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uxth\Downloads\"/>
    </mc:Choice>
  </mc:AlternateContent>
  <bookViews>
    <workbookView minimized="1" xWindow="0" yWindow="0" windowWidth="20490" windowHeight="7455" tabRatio="966" firstSheet="6" activeTab="13"/>
  </bookViews>
  <sheets>
    <sheet name="HOSPITAL CIVIL" sheetId="35" r:id="rId1"/>
    <sheet name="OBONUCO" sheetId="36" r:id="rId2"/>
    <sheet name="BUESAQUILLO" sheetId="37" r:id="rId3"/>
    <sheet name="MORASURCO" sheetId="38" r:id="rId4"/>
    <sheet name="HOSPITAL LA ROSA" sheetId="39" r:id="rId5"/>
    <sheet name="CATAMBUCO" sheetId="40" r:id="rId6"/>
    <sheet name="PRIMERO DE MAYO" sheetId="41" r:id="rId7"/>
    <sheet name="GUALMATAN" sheetId="42" r:id="rId8"/>
    <sheet name="SANTA BARBARA" sheetId="43" r:id="rId9"/>
    <sheet name="CENTRO DE SALUD CABRERA" sheetId="44" r:id="rId10"/>
    <sheet name=" SAN VICENTE NUEVO" sheetId="45" r:id="rId11"/>
    <sheet name="PROGRESO" sheetId="46" r:id="rId12"/>
    <sheet name="LA LAGUNA" sheetId="47" r:id="rId13"/>
    <sheet name="SEDE ADMINISTRATIVA" sheetId="48" r:id="rId14"/>
    <sheet name="EL ENCANO" sheetId="49" r:id="rId15"/>
    <sheet name="MAPACHICO" sheetId="50" r:id="rId16"/>
    <sheet name="GENOY" sheetId="51" r:id="rId17"/>
    <sheet name="ROSARIO" sheetId="52" r:id="rId18"/>
    <sheet name="PANDIACO" sheetId="53" r:id="rId19"/>
    <sheet name="TAMASAGRA" sheetId="54" r:id="rId20"/>
    <sheet name="LA CALDERA" sheetId="55" r:id="rId21"/>
    <sheet name="SANTA MONICA" sheetId="56" r:id="rId22"/>
    <sheet name="CONSOLIDADO" sheetId="58" r:id="rId23"/>
  </sheets>
  <externalReferences>
    <externalReference r:id="rId24"/>
  </externalReferences>
  <definedNames>
    <definedName name="_xlnm._FilterDatabase" localSheetId="10" hidden="1">' SAN VICENTE NUEVO'!$A$6:$BWH$128</definedName>
    <definedName name="_xlnm._FilterDatabase" localSheetId="2" hidden="1">BUESAQUILLO!$A$6:$BWC$67</definedName>
    <definedName name="_xlnm._FilterDatabase" localSheetId="5" hidden="1">CATAMBUCO!$A$6:$BWG$85</definedName>
    <definedName name="_xlnm._FilterDatabase" localSheetId="9" hidden="1">'CENTRO DE SALUD CABRERA'!$A$6:$BWH$72</definedName>
    <definedName name="_xlnm._FilterDatabase" localSheetId="14" hidden="1">'EL ENCANO'!$A$6:$BWO$90</definedName>
    <definedName name="_xlnm._FilterDatabase" localSheetId="16" hidden="1">GENOY!$A$6:$BWD$77</definedName>
    <definedName name="_xlnm._FilterDatabase" localSheetId="7" hidden="1">GUALMATAN!$A$6:$BWH$75</definedName>
    <definedName name="_xlnm._FilterDatabase" localSheetId="0" hidden="1">'HOSPITAL CIVIL'!$A$6:$BWE$162</definedName>
    <definedName name="_xlnm._FilterDatabase" localSheetId="20" hidden="1">'LA CALDERA'!$A$6:$BWF$53</definedName>
    <definedName name="_xlnm._FilterDatabase" localSheetId="12" hidden="1">'LA LAGUNA'!$A$6:$BWJ$77</definedName>
    <definedName name="_xlnm._FilterDatabase" localSheetId="15" hidden="1">MAPACHICO!$A$6:$BWJ$71</definedName>
    <definedName name="_xlnm._FilterDatabase" localSheetId="3" hidden="1">MORASURCO!$A$6:$BWC$75</definedName>
    <definedName name="_xlnm._FilterDatabase" localSheetId="1" hidden="1">OBONUCO!$A$6:$BWE$77</definedName>
    <definedName name="_xlnm._FilterDatabase" localSheetId="18" hidden="1">PANDIACO!$A$6:$BWF$84</definedName>
    <definedName name="_xlnm._FilterDatabase" localSheetId="6" hidden="1">'PRIMERO DE MAYO'!$A$6:$BWH$80</definedName>
    <definedName name="_xlnm._FilterDatabase" localSheetId="11" hidden="1">PROGRESO!$A$6:$BWO$85</definedName>
    <definedName name="_xlnm._FilterDatabase" localSheetId="17" hidden="1">ROSARIO!$A$6:$BWF$75</definedName>
    <definedName name="_xlnm._FilterDatabase" localSheetId="8" hidden="1">'SANTA BARBARA'!$A$6:$BWG$86</definedName>
    <definedName name="_xlnm._FilterDatabase" localSheetId="21" hidden="1">'SANTA MONICA'!$A$6:$XEE$88</definedName>
    <definedName name="_xlnm._FilterDatabase" localSheetId="19" hidden="1">TAMASAGRA!$A$6:$BWG$83</definedName>
    <definedName name="_xlnm.Print_Area" localSheetId="0">'HOSPITAL CIVIL'!$A$1:$AB$19</definedName>
    <definedName name="Biológico" localSheetId="0">'HOSPITAL CIVIL'!#REF!</definedName>
    <definedName name="Biológico">#REF!</definedName>
    <definedName name="Biomecánicos" localSheetId="0">'HOSPITAL CIVIL'!#REF!</definedName>
    <definedName name="Biomecánicos">#REF!</definedName>
    <definedName name="CLASIFICACIÓN" localSheetId="0">'HOSPITAL CIVIL'!#REF!</definedName>
    <definedName name="CLASIFICACIÓN">#REF!</definedName>
    <definedName name="Cond_Seguridad" localSheetId="0">'HOSPITAL CIVIL'!#REF!</definedName>
    <definedName name="Cond_Seguridad">#REF!</definedName>
    <definedName name="F_Naturales" localSheetId="0">'HOSPITAL CIVIL'!#REF!</definedName>
    <definedName name="F_Naturales">#REF!</definedName>
    <definedName name="Físico" localSheetId="0">'HOSPITAL CIVIL'!#REF!</definedName>
    <definedName name="Físico">#REF!</definedName>
    <definedName name="ggg">#REF!</definedName>
    <definedName name="OLE_LINK1" localSheetId="22">CONSOLIDADO!$B$3</definedName>
    <definedName name="PELIGRO" localSheetId="0">'HOSPITAL CIVIL'!$F$7</definedName>
    <definedName name="PELIGRO">#REF!</definedName>
    <definedName name="Psicosocial" localSheetId="0">'HOSPITAL CIVIL'!#REF!</definedName>
    <definedName name="Psicosocial">#REF!</definedName>
    <definedName name="Químico" localSheetId="0">'HOSPITAL CIVIL'!#REF!</definedName>
    <definedName name="Químico">#REF!</definedName>
    <definedName name="RIESGOSSSST">#REF!</definedName>
    <definedName name="vicente">#REF!</definedName>
  </definedNames>
  <calcPr calcId="162913"/>
</workbook>
</file>

<file path=xl/calcChain.xml><?xml version="1.0" encoding="utf-8"?>
<calcChain xmlns="http://schemas.openxmlformats.org/spreadsheetml/2006/main">
  <c r="N50" i="48" l="1"/>
  <c r="O50" i="48" s="1"/>
  <c r="N51" i="48"/>
  <c r="O51" i="48"/>
  <c r="Q51" i="48"/>
  <c r="R51" i="48"/>
  <c r="S51" i="48"/>
  <c r="N52" i="48"/>
  <c r="O52" i="48"/>
  <c r="Q52" i="48"/>
  <c r="R52" i="48" s="1"/>
  <c r="N53" i="48"/>
  <c r="O53" i="48" s="1"/>
  <c r="N54" i="48"/>
  <c r="O54" i="48" s="1"/>
  <c r="N55" i="48"/>
  <c r="O55" i="48"/>
  <c r="Q55" i="48"/>
  <c r="R55" i="48" s="1"/>
  <c r="N56" i="48"/>
  <c r="O56" i="48" s="1"/>
  <c r="N96" i="56"/>
  <c r="Q96" i="56" s="1"/>
  <c r="S96" i="56" s="1"/>
  <c r="N95" i="56"/>
  <c r="Q95" i="56" s="1"/>
  <c r="N94" i="56"/>
  <c r="Q94" i="56" s="1"/>
  <c r="Q93" i="56"/>
  <c r="S93" i="56" s="1"/>
  <c r="O93" i="56"/>
  <c r="N93" i="56"/>
  <c r="O92" i="56"/>
  <c r="N92" i="56"/>
  <c r="Q92" i="56" s="1"/>
  <c r="N91" i="56"/>
  <c r="Q91" i="56" s="1"/>
  <c r="Q90" i="56"/>
  <c r="S90" i="56" s="1"/>
  <c r="O90" i="56"/>
  <c r="N90" i="56"/>
  <c r="N61" i="55"/>
  <c r="Q61" i="55" s="1"/>
  <c r="N60" i="55"/>
  <c r="Q60" i="55" s="1"/>
  <c r="R59" i="55"/>
  <c r="Q59" i="55"/>
  <c r="S59" i="55" s="1"/>
  <c r="N59" i="55"/>
  <c r="O59" i="55" s="1"/>
  <c r="N58" i="55"/>
  <c r="O58" i="55" s="1"/>
  <c r="Q57" i="55"/>
  <c r="S57" i="55" s="1"/>
  <c r="O57" i="55"/>
  <c r="N57" i="55"/>
  <c r="N56" i="55"/>
  <c r="Q56" i="55" s="1"/>
  <c r="N55" i="55"/>
  <c r="Q55" i="55" s="1"/>
  <c r="Q91" i="54"/>
  <c r="S91" i="54" s="1"/>
  <c r="O91" i="54"/>
  <c r="N91" i="54"/>
  <c r="Q90" i="54"/>
  <c r="R90" i="54" s="1"/>
  <c r="N90" i="54"/>
  <c r="O90" i="54" s="1"/>
  <c r="N89" i="54"/>
  <c r="Q89" i="54" s="1"/>
  <c r="N88" i="54"/>
  <c r="O88" i="54" s="1"/>
  <c r="N87" i="54"/>
  <c r="Q87" i="54" s="1"/>
  <c r="N86" i="54"/>
  <c r="Q86" i="54" s="1"/>
  <c r="Q85" i="54"/>
  <c r="S85" i="54" s="1"/>
  <c r="O85" i="54"/>
  <c r="N85" i="54"/>
  <c r="Q92" i="53"/>
  <c r="S92" i="53" s="1"/>
  <c r="N92" i="53"/>
  <c r="O92" i="53" s="1"/>
  <c r="N91" i="53"/>
  <c r="Q91" i="53" s="1"/>
  <c r="N90" i="53"/>
  <c r="Q90" i="53" s="1"/>
  <c r="N89" i="53"/>
  <c r="O89" i="53" s="1"/>
  <c r="N88" i="53"/>
  <c r="Q88" i="53" s="1"/>
  <c r="N87" i="53"/>
  <c r="Q87" i="53" s="1"/>
  <c r="N86" i="53"/>
  <c r="Q86" i="53" s="1"/>
  <c r="S86" i="53" s="1"/>
  <c r="N83" i="52"/>
  <c r="Q83" i="52" s="1"/>
  <c r="N82" i="52"/>
  <c r="O82" i="52" s="1"/>
  <c r="R81" i="52"/>
  <c r="Q81" i="52"/>
  <c r="S81" i="52" s="1"/>
  <c r="O81" i="52"/>
  <c r="N81" i="52"/>
  <c r="Q80" i="52"/>
  <c r="S80" i="52" s="1"/>
  <c r="N80" i="52"/>
  <c r="O80" i="52" s="1"/>
  <c r="Q79" i="52"/>
  <c r="S79" i="52" s="1"/>
  <c r="N79" i="52"/>
  <c r="O79" i="52" s="1"/>
  <c r="N78" i="52"/>
  <c r="Q78" i="52" s="1"/>
  <c r="N77" i="52"/>
  <c r="Q77" i="52" s="1"/>
  <c r="N85" i="51"/>
  <c r="O85" i="51" s="1"/>
  <c r="N84" i="51"/>
  <c r="O84" i="51" s="1"/>
  <c r="O83" i="51"/>
  <c r="N83" i="51"/>
  <c r="Q83" i="51" s="1"/>
  <c r="N82" i="51"/>
  <c r="O82" i="51" s="1"/>
  <c r="N81" i="51"/>
  <c r="Q81" i="51" s="1"/>
  <c r="N80" i="51"/>
  <c r="Q80" i="51" s="1"/>
  <c r="O79" i="51"/>
  <c r="N79" i="51"/>
  <c r="Q79" i="51" s="1"/>
  <c r="Q79" i="50"/>
  <c r="S79" i="50" s="1"/>
  <c r="O79" i="50"/>
  <c r="N79" i="50"/>
  <c r="N78" i="50"/>
  <c r="Q78" i="50" s="1"/>
  <c r="N77" i="50"/>
  <c r="Q77" i="50" s="1"/>
  <c r="N76" i="50"/>
  <c r="O76" i="50" s="1"/>
  <c r="N75" i="50"/>
  <c r="Q75" i="50" s="1"/>
  <c r="N74" i="50"/>
  <c r="O74" i="50" s="1"/>
  <c r="N73" i="50"/>
  <c r="Q73" i="50" s="1"/>
  <c r="O98" i="49"/>
  <c r="N98" i="49"/>
  <c r="Q98" i="49" s="1"/>
  <c r="S98" i="49" s="1"/>
  <c r="N97" i="49"/>
  <c r="Q97" i="49" s="1"/>
  <c r="N96" i="49"/>
  <c r="Q96" i="49" s="1"/>
  <c r="N95" i="49"/>
  <c r="O95" i="49" s="1"/>
  <c r="N94" i="49"/>
  <c r="Q94" i="49" s="1"/>
  <c r="N93" i="49"/>
  <c r="O93" i="49" s="1"/>
  <c r="O92" i="49"/>
  <c r="N92" i="49"/>
  <c r="Q92" i="49" s="1"/>
  <c r="S92" i="49" s="1"/>
  <c r="O49" i="48"/>
  <c r="R49" i="48" s="1"/>
  <c r="O48" i="48"/>
  <c r="R48" i="48" s="1"/>
  <c r="O47" i="48"/>
  <c r="P47" i="48" s="1"/>
  <c r="P46" i="48"/>
  <c r="O46" i="48"/>
  <c r="R46" i="48" s="1"/>
  <c r="R45" i="48"/>
  <c r="T45" i="48" s="1"/>
  <c r="O45" i="48"/>
  <c r="P45" i="48" s="1"/>
  <c r="R44" i="48"/>
  <c r="T44" i="48" s="1"/>
  <c r="P44" i="48"/>
  <c r="O44" i="48"/>
  <c r="N85" i="47"/>
  <c r="Q85" i="47" s="1"/>
  <c r="N84" i="47"/>
  <c r="Q84" i="47" s="1"/>
  <c r="O83" i="47"/>
  <c r="N83" i="47"/>
  <c r="Q83" i="47" s="1"/>
  <c r="N82" i="47"/>
  <c r="O82" i="47" s="1"/>
  <c r="O81" i="47"/>
  <c r="N81" i="47"/>
  <c r="Q81" i="47" s="1"/>
  <c r="N80" i="47"/>
  <c r="Q80" i="47" s="1"/>
  <c r="N79" i="47"/>
  <c r="Q79" i="47" s="1"/>
  <c r="Q93" i="46"/>
  <c r="S93" i="46" s="1"/>
  <c r="N93" i="46"/>
  <c r="O93" i="46" s="1"/>
  <c r="N92" i="46"/>
  <c r="Q92" i="46" s="1"/>
  <c r="N91" i="46"/>
  <c r="Q91" i="46" s="1"/>
  <c r="N90" i="46"/>
  <c r="O90" i="46" s="1"/>
  <c r="O89" i="46"/>
  <c r="N89" i="46"/>
  <c r="Q89" i="46" s="1"/>
  <c r="Q88" i="46"/>
  <c r="S88" i="46" s="1"/>
  <c r="N88" i="46"/>
  <c r="O88" i="46" s="1"/>
  <c r="Q87" i="46"/>
  <c r="S87" i="46" s="1"/>
  <c r="O87" i="46"/>
  <c r="N87" i="46"/>
  <c r="Q119" i="45"/>
  <c r="S119" i="45" s="1"/>
  <c r="N119" i="45"/>
  <c r="O119" i="45" s="1"/>
  <c r="N118" i="45"/>
  <c r="Q118" i="45" s="1"/>
  <c r="N117" i="45"/>
  <c r="Q117" i="45" s="1"/>
  <c r="N116" i="45"/>
  <c r="O116" i="45" s="1"/>
  <c r="N115" i="45"/>
  <c r="Q115" i="45" s="1"/>
  <c r="N114" i="45"/>
  <c r="Q114" i="45" s="1"/>
  <c r="N113" i="45"/>
  <c r="Q113" i="45" s="1"/>
  <c r="S113" i="45" s="1"/>
  <c r="N80" i="44"/>
  <c r="Q80" i="44" s="1"/>
  <c r="N79" i="44"/>
  <c r="Q79" i="44" s="1"/>
  <c r="N78" i="44"/>
  <c r="Q78" i="44" s="1"/>
  <c r="N77" i="44"/>
  <c r="O77" i="44" s="1"/>
  <c r="N76" i="44"/>
  <c r="Q76" i="44" s="1"/>
  <c r="N75" i="44"/>
  <c r="O75" i="44" s="1"/>
  <c r="N74" i="44"/>
  <c r="O74" i="44" s="1"/>
  <c r="N94" i="43"/>
  <c r="Q94" i="43" s="1"/>
  <c r="N93" i="43"/>
  <c r="O93" i="43" s="1"/>
  <c r="N92" i="43"/>
  <c r="Q92" i="43" s="1"/>
  <c r="N91" i="43"/>
  <c r="O91" i="43" s="1"/>
  <c r="O90" i="43"/>
  <c r="N90" i="43"/>
  <c r="Q90" i="43" s="1"/>
  <c r="N89" i="43"/>
  <c r="Q89" i="43" s="1"/>
  <c r="N88" i="43"/>
  <c r="Q88" i="43" s="1"/>
  <c r="N83" i="42"/>
  <c r="Q83" i="42" s="1"/>
  <c r="S83" i="42" s="1"/>
  <c r="O82" i="42"/>
  <c r="N82" i="42"/>
  <c r="Q82" i="42" s="1"/>
  <c r="N81" i="42"/>
  <c r="Q81" i="42" s="1"/>
  <c r="N80" i="42"/>
  <c r="O80" i="42" s="1"/>
  <c r="N79" i="42"/>
  <c r="Q79" i="42" s="1"/>
  <c r="Q78" i="42"/>
  <c r="S78" i="42" s="1"/>
  <c r="N78" i="42"/>
  <c r="O78" i="42" s="1"/>
  <c r="Q77" i="42"/>
  <c r="S77" i="42" s="1"/>
  <c r="N77" i="42"/>
  <c r="O77" i="42" s="1"/>
  <c r="Q88" i="41"/>
  <c r="S88" i="41" s="1"/>
  <c r="O88" i="41"/>
  <c r="N88" i="41"/>
  <c r="N87" i="41"/>
  <c r="Q87" i="41" s="1"/>
  <c r="N86" i="41"/>
  <c r="Q86" i="41" s="1"/>
  <c r="N85" i="41"/>
  <c r="O85" i="41" s="1"/>
  <c r="O84" i="41"/>
  <c r="N84" i="41"/>
  <c r="Q84" i="41" s="1"/>
  <c r="N83" i="41"/>
  <c r="Q83" i="41" s="1"/>
  <c r="N82" i="41"/>
  <c r="Q82" i="41" s="1"/>
  <c r="S82" i="41" s="1"/>
  <c r="S93" i="40"/>
  <c r="Q93" i="40"/>
  <c r="R93" i="40" s="1"/>
  <c r="O93" i="40"/>
  <c r="N93" i="40"/>
  <c r="N92" i="40"/>
  <c r="Q92" i="40" s="1"/>
  <c r="Q91" i="40"/>
  <c r="S91" i="40" s="1"/>
  <c r="N91" i="40"/>
  <c r="O91" i="40" s="1"/>
  <c r="Q90" i="40"/>
  <c r="S90" i="40" s="1"/>
  <c r="N90" i="40"/>
  <c r="O90" i="40" s="1"/>
  <c r="N89" i="40"/>
  <c r="Q89" i="40" s="1"/>
  <c r="N88" i="40"/>
  <c r="Q88" i="40" s="1"/>
  <c r="N87" i="40"/>
  <c r="Q87" i="40" s="1"/>
  <c r="Q154" i="39"/>
  <c r="S154" i="39" s="1"/>
  <c r="O154" i="39"/>
  <c r="N154" i="39"/>
  <c r="N153" i="39"/>
  <c r="Q153" i="39" s="1"/>
  <c r="N152" i="39"/>
  <c r="Q152" i="39" s="1"/>
  <c r="S151" i="39"/>
  <c r="Q151" i="39"/>
  <c r="R151" i="39" s="1"/>
  <c r="N151" i="39"/>
  <c r="O151" i="39" s="1"/>
  <c r="O150" i="39"/>
  <c r="N150" i="39"/>
  <c r="Q150" i="39" s="1"/>
  <c r="Q149" i="39"/>
  <c r="S149" i="39" s="1"/>
  <c r="N149" i="39"/>
  <c r="O149" i="39" s="1"/>
  <c r="Q148" i="39"/>
  <c r="S148" i="39" s="1"/>
  <c r="O148" i="39"/>
  <c r="N148" i="39"/>
  <c r="N53" i="38"/>
  <c r="Q53" i="38" s="1"/>
  <c r="S53" i="38" s="1"/>
  <c r="N52" i="38"/>
  <c r="Q52" i="38" s="1"/>
  <c r="N51" i="38"/>
  <c r="Q51" i="38" s="1"/>
  <c r="N50" i="38"/>
  <c r="Q50" i="38" s="1"/>
  <c r="N49" i="38"/>
  <c r="Q49" i="38" s="1"/>
  <c r="N48" i="38"/>
  <c r="O48" i="38" s="1"/>
  <c r="N47" i="38"/>
  <c r="O47" i="38" s="1"/>
  <c r="Q55" i="37"/>
  <c r="S55" i="37" s="1"/>
  <c r="O55" i="37"/>
  <c r="N55" i="37"/>
  <c r="N54" i="37"/>
  <c r="Q54" i="37" s="1"/>
  <c r="N53" i="37"/>
  <c r="Q53" i="37" s="1"/>
  <c r="N52" i="37"/>
  <c r="O52" i="37" s="1"/>
  <c r="N51" i="37"/>
  <c r="Q51" i="37" s="1"/>
  <c r="N50" i="37"/>
  <c r="O50" i="37" s="1"/>
  <c r="N49" i="37"/>
  <c r="Q49" i="37" s="1"/>
  <c r="S49" i="37" s="1"/>
  <c r="O28" i="56"/>
  <c r="N28" i="56"/>
  <c r="Q28" i="56" s="1"/>
  <c r="R28" i="56" s="1"/>
  <c r="N27" i="56"/>
  <c r="Q27" i="56" s="1"/>
  <c r="N26" i="56"/>
  <c r="O26" i="56" s="1"/>
  <c r="N25" i="56"/>
  <c r="Q25" i="56" s="1"/>
  <c r="N24" i="56"/>
  <c r="Q24" i="56" s="1"/>
  <c r="Q23" i="56"/>
  <c r="S23" i="56" s="1"/>
  <c r="N23" i="56"/>
  <c r="O23" i="56" s="1"/>
  <c r="N22" i="56"/>
  <c r="Q22" i="56" s="1"/>
  <c r="R22" i="56" s="1"/>
  <c r="N21" i="56"/>
  <c r="Q21" i="56" s="1"/>
  <c r="N20" i="56"/>
  <c r="O20" i="56" s="1"/>
  <c r="N19" i="56"/>
  <c r="Q19" i="56" s="1"/>
  <c r="N18" i="56"/>
  <c r="Q18" i="56" s="1"/>
  <c r="N17" i="56"/>
  <c r="O17" i="56" s="1"/>
  <c r="O16" i="56"/>
  <c r="N16" i="56"/>
  <c r="Q16" i="56" s="1"/>
  <c r="R16" i="56" s="1"/>
  <c r="N15" i="56"/>
  <c r="Q15" i="56" s="1"/>
  <c r="N14" i="56"/>
  <c r="O14" i="56" s="1"/>
  <c r="N13" i="56"/>
  <c r="Q13" i="56" s="1"/>
  <c r="Q23" i="55"/>
  <c r="S23" i="55" s="1"/>
  <c r="N23" i="55"/>
  <c r="O23" i="55" s="1"/>
  <c r="N22" i="55"/>
  <c r="Q22" i="55" s="1"/>
  <c r="N21" i="55"/>
  <c r="Q21" i="55" s="1"/>
  <c r="N20" i="55"/>
  <c r="O20" i="55" s="1"/>
  <c r="O19" i="55"/>
  <c r="N19" i="55"/>
  <c r="Q19" i="55" s="1"/>
  <c r="Q18" i="55"/>
  <c r="S18" i="55" s="1"/>
  <c r="N18" i="55"/>
  <c r="O18" i="55" s="1"/>
  <c r="O17" i="55"/>
  <c r="N17" i="55"/>
  <c r="Q17" i="55" s="1"/>
  <c r="S17" i="55" s="1"/>
  <c r="N16" i="55"/>
  <c r="Q16" i="55" s="1"/>
  <c r="N15" i="55"/>
  <c r="Q15" i="55" s="1"/>
  <c r="N14" i="55"/>
  <c r="O14" i="55" s="1"/>
  <c r="N13" i="55"/>
  <c r="Q13" i="55" s="1"/>
  <c r="Q12" i="55"/>
  <c r="S12" i="55" s="1"/>
  <c r="N12" i="55"/>
  <c r="O12" i="55" s="1"/>
  <c r="N11" i="55"/>
  <c r="O11" i="55" s="1"/>
  <c r="N10" i="55"/>
  <c r="Q10" i="55" s="1"/>
  <c r="N9" i="55"/>
  <c r="Q9" i="55" s="1"/>
  <c r="N8" i="55"/>
  <c r="O8" i="55" s="1"/>
  <c r="Q59" i="54"/>
  <c r="R59" i="54" s="1"/>
  <c r="N59" i="54"/>
  <c r="O59" i="54" s="1"/>
  <c r="N58" i="54"/>
  <c r="O58" i="54" s="1"/>
  <c r="N57" i="54"/>
  <c r="O57" i="54" s="1"/>
  <c r="N56" i="54"/>
  <c r="O56" i="54" s="1"/>
  <c r="N55" i="54"/>
  <c r="Q55" i="54" s="1"/>
  <c r="O54" i="54"/>
  <c r="N54" i="54"/>
  <c r="Q54" i="54" s="1"/>
  <c r="R54" i="54" s="1"/>
  <c r="N53" i="54"/>
  <c r="O53" i="54" s="1"/>
  <c r="N52" i="54"/>
  <c r="O52" i="54" s="1"/>
  <c r="N51" i="54"/>
  <c r="O51" i="54" s="1"/>
  <c r="N50" i="54"/>
  <c r="Q50" i="54" s="1"/>
  <c r="N49" i="54"/>
  <c r="Q49" i="54" s="1"/>
  <c r="Q48" i="54"/>
  <c r="S48" i="54" s="1"/>
  <c r="O48" i="54"/>
  <c r="N48" i="54"/>
  <c r="N47" i="54"/>
  <c r="O47" i="54" s="1"/>
  <c r="N46" i="54"/>
  <c r="O46" i="54" s="1"/>
  <c r="N45" i="54"/>
  <c r="O45" i="54" s="1"/>
  <c r="N44" i="54"/>
  <c r="O44" i="54" s="1"/>
  <c r="N75" i="53"/>
  <c r="O75" i="53" s="1"/>
  <c r="N74" i="53"/>
  <c r="Q74" i="53" s="1"/>
  <c r="N73" i="53"/>
  <c r="Q73" i="53" s="1"/>
  <c r="Q72" i="53"/>
  <c r="S72" i="53" s="1"/>
  <c r="N72" i="53"/>
  <c r="O72" i="53" s="1"/>
  <c r="N71" i="53"/>
  <c r="Q71" i="53" s="1"/>
  <c r="N70" i="53"/>
  <c r="Q70" i="53" s="1"/>
  <c r="N69" i="53"/>
  <c r="O69" i="53" s="1"/>
  <c r="Q68" i="53"/>
  <c r="R68" i="53" s="1"/>
  <c r="N68" i="53"/>
  <c r="O68" i="53" s="1"/>
  <c r="N67" i="53"/>
  <c r="Q67" i="53" s="1"/>
  <c r="Q66" i="53"/>
  <c r="S66" i="53" s="1"/>
  <c r="N66" i="53"/>
  <c r="O66" i="53" s="1"/>
  <c r="N65" i="53"/>
  <c r="Q65" i="53" s="1"/>
  <c r="N64" i="53"/>
  <c r="Q64" i="53" s="1"/>
  <c r="N63" i="53"/>
  <c r="O63" i="53" s="1"/>
  <c r="N62" i="53"/>
  <c r="Q62" i="53" s="1"/>
  <c r="N61" i="53"/>
  <c r="Q61" i="53" s="1"/>
  <c r="Q60" i="53"/>
  <c r="S60" i="53" s="1"/>
  <c r="N60" i="53"/>
  <c r="O60" i="53" s="1"/>
  <c r="N33" i="52"/>
  <c r="Q33" i="52" s="1"/>
  <c r="O32" i="52"/>
  <c r="N32" i="52"/>
  <c r="Q32" i="52" s="1"/>
  <c r="Q31" i="52"/>
  <c r="S31" i="52" s="1"/>
  <c r="N31" i="52"/>
  <c r="O31" i="52" s="1"/>
  <c r="Q30" i="52"/>
  <c r="S30" i="52" s="1"/>
  <c r="N30" i="52"/>
  <c r="O30" i="52" s="1"/>
  <c r="N29" i="52"/>
  <c r="Q29" i="52" s="1"/>
  <c r="N28" i="52"/>
  <c r="Q28" i="52" s="1"/>
  <c r="Q27" i="52"/>
  <c r="R27" i="52" s="1"/>
  <c r="N27" i="52"/>
  <c r="O27" i="52" s="1"/>
  <c r="Q26" i="52"/>
  <c r="S26" i="52" s="1"/>
  <c r="N26" i="52"/>
  <c r="O26" i="52" s="1"/>
  <c r="N25" i="52"/>
  <c r="O25" i="52" s="1"/>
  <c r="O24" i="52"/>
  <c r="N24" i="52"/>
  <c r="Q24" i="52" s="1"/>
  <c r="S24" i="52" s="1"/>
  <c r="N23" i="52"/>
  <c r="Q23" i="52" s="1"/>
  <c r="N22" i="52"/>
  <c r="Q22" i="52" s="1"/>
  <c r="N21" i="52"/>
  <c r="O21" i="52" s="1"/>
  <c r="O20" i="52"/>
  <c r="N20" i="52"/>
  <c r="Q20" i="52" s="1"/>
  <c r="Q19" i="52"/>
  <c r="S19" i="52" s="1"/>
  <c r="N19" i="52"/>
  <c r="O19" i="52" s="1"/>
  <c r="Q18" i="52"/>
  <c r="S18" i="52" s="1"/>
  <c r="N18" i="52"/>
  <c r="O18" i="52" s="1"/>
  <c r="O27" i="51"/>
  <c r="N27" i="51"/>
  <c r="Q27" i="51" s="1"/>
  <c r="S27" i="51" s="1"/>
  <c r="N26" i="51"/>
  <c r="Q26" i="51" s="1"/>
  <c r="N25" i="51"/>
  <c r="Q25" i="51" s="1"/>
  <c r="N24" i="51"/>
  <c r="Q24" i="51" s="1"/>
  <c r="N23" i="51"/>
  <c r="Q23" i="51" s="1"/>
  <c r="Q22" i="51"/>
  <c r="S22" i="51" s="1"/>
  <c r="N22" i="51"/>
  <c r="O22" i="51" s="1"/>
  <c r="N21" i="51"/>
  <c r="O21" i="51" s="1"/>
  <c r="N20" i="51"/>
  <c r="Q20" i="51" s="1"/>
  <c r="N19" i="51"/>
  <c r="Q19" i="51" s="1"/>
  <c r="N18" i="51"/>
  <c r="Q18" i="51" s="1"/>
  <c r="N17" i="51"/>
  <c r="Q17" i="51" s="1"/>
  <c r="N16" i="51"/>
  <c r="O16" i="51" s="1"/>
  <c r="O15" i="51"/>
  <c r="N15" i="51"/>
  <c r="Q15" i="51" s="1"/>
  <c r="S15" i="51" s="1"/>
  <c r="N14" i="51"/>
  <c r="Q14" i="51" s="1"/>
  <c r="N13" i="51"/>
  <c r="Q13" i="51" s="1"/>
  <c r="N12" i="51"/>
  <c r="Q12" i="51" s="1"/>
  <c r="O28" i="50"/>
  <c r="N28" i="50"/>
  <c r="Q28" i="50" s="1"/>
  <c r="S28" i="50" s="1"/>
  <c r="N27" i="50"/>
  <c r="Q27" i="50" s="1"/>
  <c r="N26" i="50"/>
  <c r="Q26" i="50" s="1"/>
  <c r="N25" i="50"/>
  <c r="Q25" i="50" s="1"/>
  <c r="N24" i="50"/>
  <c r="Q24" i="50" s="1"/>
  <c r="Q23" i="50"/>
  <c r="S23" i="50" s="1"/>
  <c r="N23" i="50"/>
  <c r="O23" i="50" s="1"/>
  <c r="N22" i="50"/>
  <c r="Q22" i="50" s="1"/>
  <c r="S22" i="50" s="1"/>
  <c r="N21" i="50"/>
  <c r="Q21" i="50" s="1"/>
  <c r="N20" i="50"/>
  <c r="Q20" i="50" s="1"/>
  <c r="N19" i="50"/>
  <c r="Q19" i="50" s="1"/>
  <c r="N18" i="50"/>
  <c r="Q18" i="50" s="1"/>
  <c r="N17" i="50"/>
  <c r="O17" i="50" s="1"/>
  <c r="N16" i="50"/>
  <c r="Q16" i="50" s="1"/>
  <c r="S16" i="50" s="1"/>
  <c r="N15" i="50"/>
  <c r="O15" i="50" s="1"/>
  <c r="N14" i="50"/>
  <c r="Q14" i="50" s="1"/>
  <c r="N13" i="50"/>
  <c r="Q13" i="50" s="1"/>
  <c r="O22" i="49"/>
  <c r="N22" i="49"/>
  <c r="Q22" i="49" s="1"/>
  <c r="S22" i="49" s="1"/>
  <c r="N21" i="49"/>
  <c r="Q21" i="49" s="1"/>
  <c r="N20" i="49"/>
  <c r="Q20" i="49" s="1"/>
  <c r="N19" i="49"/>
  <c r="O19" i="49" s="1"/>
  <c r="N18" i="49"/>
  <c r="Q18" i="49" s="1"/>
  <c r="Q17" i="49"/>
  <c r="S17" i="49" s="1"/>
  <c r="N17" i="49"/>
  <c r="O17" i="49" s="1"/>
  <c r="Q16" i="49"/>
  <c r="S16" i="49" s="1"/>
  <c r="N16" i="49"/>
  <c r="O16" i="49" s="1"/>
  <c r="N15" i="49"/>
  <c r="Q15" i="49" s="1"/>
  <c r="N14" i="49"/>
  <c r="Q14" i="49" s="1"/>
  <c r="N13" i="49"/>
  <c r="O13" i="49" s="1"/>
  <c r="N12" i="49"/>
  <c r="Q12" i="49" s="1"/>
  <c r="N11" i="49"/>
  <c r="O11" i="49" s="1"/>
  <c r="N10" i="49"/>
  <c r="Q10" i="49" s="1"/>
  <c r="S10" i="49" s="1"/>
  <c r="N9" i="49"/>
  <c r="Q9" i="49" s="1"/>
  <c r="N8" i="49"/>
  <c r="Q8" i="49" s="1"/>
  <c r="N7" i="49"/>
  <c r="O7" i="49" s="1"/>
  <c r="N33" i="47"/>
  <c r="O33" i="47" s="1"/>
  <c r="N32" i="47"/>
  <c r="Q32" i="47" s="1"/>
  <c r="R32" i="47" s="1"/>
  <c r="N31" i="47"/>
  <c r="Q31" i="47" s="1"/>
  <c r="N30" i="47"/>
  <c r="Q30" i="47" s="1"/>
  <c r="N29" i="47"/>
  <c r="Q29" i="47" s="1"/>
  <c r="N28" i="47"/>
  <c r="Q28" i="47" s="1"/>
  <c r="N27" i="47"/>
  <c r="O27" i="47" s="1"/>
  <c r="N26" i="47"/>
  <c r="Q26" i="47" s="1"/>
  <c r="R26" i="47" s="1"/>
  <c r="N25" i="47"/>
  <c r="Q25" i="47" s="1"/>
  <c r="N24" i="47"/>
  <c r="Q24" i="47" s="1"/>
  <c r="N23" i="47"/>
  <c r="O23" i="47" s="1"/>
  <c r="N22" i="47"/>
  <c r="Q22" i="47" s="1"/>
  <c r="N21" i="47"/>
  <c r="O21" i="47" s="1"/>
  <c r="N20" i="47"/>
  <c r="Q20" i="47" s="1"/>
  <c r="S20" i="47" s="1"/>
  <c r="N19" i="47"/>
  <c r="Q19" i="47" s="1"/>
  <c r="N18" i="47"/>
  <c r="Q18" i="47" s="1"/>
  <c r="N37" i="46"/>
  <c r="Q37" i="46" s="1"/>
  <c r="Q36" i="46"/>
  <c r="R36" i="46" s="1"/>
  <c r="N36" i="46"/>
  <c r="O36" i="46" s="1"/>
  <c r="N35" i="46"/>
  <c r="Q35" i="46" s="1"/>
  <c r="S35" i="46" s="1"/>
  <c r="N34" i="46"/>
  <c r="O34" i="46" s="1"/>
  <c r="N33" i="46"/>
  <c r="Q33" i="46" s="1"/>
  <c r="N32" i="46"/>
  <c r="Q32" i="46" s="1"/>
  <c r="N31" i="46"/>
  <c r="Q31" i="46" s="1"/>
  <c r="N30" i="46"/>
  <c r="O30" i="46" s="1"/>
  <c r="O29" i="46"/>
  <c r="N29" i="46"/>
  <c r="Q29" i="46" s="1"/>
  <c r="S29" i="46" s="1"/>
  <c r="N28" i="46"/>
  <c r="Q28" i="46" s="1"/>
  <c r="N27" i="46"/>
  <c r="Q27" i="46" s="1"/>
  <c r="N26" i="46"/>
  <c r="Q26" i="46" s="1"/>
  <c r="N25" i="46"/>
  <c r="Q25" i="46" s="1"/>
  <c r="Q24" i="46"/>
  <c r="R24" i="46" s="1"/>
  <c r="N24" i="46"/>
  <c r="O24" i="46" s="1"/>
  <c r="N23" i="46"/>
  <c r="Q23" i="46" s="1"/>
  <c r="S23" i="46" s="1"/>
  <c r="N22" i="46"/>
  <c r="O22" i="46" s="1"/>
  <c r="O74" i="45"/>
  <c r="N74" i="45"/>
  <c r="Q74" i="45" s="1"/>
  <c r="S74" i="45" s="1"/>
  <c r="N73" i="45"/>
  <c r="Q73" i="45" s="1"/>
  <c r="N72" i="45"/>
  <c r="Q72" i="45" s="1"/>
  <c r="N71" i="45"/>
  <c r="Q71" i="45" s="1"/>
  <c r="N70" i="45"/>
  <c r="Q70" i="45" s="1"/>
  <c r="Q69" i="45"/>
  <c r="S69" i="45" s="1"/>
  <c r="N69" i="45"/>
  <c r="O69" i="45" s="1"/>
  <c r="Q68" i="45"/>
  <c r="S68" i="45" s="1"/>
  <c r="O68" i="45"/>
  <c r="N68" i="45"/>
  <c r="N67" i="45"/>
  <c r="Q67" i="45" s="1"/>
  <c r="N66" i="45"/>
  <c r="Q66" i="45" s="1"/>
  <c r="N65" i="45"/>
  <c r="Q65" i="45" s="1"/>
  <c r="N64" i="45"/>
  <c r="Q64" i="45" s="1"/>
  <c r="N63" i="45"/>
  <c r="Q63" i="45" s="1"/>
  <c r="S63" i="45" s="1"/>
  <c r="O62" i="45"/>
  <c r="N62" i="45"/>
  <c r="Q62" i="45" s="1"/>
  <c r="S62" i="45" s="1"/>
  <c r="N61" i="45"/>
  <c r="Q61" i="45" s="1"/>
  <c r="N60" i="45"/>
  <c r="Q60" i="45" s="1"/>
  <c r="N59" i="45"/>
  <c r="Q59" i="45" s="1"/>
  <c r="N69" i="44"/>
  <c r="O69" i="44" s="1"/>
  <c r="N68" i="44"/>
  <c r="O68" i="44" s="1"/>
  <c r="N67" i="44"/>
  <c r="Q67" i="44" s="1"/>
  <c r="N66" i="44"/>
  <c r="Q66" i="44" s="1"/>
  <c r="N65" i="44"/>
  <c r="Q65" i="44" s="1"/>
  <c r="N64" i="44"/>
  <c r="Q64" i="44" s="1"/>
  <c r="N63" i="44"/>
  <c r="O63" i="44" s="1"/>
  <c r="O62" i="44"/>
  <c r="N62" i="44"/>
  <c r="Q62" i="44" s="1"/>
  <c r="S62" i="44" s="1"/>
  <c r="N61" i="44"/>
  <c r="Q61" i="44" s="1"/>
  <c r="N60" i="44"/>
  <c r="Q60" i="44" s="1"/>
  <c r="N59" i="44"/>
  <c r="Q59" i="44" s="1"/>
  <c r="N58" i="44"/>
  <c r="Q58" i="44" s="1"/>
  <c r="Q57" i="44"/>
  <c r="S57" i="44" s="1"/>
  <c r="N57" i="44"/>
  <c r="O57" i="44" s="1"/>
  <c r="N56" i="44"/>
  <c r="O56" i="44" s="1"/>
  <c r="N55" i="44"/>
  <c r="Q55" i="44" s="1"/>
  <c r="N54" i="44"/>
  <c r="Q54" i="44" s="1"/>
  <c r="O66" i="43"/>
  <c r="N66" i="43"/>
  <c r="Q66" i="43" s="1"/>
  <c r="S66" i="43" s="1"/>
  <c r="N65" i="43"/>
  <c r="Q65" i="43" s="1"/>
  <c r="N64" i="43"/>
  <c r="Q64" i="43" s="1"/>
  <c r="N63" i="43"/>
  <c r="Q63" i="43" s="1"/>
  <c r="N62" i="43"/>
  <c r="Q62" i="43" s="1"/>
  <c r="N61" i="43"/>
  <c r="Q61" i="43" s="1"/>
  <c r="S61" i="43" s="1"/>
  <c r="Q60" i="43"/>
  <c r="S60" i="43" s="1"/>
  <c r="O60" i="43"/>
  <c r="N60" i="43"/>
  <c r="N59" i="43"/>
  <c r="Q59" i="43" s="1"/>
  <c r="N58" i="43"/>
  <c r="Q58" i="43" s="1"/>
  <c r="N57" i="43"/>
  <c r="Q57" i="43" s="1"/>
  <c r="N56" i="43"/>
  <c r="Q56" i="43" s="1"/>
  <c r="N55" i="43"/>
  <c r="Q55" i="43" s="1"/>
  <c r="S55" i="43" s="1"/>
  <c r="O54" i="43"/>
  <c r="N54" i="43"/>
  <c r="Q54" i="43" s="1"/>
  <c r="S54" i="43" s="1"/>
  <c r="N53" i="43"/>
  <c r="Q53" i="43" s="1"/>
  <c r="N52" i="43"/>
  <c r="O52" i="43" s="1"/>
  <c r="N51" i="43"/>
  <c r="Q51" i="43" s="1"/>
  <c r="N28" i="42"/>
  <c r="Q28" i="42" s="1"/>
  <c r="Q27" i="42"/>
  <c r="S27" i="42" s="1"/>
  <c r="N27" i="42"/>
  <c r="O27" i="42" s="1"/>
  <c r="N26" i="42"/>
  <c r="O26" i="42" s="1"/>
  <c r="N25" i="42"/>
  <c r="Q25" i="42" s="1"/>
  <c r="N24" i="42"/>
  <c r="O24" i="42" s="1"/>
  <c r="N23" i="42"/>
  <c r="Q23" i="42" s="1"/>
  <c r="N22" i="42"/>
  <c r="Q22" i="42" s="1"/>
  <c r="N21" i="42"/>
  <c r="O21" i="42" s="1"/>
  <c r="Q20" i="42"/>
  <c r="R20" i="42" s="1"/>
  <c r="O20" i="42"/>
  <c r="N20" i="42"/>
  <c r="N19" i="42"/>
  <c r="Q19" i="42" s="1"/>
  <c r="N18" i="42"/>
  <c r="O18" i="42" s="1"/>
  <c r="N17" i="42"/>
  <c r="Q17" i="42" s="1"/>
  <c r="N16" i="42"/>
  <c r="Q16" i="42" s="1"/>
  <c r="Q15" i="42"/>
  <c r="R15" i="42" s="1"/>
  <c r="N15" i="42"/>
  <c r="O15" i="42" s="1"/>
  <c r="N14" i="42"/>
  <c r="Q14" i="42" s="1"/>
  <c r="R14" i="42" s="1"/>
  <c r="N13" i="42"/>
  <c r="O13" i="42" s="1"/>
  <c r="N33" i="41"/>
  <c r="Q33" i="41" s="1"/>
  <c r="Q32" i="41"/>
  <c r="R32" i="41" s="1"/>
  <c r="N32" i="41"/>
  <c r="O32" i="41" s="1"/>
  <c r="N31" i="41"/>
  <c r="Q31" i="41" s="1"/>
  <c r="R31" i="41" s="1"/>
  <c r="N30" i="41"/>
  <c r="Q30" i="41" s="1"/>
  <c r="N29" i="41"/>
  <c r="Q29" i="41" s="1"/>
  <c r="N28" i="41"/>
  <c r="Q28" i="41" s="1"/>
  <c r="N27" i="41"/>
  <c r="Q27" i="41" s="1"/>
  <c r="N26" i="41"/>
  <c r="O26" i="41" s="1"/>
  <c r="Q25" i="41"/>
  <c r="S25" i="41" s="1"/>
  <c r="O25" i="41"/>
  <c r="N25" i="41"/>
  <c r="N24" i="41"/>
  <c r="O24" i="41" s="1"/>
  <c r="N23" i="41"/>
  <c r="O23" i="41" s="1"/>
  <c r="N22" i="41"/>
  <c r="Q22" i="41" s="1"/>
  <c r="N21" i="41"/>
  <c r="Q21" i="41" s="1"/>
  <c r="Q20" i="41"/>
  <c r="S20" i="41" s="1"/>
  <c r="N20" i="41"/>
  <c r="O20" i="41" s="1"/>
  <c r="N19" i="41"/>
  <c r="Q19" i="41" s="1"/>
  <c r="R19" i="41" s="1"/>
  <c r="N18" i="41"/>
  <c r="O18" i="41" s="1"/>
  <c r="N38" i="40"/>
  <c r="Q38" i="40" s="1"/>
  <c r="N37" i="40"/>
  <c r="O37" i="40" s="1"/>
  <c r="N36" i="40"/>
  <c r="Q36" i="40" s="1"/>
  <c r="N35" i="40"/>
  <c r="O35" i="40" s="1"/>
  <c r="Q34" i="40"/>
  <c r="R34" i="40" s="1"/>
  <c r="O34" i="40"/>
  <c r="N34" i="40"/>
  <c r="N33" i="40"/>
  <c r="Q33" i="40" s="1"/>
  <c r="N32" i="40"/>
  <c r="Q32" i="40" s="1"/>
  <c r="N31" i="40"/>
  <c r="Q31" i="40" s="1"/>
  <c r="N30" i="40"/>
  <c r="Q30" i="40" s="1"/>
  <c r="Q29" i="40"/>
  <c r="R29" i="40" s="1"/>
  <c r="N29" i="40"/>
  <c r="O29" i="40" s="1"/>
  <c r="Q28" i="40"/>
  <c r="R28" i="40" s="1"/>
  <c r="N28" i="40"/>
  <c r="O28" i="40" s="1"/>
  <c r="N27" i="40"/>
  <c r="O27" i="40" s="1"/>
  <c r="N26" i="40"/>
  <c r="Q26" i="40" s="1"/>
  <c r="N25" i="40"/>
  <c r="Q25" i="40" s="1"/>
  <c r="N24" i="40"/>
  <c r="Q24" i="40" s="1"/>
  <c r="N23" i="40"/>
  <c r="O23" i="40" s="1"/>
  <c r="N22" i="38"/>
  <c r="Q22" i="38" s="1"/>
  <c r="S22" i="38" s="1"/>
  <c r="N21" i="38"/>
  <c r="Q21" i="38" s="1"/>
  <c r="N20" i="38"/>
  <c r="Q20" i="38" s="1"/>
  <c r="N19" i="38"/>
  <c r="Q19" i="38" s="1"/>
  <c r="N18" i="38"/>
  <c r="Q18" i="38" s="1"/>
  <c r="N17" i="38"/>
  <c r="O17" i="38" s="1"/>
  <c r="N16" i="38"/>
  <c r="Q16" i="38" s="1"/>
  <c r="S16" i="38" s="1"/>
  <c r="N15" i="38"/>
  <c r="Q15" i="38" s="1"/>
  <c r="N14" i="38"/>
  <c r="Q14" i="38" s="1"/>
  <c r="N13" i="38"/>
  <c r="Q13" i="38" s="1"/>
  <c r="N12" i="38"/>
  <c r="Q12" i="38" s="1"/>
  <c r="N11" i="38"/>
  <c r="O11" i="38" s="1"/>
  <c r="N10" i="38"/>
  <c r="Q10" i="38" s="1"/>
  <c r="S10" i="38" s="1"/>
  <c r="N9" i="38"/>
  <c r="Q9" i="38" s="1"/>
  <c r="N8" i="38"/>
  <c r="Q8" i="38" s="1"/>
  <c r="N7" i="38"/>
  <c r="Q7" i="38" s="1"/>
  <c r="N31" i="37"/>
  <c r="O31" i="37" s="1"/>
  <c r="Q30" i="37"/>
  <c r="S30" i="37" s="1"/>
  <c r="N30" i="37"/>
  <c r="O30" i="37" s="1"/>
  <c r="N29" i="37"/>
  <c r="Q29" i="37" s="1"/>
  <c r="N28" i="37"/>
  <c r="O28" i="37" s="1"/>
  <c r="N27" i="37"/>
  <c r="Q27" i="37" s="1"/>
  <c r="N26" i="37"/>
  <c r="Q26" i="37" s="1"/>
  <c r="N25" i="37"/>
  <c r="O25" i="37" s="1"/>
  <c r="N24" i="37"/>
  <c r="Q24" i="37" s="1"/>
  <c r="R24" i="37" s="1"/>
  <c r="N23" i="37"/>
  <c r="Q23" i="37" s="1"/>
  <c r="N22" i="37"/>
  <c r="Q22" i="37" s="1"/>
  <c r="N21" i="37"/>
  <c r="O21" i="37" s="1"/>
  <c r="N20" i="37"/>
  <c r="Q20" i="37" s="1"/>
  <c r="N19" i="37"/>
  <c r="O19" i="37" s="1"/>
  <c r="Q18" i="37"/>
  <c r="S18" i="37" s="1"/>
  <c r="N18" i="37"/>
  <c r="O18" i="37" s="1"/>
  <c r="N17" i="37"/>
  <c r="Q17" i="37" s="1"/>
  <c r="N16" i="37"/>
  <c r="Q16" i="37" s="1"/>
  <c r="Q17" i="56" l="1"/>
  <c r="S17" i="56" s="1"/>
  <c r="O22" i="56"/>
  <c r="O96" i="56"/>
  <c r="Q11" i="55"/>
  <c r="S11" i="55" s="1"/>
  <c r="O13" i="55"/>
  <c r="Q58" i="55"/>
  <c r="S58" i="55" s="1"/>
  <c r="Q53" i="54"/>
  <c r="S53" i="54" s="1"/>
  <c r="Q47" i="54"/>
  <c r="R47" i="54" s="1"/>
  <c r="O87" i="54"/>
  <c r="R85" i="54"/>
  <c r="O89" i="54"/>
  <c r="R91" i="54"/>
  <c r="R62" i="53"/>
  <c r="S62" i="53"/>
  <c r="R74" i="53"/>
  <c r="S74" i="53"/>
  <c r="Q63" i="53"/>
  <c r="S63" i="53" s="1"/>
  <c r="Q69" i="53"/>
  <c r="S69" i="53" s="1"/>
  <c r="Q75" i="53"/>
  <c r="S75" i="53" s="1"/>
  <c r="O86" i="53"/>
  <c r="Q89" i="53"/>
  <c r="S89" i="53" s="1"/>
  <c r="O62" i="53"/>
  <c r="O74" i="53"/>
  <c r="O65" i="53"/>
  <c r="O71" i="53"/>
  <c r="S68" i="53"/>
  <c r="O88" i="53"/>
  <c r="S32" i="52"/>
  <c r="R32" i="52"/>
  <c r="S20" i="52"/>
  <c r="R20" i="52"/>
  <c r="Q21" i="52"/>
  <c r="R26" i="52"/>
  <c r="Q25" i="52"/>
  <c r="S25" i="52" s="1"/>
  <c r="Q82" i="52"/>
  <c r="S27" i="52"/>
  <c r="S79" i="51"/>
  <c r="R79" i="51"/>
  <c r="Q85" i="51"/>
  <c r="Q21" i="51"/>
  <c r="S21" i="51" s="1"/>
  <c r="Q84" i="51"/>
  <c r="R84" i="51" s="1"/>
  <c r="O81" i="51"/>
  <c r="Q16" i="51"/>
  <c r="S16" i="51" s="1"/>
  <c r="S73" i="50"/>
  <c r="R73" i="50"/>
  <c r="O16" i="50"/>
  <c r="Q74" i="50"/>
  <c r="S74" i="50" s="1"/>
  <c r="Q17" i="50"/>
  <c r="S17" i="50" s="1"/>
  <c r="O22" i="50"/>
  <c r="O73" i="50"/>
  <c r="O75" i="50"/>
  <c r="R12" i="49"/>
  <c r="S12" i="49"/>
  <c r="S18" i="49"/>
  <c r="R18" i="49"/>
  <c r="Q11" i="49"/>
  <c r="R11" i="49" s="1"/>
  <c r="Q95" i="49"/>
  <c r="O12" i="49"/>
  <c r="Q93" i="49"/>
  <c r="S93" i="49" s="1"/>
  <c r="O10" i="49"/>
  <c r="O18" i="49"/>
  <c r="O94" i="49"/>
  <c r="S55" i="48"/>
  <c r="Q53" i="48"/>
  <c r="Q54" i="48"/>
  <c r="Q56" i="48"/>
  <c r="S52" i="48"/>
  <c r="Q50" i="48"/>
  <c r="S79" i="47"/>
  <c r="R79" i="47"/>
  <c r="S85" i="47"/>
  <c r="R85" i="47"/>
  <c r="O20" i="47"/>
  <c r="Q27" i="47"/>
  <c r="R27" i="47" s="1"/>
  <c r="O32" i="47"/>
  <c r="O85" i="47"/>
  <c r="Q21" i="47"/>
  <c r="S21" i="47" s="1"/>
  <c r="O26" i="47"/>
  <c r="Q33" i="47"/>
  <c r="R33" i="47" s="1"/>
  <c r="O79" i="47"/>
  <c r="O23" i="46"/>
  <c r="O35" i="46"/>
  <c r="R87" i="46"/>
  <c r="Q30" i="46"/>
  <c r="R30" i="46" s="1"/>
  <c r="O63" i="45"/>
  <c r="O113" i="45"/>
  <c r="Q116" i="45"/>
  <c r="S116" i="45" s="1"/>
  <c r="O115" i="45"/>
  <c r="Q68" i="44"/>
  <c r="S68" i="44" s="1"/>
  <c r="O76" i="44"/>
  <c r="Q69" i="44"/>
  <c r="S69" i="44" s="1"/>
  <c r="Q56" i="44"/>
  <c r="S56" i="44" s="1"/>
  <c r="Q75" i="44"/>
  <c r="S75" i="44" s="1"/>
  <c r="S80" i="44"/>
  <c r="R80" i="44"/>
  <c r="Q74" i="44"/>
  <c r="S74" i="44" s="1"/>
  <c r="Q63" i="44"/>
  <c r="R63" i="44" s="1"/>
  <c r="O80" i="44"/>
  <c r="S92" i="43"/>
  <c r="R92" i="43"/>
  <c r="O61" i="43"/>
  <c r="Q93" i="43"/>
  <c r="R93" i="43" s="1"/>
  <c r="O55" i="43"/>
  <c r="O88" i="43"/>
  <c r="O92" i="43"/>
  <c r="O94" i="43"/>
  <c r="O14" i="42"/>
  <c r="Q26" i="42"/>
  <c r="S26" i="42" s="1"/>
  <c r="O83" i="42"/>
  <c r="Q21" i="42"/>
  <c r="R21" i="42" s="1"/>
  <c r="R78" i="42"/>
  <c r="O82" i="41"/>
  <c r="Q85" i="41"/>
  <c r="S85" i="41" s="1"/>
  <c r="O19" i="41"/>
  <c r="Q26" i="41"/>
  <c r="S26" i="41" s="1"/>
  <c r="O31" i="41"/>
  <c r="R87" i="40"/>
  <c r="S87" i="40"/>
  <c r="O89" i="40"/>
  <c r="R91" i="40"/>
  <c r="O87" i="40"/>
  <c r="Q23" i="40"/>
  <c r="S23" i="40" s="1"/>
  <c r="Q35" i="40"/>
  <c r="S35" i="40" s="1"/>
  <c r="Q11" i="38"/>
  <c r="S11" i="38" s="1"/>
  <c r="O49" i="38"/>
  <c r="O53" i="38"/>
  <c r="Q47" i="38"/>
  <c r="S47" i="38" s="1"/>
  <c r="O50" i="38"/>
  <c r="Q48" i="38"/>
  <c r="S48" i="38" s="1"/>
  <c r="R50" i="38"/>
  <c r="S50" i="38"/>
  <c r="O10" i="38"/>
  <c r="Q17" i="38"/>
  <c r="S17" i="38" s="1"/>
  <c r="O22" i="38"/>
  <c r="O16" i="38"/>
  <c r="Q19" i="37"/>
  <c r="R19" i="37" s="1"/>
  <c r="O24" i="37"/>
  <c r="Q31" i="37"/>
  <c r="S31" i="37" s="1"/>
  <c r="Q25" i="37"/>
  <c r="R25" i="37" s="1"/>
  <c r="Q50" i="37"/>
  <c r="S50" i="37" s="1"/>
  <c r="O51" i="37"/>
  <c r="O49" i="37"/>
  <c r="S92" i="56"/>
  <c r="R92" i="56"/>
  <c r="S91" i="56"/>
  <c r="R91" i="56"/>
  <c r="R94" i="56"/>
  <c r="S94" i="56"/>
  <c r="R95" i="56"/>
  <c r="S95" i="56"/>
  <c r="O91" i="56"/>
  <c r="R93" i="56"/>
  <c r="O95" i="56"/>
  <c r="R90" i="56"/>
  <c r="O94" i="56"/>
  <c r="R96" i="56"/>
  <c r="R60" i="55"/>
  <c r="S60" i="55"/>
  <c r="S55" i="55"/>
  <c r="R55" i="55"/>
  <c r="S56" i="55"/>
  <c r="R56" i="55"/>
  <c r="S61" i="55"/>
  <c r="R61" i="55"/>
  <c r="O56" i="55"/>
  <c r="O55" i="55"/>
  <c r="R57" i="55"/>
  <c r="O61" i="55"/>
  <c r="O60" i="55"/>
  <c r="R58" i="55"/>
  <c r="S89" i="54"/>
  <c r="R89" i="54"/>
  <c r="S86" i="54"/>
  <c r="R86" i="54"/>
  <c r="S87" i="54"/>
  <c r="R87" i="54"/>
  <c r="Q88" i="54"/>
  <c r="S90" i="54"/>
  <c r="O86" i="54"/>
  <c r="S90" i="53"/>
  <c r="R90" i="53"/>
  <c r="S87" i="53"/>
  <c r="R87" i="53"/>
  <c r="R91" i="53"/>
  <c r="S91" i="53"/>
  <c r="S88" i="53"/>
  <c r="R88" i="53"/>
  <c r="O87" i="53"/>
  <c r="R89" i="53"/>
  <c r="O91" i="53"/>
  <c r="R86" i="53"/>
  <c r="O90" i="53"/>
  <c r="R92" i="53"/>
  <c r="S77" i="52"/>
  <c r="R77" i="52"/>
  <c r="S78" i="52"/>
  <c r="R78" i="52"/>
  <c r="S83" i="52"/>
  <c r="R83" i="52"/>
  <c r="O78" i="52"/>
  <c r="R80" i="52"/>
  <c r="O77" i="52"/>
  <c r="R79" i="52"/>
  <c r="O83" i="52"/>
  <c r="R80" i="51"/>
  <c r="S80" i="51"/>
  <c r="S81" i="51"/>
  <c r="R81" i="51"/>
  <c r="S83" i="51"/>
  <c r="R83" i="51"/>
  <c r="Q82" i="51"/>
  <c r="S84" i="51"/>
  <c r="O80" i="51"/>
  <c r="S75" i="50"/>
  <c r="R75" i="50"/>
  <c r="R78" i="50"/>
  <c r="S78" i="50"/>
  <c r="S77" i="50"/>
  <c r="R77" i="50"/>
  <c r="Q76" i="50"/>
  <c r="R74" i="50"/>
  <c r="O78" i="50"/>
  <c r="O77" i="50"/>
  <c r="R79" i="50"/>
  <c r="S96" i="49"/>
  <c r="R96" i="49"/>
  <c r="S94" i="49"/>
  <c r="R94" i="49"/>
  <c r="R97" i="49"/>
  <c r="S97" i="49"/>
  <c r="O97" i="49"/>
  <c r="R92" i="49"/>
  <c r="O96" i="49"/>
  <c r="R98" i="49"/>
  <c r="T48" i="48"/>
  <c r="S48" i="48"/>
  <c r="S49" i="48"/>
  <c r="T49" i="48"/>
  <c r="T46" i="48"/>
  <c r="S46" i="48"/>
  <c r="R47" i="48"/>
  <c r="S45" i="48"/>
  <c r="P49" i="48"/>
  <c r="S44" i="48"/>
  <c r="P48" i="48"/>
  <c r="S81" i="47"/>
  <c r="R81" i="47"/>
  <c r="S83" i="47"/>
  <c r="R83" i="47"/>
  <c r="S80" i="47"/>
  <c r="R80" i="47"/>
  <c r="R84" i="47"/>
  <c r="S84" i="47"/>
  <c r="Q82" i="47"/>
  <c r="O80" i="47"/>
  <c r="O84" i="47"/>
  <c r="R92" i="46"/>
  <c r="S92" i="46"/>
  <c r="R89" i="46"/>
  <c r="S89" i="46"/>
  <c r="S91" i="46"/>
  <c r="R91" i="46"/>
  <c r="Q90" i="46"/>
  <c r="R88" i="46"/>
  <c r="O92" i="46"/>
  <c r="O91" i="46"/>
  <c r="R93" i="46"/>
  <c r="R118" i="45"/>
  <c r="S118" i="45"/>
  <c r="S115" i="45"/>
  <c r="R115" i="45"/>
  <c r="S114" i="45"/>
  <c r="R114" i="45"/>
  <c r="S117" i="45"/>
  <c r="R117" i="45"/>
  <c r="O114" i="45"/>
  <c r="R116" i="45"/>
  <c r="O118" i="45"/>
  <c r="R113" i="45"/>
  <c r="O117" i="45"/>
  <c r="R119" i="45"/>
  <c r="S76" i="44"/>
  <c r="R76" i="44"/>
  <c r="S78" i="44"/>
  <c r="R78" i="44"/>
  <c r="R79" i="44"/>
  <c r="S79" i="44"/>
  <c r="Q77" i="44"/>
  <c r="R75" i="44"/>
  <c r="O79" i="44"/>
  <c r="O78" i="44"/>
  <c r="S89" i="43"/>
  <c r="R89" i="43"/>
  <c r="S90" i="43"/>
  <c r="R90" i="43"/>
  <c r="S88" i="43"/>
  <c r="R88" i="43"/>
  <c r="S94" i="43"/>
  <c r="R94" i="43"/>
  <c r="Q91" i="43"/>
  <c r="S93" i="43"/>
  <c r="O89" i="43"/>
  <c r="R82" i="42"/>
  <c r="S82" i="42"/>
  <c r="R79" i="42"/>
  <c r="S79" i="42"/>
  <c r="S81" i="42"/>
  <c r="R81" i="42"/>
  <c r="O79" i="42"/>
  <c r="Q80" i="42"/>
  <c r="R77" i="42"/>
  <c r="O81" i="42"/>
  <c r="R83" i="42"/>
  <c r="S86" i="41"/>
  <c r="R86" i="41"/>
  <c r="S83" i="41"/>
  <c r="R83" i="41"/>
  <c r="R87" i="41"/>
  <c r="S87" i="41"/>
  <c r="S84" i="41"/>
  <c r="R84" i="41"/>
  <c r="O83" i="41"/>
  <c r="R85" i="41"/>
  <c r="O87" i="41"/>
  <c r="R82" i="41"/>
  <c r="O86" i="41"/>
  <c r="R88" i="41"/>
  <c r="R89" i="40"/>
  <c r="S89" i="40"/>
  <c r="R92" i="40"/>
  <c r="S92" i="40"/>
  <c r="S88" i="40"/>
  <c r="R88" i="40"/>
  <c r="O88" i="40"/>
  <c r="R90" i="40"/>
  <c r="O92" i="40"/>
  <c r="S150" i="39"/>
  <c r="R150" i="39"/>
  <c r="S152" i="39"/>
  <c r="R152" i="39"/>
  <c r="R153" i="39"/>
  <c r="S153" i="39"/>
  <c r="R149" i="39"/>
  <c r="O153" i="39"/>
  <c r="R148" i="39"/>
  <c r="O152" i="39"/>
  <c r="R154" i="39"/>
  <c r="R52" i="38"/>
  <c r="S52" i="38"/>
  <c r="S49" i="38"/>
  <c r="R49" i="38"/>
  <c r="S51" i="38"/>
  <c r="R51" i="38"/>
  <c r="R48" i="38"/>
  <c r="O52" i="38"/>
  <c r="O51" i="38"/>
  <c r="R53" i="38"/>
  <c r="R54" i="37"/>
  <c r="S54" i="37"/>
  <c r="S51" i="37"/>
  <c r="R51" i="37"/>
  <c r="S53" i="37"/>
  <c r="R53" i="37"/>
  <c r="Q52" i="37"/>
  <c r="R50" i="37"/>
  <c r="O54" i="37"/>
  <c r="R49" i="37"/>
  <c r="O53" i="37"/>
  <c r="R55" i="37"/>
  <c r="S15" i="56"/>
  <c r="R15" i="56"/>
  <c r="S18" i="56"/>
  <c r="R18" i="56"/>
  <c r="R27" i="56"/>
  <c r="S27" i="56"/>
  <c r="S19" i="56"/>
  <c r="R19" i="56"/>
  <c r="R21" i="56"/>
  <c r="S21" i="56"/>
  <c r="S24" i="56"/>
  <c r="R24" i="56"/>
  <c r="R13" i="56"/>
  <c r="S13" i="56"/>
  <c r="S25" i="56"/>
  <c r="R25" i="56"/>
  <c r="O13" i="56"/>
  <c r="Q14" i="56"/>
  <c r="S16" i="56"/>
  <c r="O19" i="56"/>
  <c r="Q20" i="56"/>
  <c r="S22" i="56"/>
  <c r="O25" i="56"/>
  <c r="Q26" i="56"/>
  <c r="S28" i="56"/>
  <c r="O18" i="56"/>
  <c r="O24" i="56"/>
  <c r="O15" i="56"/>
  <c r="R17" i="56"/>
  <c r="O21" i="56"/>
  <c r="R23" i="56"/>
  <c r="O27" i="56"/>
  <c r="R22" i="55"/>
  <c r="S22" i="55"/>
  <c r="R16" i="55"/>
  <c r="S16" i="55"/>
  <c r="S19" i="55"/>
  <c r="R19" i="55"/>
  <c r="S9" i="55"/>
  <c r="R9" i="55"/>
  <c r="R10" i="55"/>
  <c r="S10" i="55"/>
  <c r="R13" i="55"/>
  <c r="S13" i="55"/>
  <c r="S21" i="55"/>
  <c r="R21" i="55"/>
  <c r="S15" i="55"/>
  <c r="R15" i="55"/>
  <c r="Q8" i="55"/>
  <c r="Q14" i="55"/>
  <c r="Q20" i="55"/>
  <c r="R12" i="55"/>
  <c r="O16" i="55"/>
  <c r="R18" i="55"/>
  <c r="O22" i="55"/>
  <c r="O10" i="55"/>
  <c r="O9" i="55"/>
  <c r="R11" i="55"/>
  <c r="O15" i="55"/>
  <c r="R17" i="55"/>
  <c r="O21" i="55"/>
  <c r="R23" i="55"/>
  <c r="S55" i="54"/>
  <c r="R55" i="54"/>
  <c r="R49" i="54"/>
  <c r="S49" i="54"/>
  <c r="R50" i="54"/>
  <c r="S50" i="54"/>
  <c r="Q46" i="54"/>
  <c r="R53" i="54"/>
  <c r="Q58" i="54"/>
  <c r="Q45" i="54"/>
  <c r="S47" i="54"/>
  <c r="O50" i="54"/>
  <c r="Q51" i="54"/>
  <c r="S59" i="54"/>
  <c r="Q44" i="54"/>
  <c r="O49" i="54"/>
  <c r="O55" i="54"/>
  <c r="Q56" i="54"/>
  <c r="Q52" i="54"/>
  <c r="S54" i="54"/>
  <c r="Q57" i="54"/>
  <c r="R48" i="54"/>
  <c r="S61" i="53"/>
  <c r="R61" i="53"/>
  <c r="S67" i="53"/>
  <c r="R67" i="53"/>
  <c r="S73" i="53"/>
  <c r="R73" i="53"/>
  <c r="S64" i="53"/>
  <c r="R64" i="53"/>
  <c r="S70" i="53"/>
  <c r="R70" i="53"/>
  <c r="S65" i="53"/>
  <c r="R65" i="53"/>
  <c r="S71" i="53"/>
  <c r="R71" i="53"/>
  <c r="R60" i="53"/>
  <c r="O64" i="53"/>
  <c r="R66" i="53"/>
  <c r="O70" i="53"/>
  <c r="R72" i="53"/>
  <c r="O61" i="53"/>
  <c r="R63" i="53"/>
  <c r="O67" i="53"/>
  <c r="R69" i="53"/>
  <c r="O73" i="53"/>
  <c r="R75" i="53"/>
  <c r="S22" i="52"/>
  <c r="R22" i="52"/>
  <c r="S23" i="52"/>
  <c r="R23" i="52"/>
  <c r="S28" i="52"/>
  <c r="R28" i="52"/>
  <c r="R33" i="52"/>
  <c r="S33" i="52"/>
  <c r="S29" i="52"/>
  <c r="R29" i="52"/>
  <c r="R19" i="52"/>
  <c r="O23" i="52"/>
  <c r="R25" i="52"/>
  <c r="O29" i="52"/>
  <c r="R31" i="52"/>
  <c r="R18" i="52"/>
  <c r="O22" i="52"/>
  <c r="R24" i="52"/>
  <c r="O28" i="52"/>
  <c r="R30" i="52"/>
  <c r="O33" i="52"/>
  <c r="S14" i="51"/>
  <c r="R14" i="51"/>
  <c r="S26" i="51"/>
  <c r="R26" i="51"/>
  <c r="S20" i="51"/>
  <c r="R20" i="51"/>
  <c r="S23" i="51"/>
  <c r="R23" i="51"/>
  <c r="R12" i="51"/>
  <c r="S12" i="51"/>
  <c r="R24" i="51"/>
  <c r="S24" i="51"/>
  <c r="S13" i="51"/>
  <c r="R13" i="51"/>
  <c r="S25" i="51"/>
  <c r="R25" i="51"/>
  <c r="S18" i="51"/>
  <c r="R18" i="51"/>
  <c r="S19" i="51"/>
  <c r="R19" i="51"/>
  <c r="S17" i="51"/>
  <c r="R17" i="51"/>
  <c r="O14" i="51"/>
  <c r="R16" i="51"/>
  <c r="O20" i="51"/>
  <c r="R22" i="51"/>
  <c r="O26" i="51"/>
  <c r="O13" i="51"/>
  <c r="R15" i="51"/>
  <c r="O19" i="51"/>
  <c r="R21" i="51"/>
  <c r="O25" i="51"/>
  <c r="R27" i="51"/>
  <c r="O12" i="51"/>
  <c r="O18" i="51"/>
  <c r="O24" i="51"/>
  <c r="O17" i="51"/>
  <c r="O23" i="51"/>
  <c r="S18" i="50"/>
  <c r="R18" i="50"/>
  <c r="S27" i="50"/>
  <c r="R27" i="50"/>
  <c r="S19" i="50"/>
  <c r="R19" i="50"/>
  <c r="S20" i="50"/>
  <c r="R20" i="50"/>
  <c r="S21" i="50"/>
  <c r="R21" i="50"/>
  <c r="R24" i="50"/>
  <c r="S24" i="50"/>
  <c r="R13" i="50"/>
  <c r="S13" i="50"/>
  <c r="R25" i="50"/>
  <c r="S25" i="50"/>
  <c r="S14" i="50"/>
  <c r="R14" i="50"/>
  <c r="S26" i="50"/>
  <c r="R26" i="50"/>
  <c r="R17" i="50"/>
  <c r="O21" i="50"/>
  <c r="R23" i="50"/>
  <c r="O27" i="50"/>
  <c r="O14" i="50"/>
  <c r="Q15" i="50"/>
  <c r="R16" i="50"/>
  <c r="O20" i="50"/>
  <c r="R22" i="50"/>
  <c r="O26" i="50"/>
  <c r="R28" i="50"/>
  <c r="O13" i="50"/>
  <c r="O19" i="50"/>
  <c r="O25" i="50"/>
  <c r="O18" i="50"/>
  <c r="O24" i="50"/>
  <c r="R9" i="49"/>
  <c r="S9" i="49"/>
  <c r="S14" i="49"/>
  <c r="R14" i="49"/>
  <c r="R15" i="49"/>
  <c r="S15" i="49"/>
  <c r="S20" i="49"/>
  <c r="R20" i="49"/>
  <c r="R21" i="49"/>
  <c r="S21" i="49"/>
  <c r="S8" i="49"/>
  <c r="R8" i="49"/>
  <c r="S11" i="49"/>
  <c r="Q7" i="49"/>
  <c r="Q13" i="49"/>
  <c r="Q19" i="49"/>
  <c r="O8" i="49"/>
  <c r="R16" i="49"/>
  <c r="O9" i="49"/>
  <c r="O15" i="49"/>
  <c r="R17" i="49"/>
  <c r="O21" i="49"/>
  <c r="R10" i="49"/>
  <c r="O14" i="49"/>
  <c r="O20" i="49"/>
  <c r="R22" i="49"/>
  <c r="R25" i="47"/>
  <c r="S25" i="47"/>
  <c r="S28" i="47"/>
  <c r="R28" i="47"/>
  <c r="S18" i="47"/>
  <c r="R18" i="47"/>
  <c r="S30" i="47"/>
  <c r="R30" i="47"/>
  <c r="R29" i="47"/>
  <c r="S29" i="47"/>
  <c r="S19" i="47"/>
  <c r="R19" i="47"/>
  <c r="R22" i="47"/>
  <c r="S22" i="47"/>
  <c r="R31" i="47"/>
  <c r="S31" i="47"/>
  <c r="S24" i="47"/>
  <c r="R24" i="47"/>
  <c r="O19" i="47"/>
  <c r="R21" i="47"/>
  <c r="O24" i="47"/>
  <c r="S27" i="47"/>
  <c r="O30" i="47"/>
  <c r="S33" i="47"/>
  <c r="S26" i="47"/>
  <c r="O29" i="47"/>
  <c r="S32" i="47"/>
  <c r="O22" i="47"/>
  <c r="Q23" i="47"/>
  <c r="O28" i="47"/>
  <c r="O25" i="47"/>
  <c r="O31" i="47"/>
  <c r="O18" i="47"/>
  <c r="R20" i="47"/>
  <c r="R25" i="46"/>
  <c r="S25" i="46"/>
  <c r="S37" i="46"/>
  <c r="R37" i="46"/>
  <c r="R26" i="46"/>
  <c r="S26" i="46"/>
  <c r="S33" i="46"/>
  <c r="R33" i="46"/>
  <c r="S27" i="46"/>
  <c r="R27" i="46"/>
  <c r="S28" i="46"/>
  <c r="R28" i="46"/>
  <c r="S31" i="46"/>
  <c r="R31" i="46"/>
  <c r="S32" i="46"/>
  <c r="R32" i="46"/>
  <c r="O28" i="46"/>
  <c r="Q22" i="46"/>
  <c r="R23" i="46"/>
  <c r="S24" i="46"/>
  <c r="O27" i="46"/>
  <c r="R29" i="46"/>
  <c r="O33" i="46"/>
  <c r="Q34" i="46"/>
  <c r="R35" i="46"/>
  <c r="S36" i="46"/>
  <c r="O26" i="46"/>
  <c r="O32" i="46"/>
  <c r="O25" i="46"/>
  <c r="O31" i="46"/>
  <c r="O37" i="46"/>
  <c r="R65" i="45"/>
  <c r="S65" i="45"/>
  <c r="S73" i="45"/>
  <c r="R73" i="45"/>
  <c r="S66" i="45"/>
  <c r="R66" i="45"/>
  <c r="R59" i="45"/>
  <c r="S59" i="45"/>
  <c r="S67" i="45"/>
  <c r="R67" i="45"/>
  <c r="S60" i="45"/>
  <c r="R60" i="45"/>
  <c r="S70" i="45"/>
  <c r="R70" i="45"/>
  <c r="S61" i="45"/>
  <c r="R61" i="45"/>
  <c r="R71" i="45"/>
  <c r="S71" i="45"/>
  <c r="R64" i="45"/>
  <c r="S64" i="45"/>
  <c r="S72" i="45"/>
  <c r="R72" i="45"/>
  <c r="R63" i="45"/>
  <c r="O67" i="45"/>
  <c r="R69" i="45"/>
  <c r="O73" i="45"/>
  <c r="O60" i="45"/>
  <c r="R62" i="45"/>
  <c r="O66" i="45"/>
  <c r="R68" i="45"/>
  <c r="O72" i="45"/>
  <c r="R74" i="45"/>
  <c r="O59" i="45"/>
  <c r="O65" i="45"/>
  <c r="O71" i="45"/>
  <c r="O64" i="45"/>
  <c r="O70" i="45"/>
  <c r="O61" i="45"/>
  <c r="S61" i="44"/>
  <c r="R61" i="44"/>
  <c r="S64" i="44"/>
  <c r="R64" i="44"/>
  <c r="R65" i="44"/>
  <c r="S65" i="44"/>
  <c r="S54" i="44"/>
  <c r="R54" i="44"/>
  <c r="S66" i="44"/>
  <c r="R66" i="44"/>
  <c r="S55" i="44"/>
  <c r="R55" i="44"/>
  <c r="R58" i="44"/>
  <c r="S58" i="44"/>
  <c r="S67" i="44"/>
  <c r="R67" i="44"/>
  <c r="S59" i="44"/>
  <c r="R59" i="44"/>
  <c r="S60" i="44"/>
  <c r="R60" i="44"/>
  <c r="O55" i="44"/>
  <c r="R57" i="44"/>
  <c r="O61" i="44"/>
  <c r="O67" i="44"/>
  <c r="R69" i="44"/>
  <c r="O54" i="44"/>
  <c r="O60" i="44"/>
  <c r="R62" i="44"/>
  <c r="O66" i="44"/>
  <c r="R68" i="44"/>
  <c r="O59" i="44"/>
  <c r="O65" i="44"/>
  <c r="O58" i="44"/>
  <c r="O64" i="44"/>
  <c r="S64" i="43"/>
  <c r="R64" i="43"/>
  <c r="S58" i="43"/>
  <c r="R58" i="43"/>
  <c r="S51" i="43"/>
  <c r="R51" i="43"/>
  <c r="S59" i="43"/>
  <c r="R59" i="43"/>
  <c r="S62" i="43"/>
  <c r="R62" i="43"/>
  <c r="S53" i="43"/>
  <c r="R53" i="43"/>
  <c r="S63" i="43"/>
  <c r="R63" i="43"/>
  <c r="S56" i="43"/>
  <c r="R56" i="43"/>
  <c r="R57" i="43"/>
  <c r="S57" i="43"/>
  <c r="S65" i="43"/>
  <c r="R65" i="43"/>
  <c r="O53" i="43"/>
  <c r="R55" i="43"/>
  <c r="R61" i="43"/>
  <c r="O65" i="43"/>
  <c r="R54" i="43"/>
  <c r="O58" i="43"/>
  <c r="R60" i="43"/>
  <c r="O64" i="43"/>
  <c r="R66" i="43"/>
  <c r="O51" i="43"/>
  <c r="Q52" i="43"/>
  <c r="O57" i="43"/>
  <c r="O63" i="43"/>
  <c r="O56" i="43"/>
  <c r="O62" i="43"/>
  <c r="O59" i="43"/>
  <c r="S16" i="42"/>
  <c r="R16" i="42"/>
  <c r="S25" i="42"/>
  <c r="R25" i="42"/>
  <c r="S28" i="42"/>
  <c r="R28" i="42"/>
  <c r="R17" i="42"/>
  <c r="S17" i="42"/>
  <c r="S19" i="42"/>
  <c r="R19" i="42"/>
  <c r="R22" i="42"/>
  <c r="S22" i="42"/>
  <c r="R23" i="42"/>
  <c r="S23" i="42"/>
  <c r="O19" i="42"/>
  <c r="O25" i="42"/>
  <c r="S21" i="42"/>
  <c r="R26" i="42"/>
  <c r="S14" i="42"/>
  <c r="O17" i="42"/>
  <c r="Q18" i="42"/>
  <c r="S20" i="42"/>
  <c r="O23" i="42"/>
  <c r="Q24" i="42"/>
  <c r="R27" i="42"/>
  <c r="Q13" i="42"/>
  <c r="S15" i="42"/>
  <c r="O16" i="42"/>
  <c r="O22" i="42"/>
  <c r="O28" i="42"/>
  <c r="R33" i="41"/>
  <c r="S33" i="41"/>
  <c r="S21" i="41"/>
  <c r="R21" i="41"/>
  <c r="S30" i="41"/>
  <c r="R30" i="41"/>
  <c r="R22" i="41"/>
  <c r="S22" i="41"/>
  <c r="S27" i="41"/>
  <c r="R27" i="41"/>
  <c r="S29" i="41"/>
  <c r="R29" i="41"/>
  <c r="R28" i="41"/>
  <c r="S28" i="41"/>
  <c r="R26" i="41"/>
  <c r="Q18" i="41"/>
  <c r="R25" i="41"/>
  <c r="O29" i="41"/>
  <c r="S32" i="41"/>
  <c r="S19" i="41"/>
  <c r="O22" i="41"/>
  <c r="Q23" i="41"/>
  <c r="O28" i="41"/>
  <c r="S31" i="41"/>
  <c r="R20" i="41"/>
  <c r="O30" i="41"/>
  <c r="Q24" i="41"/>
  <c r="O21" i="41"/>
  <c r="O27" i="41"/>
  <c r="O33" i="41"/>
  <c r="S26" i="40"/>
  <c r="R26" i="40"/>
  <c r="S38" i="40"/>
  <c r="R38" i="40"/>
  <c r="S30" i="40"/>
  <c r="R30" i="40"/>
  <c r="R31" i="40"/>
  <c r="S31" i="40"/>
  <c r="S32" i="40"/>
  <c r="R32" i="40"/>
  <c r="S24" i="40"/>
  <c r="R24" i="40"/>
  <c r="S33" i="40"/>
  <c r="R33" i="40"/>
  <c r="S36" i="40"/>
  <c r="R36" i="40"/>
  <c r="R25" i="40"/>
  <c r="S25" i="40"/>
  <c r="R23" i="40"/>
  <c r="O33" i="40"/>
  <c r="Q27" i="40"/>
  <c r="S29" i="40"/>
  <c r="O32" i="40"/>
  <c r="O38" i="40"/>
  <c r="O25" i="40"/>
  <c r="S28" i="40"/>
  <c r="O31" i="40"/>
  <c r="S34" i="40"/>
  <c r="O24" i="40"/>
  <c r="O30" i="40"/>
  <c r="O36" i="40"/>
  <c r="Q37" i="40"/>
  <c r="O26" i="40"/>
  <c r="S8" i="38"/>
  <c r="R8" i="38"/>
  <c r="S20" i="38"/>
  <c r="R20" i="38"/>
  <c r="S9" i="38"/>
  <c r="R9" i="38"/>
  <c r="S12" i="38"/>
  <c r="R12" i="38"/>
  <c r="S21" i="38"/>
  <c r="R21" i="38"/>
  <c r="R13" i="38"/>
  <c r="S13" i="38"/>
  <c r="S14" i="38"/>
  <c r="R14" i="38"/>
  <c r="S15" i="38"/>
  <c r="R15" i="38"/>
  <c r="R18" i="38"/>
  <c r="S18" i="38"/>
  <c r="R7" i="38"/>
  <c r="S7" i="38"/>
  <c r="S19" i="38"/>
  <c r="R19" i="38"/>
  <c r="O9" i="38"/>
  <c r="R11" i="38"/>
  <c r="O15" i="38"/>
  <c r="O21" i="38"/>
  <c r="O8" i="38"/>
  <c r="R10" i="38"/>
  <c r="O14" i="38"/>
  <c r="R16" i="38"/>
  <c r="O20" i="38"/>
  <c r="R22" i="38"/>
  <c r="O7" i="38"/>
  <c r="O13" i="38"/>
  <c r="O19" i="38"/>
  <c r="O12" i="38"/>
  <c r="O18" i="38"/>
  <c r="R23" i="37"/>
  <c r="S23" i="37"/>
  <c r="S26" i="37"/>
  <c r="R26" i="37"/>
  <c r="S27" i="37"/>
  <c r="R27" i="37"/>
  <c r="S16" i="37"/>
  <c r="R16" i="37"/>
  <c r="R20" i="37"/>
  <c r="S20" i="37"/>
  <c r="R29" i="37"/>
  <c r="S29" i="37"/>
  <c r="S17" i="37"/>
  <c r="R17" i="37"/>
  <c r="S22" i="37"/>
  <c r="R22" i="37"/>
  <c r="O16" i="37"/>
  <c r="R18" i="37"/>
  <c r="O22" i="37"/>
  <c r="S25" i="37"/>
  <c r="R30" i="37"/>
  <c r="S24" i="37"/>
  <c r="O27" i="37"/>
  <c r="Q28" i="37"/>
  <c r="O20" i="37"/>
  <c r="Q21" i="37"/>
  <c r="O26" i="37"/>
  <c r="O17" i="37"/>
  <c r="O23" i="37"/>
  <c r="O29" i="37"/>
  <c r="R31" i="37"/>
  <c r="S19" i="37"/>
  <c r="N29" i="36"/>
  <c r="O29" i="36" s="1"/>
  <c r="O28" i="36"/>
  <c r="N28" i="36"/>
  <c r="Q28" i="36" s="1"/>
  <c r="R28" i="36" s="1"/>
  <c r="N27" i="36"/>
  <c r="Q27" i="36" s="1"/>
  <c r="N26" i="36"/>
  <c r="O26" i="36" s="1"/>
  <c r="N25" i="36"/>
  <c r="Q25" i="36" s="1"/>
  <c r="N24" i="36"/>
  <c r="Q24" i="36" s="1"/>
  <c r="Q23" i="36"/>
  <c r="R23" i="36" s="1"/>
  <c r="N23" i="36"/>
  <c r="O23" i="36" s="1"/>
  <c r="N22" i="36"/>
  <c r="O22" i="36" s="1"/>
  <c r="N21" i="36"/>
  <c r="Q21" i="36" s="1"/>
  <c r="N20" i="36"/>
  <c r="Q20" i="36" s="1"/>
  <c r="N19" i="36"/>
  <c r="Q19" i="36" s="1"/>
  <c r="N18" i="36"/>
  <c r="Q18" i="36" s="1"/>
  <c r="N17" i="36"/>
  <c r="O17" i="36" s="1"/>
  <c r="N16" i="36"/>
  <c r="O16" i="36" s="1"/>
  <c r="N15" i="36"/>
  <c r="O15" i="36" s="1"/>
  <c r="N14" i="36"/>
  <c r="O14" i="36" s="1"/>
  <c r="N104" i="39"/>
  <c r="O104" i="39" s="1"/>
  <c r="Q103" i="39"/>
  <c r="R103" i="39" s="1"/>
  <c r="N103" i="39"/>
  <c r="O103" i="39" s="1"/>
  <c r="N102" i="39"/>
  <c r="Q102" i="39" s="1"/>
  <c r="N101" i="39"/>
  <c r="O101" i="39" s="1"/>
  <c r="Q100" i="39"/>
  <c r="R100" i="39" s="1"/>
  <c r="N100" i="39"/>
  <c r="O100" i="39" s="1"/>
  <c r="N99" i="39"/>
  <c r="Q99" i="39" s="1"/>
  <c r="N98" i="39"/>
  <c r="O98" i="39" s="1"/>
  <c r="Q97" i="39"/>
  <c r="R97" i="39" s="1"/>
  <c r="N97" i="39"/>
  <c r="O97" i="39" s="1"/>
  <c r="N96" i="39"/>
  <c r="Q96" i="39" s="1"/>
  <c r="N95" i="39"/>
  <c r="O95" i="39" s="1"/>
  <c r="Q94" i="39"/>
  <c r="R94" i="39" s="1"/>
  <c r="N94" i="39"/>
  <c r="O94" i="39" s="1"/>
  <c r="N93" i="39"/>
  <c r="Q93" i="39" s="1"/>
  <c r="N92" i="39"/>
  <c r="O92" i="39" s="1"/>
  <c r="S91" i="39"/>
  <c r="Q91" i="39"/>
  <c r="R91" i="39" s="1"/>
  <c r="N91" i="39"/>
  <c r="O91" i="39" s="1"/>
  <c r="N90" i="39"/>
  <c r="Q90" i="39" s="1"/>
  <c r="N89" i="39"/>
  <c r="O89" i="39" s="1"/>
  <c r="N102" i="35"/>
  <c r="O102" i="35"/>
  <c r="Q102" i="35"/>
  <c r="S102" i="35" s="1"/>
  <c r="R102" i="35"/>
  <c r="R21" i="52" l="1"/>
  <c r="S21" i="52"/>
  <c r="R82" i="52"/>
  <c r="S82" i="52"/>
  <c r="S85" i="51"/>
  <c r="R85" i="51"/>
  <c r="R93" i="49"/>
  <c r="R95" i="49"/>
  <c r="S95" i="49"/>
  <c r="R50" i="48"/>
  <c r="S50" i="48"/>
  <c r="R56" i="48"/>
  <c r="S56" i="48"/>
  <c r="S54" i="48"/>
  <c r="R54" i="48"/>
  <c r="S53" i="48"/>
  <c r="R53" i="48"/>
  <c r="S30" i="46"/>
  <c r="R56" i="44"/>
  <c r="R74" i="44"/>
  <c r="S63" i="44"/>
  <c r="R35" i="40"/>
  <c r="R47" i="38"/>
  <c r="R17" i="38"/>
  <c r="S88" i="54"/>
  <c r="R88" i="54"/>
  <c r="S82" i="51"/>
  <c r="R82" i="51"/>
  <c r="R76" i="50"/>
  <c r="S76" i="50"/>
  <c r="T47" i="48"/>
  <c r="S47" i="48"/>
  <c r="S82" i="47"/>
  <c r="R82" i="47"/>
  <c r="S90" i="46"/>
  <c r="R90" i="46"/>
  <c r="S77" i="44"/>
  <c r="R77" i="44"/>
  <c r="S91" i="43"/>
  <c r="R91" i="43"/>
  <c r="S80" i="42"/>
  <c r="R80" i="42"/>
  <c r="S52" i="37"/>
  <c r="R52" i="37"/>
  <c r="Q16" i="36"/>
  <c r="R16" i="36" s="1"/>
  <c r="Q17" i="36"/>
  <c r="S17" i="36" s="1"/>
  <c r="Q29" i="36"/>
  <c r="S29" i="36" s="1"/>
  <c r="Q22" i="36"/>
  <c r="S22" i="36" s="1"/>
  <c r="S26" i="56"/>
  <c r="R26" i="56"/>
  <c r="S14" i="56"/>
  <c r="R14" i="56"/>
  <c r="S20" i="56"/>
  <c r="R20" i="56"/>
  <c r="S20" i="55"/>
  <c r="R20" i="55"/>
  <c r="S14" i="55"/>
  <c r="R14" i="55"/>
  <c r="S8" i="55"/>
  <c r="R8" i="55"/>
  <c r="S45" i="54"/>
  <c r="R45" i="54"/>
  <c r="R44" i="54"/>
  <c r="S44" i="54"/>
  <c r="R58" i="54"/>
  <c r="S58" i="54"/>
  <c r="S56" i="54"/>
  <c r="R56" i="54"/>
  <c r="S57" i="54"/>
  <c r="R57" i="54"/>
  <c r="R52" i="54"/>
  <c r="S52" i="54"/>
  <c r="S51" i="54"/>
  <c r="R51" i="54"/>
  <c r="R46" i="54"/>
  <c r="S46" i="54"/>
  <c r="S15" i="50"/>
  <c r="R15" i="50"/>
  <c r="R13" i="49"/>
  <c r="S13" i="49"/>
  <c r="R19" i="49"/>
  <c r="S19" i="49"/>
  <c r="R7" i="49"/>
  <c r="S7" i="49"/>
  <c r="R23" i="47"/>
  <c r="S23" i="47"/>
  <c r="S22" i="46"/>
  <c r="R22" i="46"/>
  <c r="S34" i="46"/>
  <c r="R34" i="46"/>
  <c r="S52" i="43"/>
  <c r="R52" i="43"/>
  <c r="S13" i="42"/>
  <c r="R13" i="42"/>
  <c r="S24" i="42"/>
  <c r="R24" i="42"/>
  <c r="S18" i="42"/>
  <c r="R18" i="42"/>
  <c r="S23" i="41"/>
  <c r="R23" i="41"/>
  <c r="S18" i="41"/>
  <c r="R18" i="41"/>
  <c r="S24" i="41"/>
  <c r="R24" i="41"/>
  <c r="R37" i="40"/>
  <c r="S37" i="40"/>
  <c r="S27" i="40"/>
  <c r="R27" i="40"/>
  <c r="S21" i="37"/>
  <c r="R21" i="37"/>
  <c r="S28" i="37"/>
  <c r="R28" i="37"/>
  <c r="S21" i="36"/>
  <c r="R21" i="36"/>
  <c r="R24" i="36"/>
  <c r="S24" i="36"/>
  <c r="S25" i="36"/>
  <c r="R25" i="36"/>
  <c r="R18" i="36"/>
  <c r="S18" i="36"/>
  <c r="R27" i="36"/>
  <c r="S27" i="36"/>
  <c r="S19" i="36"/>
  <c r="R19" i="36"/>
  <c r="S20" i="36"/>
  <c r="R20" i="36"/>
  <c r="Q15" i="36"/>
  <c r="S23" i="36"/>
  <c r="Q14" i="36"/>
  <c r="S16" i="36"/>
  <c r="O25" i="36"/>
  <c r="O24" i="36"/>
  <c r="R17" i="36"/>
  <c r="O21" i="36"/>
  <c r="O27" i="36"/>
  <c r="O20" i="36"/>
  <c r="R22" i="36"/>
  <c r="O19" i="36"/>
  <c r="Q26" i="36"/>
  <c r="S28" i="36"/>
  <c r="O18" i="36"/>
  <c r="Q89" i="39"/>
  <c r="S89" i="39" s="1"/>
  <c r="S94" i="39"/>
  <c r="S100" i="39"/>
  <c r="Q92" i="39"/>
  <c r="S92" i="39" s="1"/>
  <c r="Q98" i="39"/>
  <c r="S98" i="39" s="1"/>
  <c r="Q104" i="39"/>
  <c r="S104" i="39" s="1"/>
  <c r="R90" i="39"/>
  <c r="S90" i="39"/>
  <c r="S93" i="39"/>
  <c r="R93" i="39"/>
  <c r="R96" i="39"/>
  <c r="S96" i="39"/>
  <c r="S99" i="39"/>
  <c r="R99" i="39"/>
  <c r="R102" i="39"/>
  <c r="S102" i="39"/>
  <c r="O99" i="39"/>
  <c r="Q95" i="39"/>
  <c r="S97" i="39"/>
  <c r="Q101" i="39"/>
  <c r="S103" i="39"/>
  <c r="O93" i="39"/>
  <c r="O90" i="39"/>
  <c r="R92" i="39"/>
  <c r="O96" i="39"/>
  <c r="R98" i="39"/>
  <c r="O102" i="39"/>
  <c r="R104" i="39"/>
  <c r="R29" i="36" l="1"/>
  <c r="S15" i="36"/>
  <c r="R15" i="36"/>
  <c r="S14" i="36"/>
  <c r="R14" i="36"/>
  <c r="S26" i="36"/>
  <c r="R26" i="36"/>
  <c r="R89" i="39"/>
  <c r="S95" i="39"/>
  <c r="R95" i="39"/>
  <c r="S101" i="39"/>
  <c r="R101" i="39"/>
  <c r="N32" i="56" l="1"/>
  <c r="Q32" i="56" s="1"/>
  <c r="N31" i="56"/>
  <c r="Q31" i="56" s="1"/>
  <c r="N30" i="56"/>
  <c r="Q30" i="56" s="1"/>
  <c r="N29" i="56"/>
  <c r="Q29" i="56" s="1"/>
  <c r="N78" i="45"/>
  <c r="Q78" i="45" s="1"/>
  <c r="S78" i="45" s="1"/>
  <c r="N77" i="45"/>
  <c r="Q77" i="45" s="1"/>
  <c r="N76" i="45"/>
  <c r="Q76" i="45" s="1"/>
  <c r="N75" i="45"/>
  <c r="Q75" i="45" s="1"/>
  <c r="N108" i="39"/>
  <c r="Q108" i="39" s="1"/>
  <c r="N107" i="39"/>
  <c r="Q107" i="39" s="1"/>
  <c r="N106" i="39"/>
  <c r="O106" i="39" s="1"/>
  <c r="N105" i="39"/>
  <c r="Q105" i="39" s="1"/>
  <c r="S105" i="39" s="1"/>
  <c r="Q56" i="37"/>
  <c r="S56" i="37" s="1"/>
  <c r="O56" i="37"/>
  <c r="N56" i="37"/>
  <c r="N170" i="35"/>
  <c r="Q170" i="35" s="1"/>
  <c r="N169" i="35"/>
  <c r="Q169" i="35" s="1"/>
  <c r="N168" i="35"/>
  <c r="O168" i="35" s="1"/>
  <c r="N167" i="35"/>
  <c r="O167" i="35" s="1"/>
  <c r="N166" i="35"/>
  <c r="Q166" i="35" s="1"/>
  <c r="N165" i="35"/>
  <c r="Q165" i="35" s="1"/>
  <c r="N164" i="35"/>
  <c r="Q164" i="35" s="1"/>
  <c r="O78" i="45" l="1"/>
  <c r="O105" i="39"/>
  <c r="Q106" i="39"/>
  <c r="S106" i="39" s="1"/>
  <c r="Q167" i="35"/>
  <c r="S167" i="35" s="1"/>
  <c r="Q168" i="35"/>
  <c r="R168" i="35" s="1"/>
  <c r="S29" i="56"/>
  <c r="R29" i="56"/>
  <c r="R30" i="56"/>
  <c r="S30" i="56"/>
  <c r="S31" i="56"/>
  <c r="R31" i="56"/>
  <c r="S32" i="56"/>
  <c r="R32" i="56"/>
  <c r="O32" i="56"/>
  <c r="O31" i="56"/>
  <c r="O30" i="56"/>
  <c r="O29" i="56"/>
  <c r="S77" i="45"/>
  <c r="R77" i="45"/>
  <c r="S75" i="45"/>
  <c r="R75" i="45"/>
  <c r="S76" i="45"/>
  <c r="R76" i="45"/>
  <c r="O77" i="45"/>
  <c r="O76" i="45"/>
  <c r="R78" i="45"/>
  <c r="O75" i="45"/>
  <c r="R108" i="39"/>
  <c r="S108" i="39"/>
  <c r="R107" i="39"/>
  <c r="S107" i="39"/>
  <c r="R105" i="39"/>
  <c r="O108" i="39"/>
  <c r="O107" i="39"/>
  <c r="R56" i="37"/>
  <c r="S165" i="35"/>
  <c r="R165" i="35"/>
  <c r="R166" i="35"/>
  <c r="S166" i="35"/>
  <c r="R169" i="35"/>
  <c r="S169" i="35"/>
  <c r="S170" i="35"/>
  <c r="R170" i="35"/>
  <c r="R164" i="35"/>
  <c r="S164" i="35"/>
  <c r="S168" i="35"/>
  <c r="O170" i="35"/>
  <c r="O166" i="35"/>
  <c r="O165" i="35"/>
  <c r="R167" i="35"/>
  <c r="O169" i="35"/>
  <c r="O164" i="35"/>
  <c r="R106" i="39" l="1"/>
  <c r="N80" i="56"/>
  <c r="Q80" i="56" s="1"/>
  <c r="N79" i="56"/>
  <c r="O79" i="56" s="1"/>
  <c r="N78" i="56"/>
  <c r="O78" i="56" s="1"/>
  <c r="N77" i="56"/>
  <c r="Q77" i="56" s="1"/>
  <c r="N76" i="56"/>
  <c r="Q76" i="56" s="1"/>
  <c r="N75" i="56"/>
  <c r="Q75" i="56" s="1"/>
  <c r="N74" i="56"/>
  <c r="Q74" i="56" s="1"/>
  <c r="N81" i="56"/>
  <c r="Q81" i="56" s="1"/>
  <c r="S81" i="56" s="1"/>
  <c r="O81" i="56"/>
  <c r="Q78" i="56" l="1"/>
  <c r="S78" i="56" s="1"/>
  <c r="R81" i="56"/>
  <c r="Q79" i="56"/>
  <c r="S79" i="56" s="1"/>
  <c r="S76" i="56"/>
  <c r="R76" i="56"/>
  <c r="S77" i="56"/>
  <c r="R77" i="56"/>
  <c r="S80" i="56"/>
  <c r="R80" i="56"/>
  <c r="S74" i="56"/>
  <c r="R74" i="56"/>
  <c r="R75" i="56"/>
  <c r="S75" i="56"/>
  <c r="O77" i="56"/>
  <c r="R79" i="56"/>
  <c r="O76" i="56"/>
  <c r="R78" i="56"/>
  <c r="O75" i="56"/>
  <c r="O74" i="56"/>
  <c r="O80" i="56"/>
  <c r="S39" i="48"/>
  <c r="R39" i="48"/>
  <c r="N39" i="48"/>
  <c r="Q39" i="48" s="1"/>
  <c r="N38" i="48"/>
  <c r="Q38" i="48" s="1"/>
  <c r="O39" i="48" l="1"/>
  <c r="S38" i="48"/>
  <c r="R38" i="48"/>
  <c r="O38" i="48"/>
  <c r="N37" i="48"/>
  <c r="Q37" i="48" s="1"/>
  <c r="N89" i="56"/>
  <c r="Q89" i="56" s="1"/>
  <c r="N54" i="55"/>
  <c r="Q54" i="55" s="1"/>
  <c r="S54" i="55" s="1"/>
  <c r="N84" i="54"/>
  <c r="O84" i="54" s="1"/>
  <c r="Q85" i="53"/>
  <c r="S85" i="53" s="1"/>
  <c r="N85" i="53"/>
  <c r="O85" i="53" s="1"/>
  <c r="N76" i="52"/>
  <c r="Q76" i="52" s="1"/>
  <c r="N78" i="51"/>
  <c r="O78" i="51" s="1"/>
  <c r="N43" i="48"/>
  <c r="Q43" i="48" s="1"/>
  <c r="N91" i="49"/>
  <c r="Q91" i="49" s="1"/>
  <c r="S91" i="49" s="1"/>
  <c r="N78" i="47"/>
  <c r="Q78" i="47" s="1"/>
  <c r="N86" i="46"/>
  <c r="Q86" i="46" s="1"/>
  <c r="N129" i="45"/>
  <c r="Q129" i="45" s="1"/>
  <c r="N73" i="44"/>
  <c r="Q73" i="44" s="1"/>
  <c r="S73" i="44" s="1"/>
  <c r="N87" i="43"/>
  <c r="Q87" i="43" s="1"/>
  <c r="N76" i="42"/>
  <c r="O76" i="42" s="1"/>
  <c r="N81" i="41"/>
  <c r="Q81" i="41" s="1"/>
  <c r="N86" i="40"/>
  <c r="Q86" i="40" s="1"/>
  <c r="N147" i="39"/>
  <c r="O147" i="39" s="1"/>
  <c r="N76" i="38"/>
  <c r="Q76" i="38" s="1"/>
  <c r="Q68" i="37"/>
  <c r="S68" i="37" s="1"/>
  <c r="O68" i="37"/>
  <c r="N68" i="37"/>
  <c r="N89" i="36"/>
  <c r="O89" i="36" s="1"/>
  <c r="N163" i="35"/>
  <c r="Q163" i="35" s="1"/>
  <c r="S163" i="35" s="1"/>
  <c r="N72" i="50"/>
  <c r="Q72" i="50" s="1"/>
  <c r="S72" i="50" s="1"/>
  <c r="N40" i="48"/>
  <c r="O40" i="48" s="1"/>
  <c r="Q41" i="48"/>
  <c r="S41" i="48" s="1"/>
  <c r="N41" i="48"/>
  <c r="O41" i="48" s="1"/>
  <c r="S42" i="48"/>
  <c r="R42" i="48"/>
  <c r="N42" i="48"/>
  <c r="O42" i="48" s="1"/>
  <c r="Q87" i="49"/>
  <c r="R87" i="49" s="1"/>
  <c r="N87" i="49"/>
  <c r="O87" i="49" s="1"/>
  <c r="O54" i="55" l="1"/>
  <c r="Q78" i="51"/>
  <c r="S78" i="51" s="1"/>
  <c r="O72" i="50"/>
  <c r="S87" i="49"/>
  <c r="O91" i="49"/>
  <c r="O73" i="44"/>
  <c r="Q76" i="42"/>
  <c r="S76" i="42" s="1"/>
  <c r="Q147" i="39"/>
  <c r="S147" i="39" s="1"/>
  <c r="O163" i="35"/>
  <c r="Q40" i="48"/>
  <c r="S40" i="48" s="1"/>
  <c r="S37" i="48"/>
  <c r="R37" i="48"/>
  <c r="O37" i="48"/>
  <c r="S89" i="56"/>
  <c r="R89" i="56"/>
  <c r="O89" i="56"/>
  <c r="R54" i="55"/>
  <c r="Q84" i="54"/>
  <c r="R85" i="53"/>
  <c r="S76" i="52"/>
  <c r="R76" i="52"/>
  <c r="O76" i="52"/>
  <c r="R43" i="48"/>
  <c r="S43" i="48"/>
  <c r="O43" i="48"/>
  <c r="R91" i="49"/>
  <c r="S78" i="47"/>
  <c r="R78" i="47"/>
  <c r="O78" i="47"/>
  <c r="R86" i="46"/>
  <c r="S86" i="46"/>
  <c r="O86" i="46"/>
  <c r="R129" i="45"/>
  <c r="S129" i="45"/>
  <c r="O129" i="45"/>
  <c r="R73" i="44"/>
  <c r="S87" i="43"/>
  <c r="R87" i="43"/>
  <c r="O87" i="43"/>
  <c r="S81" i="41"/>
  <c r="R81" i="41"/>
  <c r="O81" i="41"/>
  <c r="S86" i="40"/>
  <c r="R86" i="40"/>
  <c r="O86" i="40"/>
  <c r="S76" i="38"/>
  <c r="R76" i="38"/>
  <c r="O76" i="38"/>
  <c r="R68" i="37"/>
  <c r="Q89" i="36"/>
  <c r="R163" i="35"/>
  <c r="R72" i="50"/>
  <c r="R40" i="48"/>
  <c r="R41" i="48"/>
  <c r="R137" i="35"/>
  <c r="S137" i="35"/>
  <c r="R138" i="35"/>
  <c r="S138" i="35"/>
  <c r="R78" i="51" l="1"/>
  <c r="R76" i="42"/>
  <c r="R147" i="39"/>
  <c r="S84" i="54"/>
  <c r="R84" i="54"/>
  <c r="S89" i="36"/>
  <c r="R89" i="36"/>
  <c r="S88" i="56" l="1"/>
  <c r="R88" i="56"/>
  <c r="N88" i="56"/>
  <c r="O88" i="56" s="1"/>
  <c r="S53" i="55"/>
  <c r="R53" i="55"/>
  <c r="N53" i="55"/>
  <c r="O53" i="55" s="1"/>
  <c r="S83" i="54"/>
  <c r="R83" i="54"/>
  <c r="N83" i="54"/>
  <c r="O83" i="54" s="1"/>
  <c r="S84" i="53"/>
  <c r="R84" i="53"/>
  <c r="N84" i="53"/>
  <c r="O84" i="53" s="1"/>
  <c r="S75" i="52"/>
  <c r="R75" i="52"/>
  <c r="N75" i="52"/>
  <c r="O75" i="52" s="1"/>
  <c r="S77" i="51"/>
  <c r="R77" i="51"/>
  <c r="N77" i="51"/>
  <c r="O77" i="51" s="1"/>
  <c r="S71" i="50"/>
  <c r="R71" i="50"/>
  <c r="N71" i="50"/>
  <c r="O71" i="50" s="1"/>
  <c r="S90" i="49"/>
  <c r="R90" i="49"/>
  <c r="N90" i="49"/>
  <c r="O90" i="49" s="1"/>
  <c r="S77" i="47"/>
  <c r="R77" i="47"/>
  <c r="N77" i="47"/>
  <c r="O77" i="47" s="1"/>
  <c r="S85" i="46"/>
  <c r="R85" i="46"/>
  <c r="N85" i="46"/>
  <c r="O85" i="46" s="1"/>
  <c r="S128" i="45"/>
  <c r="R128" i="45"/>
  <c r="N128" i="45"/>
  <c r="O128" i="45" s="1"/>
  <c r="S72" i="44"/>
  <c r="R72" i="44"/>
  <c r="N72" i="44"/>
  <c r="O72" i="44" s="1"/>
  <c r="S86" i="43"/>
  <c r="R86" i="43"/>
  <c r="N86" i="43"/>
  <c r="O86" i="43" s="1"/>
  <c r="S75" i="42"/>
  <c r="R75" i="42"/>
  <c r="N75" i="42"/>
  <c r="O75" i="42" s="1"/>
  <c r="S80" i="41"/>
  <c r="R80" i="41"/>
  <c r="N80" i="41"/>
  <c r="O80" i="41" s="1"/>
  <c r="S85" i="40"/>
  <c r="R85" i="40"/>
  <c r="N85" i="40"/>
  <c r="O85" i="40" s="1"/>
  <c r="S67" i="37"/>
  <c r="R67" i="37"/>
  <c r="N67" i="37"/>
  <c r="O67" i="37" s="1"/>
  <c r="S88" i="36"/>
  <c r="R88" i="36"/>
  <c r="N88" i="36"/>
  <c r="O88" i="36" s="1"/>
  <c r="S162" i="35"/>
  <c r="R162" i="35"/>
  <c r="N162" i="35"/>
  <c r="O162" i="35" s="1"/>
  <c r="S146" i="39"/>
  <c r="R146" i="39"/>
  <c r="N146" i="39"/>
  <c r="O146" i="39" s="1"/>
  <c r="N75" i="38"/>
  <c r="O75" i="38" s="1"/>
  <c r="S75" i="38" l="1"/>
  <c r="R75" i="38"/>
  <c r="N87" i="39"/>
  <c r="O87" i="39" s="1"/>
  <c r="N87" i="56"/>
  <c r="Q87" i="56" s="1"/>
  <c r="N86" i="56"/>
  <c r="O86" i="56" s="1"/>
  <c r="N85" i="56"/>
  <c r="Q85" i="56" s="1"/>
  <c r="N82" i="54"/>
  <c r="O82" i="54" s="1"/>
  <c r="N84" i="46"/>
  <c r="O84" i="46" s="1"/>
  <c r="N83" i="46"/>
  <c r="Q83" i="46" s="1"/>
  <c r="N82" i="46"/>
  <c r="Q82" i="46" s="1"/>
  <c r="N30" i="45"/>
  <c r="Q30" i="45" s="1"/>
  <c r="S30" i="45" s="1"/>
  <c r="Q82" i="54" l="1"/>
  <c r="S82" i="54" s="1"/>
  <c r="Q84" i="46"/>
  <c r="S84" i="46" s="1"/>
  <c r="Q87" i="39"/>
  <c r="Q86" i="56"/>
  <c r="R86" i="56" s="1"/>
  <c r="O85" i="56"/>
  <c r="S87" i="56"/>
  <c r="R87" i="56"/>
  <c r="S85" i="56"/>
  <c r="R85" i="56"/>
  <c r="O87" i="56"/>
  <c r="S83" i="46"/>
  <c r="R83" i="46"/>
  <c r="S82" i="46"/>
  <c r="R82" i="46"/>
  <c r="O83" i="46"/>
  <c r="O82" i="46"/>
  <c r="O30" i="45"/>
  <c r="R30" i="45"/>
  <c r="N37" i="56"/>
  <c r="Q37" i="56" s="1"/>
  <c r="S37" i="56" s="1"/>
  <c r="N36" i="56"/>
  <c r="Q36" i="56" s="1"/>
  <c r="N35" i="56"/>
  <c r="Q35" i="56" s="1"/>
  <c r="N34" i="56"/>
  <c r="O34" i="56" s="1"/>
  <c r="N33" i="56"/>
  <c r="Q33" i="56" s="1"/>
  <c r="N84" i="56"/>
  <c r="Q84" i="56" s="1"/>
  <c r="N83" i="56"/>
  <c r="Q83" i="56" s="1"/>
  <c r="N82" i="56"/>
  <c r="Q82" i="56" s="1"/>
  <c r="S82" i="56" s="1"/>
  <c r="N73" i="56"/>
  <c r="O73" i="56" s="1"/>
  <c r="N72" i="56"/>
  <c r="O72" i="56" s="1"/>
  <c r="N71" i="56"/>
  <c r="Q71" i="56" s="1"/>
  <c r="R71" i="56" s="1"/>
  <c r="N70" i="56"/>
  <c r="Q70" i="56" s="1"/>
  <c r="N69" i="56"/>
  <c r="O69" i="56" s="1"/>
  <c r="N68" i="56"/>
  <c r="Q68" i="56" s="1"/>
  <c r="N67" i="56"/>
  <c r="O67" i="56" s="1"/>
  <c r="N66" i="56"/>
  <c r="O66" i="56" s="1"/>
  <c r="N65" i="56"/>
  <c r="Q65" i="56" s="1"/>
  <c r="R65" i="56" s="1"/>
  <c r="N64" i="56"/>
  <c r="Q64" i="56" s="1"/>
  <c r="N63" i="56"/>
  <c r="O63" i="56" s="1"/>
  <c r="N62" i="56"/>
  <c r="Q62" i="56" s="1"/>
  <c r="N61" i="56"/>
  <c r="O61" i="56" s="1"/>
  <c r="N60" i="56"/>
  <c r="O60" i="56" s="1"/>
  <c r="N59" i="56"/>
  <c r="O59" i="56" s="1"/>
  <c r="N47" i="56"/>
  <c r="Q47" i="56" s="1"/>
  <c r="N46" i="56"/>
  <c r="O46" i="56" s="1"/>
  <c r="N45" i="56"/>
  <c r="Q45" i="56" s="1"/>
  <c r="N44" i="56"/>
  <c r="O44" i="56" s="1"/>
  <c r="N43" i="56"/>
  <c r="O43" i="56" s="1"/>
  <c r="N42" i="56"/>
  <c r="O42" i="56" s="1"/>
  <c r="N41" i="56"/>
  <c r="Q41" i="56" s="1"/>
  <c r="N40" i="56"/>
  <c r="O40" i="56" s="1"/>
  <c r="N39" i="56"/>
  <c r="Q39" i="56" s="1"/>
  <c r="N38" i="56"/>
  <c r="O38" i="56" s="1"/>
  <c r="N12" i="56"/>
  <c r="Q12" i="56" s="1"/>
  <c r="N11" i="56"/>
  <c r="O11" i="56" s="1"/>
  <c r="N10" i="56"/>
  <c r="O10" i="56" s="1"/>
  <c r="N9" i="56"/>
  <c r="O9" i="56" s="1"/>
  <c r="N8" i="56"/>
  <c r="Q8" i="56" s="1"/>
  <c r="N7" i="56"/>
  <c r="O7" i="56" s="1"/>
  <c r="N52" i="55"/>
  <c r="Q52" i="55" s="1"/>
  <c r="S52" i="55" s="1"/>
  <c r="N51" i="55"/>
  <c r="Q51" i="55" s="1"/>
  <c r="N50" i="55"/>
  <c r="O50" i="55" s="1"/>
  <c r="N49" i="55"/>
  <c r="Q49" i="55" s="1"/>
  <c r="N48" i="55"/>
  <c r="Q48" i="55" s="1"/>
  <c r="N47" i="55"/>
  <c r="Q47" i="55" s="1"/>
  <c r="S47" i="55" s="1"/>
  <c r="N46" i="55"/>
  <c r="Q46" i="55" s="1"/>
  <c r="N45" i="55"/>
  <c r="Q45" i="55" s="1"/>
  <c r="N44" i="55"/>
  <c r="O44" i="55" s="1"/>
  <c r="N43" i="55"/>
  <c r="Q43" i="55" s="1"/>
  <c r="N42" i="55"/>
  <c r="Q42" i="55" s="1"/>
  <c r="N41" i="55"/>
  <c r="Q41" i="55" s="1"/>
  <c r="S41" i="55" s="1"/>
  <c r="N40" i="55"/>
  <c r="Q40" i="55" s="1"/>
  <c r="N39" i="55"/>
  <c r="Q39" i="55" s="1"/>
  <c r="N38" i="55"/>
  <c r="O38" i="55" s="1"/>
  <c r="N37" i="55"/>
  <c r="Q37" i="55" s="1"/>
  <c r="N36" i="55"/>
  <c r="Q36" i="55" s="1"/>
  <c r="N35" i="55"/>
  <c r="Q35" i="55" s="1"/>
  <c r="S35" i="55" s="1"/>
  <c r="N34" i="55"/>
  <c r="Q34" i="55" s="1"/>
  <c r="N33" i="55"/>
  <c r="Q33" i="55" s="1"/>
  <c r="N32" i="55"/>
  <c r="O32" i="55" s="1"/>
  <c r="N31" i="55"/>
  <c r="Q31" i="55" s="1"/>
  <c r="N30" i="55"/>
  <c r="Q30" i="55" s="1"/>
  <c r="N29" i="55"/>
  <c r="Q29" i="55" s="1"/>
  <c r="S29" i="55" s="1"/>
  <c r="N28" i="55"/>
  <c r="Q28" i="55" s="1"/>
  <c r="N27" i="55"/>
  <c r="Q27" i="55" s="1"/>
  <c r="N26" i="55"/>
  <c r="O26" i="55" s="1"/>
  <c r="N25" i="55"/>
  <c r="Q25" i="55" s="1"/>
  <c r="N24" i="55"/>
  <c r="Q24" i="55" s="1"/>
  <c r="N7" i="55"/>
  <c r="Q7" i="55" s="1"/>
  <c r="N81" i="54"/>
  <c r="O81" i="54" s="1"/>
  <c r="N80" i="54"/>
  <c r="Q80" i="54" s="1"/>
  <c r="N79" i="54"/>
  <c r="O79" i="54" s="1"/>
  <c r="N78" i="54"/>
  <c r="Q78" i="54" s="1"/>
  <c r="N77" i="54"/>
  <c r="Q77" i="54" s="1"/>
  <c r="N76" i="54"/>
  <c r="Q76" i="54" s="1"/>
  <c r="N75" i="54"/>
  <c r="O75" i="54" s="1"/>
  <c r="N74" i="54"/>
  <c r="Q74" i="54" s="1"/>
  <c r="N73" i="54"/>
  <c r="O73" i="54" s="1"/>
  <c r="N72" i="54"/>
  <c r="Q72" i="54" s="1"/>
  <c r="N71" i="54"/>
  <c r="Q71" i="54" s="1"/>
  <c r="N70" i="54"/>
  <c r="Q70" i="54" s="1"/>
  <c r="N69" i="54"/>
  <c r="O69" i="54" s="1"/>
  <c r="N68" i="54"/>
  <c r="Q68" i="54" s="1"/>
  <c r="N67" i="54"/>
  <c r="O67" i="54" s="1"/>
  <c r="N66" i="54"/>
  <c r="Q66" i="54" s="1"/>
  <c r="N65" i="54"/>
  <c r="Q65" i="54" s="1"/>
  <c r="N64" i="54"/>
  <c r="O64" i="54" s="1"/>
  <c r="N63" i="54"/>
  <c r="O63" i="54" s="1"/>
  <c r="N62" i="54"/>
  <c r="Q62" i="54" s="1"/>
  <c r="N61" i="54"/>
  <c r="O61" i="54" s="1"/>
  <c r="N60" i="54"/>
  <c r="Q60" i="54" s="1"/>
  <c r="N43" i="54"/>
  <c r="O43" i="54" s="1"/>
  <c r="N42" i="54"/>
  <c r="Q42" i="54" s="1"/>
  <c r="N41" i="54"/>
  <c r="Q41" i="54" s="1"/>
  <c r="N40" i="54"/>
  <c r="Q40" i="54" s="1"/>
  <c r="N39" i="54"/>
  <c r="O39" i="54" s="1"/>
  <c r="N38" i="54"/>
  <c r="O38" i="54" s="1"/>
  <c r="N37" i="54"/>
  <c r="O37" i="54" s="1"/>
  <c r="N36" i="54"/>
  <c r="Q36" i="54" s="1"/>
  <c r="N35" i="54"/>
  <c r="Q35" i="54" s="1"/>
  <c r="N34" i="54"/>
  <c r="Q34" i="54" s="1"/>
  <c r="N33" i="54"/>
  <c r="O33" i="54" s="1"/>
  <c r="N32" i="54"/>
  <c r="Q32" i="54" s="1"/>
  <c r="N31" i="54"/>
  <c r="O31" i="54" s="1"/>
  <c r="N30" i="54"/>
  <c r="Q30" i="54" s="1"/>
  <c r="N29" i="54"/>
  <c r="Q29" i="54" s="1"/>
  <c r="N28" i="54"/>
  <c r="O28" i="54" s="1"/>
  <c r="N27" i="54"/>
  <c r="O27" i="54" s="1"/>
  <c r="N26" i="54"/>
  <c r="Q26" i="54" s="1"/>
  <c r="N25" i="54"/>
  <c r="O25" i="54" s="1"/>
  <c r="N24" i="54"/>
  <c r="Q24" i="54" s="1"/>
  <c r="N23" i="54"/>
  <c r="Q23" i="54" s="1"/>
  <c r="N22" i="54"/>
  <c r="Q22" i="54" s="1"/>
  <c r="S22" i="54" s="1"/>
  <c r="N21" i="54"/>
  <c r="O21" i="54" s="1"/>
  <c r="N20" i="54"/>
  <c r="O20" i="54" s="1"/>
  <c r="N19" i="54"/>
  <c r="O19" i="54" s="1"/>
  <c r="N18" i="54"/>
  <c r="Q18" i="54" s="1"/>
  <c r="N17" i="54"/>
  <c r="Q17" i="54" s="1"/>
  <c r="N16" i="54"/>
  <c r="Q16" i="54" s="1"/>
  <c r="N15" i="54"/>
  <c r="O15" i="54" s="1"/>
  <c r="N14" i="54"/>
  <c r="Q14" i="54" s="1"/>
  <c r="S14" i="54" s="1"/>
  <c r="N13" i="54"/>
  <c r="O13" i="54" s="1"/>
  <c r="N12" i="54"/>
  <c r="Q12" i="54" s="1"/>
  <c r="N11" i="54"/>
  <c r="Q11" i="54" s="1"/>
  <c r="N10" i="54"/>
  <c r="O10" i="54" s="1"/>
  <c r="N9" i="54"/>
  <c r="O9" i="54" s="1"/>
  <c r="N8" i="54"/>
  <c r="Q8" i="54" s="1"/>
  <c r="N7" i="54"/>
  <c r="O7" i="54" s="1"/>
  <c r="N83" i="53"/>
  <c r="Q83" i="53" s="1"/>
  <c r="S83" i="53" s="1"/>
  <c r="N82" i="53"/>
  <c r="Q82" i="53" s="1"/>
  <c r="N81" i="53"/>
  <c r="O81" i="53" s="1"/>
  <c r="N80" i="53"/>
  <c r="Q80" i="53" s="1"/>
  <c r="S80" i="53" s="1"/>
  <c r="N79" i="53"/>
  <c r="Q79" i="53" s="1"/>
  <c r="S79" i="53" s="1"/>
  <c r="N78" i="53"/>
  <c r="O78" i="53" s="1"/>
  <c r="N77" i="53"/>
  <c r="O77" i="53" s="1"/>
  <c r="N76" i="53"/>
  <c r="Q76" i="53" s="1"/>
  <c r="S76" i="53" s="1"/>
  <c r="N59" i="53"/>
  <c r="O59" i="53" s="1"/>
  <c r="N58" i="53"/>
  <c r="Q58" i="53" s="1"/>
  <c r="S58" i="53" s="1"/>
  <c r="N57" i="53"/>
  <c r="O57" i="53" s="1"/>
  <c r="N56" i="53"/>
  <c r="Q56" i="53" s="1"/>
  <c r="S56" i="53" s="1"/>
  <c r="N55" i="53"/>
  <c r="Q55" i="53" s="1"/>
  <c r="S55" i="53" s="1"/>
  <c r="N54" i="53"/>
  <c r="O54" i="53" s="1"/>
  <c r="N53" i="53"/>
  <c r="O53" i="53" s="1"/>
  <c r="N52" i="53"/>
  <c r="Q52" i="53" s="1"/>
  <c r="S52" i="53" s="1"/>
  <c r="N51" i="53"/>
  <c r="O51" i="53" s="1"/>
  <c r="N50" i="53"/>
  <c r="Q50" i="53" s="1"/>
  <c r="S50" i="53" s="1"/>
  <c r="N49" i="53"/>
  <c r="Q49" i="53" s="1"/>
  <c r="S49" i="53" s="1"/>
  <c r="N48" i="53"/>
  <c r="O48" i="53" s="1"/>
  <c r="N47" i="53"/>
  <c r="O47" i="53" s="1"/>
  <c r="N46" i="53"/>
  <c r="Q46" i="53" s="1"/>
  <c r="S46" i="53" s="1"/>
  <c r="N45" i="53"/>
  <c r="O45" i="53" s="1"/>
  <c r="N44" i="53"/>
  <c r="Q44" i="53" s="1"/>
  <c r="S44" i="53" s="1"/>
  <c r="N43" i="53"/>
  <c r="Q43" i="53" s="1"/>
  <c r="S43" i="53" s="1"/>
  <c r="N42" i="53"/>
  <c r="O42" i="53" s="1"/>
  <c r="N41" i="53"/>
  <c r="O41" i="53" s="1"/>
  <c r="N40" i="53"/>
  <c r="Q40" i="53" s="1"/>
  <c r="S40" i="53" s="1"/>
  <c r="N39" i="53"/>
  <c r="O39" i="53" s="1"/>
  <c r="N38" i="53"/>
  <c r="Q38" i="53" s="1"/>
  <c r="S38" i="53" s="1"/>
  <c r="N37" i="53"/>
  <c r="Q37" i="53" s="1"/>
  <c r="S37" i="53" s="1"/>
  <c r="N36" i="53"/>
  <c r="Q36" i="53" s="1"/>
  <c r="N35" i="53"/>
  <c r="O35" i="53" s="1"/>
  <c r="N34" i="53"/>
  <c r="Q34" i="53" s="1"/>
  <c r="S34" i="53" s="1"/>
  <c r="N33" i="53"/>
  <c r="O33" i="53" s="1"/>
  <c r="N32" i="53"/>
  <c r="Q32" i="53" s="1"/>
  <c r="S32" i="53" s="1"/>
  <c r="N31" i="53"/>
  <c r="Q31" i="53" s="1"/>
  <c r="S31" i="53" s="1"/>
  <c r="N30" i="53"/>
  <c r="Q30" i="53" s="1"/>
  <c r="R30" i="53" s="1"/>
  <c r="N29" i="53"/>
  <c r="O29" i="53" s="1"/>
  <c r="N28" i="53"/>
  <c r="Q28" i="53" s="1"/>
  <c r="S28" i="53" s="1"/>
  <c r="N27" i="53"/>
  <c r="O27" i="53" s="1"/>
  <c r="N26" i="53"/>
  <c r="Q26" i="53" s="1"/>
  <c r="S26" i="53" s="1"/>
  <c r="N25" i="53"/>
  <c r="Q25" i="53" s="1"/>
  <c r="S25" i="53" s="1"/>
  <c r="N24" i="53"/>
  <c r="Q24" i="53" s="1"/>
  <c r="N23" i="53"/>
  <c r="O23" i="53" s="1"/>
  <c r="N22" i="53"/>
  <c r="Q22" i="53" s="1"/>
  <c r="S22" i="53" s="1"/>
  <c r="N21" i="53"/>
  <c r="O21" i="53" s="1"/>
  <c r="N20" i="53"/>
  <c r="Q20" i="53" s="1"/>
  <c r="S20" i="53" s="1"/>
  <c r="N19" i="53"/>
  <c r="Q19" i="53" s="1"/>
  <c r="S19" i="53" s="1"/>
  <c r="N18" i="53"/>
  <c r="O18" i="53" s="1"/>
  <c r="N17" i="53"/>
  <c r="O17" i="53" s="1"/>
  <c r="N16" i="53"/>
  <c r="Q16" i="53" s="1"/>
  <c r="N15" i="53"/>
  <c r="O15" i="53" s="1"/>
  <c r="N14" i="53"/>
  <c r="Q14" i="53" s="1"/>
  <c r="N13" i="53"/>
  <c r="Q13" i="53" s="1"/>
  <c r="N12" i="53"/>
  <c r="O12" i="53" s="1"/>
  <c r="N11" i="53"/>
  <c r="O11" i="53" s="1"/>
  <c r="N10" i="53"/>
  <c r="Q10" i="53" s="1"/>
  <c r="N9" i="53"/>
  <c r="O9" i="53" s="1"/>
  <c r="N8" i="53"/>
  <c r="Q8" i="53" s="1"/>
  <c r="N7" i="53"/>
  <c r="Q7" i="53" s="1"/>
  <c r="N74" i="52"/>
  <c r="Q74" i="52" s="1"/>
  <c r="N73" i="52"/>
  <c r="O73" i="52" s="1"/>
  <c r="N72" i="52"/>
  <c r="Q72" i="52" s="1"/>
  <c r="N71" i="52"/>
  <c r="O71" i="52" s="1"/>
  <c r="N70" i="52"/>
  <c r="Q70" i="52" s="1"/>
  <c r="S70" i="52" s="1"/>
  <c r="N69" i="52"/>
  <c r="Q69" i="52" s="1"/>
  <c r="N68" i="52"/>
  <c r="Q68" i="52" s="1"/>
  <c r="N67" i="52"/>
  <c r="Q67" i="52" s="1"/>
  <c r="N66" i="52"/>
  <c r="Q66" i="52" s="1"/>
  <c r="N65" i="52"/>
  <c r="O65" i="52" s="1"/>
  <c r="N64" i="52"/>
  <c r="Q64" i="52" s="1"/>
  <c r="S64" i="52" s="1"/>
  <c r="N63" i="52"/>
  <c r="Q63" i="52" s="1"/>
  <c r="N62" i="52"/>
  <c r="Q62" i="52" s="1"/>
  <c r="N61" i="52"/>
  <c r="Q61" i="52" s="1"/>
  <c r="N60" i="52"/>
  <c r="Q60" i="52" s="1"/>
  <c r="S60" i="52" s="1"/>
  <c r="N59" i="52"/>
  <c r="O59" i="52" s="1"/>
  <c r="N58" i="52"/>
  <c r="O58" i="52" s="1"/>
  <c r="N57" i="52"/>
  <c r="Q57" i="52" s="1"/>
  <c r="S57" i="52" s="1"/>
  <c r="N56" i="52"/>
  <c r="Q56" i="52" s="1"/>
  <c r="S56" i="52" s="1"/>
  <c r="N55" i="52"/>
  <c r="O55" i="52" s="1"/>
  <c r="N54" i="52"/>
  <c r="Q54" i="52" s="1"/>
  <c r="S54" i="52" s="1"/>
  <c r="N53" i="52"/>
  <c r="O53" i="52" s="1"/>
  <c r="N52" i="52"/>
  <c r="Q52" i="52" s="1"/>
  <c r="S52" i="52" s="1"/>
  <c r="N51" i="52"/>
  <c r="Q51" i="52" s="1"/>
  <c r="S51" i="52" s="1"/>
  <c r="N50" i="52"/>
  <c r="Q50" i="52" s="1"/>
  <c r="S50" i="52" s="1"/>
  <c r="N49" i="52"/>
  <c r="O49" i="52" s="1"/>
  <c r="N48" i="52"/>
  <c r="O48" i="52" s="1"/>
  <c r="N47" i="52"/>
  <c r="Q47" i="52" s="1"/>
  <c r="S47" i="52" s="1"/>
  <c r="N46" i="52"/>
  <c r="Q46" i="52" s="1"/>
  <c r="N45" i="52"/>
  <c r="Q45" i="52" s="1"/>
  <c r="N44" i="52"/>
  <c r="Q44" i="52" s="1"/>
  <c r="N43" i="52"/>
  <c r="Q43" i="52" s="1"/>
  <c r="N42" i="52"/>
  <c r="O42" i="52" s="1"/>
  <c r="N41" i="52"/>
  <c r="O41" i="52" s="1"/>
  <c r="N40" i="52"/>
  <c r="Q40" i="52" s="1"/>
  <c r="N39" i="52"/>
  <c r="Q39" i="52" s="1"/>
  <c r="N38" i="52"/>
  <c r="O38" i="52" s="1"/>
  <c r="N37" i="52"/>
  <c r="Q37" i="52" s="1"/>
  <c r="N36" i="52"/>
  <c r="O36" i="52" s="1"/>
  <c r="N35" i="52"/>
  <c r="O35" i="52" s="1"/>
  <c r="N34" i="52"/>
  <c r="Q34" i="52" s="1"/>
  <c r="N17" i="52"/>
  <c r="Q17" i="52" s="1"/>
  <c r="S17" i="52" s="1"/>
  <c r="N16" i="52"/>
  <c r="Q16" i="52" s="1"/>
  <c r="N15" i="52"/>
  <c r="Q15" i="52" s="1"/>
  <c r="N14" i="52"/>
  <c r="Q14" i="52" s="1"/>
  <c r="N13" i="52"/>
  <c r="Q13" i="52" s="1"/>
  <c r="N12" i="52"/>
  <c r="O12" i="52" s="1"/>
  <c r="N11" i="52"/>
  <c r="O11" i="52" s="1"/>
  <c r="N10" i="52"/>
  <c r="Q10" i="52" s="1"/>
  <c r="N9" i="52"/>
  <c r="Q9" i="52" s="1"/>
  <c r="N8" i="52"/>
  <c r="Q8" i="52" s="1"/>
  <c r="R8" i="52" s="1"/>
  <c r="N7" i="52"/>
  <c r="Q7" i="52" s="1"/>
  <c r="N76" i="51"/>
  <c r="Q76" i="51" s="1"/>
  <c r="S76" i="51" s="1"/>
  <c r="N75" i="51"/>
  <c r="Q75" i="51" s="1"/>
  <c r="N74" i="51"/>
  <c r="O74" i="51" s="1"/>
  <c r="N73" i="51"/>
  <c r="O73" i="51" s="1"/>
  <c r="N72" i="51"/>
  <c r="O72" i="51" s="1"/>
  <c r="N71" i="51"/>
  <c r="Q71" i="51" s="1"/>
  <c r="S71" i="51" s="1"/>
  <c r="N70" i="51"/>
  <c r="Q70" i="51" s="1"/>
  <c r="N69" i="51"/>
  <c r="Q69" i="51" s="1"/>
  <c r="S69" i="51" s="1"/>
  <c r="N68" i="51"/>
  <c r="O68" i="51" s="1"/>
  <c r="N67" i="51"/>
  <c r="O67" i="51" s="1"/>
  <c r="N66" i="51"/>
  <c r="O66" i="51" s="1"/>
  <c r="N65" i="51"/>
  <c r="Q65" i="51" s="1"/>
  <c r="S65" i="51" s="1"/>
  <c r="N64" i="51"/>
  <c r="Q64" i="51" s="1"/>
  <c r="N63" i="51"/>
  <c r="Q63" i="51" s="1"/>
  <c r="S63" i="51" s="1"/>
  <c r="N62" i="51"/>
  <c r="O62" i="51" s="1"/>
  <c r="N61" i="51"/>
  <c r="O61" i="51" s="1"/>
  <c r="N60" i="51"/>
  <c r="Q60" i="51" s="1"/>
  <c r="N59" i="51"/>
  <c r="Q59" i="51" s="1"/>
  <c r="N58" i="51"/>
  <c r="O58" i="51" s="1"/>
  <c r="N57" i="51"/>
  <c r="Q57" i="51" s="1"/>
  <c r="N56" i="51"/>
  <c r="O56" i="51" s="1"/>
  <c r="N55" i="51"/>
  <c r="O55" i="51" s="1"/>
  <c r="N54" i="51"/>
  <c r="Q54" i="51" s="1"/>
  <c r="N53" i="51"/>
  <c r="Q53" i="51" s="1"/>
  <c r="N52" i="51"/>
  <c r="O52" i="51" s="1"/>
  <c r="N51" i="51"/>
  <c r="Q51" i="51" s="1"/>
  <c r="N50" i="51"/>
  <c r="O50" i="51" s="1"/>
  <c r="N49" i="51"/>
  <c r="O49" i="51" s="1"/>
  <c r="N48" i="51"/>
  <c r="Q48" i="51" s="1"/>
  <c r="N47" i="51"/>
  <c r="Q47" i="51" s="1"/>
  <c r="N46" i="51"/>
  <c r="Q46" i="51" s="1"/>
  <c r="R46" i="51" s="1"/>
  <c r="N45" i="51"/>
  <c r="Q45" i="51" s="1"/>
  <c r="N44" i="51"/>
  <c r="O44" i="51" s="1"/>
  <c r="N43" i="51"/>
  <c r="O43" i="51" s="1"/>
  <c r="N42" i="51"/>
  <c r="Q42" i="51" s="1"/>
  <c r="N41" i="51"/>
  <c r="Q41" i="51" s="1"/>
  <c r="N40" i="51"/>
  <c r="O40" i="51" s="1"/>
  <c r="N39" i="51"/>
  <c r="Q39" i="51" s="1"/>
  <c r="N38" i="51"/>
  <c r="O38" i="51" s="1"/>
  <c r="N37" i="51"/>
  <c r="O37" i="51" s="1"/>
  <c r="N36" i="51"/>
  <c r="Q36" i="51" s="1"/>
  <c r="N35" i="51"/>
  <c r="Q35" i="51" s="1"/>
  <c r="N34" i="51"/>
  <c r="O34" i="51" s="1"/>
  <c r="N33" i="51"/>
  <c r="Q33" i="51" s="1"/>
  <c r="N32" i="51"/>
  <c r="O32" i="51" s="1"/>
  <c r="N31" i="51"/>
  <c r="O31" i="51" s="1"/>
  <c r="N30" i="51"/>
  <c r="Q30" i="51" s="1"/>
  <c r="N29" i="51"/>
  <c r="Q29" i="51" s="1"/>
  <c r="N28" i="51"/>
  <c r="O28" i="51" s="1"/>
  <c r="N11" i="51"/>
  <c r="Q11" i="51" s="1"/>
  <c r="N10" i="51"/>
  <c r="Q10" i="51" s="1"/>
  <c r="R10" i="51" s="1"/>
  <c r="N9" i="51"/>
  <c r="Q9" i="51" s="1"/>
  <c r="N8" i="51"/>
  <c r="O8" i="51" s="1"/>
  <c r="N7" i="51"/>
  <c r="O7" i="51" s="1"/>
  <c r="N70" i="50"/>
  <c r="Q70" i="50" s="1"/>
  <c r="S70" i="50" s="1"/>
  <c r="N69" i="50"/>
  <c r="Q69" i="50" s="1"/>
  <c r="N68" i="50"/>
  <c r="O68" i="50" s="1"/>
  <c r="N67" i="50"/>
  <c r="Q67" i="50" s="1"/>
  <c r="S67" i="50" s="1"/>
  <c r="N66" i="50"/>
  <c r="Q66" i="50" s="1"/>
  <c r="S66" i="50" s="1"/>
  <c r="N65" i="50"/>
  <c r="Q65" i="50" s="1"/>
  <c r="S65" i="50" s="1"/>
  <c r="N64" i="50"/>
  <c r="O64" i="50" s="1"/>
  <c r="N63" i="50"/>
  <c r="Q63" i="50" s="1"/>
  <c r="S63" i="50" s="1"/>
  <c r="N62" i="50"/>
  <c r="O62" i="50" s="1"/>
  <c r="N61" i="50"/>
  <c r="Q61" i="50" s="1"/>
  <c r="S61" i="50" s="1"/>
  <c r="N60" i="50"/>
  <c r="Q60" i="50" s="1"/>
  <c r="S60" i="50" s="1"/>
  <c r="N59" i="50"/>
  <c r="Q59" i="50" s="1"/>
  <c r="N58" i="50"/>
  <c r="O58" i="50" s="1"/>
  <c r="N57" i="50"/>
  <c r="Q57" i="50" s="1"/>
  <c r="S57" i="50" s="1"/>
  <c r="N56" i="50"/>
  <c r="O56" i="50" s="1"/>
  <c r="N55" i="50"/>
  <c r="Q55" i="50" s="1"/>
  <c r="N54" i="50"/>
  <c r="Q54" i="50" s="1"/>
  <c r="N53" i="50"/>
  <c r="Q53" i="50" s="1"/>
  <c r="S53" i="50" s="1"/>
  <c r="N52" i="50"/>
  <c r="O52" i="50" s="1"/>
  <c r="N51" i="50"/>
  <c r="Q51" i="50" s="1"/>
  <c r="N50" i="50"/>
  <c r="O50" i="50" s="1"/>
  <c r="N49" i="50"/>
  <c r="Q49" i="50" s="1"/>
  <c r="N48" i="50"/>
  <c r="Q48" i="50" s="1"/>
  <c r="N47" i="50"/>
  <c r="O47" i="50" s="1"/>
  <c r="N46" i="50"/>
  <c r="O46" i="50" s="1"/>
  <c r="N45" i="50"/>
  <c r="Q45" i="50" s="1"/>
  <c r="N44" i="50"/>
  <c r="O44" i="50" s="1"/>
  <c r="N43" i="50"/>
  <c r="Q43" i="50" s="1"/>
  <c r="N42" i="50"/>
  <c r="Q42" i="50" s="1"/>
  <c r="N41" i="50"/>
  <c r="Q41" i="50" s="1"/>
  <c r="S41" i="50" s="1"/>
  <c r="N40" i="50"/>
  <c r="O40" i="50" s="1"/>
  <c r="N39" i="50"/>
  <c r="Q39" i="50" s="1"/>
  <c r="N38" i="50"/>
  <c r="O38" i="50" s="1"/>
  <c r="N37" i="50"/>
  <c r="Q37" i="50" s="1"/>
  <c r="N36" i="50"/>
  <c r="Q36" i="50" s="1"/>
  <c r="N35" i="50"/>
  <c r="Q35" i="50" s="1"/>
  <c r="N34" i="50"/>
  <c r="O34" i="50" s="1"/>
  <c r="N33" i="50"/>
  <c r="Q33" i="50" s="1"/>
  <c r="N32" i="50"/>
  <c r="O32" i="50" s="1"/>
  <c r="N31" i="50"/>
  <c r="Q31" i="50" s="1"/>
  <c r="N30" i="50"/>
  <c r="Q30" i="50" s="1"/>
  <c r="N29" i="50"/>
  <c r="O29" i="50" s="1"/>
  <c r="N12" i="50"/>
  <c r="Q12" i="50" s="1"/>
  <c r="N11" i="50"/>
  <c r="Q11" i="50" s="1"/>
  <c r="N10" i="50"/>
  <c r="Q10" i="50" s="1"/>
  <c r="N9" i="50"/>
  <c r="O9" i="50" s="1"/>
  <c r="N8" i="50"/>
  <c r="Q8" i="50" s="1"/>
  <c r="N7" i="50"/>
  <c r="O7" i="50" s="1"/>
  <c r="N73" i="47"/>
  <c r="Q73" i="47" s="1"/>
  <c r="S73" i="47" s="1"/>
  <c r="N72" i="47"/>
  <c r="Q72" i="47" s="1"/>
  <c r="S72" i="47" s="1"/>
  <c r="N45" i="44"/>
  <c r="Q45" i="44" s="1"/>
  <c r="N44" i="44"/>
  <c r="Q44" i="44" s="1"/>
  <c r="N82" i="43"/>
  <c r="Q82" i="43" s="1"/>
  <c r="N81" i="43"/>
  <c r="O81" i="43" s="1"/>
  <c r="N89" i="49"/>
  <c r="Q89" i="49" s="1"/>
  <c r="N88" i="49"/>
  <c r="O88" i="49" s="1"/>
  <c r="N86" i="49"/>
  <c r="O86" i="49" s="1"/>
  <c r="N85" i="49"/>
  <c r="Q85" i="49" s="1"/>
  <c r="S85" i="49" s="1"/>
  <c r="N84" i="49"/>
  <c r="Q84" i="49" s="1"/>
  <c r="N83" i="49"/>
  <c r="Q83" i="49" s="1"/>
  <c r="N82" i="49"/>
  <c r="Q82" i="49" s="1"/>
  <c r="N81" i="49"/>
  <c r="Q81" i="49" s="1"/>
  <c r="N80" i="49"/>
  <c r="O80" i="49" s="1"/>
  <c r="N79" i="49"/>
  <c r="O79" i="49" s="1"/>
  <c r="N78" i="49"/>
  <c r="Q78" i="49" s="1"/>
  <c r="S78" i="49" s="1"/>
  <c r="N77" i="49"/>
  <c r="Q77" i="49" s="1"/>
  <c r="S77" i="49" s="1"/>
  <c r="N76" i="49"/>
  <c r="O76" i="49" s="1"/>
  <c r="N75" i="49"/>
  <c r="Q75" i="49" s="1"/>
  <c r="S75" i="49" s="1"/>
  <c r="N74" i="49"/>
  <c r="O74" i="49" s="1"/>
  <c r="N73" i="49"/>
  <c r="O73" i="49" s="1"/>
  <c r="N72" i="49"/>
  <c r="Q72" i="49" s="1"/>
  <c r="S72" i="49" s="1"/>
  <c r="N71" i="49"/>
  <c r="Q71" i="49" s="1"/>
  <c r="S71" i="49" s="1"/>
  <c r="N70" i="49"/>
  <c r="O70" i="49" s="1"/>
  <c r="N69" i="49"/>
  <c r="Q69" i="49" s="1"/>
  <c r="S69" i="49" s="1"/>
  <c r="N68" i="49"/>
  <c r="O68" i="49" s="1"/>
  <c r="N67" i="49"/>
  <c r="Q67" i="49" s="1"/>
  <c r="S67" i="49" s="1"/>
  <c r="N66" i="49"/>
  <c r="Q66" i="49" s="1"/>
  <c r="S66" i="49" s="1"/>
  <c r="N65" i="49"/>
  <c r="Q65" i="49" s="1"/>
  <c r="S65" i="49" s="1"/>
  <c r="N64" i="49"/>
  <c r="Q64" i="49" s="1"/>
  <c r="N63" i="49"/>
  <c r="Q63" i="49" s="1"/>
  <c r="S63" i="49" s="1"/>
  <c r="N62" i="49"/>
  <c r="O62" i="49" s="1"/>
  <c r="O61" i="49"/>
  <c r="N61" i="49"/>
  <c r="Q61" i="49" s="1"/>
  <c r="S61" i="49" s="1"/>
  <c r="N60" i="49"/>
  <c r="Q60" i="49" s="1"/>
  <c r="N59" i="49"/>
  <c r="Q59" i="49" s="1"/>
  <c r="N58" i="49"/>
  <c r="Q58" i="49" s="1"/>
  <c r="N57" i="49"/>
  <c r="Q57" i="49" s="1"/>
  <c r="Q56" i="49"/>
  <c r="S56" i="49" s="1"/>
  <c r="N56" i="49"/>
  <c r="O56" i="49" s="1"/>
  <c r="N55" i="49"/>
  <c r="O55" i="49" s="1"/>
  <c r="N54" i="49"/>
  <c r="Q54" i="49" s="1"/>
  <c r="N53" i="49"/>
  <c r="Q53" i="49" s="1"/>
  <c r="N52" i="49"/>
  <c r="Q52" i="49" s="1"/>
  <c r="R52" i="49" s="1"/>
  <c r="N51" i="49"/>
  <c r="Q51" i="49" s="1"/>
  <c r="N50" i="49"/>
  <c r="O50" i="49" s="1"/>
  <c r="N49" i="49"/>
  <c r="O49" i="49" s="1"/>
  <c r="N48" i="49"/>
  <c r="Q48" i="49" s="1"/>
  <c r="N47" i="49"/>
  <c r="Q47" i="49" s="1"/>
  <c r="N46" i="49"/>
  <c r="Q46" i="49" s="1"/>
  <c r="N45" i="49"/>
  <c r="Q45" i="49" s="1"/>
  <c r="N44" i="49"/>
  <c r="O44" i="49" s="1"/>
  <c r="N43" i="49"/>
  <c r="Q43" i="49" s="1"/>
  <c r="S43" i="49" s="1"/>
  <c r="N42" i="49"/>
  <c r="Q42" i="49" s="1"/>
  <c r="S42" i="49" s="1"/>
  <c r="N41" i="49"/>
  <c r="Q41" i="49" s="1"/>
  <c r="S41" i="49" s="1"/>
  <c r="N40" i="49"/>
  <c r="Q40" i="49" s="1"/>
  <c r="R40" i="49" s="1"/>
  <c r="N39" i="49"/>
  <c r="Q39" i="49" s="1"/>
  <c r="S39" i="49" s="1"/>
  <c r="N38" i="49"/>
  <c r="O38" i="49" s="1"/>
  <c r="N37" i="49"/>
  <c r="Q37" i="49" s="1"/>
  <c r="S37" i="49" s="1"/>
  <c r="N36" i="49"/>
  <c r="Q36" i="49" s="1"/>
  <c r="S36" i="49" s="1"/>
  <c r="N35" i="49"/>
  <c r="Q35" i="49" s="1"/>
  <c r="N34" i="49"/>
  <c r="O34" i="49" s="1"/>
  <c r="N33" i="49"/>
  <c r="Q33" i="49" s="1"/>
  <c r="N32" i="49"/>
  <c r="O32" i="49" s="1"/>
  <c r="N31" i="49"/>
  <c r="O31" i="49" s="1"/>
  <c r="N30" i="49"/>
  <c r="Q30" i="49" s="1"/>
  <c r="N29" i="49"/>
  <c r="Q29" i="49" s="1"/>
  <c r="N28" i="49"/>
  <c r="Q28" i="49" s="1"/>
  <c r="N27" i="49"/>
  <c r="Q27" i="49" s="1"/>
  <c r="N26" i="49"/>
  <c r="O26" i="49" s="1"/>
  <c r="N25" i="49"/>
  <c r="Q25" i="49" s="1"/>
  <c r="S25" i="49" s="1"/>
  <c r="N24" i="49"/>
  <c r="Q24" i="49" s="1"/>
  <c r="N23" i="49"/>
  <c r="Q23" i="49" s="1"/>
  <c r="N36" i="48"/>
  <c r="Q36" i="48" s="1"/>
  <c r="N35" i="48"/>
  <c r="Q35" i="48" s="1"/>
  <c r="N34" i="48"/>
  <c r="Q34" i="48" s="1"/>
  <c r="N33" i="48"/>
  <c r="O33" i="48" s="1"/>
  <c r="N32" i="48"/>
  <c r="O32" i="48" s="1"/>
  <c r="N31" i="48"/>
  <c r="Q31" i="48" s="1"/>
  <c r="S31" i="48" s="1"/>
  <c r="N30" i="48"/>
  <c r="O30" i="48" s="1"/>
  <c r="N29" i="48"/>
  <c r="Q29" i="48" s="1"/>
  <c r="N28" i="48"/>
  <c r="Q28" i="48" s="1"/>
  <c r="N27" i="48"/>
  <c r="O27" i="48" s="1"/>
  <c r="Q26" i="48"/>
  <c r="R26" i="48" s="1"/>
  <c r="N26" i="48"/>
  <c r="O26" i="48" s="1"/>
  <c r="N25" i="48"/>
  <c r="Q25" i="48" s="1"/>
  <c r="S25" i="48" s="1"/>
  <c r="N24" i="48"/>
  <c r="Q24" i="48" s="1"/>
  <c r="N23" i="48"/>
  <c r="Q23" i="48" s="1"/>
  <c r="N22" i="48"/>
  <c r="Q22" i="48" s="1"/>
  <c r="N21" i="48"/>
  <c r="O21" i="48" s="1"/>
  <c r="N20" i="48"/>
  <c r="O20" i="48" s="1"/>
  <c r="N19" i="48"/>
  <c r="O19" i="48" s="1"/>
  <c r="N18" i="48"/>
  <c r="Q18" i="48" s="1"/>
  <c r="N17" i="48"/>
  <c r="Q17" i="48" s="1"/>
  <c r="N16" i="48"/>
  <c r="Q16" i="48" s="1"/>
  <c r="N15" i="48"/>
  <c r="O15" i="48" s="1"/>
  <c r="N14" i="48"/>
  <c r="O14" i="48" s="1"/>
  <c r="N13" i="48"/>
  <c r="Q13" i="48" s="1"/>
  <c r="S13" i="48" s="1"/>
  <c r="N12" i="48"/>
  <c r="Q12" i="48" s="1"/>
  <c r="N11" i="48"/>
  <c r="Q11" i="48" s="1"/>
  <c r="N10" i="48"/>
  <c r="Q10" i="48" s="1"/>
  <c r="N9" i="48"/>
  <c r="O9" i="48" s="1"/>
  <c r="N8" i="48"/>
  <c r="O8" i="48" s="1"/>
  <c r="Q7" i="48"/>
  <c r="S7" i="48" s="1"/>
  <c r="O7" i="48"/>
  <c r="N7" i="48"/>
  <c r="N76" i="47"/>
  <c r="O76" i="47" s="1"/>
  <c r="N75" i="47"/>
  <c r="Q75" i="47" s="1"/>
  <c r="S75" i="47" s="1"/>
  <c r="N74" i="47"/>
  <c r="O74" i="47" s="1"/>
  <c r="N71" i="47"/>
  <c r="Q71" i="47" s="1"/>
  <c r="S71" i="47" s="1"/>
  <c r="N70" i="47"/>
  <c r="Q70" i="47" s="1"/>
  <c r="S70" i="47" s="1"/>
  <c r="N69" i="47"/>
  <c r="O69" i="47" s="1"/>
  <c r="N68" i="47"/>
  <c r="O68" i="47" s="1"/>
  <c r="N67" i="47"/>
  <c r="Q67" i="47" s="1"/>
  <c r="S67" i="47" s="1"/>
  <c r="N66" i="47"/>
  <c r="O66" i="47" s="1"/>
  <c r="N65" i="47"/>
  <c r="Q65" i="47" s="1"/>
  <c r="S65" i="47" s="1"/>
  <c r="N64" i="47"/>
  <c r="Q64" i="47" s="1"/>
  <c r="S64" i="47" s="1"/>
  <c r="N63" i="47"/>
  <c r="Q63" i="47" s="1"/>
  <c r="S63" i="47" s="1"/>
  <c r="N62" i="47"/>
  <c r="O62" i="47" s="1"/>
  <c r="N61" i="47"/>
  <c r="Q61" i="47" s="1"/>
  <c r="S61" i="47" s="1"/>
  <c r="N60" i="47"/>
  <c r="O60" i="47" s="1"/>
  <c r="N59" i="47"/>
  <c r="Q59" i="47" s="1"/>
  <c r="N58" i="47"/>
  <c r="Q58" i="47" s="1"/>
  <c r="N57" i="47"/>
  <c r="O57" i="47" s="1"/>
  <c r="N56" i="47"/>
  <c r="O56" i="47" s="1"/>
  <c r="N55" i="47"/>
  <c r="Q55" i="47" s="1"/>
  <c r="N54" i="47"/>
  <c r="O54" i="47" s="1"/>
  <c r="N53" i="47"/>
  <c r="Q53" i="47" s="1"/>
  <c r="N52" i="47"/>
  <c r="Q52" i="47" s="1"/>
  <c r="N51" i="47"/>
  <c r="Q51" i="47" s="1"/>
  <c r="N50" i="47"/>
  <c r="O50" i="47" s="1"/>
  <c r="N49" i="47"/>
  <c r="Q49" i="47" s="1"/>
  <c r="N48" i="47"/>
  <c r="O48" i="47" s="1"/>
  <c r="N47" i="47"/>
  <c r="Q47" i="47" s="1"/>
  <c r="N46" i="47"/>
  <c r="Q46" i="47" s="1"/>
  <c r="N45" i="47"/>
  <c r="O45" i="47" s="1"/>
  <c r="N44" i="47"/>
  <c r="O44" i="47" s="1"/>
  <c r="N43" i="47"/>
  <c r="Q43" i="47" s="1"/>
  <c r="N42" i="47"/>
  <c r="O42" i="47" s="1"/>
  <c r="N41" i="47"/>
  <c r="Q41" i="47" s="1"/>
  <c r="N40" i="47"/>
  <c r="Q40" i="47" s="1"/>
  <c r="N39" i="47"/>
  <c r="O39" i="47" s="1"/>
  <c r="N38" i="47"/>
  <c r="Q38" i="47" s="1"/>
  <c r="N37" i="47"/>
  <c r="O37" i="47" s="1"/>
  <c r="N36" i="47"/>
  <c r="Q36" i="47" s="1"/>
  <c r="N35" i="47"/>
  <c r="Q35" i="47" s="1"/>
  <c r="N34" i="47"/>
  <c r="Q34" i="47" s="1"/>
  <c r="N17" i="47"/>
  <c r="Q17" i="47" s="1"/>
  <c r="N16" i="47"/>
  <c r="Q16" i="47" s="1"/>
  <c r="Q15" i="47"/>
  <c r="R15" i="47" s="1"/>
  <c r="N15" i="47"/>
  <c r="O15" i="47" s="1"/>
  <c r="N14" i="47"/>
  <c r="Q14" i="47" s="1"/>
  <c r="N13" i="47"/>
  <c r="O13" i="47" s="1"/>
  <c r="N12" i="47"/>
  <c r="Q12" i="47" s="1"/>
  <c r="N11" i="47"/>
  <c r="Q11" i="47" s="1"/>
  <c r="N10" i="47"/>
  <c r="Q10" i="47" s="1"/>
  <c r="N9" i="47"/>
  <c r="O9" i="47" s="1"/>
  <c r="N8" i="47"/>
  <c r="Q8" i="47" s="1"/>
  <c r="N7" i="47"/>
  <c r="O7" i="47" s="1"/>
  <c r="N81" i="46"/>
  <c r="Q81" i="46" s="1"/>
  <c r="N80" i="46"/>
  <c r="O80" i="46" s="1"/>
  <c r="N79" i="46"/>
  <c r="Q79" i="46" s="1"/>
  <c r="N78" i="46"/>
  <c r="O78" i="46" s="1"/>
  <c r="N77" i="46"/>
  <c r="Q77" i="46" s="1"/>
  <c r="S77" i="46" s="1"/>
  <c r="N76" i="46"/>
  <c r="Q76" i="46" s="1"/>
  <c r="N75" i="46"/>
  <c r="Q75" i="46" s="1"/>
  <c r="N74" i="46"/>
  <c r="O74" i="46" s="1"/>
  <c r="N73" i="46"/>
  <c r="Q73" i="46" s="1"/>
  <c r="N72" i="46"/>
  <c r="O72" i="46" s="1"/>
  <c r="N71" i="46"/>
  <c r="Q71" i="46" s="1"/>
  <c r="S71" i="46" s="1"/>
  <c r="N70" i="46"/>
  <c r="O70" i="46" s="1"/>
  <c r="N69" i="46"/>
  <c r="Q69" i="46" s="1"/>
  <c r="N68" i="46"/>
  <c r="O68" i="46" s="1"/>
  <c r="N67" i="46"/>
  <c r="Q67" i="46" s="1"/>
  <c r="N66" i="46"/>
  <c r="O66" i="46" s="1"/>
  <c r="N65" i="46"/>
  <c r="Q65" i="46" s="1"/>
  <c r="S65" i="46" s="1"/>
  <c r="N64" i="46"/>
  <c r="O64" i="46" s="1"/>
  <c r="N63" i="46"/>
  <c r="Q63" i="46" s="1"/>
  <c r="N62" i="46"/>
  <c r="O62" i="46" s="1"/>
  <c r="N61" i="46"/>
  <c r="Q61" i="46" s="1"/>
  <c r="N60" i="46"/>
  <c r="O60" i="46" s="1"/>
  <c r="N59" i="46"/>
  <c r="O59" i="46" s="1"/>
  <c r="N58" i="46"/>
  <c r="Q58" i="46" s="1"/>
  <c r="N57" i="46"/>
  <c r="Q57" i="46" s="1"/>
  <c r="N56" i="46"/>
  <c r="Q56" i="46" s="1"/>
  <c r="Q55" i="46"/>
  <c r="R55" i="46" s="1"/>
  <c r="N55" i="46"/>
  <c r="O55" i="46" s="1"/>
  <c r="N54" i="46"/>
  <c r="O54" i="46" s="1"/>
  <c r="N53" i="46"/>
  <c r="Q53" i="46" s="1"/>
  <c r="N52" i="46"/>
  <c r="Q52" i="46" s="1"/>
  <c r="N51" i="46"/>
  <c r="O51" i="46" s="1"/>
  <c r="N50" i="46"/>
  <c r="Q50" i="46" s="1"/>
  <c r="N49" i="46"/>
  <c r="O49" i="46" s="1"/>
  <c r="N48" i="46"/>
  <c r="Q48" i="46" s="1"/>
  <c r="S48" i="46" s="1"/>
  <c r="N47" i="46"/>
  <c r="Q47" i="46" s="1"/>
  <c r="N46" i="46"/>
  <c r="Q46" i="46" s="1"/>
  <c r="N45" i="46"/>
  <c r="O45" i="46" s="1"/>
  <c r="N44" i="46"/>
  <c r="Q44" i="46" s="1"/>
  <c r="N43" i="46"/>
  <c r="O43" i="46" s="1"/>
  <c r="N42" i="46"/>
  <c r="O42" i="46" s="1"/>
  <c r="N41" i="46"/>
  <c r="O41" i="46" s="1"/>
  <c r="N40" i="46"/>
  <c r="Q40" i="46" s="1"/>
  <c r="N39" i="46"/>
  <c r="Q39" i="46" s="1"/>
  <c r="N38" i="46"/>
  <c r="Q38" i="46" s="1"/>
  <c r="N21" i="46"/>
  <c r="Q21" i="46" s="1"/>
  <c r="N20" i="46"/>
  <c r="Q20" i="46" s="1"/>
  <c r="N19" i="46"/>
  <c r="O19" i="46" s="1"/>
  <c r="N18" i="46"/>
  <c r="O18" i="46" s="1"/>
  <c r="N17" i="46"/>
  <c r="Q17" i="46" s="1"/>
  <c r="N16" i="46"/>
  <c r="Q16" i="46" s="1"/>
  <c r="N15" i="46"/>
  <c r="Q15" i="46" s="1"/>
  <c r="N14" i="46"/>
  <c r="Q14" i="46" s="1"/>
  <c r="N13" i="46"/>
  <c r="O13" i="46" s="1"/>
  <c r="N12" i="46"/>
  <c r="O12" i="46" s="1"/>
  <c r="N11" i="46"/>
  <c r="O11" i="46" s="1"/>
  <c r="N10" i="46"/>
  <c r="Q10" i="46" s="1"/>
  <c r="N9" i="46"/>
  <c r="O9" i="46" s="1"/>
  <c r="N8" i="46"/>
  <c r="Q8" i="46" s="1"/>
  <c r="N7" i="46"/>
  <c r="O7" i="46" s="1"/>
  <c r="N127" i="45"/>
  <c r="Q127" i="45" s="1"/>
  <c r="N126" i="45"/>
  <c r="Q126" i="45" s="1"/>
  <c r="R126" i="45" s="1"/>
  <c r="N125" i="45"/>
  <c r="Q125" i="45" s="1"/>
  <c r="N124" i="45"/>
  <c r="O124" i="45" s="1"/>
  <c r="N123" i="45"/>
  <c r="O123" i="45" s="1"/>
  <c r="N122" i="45"/>
  <c r="Q122" i="45" s="1"/>
  <c r="N121" i="45"/>
  <c r="Q121" i="45" s="1"/>
  <c r="N120" i="45"/>
  <c r="Q120" i="45" s="1"/>
  <c r="R120" i="45" s="1"/>
  <c r="N112" i="45"/>
  <c r="O112" i="45" s="1"/>
  <c r="N111" i="45"/>
  <c r="O111" i="45" s="1"/>
  <c r="N110" i="45"/>
  <c r="Q110" i="45" s="1"/>
  <c r="N109" i="45"/>
  <c r="Q109" i="45" s="1"/>
  <c r="N108" i="45"/>
  <c r="O108" i="45" s="1"/>
  <c r="N107" i="45"/>
  <c r="Q107" i="45" s="1"/>
  <c r="N106" i="45"/>
  <c r="O106" i="45" s="1"/>
  <c r="N105" i="45"/>
  <c r="O105" i="45" s="1"/>
  <c r="N104" i="45"/>
  <c r="Q104" i="45" s="1"/>
  <c r="N103" i="45"/>
  <c r="Q103" i="45" s="1"/>
  <c r="N102" i="45"/>
  <c r="Q102" i="45" s="1"/>
  <c r="R102" i="45" s="1"/>
  <c r="N101" i="45"/>
  <c r="Q101" i="45" s="1"/>
  <c r="N100" i="45"/>
  <c r="O100" i="45" s="1"/>
  <c r="N99" i="45"/>
  <c r="O99" i="45" s="1"/>
  <c r="N98" i="45"/>
  <c r="Q98" i="45" s="1"/>
  <c r="N97" i="45"/>
  <c r="Q97" i="45" s="1"/>
  <c r="N96" i="45"/>
  <c r="Q96" i="45" s="1"/>
  <c r="R96" i="45" s="1"/>
  <c r="N95" i="45"/>
  <c r="Q95" i="45" s="1"/>
  <c r="N94" i="45"/>
  <c r="O94" i="45" s="1"/>
  <c r="N93" i="45"/>
  <c r="O93" i="45" s="1"/>
  <c r="N92" i="45"/>
  <c r="Q92" i="45" s="1"/>
  <c r="N91" i="45"/>
  <c r="Q91" i="45" s="1"/>
  <c r="N90" i="45"/>
  <c r="Q90" i="45" s="1"/>
  <c r="R90" i="45" s="1"/>
  <c r="N89" i="45"/>
  <c r="Q89" i="45" s="1"/>
  <c r="N88" i="45"/>
  <c r="O88" i="45" s="1"/>
  <c r="N87" i="45"/>
  <c r="Q87" i="45" s="1"/>
  <c r="N86" i="45"/>
  <c r="Q86" i="45" s="1"/>
  <c r="N85" i="45"/>
  <c r="Q85" i="45" s="1"/>
  <c r="R85" i="45" s="1"/>
  <c r="N84" i="45"/>
  <c r="Q84" i="45" s="1"/>
  <c r="N82" i="45"/>
  <c r="O82" i="45" s="1"/>
  <c r="N81" i="45"/>
  <c r="O81" i="45" s="1"/>
  <c r="N80" i="45"/>
  <c r="Q80" i="45" s="1"/>
  <c r="N79" i="45"/>
  <c r="N58" i="45"/>
  <c r="Q58" i="45" s="1"/>
  <c r="N57" i="45"/>
  <c r="N56" i="45"/>
  <c r="O56" i="45" s="1"/>
  <c r="N55" i="45"/>
  <c r="Q55" i="45" s="1"/>
  <c r="R55" i="45" s="1"/>
  <c r="N54" i="45"/>
  <c r="O54" i="45" s="1"/>
  <c r="N53" i="45"/>
  <c r="O53" i="45" s="1"/>
  <c r="N52" i="45"/>
  <c r="Q52" i="45" s="1"/>
  <c r="N51" i="45"/>
  <c r="N50" i="45"/>
  <c r="Q50" i="45" s="1"/>
  <c r="R50" i="45" s="1"/>
  <c r="N49" i="45"/>
  <c r="Q49" i="45" s="1"/>
  <c r="R49" i="45" s="1"/>
  <c r="N48" i="45"/>
  <c r="O48" i="45" s="1"/>
  <c r="N47" i="45"/>
  <c r="O47" i="45" s="1"/>
  <c r="N46" i="45"/>
  <c r="Q46" i="45" s="1"/>
  <c r="N45" i="45"/>
  <c r="N44" i="45"/>
  <c r="Q44" i="45" s="1"/>
  <c r="R44" i="45" s="1"/>
  <c r="N43" i="45"/>
  <c r="Q43" i="45" s="1"/>
  <c r="R43" i="45" s="1"/>
  <c r="N42" i="45"/>
  <c r="O42" i="45" s="1"/>
  <c r="N41" i="45"/>
  <c r="O41" i="45" s="1"/>
  <c r="N40" i="45"/>
  <c r="Q40" i="45" s="1"/>
  <c r="N39" i="45"/>
  <c r="N38" i="45"/>
  <c r="Q38" i="45" s="1"/>
  <c r="R38" i="45" s="1"/>
  <c r="N37" i="45"/>
  <c r="Q37" i="45" s="1"/>
  <c r="R37" i="45" s="1"/>
  <c r="N36" i="45"/>
  <c r="N35" i="45"/>
  <c r="Q35" i="45" s="1"/>
  <c r="R35" i="45" s="1"/>
  <c r="N34" i="45"/>
  <c r="Q34" i="45" s="1"/>
  <c r="R34" i="45" s="1"/>
  <c r="N33" i="45"/>
  <c r="O33" i="45" s="1"/>
  <c r="N32" i="45"/>
  <c r="O32" i="45" s="1"/>
  <c r="N31" i="45"/>
  <c r="Q31" i="45" s="1"/>
  <c r="N29" i="45"/>
  <c r="N28" i="45"/>
  <c r="Q28" i="45" s="1"/>
  <c r="R28" i="45" s="1"/>
  <c r="N27" i="45"/>
  <c r="Q27" i="45" s="1"/>
  <c r="R27" i="45" s="1"/>
  <c r="N26" i="45"/>
  <c r="O26" i="45" s="1"/>
  <c r="N25" i="45"/>
  <c r="O25" i="45" s="1"/>
  <c r="N24" i="45"/>
  <c r="Q24" i="45" s="1"/>
  <c r="N23" i="45"/>
  <c r="N22" i="45"/>
  <c r="Q22" i="45" s="1"/>
  <c r="R22" i="45" s="1"/>
  <c r="N21" i="45"/>
  <c r="O21" i="45" s="1"/>
  <c r="N20" i="45"/>
  <c r="Q20" i="45" s="1"/>
  <c r="N19" i="45"/>
  <c r="N18" i="45"/>
  <c r="Q18" i="45" s="1"/>
  <c r="R18" i="45" s="1"/>
  <c r="N17" i="45"/>
  <c r="Q17" i="45" s="1"/>
  <c r="R17" i="45" s="1"/>
  <c r="N16" i="45"/>
  <c r="O16" i="45" s="1"/>
  <c r="N15" i="45"/>
  <c r="O15" i="45" s="1"/>
  <c r="N14" i="45"/>
  <c r="Q14" i="45" s="1"/>
  <c r="S14" i="45" s="1"/>
  <c r="N13" i="45"/>
  <c r="N12" i="45"/>
  <c r="O12" i="45" s="1"/>
  <c r="N11" i="45"/>
  <c r="O11" i="45" s="1"/>
  <c r="N10" i="45"/>
  <c r="Q10" i="45" s="1"/>
  <c r="N9" i="45"/>
  <c r="N8" i="45"/>
  <c r="O8" i="45" s="1"/>
  <c r="N7" i="45"/>
  <c r="Q7" i="45" s="1"/>
  <c r="R7" i="45" s="1"/>
  <c r="N71" i="44"/>
  <c r="Q71" i="44" s="1"/>
  <c r="N70" i="44"/>
  <c r="O70" i="44" s="1"/>
  <c r="N53" i="44"/>
  <c r="O53" i="44" s="1"/>
  <c r="N52" i="44"/>
  <c r="Q52" i="44" s="1"/>
  <c r="N51" i="44"/>
  <c r="O51" i="44" s="1"/>
  <c r="N50" i="44"/>
  <c r="O50" i="44" s="1"/>
  <c r="N49" i="44"/>
  <c r="Q49" i="44" s="1"/>
  <c r="N48" i="44"/>
  <c r="Q48" i="44" s="1"/>
  <c r="N47" i="44"/>
  <c r="O47" i="44" s="1"/>
  <c r="N46" i="44"/>
  <c r="Q46" i="44" s="1"/>
  <c r="N43" i="44"/>
  <c r="O43" i="44" s="1"/>
  <c r="N42" i="44"/>
  <c r="O42" i="44" s="1"/>
  <c r="N41" i="44"/>
  <c r="Q41" i="44" s="1"/>
  <c r="N40" i="44"/>
  <c r="Q40" i="44" s="1"/>
  <c r="N39" i="44"/>
  <c r="O39" i="44" s="1"/>
  <c r="N38" i="44"/>
  <c r="Q38" i="44" s="1"/>
  <c r="N37" i="44"/>
  <c r="O37" i="44" s="1"/>
  <c r="N36" i="44"/>
  <c r="O36" i="44" s="1"/>
  <c r="N35" i="44"/>
  <c r="Q35" i="44" s="1"/>
  <c r="N34" i="44"/>
  <c r="Q34" i="44" s="1"/>
  <c r="N33" i="44"/>
  <c r="O33" i="44" s="1"/>
  <c r="N32" i="44"/>
  <c r="Q32" i="44" s="1"/>
  <c r="N31" i="44"/>
  <c r="O31" i="44" s="1"/>
  <c r="N30" i="44"/>
  <c r="O30" i="44" s="1"/>
  <c r="N29" i="44"/>
  <c r="Q29" i="44" s="1"/>
  <c r="N28" i="44"/>
  <c r="Q28" i="44" s="1"/>
  <c r="N27" i="44"/>
  <c r="O27" i="44" s="1"/>
  <c r="N26" i="44"/>
  <c r="Q26" i="44" s="1"/>
  <c r="N25" i="44"/>
  <c r="O25" i="44" s="1"/>
  <c r="N24" i="44"/>
  <c r="O24" i="44" s="1"/>
  <c r="N23" i="44"/>
  <c r="Q23" i="44" s="1"/>
  <c r="N22" i="44"/>
  <c r="Q22" i="44" s="1"/>
  <c r="N21" i="44"/>
  <c r="O21" i="44" s="1"/>
  <c r="N20" i="44"/>
  <c r="Q20" i="44" s="1"/>
  <c r="N19" i="44"/>
  <c r="O19" i="44" s="1"/>
  <c r="N18" i="44"/>
  <c r="O18" i="44" s="1"/>
  <c r="N17" i="44"/>
  <c r="Q17" i="44" s="1"/>
  <c r="N16" i="44"/>
  <c r="Q16" i="44" s="1"/>
  <c r="N15" i="44"/>
  <c r="O15" i="44" s="1"/>
  <c r="N14" i="44"/>
  <c r="Q14" i="44" s="1"/>
  <c r="N13" i="44"/>
  <c r="O13" i="44" s="1"/>
  <c r="N12" i="44"/>
  <c r="O12" i="44" s="1"/>
  <c r="N11" i="44"/>
  <c r="Q11" i="44" s="1"/>
  <c r="N10" i="44"/>
  <c r="Q10" i="44" s="1"/>
  <c r="N9" i="44"/>
  <c r="O9" i="44" s="1"/>
  <c r="N8" i="44"/>
  <c r="Q8" i="44" s="1"/>
  <c r="N7" i="44"/>
  <c r="O7" i="44" s="1"/>
  <c r="N85" i="43"/>
  <c r="Q85" i="43" s="1"/>
  <c r="N84" i="43"/>
  <c r="Q84" i="43" s="1"/>
  <c r="N83" i="43"/>
  <c r="O83" i="43" s="1"/>
  <c r="N80" i="43"/>
  <c r="O80" i="43" s="1"/>
  <c r="N79" i="43"/>
  <c r="Q79" i="43" s="1"/>
  <c r="S79" i="43" s="1"/>
  <c r="N78" i="43"/>
  <c r="Q78" i="43" s="1"/>
  <c r="N77" i="43"/>
  <c r="Q77" i="43" s="1"/>
  <c r="N76" i="43"/>
  <c r="Q76" i="43" s="1"/>
  <c r="N75" i="43"/>
  <c r="O75" i="43" s="1"/>
  <c r="N74" i="43"/>
  <c r="O74" i="43" s="1"/>
  <c r="N73" i="43"/>
  <c r="Q73" i="43" s="1"/>
  <c r="S73" i="43" s="1"/>
  <c r="N72" i="43"/>
  <c r="Q72" i="43" s="1"/>
  <c r="N71" i="43"/>
  <c r="Q71" i="43" s="1"/>
  <c r="N70" i="43"/>
  <c r="Q70" i="43" s="1"/>
  <c r="N69" i="43"/>
  <c r="O69" i="43" s="1"/>
  <c r="N68" i="43"/>
  <c r="O68" i="43" s="1"/>
  <c r="N67" i="43"/>
  <c r="O67" i="43" s="1"/>
  <c r="N50" i="43"/>
  <c r="O50" i="43" s="1"/>
  <c r="N49" i="43"/>
  <c r="Q49" i="43" s="1"/>
  <c r="S49" i="43" s="1"/>
  <c r="N48" i="43"/>
  <c r="Q48" i="43" s="1"/>
  <c r="N47" i="43"/>
  <c r="Q47" i="43" s="1"/>
  <c r="N46" i="43"/>
  <c r="Q46" i="43" s="1"/>
  <c r="N45" i="43"/>
  <c r="O45" i="43" s="1"/>
  <c r="N44" i="43"/>
  <c r="O44" i="43" s="1"/>
  <c r="N43" i="43"/>
  <c r="O43" i="43" s="1"/>
  <c r="N42" i="43"/>
  <c r="Q42" i="43" s="1"/>
  <c r="N41" i="43"/>
  <c r="Q41" i="43" s="1"/>
  <c r="N40" i="43"/>
  <c r="Q40" i="43" s="1"/>
  <c r="N39" i="43"/>
  <c r="O39" i="43" s="1"/>
  <c r="N38" i="43"/>
  <c r="O38" i="43" s="1"/>
  <c r="N37" i="43"/>
  <c r="Q37" i="43" s="1"/>
  <c r="S37" i="43" s="1"/>
  <c r="N36" i="43"/>
  <c r="Q36" i="43" s="1"/>
  <c r="N35" i="43"/>
  <c r="Q35" i="43" s="1"/>
  <c r="N34" i="43"/>
  <c r="Q34" i="43" s="1"/>
  <c r="N33" i="43"/>
  <c r="O33" i="43" s="1"/>
  <c r="N32" i="43"/>
  <c r="O32" i="43" s="1"/>
  <c r="N31" i="43"/>
  <c r="O31" i="43" s="1"/>
  <c r="N30" i="43"/>
  <c r="Q30" i="43" s="1"/>
  <c r="S30" i="43" s="1"/>
  <c r="N29" i="43"/>
  <c r="Q29" i="43" s="1"/>
  <c r="N28" i="43"/>
  <c r="Q28" i="43" s="1"/>
  <c r="N27" i="43"/>
  <c r="O27" i="43" s="1"/>
  <c r="N26" i="43"/>
  <c r="O26" i="43" s="1"/>
  <c r="N25" i="43"/>
  <c r="Q25" i="43" s="1"/>
  <c r="S25" i="43" s="1"/>
  <c r="N24" i="43"/>
  <c r="Q24" i="43" s="1"/>
  <c r="N23" i="43"/>
  <c r="Q23" i="43" s="1"/>
  <c r="N22" i="43"/>
  <c r="Q22" i="43" s="1"/>
  <c r="N21" i="43"/>
  <c r="O21" i="43" s="1"/>
  <c r="N20" i="43"/>
  <c r="O20" i="43" s="1"/>
  <c r="N19" i="43"/>
  <c r="O19" i="43" s="1"/>
  <c r="N18" i="43"/>
  <c r="Q18" i="43" s="1"/>
  <c r="N17" i="43"/>
  <c r="Q17" i="43" s="1"/>
  <c r="N16" i="43"/>
  <c r="Q16" i="43" s="1"/>
  <c r="N15" i="43"/>
  <c r="O15" i="43" s="1"/>
  <c r="N14" i="43"/>
  <c r="O14" i="43" s="1"/>
  <c r="N13" i="43"/>
  <c r="Q13" i="43" s="1"/>
  <c r="S13" i="43" s="1"/>
  <c r="N12" i="43"/>
  <c r="Q12" i="43" s="1"/>
  <c r="N11" i="43"/>
  <c r="Q11" i="43" s="1"/>
  <c r="N10" i="43"/>
  <c r="Q10" i="43" s="1"/>
  <c r="N9" i="43"/>
  <c r="O9" i="43" s="1"/>
  <c r="N8" i="43"/>
  <c r="O8" i="43" s="1"/>
  <c r="N7" i="43"/>
  <c r="O7" i="43" s="1"/>
  <c r="N74" i="42"/>
  <c r="Q74" i="42" s="1"/>
  <c r="N73" i="42"/>
  <c r="O73" i="42" s="1"/>
  <c r="N72" i="42"/>
  <c r="O72" i="42" s="1"/>
  <c r="N71" i="42"/>
  <c r="O71" i="42" s="1"/>
  <c r="N70" i="42"/>
  <c r="Q70" i="42" s="1"/>
  <c r="N69" i="42"/>
  <c r="Q69" i="42" s="1"/>
  <c r="N68" i="42"/>
  <c r="O68" i="42" s="1"/>
  <c r="N67" i="42"/>
  <c r="Q67" i="42" s="1"/>
  <c r="N66" i="42"/>
  <c r="O66" i="42" s="1"/>
  <c r="N65" i="42"/>
  <c r="O65" i="42" s="1"/>
  <c r="N64" i="42"/>
  <c r="Q64" i="42" s="1"/>
  <c r="N63" i="42"/>
  <c r="Q63" i="42" s="1"/>
  <c r="N62" i="42"/>
  <c r="O62" i="42" s="1"/>
  <c r="N61" i="42"/>
  <c r="Q61" i="42" s="1"/>
  <c r="N60" i="42"/>
  <c r="O60" i="42" s="1"/>
  <c r="N59" i="42"/>
  <c r="O59" i="42" s="1"/>
  <c r="N58" i="42"/>
  <c r="Q58" i="42" s="1"/>
  <c r="N57" i="42"/>
  <c r="Q57" i="42" s="1"/>
  <c r="N56" i="42"/>
  <c r="O56" i="42" s="1"/>
  <c r="N55" i="42"/>
  <c r="Q55" i="42" s="1"/>
  <c r="N54" i="42"/>
  <c r="O54" i="42" s="1"/>
  <c r="N53" i="42"/>
  <c r="O53" i="42" s="1"/>
  <c r="N52" i="42"/>
  <c r="Q52" i="42" s="1"/>
  <c r="N51" i="42"/>
  <c r="Q51" i="42" s="1"/>
  <c r="N50" i="42"/>
  <c r="O50" i="42" s="1"/>
  <c r="N49" i="42"/>
  <c r="Q49" i="42" s="1"/>
  <c r="N48" i="42"/>
  <c r="O48" i="42" s="1"/>
  <c r="N47" i="42"/>
  <c r="O47" i="42" s="1"/>
  <c r="N46" i="42"/>
  <c r="O46" i="42" s="1"/>
  <c r="N45" i="42"/>
  <c r="Q45" i="42" s="1"/>
  <c r="N44" i="42"/>
  <c r="O44" i="42" s="1"/>
  <c r="N43" i="42"/>
  <c r="Q43" i="42" s="1"/>
  <c r="N42" i="42"/>
  <c r="O42" i="42" s="1"/>
  <c r="N41" i="42"/>
  <c r="O41" i="42" s="1"/>
  <c r="N40" i="42"/>
  <c r="O40" i="42" s="1"/>
  <c r="N39" i="42"/>
  <c r="Q39" i="42" s="1"/>
  <c r="Q38" i="42"/>
  <c r="R38" i="42" s="1"/>
  <c r="N38" i="42"/>
  <c r="O38" i="42" s="1"/>
  <c r="N37" i="42"/>
  <c r="Q37" i="42" s="1"/>
  <c r="N36" i="42"/>
  <c r="O36" i="42" s="1"/>
  <c r="N35" i="42"/>
  <c r="O35" i="42" s="1"/>
  <c r="N34" i="42"/>
  <c r="O34" i="42" s="1"/>
  <c r="N33" i="42"/>
  <c r="Q33" i="42" s="1"/>
  <c r="N32" i="42"/>
  <c r="O32" i="42" s="1"/>
  <c r="N31" i="42"/>
  <c r="Q31" i="42" s="1"/>
  <c r="N30" i="42"/>
  <c r="O30" i="42" s="1"/>
  <c r="N29" i="42"/>
  <c r="O29" i="42" s="1"/>
  <c r="N12" i="42"/>
  <c r="O12" i="42" s="1"/>
  <c r="N11" i="42"/>
  <c r="Q11" i="42" s="1"/>
  <c r="N10" i="42"/>
  <c r="Q10" i="42" s="1"/>
  <c r="N9" i="42"/>
  <c r="O9" i="42" s="1"/>
  <c r="N8" i="42"/>
  <c r="Q8" i="42" s="1"/>
  <c r="N7" i="42"/>
  <c r="O7" i="42" s="1"/>
  <c r="N79" i="41"/>
  <c r="Q79" i="41" s="1"/>
  <c r="N78" i="41"/>
  <c r="O78" i="41" s="1"/>
  <c r="N77" i="41"/>
  <c r="O77" i="41" s="1"/>
  <c r="N76" i="41"/>
  <c r="Q76" i="41" s="1"/>
  <c r="S76" i="41" s="1"/>
  <c r="N75" i="41"/>
  <c r="Q75" i="41" s="1"/>
  <c r="S75" i="41" s="1"/>
  <c r="N74" i="41"/>
  <c r="Q74" i="41" s="1"/>
  <c r="S74" i="41" s="1"/>
  <c r="N73" i="41"/>
  <c r="Q73" i="41" s="1"/>
  <c r="N72" i="41"/>
  <c r="Q72" i="41" s="1"/>
  <c r="S72" i="41" s="1"/>
  <c r="N71" i="41"/>
  <c r="O71" i="41" s="1"/>
  <c r="N70" i="41"/>
  <c r="Q70" i="41" s="1"/>
  <c r="S70" i="41" s="1"/>
  <c r="N69" i="41"/>
  <c r="Q69" i="41" s="1"/>
  <c r="S69" i="41" s="1"/>
  <c r="N68" i="41"/>
  <c r="Q68" i="41" s="1"/>
  <c r="S68" i="41" s="1"/>
  <c r="N67" i="41"/>
  <c r="Q67" i="41" s="1"/>
  <c r="N66" i="41"/>
  <c r="Q66" i="41" s="1"/>
  <c r="S66" i="41" s="1"/>
  <c r="N65" i="41"/>
  <c r="O65" i="41" s="1"/>
  <c r="N64" i="41"/>
  <c r="Q64" i="41" s="1"/>
  <c r="S64" i="41" s="1"/>
  <c r="N63" i="41"/>
  <c r="Q63" i="41" s="1"/>
  <c r="S63" i="41" s="1"/>
  <c r="N62" i="41"/>
  <c r="Q62" i="41" s="1"/>
  <c r="S62" i="41" s="1"/>
  <c r="N61" i="41"/>
  <c r="Q61" i="41" s="1"/>
  <c r="R61" i="41" s="1"/>
  <c r="N60" i="41"/>
  <c r="Q60" i="41" s="1"/>
  <c r="S60" i="41" s="1"/>
  <c r="N59" i="41"/>
  <c r="O59" i="41" s="1"/>
  <c r="N58" i="41"/>
  <c r="O58" i="41" s="1"/>
  <c r="N57" i="41"/>
  <c r="Q57" i="41" s="1"/>
  <c r="S57" i="41" s="1"/>
  <c r="N56" i="41"/>
  <c r="Q56" i="41" s="1"/>
  <c r="S56" i="41" s="1"/>
  <c r="N55" i="41"/>
  <c r="O55" i="41" s="1"/>
  <c r="N54" i="41"/>
  <c r="Q54" i="41" s="1"/>
  <c r="S54" i="41" s="1"/>
  <c r="N53" i="41"/>
  <c r="O53" i="41" s="1"/>
  <c r="N52" i="41"/>
  <c r="Q52" i="41" s="1"/>
  <c r="S52" i="41" s="1"/>
  <c r="N51" i="41"/>
  <c r="Q51" i="41" s="1"/>
  <c r="N50" i="41"/>
  <c r="Q50" i="41" s="1"/>
  <c r="N49" i="41"/>
  <c r="Q49" i="41" s="1"/>
  <c r="N48" i="41"/>
  <c r="Q48" i="41" s="1"/>
  <c r="N47" i="41"/>
  <c r="O47" i="41" s="1"/>
  <c r="N46" i="41"/>
  <c r="Q46" i="41" s="1"/>
  <c r="S46" i="41" s="1"/>
  <c r="N45" i="41"/>
  <c r="O45" i="41" s="1"/>
  <c r="N44" i="41"/>
  <c r="Q44" i="41" s="1"/>
  <c r="N43" i="41"/>
  <c r="Q43" i="41" s="1"/>
  <c r="N42" i="41"/>
  <c r="O42" i="41" s="1"/>
  <c r="N41" i="41"/>
  <c r="Q41" i="41" s="1"/>
  <c r="S41" i="41" s="1"/>
  <c r="N40" i="41"/>
  <c r="O40" i="41" s="1"/>
  <c r="N39" i="41"/>
  <c r="Q39" i="41" s="1"/>
  <c r="N38" i="41"/>
  <c r="Q38" i="41" s="1"/>
  <c r="N37" i="41"/>
  <c r="Q37" i="41" s="1"/>
  <c r="N36" i="41"/>
  <c r="O36" i="41" s="1"/>
  <c r="N35" i="41"/>
  <c r="Q35" i="41" s="1"/>
  <c r="S35" i="41" s="1"/>
  <c r="N34" i="41"/>
  <c r="Q34" i="41" s="1"/>
  <c r="N17" i="41"/>
  <c r="Q17" i="41" s="1"/>
  <c r="S17" i="41" s="1"/>
  <c r="N16" i="41"/>
  <c r="O16" i="41" s="1"/>
  <c r="N15" i="41"/>
  <c r="Q15" i="41" s="1"/>
  <c r="N14" i="41"/>
  <c r="Q14" i="41" s="1"/>
  <c r="R14" i="41" s="1"/>
  <c r="N13" i="41"/>
  <c r="Q13" i="41" s="1"/>
  <c r="N12" i="41"/>
  <c r="O12" i="41" s="1"/>
  <c r="N11" i="41"/>
  <c r="Q11" i="41" s="1"/>
  <c r="S11" i="41" s="1"/>
  <c r="N10" i="41"/>
  <c r="O10" i="41" s="1"/>
  <c r="N9" i="41"/>
  <c r="Q9" i="41" s="1"/>
  <c r="N8" i="41"/>
  <c r="Q8" i="41" s="1"/>
  <c r="N7" i="41"/>
  <c r="Q7" i="41" s="1"/>
  <c r="N84" i="40"/>
  <c r="Q84" i="40" s="1"/>
  <c r="S84" i="40" s="1"/>
  <c r="N83" i="40"/>
  <c r="O83" i="40" s="1"/>
  <c r="N82" i="40"/>
  <c r="Q82" i="40" s="1"/>
  <c r="N81" i="40"/>
  <c r="O81" i="40" s="1"/>
  <c r="N80" i="40"/>
  <c r="Q80" i="40" s="1"/>
  <c r="S80" i="40" s="1"/>
  <c r="N79" i="40"/>
  <c r="Q79" i="40" s="1"/>
  <c r="S79" i="40" s="1"/>
  <c r="N78" i="40"/>
  <c r="O78" i="40" s="1"/>
  <c r="N77" i="40"/>
  <c r="O77" i="40" s="1"/>
  <c r="N76" i="40"/>
  <c r="O76" i="40" s="1"/>
  <c r="N75" i="40"/>
  <c r="Q75" i="40" s="1"/>
  <c r="S75" i="40" s="1"/>
  <c r="N74" i="40"/>
  <c r="Q74" i="40" s="1"/>
  <c r="S74" i="40" s="1"/>
  <c r="N73" i="40"/>
  <c r="Q73" i="40" s="1"/>
  <c r="S73" i="40" s="1"/>
  <c r="N72" i="40"/>
  <c r="Q72" i="40" s="1"/>
  <c r="N71" i="40"/>
  <c r="O71" i="40" s="1"/>
  <c r="N70" i="40"/>
  <c r="Q70" i="40" s="1"/>
  <c r="N69" i="40"/>
  <c r="O69" i="40" s="1"/>
  <c r="N68" i="40"/>
  <c r="O68" i="40" s="1"/>
  <c r="N67" i="40"/>
  <c r="Q67" i="40" s="1"/>
  <c r="S67" i="40" s="1"/>
  <c r="N66" i="40"/>
  <c r="O66" i="40" s="1"/>
  <c r="N65" i="40"/>
  <c r="O65" i="40" s="1"/>
  <c r="N64" i="40"/>
  <c r="O64" i="40" s="1"/>
  <c r="N63" i="40"/>
  <c r="Q63" i="40" s="1"/>
  <c r="S63" i="40" s="1"/>
  <c r="N62" i="40"/>
  <c r="O62" i="40" s="1"/>
  <c r="N61" i="40"/>
  <c r="Q61" i="40" s="1"/>
  <c r="S61" i="40" s="1"/>
  <c r="N60" i="40"/>
  <c r="Q60" i="40" s="1"/>
  <c r="N59" i="40"/>
  <c r="O59" i="40" s="1"/>
  <c r="N58" i="40"/>
  <c r="Q58" i="40" s="1"/>
  <c r="R58" i="40" s="1"/>
  <c r="N57" i="40"/>
  <c r="O57" i="40" s="1"/>
  <c r="N56" i="40"/>
  <c r="O56" i="40" s="1"/>
  <c r="N55" i="40"/>
  <c r="Q55" i="40" s="1"/>
  <c r="N54" i="40"/>
  <c r="Q54" i="40" s="1"/>
  <c r="N53" i="40"/>
  <c r="O53" i="40" s="1"/>
  <c r="N52" i="40"/>
  <c r="Q52" i="40" s="1"/>
  <c r="R52" i="40" s="1"/>
  <c r="N51" i="40"/>
  <c r="Q51" i="40" s="1"/>
  <c r="S51" i="40" s="1"/>
  <c r="N50" i="40"/>
  <c r="O50" i="40" s="1"/>
  <c r="N49" i="40"/>
  <c r="Q49" i="40" s="1"/>
  <c r="N48" i="40"/>
  <c r="O48" i="40" s="1"/>
  <c r="N47" i="40"/>
  <c r="Q47" i="40" s="1"/>
  <c r="R47" i="40" s="1"/>
  <c r="N46" i="40"/>
  <c r="Q46" i="40" s="1"/>
  <c r="S46" i="40" s="1"/>
  <c r="N45" i="40"/>
  <c r="O45" i="40" s="1"/>
  <c r="N44" i="40"/>
  <c r="Q44" i="40" s="1"/>
  <c r="N43" i="40"/>
  <c r="Q43" i="40" s="1"/>
  <c r="S43" i="40" s="1"/>
  <c r="N42" i="40"/>
  <c r="O42" i="40" s="1"/>
  <c r="N41" i="40"/>
  <c r="O41" i="40" s="1"/>
  <c r="N40" i="40"/>
  <c r="Q40" i="40" s="1"/>
  <c r="S40" i="40" s="1"/>
  <c r="N39" i="40"/>
  <c r="O39" i="40" s="1"/>
  <c r="N22" i="40"/>
  <c r="Q22" i="40" s="1"/>
  <c r="N21" i="40"/>
  <c r="O21" i="40" s="1"/>
  <c r="N20" i="40"/>
  <c r="Q20" i="40" s="1"/>
  <c r="R20" i="40" s="1"/>
  <c r="N19" i="40"/>
  <c r="Q19" i="40" s="1"/>
  <c r="S19" i="40" s="1"/>
  <c r="N18" i="40"/>
  <c r="O18" i="40" s="1"/>
  <c r="N17" i="40"/>
  <c r="Q17" i="40" s="1"/>
  <c r="N16" i="40"/>
  <c r="Q16" i="40" s="1"/>
  <c r="N15" i="40"/>
  <c r="O15" i="40" s="1"/>
  <c r="N14" i="40"/>
  <c r="Q14" i="40" s="1"/>
  <c r="R14" i="40" s="1"/>
  <c r="N13" i="40"/>
  <c r="Q13" i="40" s="1"/>
  <c r="S13" i="40" s="1"/>
  <c r="N12" i="40"/>
  <c r="O12" i="40" s="1"/>
  <c r="N11" i="40"/>
  <c r="Q11" i="40" s="1"/>
  <c r="N10" i="40"/>
  <c r="Q10" i="40" s="1"/>
  <c r="N9" i="40"/>
  <c r="O9" i="40" s="1"/>
  <c r="N8" i="40"/>
  <c r="O8" i="40" s="1"/>
  <c r="N7" i="40"/>
  <c r="Q7" i="40" s="1"/>
  <c r="S7" i="40" s="1"/>
  <c r="N145" i="39"/>
  <c r="Q145" i="39" s="1"/>
  <c r="N144" i="39"/>
  <c r="Q144" i="39" s="1"/>
  <c r="N143" i="39"/>
  <c r="Q143" i="39" s="1"/>
  <c r="S143" i="39" s="1"/>
  <c r="N142" i="39"/>
  <c r="O142" i="39" s="1"/>
  <c r="N141" i="39"/>
  <c r="N140" i="39"/>
  <c r="O140" i="39" s="1"/>
  <c r="N139" i="39"/>
  <c r="O139" i="39" s="1"/>
  <c r="N138" i="39"/>
  <c r="Q138" i="39" s="1"/>
  <c r="S138" i="39" s="1"/>
  <c r="N137" i="39"/>
  <c r="O137" i="39" s="1"/>
  <c r="N136" i="39"/>
  <c r="Q136" i="39" s="1"/>
  <c r="N135" i="39"/>
  <c r="N134" i="39"/>
  <c r="Q134" i="39" s="1"/>
  <c r="S134" i="39" s="1"/>
  <c r="N133" i="39"/>
  <c r="O133" i="39" s="1"/>
  <c r="N132" i="39"/>
  <c r="Q132" i="39" s="1"/>
  <c r="S132" i="39" s="1"/>
  <c r="N131" i="39"/>
  <c r="O131" i="39" s="1"/>
  <c r="N130" i="39"/>
  <c r="Q130" i="39" s="1"/>
  <c r="S130" i="39" s="1"/>
  <c r="N129" i="39"/>
  <c r="O129" i="39" s="1"/>
  <c r="N128" i="39"/>
  <c r="Q128" i="39" s="1"/>
  <c r="N127" i="39"/>
  <c r="O127" i="39" s="1"/>
  <c r="N126" i="39"/>
  <c r="Q126" i="39" s="1"/>
  <c r="S126" i="39" s="1"/>
  <c r="N125" i="39"/>
  <c r="O125" i="39" s="1"/>
  <c r="N124" i="39"/>
  <c r="Q124" i="39" s="1"/>
  <c r="N123" i="39"/>
  <c r="O123" i="39" s="1"/>
  <c r="N122" i="39"/>
  <c r="O122" i="39" s="1"/>
  <c r="N121" i="39"/>
  <c r="O121" i="39" s="1"/>
  <c r="N120" i="39"/>
  <c r="Q120" i="39" s="1"/>
  <c r="S120" i="39" s="1"/>
  <c r="N119" i="39"/>
  <c r="O119" i="39" s="1"/>
  <c r="N118" i="39"/>
  <c r="Q118" i="39" s="1"/>
  <c r="S118" i="39" s="1"/>
  <c r="N117" i="39"/>
  <c r="O117" i="39" s="1"/>
  <c r="N116" i="39"/>
  <c r="Q116" i="39" s="1"/>
  <c r="N115" i="39"/>
  <c r="O115" i="39" s="1"/>
  <c r="N114" i="39"/>
  <c r="Q114" i="39" s="1"/>
  <c r="S114" i="39" s="1"/>
  <c r="N113" i="39"/>
  <c r="O113" i="39" s="1"/>
  <c r="N112" i="39"/>
  <c r="Q112" i="39" s="1"/>
  <c r="S112" i="39" s="1"/>
  <c r="N111" i="39"/>
  <c r="O111" i="39" s="1"/>
  <c r="N110" i="39"/>
  <c r="O110" i="39" s="1"/>
  <c r="N109" i="39"/>
  <c r="N86" i="39"/>
  <c r="O86" i="39" s="1"/>
  <c r="N85" i="39"/>
  <c r="O85" i="39" s="1"/>
  <c r="N84" i="39"/>
  <c r="Q84" i="39" s="1"/>
  <c r="N83" i="39"/>
  <c r="O83" i="39" s="1"/>
  <c r="N82" i="39"/>
  <c r="Q82" i="39" s="1"/>
  <c r="N81" i="39"/>
  <c r="O81" i="39" s="1"/>
  <c r="N80" i="39"/>
  <c r="Q80" i="39" s="1"/>
  <c r="N79" i="39"/>
  <c r="Q79" i="39" s="1"/>
  <c r="S79" i="39" s="1"/>
  <c r="N78" i="39"/>
  <c r="O78" i="39" s="1"/>
  <c r="N77" i="39"/>
  <c r="Q77" i="39" s="1"/>
  <c r="S77" i="39" s="1"/>
  <c r="N76" i="39"/>
  <c r="O76" i="39" s="1"/>
  <c r="N75" i="39"/>
  <c r="Q75" i="39" s="1"/>
  <c r="N74" i="39"/>
  <c r="Q74" i="39" s="1"/>
  <c r="R74" i="39" s="1"/>
  <c r="N73" i="39"/>
  <c r="N72" i="39"/>
  <c r="O72" i="39" s="1"/>
  <c r="N71" i="39"/>
  <c r="Q71" i="39" s="1"/>
  <c r="S71" i="39" s="1"/>
  <c r="N88" i="39"/>
  <c r="Q88" i="39" s="1"/>
  <c r="S88" i="39" s="1"/>
  <c r="N70" i="39"/>
  <c r="O70" i="39" s="1"/>
  <c r="N69" i="39"/>
  <c r="Q69" i="39" s="1"/>
  <c r="S69" i="39" s="1"/>
  <c r="N68" i="39"/>
  <c r="O68" i="39" s="1"/>
  <c r="N67" i="39"/>
  <c r="Q67" i="39" s="1"/>
  <c r="S67" i="39" s="1"/>
  <c r="N66" i="39"/>
  <c r="Q66" i="39" s="1"/>
  <c r="S66" i="39" s="1"/>
  <c r="N65" i="39"/>
  <c r="O65" i="39" s="1"/>
  <c r="N64" i="39"/>
  <c r="Q64" i="39" s="1"/>
  <c r="R64" i="39" s="1"/>
  <c r="N63" i="39"/>
  <c r="N62" i="39"/>
  <c r="Q62" i="39" s="1"/>
  <c r="N61" i="39"/>
  <c r="O61" i="39" s="1"/>
  <c r="N60" i="39"/>
  <c r="N59" i="39"/>
  <c r="O59" i="39" s="1"/>
  <c r="N58" i="39"/>
  <c r="Q58" i="39" s="1"/>
  <c r="N57" i="39"/>
  <c r="O57" i="39" s="1"/>
  <c r="N56" i="39"/>
  <c r="Q56" i="39" s="1"/>
  <c r="N55" i="39"/>
  <c r="Q55" i="39" s="1"/>
  <c r="N54" i="39"/>
  <c r="Q54" i="39" s="1"/>
  <c r="S54" i="39" s="1"/>
  <c r="N53" i="39"/>
  <c r="Q53" i="39" s="1"/>
  <c r="S53" i="39" s="1"/>
  <c r="N52" i="39"/>
  <c r="Q52" i="39" s="1"/>
  <c r="R52" i="39" s="1"/>
  <c r="N51" i="39"/>
  <c r="O51" i="39" s="1"/>
  <c r="N50" i="39"/>
  <c r="Q50" i="39" s="1"/>
  <c r="S50" i="39" s="1"/>
  <c r="N49" i="39"/>
  <c r="Q49" i="39" s="1"/>
  <c r="S49" i="39" s="1"/>
  <c r="N48" i="39"/>
  <c r="O48" i="39" s="1"/>
  <c r="N47" i="39"/>
  <c r="Q47" i="39" s="1"/>
  <c r="S47" i="39" s="1"/>
  <c r="N46" i="39"/>
  <c r="Q46" i="39" s="1"/>
  <c r="S46" i="39" s="1"/>
  <c r="N45" i="39"/>
  <c r="O45" i="39" s="1"/>
  <c r="N44" i="39"/>
  <c r="Q44" i="39" s="1"/>
  <c r="S44" i="39" s="1"/>
  <c r="N43" i="39"/>
  <c r="O43" i="39" s="1"/>
  <c r="N42" i="39"/>
  <c r="Q42" i="39" s="1"/>
  <c r="N41" i="39"/>
  <c r="O41" i="39" s="1"/>
  <c r="N40" i="39"/>
  <c r="Q40" i="39" s="1"/>
  <c r="S40" i="39" s="1"/>
  <c r="N38" i="39"/>
  <c r="Q38" i="39" s="1"/>
  <c r="S38" i="39" s="1"/>
  <c r="N37" i="39"/>
  <c r="Q37" i="39" s="1"/>
  <c r="S37" i="39" s="1"/>
  <c r="N36" i="39"/>
  <c r="O36" i="39" s="1"/>
  <c r="N35" i="39"/>
  <c r="Q35" i="39" s="1"/>
  <c r="N34" i="39"/>
  <c r="Q34" i="39" s="1"/>
  <c r="R34" i="39" s="1"/>
  <c r="N33" i="39"/>
  <c r="O33" i="39" s="1"/>
  <c r="N32" i="39"/>
  <c r="Q32" i="39" s="1"/>
  <c r="S32" i="39" s="1"/>
  <c r="N31" i="39"/>
  <c r="Q31" i="39" s="1"/>
  <c r="S31" i="39" s="1"/>
  <c r="N30" i="39"/>
  <c r="N29" i="39"/>
  <c r="Q29" i="39" s="1"/>
  <c r="R29" i="39" s="1"/>
  <c r="N28" i="39"/>
  <c r="O28" i="39" s="1"/>
  <c r="N27" i="39"/>
  <c r="O27" i="39" s="1"/>
  <c r="N26" i="39"/>
  <c r="O26" i="39" s="1"/>
  <c r="N25" i="39"/>
  <c r="Q25" i="39" s="1"/>
  <c r="S25" i="39" s="1"/>
  <c r="N24" i="39"/>
  <c r="N23" i="39"/>
  <c r="Q23" i="39" s="1"/>
  <c r="R23" i="39" s="1"/>
  <c r="N22" i="39"/>
  <c r="O22" i="39" s="1"/>
  <c r="N21" i="39"/>
  <c r="O21" i="39" s="1"/>
  <c r="N20" i="39"/>
  <c r="Q20" i="39" s="1"/>
  <c r="S20" i="39" s="1"/>
  <c r="N19" i="39"/>
  <c r="Q19" i="39" s="1"/>
  <c r="S19" i="39" s="1"/>
  <c r="N18" i="39"/>
  <c r="N17" i="39"/>
  <c r="Q17" i="39" s="1"/>
  <c r="R17" i="39" s="1"/>
  <c r="N16" i="39"/>
  <c r="O16" i="39" s="1"/>
  <c r="N15" i="39"/>
  <c r="O15" i="39" s="1"/>
  <c r="N14" i="39"/>
  <c r="O14" i="39" s="1"/>
  <c r="N13" i="39"/>
  <c r="Q13" i="39" s="1"/>
  <c r="S13" i="39" s="1"/>
  <c r="N12" i="39"/>
  <c r="N11" i="39"/>
  <c r="Q11" i="39" s="1"/>
  <c r="S11" i="39" s="1"/>
  <c r="N10" i="39"/>
  <c r="Q10" i="39" s="1"/>
  <c r="S10" i="39" s="1"/>
  <c r="N9" i="39"/>
  <c r="N8" i="39"/>
  <c r="Q8" i="39" s="1"/>
  <c r="R8" i="39" s="1"/>
  <c r="N7" i="39"/>
  <c r="O7" i="39" s="1"/>
  <c r="N74" i="38"/>
  <c r="Q74" i="38" s="1"/>
  <c r="N73" i="38"/>
  <c r="N72" i="38"/>
  <c r="O72" i="38" s="1"/>
  <c r="N71" i="38"/>
  <c r="Q71" i="38" s="1"/>
  <c r="N70" i="38"/>
  <c r="O70" i="38" s="1"/>
  <c r="N69" i="38"/>
  <c r="O69" i="38" s="1"/>
  <c r="N68" i="38"/>
  <c r="N67" i="38"/>
  <c r="S67" i="38" s="1"/>
  <c r="N66" i="38"/>
  <c r="S66" i="38" s="1"/>
  <c r="N65" i="38"/>
  <c r="O65" i="38" s="1"/>
  <c r="N64" i="38"/>
  <c r="N63" i="38"/>
  <c r="Q63" i="38" s="1"/>
  <c r="S63" i="38" s="1"/>
  <c r="N62" i="38"/>
  <c r="O62" i="38" s="1"/>
  <c r="N61" i="38"/>
  <c r="O61" i="38" s="1"/>
  <c r="N60" i="38"/>
  <c r="Q60" i="38" s="1"/>
  <c r="S60" i="38" s="1"/>
  <c r="N59" i="38"/>
  <c r="O59" i="38" s="1"/>
  <c r="N58" i="38"/>
  <c r="Q58" i="38" s="1"/>
  <c r="N57" i="38"/>
  <c r="Q57" i="38" s="1"/>
  <c r="S57" i="38" s="1"/>
  <c r="N56" i="38"/>
  <c r="O56" i="38" s="1"/>
  <c r="N55" i="38"/>
  <c r="O55" i="38" s="1"/>
  <c r="N54" i="38"/>
  <c r="S54" i="38" s="1"/>
  <c r="N46" i="38"/>
  <c r="O46" i="38" s="1"/>
  <c r="N45" i="38"/>
  <c r="O45" i="38" s="1"/>
  <c r="N44" i="38"/>
  <c r="Q44" i="38" s="1"/>
  <c r="N43" i="38"/>
  <c r="Q43" i="38" s="1"/>
  <c r="S43" i="38" s="1"/>
  <c r="N42" i="38"/>
  <c r="O42" i="38" s="1"/>
  <c r="N41" i="38"/>
  <c r="O41" i="38" s="1"/>
  <c r="N40" i="38"/>
  <c r="O40" i="38" s="1"/>
  <c r="N39" i="38"/>
  <c r="O39" i="38" s="1"/>
  <c r="N38" i="38"/>
  <c r="Q38" i="38" s="1"/>
  <c r="S38" i="38" s="1"/>
  <c r="N37" i="38"/>
  <c r="O37" i="38" s="1"/>
  <c r="N36" i="38"/>
  <c r="Q36" i="38" s="1"/>
  <c r="S36" i="38" s="1"/>
  <c r="N35" i="38"/>
  <c r="O35" i="38" s="1"/>
  <c r="N34" i="38"/>
  <c r="Q34" i="38" s="1"/>
  <c r="N33" i="38"/>
  <c r="O33" i="38" s="1"/>
  <c r="N32" i="38"/>
  <c r="Q32" i="38" s="1"/>
  <c r="S32" i="38" s="1"/>
  <c r="N31" i="38"/>
  <c r="O31" i="38" s="1"/>
  <c r="N30" i="38"/>
  <c r="Q30" i="38" s="1"/>
  <c r="S30" i="38" s="1"/>
  <c r="N29" i="38"/>
  <c r="O29" i="38" s="1"/>
  <c r="N28" i="38"/>
  <c r="O28" i="38" s="1"/>
  <c r="N27" i="38"/>
  <c r="Q27" i="38" s="1"/>
  <c r="S27" i="38" s="1"/>
  <c r="N26" i="38"/>
  <c r="O26" i="38" s="1"/>
  <c r="N25" i="38"/>
  <c r="Q25" i="38" s="1"/>
  <c r="S25" i="38" s="1"/>
  <c r="N24" i="38"/>
  <c r="O24" i="38" s="1"/>
  <c r="N23" i="38"/>
  <c r="Q23" i="38" s="1"/>
  <c r="N66" i="37"/>
  <c r="Q66" i="37" s="1"/>
  <c r="N65" i="37"/>
  <c r="Q65" i="37" s="1"/>
  <c r="N64" i="37"/>
  <c r="N63" i="37"/>
  <c r="O63" i="37" s="1"/>
  <c r="N62" i="37"/>
  <c r="O62" i="37" s="1"/>
  <c r="N61" i="37"/>
  <c r="Q61" i="37" s="1"/>
  <c r="S61" i="37" s="1"/>
  <c r="N60" i="37"/>
  <c r="N59" i="37"/>
  <c r="N58" i="37"/>
  <c r="N57" i="37"/>
  <c r="O57" i="37" s="1"/>
  <c r="N48" i="37"/>
  <c r="N47" i="37"/>
  <c r="N46" i="37"/>
  <c r="Q46" i="37" s="1"/>
  <c r="N45" i="37"/>
  <c r="O45" i="37" s="1"/>
  <c r="N44" i="37"/>
  <c r="O44" i="37" s="1"/>
  <c r="N43" i="37"/>
  <c r="O43" i="37" s="1"/>
  <c r="N42" i="37"/>
  <c r="Q42" i="37" s="1"/>
  <c r="N41" i="37"/>
  <c r="Q41" i="37" s="1"/>
  <c r="N40" i="37"/>
  <c r="N39" i="37"/>
  <c r="O39" i="37" s="1"/>
  <c r="N38" i="37"/>
  <c r="O38" i="37" s="1"/>
  <c r="N37" i="37"/>
  <c r="Q37" i="37" s="1"/>
  <c r="S37" i="37" s="1"/>
  <c r="N36" i="37"/>
  <c r="Q36" i="37" s="1"/>
  <c r="N35" i="37"/>
  <c r="Q35" i="37" s="1"/>
  <c r="N34" i="37"/>
  <c r="Q34" i="37" s="1"/>
  <c r="N33" i="37"/>
  <c r="O33" i="37" s="1"/>
  <c r="N32" i="37"/>
  <c r="O32" i="37" s="1"/>
  <c r="N15" i="37"/>
  <c r="O15" i="37" s="1"/>
  <c r="N14" i="37"/>
  <c r="O14" i="37" s="1"/>
  <c r="N13" i="37"/>
  <c r="Q13" i="37" s="1"/>
  <c r="S13" i="37" s="1"/>
  <c r="N12" i="37"/>
  <c r="Q12" i="37" s="1"/>
  <c r="N11" i="37"/>
  <c r="Q11" i="37" s="1"/>
  <c r="N10" i="37"/>
  <c r="Q10" i="37" s="1"/>
  <c r="N9" i="37"/>
  <c r="O9" i="37" s="1"/>
  <c r="N8" i="37"/>
  <c r="O8" i="37" s="1"/>
  <c r="N7" i="37"/>
  <c r="Q7" i="37" s="1"/>
  <c r="N87" i="36"/>
  <c r="O87" i="36" s="1"/>
  <c r="N86" i="36"/>
  <c r="Q86" i="36" s="1"/>
  <c r="N85" i="36"/>
  <c r="Q85" i="36" s="1"/>
  <c r="N84" i="36"/>
  <c r="O84" i="36" s="1"/>
  <c r="N83" i="36"/>
  <c r="N82" i="36"/>
  <c r="Q82" i="36" s="1"/>
  <c r="N81" i="36"/>
  <c r="O81" i="36" s="1"/>
  <c r="N80" i="36"/>
  <c r="O80" i="36" s="1"/>
  <c r="N79" i="36"/>
  <c r="N78" i="36"/>
  <c r="O78" i="36" s="1"/>
  <c r="N77" i="36"/>
  <c r="Q77" i="36" s="1"/>
  <c r="N76" i="36"/>
  <c r="Q76" i="36" s="1"/>
  <c r="N75" i="36"/>
  <c r="O75" i="36" s="1"/>
  <c r="N74" i="36"/>
  <c r="O74" i="36" s="1"/>
  <c r="N73" i="36"/>
  <c r="Q73" i="36" s="1"/>
  <c r="N72" i="36"/>
  <c r="O72" i="36" s="1"/>
  <c r="N71" i="36"/>
  <c r="Q71" i="36" s="1"/>
  <c r="N70" i="36"/>
  <c r="O70" i="36" s="1"/>
  <c r="N69" i="36"/>
  <c r="Q69" i="36" s="1"/>
  <c r="N68" i="36"/>
  <c r="O68" i="36" s="1"/>
  <c r="N67" i="36"/>
  <c r="Q67" i="36" s="1"/>
  <c r="N66" i="36"/>
  <c r="Q66" i="36" s="1"/>
  <c r="N65" i="36"/>
  <c r="O65" i="36" s="1"/>
  <c r="N64" i="36"/>
  <c r="O64" i="36" s="1"/>
  <c r="N63" i="36"/>
  <c r="Q63" i="36" s="1"/>
  <c r="N62" i="36"/>
  <c r="O62" i="36" s="1"/>
  <c r="N61" i="36"/>
  <c r="Q61" i="36" s="1"/>
  <c r="N60" i="36"/>
  <c r="Q60" i="36" s="1"/>
  <c r="N59" i="36"/>
  <c r="Q59" i="36" s="1"/>
  <c r="N58" i="36"/>
  <c r="O58" i="36" s="1"/>
  <c r="N57" i="36"/>
  <c r="Q57" i="36" s="1"/>
  <c r="S57" i="36" s="1"/>
  <c r="N56" i="36"/>
  <c r="O56" i="36" s="1"/>
  <c r="N55" i="36"/>
  <c r="S55" i="36" s="1"/>
  <c r="N54" i="36"/>
  <c r="Q54" i="36" s="1"/>
  <c r="S54" i="36" s="1"/>
  <c r="N53" i="36"/>
  <c r="Q53" i="36" s="1"/>
  <c r="S53" i="36" s="1"/>
  <c r="N52" i="36"/>
  <c r="O52" i="36" s="1"/>
  <c r="N51" i="36"/>
  <c r="S51" i="36" s="1"/>
  <c r="N50" i="36"/>
  <c r="O50" i="36" s="1"/>
  <c r="N49" i="36"/>
  <c r="S49" i="36" s="1"/>
  <c r="N48" i="36"/>
  <c r="Q48" i="36" s="1"/>
  <c r="S48" i="36" s="1"/>
  <c r="N47" i="36"/>
  <c r="Q47" i="36" s="1"/>
  <c r="S47" i="36" s="1"/>
  <c r="N46" i="36"/>
  <c r="O46" i="36" s="1"/>
  <c r="N45" i="36"/>
  <c r="S45" i="36" s="1"/>
  <c r="N44" i="36"/>
  <c r="O44" i="36" s="1"/>
  <c r="N43" i="36"/>
  <c r="O43" i="36" s="1"/>
  <c r="N42" i="36"/>
  <c r="S42" i="36" s="1"/>
  <c r="N41" i="36"/>
  <c r="S41" i="36" s="1"/>
  <c r="N40" i="36"/>
  <c r="O40" i="36" s="1"/>
  <c r="N39" i="36"/>
  <c r="S39" i="36" s="1"/>
  <c r="N38" i="36"/>
  <c r="O38" i="36" s="1"/>
  <c r="N37" i="36"/>
  <c r="Q37" i="36" s="1"/>
  <c r="N36" i="36"/>
  <c r="Q36" i="36" s="1"/>
  <c r="N35" i="36"/>
  <c r="Q35" i="36" s="1"/>
  <c r="N34" i="36"/>
  <c r="O34" i="36" s="1"/>
  <c r="N33" i="36"/>
  <c r="Q33" i="36" s="1"/>
  <c r="N32" i="36"/>
  <c r="Q32" i="36" s="1"/>
  <c r="N31" i="36"/>
  <c r="Q31" i="36" s="1"/>
  <c r="N30" i="36"/>
  <c r="O30" i="36" s="1"/>
  <c r="N13" i="36"/>
  <c r="Q13" i="36" s="1"/>
  <c r="N12" i="36"/>
  <c r="Q12" i="36" s="1"/>
  <c r="N11" i="36"/>
  <c r="O11" i="36" s="1"/>
  <c r="N10" i="36"/>
  <c r="O10" i="36" s="1"/>
  <c r="N9" i="36"/>
  <c r="O9" i="36" s="1"/>
  <c r="N8" i="36"/>
  <c r="Q8" i="36" s="1"/>
  <c r="N7" i="36"/>
  <c r="Q7" i="36" s="1"/>
  <c r="N161" i="35"/>
  <c r="N160" i="35"/>
  <c r="Q160" i="35" s="1"/>
  <c r="R160" i="35" s="1"/>
  <c r="N159" i="35"/>
  <c r="O159" i="35" s="1"/>
  <c r="N158" i="35"/>
  <c r="O158" i="35" s="1"/>
  <c r="N157" i="35"/>
  <c r="Q157" i="35" s="1"/>
  <c r="N156" i="35"/>
  <c r="N155" i="35"/>
  <c r="Q155" i="35" s="1"/>
  <c r="R155" i="35" s="1"/>
  <c r="N154" i="35"/>
  <c r="Q154" i="35" s="1"/>
  <c r="R154" i="35" s="1"/>
  <c r="N153" i="35"/>
  <c r="O153" i="35" s="1"/>
  <c r="N152" i="35"/>
  <c r="O152" i="35" s="1"/>
  <c r="N151" i="35"/>
  <c r="O151" i="35" s="1"/>
  <c r="N150" i="35"/>
  <c r="N149" i="35"/>
  <c r="Q149" i="35" s="1"/>
  <c r="R149" i="35" s="1"/>
  <c r="N148" i="35"/>
  <c r="Q148" i="35" s="1"/>
  <c r="R148" i="35" s="1"/>
  <c r="N147" i="35"/>
  <c r="O147" i="35" s="1"/>
  <c r="N146" i="35"/>
  <c r="O146" i="35" s="1"/>
  <c r="N145" i="35"/>
  <c r="Q145" i="35" s="1"/>
  <c r="N144" i="35"/>
  <c r="N143" i="35"/>
  <c r="Q143" i="35" s="1"/>
  <c r="R143" i="35" s="1"/>
  <c r="N142" i="35"/>
  <c r="Q142" i="35" s="1"/>
  <c r="R142" i="35" s="1"/>
  <c r="N141" i="35"/>
  <c r="O141" i="35" s="1"/>
  <c r="N140" i="35"/>
  <c r="O140" i="35" s="1"/>
  <c r="N139" i="35"/>
  <c r="Q139" i="35" s="1"/>
  <c r="N138" i="35"/>
  <c r="N137" i="35"/>
  <c r="N136" i="35"/>
  <c r="N135" i="35"/>
  <c r="O135" i="35" s="1"/>
  <c r="N134" i="35"/>
  <c r="O134" i="35" s="1"/>
  <c r="N133" i="35"/>
  <c r="Q133" i="35" s="1"/>
  <c r="N132" i="35"/>
  <c r="O132" i="35" s="1"/>
  <c r="N131" i="35"/>
  <c r="Q131" i="35" s="1"/>
  <c r="R131" i="35" s="1"/>
  <c r="N130" i="35"/>
  <c r="N129" i="35"/>
  <c r="O129" i="35" s="1"/>
  <c r="N128" i="35"/>
  <c r="O128" i="35" s="1"/>
  <c r="N127" i="35"/>
  <c r="Q127" i="35" s="1"/>
  <c r="S127" i="35" s="1"/>
  <c r="N126" i="35"/>
  <c r="O126" i="35" s="1"/>
  <c r="N125" i="35"/>
  <c r="N124" i="35"/>
  <c r="O124" i="35" s="1"/>
  <c r="N123" i="35"/>
  <c r="O123" i="35" s="1"/>
  <c r="N122" i="35"/>
  <c r="Q122" i="35" s="1"/>
  <c r="N121" i="35"/>
  <c r="O121" i="35" s="1"/>
  <c r="N120" i="35"/>
  <c r="Q120" i="35" s="1"/>
  <c r="R120" i="35" s="1"/>
  <c r="N119" i="35"/>
  <c r="N118" i="35"/>
  <c r="O118" i="35" s="1"/>
  <c r="N117" i="35"/>
  <c r="O117" i="35" s="1"/>
  <c r="N116" i="35"/>
  <c r="Q116" i="35" s="1"/>
  <c r="S116" i="35" s="1"/>
  <c r="N115" i="35"/>
  <c r="O115" i="35" s="1"/>
  <c r="N114" i="35"/>
  <c r="O114" i="35" s="1"/>
  <c r="N113" i="35"/>
  <c r="N112" i="35"/>
  <c r="O112" i="35" s="1"/>
  <c r="N111" i="35"/>
  <c r="Q111" i="35" s="1"/>
  <c r="N110" i="35"/>
  <c r="O110" i="35" s="1"/>
  <c r="N109" i="35"/>
  <c r="O109" i="35" s="1"/>
  <c r="N108" i="35"/>
  <c r="Q108" i="35" s="1"/>
  <c r="R108" i="35" s="1"/>
  <c r="N107" i="35"/>
  <c r="N106" i="35"/>
  <c r="O106" i="35" s="1"/>
  <c r="N105" i="35"/>
  <c r="O105" i="35" s="1"/>
  <c r="N104" i="35"/>
  <c r="Q104" i="35" s="1"/>
  <c r="N103" i="35"/>
  <c r="O103" i="35" s="1"/>
  <c r="N101" i="35"/>
  <c r="N100" i="35"/>
  <c r="O100" i="35" s="1"/>
  <c r="N99" i="35"/>
  <c r="O99" i="35" s="1"/>
  <c r="N98" i="35"/>
  <c r="Q98" i="35" s="1"/>
  <c r="S98" i="35" s="1"/>
  <c r="N97" i="35"/>
  <c r="O97" i="35" s="1"/>
  <c r="N96" i="35"/>
  <c r="O96" i="35" s="1"/>
  <c r="N95" i="35"/>
  <c r="Q95" i="35" s="1"/>
  <c r="R95" i="35" s="1"/>
  <c r="N94" i="35"/>
  <c r="N93" i="35"/>
  <c r="O93" i="35" s="1"/>
  <c r="N92" i="35"/>
  <c r="Q92" i="35" s="1"/>
  <c r="R92" i="35" s="1"/>
  <c r="N91" i="35"/>
  <c r="O91" i="35" s="1"/>
  <c r="N90" i="35"/>
  <c r="O90" i="35" s="1"/>
  <c r="N89" i="35"/>
  <c r="Q89" i="35" s="1"/>
  <c r="R89" i="35" s="1"/>
  <c r="N88" i="35"/>
  <c r="N87" i="35"/>
  <c r="O87" i="35" s="1"/>
  <c r="N86" i="35"/>
  <c r="Q86" i="35" s="1"/>
  <c r="S86" i="35" s="1"/>
  <c r="N85" i="35"/>
  <c r="O85" i="35" s="1"/>
  <c r="N84" i="35"/>
  <c r="O84" i="35" s="1"/>
  <c r="N83" i="35"/>
  <c r="Q83" i="35" s="1"/>
  <c r="R83" i="35" s="1"/>
  <c r="N82" i="35"/>
  <c r="N81" i="35"/>
  <c r="O81" i="35" s="1"/>
  <c r="N80" i="35"/>
  <c r="Q80" i="35" s="1"/>
  <c r="R80" i="35" s="1"/>
  <c r="N79" i="35"/>
  <c r="O79" i="35" s="1"/>
  <c r="N78" i="35"/>
  <c r="O78" i="35" s="1"/>
  <c r="N77" i="35"/>
  <c r="R77" i="35" s="1"/>
  <c r="N76" i="35"/>
  <c r="N75" i="35"/>
  <c r="O75" i="35" s="1"/>
  <c r="N74" i="35"/>
  <c r="Q74" i="35" s="1"/>
  <c r="S74" i="35" s="1"/>
  <c r="N73" i="35"/>
  <c r="O73" i="35" s="1"/>
  <c r="N72" i="35"/>
  <c r="S72" i="35" s="1"/>
  <c r="N71" i="35"/>
  <c r="Q71" i="35" s="1"/>
  <c r="R71" i="35" s="1"/>
  <c r="N70" i="35"/>
  <c r="N69" i="35"/>
  <c r="O69" i="35" s="1"/>
  <c r="N68" i="35"/>
  <c r="S68" i="35" s="1"/>
  <c r="N67" i="35"/>
  <c r="O67" i="35" s="1"/>
  <c r="N66" i="35"/>
  <c r="S66" i="35" s="1"/>
  <c r="N65" i="35"/>
  <c r="Q65" i="35" s="1"/>
  <c r="R65" i="35" s="1"/>
  <c r="N64" i="35"/>
  <c r="N63" i="35"/>
  <c r="O63" i="35" s="1"/>
  <c r="N62" i="35"/>
  <c r="Q62" i="35" s="1"/>
  <c r="S62" i="35" s="1"/>
  <c r="N61" i="35"/>
  <c r="O61" i="35" s="1"/>
  <c r="N60" i="35"/>
  <c r="Q60" i="35" s="1"/>
  <c r="N59" i="35"/>
  <c r="R59" i="35" s="1"/>
  <c r="N58" i="35"/>
  <c r="N57" i="35"/>
  <c r="O57" i="35" s="1"/>
  <c r="N56" i="35"/>
  <c r="S56" i="35" s="1"/>
  <c r="N55" i="35"/>
  <c r="O55" i="35" s="1"/>
  <c r="N54" i="35"/>
  <c r="N53" i="35"/>
  <c r="O53" i="35" s="1"/>
  <c r="N52" i="35"/>
  <c r="N51" i="35"/>
  <c r="N50" i="35"/>
  <c r="Q50" i="35" s="1"/>
  <c r="R50" i="35" s="1"/>
  <c r="N49" i="35"/>
  <c r="Q49" i="35" s="1"/>
  <c r="N48" i="35"/>
  <c r="O48" i="35" s="1"/>
  <c r="N47" i="35"/>
  <c r="Q47" i="35" s="1"/>
  <c r="N46" i="35"/>
  <c r="Q46" i="35" s="1"/>
  <c r="N45" i="35"/>
  <c r="N44" i="35"/>
  <c r="Q44" i="35" s="1"/>
  <c r="R44" i="35" s="1"/>
  <c r="N43" i="35"/>
  <c r="Q43" i="35" s="1"/>
  <c r="N42" i="35"/>
  <c r="N41" i="35"/>
  <c r="Q41" i="35" s="1"/>
  <c r="R41" i="35" s="1"/>
  <c r="N40" i="35"/>
  <c r="Q40" i="35" s="1"/>
  <c r="S40" i="35" s="1"/>
  <c r="N39" i="35"/>
  <c r="O39" i="35" s="1"/>
  <c r="N38" i="35"/>
  <c r="N37" i="35"/>
  <c r="Q37" i="35" s="1"/>
  <c r="R37" i="35" s="1"/>
  <c r="N36" i="35"/>
  <c r="O36" i="35" s="1"/>
  <c r="N35" i="35"/>
  <c r="O35" i="35" s="1"/>
  <c r="N34" i="35"/>
  <c r="Q34" i="35" s="1"/>
  <c r="N33" i="35"/>
  <c r="Q33" i="35" s="1"/>
  <c r="N32" i="35"/>
  <c r="N31" i="35"/>
  <c r="Q31" i="35" s="1"/>
  <c r="R31" i="35" s="1"/>
  <c r="N30" i="35"/>
  <c r="O30" i="35" s="1"/>
  <c r="N29" i="35"/>
  <c r="O29" i="35" s="1"/>
  <c r="N28" i="35"/>
  <c r="O28" i="35" s="1"/>
  <c r="N27" i="35"/>
  <c r="Q27" i="35" s="1"/>
  <c r="N26" i="35"/>
  <c r="N25" i="35"/>
  <c r="Q25" i="35" s="1"/>
  <c r="R25" i="35" s="1"/>
  <c r="N24" i="35"/>
  <c r="Q24" i="35" s="1"/>
  <c r="N23" i="35"/>
  <c r="O23" i="35" s="1"/>
  <c r="N22" i="35"/>
  <c r="Q22" i="35" s="1"/>
  <c r="N21" i="35"/>
  <c r="Q21" i="35" s="1"/>
  <c r="R21" i="35" s="1"/>
  <c r="N20" i="35"/>
  <c r="O20" i="35" s="1"/>
  <c r="N19" i="35"/>
  <c r="O19" i="35" s="1"/>
  <c r="N18" i="35"/>
  <c r="Q18" i="35" s="1"/>
  <c r="N17" i="35"/>
  <c r="N16" i="35"/>
  <c r="Q16" i="35" s="1"/>
  <c r="R16" i="35" s="1"/>
  <c r="N15" i="35"/>
  <c r="O15" i="35" s="1"/>
  <c r="N14" i="35"/>
  <c r="Q14" i="35" s="1"/>
  <c r="N13" i="35"/>
  <c r="N12" i="35"/>
  <c r="O12" i="35" s="1"/>
  <c r="N11" i="35"/>
  <c r="Q11" i="35" s="1"/>
  <c r="N10" i="35"/>
  <c r="N9" i="35"/>
  <c r="Q9" i="35" s="1"/>
  <c r="S9" i="35" s="1"/>
  <c r="N8" i="35"/>
  <c r="O8" i="35" s="1"/>
  <c r="N7" i="35"/>
  <c r="O7" i="35" s="1"/>
  <c r="R82" i="54" l="1"/>
  <c r="Q19" i="48"/>
  <c r="S19" i="48" s="1"/>
  <c r="O31" i="48"/>
  <c r="Q14" i="48"/>
  <c r="S14" i="48" s="1"/>
  <c r="Q8" i="48"/>
  <c r="R8" i="48" s="1"/>
  <c r="O13" i="48"/>
  <c r="Q20" i="48"/>
  <c r="R20" i="48" s="1"/>
  <c r="O25" i="48"/>
  <c r="Q32" i="48"/>
  <c r="S32" i="48" s="1"/>
  <c r="Q35" i="52"/>
  <c r="S35" i="52" s="1"/>
  <c r="O52" i="52"/>
  <c r="Q37" i="47"/>
  <c r="S37" i="47" s="1"/>
  <c r="O52" i="49"/>
  <c r="O47" i="55"/>
  <c r="Q57" i="47"/>
  <c r="S57" i="47" s="1"/>
  <c r="Q68" i="50"/>
  <c r="S68" i="50" s="1"/>
  <c r="Q65" i="42"/>
  <c r="S65" i="42" s="1"/>
  <c r="O65" i="56"/>
  <c r="O52" i="55"/>
  <c r="O34" i="55"/>
  <c r="O35" i="55"/>
  <c r="O46" i="55"/>
  <c r="O51" i="55"/>
  <c r="Q78" i="53"/>
  <c r="R78" i="53" s="1"/>
  <c r="O8" i="52"/>
  <c r="Q73" i="52"/>
  <c r="R73" i="52" s="1"/>
  <c r="O13" i="52"/>
  <c r="Q38" i="52"/>
  <c r="R38" i="52" s="1"/>
  <c r="Q11" i="52"/>
  <c r="S11" i="52" s="1"/>
  <c r="O44" i="52"/>
  <c r="Q52" i="51"/>
  <c r="R52" i="51" s="1"/>
  <c r="Q7" i="51"/>
  <c r="S7" i="51" s="1"/>
  <c r="Q58" i="51"/>
  <c r="R58" i="51" s="1"/>
  <c r="Q64" i="50"/>
  <c r="R64" i="50" s="1"/>
  <c r="Q44" i="50"/>
  <c r="S44" i="50" s="1"/>
  <c r="O49" i="50"/>
  <c r="Q7" i="50"/>
  <c r="S7" i="50" s="1"/>
  <c r="O12" i="50"/>
  <c r="O53" i="50"/>
  <c r="O61" i="50"/>
  <c r="O84" i="49"/>
  <c r="O48" i="49"/>
  <c r="Q70" i="49"/>
  <c r="R70" i="49" s="1"/>
  <c r="Q9" i="47"/>
  <c r="R9" i="47" s="1"/>
  <c r="O41" i="47"/>
  <c r="Q7" i="47"/>
  <c r="S7" i="47" s="1"/>
  <c r="R84" i="46"/>
  <c r="Q19" i="46"/>
  <c r="R19" i="46" s="1"/>
  <c r="Q66" i="46"/>
  <c r="R66" i="46" s="1"/>
  <c r="Q29" i="42"/>
  <c r="S29" i="42" s="1"/>
  <c r="Q56" i="42"/>
  <c r="R56" i="42" s="1"/>
  <c r="Q9" i="42"/>
  <c r="R9" i="42" s="1"/>
  <c r="Q47" i="42"/>
  <c r="S47" i="42" s="1"/>
  <c r="O63" i="41"/>
  <c r="O76" i="41"/>
  <c r="Q59" i="41"/>
  <c r="S59" i="41" s="1"/>
  <c r="O52" i="41"/>
  <c r="O61" i="41"/>
  <c r="Q55" i="41"/>
  <c r="R55" i="41" s="1"/>
  <c r="Q32" i="37"/>
  <c r="S32" i="37" s="1"/>
  <c r="O37" i="37"/>
  <c r="Q35" i="38"/>
  <c r="R35" i="38" s="1"/>
  <c r="O7" i="37"/>
  <c r="O61" i="37"/>
  <c r="O37" i="56"/>
  <c r="Q9" i="56"/>
  <c r="R9" i="56" s="1"/>
  <c r="O33" i="56"/>
  <c r="O71" i="56"/>
  <c r="S86" i="56"/>
  <c r="Q13" i="54"/>
  <c r="S13" i="54" s="1"/>
  <c r="O34" i="54"/>
  <c r="O38" i="53"/>
  <c r="Q48" i="53"/>
  <c r="S48" i="53" s="1"/>
  <c r="Q27" i="53"/>
  <c r="S27" i="53" s="1"/>
  <c r="Q42" i="53"/>
  <c r="R42" i="53" s="1"/>
  <c r="O34" i="53"/>
  <c r="O83" i="53"/>
  <c r="Q15" i="53"/>
  <c r="S15" i="53" s="1"/>
  <c r="O20" i="53"/>
  <c r="O56" i="53"/>
  <c r="O32" i="38"/>
  <c r="S43" i="37"/>
  <c r="Q19" i="35"/>
  <c r="R19" i="35" s="1"/>
  <c r="Q36" i="35"/>
  <c r="S36" i="35" s="1"/>
  <c r="O145" i="35"/>
  <c r="Q23" i="35"/>
  <c r="S23" i="35" s="1"/>
  <c r="Q28" i="35"/>
  <c r="R28" i="35" s="1"/>
  <c r="R56" i="35"/>
  <c r="O9" i="35"/>
  <c r="R62" i="35"/>
  <c r="O108" i="35"/>
  <c r="Q152" i="35"/>
  <c r="S152" i="35" s="1"/>
  <c r="Q8" i="35"/>
  <c r="S8" i="35" s="1"/>
  <c r="Q117" i="35"/>
  <c r="R117" i="35" s="1"/>
  <c r="Q12" i="35"/>
  <c r="S25" i="35"/>
  <c r="O34" i="35"/>
  <c r="Q48" i="35"/>
  <c r="S48" i="35" s="1"/>
  <c r="R53" i="35"/>
  <c r="Q132" i="35"/>
  <c r="S132" i="35" s="1"/>
  <c r="Q99" i="35"/>
  <c r="R99" i="35" s="1"/>
  <c r="Q20" i="35"/>
  <c r="S20" i="35" s="1"/>
  <c r="S31" i="35"/>
  <c r="O40" i="35"/>
  <c r="O133" i="35"/>
  <c r="S87" i="39"/>
  <c r="R87" i="39"/>
  <c r="Q59" i="56"/>
  <c r="R59" i="56" s="1"/>
  <c r="S71" i="56"/>
  <c r="Q10" i="56"/>
  <c r="S10" i="56" s="1"/>
  <c r="O39" i="56"/>
  <c r="O12" i="56"/>
  <c r="O45" i="56"/>
  <c r="Q43" i="56"/>
  <c r="S43" i="56" s="1"/>
  <c r="Q42" i="56"/>
  <c r="R42" i="56" s="1"/>
  <c r="S65" i="56"/>
  <c r="O62" i="56"/>
  <c r="O68" i="56"/>
  <c r="Q63" i="56"/>
  <c r="R63" i="56" s="1"/>
  <c r="Q69" i="56"/>
  <c r="R69" i="56" s="1"/>
  <c r="Q7" i="56"/>
  <c r="R7" i="56" s="1"/>
  <c r="Q40" i="56"/>
  <c r="R40" i="56" s="1"/>
  <c r="Q46" i="56"/>
  <c r="R46" i="56" s="1"/>
  <c r="Q60" i="56"/>
  <c r="R60" i="56" s="1"/>
  <c r="Q66" i="56"/>
  <c r="S66" i="56" s="1"/>
  <c r="Q72" i="56"/>
  <c r="S72" i="56" s="1"/>
  <c r="Q34" i="56"/>
  <c r="S34" i="56" s="1"/>
  <c r="O40" i="55"/>
  <c r="O29" i="55"/>
  <c r="O41" i="55"/>
  <c r="O28" i="55"/>
  <c r="S24" i="55"/>
  <c r="R24" i="55"/>
  <c r="S36" i="55"/>
  <c r="R36" i="55"/>
  <c r="S48" i="55"/>
  <c r="R48" i="55"/>
  <c r="S30" i="55"/>
  <c r="R30" i="55"/>
  <c r="S42" i="55"/>
  <c r="R42" i="55"/>
  <c r="O24" i="55"/>
  <c r="O30" i="55"/>
  <c r="O36" i="55"/>
  <c r="O42" i="55"/>
  <c r="O48" i="55"/>
  <c r="Q64" i="54"/>
  <c r="R64" i="54" s="1"/>
  <c r="O26" i="54"/>
  <c r="O24" i="54"/>
  <c r="Q28" i="54"/>
  <c r="S28" i="54" s="1"/>
  <c r="Q37" i="54"/>
  <c r="S37" i="54" s="1"/>
  <c r="O72" i="54"/>
  <c r="O14" i="54"/>
  <c r="Q39" i="54"/>
  <c r="R39" i="54" s="1"/>
  <c r="O70" i="54"/>
  <c r="O36" i="54"/>
  <c r="O22" i="54"/>
  <c r="O60" i="54"/>
  <c r="Q73" i="54"/>
  <c r="S73" i="54" s="1"/>
  <c r="Q15" i="54"/>
  <c r="R15" i="54" s="1"/>
  <c r="Q20" i="54"/>
  <c r="S20" i="54" s="1"/>
  <c r="O62" i="54"/>
  <c r="Q75" i="54"/>
  <c r="R75" i="54" s="1"/>
  <c r="Q81" i="54"/>
  <c r="S81" i="54" s="1"/>
  <c r="S68" i="54"/>
  <c r="R68" i="54"/>
  <c r="S26" i="54"/>
  <c r="R26" i="54"/>
  <c r="S70" i="54"/>
  <c r="R70" i="54"/>
  <c r="S8" i="54"/>
  <c r="R8" i="54"/>
  <c r="S16" i="54"/>
  <c r="R16" i="54"/>
  <c r="S34" i="54"/>
  <c r="R34" i="54"/>
  <c r="S74" i="54"/>
  <c r="R74" i="54"/>
  <c r="R76" i="54"/>
  <c r="S76" i="54"/>
  <c r="S32" i="54"/>
  <c r="R32" i="54"/>
  <c r="R40" i="54"/>
  <c r="S40" i="54"/>
  <c r="S62" i="54"/>
  <c r="R62" i="54"/>
  <c r="O18" i="54"/>
  <c r="Q31" i="54"/>
  <c r="S31" i="54" s="1"/>
  <c r="Q61" i="54"/>
  <c r="S61" i="54" s="1"/>
  <c r="O8" i="54"/>
  <c r="O16" i="54"/>
  <c r="Q67" i="54"/>
  <c r="S67" i="54" s="1"/>
  <c r="O12" i="54"/>
  <c r="R14" i="54"/>
  <c r="R22" i="54"/>
  <c r="O74" i="54"/>
  <c r="Q10" i="54"/>
  <c r="Q19" i="54"/>
  <c r="S19" i="54" s="1"/>
  <c r="Q21" i="54"/>
  <c r="O32" i="54"/>
  <c r="Q38" i="54"/>
  <c r="O40" i="54"/>
  <c r="O42" i="54"/>
  <c r="O68" i="54"/>
  <c r="O76" i="54"/>
  <c r="O78" i="54"/>
  <c r="Q69" i="54"/>
  <c r="Q25" i="54"/>
  <c r="S25" i="54" s="1"/>
  <c r="Q63" i="54"/>
  <c r="Q33" i="54"/>
  <c r="Q27" i="54"/>
  <c r="Q7" i="54"/>
  <c r="S7" i="54" s="1"/>
  <c r="Q9" i="54"/>
  <c r="O30" i="54"/>
  <c r="Q43" i="54"/>
  <c r="S43" i="54" s="1"/>
  <c r="O66" i="54"/>
  <c r="Q79" i="54"/>
  <c r="S79" i="54" s="1"/>
  <c r="Q41" i="53"/>
  <c r="R41" i="53" s="1"/>
  <c r="Q45" i="53"/>
  <c r="S45" i="53" s="1"/>
  <c r="O10" i="53"/>
  <c r="Q59" i="53"/>
  <c r="R59" i="53" s="1"/>
  <c r="Q77" i="53"/>
  <c r="R77" i="53" s="1"/>
  <c r="Q81" i="53"/>
  <c r="S81" i="53" s="1"/>
  <c r="Q23" i="53"/>
  <c r="R23" i="53" s="1"/>
  <c r="O30" i="53"/>
  <c r="Q12" i="53"/>
  <c r="S12" i="53" s="1"/>
  <c r="O52" i="53"/>
  <c r="R36" i="53"/>
  <c r="S36" i="53"/>
  <c r="S24" i="53"/>
  <c r="R24" i="53"/>
  <c r="Q29" i="53"/>
  <c r="O40" i="53"/>
  <c r="Q51" i="53"/>
  <c r="S51" i="53" s="1"/>
  <c r="O8" i="53"/>
  <c r="Q11" i="53"/>
  <c r="O16" i="53"/>
  <c r="Q18" i="53"/>
  <c r="Q21" i="53"/>
  <c r="S21" i="53" s="1"/>
  <c r="O24" i="53"/>
  <c r="O32" i="53"/>
  <c r="Q35" i="53"/>
  <c r="O46" i="53"/>
  <c r="Q54" i="53"/>
  <c r="Q57" i="53"/>
  <c r="S57" i="53" s="1"/>
  <c r="R83" i="53"/>
  <c r="S30" i="53"/>
  <c r="O26" i="53"/>
  <c r="Q9" i="53"/>
  <c r="S9" i="53" s="1"/>
  <c r="O14" i="53"/>
  <c r="Q17" i="53"/>
  <c r="O22" i="53"/>
  <c r="Q33" i="53"/>
  <c r="S33" i="53" s="1"/>
  <c r="O36" i="53"/>
  <c r="O44" i="53"/>
  <c r="Q47" i="53"/>
  <c r="O58" i="53"/>
  <c r="O80" i="53"/>
  <c r="O76" i="53"/>
  <c r="O28" i="53"/>
  <c r="Q39" i="53"/>
  <c r="S39" i="53" s="1"/>
  <c r="O50" i="53"/>
  <c r="Q53" i="53"/>
  <c r="Q36" i="52"/>
  <c r="S36" i="52" s="1"/>
  <c r="Q48" i="52"/>
  <c r="S48" i="52" s="1"/>
  <c r="Q49" i="52"/>
  <c r="R49" i="52" s="1"/>
  <c r="O63" i="52"/>
  <c r="O40" i="52"/>
  <c r="O64" i="52"/>
  <c r="O69" i="52"/>
  <c r="O14" i="52"/>
  <c r="O61" i="52"/>
  <c r="R44" i="52"/>
  <c r="S44" i="52"/>
  <c r="R67" i="52"/>
  <c r="S67" i="52"/>
  <c r="R14" i="52"/>
  <c r="S14" i="52"/>
  <c r="R61" i="52"/>
  <c r="S61" i="52"/>
  <c r="Q41" i="52"/>
  <c r="S41" i="52" s="1"/>
  <c r="Q55" i="52"/>
  <c r="Q58" i="52"/>
  <c r="S58" i="52" s="1"/>
  <c r="O7" i="52"/>
  <c r="Q12" i="52"/>
  <c r="O17" i="52"/>
  <c r="O34" i="52"/>
  <c r="O47" i="52"/>
  <c r="Q53" i="52"/>
  <c r="O67" i="52"/>
  <c r="O10" i="52"/>
  <c r="Q42" i="52"/>
  <c r="O51" i="52"/>
  <c r="Q59" i="52"/>
  <c r="O70" i="52"/>
  <c r="O57" i="52"/>
  <c r="Q65" i="52"/>
  <c r="S8" i="52"/>
  <c r="O16" i="52"/>
  <c r="O46" i="52"/>
  <c r="Q71" i="52"/>
  <c r="O10" i="51"/>
  <c r="Q40" i="51"/>
  <c r="R40" i="51" s="1"/>
  <c r="Q72" i="51"/>
  <c r="R72" i="51" s="1"/>
  <c r="Q34" i="51"/>
  <c r="R34" i="51" s="1"/>
  <c r="Q66" i="51"/>
  <c r="S66" i="51" s="1"/>
  <c r="R75" i="51"/>
  <c r="S75" i="51"/>
  <c r="R64" i="51"/>
  <c r="S64" i="51"/>
  <c r="R70" i="51"/>
  <c r="S70" i="51"/>
  <c r="O46" i="51"/>
  <c r="O60" i="51"/>
  <c r="O70" i="51"/>
  <c r="O75" i="51"/>
  <c r="O30" i="51"/>
  <c r="Q37" i="51"/>
  <c r="S37" i="51" s="1"/>
  <c r="O48" i="51"/>
  <c r="Q55" i="51"/>
  <c r="S55" i="51" s="1"/>
  <c r="O64" i="51"/>
  <c r="Q28" i="51"/>
  <c r="R28" i="51" s="1"/>
  <c r="O42" i="51"/>
  <c r="O36" i="51"/>
  <c r="Q43" i="51"/>
  <c r="S43" i="51" s="1"/>
  <c r="O54" i="51"/>
  <c r="Q61" i="51"/>
  <c r="S61" i="51" s="1"/>
  <c r="Q67" i="51"/>
  <c r="S67" i="51" s="1"/>
  <c r="Q73" i="51"/>
  <c r="S73" i="51" s="1"/>
  <c r="Q31" i="51"/>
  <c r="S31" i="51" s="1"/>
  <c r="Q49" i="51"/>
  <c r="S49" i="51" s="1"/>
  <c r="S35" i="50"/>
  <c r="R35" i="50"/>
  <c r="O31" i="50"/>
  <c r="O35" i="50"/>
  <c r="O41" i="50"/>
  <c r="O57" i="50"/>
  <c r="O65" i="50"/>
  <c r="Q62" i="50"/>
  <c r="S62" i="50" s="1"/>
  <c r="O39" i="50"/>
  <c r="Q52" i="50"/>
  <c r="R52" i="50" s="1"/>
  <c r="Q34" i="50"/>
  <c r="R34" i="50" s="1"/>
  <c r="O70" i="50"/>
  <c r="R53" i="50"/>
  <c r="S10" i="50"/>
  <c r="R10" i="50"/>
  <c r="S59" i="50"/>
  <c r="R59" i="50"/>
  <c r="O10" i="50"/>
  <c r="R41" i="50"/>
  <c r="O63" i="50"/>
  <c r="R65" i="50"/>
  <c r="O8" i="50"/>
  <c r="Q29" i="50"/>
  <c r="Q32" i="50"/>
  <c r="S32" i="50" s="1"/>
  <c r="O37" i="50"/>
  <c r="Q40" i="50"/>
  <c r="O45" i="50"/>
  <c r="Q47" i="50"/>
  <c r="Q50" i="50"/>
  <c r="S50" i="50" s="1"/>
  <c r="O55" i="50"/>
  <c r="Q58" i="50"/>
  <c r="R70" i="50"/>
  <c r="Q9" i="50"/>
  <c r="O33" i="50"/>
  <c r="Q38" i="50"/>
  <c r="S38" i="50" s="1"/>
  <c r="O43" i="50"/>
  <c r="Q46" i="50"/>
  <c r="O51" i="50"/>
  <c r="Q56" i="50"/>
  <c r="S56" i="50" s="1"/>
  <c r="O59" i="50"/>
  <c r="O67" i="50"/>
  <c r="Q44" i="49"/>
  <c r="S44" i="49" s="1"/>
  <c r="Q76" i="49"/>
  <c r="R76" i="49" s="1"/>
  <c r="Q80" i="49"/>
  <c r="S80" i="49" s="1"/>
  <c r="O28" i="49"/>
  <c r="Q49" i="49"/>
  <c r="S49" i="49" s="1"/>
  <c r="Q88" i="49"/>
  <c r="R88" i="49" s="1"/>
  <c r="O64" i="49"/>
  <c r="Q79" i="49"/>
  <c r="S79" i="49" s="1"/>
  <c r="Q73" i="49"/>
  <c r="S73" i="49" s="1"/>
  <c r="O30" i="49"/>
  <c r="O43" i="49"/>
  <c r="O46" i="49"/>
  <c r="Q62" i="49"/>
  <c r="S62" i="49" s="1"/>
  <c r="O78" i="49"/>
  <c r="O40" i="49"/>
  <c r="O67" i="49"/>
  <c r="Q31" i="49"/>
  <c r="S31" i="49" s="1"/>
  <c r="O36" i="49"/>
  <c r="O72" i="49"/>
  <c r="R58" i="49"/>
  <c r="S58" i="49"/>
  <c r="R46" i="49"/>
  <c r="S46" i="49"/>
  <c r="R23" i="49"/>
  <c r="S23" i="49"/>
  <c r="R28" i="49"/>
  <c r="S28" i="49"/>
  <c r="R64" i="49"/>
  <c r="S64" i="49"/>
  <c r="R82" i="49"/>
  <c r="S82" i="49"/>
  <c r="O23" i="49"/>
  <c r="O60" i="49"/>
  <c r="Q68" i="49"/>
  <c r="O82" i="49"/>
  <c r="O25" i="49"/>
  <c r="O27" i="49"/>
  <c r="Q32" i="49"/>
  <c r="Q34" i="49"/>
  <c r="O37" i="49"/>
  <c r="Q50" i="49"/>
  <c r="S52" i="49"/>
  <c r="Q55" i="49"/>
  <c r="S55" i="49" s="1"/>
  <c r="O58" i="49"/>
  <c r="O66" i="49"/>
  <c r="Q74" i="49"/>
  <c r="O85" i="49"/>
  <c r="O42" i="49"/>
  <c r="S40" i="49"/>
  <c r="Q26" i="49"/>
  <c r="O33" i="49"/>
  <c r="Q38" i="49"/>
  <c r="O54" i="49"/>
  <c r="R56" i="49"/>
  <c r="Q86" i="49"/>
  <c r="S70" i="49"/>
  <c r="O49" i="47"/>
  <c r="Q54" i="47"/>
  <c r="S54" i="47" s="1"/>
  <c r="O63" i="47"/>
  <c r="O12" i="47"/>
  <c r="Q44" i="47"/>
  <c r="R44" i="47" s="1"/>
  <c r="Q60" i="47"/>
  <c r="S60" i="47" s="1"/>
  <c r="O14" i="47"/>
  <c r="O38" i="47"/>
  <c r="Q42" i="47"/>
  <c r="S42" i="47" s="1"/>
  <c r="Q50" i="47"/>
  <c r="R50" i="47" s="1"/>
  <c r="Q62" i="47"/>
  <c r="R62" i="47" s="1"/>
  <c r="O71" i="47"/>
  <c r="O47" i="47"/>
  <c r="O55" i="47"/>
  <c r="O59" i="47"/>
  <c r="S10" i="47"/>
  <c r="R10" i="47"/>
  <c r="S34" i="47"/>
  <c r="R34" i="47"/>
  <c r="S16" i="47"/>
  <c r="R16" i="47"/>
  <c r="S51" i="47"/>
  <c r="R51" i="47"/>
  <c r="O10" i="47"/>
  <c r="Q66" i="47"/>
  <c r="S66" i="47" s="1"/>
  <c r="Q45" i="47"/>
  <c r="Q56" i="47"/>
  <c r="O61" i="47"/>
  <c r="R63" i="47"/>
  <c r="Q69" i="47"/>
  <c r="O16" i="47"/>
  <c r="O34" i="47"/>
  <c r="O51" i="47"/>
  <c r="O67" i="47"/>
  <c r="Q76" i="47"/>
  <c r="Q13" i="47"/>
  <c r="S13" i="47" s="1"/>
  <c r="O36" i="47"/>
  <c r="O43" i="47"/>
  <c r="O53" i="47"/>
  <c r="S15" i="47"/>
  <c r="O8" i="47"/>
  <c r="Q39" i="47"/>
  <c r="Q48" i="47"/>
  <c r="S48" i="47" s="1"/>
  <c r="Q74" i="47"/>
  <c r="S74" i="47" s="1"/>
  <c r="S9" i="47"/>
  <c r="O65" i="47"/>
  <c r="Q68" i="47"/>
  <c r="Q13" i="46"/>
  <c r="R13" i="46" s="1"/>
  <c r="Q49" i="46"/>
  <c r="R49" i="46" s="1"/>
  <c r="Q78" i="46"/>
  <c r="R78" i="46" s="1"/>
  <c r="Q60" i="46"/>
  <c r="S60" i="46" s="1"/>
  <c r="Q7" i="46"/>
  <c r="R7" i="46" s="1"/>
  <c r="Q43" i="46"/>
  <c r="S43" i="46" s="1"/>
  <c r="Q72" i="46"/>
  <c r="R72" i="46" s="1"/>
  <c r="R39" i="46"/>
  <c r="S39" i="46"/>
  <c r="R15" i="46"/>
  <c r="S15" i="46"/>
  <c r="R21" i="46"/>
  <c r="S21" i="46"/>
  <c r="R57" i="46"/>
  <c r="S57" i="46"/>
  <c r="O15" i="46"/>
  <c r="O21" i="46"/>
  <c r="O39" i="46"/>
  <c r="O48" i="46"/>
  <c r="O57" i="46"/>
  <c r="O65" i="46"/>
  <c r="O71" i="46"/>
  <c r="O77" i="46"/>
  <c r="Q9" i="46"/>
  <c r="Q12" i="46"/>
  <c r="S12" i="46" s="1"/>
  <c r="Q18" i="46"/>
  <c r="S18" i="46" s="1"/>
  <c r="Q42" i="46"/>
  <c r="S42" i="46" s="1"/>
  <c r="Q45" i="46"/>
  <c r="Q51" i="46"/>
  <c r="Q54" i="46"/>
  <c r="S54" i="46" s="1"/>
  <c r="Q59" i="46"/>
  <c r="S59" i="46" s="1"/>
  <c r="Q62" i="46"/>
  <c r="Q68" i="46"/>
  <c r="Q74" i="46"/>
  <c r="Q80" i="46"/>
  <c r="Q93" i="45"/>
  <c r="S93" i="45" s="1"/>
  <c r="O55" i="45"/>
  <c r="Q53" i="45"/>
  <c r="R53" i="45" s="1"/>
  <c r="O7" i="45"/>
  <c r="Q8" i="45"/>
  <c r="R8" i="45" s="1"/>
  <c r="O85" i="45"/>
  <c r="O22" i="45"/>
  <c r="O90" i="45"/>
  <c r="O10" i="45"/>
  <c r="O14" i="45"/>
  <c r="O110" i="45"/>
  <c r="O80" i="45"/>
  <c r="O89" i="45"/>
  <c r="O92" i="45"/>
  <c r="O102" i="45"/>
  <c r="Q11" i="45"/>
  <c r="S11" i="45" s="1"/>
  <c r="O18" i="45"/>
  <c r="Q25" i="45"/>
  <c r="S25" i="45" s="1"/>
  <c r="Q108" i="45"/>
  <c r="R108" i="45" s="1"/>
  <c r="Q88" i="45"/>
  <c r="S88" i="45" s="1"/>
  <c r="R11" i="44"/>
  <c r="S11" i="44"/>
  <c r="R17" i="44"/>
  <c r="S17" i="44"/>
  <c r="R23" i="44"/>
  <c r="S23" i="44"/>
  <c r="R29" i="44"/>
  <c r="S29" i="44"/>
  <c r="R35" i="44"/>
  <c r="S35" i="44"/>
  <c r="R41" i="44"/>
  <c r="S41" i="44"/>
  <c r="R49" i="44"/>
  <c r="S49" i="44"/>
  <c r="O11" i="44"/>
  <c r="O17" i="44"/>
  <c r="O23" i="44"/>
  <c r="O29" i="44"/>
  <c r="O35" i="44"/>
  <c r="O41" i="44"/>
  <c r="O49" i="44"/>
  <c r="O8" i="44"/>
  <c r="O14" i="44"/>
  <c r="O20" i="44"/>
  <c r="O26" i="44"/>
  <c r="O32" i="44"/>
  <c r="O38" i="44"/>
  <c r="O46" i="44"/>
  <c r="O52" i="44"/>
  <c r="Q9" i="44"/>
  <c r="R9" i="44" s="1"/>
  <c r="Q15" i="44"/>
  <c r="R15" i="44" s="1"/>
  <c r="Q21" i="44"/>
  <c r="R21" i="44" s="1"/>
  <c r="Q27" i="44"/>
  <c r="R27" i="44" s="1"/>
  <c r="Q33" i="44"/>
  <c r="R33" i="44" s="1"/>
  <c r="Q39" i="44"/>
  <c r="R39" i="44" s="1"/>
  <c r="Q47" i="44"/>
  <c r="R47" i="44" s="1"/>
  <c r="Q53" i="44"/>
  <c r="R53" i="44" s="1"/>
  <c r="Q70" i="44"/>
  <c r="R70" i="44" s="1"/>
  <c r="Q12" i="44"/>
  <c r="S12" i="44" s="1"/>
  <c r="Q18" i="44"/>
  <c r="S18" i="44" s="1"/>
  <c r="Q24" i="44"/>
  <c r="S24" i="44" s="1"/>
  <c r="Q30" i="44"/>
  <c r="S30" i="44" s="1"/>
  <c r="Q36" i="44"/>
  <c r="S36" i="44" s="1"/>
  <c r="Q42" i="44"/>
  <c r="S42" i="44" s="1"/>
  <c r="Q50" i="44"/>
  <c r="S50" i="44" s="1"/>
  <c r="O79" i="43"/>
  <c r="Q7" i="43"/>
  <c r="S7" i="43" s="1"/>
  <c r="Q19" i="43"/>
  <c r="S19" i="43" s="1"/>
  <c r="Q31" i="43"/>
  <c r="S31" i="43" s="1"/>
  <c r="Q43" i="43"/>
  <c r="S43" i="43" s="1"/>
  <c r="Q67" i="43"/>
  <c r="S67" i="43" s="1"/>
  <c r="Q81" i="43"/>
  <c r="Q26" i="43"/>
  <c r="S26" i="43" s="1"/>
  <c r="Q8" i="43"/>
  <c r="S8" i="43" s="1"/>
  <c r="O13" i="43"/>
  <c r="Q20" i="43"/>
  <c r="S20" i="43" s="1"/>
  <c r="O25" i="43"/>
  <c r="Q32" i="43"/>
  <c r="S32" i="43" s="1"/>
  <c r="O37" i="43"/>
  <c r="Q44" i="43"/>
  <c r="S44" i="43" s="1"/>
  <c r="O49" i="43"/>
  <c r="Q68" i="43"/>
  <c r="S68" i="43" s="1"/>
  <c r="O73" i="43"/>
  <c r="Q80" i="43"/>
  <c r="S80" i="43" s="1"/>
  <c r="Q14" i="43"/>
  <c r="S14" i="43" s="1"/>
  <c r="Q38" i="43"/>
  <c r="S38" i="43" s="1"/>
  <c r="Q50" i="43"/>
  <c r="S50" i="43" s="1"/>
  <c r="Q74" i="43"/>
  <c r="S74" i="43" s="1"/>
  <c r="Q71" i="42"/>
  <c r="S71" i="42" s="1"/>
  <c r="Q35" i="42"/>
  <c r="S35" i="42" s="1"/>
  <c r="Q44" i="42"/>
  <c r="R44" i="42" s="1"/>
  <c r="Q53" i="42"/>
  <c r="S53" i="42" s="1"/>
  <c r="Q62" i="42"/>
  <c r="R62" i="42" s="1"/>
  <c r="Q32" i="42"/>
  <c r="R32" i="42" s="1"/>
  <c r="Q41" i="42"/>
  <c r="S41" i="42" s="1"/>
  <c r="Q50" i="42"/>
  <c r="R50" i="42" s="1"/>
  <c r="Q59" i="42"/>
  <c r="S59" i="42" s="1"/>
  <c r="Q68" i="42"/>
  <c r="R68" i="42" s="1"/>
  <c r="Q72" i="42"/>
  <c r="R72" i="42" s="1"/>
  <c r="Q73" i="42"/>
  <c r="R73" i="42" s="1"/>
  <c r="Q12" i="42"/>
  <c r="S12" i="42" s="1"/>
  <c r="S38" i="42"/>
  <c r="Q7" i="42"/>
  <c r="R7" i="42" s="1"/>
  <c r="Q30" i="42"/>
  <c r="S30" i="42" s="1"/>
  <c r="Q36" i="42"/>
  <c r="R36" i="42" s="1"/>
  <c r="Q42" i="42"/>
  <c r="R42" i="42" s="1"/>
  <c r="Q48" i="42"/>
  <c r="S48" i="42" s="1"/>
  <c r="Q54" i="42"/>
  <c r="R54" i="42" s="1"/>
  <c r="Q60" i="42"/>
  <c r="R60" i="42" s="1"/>
  <c r="Q66" i="42"/>
  <c r="S66" i="42" s="1"/>
  <c r="O41" i="41"/>
  <c r="O46" i="41"/>
  <c r="O64" i="41"/>
  <c r="O17" i="41"/>
  <c r="O14" i="41"/>
  <c r="O38" i="41"/>
  <c r="O35" i="41"/>
  <c r="O49" i="41"/>
  <c r="Q58" i="41"/>
  <c r="S58" i="41" s="1"/>
  <c r="Q71" i="41"/>
  <c r="S71" i="41" s="1"/>
  <c r="O75" i="41"/>
  <c r="Q12" i="41"/>
  <c r="R12" i="41" s="1"/>
  <c r="S14" i="41"/>
  <c r="Q78" i="41"/>
  <c r="R78" i="41" s="1"/>
  <c r="O13" i="41"/>
  <c r="O73" i="41"/>
  <c r="R8" i="41"/>
  <c r="S8" i="41"/>
  <c r="R38" i="41"/>
  <c r="S38" i="41"/>
  <c r="R67" i="41"/>
  <c r="S67" i="41"/>
  <c r="R49" i="41"/>
  <c r="S49" i="41"/>
  <c r="R73" i="41"/>
  <c r="S73" i="41"/>
  <c r="O7" i="41"/>
  <c r="O69" i="41"/>
  <c r="Q77" i="41"/>
  <c r="O8" i="41"/>
  <c r="O11" i="41"/>
  <c r="Q36" i="41"/>
  <c r="S36" i="41" s="1"/>
  <c r="Q42" i="41"/>
  <c r="R42" i="41" s="1"/>
  <c r="Q47" i="41"/>
  <c r="R47" i="41" s="1"/>
  <c r="Q53" i="41"/>
  <c r="O67" i="41"/>
  <c r="O70" i="41"/>
  <c r="O57" i="41"/>
  <c r="Q65" i="41"/>
  <c r="Q57" i="40"/>
  <c r="S57" i="40" s="1"/>
  <c r="Q8" i="40"/>
  <c r="R8" i="40" s="1"/>
  <c r="O10" i="40"/>
  <c r="Q53" i="40"/>
  <c r="S53" i="40" s="1"/>
  <c r="Q69" i="40"/>
  <c r="S69" i="40" s="1"/>
  <c r="O51" i="40"/>
  <c r="O52" i="40"/>
  <c r="Q81" i="40"/>
  <c r="S81" i="40" s="1"/>
  <c r="O22" i="40"/>
  <c r="O13" i="40"/>
  <c r="O20" i="40"/>
  <c r="O43" i="40"/>
  <c r="O47" i="40"/>
  <c r="Q66" i="40"/>
  <c r="S66" i="40" s="1"/>
  <c r="Q76" i="40"/>
  <c r="S76" i="40" s="1"/>
  <c r="Q83" i="40"/>
  <c r="S83" i="40" s="1"/>
  <c r="Q15" i="40"/>
  <c r="O19" i="40"/>
  <c r="Q21" i="40"/>
  <c r="S21" i="40" s="1"/>
  <c r="Q41" i="40"/>
  <c r="R41" i="40" s="1"/>
  <c r="O54" i="40"/>
  <c r="Q64" i="40"/>
  <c r="R64" i="40" s="1"/>
  <c r="Q78" i="40"/>
  <c r="S78" i="40" s="1"/>
  <c r="R70" i="40"/>
  <c r="S70" i="40"/>
  <c r="R60" i="40"/>
  <c r="S60" i="40"/>
  <c r="R72" i="40"/>
  <c r="S72" i="40"/>
  <c r="S22" i="40"/>
  <c r="R22" i="40"/>
  <c r="S54" i="40"/>
  <c r="R54" i="40"/>
  <c r="R82" i="40"/>
  <c r="S82" i="40"/>
  <c r="Q59" i="40"/>
  <c r="Q71" i="40"/>
  <c r="Q48" i="40"/>
  <c r="O14" i="40"/>
  <c r="O46" i="40"/>
  <c r="O7" i="40"/>
  <c r="Q9" i="40"/>
  <c r="O16" i="40"/>
  <c r="O40" i="40"/>
  <c r="Q42" i="40"/>
  <c r="R43" i="40"/>
  <c r="O58" i="40"/>
  <c r="O60" i="40"/>
  <c r="O63" i="40"/>
  <c r="Q65" i="40"/>
  <c r="O70" i="40"/>
  <c r="O72" i="40"/>
  <c r="O75" i="40"/>
  <c r="Q77" i="40"/>
  <c r="O82" i="40"/>
  <c r="O134" i="39"/>
  <c r="O64" i="39"/>
  <c r="O114" i="39"/>
  <c r="O88" i="39"/>
  <c r="O32" i="39"/>
  <c r="Q22" i="39"/>
  <c r="R22" i="39" s="1"/>
  <c r="O128" i="39"/>
  <c r="O47" i="39"/>
  <c r="R71" i="39"/>
  <c r="R77" i="39"/>
  <c r="O116" i="39"/>
  <c r="Q33" i="39"/>
  <c r="R33" i="39" s="1"/>
  <c r="Q28" i="39"/>
  <c r="S28" i="39" s="1"/>
  <c r="O44" i="39"/>
  <c r="O53" i="39"/>
  <c r="O145" i="39"/>
  <c r="O75" i="39"/>
  <c r="Q16" i="39"/>
  <c r="R16" i="39" s="1"/>
  <c r="Q21" i="39"/>
  <c r="S21" i="39" s="1"/>
  <c r="R54" i="39"/>
  <c r="O69" i="39"/>
  <c r="O120" i="39"/>
  <c r="Q125" i="39"/>
  <c r="R125" i="39" s="1"/>
  <c r="S75" i="39"/>
  <c r="R75" i="39"/>
  <c r="Q7" i="39"/>
  <c r="O11" i="39"/>
  <c r="Q15" i="39"/>
  <c r="Q26" i="39"/>
  <c r="S26" i="39" s="1"/>
  <c r="Q110" i="39"/>
  <c r="S110" i="39" s="1"/>
  <c r="R114" i="39"/>
  <c r="R118" i="39"/>
  <c r="Q122" i="39"/>
  <c r="O130" i="39"/>
  <c r="R138" i="39"/>
  <c r="O13" i="39"/>
  <c r="O20" i="39"/>
  <c r="R67" i="39"/>
  <c r="Q70" i="39"/>
  <c r="R70" i="39" s="1"/>
  <c r="O74" i="39"/>
  <c r="Q139" i="39"/>
  <c r="Q142" i="39"/>
  <c r="S142" i="39" s="1"/>
  <c r="Q14" i="39"/>
  <c r="S14" i="39" s="1"/>
  <c r="R37" i="39"/>
  <c r="O77" i="39"/>
  <c r="Q83" i="39"/>
  <c r="R83" i="39" s="1"/>
  <c r="Q137" i="39"/>
  <c r="S137" i="39" s="1"/>
  <c r="R143" i="39"/>
  <c r="Q140" i="39"/>
  <c r="S140" i="39" s="1"/>
  <c r="Q62" i="38"/>
  <c r="S62" i="38" s="1"/>
  <c r="Q40" i="38"/>
  <c r="R40" i="38" s="1"/>
  <c r="Q45" i="38"/>
  <c r="S45" i="38" s="1"/>
  <c r="Q24" i="38"/>
  <c r="R24" i="38" s="1"/>
  <c r="Q33" i="38"/>
  <c r="R33" i="38" s="1"/>
  <c r="O58" i="38"/>
  <c r="Q39" i="38"/>
  <c r="R39" i="38" s="1"/>
  <c r="Q56" i="38"/>
  <c r="S56" i="38" s="1"/>
  <c r="O38" i="38"/>
  <c r="Q41" i="38"/>
  <c r="R41" i="38" s="1"/>
  <c r="O67" i="38"/>
  <c r="S23" i="38"/>
  <c r="R23" i="38"/>
  <c r="R64" i="38"/>
  <c r="S64" i="38"/>
  <c r="R58" i="38"/>
  <c r="S58" i="38"/>
  <c r="R34" i="38"/>
  <c r="S34" i="38"/>
  <c r="O27" i="38"/>
  <c r="O34" i="38"/>
  <c r="Q46" i="38"/>
  <c r="S46" i="38" s="1"/>
  <c r="Q59" i="38"/>
  <c r="S59" i="38" s="1"/>
  <c r="S65" i="38"/>
  <c r="O73" i="38"/>
  <c r="O64" i="38"/>
  <c r="S70" i="38"/>
  <c r="O23" i="38"/>
  <c r="Q28" i="38"/>
  <c r="Q29" i="38"/>
  <c r="O43" i="38"/>
  <c r="S35" i="38"/>
  <c r="Q8" i="37"/>
  <c r="S8" i="37" s="1"/>
  <c r="O13" i="37"/>
  <c r="S44" i="37"/>
  <c r="Q14" i="37"/>
  <c r="S14" i="37" s="1"/>
  <c r="S38" i="37"/>
  <c r="Q62" i="37"/>
  <c r="S62" i="37" s="1"/>
  <c r="O79" i="36"/>
  <c r="Q9" i="36"/>
  <c r="S9" i="36" s="1"/>
  <c r="O77" i="36"/>
  <c r="O69" i="36"/>
  <c r="Q65" i="36"/>
  <c r="S65" i="36" s="1"/>
  <c r="O55" i="36"/>
  <c r="Q87" i="36"/>
  <c r="S87" i="36" s="1"/>
  <c r="R46" i="36"/>
  <c r="S84" i="36"/>
  <c r="O71" i="36"/>
  <c r="Q80" i="36"/>
  <c r="R80" i="36" s="1"/>
  <c r="Q43" i="36"/>
  <c r="R43" i="36" s="1"/>
  <c r="O53" i="36"/>
  <c r="O57" i="36"/>
  <c r="Q81" i="36"/>
  <c r="S81" i="36" s="1"/>
  <c r="O85" i="36"/>
  <c r="Q64" i="36"/>
  <c r="R64" i="36" s="1"/>
  <c r="Q10" i="36"/>
  <c r="S10" i="36" s="1"/>
  <c r="O33" i="36"/>
  <c r="O49" i="36"/>
  <c r="Q72" i="36"/>
  <c r="S72" i="36" s="1"/>
  <c r="Q11" i="36"/>
  <c r="R11" i="36" s="1"/>
  <c r="Q30" i="36"/>
  <c r="R30" i="36" s="1"/>
  <c r="Q34" i="36"/>
  <c r="S34" i="36" s="1"/>
  <c r="O61" i="36"/>
  <c r="Q68" i="36"/>
  <c r="S68" i="36" s="1"/>
  <c r="O37" i="36"/>
  <c r="O47" i="36"/>
  <c r="O51" i="36"/>
  <c r="Q58" i="36"/>
  <c r="R58" i="36" s="1"/>
  <c r="Q74" i="36"/>
  <c r="R74" i="36" s="1"/>
  <c r="Q38" i="36"/>
  <c r="S38" i="36" s="1"/>
  <c r="O45" i="36"/>
  <c r="O59" i="36"/>
  <c r="O63" i="36"/>
  <c r="S145" i="35"/>
  <c r="R145" i="35"/>
  <c r="R9" i="35"/>
  <c r="R40" i="35"/>
  <c r="O143" i="35"/>
  <c r="Q30" i="35"/>
  <c r="O54" i="35"/>
  <c r="S80" i="35"/>
  <c r="S92" i="35"/>
  <c r="O111" i="35"/>
  <c r="Q114" i="35"/>
  <c r="R114" i="35" s="1"/>
  <c r="Q134" i="35"/>
  <c r="R134" i="35" s="1"/>
  <c r="Q151" i="35"/>
  <c r="S151" i="35" s="1"/>
  <c r="O49" i="35"/>
  <c r="Q96" i="35"/>
  <c r="R96" i="35" s="1"/>
  <c r="Q69" i="35"/>
  <c r="R69" i="35" s="1"/>
  <c r="Q7" i="35"/>
  <c r="S7" i="35" s="1"/>
  <c r="R68" i="35"/>
  <c r="O72" i="35"/>
  <c r="Q84" i="35"/>
  <c r="R84" i="35" s="1"/>
  <c r="Q15" i="35"/>
  <c r="S15" i="35" s="1"/>
  <c r="O74" i="35"/>
  <c r="Q78" i="35"/>
  <c r="R78" i="35" s="1"/>
  <c r="R86" i="35"/>
  <c r="Q90" i="35"/>
  <c r="R90" i="35" s="1"/>
  <c r="R98" i="35"/>
  <c r="Q112" i="35"/>
  <c r="R112" i="35" s="1"/>
  <c r="O120" i="35"/>
  <c r="O127" i="35"/>
  <c r="S71" i="35"/>
  <c r="R74" i="35"/>
  <c r="S142" i="35"/>
  <c r="Q158" i="35"/>
  <c r="S158" i="35" s="1"/>
  <c r="S49" i="35"/>
  <c r="R49" i="35"/>
  <c r="S24" i="35"/>
  <c r="R24" i="35"/>
  <c r="S157" i="35"/>
  <c r="R157" i="35"/>
  <c r="S54" i="35"/>
  <c r="R54" i="35"/>
  <c r="Q39" i="35"/>
  <c r="O56" i="35"/>
  <c r="O62" i="35"/>
  <c r="O68" i="35"/>
  <c r="Q105" i="35"/>
  <c r="Q121" i="35"/>
  <c r="R121" i="35" s="1"/>
  <c r="O139" i="35"/>
  <c r="S16" i="35"/>
  <c r="O22" i="35"/>
  <c r="O24" i="35"/>
  <c r="Q29" i="35"/>
  <c r="S29" i="35" s="1"/>
  <c r="S41" i="35"/>
  <c r="O47" i="35"/>
  <c r="O52" i="35"/>
  <c r="O60" i="35"/>
  <c r="O66" i="35"/>
  <c r="Q81" i="35"/>
  <c r="R81" i="35" s="1"/>
  <c r="Q87" i="35"/>
  <c r="R87" i="35" s="1"/>
  <c r="Q93" i="35"/>
  <c r="R93" i="35" s="1"/>
  <c r="Q103" i="35"/>
  <c r="R103" i="35" s="1"/>
  <c r="O116" i="35"/>
  <c r="O122" i="35"/>
  <c r="R127" i="35"/>
  <c r="O131" i="35"/>
  <c r="Q140" i="35"/>
  <c r="S140" i="35" s="1"/>
  <c r="O149" i="35"/>
  <c r="S154" i="35"/>
  <c r="O157" i="35"/>
  <c r="O160" i="35"/>
  <c r="R116" i="35"/>
  <c r="O14" i="35"/>
  <c r="Q35" i="35"/>
  <c r="S35" i="35" s="1"/>
  <c r="S44" i="35"/>
  <c r="R57" i="35"/>
  <c r="Q63" i="35"/>
  <c r="R63" i="35" s="1"/>
  <c r="O80" i="35"/>
  <c r="O86" i="35"/>
  <c r="O92" i="35"/>
  <c r="O98" i="35"/>
  <c r="O104" i="35"/>
  <c r="Q123" i="35"/>
  <c r="Q128" i="35"/>
  <c r="R128" i="35" s="1"/>
  <c r="Q146" i="35"/>
  <c r="S146" i="35" s="1"/>
  <c r="O155" i="35"/>
  <c r="S77" i="35"/>
  <c r="Q21" i="45"/>
  <c r="R21" i="45" s="1"/>
  <c r="Q56" i="45"/>
  <c r="R56" i="45" s="1"/>
  <c r="Q105" i="45"/>
  <c r="S105" i="45" s="1"/>
  <c r="O126" i="45"/>
  <c r="Q123" i="45"/>
  <c r="S123" i="45" s="1"/>
  <c r="O24" i="45"/>
  <c r="O50" i="45"/>
  <c r="O58" i="45"/>
  <c r="O107" i="45"/>
  <c r="O120" i="45"/>
  <c r="O125" i="45"/>
  <c r="S61" i="41"/>
  <c r="R35" i="39"/>
  <c r="S35" i="39"/>
  <c r="R128" i="39"/>
  <c r="S128" i="39"/>
  <c r="S58" i="39"/>
  <c r="R58" i="39"/>
  <c r="S116" i="39"/>
  <c r="R116" i="39"/>
  <c r="R42" i="39"/>
  <c r="S42" i="39"/>
  <c r="S145" i="39"/>
  <c r="R145" i="39"/>
  <c r="Q27" i="39"/>
  <c r="O35" i="39"/>
  <c r="O42" i="39"/>
  <c r="Q51" i="39"/>
  <c r="R53" i="39"/>
  <c r="O58" i="39"/>
  <c r="R88" i="39"/>
  <c r="S74" i="39"/>
  <c r="Q76" i="39"/>
  <c r="S76" i="39" s="1"/>
  <c r="O112" i="39"/>
  <c r="R120" i="39"/>
  <c r="R134" i="39"/>
  <c r="S29" i="39"/>
  <c r="S23" i="39"/>
  <c r="S17" i="39"/>
  <c r="S8" i="39"/>
  <c r="O25" i="39"/>
  <c r="Q45" i="39"/>
  <c r="Q61" i="39"/>
  <c r="R61" i="39" s="1"/>
  <c r="Q72" i="39"/>
  <c r="R72" i="39" s="1"/>
  <c r="R79" i="39"/>
  <c r="Q81" i="39"/>
  <c r="R81" i="39" s="1"/>
  <c r="O84" i="39"/>
  <c r="R112" i="39"/>
  <c r="O118" i="39"/>
  <c r="Q123" i="39"/>
  <c r="R123" i="39" s="1"/>
  <c r="O126" i="39"/>
  <c r="O132" i="39"/>
  <c r="O138" i="39"/>
  <c r="O143" i="39"/>
  <c r="S34" i="39"/>
  <c r="O10" i="39"/>
  <c r="O31" i="39"/>
  <c r="Q41" i="39"/>
  <c r="Q57" i="39"/>
  <c r="O71" i="39"/>
  <c r="O82" i="39"/>
  <c r="Q85" i="39"/>
  <c r="R85" i="39" s="1"/>
  <c r="O124" i="39"/>
  <c r="Q127" i="39"/>
  <c r="O136" i="39"/>
  <c r="R35" i="56"/>
  <c r="S35" i="56"/>
  <c r="R36" i="56"/>
  <c r="S36" i="56"/>
  <c r="S33" i="56"/>
  <c r="R33" i="56"/>
  <c r="O36" i="56"/>
  <c r="O35" i="56"/>
  <c r="R37" i="56"/>
  <c r="S8" i="56"/>
  <c r="R8" i="56"/>
  <c r="S41" i="56"/>
  <c r="R41" i="56"/>
  <c r="S47" i="56"/>
  <c r="R47" i="56"/>
  <c r="S64" i="56"/>
  <c r="R64" i="56"/>
  <c r="S70" i="56"/>
  <c r="R70" i="56"/>
  <c r="R82" i="56"/>
  <c r="R83" i="56"/>
  <c r="S83" i="56"/>
  <c r="S12" i="56"/>
  <c r="R12" i="56"/>
  <c r="S39" i="56"/>
  <c r="R39" i="56"/>
  <c r="S45" i="56"/>
  <c r="R45" i="56"/>
  <c r="R62" i="56"/>
  <c r="S68" i="56"/>
  <c r="R68" i="56"/>
  <c r="S84" i="56"/>
  <c r="R84" i="56"/>
  <c r="Q11" i="56"/>
  <c r="Q38" i="56"/>
  <c r="Q44" i="56"/>
  <c r="Q61" i="56"/>
  <c r="Q67" i="56"/>
  <c r="Q73" i="56"/>
  <c r="O8" i="56"/>
  <c r="O41" i="56"/>
  <c r="O47" i="56"/>
  <c r="O64" i="56"/>
  <c r="O70" i="56"/>
  <c r="O84" i="56"/>
  <c r="O83" i="56"/>
  <c r="O82" i="56"/>
  <c r="S33" i="55"/>
  <c r="R33" i="55"/>
  <c r="S39" i="55"/>
  <c r="R39" i="55"/>
  <c r="R28" i="55"/>
  <c r="S28" i="55"/>
  <c r="R34" i="55"/>
  <c r="S34" i="55"/>
  <c r="R40" i="55"/>
  <c r="S40" i="55"/>
  <c r="R46" i="55"/>
  <c r="S46" i="55"/>
  <c r="R51" i="55"/>
  <c r="S51" i="55"/>
  <c r="S27" i="55"/>
  <c r="R27" i="55"/>
  <c r="S45" i="55"/>
  <c r="R45" i="55"/>
  <c r="S7" i="55"/>
  <c r="R7" i="55"/>
  <c r="S25" i="55"/>
  <c r="R25" i="55"/>
  <c r="S31" i="55"/>
  <c r="R31" i="55"/>
  <c r="S37" i="55"/>
  <c r="R37" i="55"/>
  <c r="S43" i="55"/>
  <c r="R43" i="55"/>
  <c r="S49" i="55"/>
  <c r="R49" i="55"/>
  <c r="O7" i="55"/>
  <c r="O25" i="55"/>
  <c r="Q26" i="55"/>
  <c r="O31" i="55"/>
  <c r="Q32" i="55"/>
  <c r="O37" i="55"/>
  <c r="Q38" i="55"/>
  <c r="O43" i="55"/>
  <c r="Q44" i="55"/>
  <c r="O49" i="55"/>
  <c r="Q50" i="55"/>
  <c r="O27" i="55"/>
  <c r="R29" i="55"/>
  <c r="O33" i="55"/>
  <c r="R35" i="55"/>
  <c r="O39" i="55"/>
  <c r="R41" i="55"/>
  <c r="O45" i="55"/>
  <c r="R47" i="55"/>
  <c r="R52" i="55"/>
  <c r="S12" i="54"/>
  <c r="R12" i="54"/>
  <c r="S35" i="54"/>
  <c r="R35" i="54"/>
  <c r="S42" i="54"/>
  <c r="R42" i="54"/>
  <c r="S71" i="54"/>
  <c r="R71" i="54"/>
  <c r="S78" i="54"/>
  <c r="R78" i="54"/>
  <c r="S29" i="54"/>
  <c r="R29" i="54"/>
  <c r="S36" i="54"/>
  <c r="R36" i="54"/>
  <c r="R80" i="54"/>
  <c r="S80" i="54"/>
  <c r="S23" i="54"/>
  <c r="R23" i="54"/>
  <c r="S30" i="54"/>
  <c r="R30" i="54"/>
  <c r="S66" i="54"/>
  <c r="R66" i="54"/>
  <c r="S41" i="54"/>
  <c r="R41" i="54"/>
  <c r="S17" i="54"/>
  <c r="R17" i="54"/>
  <c r="S24" i="54"/>
  <c r="R24" i="54"/>
  <c r="S60" i="54"/>
  <c r="R60" i="54"/>
  <c r="S77" i="54"/>
  <c r="R77" i="54"/>
  <c r="S65" i="54"/>
  <c r="R65" i="54"/>
  <c r="S72" i="54"/>
  <c r="R72" i="54"/>
  <c r="S11" i="54"/>
  <c r="R11" i="54"/>
  <c r="S18" i="54"/>
  <c r="R18" i="54"/>
  <c r="O11" i="54"/>
  <c r="R13" i="54"/>
  <c r="O17" i="54"/>
  <c r="R19" i="54"/>
  <c r="O23" i="54"/>
  <c r="O29" i="54"/>
  <c r="O35" i="54"/>
  <c r="O41" i="54"/>
  <c r="O65" i="54"/>
  <c r="O71" i="54"/>
  <c r="O77" i="54"/>
  <c r="O80" i="54"/>
  <c r="S13" i="53"/>
  <c r="R13" i="53"/>
  <c r="R49" i="53"/>
  <c r="R22" i="53"/>
  <c r="R32" i="53"/>
  <c r="R40" i="53"/>
  <c r="R50" i="53"/>
  <c r="R58" i="53"/>
  <c r="R76" i="53"/>
  <c r="R82" i="53"/>
  <c r="S82" i="53"/>
  <c r="R19" i="53"/>
  <c r="R37" i="53"/>
  <c r="R55" i="53"/>
  <c r="R31" i="53"/>
  <c r="R10" i="53"/>
  <c r="S10" i="53"/>
  <c r="R20" i="53"/>
  <c r="R28" i="53"/>
  <c r="R38" i="53"/>
  <c r="R46" i="53"/>
  <c r="R56" i="53"/>
  <c r="S7" i="53"/>
  <c r="R7" i="53"/>
  <c r="R25" i="53"/>
  <c r="R43" i="53"/>
  <c r="R79" i="53"/>
  <c r="S14" i="53"/>
  <c r="R14" i="53"/>
  <c r="S8" i="53"/>
  <c r="R8" i="53"/>
  <c r="R16" i="53"/>
  <c r="S16" i="53"/>
  <c r="R26" i="53"/>
  <c r="R34" i="53"/>
  <c r="R44" i="53"/>
  <c r="R52" i="53"/>
  <c r="R80" i="53"/>
  <c r="O7" i="53"/>
  <c r="O13" i="53"/>
  <c r="O19" i="53"/>
  <c r="O25" i="53"/>
  <c r="R27" i="53"/>
  <c r="O31" i="53"/>
  <c r="O37" i="53"/>
  <c r="O43" i="53"/>
  <c r="O49" i="53"/>
  <c r="R51" i="53"/>
  <c r="O55" i="53"/>
  <c r="R57" i="53"/>
  <c r="O79" i="53"/>
  <c r="O82" i="53"/>
  <c r="R54" i="52"/>
  <c r="R57" i="52"/>
  <c r="S72" i="52"/>
  <c r="R72" i="52"/>
  <c r="S62" i="52"/>
  <c r="R62" i="52"/>
  <c r="S7" i="52"/>
  <c r="R7" i="52"/>
  <c r="S9" i="52"/>
  <c r="R9" i="52"/>
  <c r="S34" i="52"/>
  <c r="R34" i="52"/>
  <c r="R60" i="52"/>
  <c r="S63" i="52"/>
  <c r="R63" i="52"/>
  <c r="S10" i="52"/>
  <c r="R10" i="52"/>
  <c r="S39" i="52"/>
  <c r="R39" i="52"/>
  <c r="R50" i="52"/>
  <c r="S68" i="52"/>
  <c r="R68" i="52"/>
  <c r="S16" i="52"/>
  <c r="R16" i="52"/>
  <c r="S43" i="52"/>
  <c r="R43" i="52"/>
  <c r="S46" i="52"/>
  <c r="R46" i="52"/>
  <c r="S37" i="52"/>
  <c r="R37" i="52"/>
  <c r="S40" i="52"/>
  <c r="R40" i="52"/>
  <c r="R51" i="52"/>
  <c r="S66" i="52"/>
  <c r="R66" i="52"/>
  <c r="S69" i="52"/>
  <c r="R69" i="52"/>
  <c r="S13" i="52"/>
  <c r="R13" i="52"/>
  <c r="S15" i="52"/>
  <c r="R15" i="52"/>
  <c r="S45" i="52"/>
  <c r="R45" i="52"/>
  <c r="R56" i="52"/>
  <c r="S74" i="52"/>
  <c r="R74" i="52"/>
  <c r="O9" i="52"/>
  <c r="O15" i="52"/>
  <c r="R17" i="52"/>
  <c r="R35" i="52"/>
  <c r="O39" i="52"/>
  <c r="O45" i="52"/>
  <c r="R47" i="52"/>
  <c r="O50" i="52"/>
  <c r="R52" i="52"/>
  <c r="O56" i="52"/>
  <c r="O62" i="52"/>
  <c r="R64" i="52"/>
  <c r="O68" i="52"/>
  <c r="R70" i="52"/>
  <c r="O74" i="52"/>
  <c r="O37" i="52"/>
  <c r="O43" i="52"/>
  <c r="O54" i="52"/>
  <c r="O60" i="52"/>
  <c r="O66" i="52"/>
  <c r="O72" i="52"/>
  <c r="S39" i="51"/>
  <c r="R39" i="51"/>
  <c r="S57" i="51"/>
  <c r="R57" i="51"/>
  <c r="S29" i="51"/>
  <c r="R29" i="51"/>
  <c r="S33" i="51"/>
  <c r="R33" i="51"/>
  <c r="S47" i="51"/>
  <c r="R47" i="51"/>
  <c r="S51" i="51"/>
  <c r="R51" i="51"/>
  <c r="R65" i="51"/>
  <c r="S54" i="51"/>
  <c r="R54" i="51"/>
  <c r="S30" i="51"/>
  <c r="R30" i="51"/>
  <c r="S48" i="51"/>
  <c r="R48" i="51"/>
  <c r="R71" i="51"/>
  <c r="S35" i="51"/>
  <c r="R35" i="51"/>
  <c r="S53" i="51"/>
  <c r="R53" i="51"/>
  <c r="S9" i="51"/>
  <c r="R9" i="51"/>
  <c r="S41" i="51"/>
  <c r="R41" i="51"/>
  <c r="S45" i="51"/>
  <c r="R45" i="51"/>
  <c r="S59" i="51"/>
  <c r="R59" i="51"/>
  <c r="R63" i="51"/>
  <c r="S36" i="51"/>
  <c r="R36" i="51"/>
  <c r="S11" i="51"/>
  <c r="R11" i="51"/>
  <c r="S42" i="51"/>
  <c r="R42" i="51"/>
  <c r="S60" i="51"/>
  <c r="R60" i="51"/>
  <c r="R69" i="51"/>
  <c r="R76" i="51"/>
  <c r="Q8" i="51"/>
  <c r="S10" i="51"/>
  <c r="Q32" i="51"/>
  <c r="Q38" i="51"/>
  <c r="S40" i="51"/>
  <c r="Q44" i="51"/>
  <c r="S46" i="51"/>
  <c r="Q50" i="51"/>
  <c r="Q56" i="51"/>
  <c r="Q62" i="51"/>
  <c r="Q68" i="51"/>
  <c r="S68" i="51" s="1"/>
  <c r="Q74" i="51"/>
  <c r="S74" i="51" s="1"/>
  <c r="R7" i="51"/>
  <c r="O11" i="51"/>
  <c r="O29" i="51"/>
  <c r="R31" i="51"/>
  <c r="O35" i="51"/>
  <c r="O41" i="51"/>
  <c r="O47" i="51"/>
  <c r="O53" i="51"/>
  <c r="O59" i="51"/>
  <c r="O65" i="51"/>
  <c r="R67" i="51"/>
  <c r="O71" i="51"/>
  <c r="O76" i="51"/>
  <c r="O9" i="51"/>
  <c r="O33" i="51"/>
  <c r="O39" i="51"/>
  <c r="O45" i="51"/>
  <c r="O51" i="51"/>
  <c r="O57" i="51"/>
  <c r="O63" i="51"/>
  <c r="O69" i="51"/>
  <c r="R8" i="50"/>
  <c r="S8" i="50"/>
  <c r="S37" i="50"/>
  <c r="R37" i="50"/>
  <c r="R45" i="50"/>
  <c r="S45" i="50"/>
  <c r="S55" i="50"/>
  <c r="R55" i="50"/>
  <c r="R63" i="50"/>
  <c r="R69" i="50"/>
  <c r="S69" i="50"/>
  <c r="S42" i="50"/>
  <c r="R42" i="50"/>
  <c r="R60" i="50"/>
  <c r="R33" i="50"/>
  <c r="S33" i="50"/>
  <c r="S43" i="50"/>
  <c r="R43" i="50"/>
  <c r="R51" i="50"/>
  <c r="S51" i="50"/>
  <c r="R61" i="50"/>
  <c r="S36" i="50"/>
  <c r="R36" i="50"/>
  <c r="S54" i="50"/>
  <c r="R54" i="50"/>
  <c r="S11" i="50"/>
  <c r="R11" i="50"/>
  <c r="S30" i="50"/>
  <c r="R30" i="50"/>
  <c r="S48" i="50"/>
  <c r="R48" i="50"/>
  <c r="R66" i="50"/>
  <c r="S12" i="50"/>
  <c r="R12" i="50"/>
  <c r="S31" i="50"/>
  <c r="R31" i="50"/>
  <c r="R39" i="50"/>
  <c r="S39" i="50"/>
  <c r="S49" i="50"/>
  <c r="R49" i="50"/>
  <c r="R57" i="50"/>
  <c r="R67" i="50"/>
  <c r="R7" i="50"/>
  <c r="O11" i="50"/>
  <c r="O30" i="50"/>
  <c r="O36" i="50"/>
  <c r="O42" i="50"/>
  <c r="R44" i="50"/>
  <c r="O48" i="50"/>
  <c r="O54" i="50"/>
  <c r="O60" i="50"/>
  <c r="R62" i="50"/>
  <c r="O66" i="50"/>
  <c r="O69" i="50"/>
  <c r="R72" i="47"/>
  <c r="R73" i="47"/>
  <c r="O73" i="47"/>
  <c r="O72" i="47"/>
  <c r="R44" i="44"/>
  <c r="S44" i="44"/>
  <c r="S45" i="44"/>
  <c r="R45" i="44"/>
  <c r="O45" i="44"/>
  <c r="O44" i="44"/>
  <c r="S82" i="43"/>
  <c r="R82" i="43"/>
  <c r="O82" i="43"/>
  <c r="S27" i="49"/>
  <c r="R27" i="49"/>
  <c r="S29" i="49"/>
  <c r="R29" i="49"/>
  <c r="R39" i="49"/>
  <c r="R57" i="49"/>
  <c r="S57" i="49"/>
  <c r="S60" i="49"/>
  <c r="R60" i="49"/>
  <c r="R75" i="49"/>
  <c r="R78" i="49"/>
  <c r="S30" i="49"/>
  <c r="R30" i="49"/>
  <c r="S47" i="49"/>
  <c r="R47" i="49"/>
  <c r="R65" i="49"/>
  <c r="S83" i="49"/>
  <c r="R83" i="49"/>
  <c r="S45" i="49"/>
  <c r="R45" i="49"/>
  <c r="S48" i="49"/>
  <c r="R48" i="49"/>
  <c r="R63" i="49"/>
  <c r="R66" i="49"/>
  <c r="R81" i="49"/>
  <c r="S81" i="49"/>
  <c r="S84" i="49"/>
  <c r="R84" i="49"/>
  <c r="S24" i="49"/>
  <c r="R24" i="49"/>
  <c r="S33" i="49"/>
  <c r="R33" i="49"/>
  <c r="S35" i="49"/>
  <c r="R35" i="49"/>
  <c r="S53" i="49"/>
  <c r="R53" i="49"/>
  <c r="R71" i="49"/>
  <c r="R42" i="49"/>
  <c r="R36" i="49"/>
  <c r="R51" i="49"/>
  <c r="S51" i="49"/>
  <c r="S54" i="49"/>
  <c r="R54" i="49"/>
  <c r="R69" i="49"/>
  <c r="R72" i="49"/>
  <c r="R41" i="49"/>
  <c r="S59" i="49"/>
  <c r="R59" i="49"/>
  <c r="R77" i="49"/>
  <c r="S89" i="49"/>
  <c r="R89" i="49"/>
  <c r="O24" i="49"/>
  <c r="R25" i="49"/>
  <c r="O29" i="49"/>
  <c r="O35" i="49"/>
  <c r="R37" i="49"/>
  <c r="O41" i="49"/>
  <c r="R43" i="49"/>
  <c r="O47" i="49"/>
  <c r="O53" i="49"/>
  <c r="O59" i="49"/>
  <c r="R61" i="49"/>
  <c r="O65" i="49"/>
  <c r="R67" i="49"/>
  <c r="O71" i="49"/>
  <c r="O77" i="49"/>
  <c r="O83" i="49"/>
  <c r="R85" i="49"/>
  <c r="O89" i="49"/>
  <c r="O39" i="49"/>
  <c r="O45" i="49"/>
  <c r="O51" i="49"/>
  <c r="O57" i="49"/>
  <c r="O63" i="49"/>
  <c r="O69" i="49"/>
  <c r="O75" i="49"/>
  <c r="O81" i="49"/>
  <c r="R16" i="48"/>
  <c r="S16" i="48"/>
  <c r="R17" i="48"/>
  <c r="S17" i="48"/>
  <c r="R29" i="48"/>
  <c r="S29" i="48"/>
  <c r="S18" i="48"/>
  <c r="R18" i="48"/>
  <c r="R10" i="48"/>
  <c r="S10" i="48"/>
  <c r="R22" i="48"/>
  <c r="S22" i="48"/>
  <c r="S34" i="48"/>
  <c r="R34" i="48"/>
  <c r="R11" i="48"/>
  <c r="S11" i="48"/>
  <c r="R23" i="48"/>
  <c r="S23" i="48"/>
  <c r="R35" i="48"/>
  <c r="S35" i="48"/>
  <c r="R28" i="48"/>
  <c r="S28" i="48"/>
  <c r="S12" i="48"/>
  <c r="R12" i="48"/>
  <c r="S24" i="48"/>
  <c r="R24" i="48"/>
  <c r="S36" i="48"/>
  <c r="R36" i="48"/>
  <c r="R14" i="48"/>
  <c r="O18" i="48"/>
  <c r="Q9" i="48"/>
  <c r="Q15" i="48"/>
  <c r="Q21" i="48"/>
  <c r="Q27" i="48"/>
  <c r="Q33" i="48"/>
  <c r="O12" i="48"/>
  <c r="O24" i="48"/>
  <c r="O36" i="48"/>
  <c r="R7" i="48"/>
  <c r="S8" i="48"/>
  <c r="O11" i="48"/>
  <c r="R13" i="48"/>
  <c r="O17" i="48"/>
  <c r="R19" i="48"/>
  <c r="S20" i="48"/>
  <c r="O23" i="48"/>
  <c r="R25" i="48"/>
  <c r="S26" i="48"/>
  <c r="O29" i="48"/>
  <c r="Q30" i="48"/>
  <c r="R31" i="48"/>
  <c r="O35" i="48"/>
  <c r="O10" i="48"/>
  <c r="O16" i="48"/>
  <c r="O22" i="48"/>
  <c r="O28" i="48"/>
  <c r="O34" i="48"/>
  <c r="R14" i="47"/>
  <c r="S14" i="47"/>
  <c r="S41" i="47"/>
  <c r="R41" i="47"/>
  <c r="R49" i="47"/>
  <c r="S49" i="47"/>
  <c r="S59" i="47"/>
  <c r="R59" i="47"/>
  <c r="R67" i="47"/>
  <c r="R75" i="47"/>
  <c r="S11" i="47"/>
  <c r="R11" i="47"/>
  <c r="S46" i="47"/>
  <c r="R46" i="47"/>
  <c r="R64" i="47"/>
  <c r="S12" i="47"/>
  <c r="R12" i="47"/>
  <c r="R38" i="47"/>
  <c r="S38" i="47"/>
  <c r="S47" i="47"/>
  <c r="R47" i="47"/>
  <c r="R55" i="47"/>
  <c r="S55" i="47"/>
  <c r="R65" i="47"/>
  <c r="S17" i="47"/>
  <c r="R17" i="47"/>
  <c r="S35" i="47"/>
  <c r="R35" i="47"/>
  <c r="S52" i="47"/>
  <c r="R52" i="47"/>
  <c r="R70" i="47"/>
  <c r="S40" i="47"/>
  <c r="R40" i="47"/>
  <c r="S58" i="47"/>
  <c r="R58" i="47"/>
  <c r="S8" i="47"/>
  <c r="R8" i="47"/>
  <c r="S36" i="47"/>
  <c r="R36" i="47"/>
  <c r="S43" i="47"/>
  <c r="R43" i="47"/>
  <c r="S53" i="47"/>
  <c r="R53" i="47"/>
  <c r="R61" i="47"/>
  <c r="R71" i="47"/>
  <c r="O11" i="47"/>
  <c r="O17" i="47"/>
  <c r="O35" i="47"/>
  <c r="R37" i="47"/>
  <c r="O40" i="47"/>
  <c r="O46" i="47"/>
  <c r="O52" i="47"/>
  <c r="O58" i="47"/>
  <c r="O64" i="47"/>
  <c r="O70" i="47"/>
  <c r="R74" i="47"/>
  <c r="O75" i="47"/>
  <c r="R8" i="46"/>
  <c r="S8" i="46"/>
  <c r="R14" i="46"/>
  <c r="S14" i="46"/>
  <c r="S17" i="46"/>
  <c r="R17" i="46"/>
  <c r="S20" i="46"/>
  <c r="R20" i="46"/>
  <c r="R38" i="46"/>
  <c r="S38" i="46"/>
  <c r="R44" i="46"/>
  <c r="S44" i="46"/>
  <c r="S47" i="46"/>
  <c r="R47" i="46"/>
  <c r="S50" i="46"/>
  <c r="R50" i="46"/>
  <c r="S53" i="46"/>
  <c r="R53" i="46"/>
  <c r="S56" i="46"/>
  <c r="R56" i="46"/>
  <c r="R61" i="46"/>
  <c r="S61" i="46"/>
  <c r="S67" i="46"/>
  <c r="R67" i="46"/>
  <c r="S73" i="46"/>
  <c r="R73" i="46"/>
  <c r="S76" i="46"/>
  <c r="R76" i="46"/>
  <c r="S79" i="46"/>
  <c r="R79" i="46"/>
  <c r="S10" i="46"/>
  <c r="R10" i="46"/>
  <c r="S16" i="46"/>
  <c r="R16" i="46"/>
  <c r="S40" i="46"/>
  <c r="R40" i="46"/>
  <c r="S46" i="46"/>
  <c r="R46" i="46"/>
  <c r="S52" i="46"/>
  <c r="R52" i="46"/>
  <c r="S58" i="46"/>
  <c r="R58" i="46"/>
  <c r="S63" i="46"/>
  <c r="R63" i="46"/>
  <c r="S69" i="46"/>
  <c r="R69" i="46"/>
  <c r="S75" i="46"/>
  <c r="R75" i="46"/>
  <c r="S81" i="46"/>
  <c r="R81" i="46"/>
  <c r="O17" i="46"/>
  <c r="R43" i="46"/>
  <c r="O47" i="46"/>
  <c r="O53" i="46"/>
  <c r="O76" i="46"/>
  <c r="O10" i="46"/>
  <c r="Q11" i="46"/>
  <c r="O16" i="46"/>
  <c r="S19" i="46"/>
  <c r="O40" i="46"/>
  <c r="Q41" i="46"/>
  <c r="O46" i="46"/>
  <c r="R48" i="46"/>
  <c r="S49" i="46"/>
  <c r="O52" i="46"/>
  <c r="S55" i="46"/>
  <c r="O58" i="46"/>
  <c r="R59" i="46"/>
  <c r="O63" i="46"/>
  <c r="Q64" i="46"/>
  <c r="R65" i="46"/>
  <c r="O69" i="46"/>
  <c r="Q70" i="46"/>
  <c r="R71" i="46"/>
  <c r="O75" i="46"/>
  <c r="R77" i="46"/>
  <c r="O81" i="46"/>
  <c r="O8" i="46"/>
  <c r="O14" i="46"/>
  <c r="O20" i="46"/>
  <c r="O38" i="46"/>
  <c r="O44" i="46"/>
  <c r="O50" i="46"/>
  <c r="O56" i="46"/>
  <c r="O61" i="46"/>
  <c r="O67" i="46"/>
  <c r="O73" i="46"/>
  <c r="O79" i="46"/>
  <c r="O27" i="45"/>
  <c r="O31" i="45"/>
  <c r="S34" i="45"/>
  <c r="S37" i="45"/>
  <c r="O40" i="45"/>
  <c r="S43" i="45"/>
  <c r="O46" i="45"/>
  <c r="O95" i="45"/>
  <c r="O98" i="45"/>
  <c r="Q111" i="45"/>
  <c r="S111" i="45" s="1"/>
  <c r="R14" i="45"/>
  <c r="O17" i="45"/>
  <c r="O20" i="45"/>
  <c r="O28" i="45"/>
  <c r="Q32" i="45"/>
  <c r="S32" i="45" s="1"/>
  <c r="O35" i="45"/>
  <c r="O38" i="45"/>
  <c r="Q41" i="45"/>
  <c r="S41" i="45" s="1"/>
  <c r="O44" i="45"/>
  <c r="Q47" i="45"/>
  <c r="S47" i="45" s="1"/>
  <c r="O84" i="45"/>
  <c r="O87" i="45"/>
  <c r="O96" i="45"/>
  <c r="Q99" i="45"/>
  <c r="S99" i="45" s="1"/>
  <c r="O122" i="45"/>
  <c r="Q15" i="45"/>
  <c r="R15" i="45" s="1"/>
  <c r="O34" i="45"/>
  <c r="O37" i="45"/>
  <c r="O43" i="45"/>
  <c r="O49" i="45"/>
  <c r="O52" i="45"/>
  <c r="Q81" i="45"/>
  <c r="S81" i="45" s="1"/>
  <c r="O101" i="45"/>
  <c r="O104" i="45"/>
  <c r="Q9" i="45"/>
  <c r="O9" i="45"/>
  <c r="Q57" i="45"/>
  <c r="O57" i="45"/>
  <c r="S107" i="45"/>
  <c r="R107" i="45"/>
  <c r="S40" i="45"/>
  <c r="R40" i="45"/>
  <c r="Q45" i="45"/>
  <c r="O45" i="45"/>
  <c r="S80" i="45"/>
  <c r="R80" i="45"/>
  <c r="S84" i="45"/>
  <c r="R84" i="45"/>
  <c r="S87" i="45"/>
  <c r="R87" i="45"/>
  <c r="S122" i="45"/>
  <c r="R122" i="45"/>
  <c r="S125" i="45"/>
  <c r="R125" i="45"/>
  <c r="S46" i="45"/>
  <c r="R46" i="45"/>
  <c r="S20" i="45"/>
  <c r="R20" i="45"/>
  <c r="S52" i="45"/>
  <c r="R52" i="45"/>
  <c r="S110" i="45"/>
  <c r="R110" i="45"/>
  <c r="S10" i="45"/>
  <c r="R10" i="45"/>
  <c r="Q13" i="45"/>
  <c r="O13" i="45"/>
  <c r="S17" i="45"/>
  <c r="S24" i="45"/>
  <c r="R24" i="45"/>
  <c r="Q29" i="45"/>
  <c r="O29" i="45"/>
  <c r="S49" i="45"/>
  <c r="S58" i="45"/>
  <c r="R58" i="45"/>
  <c r="S97" i="45"/>
  <c r="R97" i="45"/>
  <c r="S101" i="45"/>
  <c r="R101" i="45"/>
  <c r="S104" i="45"/>
  <c r="R104" i="45"/>
  <c r="Q51" i="45"/>
  <c r="O51" i="45"/>
  <c r="S109" i="45"/>
  <c r="R109" i="45"/>
  <c r="Q23" i="45"/>
  <c r="O23" i="45"/>
  <c r="S7" i="45"/>
  <c r="S31" i="45"/>
  <c r="R31" i="45"/>
  <c r="Q36" i="45"/>
  <c r="O36" i="45"/>
  <c r="S55" i="45"/>
  <c r="S91" i="45"/>
  <c r="R91" i="45"/>
  <c r="R95" i="45"/>
  <c r="S95" i="45"/>
  <c r="S98" i="45"/>
  <c r="R98" i="45"/>
  <c r="Q19" i="45"/>
  <c r="O19" i="45"/>
  <c r="S103" i="45"/>
  <c r="R103" i="45"/>
  <c r="S27" i="45"/>
  <c r="Q39" i="45"/>
  <c r="O39" i="45"/>
  <c r="S53" i="45"/>
  <c r="Q79" i="45"/>
  <c r="O79" i="45"/>
  <c r="S86" i="45"/>
  <c r="R86" i="45"/>
  <c r="R89" i="45"/>
  <c r="S89" i="45"/>
  <c r="S92" i="45"/>
  <c r="R92" i="45"/>
  <c r="S121" i="45"/>
  <c r="R121" i="45"/>
  <c r="S127" i="45"/>
  <c r="R127" i="45"/>
  <c r="Q12" i="45"/>
  <c r="Q16" i="45"/>
  <c r="S18" i="45"/>
  <c r="S22" i="45"/>
  <c r="Q26" i="45"/>
  <c r="S28" i="45"/>
  <c r="Q33" i="45"/>
  <c r="S35" i="45"/>
  <c r="S38" i="45"/>
  <c r="Q42" i="45"/>
  <c r="S44" i="45"/>
  <c r="Q48" i="45"/>
  <c r="S50" i="45"/>
  <c r="Q54" i="45"/>
  <c r="Q82" i="45"/>
  <c r="S85" i="45"/>
  <c r="S90" i="45"/>
  <c r="Q94" i="45"/>
  <c r="S96" i="45"/>
  <c r="Q100" i="45"/>
  <c r="S102" i="45"/>
  <c r="Q106" i="45"/>
  <c r="Q112" i="45"/>
  <c r="S120" i="45"/>
  <c r="Q124" i="45"/>
  <c r="S126" i="45"/>
  <c r="O86" i="45"/>
  <c r="O91" i="45"/>
  <c r="O97" i="45"/>
  <c r="O103" i="45"/>
  <c r="O109" i="45"/>
  <c r="O121" i="45"/>
  <c r="O127" i="45"/>
  <c r="S8" i="44"/>
  <c r="R8" i="44"/>
  <c r="S14" i="44"/>
  <c r="R14" i="44"/>
  <c r="S20" i="44"/>
  <c r="R20" i="44"/>
  <c r="S26" i="44"/>
  <c r="R26" i="44"/>
  <c r="S32" i="44"/>
  <c r="R32" i="44"/>
  <c r="S38" i="44"/>
  <c r="R38" i="44"/>
  <c r="S46" i="44"/>
  <c r="R46" i="44"/>
  <c r="S52" i="44"/>
  <c r="R52" i="44"/>
  <c r="S10" i="44"/>
  <c r="R10" i="44"/>
  <c r="S16" i="44"/>
  <c r="R16" i="44"/>
  <c r="S22" i="44"/>
  <c r="R22" i="44"/>
  <c r="S28" i="44"/>
  <c r="R28" i="44"/>
  <c r="S34" i="44"/>
  <c r="R34" i="44"/>
  <c r="S40" i="44"/>
  <c r="R40" i="44"/>
  <c r="S48" i="44"/>
  <c r="R48" i="44"/>
  <c r="S71" i="44"/>
  <c r="R71" i="44"/>
  <c r="Q7" i="44"/>
  <c r="Q13" i="44"/>
  <c r="S15" i="44"/>
  <c r="Q19" i="44"/>
  <c r="Q25" i="44"/>
  <c r="Q31" i="44"/>
  <c r="Q37" i="44"/>
  <c r="Q43" i="44"/>
  <c r="Q51" i="44"/>
  <c r="O10" i="44"/>
  <c r="O16" i="44"/>
  <c r="O22" i="44"/>
  <c r="O28" i="44"/>
  <c r="O34" i="44"/>
  <c r="O40" i="44"/>
  <c r="O48" i="44"/>
  <c r="O71" i="44"/>
  <c r="R11" i="43"/>
  <c r="S11" i="43"/>
  <c r="R23" i="43"/>
  <c r="S23" i="43"/>
  <c r="R35" i="43"/>
  <c r="S35" i="43"/>
  <c r="R47" i="43"/>
  <c r="S47" i="43"/>
  <c r="R71" i="43"/>
  <c r="S71" i="43"/>
  <c r="S12" i="43"/>
  <c r="R12" i="43"/>
  <c r="S24" i="43"/>
  <c r="R24" i="43"/>
  <c r="S36" i="43"/>
  <c r="R36" i="43"/>
  <c r="S48" i="43"/>
  <c r="R48" i="43"/>
  <c r="S72" i="43"/>
  <c r="R72" i="43"/>
  <c r="S22" i="43"/>
  <c r="R22" i="43"/>
  <c r="S16" i="43"/>
  <c r="R16" i="43"/>
  <c r="S28" i="43"/>
  <c r="R28" i="43"/>
  <c r="S40" i="43"/>
  <c r="R40" i="43"/>
  <c r="S76" i="43"/>
  <c r="R76" i="43"/>
  <c r="S10" i="43"/>
  <c r="R10" i="43"/>
  <c r="S70" i="43"/>
  <c r="R70" i="43"/>
  <c r="R17" i="43"/>
  <c r="S17" i="43"/>
  <c r="R29" i="43"/>
  <c r="S29" i="43"/>
  <c r="R41" i="43"/>
  <c r="S41" i="43"/>
  <c r="R77" i="43"/>
  <c r="S77" i="43"/>
  <c r="R84" i="43"/>
  <c r="S84" i="43"/>
  <c r="S34" i="43"/>
  <c r="R34" i="43"/>
  <c r="S46" i="43"/>
  <c r="R46" i="43"/>
  <c r="S18" i="43"/>
  <c r="R18" i="43"/>
  <c r="R30" i="43"/>
  <c r="S42" i="43"/>
  <c r="R42" i="43"/>
  <c r="S78" i="43"/>
  <c r="R78" i="43"/>
  <c r="S85" i="43"/>
  <c r="R85" i="43"/>
  <c r="Q9" i="43"/>
  <c r="Q15" i="43"/>
  <c r="Q21" i="43"/>
  <c r="Q27" i="43"/>
  <c r="Q33" i="43"/>
  <c r="Q39" i="43"/>
  <c r="Q45" i="43"/>
  <c r="Q69" i="43"/>
  <c r="Q75" i="43"/>
  <c r="Q83" i="43"/>
  <c r="O12" i="43"/>
  <c r="O18" i="43"/>
  <c r="O24" i="43"/>
  <c r="O30" i="43"/>
  <c r="O36" i="43"/>
  <c r="O42" i="43"/>
  <c r="O48" i="43"/>
  <c r="O72" i="43"/>
  <c r="O78" i="43"/>
  <c r="O85" i="43"/>
  <c r="O11" i="43"/>
  <c r="R13" i="43"/>
  <c r="O17" i="43"/>
  <c r="R19" i="43"/>
  <c r="O23" i="43"/>
  <c r="R25" i="43"/>
  <c r="O29" i="43"/>
  <c r="O35" i="43"/>
  <c r="R37" i="43"/>
  <c r="O41" i="43"/>
  <c r="O47" i="43"/>
  <c r="R49" i="43"/>
  <c r="O71" i="43"/>
  <c r="R73" i="43"/>
  <c r="O77" i="43"/>
  <c r="R79" i="43"/>
  <c r="O84" i="43"/>
  <c r="O10" i="43"/>
  <c r="O16" i="43"/>
  <c r="O22" i="43"/>
  <c r="O28" i="43"/>
  <c r="O34" i="43"/>
  <c r="O40" i="43"/>
  <c r="O46" i="43"/>
  <c r="O70" i="43"/>
  <c r="O76" i="43"/>
  <c r="R8" i="42"/>
  <c r="S8" i="42"/>
  <c r="S11" i="42"/>
  <c r="R11" i="42"/>
  <c r="R31" i="42"/>
  <c r="S31" i="42"/>
  <c r="S37" i="42"/>
  <c r="R37" i="42"/>
  <c r="R43" i="42"/>
  <c r="S43" i="42"/>
  <c r="S49" i="42"/>
  <c r="R49" i="42"/>
  <c r="S52" i="42"/>
  <c r="R52" i="42"/>
  <c r="S55" i="42"/>
  <c r="R55" i="42"/>
  <c r="S58" i="42"/>
  <c r="R58" i="42"/>
  <c r="R61" i="42"/>
  <c r="S61" i="42"/>
  <c r="S64" i="42"/>
  <c r="R64" i="42"/>
  <c r="S67" i="42"/>
  <c r="R67" i="42"/>
  <c r="S70" i="42"/>
  <c r="R70" i="42"/>
  <c r="S10" i="42"/>
  <c r="R10" i="42"/>
  <c r="S33" i="42"/>
  <c r="R33" i="42"/>
  <c r="S39" i="42"/>
  <c r="R39" i="42"/>
  <c r="S45" i="42"/>
  <c r="R45" i="42"/>
  <c r="S51" i="42"/>
  <c r="R51" i="42"/>
  <c r="S57" i="42"/>
  <c r="R57" i="42"/>
  <c r="S63" i="42"/>
  <c r="R63" i="42"/>
  <c r="S69" i="42"/>
  <c r="R69" i="42"/>
  <c r="S74" i="42"/>
  <c r="R74" i="42"/>
  <c r="O11" i="42"/>
  <c r="O52" i="42"/>
  <c r="O58" i="42"/>
  <c r="O64" i="42"/>
  <c r="O70" i="42"/>
  <c r="O10" i="42"/>
  <c r="R29" i="42"/>
  <c r="O33" i="42"/>
  <c r="Q34" i="42"/>
  <c r="O39" i="42"/>
  <c r="Q40" i="42"/>
  <c r="O45" i="42"/>
  <c r="Q46" i="42"/>
  <c r="O51" i="42"/>
  <c r="O57" i="42"/>
  <c r="O63" i="42"/>
  <c r="R65" i="42"/>
  <c r="O69" i="42"/>
  <c r="O74" i="42"/>
  <c r="O8" i="42"/>
  <c r="O31" i="42"/>
  <c r="O37" i="42"/>
  <c r="O43" i="42"/>
  <c r="O49" i="42"/>
  <c r="O55" i="42"/>
  <c r="O61" i="42"/>
  <c r="O67" i="42"/>
  <c r="S39" i="41"/>
  <c r="R39" i="41"/>
  <c r="S44" i="41"/>
  <c r="R44" i="41"/>
  <c r="S50" i="41"/>
  <c r="R50" i="41"/>
  <c r="R66" i="41"/>
  <c r="R69" i="41"/>
  <c r="S34" i="41"/>
  <c r="R34" i="41"/>
  <c r="S37" i="41"/>
  <c r="R37" i="41"/>
  <c r="S43" i="41"/>
  <c r="R43" i="41"/>
  <c r="S48" i="41"/>
  <c r="R48" i="41"/>
  <c r="S51" i="41"/>
  <c r="R51" i="41"/>
  <c r="R56" i="41"/>
  <c r="R74" i="41"/>
  <c r="R54" i="41"/>
  <c r="R57" i="41"/>
  <c r="R72" i="41"/>
  <c r="R75" i="41"/>
  <c r="S7" i="41"/>
  <c r="R7" i="41"/>
  <c r="S9" i="41"/>
  <c r="R9" i="41"/>
  <c r="R62" i="41"/>
  <c r="S15" i="41"/>
  <c r="R15" i="41"/>
  <c r="R60" i="41"/>
  <c r="R63" i="41"/>
  <c r="S13" i="41"/>
  <c r="R13" i="41"/>
  <c r="R68" i="41"/>
  <c r="S79" i="41"/>
  <c r="R79" i="41"/>
  <c r="O34" i="41"/>
  <c r="O51" i="41"/>
  <c r="O9" i="41"/>
  <c r="Q10" i="41"/>
  <c r="R11" i="41"/>
  <c r="O15" i="41"/>
  <c r="Q16" i="41"/>
  <c r="R17" i="41"/>
  <c r="R35" i="41"/>
  <c r="O39" i="41"/>
  <c r="Q40" i="41"/>
  <c r="R41" i="41"/>
  <c r="O44" i="41"/>
  <c r="Q45" i="41"/>
  <c r="R46" i="41"/>
  <c r="O50" i="41"/>
  <c r="R52" i="41"/>
  <c r="O56" i="41"/>
  <c r="O62" i="41"/>
  <c r="R64" i="41"/>
  <c r="O68" i="41"/>
  <c r="R70" i="41"/>
  <c r="O74" i="41"/>
  <c r="R76" i="41"/>
  <c r="O79" i="41"/>
  <c r="O37" i="41"/>
  <c r="O43" i="41"/>
  <c r="O48" i="41"/>
  <c r="O54" i="41"/>
  <c r="O60" i="41"/>
  <c r="O66" i="41"/>
  <c r="O72" i="41"/>
  <c r="S11" i="40"/>
  <c r="R11" i="40"/>
  <c r="R16" i="40"/>
  <c r="S16" i="40"/>
  <c r="R61" i="40"/>
  <c r="R67" i="40"/>
  <c r="R74" i="40"/>
  <c r="S55" i="40"/>
  <c r="R55" i="40"/>
  <c r="S17" i="40"/>
  <c r="R17" i="40"/>
  <c r="S49" i="40"/>
  <c r="R49" i="40"/>
  <c r="S44" i="40"/>
  <c r="R44" i="40"/>
  <c r="R79" i="40"/>
  <c r="R10" i="40"/>
  <c r="S10" i="40"/>
  <c r="R73" i="40"/>
  <c r="R80" i="40"/>
  <c r="R84" i="40"/>
  <c r="O74" i="40"/>
  <c r="O80" i="40"/>
  <c r="R7" i="40"/>
  <c r="S8" i="40"/>
  <c r="O11" i="40"/>
  <c r="Q12" i="40"/>
  <c r="R13" i="40"/>
  <c r="S14" i="40"/>
  <c r="O17" i="40"/>
  <c r="Q18" i="40"/>
  <c r="R19" i="40"/>
  <c r="S20" i="40"/>
  <c r="Q39" i="40"/>
  <c r="R40" i="40"/>
  <c r="O44" i="40"/>
  <c r="Q45" i="40"/>
  <c r="R46" i="40"/>
  <c r="S47" i="40"/>
  <c r="O49" i="40"/>
  <c r="Q50" i="40"/>
  <c r="R51" i="40"/>
  <c r="S52" i="40"/>
  <c r="O55" i="40"/>
  <c r="Q56" i="40"/>
  <c r="S58" i="40"/>
  <c r="O61" i="40"/>
  <c r="Q62" i="40"/>
  <c r="S62" i="40" s="1"/>
  <c r="R63" i="40"/>
  <c r="O67" i="40"/>
  <c r="Q68" i="40"/>
  <c r="S68" i="40" s="1"/>
  <c r="O73" i="40"/>
  <c r="R75" i="40"/>
  <c r="O79" i="40"/>
  <c r="O84" i="40"/>
  <c r="R55" i="39"/>
  <c r="S55" i="39"/>
  <c r="R144" i="39"/>
  <c r="S144" i="39"/>
  <c r="O12" i="39"/>
  <c r="Q12" i="39"/>
  <c r="S12" i="39" s="1"/>
  <c r="O19" i="39"/>
  <c r="Q30" i="39"/>
  <c r="S30" i="39" s="1"/>
  <c r="O30" i="39"/>
  <c r="R50" i="39"/>
  <c r="S52" i="39"/>
  <c r="S56" i="39"/>
  <c r="R56" i="39"/>
  <c r="S124" i="39"/>
  <c r="R124" i="39"/>
  <c r="R11" i="39"/>
  <c r="R13" i="39"/>
  <c r="R31" i="39"/>
  <c r="O50" i="39"/>
  <c r="O56" i="39"/>
  <c r="S84" i="39"/>
  <c r="R84" i="39"/>
  <c r="O24" i="39"/>
  <c r="Q24" i="39"/>
  <c r="S24" i="39" s="1"/>
  <c r="R46" i="39"/>
  <c r="S62" i="39"/>
  <c r="R62" i="39"/>
  <c r="Q18" i="39"/>
  <c r="S18" i="39" s="1"/>
  <c r="O18" i="39"/>
  <c r="R40" i="39"/>
  <c r="R126" i="39"/>
  <c r="R19" i="39"/>
  <c r="R32" i="39"/>
  <c r="Q36" i="39"/>
  <c r="S36" i="39" s="1"/>
  <c r="O40" i="39"/>
  <c r="Q60" i="39"/>
  <c r="O60" i="39"/>
  <c r="O9" i="39"/>
  <c r="Q9" i="39"/>
  <c r="S9" i="39" s="1"/>
  <c r="R10" i="39"/>
  <c r="R20" i="39"/>
  <c r="R25" i="39"/>
  <c r="R38" i="39"/>
  <c r="R44" i="39"/>
  <c r="R47" i="39"/>
  <c r="O63" i="39"/>
  <c r="Q63" i="39"/>
  <c r="Q73" i="39"/>
  <c r="O73" i="39"/>
  <c r="R80" i="39"/>
  <c r="S80" i="39"/>
  <c r="S82" i="39"/>
  <c r="R82" i="39"/>
  <c r="O109" i="39"/>
  <c r="Q109" i="39"/>
  <c r="O80" i="39"/>
  <c r="O8" i="39"/>
  <c r="O17" i="39"/>
  <c r="O23" i="39"/>
  <c r="O29" i="39"/>
  <c r="O34" i="39"/>
  <c r="O38" i="39"/>
  <c r="Q43" i="39"/>
  <c r="S43" i="39" s="1"/>
  <c r="O46" i="39"/>
  <c r="O49" i="39"/>
  <c r="O52" i="39"/>
  <c r="O55" i="39"/>
  <c r="Q59" i="39"/>
  <c r="O62" i="39"/>
  <c r="S64" i="39"/>
  <c r="O66" i="39"/>
  <c r="Q68" i="39"/>
  <c r="Q117" i="39"/>
  <c r="Q119" i="39"/>
  <c r="Q121" i="39"/>
  <c r="R130" i="39"/>
  <c r="R132" i="39"/>
  <c r="Q141" i="39"/>
  <c r="O141" i="39"/>
  <c r="S136" i="39"/>
  <c r="R136" i="39"/>
  <c r="R69" i="39"/>
  <c r="Q113" i="39"/>
  <c r="R49" i="39"/>
  <c r="R66" i="39"/>
  <c r="Q78" i="39"/>
  <c r="Q111" i="39"/>
  <c r="Q115" i="39"/>
  <c r="R142" i="39"/>
  <c r="O37" i="39"/>
  <c r="Q48" i="39"/>
  <c r="S48" i="39" s="1"/>
  <c r="O54" i="39"/>
  <c r="Q65" i="39"/>
  <c r="O67" i="39"/>
  <c r="O79" i="39"/>
  <c r="Q86" i="39"/>
  <c r="Q129" i="39"/>
  <c r="S129" i="39" s="1"/>
  <c r="Q131" i="39"/>
  <c r="S131" i="39" s="1"/>
  <c r="Q133" i="39"/>
  <c r="S133" i="39" s="1"/>
  <c r="Q135" i="39"/>
  <c r="O135" i="39"/>
  <c r="O144" i="39"/>
  <c r="R57" i="38"/>
  <c r="R54" i="38"/>
  <c r="R60" i="38"/>
  <c r="R25" i="38"/>
  <c r="R36" i="38"/>
  <c r="R66" i="38"/>
  <c r="R68" i="38"/>
  <c r="S68" i="38"/>
  <c r="R74" i="38"/>
  <c r="S74" i="38"/>
  <c r="R30" i="38"/>
  <c r="R63" i="38"/>
  <c r="S73" i="38"/>
  <c r="R73" i="38"/>
  <c r="R44" i="38"/>
  <c r="S44" i="38"/>
  <c r="S71" i="38"/>
  <c r="R71" i="38"/>
  <c r="O25" i="38"/>
  <c r="Q26" i="38"/>
  <c r="S26" i="38" s="1"/>
  <c r="R27" i="38"/>
  <c r="O30" i="38"/>
  <c r="Q31" i="38"/>
  <c r="S31" i="38" s="1"/>
  <c r="R32" i="38"/>
  <c r="O36" i="38"/>
  <c r="Q37" i="38"/>
  <c r="S37" i="38" s="1"/>
  <c r="R38" i="38"/>
  <c r="Q42" i="38"/>
  <c r="R43" i="38"/>
  <c r="O54" i="38"/>
  <c r="Q55" i="38"/>
  <c r="S55" i="38" s="1"/>
  <c r="O60" i="38"/>
  <c r="Q61" i="38"/>
  <c r="S61" i="38" s="1"/>
  <c r="O66" i="38"/>
  <c r="R67" i="38"/>
  <c r="O71" i="38"/>
  <c r="O44" i="38"/>
  <c r="O57" i="38"/>
  <c r="O63" i="38"/>
  <c r="O68" i="38"/>
  <c r="R70" i="38"/>
  <c r="O74" i="38"/>
  <c r="S10" i="37"/>
  <c r="R10" i="37"/>
  <c r="S7" i="37"/>
  <c r="R7" i="37"/>
  <c r="R11" i="37"/>
  <c r="S11" i="37"/>
  <c r="S12" i="37"/>
  <c r="R12" i="37"/>
  <c r="S36" i="37"/>
  <c r="R36" i="37"/>
  <c r="S48" i="37"/>
  <c r="R48" i="37"/>
  <c r="S60" i="37"/>
  <c r="R60" i="37"/>
  <c r="S40" i="37"/>
  <c r="R40" i="37"/>
  <c r="S64" i="37"/>
  <c r="R64" i="37"/>
  <c r="R34" i="37"/>
  <c r="S34" i="37"/>
  <c r="S46" i="37"/>
  <c r="R46" i="37"/>
  <c r="S58" i="37"/>
  <c r="R58" i="37"/>
  <c r="R35" i="37"/>
  <c r="S35" i="37"/>
  <c r="R41" i="37"/>
  <c r="S41" i="37"/>
  <c r="R65" i="37"/>
  <c r="S65" i="37"/>
  <c r="R47" i="37"/>
  <c r="S47" i="37"/>
  <c r="R59" i="37"/>
  <c r="S59" i="37"/>
  <c r="S42" i="37"/>
  <c r="R42" i="37"/>
  <c r="S66" i="37"/>
  <c r="R66" i="37"/>
  <c r="Q9" i="37"/>
  <c r="Q15" i="37"/>
  <c r="Q33" i="37"/>
  <c r="Q45" i="37"/>
  <c r="O12" i="37"/>
  <c r="R32" i="37"/>
  <c r="O36" i="37"/>
  <c r="O42" i="37"/>
  <c r="R44" i="37"/>
  <c r="O48" i="37"/>
  <c r="O60" i="37"/>
  <c r="O66" i="37"/>
  <c r="O11" i="37"/>
  <c r="R13" i="37"/>
  <c r="O35" i="37"/>
  <c r="R37" i="37"/>
  <c r="O41" i="37"/>
  <c r="O47" i="37"/>
  <c r="O59" i="37"/>
  <c r="R61" i="37"/>
  <c r="O65" i="37"/>
  <c r="O10" i="37"/>
  <c r="O34" i="37"/>
  <c r="O40" i="37"/>
  <c r="O46" i="37"/>
  <c r="O58" i="37"/>
  <c r="O64" i="37"/>
  <c r="O31" i="36"/>
  <c r="O8" i="36"/>
  <c r="O35" i="36"/>
  <c r="O39" i="36"/>
  <c r="Q44" i="36"/>
  <c r="S44" i="36" s="1"/>
  <c r="S50" i="36"/>
  <c r="Q56" i="36"/>
  <c r="S56" i="36" s="1"/>
  <c r="Q62" i="36"/>
  <c r="S62" i="36" s="1"/>
  <c r="O67" i="36"/>
  <c r="Q70" i="36"/>
  <c r="O73" i="36"/>
  <c r="Q75" i="36"/>
  <c r="S78" i="36"/>
  <c r="O83" i="36"/>
  <c r="O12" i="36"/>
  <c r="O41" i="36"/>
  <c r="S11" i="36"/>
  <c r="S66" i="36"/>
  <c r="R66" i="36"/>
  <c r="S82" i="36"/>
  <c r="R82" i="36"/>
  <c r="S8" i="36"/>
  <c r="R8" i="36"/>
  <c r="R35" i="36"/>
  <c r="S35" i="36"/>
  <c r="R39" i="36"/>
  <c r="S67" i="36"/>
  <c r="R67" i="36"/>
  <c r="R73" i="36"/>
  <c r="S73" i="36"/>
  <c r="S83" i="36"/>
  <c r="R83" i="36"/>
  <c r="R86" i="36"/>
  <c r="S86" i="36"/>
  <c r="S7" i="36"/>
  <c r="R7" i="36"/>
  <c r="S12" i="36"/>
  <c r="R12" i="36"/>
  <c r="S31" i="36"/>
  <c r="R31" i="36"/>
  <c r="R41" i="36"/>
  <c r="S13" i="36"/>
  <c r="R13" i="36"/>
  <c r="S32" i="36"/>
  <c r="R32" i="36"/>
  <c r="S36" i="36"/>
  <c r="R36" i="36"/>
  <c r="R42" i="36"/>
  <c r="R47" i="36"/>
  <c r="R53" i="36"/>
  <c r="S59" i="36"/>
  <c r="R59" i="36"/>
  <c r="S33" i="36"/>
  <c r="R33" i="36"/>
  <c r="S37" i="36"/>
  <c r="R37" i="36"/>
  <c r="R45" i="36"/>
  <c r="R51" i="36"/>
  <c r="R57" i="36"/>
  <c r="R63" i="36"/>
  <c r="S63" i="36"/>
  <c r="S71" i="36"/>
  <c r="R71" i="36"/>
  <c r="R79" i="36"/>
  <c r="S79" i="36"/>
  <c r="R48" i="36"/>
  <c r="R54" i="36"/>
  <c r="S60" i="36"/>
  <c r="R60" i="36"/>
  <c r="S76" i="36"/>
  <c r="R76" i="36"/>
  <c r="R49" i="36"/>
  <c r="R55" i="36"/>
  <c r="S61" i="36"/>
  <c r="R61" i="36"/>
  <c r="R69" i="36"/>
  <c r="S69" i="36"/>
  <c r="S77" i="36"/>
  <c r="R77" i="36"/>
  <c r="R85" i="36"/>
  <c r="S85" i="36"/>
  <c r="O7" i="36"/>
  <c r="O13" i="36"/>
  <c r="O32" i="36"/>
  <c r="O36" i="36"/>
  <c r="O42" i="36"/>
  <c r="O48" i="36"/>
  <c r="O54" i="36"/>
  <c r="O60" i="36"/>
  <c r="O66" i="36"/>
  <c r="O76" i="36"/>
  <c r="O82" i="36"/>
  <c r="O86" i="36"/>
  <c r="S33" i="35"/>
  <c r="R33" i="35"/>
  <c r="O18" i="35"/>
  <c r="Q26" i="35"/>
  <c r="O26" i="35"/>
  <c r="O33" i="35"/>
  <c r="O42" i="35"/>
  <c r="Q42" i="35"/>
  <c r="O46" i="35"/>
  <c r="R60" i="35"/>
  <c r="S60" i="35"/>
  <c r="O88" i="35"/>
  <c r="Q88" i="35"/>
  <c r="O11" i="35"/>
  <c r="S21" i="35"/>
  <c r="S22" i="35"/>
  <c r="R22" i="35"/>
  <c r="S27" i="35"/>
  <c r="R27" i="35"/>
  <c r="S37" i="35"/>
  <c r="S43" i="35"/>
  <c r="R43" i="35"/>
  <c r="S50" i="35"/>
  <c r="O58" i="35"/>
  <c r="R66" i="35"/>
  <c r="O94" i="35"/>
  <c r="Q94" i="35"/>
  <c r="S14" i="35"/>
  <c r="R14" i="35"/>
  <c r="O27" i="35"/>
  <c r="O38" i="35"/>
  <c r="Q38" i="35"/>
  <c r="O43" i="35"/>
  <c r="O51" i="35"/>
  <c r="O64" i="35"/>
  <c r="Q64" i="35"/>
  <c r="R72" i="35"/>
  <c r="Q101" i="35"/>
  <c r="O101" i="35"/>
  <c r="Q119" i="35"/>
  <c r="O119" i="35"/>
  <c r="Q130" i="35"/>
  <c r="O130" i="35"/>
  <c r="S18" i="35"/>
  <c r="R18" i="35"/>
  <c r="S46" i="35"/>
  <c r="R46" i="35"/>
  <c r="O82" i="35"/>
  <c r="Q82" i="35"/>
  <c r="R34" i="35"/>
  <c r="S34" i="35"/>
  <c r="R47" i="35"/>
  <c r="S47" i="35"/>
  <c r="S52" i="35"/>
  <c r="R52" i="35"/>
  <c r="O70" i="35"/>
  <c r="Q70" i="35"/>
  <c r="S70" i="35" s="1"/>
  <c r="S104" i="35"/>
  <c r="R104" i="35"/>
  <c r="S111" i="35"/>
  <c r="R111" i="35"/>
  <c r="S122" i="35"/>
  <c r="R122" i="35"/>
  <c r="S133" i="35"/>
  <c r="R133" i="35"/>
  <c r="S11" i="35"/>
  <c r="R11" i="35"/>
  <c r="Q13" i="35"/>
  <c r="O13" i="35"/>
  <c r="Q10" i="35"/>
  <c r="O10" i="35"/>
  <c r="O17" i="35"/>
  <c r="Q17" i="35"/>
  <c r="O32" i="35"/>
  <c r="Q32" i="35"/>
  <c r="O45" i="35"/>
  <c r="Q45" i="35"/>
  <c r="O76" i="35"/>
  <c r="Q76" i="35"/>
  <c r="S76" i="35" s="1"/>
  <c r="S148" i="35"/>
  <c r="Q144" i="35"/>
  <c r="O144" i="35"/>
  <c r="Q156" i="35"/>
  <c r="O156" i="35"/>
  <c r="O16" i="35"/>
  <c r="O21" i="35"/>
  <c r="O25" i="35"/>
  <c r="O31" i="35"/>
  <c r="O37" i="35"/>
  <c r="O41" i="35"/>
  <c r="O44" i="35"/>
  <c r="O50" i="35"/>
  <c r="O59" i="35"/>
  <c r="Q61" i="35"/>
  <c r="O65" i="35"/>
  <c r="S67" i="35"/>
  <c r="O71" i="35"/>
  <c r="Q73" i="35"/>
  <c r="S73" i="35" s="1"/>
  <c r="O77" i="35"/>
  <c r="Q79" i="35"/>
  <c r="O83" i="35"/>
  <c r="Q85" i="35"/>
  <c r="O89" i="35"/>
  <c r="Q91" i="35"/>
  <c r="O95" i="35"/>
  <c r="Q97" i="35"/>
  <c r="Q107" i="35"/>
  <c r="O107" i="35"/>
  <c r="Q109" i="35"/>
  <c r="Q113" i="35"/>
  <c r="O113" i="35"/>
  <c r="Q115" i="35"/>
  <c r="Q125" i="35"/>
  <c r="O125" i="35"/>
  <c r="Q126" i="35"/>
  <c r="Q136" i="35"/>
  <c r="O136" i="35"/>
  <c r="S139" i="35"/>
  <c r="R139" i="35"/>
  <c r="S65" i="35"/>
  <c r="S83" i="35"/>
  <c r="S89" i="35"/>
  <c r="S95" i="35"/>
  <c r="S59" i="35"/>
  <c r="Q150" i="35"/>
  <c r="O150" i="35"/>
  <c r="Q161" i="35"/>
  <c r="O161" i="35"/>
  <c r="Q100" i="35"/>
  <c r="Q106" i="35"/>
  <c r="S108" i="35"/>
  <c r="Q110" i="35"/>
  <c r="S110" i="35" s="1"/>
  <c r="S114" i="35"/>
  <c r="Q118" i="35"/>
  <c r="S120" i="35"/>
  <c r="Q124" i="35"/>
  <c r="Q129" i="35"/>
  <c r="S131" i="35"/>
  <c r="Q135" i="35"/>
  <c r="Q141" i="35"/>
  <c r="S143" i="35"/>
  <c r="Q147" i="35"/>
  <c r="S149" i="35"/>
  <c r="Q153" i="35"/>
  <c r="S155" i="35"/>
  <c r="Q159" i="35"/>
  <c r="S160" i="35"/>
  <c r="O142" i="35"/>
  <c r="O148" i="35"/>
  <c r="O154" i="35"/>
  <c r="R15" i="53" l="1"/>
  <c r="S52" i="51"/>
  <c r="S53" i="44"/>
  <c r="R18" i="44"/>
  <c r="S9" i="44"/>
  <c r="S50" i="42"/>
  <c r="S9" i="42"/>
  <c r="R32" i="48"/>
  <c r="R39" i="53"/>
  <c r="R33" i="53"/>
  <c r="R48" i="52"/>
  <c r="R73" i="51"/>
  <c r="S72" i="51"/>
  <c r="R56" i="50"/>
  <c r="S21" i="45"/>
  <c r="R10" i="36"/>
  <c r="S43" i="36"/>
  <c r="S96" i="35"/>
  <c r="R54" i="47"/>
  <c r="S42" i="41"/>
  <c r="R36" i="41"/>
  <c r="S38" i="52"/>
  <c r="S27" i="44"/>
  <c r="R68" i="50"/>
  <c r="R36" i="44"/>
  <c r="S58" i="51"/>
  <c r="S88" i="49"/>
  <c r="S13" i="46"/>
  <c r="S66" i="46"/>
  <c r="R57" i="47"/>
  <c r="S76" i="49"/>
  <c r="R87" i="36"/>
  <c r="R81" i="40"/>
  <c r="R30" i="44"/>
  <c r="S7" i="46"/>
  <c r="S34" i="51"/>
  <c r="R81" i="53"/>
  <c r="R78" i="40"/>
  <c r="S78" i="53"/>
  <c r="R36" i="35"/>
  <c r="R23" i="35"/>
  <c r="S40" i="56"/>
  <c r="R66" i="56"/>
  <c r="R43" i="56"/>
  <c r="R81" i="54"/>
  <c r="S75" i="54"/>
  <c r="S39" i="54"/>
  <c r="S15" i="54"/>
  <c r="R28" i="54"/>
  <c r="R9" i="53"/>
  <c r="S23" i="53"/>
  <c r="S41" i="53"/>
  <c r="S42" i="53"/>
  <c r="S59" i="53"/>
  <c r="R45" i="53"/>
  <c r="R48" i="53"/>
  <c r="S73" i="52"/>
  <c r="R36" i="52"/>
  <c r="R11" i="52"/>
  <c r="R41" i="52"/>
  <c r="R37" i="51"/>
  <c r="R61" i="51"/>
  <c r="R49" i="51"/>
  <c r="S52" i="50"/>
  <c r="R38" i="50"/>
  <c r="S64" i="50"/>
  <c r="R32" i="50"/>
  <c r="R31" i="49"/>
  <c r="R44" i="49"/>
  <c r="R73" i="49"/>
  <c r="R79" i="49"/>
  <c r="R7" i="47"/>
  <c r="R48" i="47"/>
  <c r="S44" i="47"/>
  <c r="R66" i="47"/>
  <c r="S62" i="47"/>
  <c r="R60" i="47"/>
  <c r="R42" i="47"/>
  <c r="S78" i="46"/>
  <c r="R60" i="46"/>
  <c r="R54" i="46"/>
  <c r="S39" i="44"/>
  <c r="S70" i="44"/>
  <c r="S33" i="44"/>
  <c r="R42" i="44"/>
  <c r="R50" i="43"/>
  <c r="R68" i="43"/>
  <c r="R7" i="43"/>
  <c r="R32" i="43"/>
  <c r="S56" i="42"/>
  <c r="S54" i="42"/>
  <c r="R47" i="42"/>
  <c r="S72" i="42"/>
  <c r="R71" i="42"/>
  <c r="R53" i="42"/>
  <c r="R58" i="41"/>
  <c r="R59" i="41"/>
  <c r="R71" i="41"/>
  <c r="S55" i="41"/>
  <c r="S47" i="41"/>
  <c r="S12" i="41"/>
  <c r="S64" i="40"/>
  <c r="R57" i="40"/>
  <c r="S19" i="35"/>
  <c r="R29" i="35"/>
  <c r="S33" i="38"/>
  <c r="S24" i="38"/>
  <c r="R65" i="38"/>
  <c r="R62" i="38"/>
  <c r="S39" i="38"/>
  <c r="R8" i="37"/>
  <c r="S58" i="36"/>
  <c r="S30" i="36"/>
  <c r="S87" i="35"/>
  <c r="R152" i="35"/>
  <c r="S121" i="35"/>
  <c r="S42" i="56"/>
  <c r="S9" i="56"/>
  <c r="S63" i="56"/>
  <c r="R10" i="56"/>
  <c r="S64" i="54"/>
  <c r="R79" i="54"/>
  <c r="R20" i="54"/>
  <c r="R21" i="53"/>
  <c r="R56" i="38"/>
  <c r="R43" i="37"/>
  <c r="R9" i="36"/>
  <c r="S103" i="35"/>
  <c r="S112" i="35"/>
  <c r="S117" i="35"/>
  <c r="R48" i="35"/>
  <c r="R15" i="35"/>
  <c r="S28" i="35"/>
  <c r="S69" i="35"/>
  <c r="S78" i="35"/>
  <c r="S81" i="35"/>
  <c r="S134" i="35"/>
  <c r="R20" i="35"/>
  <c r="R146" i="35"/>
  <c r="S84" i="35"/>
  <c r="R35" i="35"/>
  <c r="R12" i="35"/>
  <c r="S12" i="35"/>
  <c r="S99" i="35"/>
  <c r="R132" i="35"/>
  <c r="S128" i="35"/>
  <c r="R7" i="35"/>
  <c r="S53" i="35"/>
  <c r="R8" i="35"/>
  <c r="S93" i="35"/>
  <c r="R151" i="35"/>
  <c r="S46" i="56"/>
  <c r="S69" i="56"/>
  <c r="S7" i="56"/>
  <c r="R72" i="56"/>
  <c r="R34" i="56"/>
  <c r="R37" i="54"/>
  <c r="R73" i="54"/>
  <c r="R25" i="54"/>
  <c r="R7" i="54"/>
  <c r="R123" i="45"/>
  <c r="R93" i="45"/>
  <c r="R25" i="45"/>
  <c r="R21" i="54"/>
  <c r="S21" i="54"/>
  <c r="R31" i="54"/>
  <c r="R33" i="54"/>
  <c r="S33" i="54"/>
  <c r="S10" i="54"/>
  <c r="R10" i="54"/>
  <c r="R27" i="54"/>
  <c r="S27" i="54"/>
  <c r="R69" i="54"/>
  <c r="S69" i="54"/>
  <c r="R67" i="54"/>
  <c r="R61" i="54"/>
  <c r="R43" i="54"/>
  <c r="R9" i="54"/>
  <c r="S9" i="54"/>
  <c r="R63" i="54"/>
  <c r="S63" i="54"/>
  <c r="S38" i="54"/>
  <c r="R38" i="54"/>
  <c r="R12" i="53"/>
  <c r="S77" i="53"/>
  <c r="R53" i="53"/>
  <c r="S53" i="53"/>
  <c r="R47" i="53"/>
  <c r="S47" i="53"/>
  <c r="R54" i="53"/>
  <c r="S54" i="53"/>
  <c r="R18" i="53"/>
  <c r="S18" i="53"/>
  <c r="R29" i="53"/>
  <c r="S29" i="53"/>
  <c r="R17" i="53"/>
  <c r="S17" i="53"/>
  <c r="R35" i="53"/>
  <c r="S35" i="53"/>
  <c r="R11" i="53"/>
  <c r="S11" i="53"/>
  <c r="R58" i="52"/>
  <c r="S49" i="52"/>
  <c r="S53" i="52"/>
  <c r="R53" i="52"/>
  <c r="S65" i="52"/>
  <c r="R65" i="52"/>
  <c r="S42" i="52"/>
  <c r="R42" i="52"/>
  <c r="R55" i="52"/>
  <c r="S55" i="52"/>
  <c r="S71" i="52"/>
  <c r="R71" i="52"/>
  <c r="R59" i="52"/>
  <c r="S59" i="52"/>
  <c r="S12" i="52"/>
  <c r="R12" i="52"/>
  <c r="R55" i="51"/>
  <c r="R66" i="51"/>
  <c r="S28" i="51"/>
  <c r="R43" i="51"/>
  <c r="R50" i="50"/>
  <c r="S34" i="50"/>
  <c r="R46" i="50"/>
  <c r="S46" i="50"/>
  <c r="S29" i="50"/>
  <c r="R29" i="50"/>
  <c r="R58" i="50"/>
  <c r="S58" i="50"/>
  <c r="S47" i="50"/>
  <c r="R47" i="50"/>
  <c r="R9" i="50"/>
  <c r="S9" i="50"/>
  <c r="R40" i="50"/>
  <c r="S40" i="50"/>
  <c r="R49" i="49"/>
  <c r="R62" i="49"/>
  <c r="R80" i="49"/>
  <c r="R55" i="49"/>
  <c r="S38" i="49"/>
  <c r="R38" i="49"/>
  <c r="S50" i="49"/>
  <c r="R50" i="49"/>
  <c r="S74" i="49"/>
  <c r="R74" i="49"/>
  <c r="S26" i="49"/>
  <c r="R26" i="49"/>
  <c r="R34" i="49"/>
  <c r="S34" i="49"/>
  <c r="S86" i="49"/>
  <c r="R86" i="49"/>
  <c r="S32" i="49"/>
  <c r="R32" i="49"/>
  <c r="S68" i="49"/>
  <c r="R68" i="49"/>
  <c r="S50" i="47"/>
  <c r="R13" i="47"/>
  <c r="R76" i="47"/>
  <c r="S76" i="47"/>
  <c r="S69" i="47"/>
  <c r="R69" i="47"/>
  <c r="R68" i="47"/>
  <c r="S68" i="47"/>
  <c r="S45" i="47"/>
  <c r="R45" i="47"/>
  <c r="R39" i="47"/>
  <c r="S39" i="47"/>
  <c r="R56" i="47"/>
  <c r="S56" i="47"/>
  <c r="S72" i="46"/>
  <c r="R18" i="46"/>
  <c r="S56" i="45"/>
  <c r="R68" i="46"/>
  <c r="S68" i="46"/>
  <c r="R45" i="46"/>
  <c r="S45" i="46"/>
  <c r="R9" i="46"/>
  <c r="S9" i="46"/>
  <c r="R12" i="46"/>
  <c r="R80" i="46"/>
  <c r="S80" i="46"/>
  <c r="R62" i="46"/>
  <c r="S62" i="46"/>
  <c r="R42" i="46"/>
  <c r="R74" i="46"/>
  <c r="S74" i="46"/>
  <c r="R51" i="46"/>
  <c r="S51" i="46"/>
  <c r="S8" i="45"/>
  <c r="R88" i="45"/>
  <c r="R47" i="45"/>
  <c r="R41" i="45"/>
  <c r="R11" i="45"/>
  <c r="R105" i="45"/>
  <c r="S108" i="45"/>
  <c r="S15" i="45"/>
  <c r="R81" i="45"/>
  <c r="S47" i="44"/>
  <c r="R12" i="44"/>
  <c r="R50" i="44"/>
  <c r="R24" i="44"/>
  <c r="S21" i="44"/>
  <c r="R67" i="43"/>
  <c r="R43" i="43"/>
  <c r="R20" i="43"/>
  <c r="R38" i="43"/>
  <c r="R14" i="43"/>
  <c r="R31" i="43"/>
  <c r="R80" i="43"/>
  <c r="R44" i="43"/>
  <c r="R26" i="43"/>
  <c r="R8" i="43"/>
  <c r="R81" i="43"/>
  <c r="S81" i="43"/>
  <c r="R74" i="43"/>
  <c r="S73" i="42"/>
  <c r="R35" i="42"/>
  <c r="R12" i="42"/>
  <c r="S42" i="42"/>
  <c r="R48" i="42"/>
  <c r="R41" i="42"/>
  <c r="S7" i="42"/>
  <c r="S68" i="42"/>
  <c r="S32" i="42"/>
  <c r="S62" i="42"/>
  <c r="R59" i="42"/>
  <c r="S36" i="42"/>
  <c r="S44" i="42"/>
  <c r="R30" i="42"/>
  <c r="R66" i="42"/>
  <c r="S60" i="42"/>
  <c r="S78" i="41"/>
  <c r="S53" i="41"/>
  <c r="R53" i="41"/>
  <c r="S65" i="41"/>
  <c r="R65" i="41"/>
  <c r="S77" i="41"/>
  <c r="R77" i="41"/>
  <c r="S41" i="40"/>
  <c r="R53" i="40"/>
  <c r="R69" i="40"/>
  <c r="R83" i="40"/>
  <c r="R76" i="40"/>
  <c r="R21" i="40"/>
  <c r="R66" i="40"/>
  <c r="R15" i="40"/>
  <c r="S15" i="40"/>
  <c r="S42" i="40"/>
  <c r="R42" i="40"/>
  <c r="S65" i="40"/>
  <c r="R65" i="40"/>
  <c r="S71" i="40"/>
  <c r="R71" i="40"/>
  <c r="S77" i="40"/>
  <c r="R77" i="40"/>
  <c r="S48" i="40"/>
  <c r="R48" i="40"/>
  <c r="S59" i="40"/>
  <c r="R59" i="40"/>
  <c r="R9" i="40"/>
  <c r="S9" i="40"/>
  <c r="S85" i="39"/>
  <c r="S83" i="39"/>
  <c r="S61" i="39"/>
  <c r="S16" i="39"/>
  <c r="R76" i="39"/>
  <c r="S33" i="39"/>
  <c r="S22" i="39"/>
  <c r="R21" i="39"/>
  <c r="R110" i="39"/>
  <c r="R28" i="39"/>
  <c r="R137" i="39"/>
  <c r="S123" i="39"/>
  <c r="R14" i="39"/>
  <c r="S70" i="39"/>
  <c r="S125" i="39"/>
  <c r="R139" i="39"/>
  <c r="S139" i="39"/>
  <c r="R26" i="39"/>
  <c r="S15" i="39"/>
  <c r="R15" i="39"/>
  <c r="S81" i="39"/>
  <c r="S7" i="39"/>
  <c r="R7" i="39"/>
  <c r="S72" i="39"/>
  <c r="R140" i="39"/>
  <c r="S122" i="39"/>
  <c r="R122" i="39"/>
  <c r="R45" i="38"/>
  <c r="S41" i="38"/>
  <c r="S40" i="38"/>
  <c r="S69" i="38"/>
  <c r="R69" i="38"/>
  <c r="R59" i="38"/>
  <c r="R46" i="38"/>
  <c r="R29" i="38"/>
  <c r="S29" i="38"/>
  <c r="R28" i="38"/>
  <c r="S28" i="38"/>
  <c r="R38" i="37"/>
  <c r="R14" i="37"/>
  <c r="R62" i="37"/>
  <c r="R81" i="36"/>
  <c r="R38" i="36"/>
  <c r="S80" i="36"/>
  <c r="S64" i="36"/>
  <c r="R44" i="36"/>
  <c r="R65" i="36"/>
  <c r="S74" i="36"/>
  <c r="R68" i="36"/>
  <c r="S46" i="36"/>
  <c r="R50" i="36"/>
  <c r="R84" i="36"/>
  <c r="R78" i="36"/>
  <c r="R72" i="36"/>
  <c r="R52" i="36"/>
  <c r="S52" i="36"/>
  <c r="R34" i="36"/>
  <c r="R62" i="36"/>
  <c r="R40" i="36"/>
  <c r="S40" i="36"/>
  <c r="S90" i="35"/>
  <c r="R30" i="35"/>
  <c r="S30" i="35"/>
  <c r="R158" i="35"/>
  <c r="R105" i="35"/>
  <c r="S105" i="35"/>
  <c r="R140" i="35"/>
  <c r="S39" i="35"/>
  <c r="R39" i="35"/>
  <c r="S63" i="35"/>
  <c r="R75" i="35"/>
  <c r="S75" i="35"/>
  <c r="R123" i="35"/>
  <c r="S123" i="35"/>
  <c r="S57" i="35"/>
  <c r="R99" i="45"/>
  <c r="R32" i="45"/>
  <c r="R111" i="45"/>
  <c r="S57" i="39"/>
  <c r="R57" i="39"/>
  <c r="R45" i="39"/>
  <c r="S45" i="39"/>
  <c r="S41" i="39"/>
  <c r="R41" i="39"/>
  <c r="S27" i="39"/>
  <c r="R27" i="39"/>
  <c r="R127" i="39"/>
  <c r="S127" i="39"/>
  <c r="S51" i="39"/>
  <c r="R51" i="39"/>
  <c r="R61" i="56"/>
  <c r="R73" i="56"/>
  <c r="S73" i="56"/>
  <c r="R44" i="56"/>
  <c r="S44" i="56"/>
  <c r="S67" i="56"/>
  <c r="R67" i="56"/>
  <c r="R38" i="56"/>
  <c r="S38" i="56"/>
  <c r="R11" i="56"/>
  <c r="S11" i="56"/>
  <c r="S38" i="55"/>
  <c r="R38" i="55"/>
  <c r="S50" i="55"/>
  <c r="R50" i="55"/>
  <c r="S32" i="55"/>
  <c r="R32" i="55"/>
  <c r="S44" i="55"/>
  <c r="R44" i="55"/>
  <c r="S26" i="55"/>
  <c r="R26" i="55"/>
  <c r="R44" i="51"/>
  <c r="S44" i="51"/>
  <c r="R62" i="51"/>
  <c r="S62" i="51"/>
  <c r="R74" i="51"/>
  <c r="R56" i="51"/>
  <c r="S56" i="51"/>
  <c r="R38" i="51"/>
  <c r="S38" i="51"/>
  <c r="S8" i="51"/>
  <c r="R8" i="51"/>
  <c r="R68" i="51"/>
  <c r="R50" i="51"/>
  <c r="S50" i="51"/>
  <c r="R32" i="51"/>
  <c r="S32" i="51"/>
  <c r="S33" i="48"/>
  <c r="R33" i="48"/>
  <c r="R27" i="48"/>
  <c r="S27" i="48"/>
  <c r="S21" i="48"/>
  <c r="R21" i="48"/>
  <c r="S30" i="48"/>
  <c r="R30" i="48"/>
  <c r="S15" i="48"/>
  <c r="R15" i="48"/>
  <c r="S9" i="48"/>
  <c r="R9" i="48"/>
  <c r="S70" i="46"/>
  <c r="R70" i="46"/>
  <c r="S64" i="46"/>
  <c r="R64" i="46"/>
  <c r="S11" i="46"/>
  <c r="R11" i="46"/>
  <c r="S41" i="46"/>
  <c r="R41" i="46"/>
  <c r="S124" i="45"/>
  <c r="R124" i="45"/>
  <c r="R106" i="45"/>
  <c r="S106" i="45"/>
  <c r="S48" i="45"/>
  <c r="R48" i="45"/>
  <c r="S33" i="45"/>
  <c r="R33" i="45"/>
  <c r="S16" i="45"/>
  <c r="R16" i="45"/>
  <c r="S19" i="45"/>
  <c r="R19" i="45"/>
  <c r="S57" i="45"/>
  <c r="R57" i="45"/>
  <c r="S82" i="45"/>
  <c r="R82" i="45"/>
  <c r="S29" i="45"/>
  <c r="R29" i="45"/>
  <c r="S79" i="45"/>
  <c r="R79" i="45"/>
  <c r="S36" i="45"/>
  <c r="R36" i="45"/>
  <c r="S51" i="45"/>
  <c r="R51" i="45"/>
  <c r="S45" i="45"/>
  <c r="R45" i="45"/>
  <c r="S9" i="45"/>
  <c r="R9" i="45"/>
  <c r="S13" i="45"/>
  <c r="R13" i="45"/>
  <c r="R100" i="45"/>
  <c r="S100" i="45"/>
  <c r="S42" i="45"/>
  <c r="R42" i="45"/>
  <c r="S26" i="45"/>
  <c r="R26" i="45"/>
  <c r="S12" i="45"/>
  <c r="R12" i="45"/>
  <c r="S112" i="45"/>
  <c r="R112" i="45"/>
  <c r="R94" i="45"/>
  <c r="S94" i="45"/>
  <c r="S54" i="45"/>
  <c r="R54" i="45"/>
  <c r="S39" i="45"/>
  <c r="R39" i="45"/>
  <c r="S23" i="45"/>
  <c r="R23" i="45"/>
  <c r="S37" i="44"/>
  <c r="R37" i="44"/>
  <c r="R19" i="44"/>
  <c r="S19" i="44"/>
  <c r="R51" i="44"/>
  <c r="S51" i="44"/>
  <c r="R31" i="44"/>
  <c r="S31" i="44"/>
  <c r="R13" i="44"/>
  <c r="S13" i="44"/>
  <c r="R43" i="44"/>
  <c r="S43" i="44"/>
  <c r="S25" i="44"/>
  <c r="R25" i="44"/>
  <c r="R7" i="44"/>
  <c r="S7" i="44"/>
  <c r="R75" i="43"/>
  <c r="S75" i="43"/>
  <c r="S69" i="43"/>
  <c r="R69" i="43"/>
  <c r="R33" i="43"/>
  <c r="S33" i="43"/>
  <c r="S27" i="43"/>
  <c r="R27" i="43"/>
  <c r="R39" i="43"/>
  <c r="S39" i="43"/>
  <c r="R21" i="43"/>
  <c r="S21" i="43"/>
  <c r="R15" i="43"/>
  <c r="S15" i="43"/>
  <c r="S83" i="43"/>
  <c r="R83" i="43"/>
  <c r="R45" i="43"/>
  <c r="S45" i="43"/>
  <c r="R9" i="43"/>
  <c r="S9" i="43"/>
  <c r="S46" i="42"/>
  <c r="R46" i="42"/>
  <c r="S34" i="42"/>
  <c r="R34" i="42"/>
  <c r="S40" i="42"/>
  <c r="R40" i="42"/>
  <c r="S40" i="41"/>
  <c r="R40" i="41"/>
  <c r="S16" i="41"/>
  <c r="R16" i="41"/>
  <c r="S45" i="41"/>
  <c r="R45" i="41"/>
  <c r="S10" i="41"/>
  <c r="R10" i="41"/>
  <c r="S12" i="40"/>
  <c r="R12" i="40"/>
  <c r="R62" i="40"/>
  <c r="S45" i="40"/>
  <c r="R45" i="40"/>
  <c r="S18" i="40"/>
  <c r="R18" i="40"/>
  <c r="S50" i="40"/>
  <c r="R50" i="40"/>
  <c r="R68" i="40"/>
  <c r="S56" i="40"/>
  <c r="R56" i="40"/>
  <c r="S39" i="40"/>
  <c r="R39" i="40"/>
  <c r="R135" i="39"/>
  <c r="S135" i="39"/>
  <c r="R48" i="39"/>
  <c r="R78" i="39"/>
  <c r="S78" i="39"/>
  <c r="R117" i="39"/>
  <c r="S117" i="39"/>
  <c r="S63" i="39"/>
  <c r="R63" i="39"/>
  <c r="R133" i="39"/>
  <c r="R113" i="39"/>
  <c r="S113" i="39"/>
  <c r="R141" i="39"/>
  <c r="S141" i="39"/>
  <c r="R131" i="39"/>
  <c r="R36" i="39"/>
  <c r="R129" i="39"/>
  <c r="R86" i="39"/>
  <c r="S86" i="39"/>
  <c r="S59" i="39"/>
  <c r="R59" i="39"/>
  <c r="R9" i="39"/>
  <c r="R24" i="39"/>
  <c r="R43" i="39"/>
  <c r="R18" i="39"/>
  <c r="R12" i="39"/>
  <c r="S65" i="39"/>
  <c r="R65" i="39"/>
  <c r="R115" i="39"/>
  <c r="S115" i="39"/>
  <c r="R121" i="39"/>
  <c r="S121" i="39"/>
  <c r="R109" i="39"/>
  <c r="S109" i="39"/>
  <c r="R60" i="39"/>
  <c r="S60" i="39"/>
  <c r="R111" i="39"/>
  <c r="S111" i="39"/>
  <c r="R119" i="39"/>
  <c r="S119" i="39"/>
  <c r="R68" i="39"/>
  <c r="S68" i="39"/>
  <c r="S73" i="39"/>
  <c r="R73" i="39"/>
  <c r="R30" i="39"/>
  <c r="R37" i="38"/>
  <c r="R61" i="38"/>
  <c r="S42" i="38"/>
  <c r="R42" i="38"/>
  <c r="R26" i="38"/>
  <c r="R31" i="38"/>
  <c r="S72" i="38"/>
  <c r="R72" i="38"/>
  <c r="R55" i="38"/>
  <c r="R63" i="37"/>
  <c r="S63" i="37"/>
  <c r="S45" i="37"/>
  <c r="R45" i="37"/>
  <c r="S9" i="37"/>
  <c r="R9" i="37"/>
  <c r="R57" i="37"/>
  <c r="S57" i="37"/>
  <c r="S15" i="37"/>
  <c r="R15" i="37"/>
  <c r="R39" i="37"/>
  <c r="S39" i="37"/>
  <c r="S33" i="37"/>
  <c r="R33" i="37"/>
  <c r="S75" i="36"/>
  <c r="R75" i="36"/>
  <c r="R56" i="36"/>
  <c r="R70" i="36"/>
  <c r="S70" i="36"/>
  <c r="S64" i="35"/>
  <c r="R64" i="35"/>
  <c r="S38" i="35"/>
  <c r="R38" i="35"/>
  <c r="S153" i="35"/>
  <c r="R153" i="35"/>
  <c r="S135" i="35"/>
  <c r="R135" i="35"/>
  <c r="S118" i="35"/>
  <c r="R118" i="35"/>
  <c r="S106" i="35"/>
  <c r="R106" i="35"/>
  <c r="R125" i="35"/>
  <c r="S125" i="35"/>
  <c r="S109" i="35"/>
  <c r="R109" i="35"/>
  <c r="S91" i="35"/>
  <c r="R91" i="35"/>
  <c r="R73" i="35"/>
  <c r="S55" i="35"/>
  <c r="R55" i="35"/>
  <c r="S156" i="35"/>
  <c r="R156" i="35"/>
  <c r="S32" i="35"/>
  <c r="R32" i="35"/>
  <c r="R119" i="35"/>
  <c r="S119" i="35"/>
  <c r="R10" i="35"/>
  <c r="S10" i="35"/>
  <c r="R70" i="35"/>
  <c r="S147" i="35"/>
  <c r="R147" i="35"/>
  <c r="S129" i="35"/>
  <c r="R129" i="35"/>
  <c r="S100" i="35"/>
  <c r="R100" i="35"/>
  <c r="S150" i="35"/>
  <c r="R150" i="35"/>
  <c r="R136" i="35"/>
  <c r="S136" i="35"/>
  <c r="S115" i="35"/>
  <c r="R115" i="35"/>
  <c r="R107" i="35"/>
  <c r="S107" i="35"/>
  <c r="S85" i="35"/>
  <c r="R85" i="35"/>
  <c r="R67" i="35"/>
  <c r="S144" i="35"/>
  <c r="R144" i="35"/>
  <c r="R76" i="35"/>
  <c r="S17" i="35"/>
  <c r="R17" i="35"/>
  <c r="S82" i="35"/>
  <c r="R82" i="35"/>
  <c r="R130" i="35"/>
  <c r="S130" i="35"/>
  <c r="R101" i="35"/>
  <c r="S101" i="35"/>
  <c r="S51" i="35"/>
  <c r="R51" i="35"/>
  <c r="S58" i="35"/>
  <c r="R58" i="35"/>
  <c r="S26" i="35"/>
  <c r="R26" i="35"/>
  <c r="R13" i="35"/>
  <c r="S13" i="35"/>
  <c r="S159" i="35"/>
  <c r="R159" i="35"/>
  <c r="S141" i="35"/>
  <c r="R141" i="35"/>
  <c r="S124" i="35"/>
  <c r="R124" i="35"/>
  <c r="R110" i="35"/>
  <c r="S161" i="35"/>
  <c r="R161" i="35"/>
  <c r="S126" i="35"/>
  <c r="R126" i="35"/>
  <c r="R113" i="35"/>
  <c r="S113" i="35"/>
  <c r="S97" i="35"/>
  <c r="R97" i="35"/>
  <c r="S79" i="35"/>
  <c r="R79" i="35"/>
  <c r="S61" i="35"/>
  <c r="R61" i="35"/>
  <c r="S45" i="35"/>
  <c r="R45" i="35"/>
  <c r="S94" i="35"/>
  <c r="R94" i="35"/>
  <c r="S88" i="35"/>
  <c r="R88" i="35"/>
  <c r="S42" i="35"/>
  <c r="R42" i="35"/>
</calcChain>
</file>

<file path=xl/sharedStrings.xml><?xml version="1.0" encoding="utf-8"?>
<sst xmlns="http://schemas.openxmlformats.org/spreadsheetml/2006/main" count="28744" uniqueCount="708">
  <si>
    <t>VALORACIÓN DEL RIESGO</t>
  </si>
  <si>
    <t>MEDIDAS DE INTERVENCIÓN</t>
  </si>
  <si>
    <t>Nivel de Exposición (NE)</t>
  </si>
  <si>
    <t>PROCESO</t>
  </si>
  <si>
    <t>CLASIFICACIÓN</t>
  </si>
  <si>
    <t>DESCRIPCIÓN</t>
  </si>
  <si>
    <t>Biológico</t>
  </si>
  <si>
    <t>Físico</t>
  </si>
  <si>
    <t>Psicosocial</t>
  </si>
  <si>
    <t>Sismo</t>
  </si>
  <si>
    <t>Bacterias</t>
  </si>
  <si>
    <t>Fibras</t>
  </si>
  <si>
    <t>Esfuerzo</t>
  </si>
  <si>
    <t>Terremoto</t>
  </si>
  <si>
    <t>Hongos</t>
  </si>
  <si>
    <t>Movimiento repetitivo</t>
  </si>
  <si>
    <t>Vendaval</t>
  </si>
  <si>
    <t>Inundación</t>
  </si>
  <si>
    <t>Parásitos</t>
  </si>
  <si>
    <t>Picaduras</t>
  </si>
  <si>
    <t>Material Particulado</t>
  </si>
  <si>
    <t>Mordeduras</t>
  </si>
  <si>
    <t>EFECTOS POSIBLES</t>
  </si>
  <si>
    <t>CONTROL EXISTENTES</t>
  </si>
  <si>
    <t>EVALUACIÓN DEL RIESGO</t>
  </si>
  <si>
    <t xml:space="preserve">Nivel de Deficiencia (ND) </t>
  </si>
  <si>
    <t>Nivel de Probabilidad (ND*NE)</t>
  </si>
  <si>
    <t>Interpretación del Nivel de Probabilidad</t>
  </si>
  <si>
    <t>Nivel de Consecuencia</t>
  </si>
  <si>
    <t>Nivel de Riesgo e Intervención (NR)</t>
  </si>
  <si>
    <t>Interpretación del Nivel de Riesgo</t>
  </si>
  <si>
    <t>Cond_Seguridad</t>
  </si>
  <si>
    <t>F_Naturales</t>
  </si>
  <si>
    <t>Fluidos o Excrementos</t>
  </si>
  <si>
    <t>Derrumbe</t>
  </si>
  <si>
    <t>PEOR CONSECUENCIA</t>
  </si>
  <si>
    <t>FUENTE</t>
  </si>
  <si>
    <t>MEDIO</t>
  </si>
  <si>
    <t>INDIVIDUO</t>
  </si>
  <si>
    <t>ACEPTABILIDAD DEL RIESGO</t>
  </si>
  <si>
    <t>Químico</t>
  </si>
  <si>
    <t>Biomecánicos</t>
  </si>
  <si>
    <t>Humos Metálicos, no metálicos</t>
  </si>
  <si>
    <t>ELIMINACIÓN</t>
  </si>
  <si>
    <t>SUSTITUCIÓN</t>
  </si>
  <si>
    <t>CONTROLES DE INGENIERÍA</t>
  </si>
  <si>
    <t>PELIGRO</t>
  </si>
  <si>
    <t>PROCEDIMIENTO O ACTIVIDAD</t>
  </si>
  <si>
    <t>TAREA</t>
  </si>
  <si>
    <t xml:space="preserve"> ADMINISTRATIVOS</t>
  </si>
  <si>
    <t xml:space="preserve"> SEÑALIZACIÓN</t>
  </si>
  <si>
    <t xml:space="preserve"> ELEMENTOS DE PROTECCIÓN  PERSONAL</t>
  </si>
  <si>
    <t>Postura forzada</t>
  </si>
  <si>
    <t>Postura antigravitacional</t>
  </si>
  <si>
    <t>Manipulación manual de cargas</t>
  </si>
  <si>
    <t>Mecánico: Equipos</t>
  </si>
  <si>
    <t>Mecánicos: Piezas a trabajar</t>
  </si>
  <si>
    <t>Mecánicos: Materiales proyectados solidos o fluidos</t>
  </si>
  <si>
    <t>Eléctrico: Baja tensión</t>
  </si>
  <si>
    <t>Eléctrico: Alta tensión</t>
  </si>
  <si>
    <t>Locativo: Sistemas y medios de almacenamiento</t>
  </si>
  <si>
    <t>Locativo: Superficies de trabajo irregulares, deslizantes con diferencia del nivel</t>
  </si>
  <si>
    <t>Locativo: Condiciones de orden y aseo</t>
  </si>
  <si>
    <t>Locativo: Caída de objeto</t>
  </si>
  <si>
    <t>Precipitaciones (lluvias, granizadas, heladas)</t>
  </si>
  <si>
    <t>Ruido Intermitente</t>
  </si>
  <si>
    <t xml:space="preserve"> Ruido Continuo</t>
  </si>
  <si>
    <t xml:space="preserve"> Iluminación por exceso</t>
  </si>
  <si>
    <t xml:space="preserve"> Iluminación por deficiencia</t>
  </si>
  <si>
    <t xml:space="preserve"> Vibración cuerpo entero</t>
  </si>
  <si>
    <t>Vibración segmentaria</t>
  </si>
  <si>
    <t>Temperaturas extremas calor</t>
  </si>
  <si>
    <t xml:space="preserve"> Temperaturas extremas Frio</t>
  </si>
  <si>
    <t xml:space="preserve"> Presión atmosférica normal</t>
  </si>
  <si>
    <t xml:space="preserve"> Presión atmosférica ajustada</t>
  </si>
  <si>
    <t xml:space="preserve"> Radiaciones ionizantes rayos X</t>
  </si>
  <si>
    <t xml:space="preserve"> Radiaciones ionizantes gama</t>
  </si>
  <si>
    <t xml:space="preserve"> Radiaciones ionizantes alfa</t>
  </si>
  <si>
    <t>Gestión Organizacional: pago</t>
  </si>
  <si>
    <t>Gestión Organizacional: contratación</t>
  </si>
  <si>
    <t>Gestión Organizacional: participación</t>
  </si>
  <si>
    <t>Gestión Organizacional: Inducción y capacitación</t>
  </si>
  <si>
    <t xml:space="preserve"> Gestión Organizacional: Bienestar Social</t>
  </si>
  <si>
    <t xml:space="preserve"> Gestión Organizacional: Evaluación del desempeño</t>
  </si>
  <si>
    <t>Gestión Organizacional: Manejo de cambios</t>
  </si>
  <si>
    <t xml:space="preserve"> Características de la organización de trabajo: Comunicación</t>
  </si>
  <si>
    <t>Características de la organización de trabajo: Tecnología</t>
  </si>
  <si>
    <t>Características de la organización de trabajo: Organización del trabajo</t>
  </si>
  <si>
    <t>Características de la organización de trabajo: Demandas cualitativas de la labor</t>
  </si>
  <si>
    <t>Características de la organización de trabajo: Demandas Cuantitativas de la labor</t>
  </si>
  <si>
    <t>Características del grupo social de trabajo: cohesión</t>
  </si>
  <si>
    <t xml:space="preserve"> Líquidos nieblas</t>
  </si>
  <si>
    <t>Mecánico: Herramientas</t>
  </si>
  <si>
    <t>Tecnológico: explosión</t>
  </si>
  <si>
    <t>Tecnológico: derrame</t>
  </si>
  <si>
    <t>Virus y bacterias</t>
  </si>
  <si>
    <t>Locativo: Espacios reducidos</t>
  </si>
  <si>
    <t>NÚMERO DE EXPUESTOS</t>
  </si>
  <si>
    <t>FUENTE GENERADORA</t>
  </si>
  <si>
    <t>ÁREA DE TRABAJO</t>
  </si>
  <si>
    <t>RUTINARIA  SI / NO</t>
  </si>
  <si>
    <t xml:space="preserve">REQUISITOS LEGALES </t>
  </si>
  <si>
    <t>Postura Prolongada</t>
  </si>
  <si>
    <t>Virus</t>
  </si>
  <si>
    <t>Polvos orgánicos e  Inorgánicos</t>
  </si>
  <si>
    <t>Publico (Hurto)</t>
  </si>
  <si>
    <t>Publico (Acceso carnal violento, Acto sexual violento))</t>
  </si>
  <si>
    <t>Publico (Amenaza de muerte, lesiones personales, homicidio, extorsión, secuestro)</t>
  </si>
  <si>
    <t>ACEPTABLE CON CONTROL ESPECIFICO</t>
  </si>
  <si>
    <t>VERSION</t>
  </si>
  <si>
    <t>CODIGO</t>
  </si>
  <si>
    <t>NUM</t>
  </si>
  <si>
    <t>PROCESO/SERVICIO</t>
  </si>
  <si>
    <t>GESTION DEL AMBIENTE FÍSICO</t>
  </si>
  <si>
    <t>GAF-MIP</t>
  </si>
  <si>
    <t>MATRIZ DE IDENTIFICACIÓN DE PELIGROS, EVALUACIÓN  Y VALORACIÓN DE RIESGOS</t>
  </si>
  <si>
    <t>Gestión y orientación al usuario</t>
  </si>
  <si>
    <t>Área administrativa</t>
  </si>
  <si>
    <t>Elaboración de informes, gestión administrativa, seguimiento de procedimientos del hospital</t>
  </si>
  <si>
    <t>SI</t>
  </si>
  <si>
    <t xml:space="preserve">Postura sedente </t>
  </si>
  <si>
    <t xml:space="preserve">Alteraciones osteomusculares </t>
  </si>
  <si>
    <t>N.E</t>
  </si>
  <si>
    <t>Silla ajustable.
Programa de vigilancia Biomecánico</t>
  </si>
  <si>
    <t>Examen medico ocupacional</t>
  </si>
  <si>
    <t>Patología musculo esquelética con afectación de miembros superiores, miembros inferiores o columna</t>
  </si>
  <si>
    <t xml:space="preserve">GATISST, Res 2400/79, NTCC5831 </t>
  </si>
  <si>
    <t>||</t>
  </si>
  <si>
    <t>Readecuación del puesto de trabajo, el borde superior de la pantalla debe formar una línea recta con el vértice de los ojos, el equipo de cómputo siempre debe estar en frente del trabajador, distancia entre la pantalla y el cuerpo debe ser de  45 a 70 cm, ángulo de rodillas y codo de 90°.</t>
  </si>
  <si>
    <t>Seguimiento  programa de vigilancia biomecánico, donde se incluya capacitaciones higiene postural, pausas activas, inspecciones y  dotación elementos de confort.</t>
  </si>
  <si>
    <t>Registro,  digitación</t>
  </si>
  <si>
    <t xml:space="preserve">
Programa de vigilancia Biomecánico</t>
  </si>
  <si>
    <t>Patología musculo esquelética con afectación de miembros superiores o columna</t>
  </si>
  <si>
    <t>Exposición a agentes biológicos como VIRUS COVID-19 (contacto  con usuarios, desplazamiento áreas asistenciales).</t>
  </si>
  <si>
    <t>Enfermedad COVID-19. Infección Respiratoria Aguda (IRA) de leve a grave, que puede ocasionar enfermedad pulmonar crónica, neumonía o muerte.</t>
  </si>
  <si>
    <t>Uso obligatorio de  Tapabocas por parte de los usuarios</t>
  </si>
  <si>
    <t>Protocolo de bioseguridad ( dispensador de alcohol, distancia miento físico)</t>
  </si>
  <si>
    <t>Capacitación normas de bioseguridad, uso de EPP de acuerdo a protocolo de bioseguridad</t>
  </si>
  <si>
    <t>Enfermedad pulmonar crónica, neumonía o muerte</t>
  </si>
  <si>
    <t>Resolución 1155 de 2020 , Decreto 676 de 2020</t>
  </si>
  <si>
    <t>Aumentar la ventilación en los ambientes de trabajo</t>
  </si>
  <si>
    <t>Seguimiento programa de vigilancia biológico
Implementar programa de vigilancia COVID-19
Continuar con la ejecución de inspecciones de seguridad.
Seguimiento al cumplimiento de protocolo de bioseguridad y uso de elementos de protección personal</t>
  </si>
  <si>
    <t>Continuar con la entrega y reposición de elementos de protección personal de cuerdo a la actividad ejecutada.</t>
  </si>
  <si>
    <t>Manejo de herramientas de oficina ( tijera, cosedora)</t>
  </si>
  <si>
    <t>Heridas, cortes, pinchazo.</t>
  </si>
  <si>
    <t>Herramientas en buen estado</t>
  </si>
  <si>
    <t xml:space="preserve">Heridas </t>
  </si>
  <si>
    <t>Res 2400/79</t>
  </si>
  <si>
    <t>Capacitación autocuidado.
Realizar inspección de seguridad que incluya equipos y herramientas.
Fortalecer el autoreporte de peligros y condiciones inseguras</t>
  </si>
  <si>
    <t>NO</t>
  </si>
  <si>
    <t xml:space="preserve">Desplazamientos a otras sedes </t>
  </si>
  <si>
    <t>Accidentes de transito</t>
  </si>
  <si>
    <t>Golpes, heridas, traumas, fractura</t>
  </si>
  <si>
    <t>Plan estratégico de seguridad vial</t>
  </si>
  <si>
    <t>Politraumatismos</t>
  </si>
  <si>
    <t>Res 1565 de 2014, Res 7495 de 2020</t>
  </si>
  <si>
    <t>Seguimiento al plan estratégico de seguridad vial.
Realizar capacitación en seguridad vial dirigida a todos los actores.</t>
  </si>
  <si>
    <t>Publico (robos, atracos, asaltos, atentados de orden público)</t>
  </si>
  <si>
    <t>Golpes, heridas, traumas, fractura, afectación psicológica</t>
  </si>
  <si>
    <t>Programa de riesgo público</t>
  </si>
  <si>
    <t>Trauma psicológico
politraumatismos</t>
  </si>
  <si>
    <t>Socialización programa de riesgo público a todos los colaboradores</t>
  </si>
  <si>
    <t>Actividade misionales sanitarias</t>
  </si>
  <si>
    <t>Golpes, heridas, traumas, fractura, muerte, afectación psicológica</t>
  </si>
  <si>
    <t>Alarma, Camaras de seguridad</t>
  </si>
  <si>
    <t xml:space="preserve">Ley 599/2000, Ley 906/2004, Ley 1562/2012, Ley 1908/2018. Dec 1072/2015, </t>
  </si>
  <si>
    <t>Despliegue del plan integral de seguridad para la prevención del riesgo público por violencia social a todos los colaboradores.
Realizar sehuimiento a su implementación.</t>
  </si>
  <si>
    <t>Golpes, heridas, afectación psicologica</t>
  </si>
  <si>
    <t>Ley 599/2000, Ley 906/2004, Ley 1562/2012, Dec 1072/2015</t>
  </si>
  <si>
    <t>SIAU</t>
  </si>
  <si>
    <t>Atención y orientación al usuario, revisión documental, asignación de citas.</t>
  </si>
  <si>
    <t>Postura sedente, bípeda</t>
  </si>
  <si>
    <t>Gestión financiera</t>
  </si>
  <si>
    <t>Facturación</t>
  </si>
  <si>
    <t>Emisión de factura de los servicios, orientación al usuario.</t>
  </si>
  <si>
    <t>Postura sedente, puesto de trabajo plano alto, Ausencia apoyapies</t>
  </si>
  <si>
    <t xml:space="preserve"> Radiaciones no ionizantes ultravioleta</t>
  </si>
  <si>
    <t xml:space="preserve"> Características del grupo social de trabajo: trabajo en equipo</t>
  </si>
  <si>
    <t>Radiaciones no ionizantes infrarroja</t>
  </si>
  <si>
    <t>Condiciones de la tarea: Carga mental</t>
  </si>
  <si>
    <t>Aumentar la ventilación en los ambientes de trabajo
Instalar sistema de altavoz para evitar contacto con los ususarios</t>
  </si>
  <si>
    <t>Radiaciones no ionizantes radiofrecuencia</t>
  </si>
  <si>
    <t>Condiciones de la tarea: Contenido de la tarea</t>
  </si>
  <si>
    <t>Trabajo en alturas</t>
  </si>
  <si>
    <t xml:space="preserve"> Radiaciones no ionizantes microondas</t>
  </si>
  <si>
    <t xml:space="preserve"> Condiciones de la tarea: Demandas emocionales</t>
  </si>
  <si>
    <t>Espacios confinados</t>
  </si>
  <si>
    <t>Espacio de circulación deficiente.</t>
  </si>
  <si>
    <t xml:space="preserve">Golpes, </t>
  </si>
  <si>
    <t>Golpes</t>
  </si>
  <si>
    <t>Adecuación de puestos de trabajo teniendo en cuenta que la superficie de pavimento por trabajador no debe ser menor de 2 metros cuadrados libre del volumen ocupado de equipo mobiliario y maquinaria .la anchura mínima de los pasillos interiores de los locales de trabajo debe ser  1,20 mts, la distancia entre aparatos y equipos no debe ser menor a 0,80 mts</t>
  </si>
  <si>
    <t>Continuar con las inspecciones periodicas de seguridad</t>
  </si>
  <si>
    <t>Condiciones de la tarea: Sistemas de control</t>
  </si>
  <si>
    <t>Tecnológico: Incendio</t>
  </si>
  <si>
    <t>Condiciones de la tarea: Monotonía</t>
  </si>
  <si>
    <t>Manejo de dinero</t>
  </si>
  <si>
    <t>Infecciones, afecciones de piel, respiratorias</t>
  </si>
  <si>
    <t>N.E.</t>
  </si>
  <si>
    <t>Alcohol glicerinado, protocolo de bioseguridad</t>
  </si>
  <si>
    <t>Lavado de manos</t>
  </si>
  <si>
    <t>Infecciones</t>
  </si>
  <si>
    <t xml:space="preserve">Capacitación normas de Bioseguridad, implementar uso de alcohol glicerinado </t>
  </si>
  <si>
    <t>Gestión ambulatoria</t>
  </si>
  <si>
    <t>Programa riesgo Cardiovascular</t>
  </si>
  <si>
    <t>Captación pacientes cronicos</t>
  </si>
  <si>
    <t>Registro de datos</t>
  </si>
  <si>
    <t>Postura sedente y bípeda</t>
  </si>
  <si>
    <t>Exposición a agentes biológicos como VIRUS COVID-19 (contacto directo con pacientes).</t>
  </si>
  <si>
    <t>Uso obligatorio de  Tapabocas por parte de los pacientes</t>
  </si>
  <si>
    <t xml:space="preserve"> Interface persona - tarea: autonomía y reconocimiento</t>
  </si>
  <si>
    <t xml:space="preserve"> Contacto con pacientes, 
</t>
  </si>
  <si>
    <t>Enfermedad infectocontagiosa</t>
  </si>
  <si>
    <t>Programa de vigilancia epidemiológica riesgo  biológico</t>
  </si>
  <si>
    <t>Ley 9°/79 Art. 80, literal b  y c, , Resolución 2400 del 79, Art 22,36,58,                 DEC. 2240,</t>
  </si>
  <si>
    <t>Seguimiento programa de vigilancia epidemiológico biológico.
Continuar con las inspecciones de bioseguridad</t>
  </si>
  <si>
    <t>Asegurar el uso de Elementos de protección personal de acuerdo al protocolo de bioseguridad de la empresa</t>
  </si>
  <si>
    <t xml:space="preserve"> Interface persona - tarea: identificación de la persona con la tarea y la organización</t>
  </si>
  <si>
    <t>Gestión de laboratorio</t>
  </si>
  <si>
    <t>Laboratorio clínico</t>
  </si>
  <si>
    <t xml:space="preserve">Toma de muestras </t>
  </si>
  <si>
    <t>Jornada de trabajo</t>
  </si>
  <si>
    <t>Exposición a agentes biológicos como VIRUS COVID-19 (contacto directo con pacientes, fluidos).</t>
  </si>
  <si>
    <t>Manipulación de herramientas cortopunzantes</t>
  </si>
  <si>
    <t>Heridas, pinchazo</t>
  </si>
  <si>
    <t>Uso de guantes</t>
  </si>
  <si>
    <t xml:space="preserve">Capacitación autocuidado, manejo de herramientas cortopunzantes.
</t>
  </si>
  <si>
    <t>Asegurar uso de EPP (guantes</t>
  </si>
  <si>
    <t>Alistamiento y Procesamiento de muestras</t>
  </si>
  <si>
    <t>Exposición a agentes biológicos como VIRUS COVID-19 (contacto con fluidos, procesamiento de muetras COVID).</t>
  </si>
  <si>
    <t>Contacto con muestras clínicas</t>
  </si>
  <si>
    <t>ruido generado por equipos de laboratorio</t>
  </si>
  <si>
    <t xml:space="preserve">disconfort por ruido, desconcentración, cefalea </t>
  </si>
  <si>
    <t xml:space="preserve">Mantenimiento preventivo y calibración de equipos </t>
  </si>
  <si>
    <t>Hipoacusia</t>
  </si>
  <si>
    <t>Resolución 8321 de 1993</t>
  </si>
  <si>
    <t>Seguimiento programa de mantenimiento preventivo de equipos y herramientas, alejar fuente emisora</t>
  </si>
  <si>
    <t xml:space="preserve">Seguimiento resultados de exámenes médicos ocupacionales </t>
  </si>
  <si>
    <t>Uso de sustancias químicas (reactivos)</t>
  </si>
  <si>
    <t>Intoxicación, dermatitis.</t>
  </si>
  <si>
    <t>Ficha de seguridad del producto.</t>
  </si>
  <si>
    <t>Uso de elementos de protección personal</t>
  </si>
  <si>
    <t>Intoxicación</t>
  </si>
  <si>
    <t>Mantener disponible ficha de seguridad de los productos utilizados y capacitar en su uso.
Capacitación uso de elementos de protección personal</t>
  </si>
  <si>
    <t>Asegurar uso de EPP (tapabocas, monogafas, guantes)</t>
  </si>
  <si>
    <t>Uso intensivo de la visión en trabajo con microscopio</t>
  </si>
  <si>
    <t>Fatiga visual, irritación ocular</t>
  </si>
  <si>
    <t>Fatiga visual</t>
  </si>
  <si>
    <t>Mantenimiento preventivo del microscopio</t>
  </si>
  <si>
    <t>Ejercicios de relajación, ejercicios que estimulen el tono de la musculatura y  los sistemas de acomodación el ojo</t>
  </si>
  <si>
    <t>Área Administrativa, entrega de resultados</t>
  </si>
  <si>
    <t>Postura sedente</t>
  </si>
  <si>
    <t>Cableado desorganizado</t>
  </si>
  <si>
    <t>Caídas, golpes, tropezones, descarga eléctrica.</t>
  </si>
  <si>
    <t>Conexión en buen estado</t>
  </si>
  <si>
    <t>Golpes, descarga eléctrica.</t>
  </si>
  <si>
    <t xml:space="preserve">Res 2400/79, RETIE </t>
  </si>
  <si>
    <t>Asegurar y/o proteger las instalaciones eléctricas con coraza flexible o canaleta.</t>
  </si>
  <si>
    <t>Continuar con la ejecución de inspecciones periódicas de seguridad</t>
  </si>
  <si>
    <t>Golpes, heridas, fracturas, perdidas materiales, afectación psicológica</t>
  </si>
  <si>
    <t>Fracturas, perdidas materiales</t>
  </si>
  <si>
    <t>Ley 599/2000, Ley 906/2004, Ley 1562/2012,  Dec 1072/2015</t>
  </si>
  <si>
    <t>Gestión del servicio farmacéutico</t>
  </si>
  <si>
    <t>Farmacia</t>
  </si>
  <si>
    <t>Facturación, almacenamiento, dispensación de medicamentos, vigilancia y control, información a los usuarios.</t>
  </si>
  <si>
    <t>Postura sedente y bípeda, flexión y rotación de columna por alcance de medicamentos</t>
  </si>
  <si>
    <t xml:space="preserve">Manipulación Manual de Cargas (cajas), por manejo y transporte de cajas </t>
  </si>
  <si>
    <t>Lesión Osteomusculares</t>
  </si>
  <si>
    <t>Exposición a agentes biológicos como VIRUS COVID-19 (contacto directo con usuarios).</t>
  </si>
  <si>
    <t>Uso de escalerilla de 2 pasos</t>
  </si>
  <si>
    <t>Golpes, contusiones, fracturas</t>
  </si>
  <si>
    <t>Escalerilla en buen estado</t>
  </si>
  <si>
    <t>Fractura</t>
  </si>
  <si>
    <t>Capacitación autocuidado, uso de escaleras.
Realizar inspección de seguridad que incluya equipos y herramientas.
Fortalecer el autoreporte de peligros y condiciones inseguras</t>
  </si>
  <si>
    <t>Vacunación extramural</t>
  </si>
  <si>
    <t>Captación de pacientes inasistentes, barridos, campañas PyP, jornadas de vacunación.</t>
  </si>
  <si>
    <t>Postura bípeda</t>
  </si>
  <si>
    <t xml:space="preserve">Mordeduras de perros </t>
  </si>
  <si>
    <t>Heridas, infecciones, rabia</t>
  </si>
  <si>
    <t>Rabia</t>
  </si>
  <si>
    <t>Capacitación autocuidado</t>
  </si>
  <si>
    <t>Desplazamientos, terreno irregular</t>
  </si>
  <si>
    <t>Caídas, golpes, fracturas</t>
  </si>
  <si>
    <t>Programa de prevención de caídas, capacitación prevención de caídas.</t>
  </si>
  <si>
    <t>Desplazamientos, trabajo extramural</t>
  </si>
  <si>
    <t>Digitación</t>
  </si>
  <si>
    <t>Vacunación</t>
  </si>
  <si>
    <t>Aplicación de vacunas, entregar información a los usuarios sobre el esquema de vacunación</t>
  </si>
  <si>
    <t xml:space="preserve">Postura sedente, bípeda. </t>
  </si>
  <si>
    <t xml:space="preserve"> Contacto con pacientes, aplicación de vacunas
</t>
  </si>
  <si>
    <t>Trabajo extramural</t>
  </si>
  <si>
    <t>Realizar seguimiento al cumplimiento de protocolos de bioseguridad establecidos, verificar la  adherencia a normas de bioseguridad (uso de EPP, Lavado de manos), Seguimiento al reporte diario de condiciones de salud.</t>
  </si>
  <si>
    <t>Sistema de comunicación</t>
  </si>
  <si>
    <t>Elaboración de informes</t>
  </si>
  <si>
    <t>Retirar CPU que se encuentra ubicada debajo de escritorio para mejorar postura</t>
  </si>
  <si>
    <t>Desplazamientos pisos desnivel, terreno irregular</t>
  </si>
  <si>
    <t>Golpes, caìdas, contusiones, fracturas</t>
  </si>
  <si>
    <t>Zapatos antideslizantes</t>
  </si>
  <si>
    <t>Capcitaciòn prevenciòn de caìdas y autocuidado</t>
  </si>
  <si>
    <t>Programas y posconsulta</t>
  </si>
  <si>
    <t>Educación en derechos y deberes, paquetes de ingresos para programas, recepción de muestras de basiloscopias y citologías.</t>
  </si>
  <si>
    <t>Realizar Demarcarción en el piso para cumplir distanciamiento social</t>
  </si>
  <si>
    <t xml:space="preserve"> Contacto con pacientes, toma de signos 
</t>
  </si>
  <si>
    <t>Consultorio medico</t>
  </si>
  <si>
    <t>Consulta medica, valoración física de pacientes, registro de datos de historia clínica.</t>
  </si>
  <si>
    <t xml:space="preserve"> Contacto con pacientes, ejecución de procedimientos asistenciales
</t>
  </si>
  <si>
    <t>Consultorio enfermería</t>
  </si>
  <si>
    <t>Ejecución programas de PyP, toma de citologías, elaboración de informes, procedimientos menores.</t>
  </si>
  <si>
    <t>Consultorio Odontológico</t>
  </si>
  <si>
    <t>consulta odontológica, procedimientos en cavidad bucal, contacto con secreciones,  formulación, diagnostico, control odontológico, prescripción de tratamiento, registro HC.</t>
  </si>
  <si>
    <t>Postura sedente, flexión y rotación de columna</t>
  </si>
  <si>
    <t xml:space="preserve">Manejo de instrumental, digitación </t>
  </si>
  <si>
    <t xml:space="preserve">Manejo de equipos de odontología </t>
  </si>
  <si>
    <t xml:space="preserve">calambres, trastornos de sensibilidad </t>
  </si>
  <si>
    <t xml:space="preserve">Mantenimiento preventivo y calibración de equipos odontológicos </t>
  </si>
  <si>
    <t>Trastornos de sensibilidad</t>
  </si>
  <si>
    <t>Seguimiento programa de mantenimiento preventivo de equipos y herramientas</t>
  </si>
  <si>
    <t xml:space="preserve">Fortalecer el reporte de actos y condiciones inseguras
Seguimiento resultados de exámenes médicos ocupacionales </t>
  </si>
  <si>
    <t>Generado por equipos (fresa) y compresor</t>
  </si>
  <si>
    <t>Manejo de lámpara fotocurado</t>
  </si>
  <si>
    <t>Afectación retinal acumulativa</t>
  </si>
  <si>
    <t xml:space="preserve">Mantenimiento de equipos </t>
  </si>
  <si>
    <t>Uso de gafas con filtro (lente amarillo)</t>
  </si>
  <si>
    <t>Reducción de agudeza visual</t>
  </si>
  <si>
    <t>Capacitación uso de elementos de protección personal, autocuidado</t>
  </si>
  <si>
    <t>Asegurar uso de EPP (gafas con filtro)</t>
  </si>
  <si>
    <t>Exposición a agentes biológicos como VIRUS COVID-19 (contacto directo con pacientes, generación de aerosoles).</t>
  </si>
  <si>
    <t>Protocolo de bioseguridad, desinfección periódica de puesto de trabajo</t>
  </si>
  <si>
    <t xml:space="preserve"> contacto con pacientes
y material contaminado</t>
  </si>
  <si>
    <t xml:space="preserve">Mantenimiento preventivo de equipos odontológicos </t>
  </si>
  <si>
    <t>Lavado de instrumental, apoyo en procedimientos, registro, preparar y esterilizar el instrumental, equipos y materiales</t>
  </si>
  <si>
    <t xml:space="preserve">lavado de instrumental, digitación </t>
  </si>
  <si>
    <t>Generado por equipos  y compresor</t>
  </si>
  <si>
    <t>Exposición a agentes biológicos como VIRUS COVID-19 (contacto directo con pacientes, material contaminado).</t>
  </si>
  <si>
    <t>Contacto con superficies calientes (autoclave)</t>
  </si>
  <si>
    <t>Quemaduras</t>
  </si>
  <si>
    <t xml:space="preserve">Mantenimiento preventivo de equipos  </t>
  </si>
  <si>
    <t xml:space="preserve">Uso de guantes </t>
  </si>
  <si>
    <t>Quemadura</t>
  </si>
  <si>
    <t>Asegurar uso de EPP (guantes para superficies calientes)</t>
  </si>
  <si>
    <t>Uso de sustancias químicas en proceso de desinfección</t>
  </si>
  <si>
    <t>Uso de tapabocas, monogafas, guantes</t>
  </si>
  <si>
    <t>Toma de estudios de rayos X</t>
  </si>
  <si>
    <t>Postura prolongada</t>
  </si>
  <si>
    <t>Manejo de paciente</t>
  </si>
  <si>
    <t>Lesión del sistema musculo esquelético</t>
  </si>
  <si>
    <t>Consultorio Nutricionista</t>
  </si>
  <si>
    <t>Toma de estudios Rayos X</t>
  </si>
  <si>
    <t>Alteraciones celulares,  cáncer</t>
  </si>
  <si>
    <t>Cáncer</t>
  </si>
  <si>
    <t>Implementar PVE par radiación Ionizante</t>
  </si>
  <si>
    <t>Asegurar uso de elementos de protección personal</t>
  </si>
  <si>
    <t>Consultorio psicología</t>
  </si>
  <si>
    <t>Consulta psicológica, atención de pacientes</t>
  </si>
  <si>
    <t xml:space="preserve"> Contacto con pacientes</t>
  </si>
  <si>
    <t>Gestión Sistemas de Información</t>
  </si>
  <si>
    <t>Archivo historias clínicas</t>
  </si>
  <si>
    <t>Recepción y entrega de historias clínicas, organización de documentos, depuración.</t>
  </si>
  <si>
    <t>Postura sedente y bípeda, flexión y rotación de columna por alcance de documentos</t>
  </si>
  <si>
    <t>Manipulación Manual de Cargas (documentos)</t>
  </si>
  <si>
    <t>Acumulación de polvo en documentos</t>
  </si>
  <si>
    <t>Afecciones respiratorias, de la piel, alergias</t>
  </si>
  <si>
    <t>Jornadas periodicas de aseo</t>
  </si>
  <si>
    <t>Uso de mascarilla, guantes, bata</t>
  </si>
  <si>
    <t>Afecciones respiratorias</t>
  </si>
  <si>
    <t>Ley 594 de 2000</t>
  </si>
  <si>
    <t>Continuar con las jornadas de aseo en el área, se recomienda realizar limpieza por metodo de aspirado.
Continuar con la ejecución de inspecciones peridicas de seguridad
Capacitación en uso adecuado de elementos de protección personal</t>
  </si>
  <si>
    <t>Gestión de Hospitalización</t>
  </si>
  <si>
    <t>Hospitalización</t>
  </si>
  <si>
    <t>Seguimiento plan de cuidados del paciente, notas de enfermería</t>
  </si>
  <si>
    <t>Postura bípeda y sedente</t>
  </si>
  <si>
    <t>Contacto con pacientes</t>
  </si>
  <si>
    <t>Ejecución plan de cuidados del paciente, monitoreo</t>
  </si>
  <si>
    <t>Contacto con pacientes, fluidos</t>
  </si>
  <si>
    <t>Virus, bacterias, fluidos</t>
  </si>
  <si>
    <t>Manejo de herramientas corto punzantes</t>
  </si>
  <si>
    <t>Heridas leves</t>
  </si>
  <si>
    <t>Guantes</t>
  </si>
  <si>
    <t>Capacitación manejo de herramientas corto punzantes, elementos de protección personal</t>
  </si>
  <si>
    <t>Asegurar uso de EPP</t>
  </si>
  <si>
    <t>Pacientes y familiares inconformes</t>
  </si>
  <si>
    <t>agresiones verbales, físicas</t>
  </si>
  <si>
    <t>Agresiones físicas</t>
  </si>
  <si>
    <t>Socialización programa riesgo público, capacitar a todos los trabajadores medidas de autoprotección</t>
  </si>
  <si>
    <t xml:space="preserve">Uso de productos químicos para desinfección </t>
  </si>
  <si>
    <t>Quemaduras, intoxicación, afecciones de piel, afecciones respiratorias, afecciones visuales</t>
  </si>
  <si>
    <t>Guantes, tapabocas, cofia</t>
  </si>
  <si>
    <t>Afecciones en piel, ojos y respiratoria</t>
  </si>
  <si>
    <t>Res 2400/79, Decreto 1496/2018</t>
  </si>
  <si>
    <t>Capacitación en  uso y mantenimiento  de elementos de protección personal                Capacitación riesgo químico                       Mantener disponibles fichas de seguridad de productos químicos y capacitar en su uso</t>
  </si>
  <si>
    <t>Asegurar uso de elementos de protección personal (guantes, gafas, mascarilla)</t>
  </si>
  <si>
    <t>Gestión de Urgencias</t>
  </si>
  <si>
    <t>ambulancia</t>
  </si>
  <si>
    <t xml:space="preserve">traslado de pacientes de una ips a otra, </t>
  </si>
  <si>
    <t xml:space="preserve">atención al público. </t>
  </si>
  <si>
    <t>Auxiliar de ambulancia</t>
  </si>
  <si>
    <t>Triage</t>
  </si>
  <si>
    <t xml:space="preserve">Valoración pacientes, selección y clasificación de pacientes </t>
  </si>
  <si>
    <t xml:space="preserve"> Contacto con pacientes, valoracoión de pacientes 
</t>
  </si>
  <si>
    <t>Atención al público, pacientes inconformes.</t>
  </si>
  <si>
    <t>Socialización programa de riesgo público a todos los colaboradores.
Capacitación medidas de autocuoidado</t>
  </si>
  <si>
    <t>Consultorios Urgencias</t>
  </si>
  <si>
    <t>Consulta, Valoración medica de pacientes, ejecución de procedimientos.</t>
  </si>
  <si>
    <t>Sala de observación</t>
  </si>
  <si>
    <t>Ejecución plan de cuidados del paciente,seguimiento estado de salud, procedimientos medicos</t>
  </si>
  <si>
    <t>Gestión ambiente físico</t>
  </si>
  <si>
    <t>Servicios generales</t>
  </si>
  <si>
    <t>Recolección de residuos, limpieza y desinfección de instalaciones, preparación de bebidas calientes.</t>
  </si>
  <si>
    <t>Actividades de limpieza</t>
  </si>
  <si>
    <t>Exposición a agentes biológicos como VIRUS COVID-19 (actividades de limpieza y desinfección)</t>
  </si>
  <si>
    <t>Uso obligatorio de  Tapabocas (pacientes y trabajadores)</t>
  </si>
  <si>
    <t>Recolección de residuos, actividad de limpieza y desinfección</t>
  </si>
  <si>
    <t>Levantamiento de objetos</t>
  </si>
  <si>
    <t>Contacto con superficies calientes (estufa)</t>
  </si>
  <si>
    <t>Vigilancia</t>
  </si>
  <si>
    <t xml:space="preserve">Control de acceso y salida de pacientes, vigilancia de las instalaciones </t>
  </si>
  <si>
    <t>Postura bípeda mayor parte de la jornada</t>
  </si>
  <si>
    <t>Fatiga muscular,  trastorno del sistema musculo esquelético</t>
  </si>
  <si>
    <t>Registro manual</t>
  </si>
  <si>
    <t>Trastorno de trauma acumulativo</t>
  </si>
  <si>
    <t xml:space="preserve">Control de acceso y salida, pacientes inconformes </t>
  </si>
  <si>
    <t>Golpes, lesiones, fracturas, traumatismos</t>
  </si>
  <si>
    <t>Capacitación autocuidado, medidas de autoprotección</t>
  </si>
  <si>
    <t>Traumatismos</t>
  </si>
  <si>
    <t>Documentación e implementación de protocolos y procedimientos de riesgo público, capacitación riesgo público</t>
  </si>
  <si>
    <t>Usuarios inconformes</t>
  </si>
  <si>
    <t>Agresiones verbales</t>
  </si>
  <si>
    <t>Capacitación resolución de  conflictos</t>
  </si>
  <si>
    <t>Realizar medición del nivel de riesgo psicosocial por medio de la batería aprobada por el ministerio, implementar plan de acción de acuerdo a resultados.</t>
  </si>
  <si>
    <t>Exposición a agentes biológicos como VIRUS COVID-19 (Comunicación con pacientes, orientación al usuario)</t>
  </si>
  <si>
    <t xml:space="preserve">Orientación y comunicación con pacientes, familiares, apoyo traslado de pacientes </t>
  </si>
  <si>
    <t>Todos los procesos</t>
  </si>
  <si>
    <t>Todas las áreas</t>
  </si>
  <si>
    <t>Riesgo alto de sismicidad</t>
  </si>
  <si>
    <t>Golpes, heridas, fracturas</t>
  </si>
  <si>
    <t>Plan Hospitalario de Emergencias, brigada empresarial de emergencia</t>
  </si>
  <si>
    <t>Capacitación emergencias.
Simulacro</t>
  </si>
  <si>
    <t>Fracturas</t>
  </si>
  <si>
    <t>Res 2400/79, Decreto 1072 de  2015</t>
  </si>
  <si>
    <t>Continuar con la capacitación y entrenamiento brigada de emergencias.          
 Capacitar a todo el personal  como actuar antes, durante y después de una emergencia             
Continuar con la  ejecución de simulacro para sismo
  Gestionar la adquisición de botiqúin para la sede</t>
  </si>
  <si>
    <t>Instalaciones abiertas al público, material combustible</t>
  </si>
  <si>
    <t>Quemaduras,asfixia,  daños materiales</t>
  </si>
  <si>
    <t>Plan Hospitalario de Emergencias, brigada empresarial de emergencia, extintores.</t>
  </si>
  <si>
    <t>Quemaduras,asfixia</t>
  </si>
  <si>
    <t>Continuar con la capacitación y entrenamiento brigada de emergencias.          
 Capacitar a todo el personal  como actuar antes, durante y después de una emergencia       
Capacitar a todo el personal en manejo de extintores</t>
  </si>
  <si>
    <t>Revisión de escritorio, si es posible eliminar estructura que obstruye movimiento de miembros inferiores</t>
  </si>
  <si>
    <t xml:space="preserve"> Interface persona - tarea: Iniciativa</t>
  </si>
  <si>
    <t>Canaleta</t>
  </si>
  <si>
    <t>Percepción de rayos de sol</t>
  </si>
  <si>
    <t>Instalar pantalla sobre parte superior de la ventana</t>
  </si>
  <si>
    <t>División desprendida del techo</t>
  </si>
  <si>
    <t>Mantenimiento periódico de instalaciones.
Programa para reporte de condiciones inseguras</t>
  </si>
  <si>
    <t>Capacitación reporte de condiciones inseguras</t>
  </si>
  <si>
    <t>Realizar mantenimiento correctivo (asegurar división)</t>
  </si>
  <si>
    <t>Preconsulta y Posconsulta</t>
  </si>
  <si>
    <t>Toma de peso y talla, toma de tensión para afinamiento, asignación citas, entrega formulas y remisiones</t>
  </si>
  <si>
    <t>Ubicar extintor a altura maxima de 1,50 Mts, tomada desde el piso a la manija de transporte</t>
  </si>
  <si>
    <t>Manipulación Manual de Cargas (cajas), recepción y almacenamiento.</t>
  </si>
  <si>
    <t>Gestión de urgencias</t>
  </si>
  <si>
    <t xml:space="preserve">Alarma, Camaras de seguridad, vigilancia </t>
  </si>
  <si>
    <t>Educación en derechos y deberes, paquetes de ingresos para programas, entrega de formulas y ordenes medicas</t>
  </si>
  <si>
    <t>gestion ambulatoria</t>
  </si>
  <si>
    <t>apoyo diagnostico y complementario terapeutico</t>
  </si>
  <si>
    <t>Toma de muestras de cuello uterino y ginecologicas</t>
  </si>
  <si>
    <t>toma de muestras de cuello uterino</t>
  </si>
  <si>
    <t>GINECOOBSTETRICIA</t>
  </si>
  <si>
    <t>Progama de vigilancia biomecanico</t>
  </si>
  <si>
    <t>Laboratorio citologias cervico uterinas</t>
  </si>
  <si>
    <t>lectura de citologias</t>
  </si>
  <si>
    <t>Lectura de la placa y procesamiento de resultado</t>
  </si>
  <si>
    <t>Preconsulta, Posconsulta y programas pyp</t>
  </si>
  <si>
    <t>Ejecución programas de PyP, Toma de peso y talla, toma de tensión para afinamiento, asignación citas, entrega formulas y remisiones</t>
  </si>
  <si>
    <t>CALLCENTER</t>
  </si>
  <si>
    <t>Postura sedente, bípeda, espacio reducido par aapoyar antebrazo</t>
  </si>
  <si>
    <t xml:space="preserve">CALLCENTER </t>
  </si>
  <si>
    <t>Comunicaciòn continua con  ususarios</t>
  </si>
  <si>
    <t>alteraciones vocales
tipo disfonía.</t>
  </si>
  <si>
    <t>Capcitaciòn manejo de la voz, mantener hidrataciòn en el àrea de trabajo.
Realizar ejercicios o pausas de conservaciòn vocal</t>
  </si>
  <si>
    <t>Espaciios de trabajo reducidos</t>
  </si>
  <si>
    <t>Golpes,   estrés</t>
  </si>
  <si>
    <t xml:space="preserve">estrés </t>
  </si>
  <si>
    <t>Adecuaciòn de puestos de trabajo, el puesto de trabajo debe mantener espacio de 2mt2 libre de equipo mobiliario</t>
  </si>
  <si>
    <t>Exposición a agentes biológicos como VIRUS COVID-19 (falta de ventilacion, contscto con compañeros de trabajo)</t>
  </si>
  <si>
    <t>Ruido generado por la conversaciones con los ususarios</t>
  </si>
  <si>
    <t xml:space="preserve">Cefalea, disconfort auditivo, estrés </t>
  </si>
  <si>
    <t>Estudiar la viabilidad de instalar cabinas individuales para aislar el ruido generado por los demas trabajadores</t>
  </si>
  <si>
    <t>Continuar con la ejecuciòn de exámenes medicos ocupacionales (audiometria)  e implementar controles  de acuerdo al resultado.</t>
  </si>
  <si>
    <t>Destellos de luz por falta de persianas o pelicula</t>
  </si>
  <si>
    <t xml:space="preserve">Fatiga visual, cefalea., </t>
  </si>
  <si>
    <t>Fatiga visua</t>
  </si>
  <si>
    <t>Instalar persinas o pelicula sobre el vidrio</t>
  </si>
  <si>
    <t>Seguimiento programa de inspecciones periodicas de seguridad</t>
  </si>
  <si>
    <t>Trabajo continuo</t>
  </si>
  <si>
    <t xml:space="preserve">Patologìas derivadas del estrés </t>
  </si>
  <si>
    <t>Res 2646/2008</t>
  </si>
  <si>
    <t>Realizar aplicaciòn de bateria de riesgo pscosocial e implementar controles de acuerdo a los resultados.
Implementar pausas activas</t>
  </si>
  <si>
    <t>Gestión Ambiente físico</t>
  </si>
  <si>
    <t>Bodega Central</t>
  </si>
  <si>
    <t>Almacenamiento de herramientas y equipos.</t>
  </si>
  <si>
    <t xml:space="preserve">Postura bípeda. </t>
  </si>
  <si>
    <t>Levantamiento manuual de carga, transporte de objetos</t>
  </si>
  <si>
    <t>Estudiar la viabilidad de cambiar dotación de trabajo por overol y botas de seguridad.</t>
  </si>
  <si>
    <t>Se evidencia acumulación de polvo en los elementos de bodega</t>
  </si>
  <si>
    <t>Enfermedad respiratorias, alergias, afecciones de la piel</t>
  </si>
  <si>
    <t>Jornadas de aseo</t>
  </si>
  <si>
    <t xml:space="preserve">Uso de tapabocas </t>
  </si>
  <si>
    <t>Afecciones respiratioas y/o de la piel</t>
  </si>
  <si>
    <t>Res 2400/79, Dec 1072/15</t>
  </si>
  <si>
    <t>Revisar procedimiento de dada de baja de elementos y verificar los tiempos establecidos.
Implementar jornadas de limpieza periodica,  para evitar la acumulación de polvo sobre los elementos.
Continuar con la ejeceución de inspecciones de seguridad planeada, realizar seguiniento al plan de mejora.</t>
  </si>
  <si>
    <t>Demarcar zonas de almacenamiento y transito de personas</t>
  </si>
  <si>
    <t>Percepción de frio</t>
  </si>
  <si>
    <t>Enfermedad respiratorias</t>
  </si>
  <si>
    <t>Enfermedad respiratoria</t>
  </si>
  <si>
    <t>Realizar medición de temperatura del área.</t>
  </si>
  <si>
    <t>Presencia de sombras</t>
  </si>
  <si>
    <t>Afecciones visuales, agotamiento, dolor de cabeza</t>
  </si>
  <si>
    <t>Iluminación artificial</t>
  </si>
  <si>
    <t>Perdida de la agudeza visual</t>
  </si>
  <si>
    <t>Realizar medición del nivel de iluminación del área y si es necesario instalar iluminación requerida</t>
  </si>
  <si>
    <t>Realizar manatenimiento preventivo a luminarias.
Continuar con las inspeccones periodicas de seguridad</t>
  </si>
  <si>
    <t>Estantería sin asegurar a superficie fija, almacenamiento sobre último entrepaño</t>
  </si>
  <si>
    <t xml:space="preserve">Golpes, contusiones, fracturas </t>
  </si>
  <si>
    <t>Asegurar la estantería a superficie fija (pared)</t>
  </si>
  <si>
    <t>Continuar con la ejecución de inspecciones periodicas de seguridad.
Evitar almacenar objetos sobre último entrepaño para evitar el riesgo de caída.
Almacenar objetos pesados en la parte inferior de la estantería</t>
  </si>
  <si>
    <t>Recepción de equipos biomedicos no se realiza desinfección al momento de recibirlos</t>
  </si>
  <si>
    <t>Programa de vigilancia biológico</t>
  </si>
  <si>
    <t xml:space="preserve">Implementar procedimiento de desinfección de equipos que ingresan a bodega.
Seguimiento programa de vigilancia epidemiológico biológico.
Continuar con las inspecciones de seguridad
</t>
  </si>
  <si>
    <t>Exposición a agentes biológicos como VIRUS COVID-19 (contacto con personal de la empresa, elementos procedientes de otras sedes).</t>
  </si>
  <si>
    <t>Bodega innecesarios</t>
  </si>
  <si>
    <t>Cableado  electrico sin proteger</t>
  </si>
  <si>
    <t>Planta electrica</t>
  </si>
  <si>
    <t>Estacionamiento de bicicletas dentro del área de la planta electrica</t>
  </si>
  <si>
    <t>Electrocución</t>
  </si>
  <si>
    <t>Mantenimiento preventivo</t>
  </si>
  <si>
    <t>electrocución</t>
  </si>
  <si>
    <t>Retirar estacionamiento de bicicletas del área de la planta electrica.</t>
  </si>
  <si>
    <t>Instalar señalización de acceso restringido y riesgo electrico</t>
  </si>
  <si>
    <t>Gestión del servicio farmaceutico</t>
  </si>
  <si>
    <t>Bodega temporal de farmacia</t>
  </si>
  <si>
    <t xml:space="preserve">Almacenamiento y entrega de insumos de farmacia </t>
  </si>
  <si>
    <t>Manipulación manual de insumos y medicamentos</t>
  </si>
  <si>
    <t>Almacenamiento inadecuado, no se evidencian estibas.</t>
  </si>
  <si>
    <t>Continuar con la ejecución de inspecciones periodicas de seguridad.
 Realizar un apilamiento ordenado teniendo   en cuenta la resistencia, estabilidad y facilidad de manipulación del embalaje.
Adquirir estibas para el área</t>
  </si>
  <si>
    <t>Se observa mancha oscura al lado de instalaciones electricas</t>
  </si>
  <si>
    <t>Cortocircuito, incendío, quemaduras</t>
  </si>
  <si>
    <t>Plan de mantanimiento  de instalciones y equipos.
Extintores</t>
  </si>
  <si>
    <t>Incendio</t>
  </si>
  <si>
    <t xml:space="preserve">Seguimiento
programa de mantenimiento preventivo y correctivo a las redes e instalaciones eléctricas. Todas las instalaciones deben ser protegidas, aisladas, señalizadas y conservados de tal manera que se evite el riesgo de contacto accidental con elementos para baja tensión  y los peligros de incendio. </t>
  </si>
  <si>
    <t>Exposición a agentes biológicos como VIRUS COVID-19 (contacto con personal de la empresa, proveedores).</t>
  </si>
  <si>
    <t>Gestión de ambiente físico</t>
  </si>
  <si>
    <t>Almacenista general</t>
  </si>
  <si>
    <t>Adquisición, recepción  y entrega de insumos y elementos requeridos.</t>
  </si>
  <si>
    <t>Exposición a agentes biológicos como VIRUS COVID-19 (contacto  con personal de la empresa, proveedores).</t>
  </si>
  <si>
    <t>Canaleta, coraza flexible</t>
  </si>
  <si>
    <t>Área administrativa almacen</t>
  </si>
  <si>
    <t>Gestión Ambulatoria</t>
  </si>
  <si>
    <t>Consultorio medico nutricinional</t>
  </si>
  <si>
    <t>ALTO</t>
  </si>
  <si>
    <t>II</t>
  </si>
  <si>
    <t>BAJO</t>
  </si>
  <si>
    <t>III</t>
  </si>
  <si>
    <t>visita domiciliaria medico</t>
  </si>
  <si>
    <t xml:space="preserve">odontologia </t>
  </si>
  <si>
    <t>todos los procesos</t>
  </si>
  <si>
    <t>carga laboral, relaciones personales</t>
  </si>
  <si>
    <t>psicosocial</t>
  </si>
  <si>
    <t>condiciones de la tarea: carga mental</t>
  </si>
  <si>
    <t>alteraciones emocionales, binestal laboral</t>
  </si>
  <si>
    <t>SVE: Riesgo psicosocial</t>
  </si>
  <si>
    <t xml:space="preserve">Capacitacion sobre pausas activas 
 verificar carga mental de cada trabajador </t>
  </si>
  <si>
    <t>ley 1616, 2013, resolucion 2404 del 2019</t>
  </si>
  <si>
    <t>Resolución 2191 del 2020</t>
  </si>
  <si>
    <t>Vacunación contra el virus SARS CoV2 COVID 19</t>
  </si>
  <si>
    <t>Vacunación contra el virus SARS CoV2 COVID 19s</t>
  </si>
  <si>
    <t>RIESGO</t>
  </si>
  <si>
    <t xml:space="preserve">BIOLÓGICO </t>
  </si>
  <si>
    <t xml:space="preserve">Protocolo de Bioseguridad </t>
  </si>
  <si>
    <t>Protocolo de bioseguridad frente a infección por SARS CoV-2 al personal de la Empresa V.8</t>
  </si>
  <si>
    <t>Entrega de elementos de protección personal conforme a los lineamientos del Ministerio de Salud y la Protección Social.</t>
  </si>
  <si>
    <t xml:space="preserve">Seguimiento al cumplimiento de protocolos de bioseguridad establecidos mediante inspección a las sedes de la Empresa </t>
  </si>
  <si>
    <t>Seguimiento al plan de gestión de residuos Hospitalarios por parte de Gestión Ambiental</t>
  </si>
  <si>
    <t>Programa de vigilancia epidemiológica en riesgo biológico</t>
  </si>
  <si>
    <t>BIOMECANICO</t>
  </si>
  <si>
    <t xml:space="preserve">Programa de vigilancia epidemiológica en Riesgo Biomecánico: </t>
  </si>
  <si>
    <r>
      <t>ü</t>
    </r>
    <r>
      <rPr>
        <sz val="7"/>
        <color theme="1"/>
        <rFont val="Times New Roman"/>
        <family val="1"/>
      </rPr>
      <t xml:space="preserve">  </t>
    </r>
    <r>
      <rPr>
        <sz val="11"/>
        <color theme="1"/>
        <rFont val="Arial"/>
        <family val="2"/>
      </rPr>
      <t>Aplicación de encuesta de morbilidad sentida.</t>
    </r>
  </si>
  <si>
    <r>
      <t>ü</t>
    </r>
    <r>
      <rPr>
        <sz val="7"/>
        <color theme="1"/>
        <rFont val="Times New Roman"/>
        <family val="1"/>
      </rPr>
      <t xml:space="preserve">  </t>
    </r>
    <r>
      <rPr>
        <sz val="11"/>
        <color theme="1"/>
        <rFont val="Arial"/>
        <family val="2"/>
      </rPr>
      <t>Inspecciones a puesto de Trabajo.</t>
    </r>
  </si>
  <si>
    <r>
      <t>ü</t>
    </r>
    <r>
      <rPr>
        <sz val="7"/>
        <color theme="1"/>
        <rFont val="Times New Roman"/>
        <family val="1"/>
      </rPr>
      <t xml:space="preserve">  </t>
    </r>
    <r>
      <rPr>
        <sz val="11"/>
        <color theme="1"/>
        <rFont val="Arial"/>
        <family val="2"/>
      </rPr>
      <t>Capacitaciones en higiene postural, pausas activas.</t>
    </r>
  </si>
  <si>
    <r>
      <t>ü</t>
    </r>
    <r>
      <rPr>
        <sz val="7"/>
        <color theme="1"/>
        <rFont val="Times New Roman"/>
        <family val="1"/>
      </rPr>
      <t xml:space="preserve">  </t>
    </r>
    <r>
      <rPr>
        <sz val="11"/>
        <color theme="1"/>
        <rFont val="Arial"/>
        <family val="2"/>
      </rPr>
      <t>Suministro de elementos de Confort (elevador de monitor, apoya pies, sillas ergonómicas).</t>
    </r>
  </si>
  <si>
    <r>
      <t>ü</t>
    </r>
    <r>
      <rPr>
        <sz val="7"/>
        <color theme="1"/>
        <rFont val="Times New Roman"/>
        <family val="1"/>
      </rPr>
      <t xml:space="preserve">  </t>
    </r>
    <r>
      <rPr>
        <sz val="11"/>
        <color theme="1"/>
        <rFont val="Arial"/>
        <family val="2"/>
      </rPr>
      <t>Capacitación y fomento de la práctica de pausas activas.</t>
    </r>
  </si>
  <si>
    <t>PSICOSOCIAL</t>
  </si>
  <si>
    <t>Etapa 1: Prevención</t>
  </si>
  <si>
    <t>Capacitación a los trabajadores con respecto a la ley 1010 del 2006, tipos de acoso laboral y funciones del Comité de Convivencia Laboral</t>
  </si>
  <si>
    <t>Actualización del Manual de Convivencia Laboral y socialización con los trabajadores: para esta actividad se realizaron las siguientes actividades de acuerdo a plan de acción</t>
  </si>
  <si>
    <t>Desarrollo del plan de acción del comité de convivencia laboral</t>
  </si>
  <si>
    <t>Etapa 2: Recopilación de la información</t>
  </si>
  <si>
    <t>Para complementar la evaluación de riesgo psicosocial se realizan las siguientes estrategias:</t>
  </si>
  <si>
    <t>Aplicación instrumento fatiga y cansancio laboral</t>
  </si>
  <si>
    <t>Aplicación Encuesta de transformación cultural</t>
  </si>
  <si>
    <t>Actividad de grupos focales</t>
  </si>
  <si>
    <t>Etapa 3: Intervención:</t>
  </si>
  <si>
    <t>Para esta etapa, se definen las acciones realizadas en el 2018</t>
  </si>
  <si>
    <t>Individual</t>
  </si>
  <si>
    <r>
      <t> </t>
    </r>
    <r>
      <rPr>
        <sz val="11"/>
        <color rgb="FF222222"/>
        <rFont val="Arial"/>
        <family val="2"/>
      </rPr>
      <t>Atención individual a 30 colaboradores, quienes se atendió por requerimiento del funcionario o fueron remitidos por el área de Seguridad y Salud en el Trabajo.</t>
    </r>
  </si>
  <si>
    <t>Grupal</t>
  </si>
  <si>
    <t>Se capacito a los funcionarios en riesgo psicosocial y factores de riesgo en salud mental asociados con la pandemia por COVID 19.</t>
  </si>
  <si>
    <r>
      <t> </t>
    </r>
    <r>
      <rPr>
        <sz val="11"/>
        <color rgb="FF222222"/>
        <rFont val="Arial"/>
        <family val="2"/>
      </rPr>
      <t>Se realizó actividades de pausas activas en todas las redes</t>
    </r>
  </si>
  <si>
    <t>Se realizaron actividades relacionadas con el plan de bienestar social e incentivos.</t>
  </si>
  <si>
    <t>Organizacional</t>
  </si>
  <si>
    <t>Reestructuración del modelo pedagógico de inducción, reinducción y capacitaciones.</t>
  </si>
  <si>
    <t>PUBLICO</t>
  </si>
  <si>
    <t xml:space="preserve">Plan Integral de Riesgo Público al nivel Directivo y nivel operativo. </t>
  </si>
  <si>
    <t>CONTROLES EXISTENTES 2022</t>
  </si>
  <si>
    <t xml:space="preserve">lancha para jornadas extramurales </t>
  </si>
  <si>
    <t xml:space="preserve">Transporte por la laguna del Encanopara rrealizacion de jornadas extramurales </t>
  </si>
  <si>
    <t xml:space="preserve">Desplazamiento por la laguna </t>
  </si>
  <si>
    <t xml:space="preserve">Volcamiento, ahogamiento, hipotermia </t>
  </si>
  <si>
    <t xml:space="preserve">Adecuaion , mantenimiento de la lancha , chalecos salvavidas, flotador con soga, </t>
  </si>
  <si>
    <t xml:space="preserve">Politraumatismos
Ahogamiento </t>
  </si>
  <si>
    <t xml:space="preserve">Seguimiento al plan estratégico de seguridad vial.
Inspecciones, 
Dotacion de botiquín de emergencias </t>
  </si>
  <si>
    <t xml:space="preserve">erupcin volcánica </t>
  </si>
  <si>
    <t xml:space="preserve">Volcan Gleras </t>
  </si>
  <si>
    <t xml:space="preserve">Quemaduras,asfixia por caida de ceniza,  daños materiales,
</t>
  </si>
  <si>
    <t xml:space="preserve">Área administrativa </t>
  </si>
  <si>
    <t xml:space="preserve">Desordenes osteomusculares </t>
  </si>
  <si>
    <t>Silla ajustable.
Programa de vigilancia Epidemiológica Biomecánico</t>
  </si>
  <si>
    <t xml:space="preserve">Examen medico ocupacional
Capacitación en Higiene postural </t>
  </si>
  <si>
    <t xml:space="preserve">Postura sedente 
Movimientos repertitivos por la digitacion </t>
  </si>
  <si>
    <t>Reempaque de medicamentos</t>
  </si>
  <si>
    <t xml:space="preserve">Central de reempaque </t>
  </si>
  <si>
    <t>Cortar el bliter de medicamentos en unidades, luego cortat la bolsa tubular en unidades, sellar la bolsa con el medicamento y etiquetarlo.</t>
  </si>
  <si>
    <t xml:space="preserve">Movimientos repetitivos, con tijera, selladora etiquetado </t>
  </si>
  <si>
    <t xml:space="preserve">Biomecanico </t>
  </si>
  <si>
    <t xml:space="preserve">cortar, sellar, etiquetar bolsas </t>
  </si>
  <si>
    <t xml:space="preserve">Selladora de pedal de facil manipulacion, </t>
  </si>
  <si>
    <t xml:space="preserve">Equipo seguro
Silla ergonomica
Tigera adecuada para el corte
 </t>
  </si>
  <si>
    <t xml:space="preserve">Capacitación en manejo del equipo, pausas activas
capacitación en higiene postural
Examen medico ocupacional </t>
  </si>
  <si>
    <t xml:space="preserve">tendinitis, enfermedad laboral </t>
  </si>
  <si>
    <t>Capacitaciones, examen medico ocupacional</t>
  </si>
  <si>
    <t xml:space="preserve">Cuide su postura </t>
  </si>
  <si>
    <t xml:space="preserve">Gorro, mascarllla quirurgica, polainas de tela, batas en tela antifluido,
 </t>
  </si>
  <si>
    <t>si</t>
  </si>
  <si>
    <t xml:space="preserve">Mnaipulacion de herramienta o equipo que genera calor </t>
  </si>
  <si>
    <t>Temperatura</t>
  </si>
  <si>
    <t xml:space="preserve">Sellar el empaque con maquina que genera calor </t>
  </si>
  <si>
    <t xml:space="preserve">Quemadura </t>
  </si>
  <si>
    <t xml:space="preserve">señalización del riesgo de temperatura </t>
  </si>
  <si>
    <t xml:space="preserve">Selladora de pedal de facil manipulacion con sistema temporizador que controla la temperatura, </t>
  </si>
  <si>
    <t>Capacitación en el manejo seguro del equipo</t>
  </si>
  <si>
    <t xml:space="preserve">quemadura </t>
  </si>
  <si>
    <t>GATISST, Res 2400/79, NTCC5832</t>
  </si>
  <si>
    <t xml:space="preserve">Equipo con temporizador controlador de temperatura </t>
  </si>
  <si>
    <t>Cpacitacion en el manejo seguro del equipo</t>
  </si>
  <si>
    <t xml:space="preserve">Riesgo de temeperatura </t>
  </si>
  <si>
    <t>sindrome del tunel del carpo, epicondilitis, tendinitis, cortaduras en manos</t>
  </si>
  <si>
    <t>Protocolo de bioseguridad ( dispensador de alcohol, distancia miento físico)
Limpieza con aspiradora industrial.</t>
  </si>
  <si>
    <t xml:space="preserve">Uso de mascarilla, guantes, bata
Limpieza de aechivo con aspiradora industrial cada mes </t>
  </si>
  <si>
    <t>Manipulación Manual de Cargas (documentos historias clinicas)</t>
  </si>
  <si>
    <t xml:space="preserve">Jornadas periodicas (mensuales) de aseo con aspiradora industrial </t>
  </si>
  <si>
    <t xml:space="preserve">Triage
Urgencias </t>
  </si>
  <si>
    <t xml:space="preserve">Esterllizacion </t>
  </si>
  <si>
    <t xml:space="preserve">Recepcion de material contaminado, lavado secado, empaquetado.
Manipulacion de autoclave para esterilizar material.
Entrega de material esteril </t>
  </si>
  <si>
    <t xml:space="preserve">Manuipulacion de material contaminado </t>
  </si>
  <si>
    <t>Elementos de protección personal</t>
  </si>
  <si>
    <t xml:space="preserve">Manipulacion del autoclave </t>
  </si>
  <si>
    <t>Manipulación Manual de Cargas (material para esterilizar)</t>
  </si>
  <si>
    <t xml:space="preserve">calor </t>
  </si>
  <si>
    <t>quemaduras</t>
  </si>
  <si>
    <t xml:space="preserve">Señalización, de prevención  </t>
  </si>
  <si>
    <t xml:space="preserve">Uso de elementos de protección personal </t>
  </si>
  <si>
    <t xml:space="preserve">Mantenimiento preventivo del equipo </t>
  </si>
  <si>
    <t xml:space="preserve">movimientos repetitivos, postura sedente </t>
  </si>
  <si>
    <t>Biomecanico</t>
  </si>
  <si>
    <t xml:space="preserve">Posturas prolongadas
Movimientos repetitivos </t>
  </si>
  <si>
    <t xml:space="preserve">Desorden osteomuscular, sindrome del tunel del carpo </t>
  </si>
  <si>
    <t xml:space="preserve">Pausas activas </t>
  </si>
  <si>
    <t xml:space="preserve">Programa de vigilancia epidemiologia en riesgo biomecanico </t>
  </si>
  <si>
    <t xml:space="preserve">Patología musculo esquelética </t>
  </si>
  <si>
    <t>Res 2400/79,</t>
  </si>
  <si>
    <t>Afecciones en piel.</t>
  </si>
  <si>
    <t>Mantenimiento preventivo del equpo autoclave por parte de la empresa de mantenimiento contratada</t>
  </si>
  <si>
    <t>Asegurar la entrega y el uso de Elementos de protección personal de acuerdo al riesgo.</t>
  </si>
  <si>
    <t xml:space="preserve">Capacitación en el manejo seguro del autocalve </t>
  </si>
  <si>
    <t>Gestión de ambiente fisico</t>
  </si>
  <si>
    <t xml:space="preserve">
Programa de vigilancia riesgo Biomecánico por parte de la Empresa contratista </t>
  </si>
  <si>
    <t xml:space="preserve">Examen medico ocupacional, capacitación en pausas activas, higiene postural por pare de la Empresa contratista. </t>
  </si>
  <si>
    <t>Capacitación normas de bioseguridad, uso de EPP de acuerdo a protocolo de bioseguridad, por parte de la Empresa contratista.
Vacunación contra el virus SARS CoV2 COVID 19</t>
  </si>
  <si>
    <t>Programa de vigilancia epidemiológica riesgo  biológico pr parte de la empresa contratista</t>
  </si>
  <si>
    <t>Examen medico ocupacional, capacitación en el manejo de cargas por parte de la empresa contratista.</t>
  </si>
  <si>
    <t>Uso adecuado de Elementos de protección personal</t>
  </si>
  <si>
    <t xml:space="preserve">Verificar el cumplimiento del sst de la Empresa Contratista a través del supervisor del contrato </t>
  </si>
  <si>
    <t xml:space="preserve">Uso adecuado de elementos de protección personal </t>
  </si>
  <si>
    <t xml:space="preserve">Recepcion de material contaminado,prelavado,  lavado secado, empaquetado.
Manipulacion de autoclave para esterilizar material.
Entrega de material esteril </t>
  </si>
  <si>
    <t xml:space="preserve">Prelavado del material antes de ingresar al area </t>
  </si>
  <si>
    <t>Programa de vigilancia epidemiológica riesgo  biológico, Plan de gestoin integral de residuos hospitalarios.</t>
  </si>
  <si>
    <t xml:space="preserve">Silla ergonomica, espacios amplios. </t>
  </si>
  <si>
    <t xml:space="preserve">Capacitación en manejo de cargas </t>
  </si>
  <si>
    <t xml:space="preserve">
Programa de vigilancia Biomecánico.</t>
  </si>
  <si>
    <t xml:space="preserve">Dotar de carrito para transportar cargas </t>
  </si>
  <si>
    <t>Examen medico ocupacional, capacitación en higiene postural y pausas activas</t>
  </si>
  <si>
    <t>Aislamiento de los compresores</t>
  </si>
  <si>
    <t>Capacitación en higiene postural</t>
  </si>
  <si>
    <t>Examen medico ocupacional, fomento de pausas activas</t>
  </si>
  <si>
    <t>uso de elementos de protección personal</t>
  </si>
  <si>
    <t xml:space="preserve">Uso de guantes, capacitación en el manejo seguro de las autoclaves  </t>
  </si>
  <si>
    <t>dosímetro personal, exámenes ocupacionales, uso de EPP de acuerdo a protocolo de bioseguridad, realizar control de calidad a equipos generadores de radiacion ionizante en practicas medicas
Capacitaciones</t>
  </si>
  <si>
    <t xml:space="preserve">Equipo  emite dosis bajas de radiación, con mantenimiento y calibracion periodica </t>
  </si>
  <si>
    <t>Paredes plomadas, medición radiación ionizante, control de calidad del equipo, calculo de blindaje y niveles de referencia.</t>
  </si>
  <si>
    <t xml:space="preserve">Continuar manteniento preventivo del equipo con el personal contratado para esto </t>
  </si>
  <si>
    <t xml:space="preserve">Instalaciones abiertas al público, material combustible, planta electrica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</si>
</sst>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2" x14ac:knownFonts="1">
    <font>
      <sz val="11"/>
      <color theme="1"/>
      <name val="Calibri"/>
      <family val="2"/>
      <scheme val="minor"/>
    </font>
    <font>
      <sz val="10"/>
      <name val="Arial"/>
      <family val="2"/>
    </font>
    <font>
      <sz val="11"/>
      <color indexed="8"/>
      <name val="Calibri"/>
      <family val="2"/>
    </font>
    <font>
      <sz val="12"/>
      <name val="Courier"/>
      <family val="3"/>
    </font>
    <font>
      <sz val="9"/>
      <color theme="1"/>
      <name val="Arial"/>
      <family val="2"/>
    </font>
    <font>
      <sz val="9"/>
      <color indexed="8"/>
      <name val="Arial"/>
      <family val="2"/>
    </font>
    <font>
      <sz val="12"/>
      <color indexed="8"/>
      <name val="Arial"/>
      <family val="2"/>
    </font>
    <font>
      <b/>
      <sz val="9"/>
      <color theme="1"/>
      <name val="Arial"/>
      <family val="2"/>
    </font>
    <font>
      <sz val="9"/>
      <name val="Arial"/>
      <family val="2"/>
    </font>
    <font>
      <sz val="8"/>
      <name val="Arial"/>
      <family val="2"/>
    </font>
    <font>
      <sz val="8"/>
      <color indexed="8"/>
      <name val="Arial"/>
      <family val="2"/>
    </font>
    <font>
      <sz val="10"/>
      <color theme="1"/>
      <name val="Arial"/>
      <family val="2"/>
    </font>
    <font>
      <sz val="7"/>
      <name val="Arial"/>
      <family val="2"/>
    </font>
    <font>
      <b/>
      <sz val="9"/>
      <name val="Arial"/>
      <family val="2"/>
    </font>
    <font>
      <sz val="11"/>
      <color theme="1"/>
      <name val="Arial"/>
      <family val="2"/>
    </font>
    <font>
      <sz val="11"/>
      <color theme="1"/>
      <name val="Wingdings"/>
      <charset val="2"/>
    </font>
    <font>
      <sz val="7"/>
      <color theme="1"/>
      <name val="Times New Roman"/>
      <family val="1"/>
    </font>
    <font>
      <b/>
      <u/>
      <sz val="11"/>
      <color rgb="FF222222"/>
      <name val="Arial"/>
      <family val="2"/>
    </font>
    <font>
      <sz val="11"/>
      <color rgb="FF222222"/>
      <name val="Arial"/>
      <family val="2"/>
    </font>
    <font>
      <b/>
      <sz val="11"/>
      <color rgb="FF222222"/>
      <name val="Arial"/>
      <family val="2"/>
    </font>
    <font>
      <sz val="7"/>
      <color rgb="FF222222"/>
      <name val="Times New Roman"/>
      <family val="1"/>
    </font>
    <font>
      <sz val="7"/>
      <color theme="1"/>
      <name val="Arial"/>
      <family val="2"/>
    </font>
  </fonts>
  <fills count="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4.9989318521683403E-2"/>
        <bgColor indexed="55"/>
      </patternFill>
    </fill>
    <fill>
      <patternFill patternType="solid">
        <fgColor theme="0"/>
        <bgColor indexed="64"/>
      </patternFill>
    </fill>
    <fill>
      <patternFill patternType="solid">
        <fgColor rgb="FFE7E6E6"/>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diagonal/>
    </border>
    <border>
      <left style="thin">
        <color indexed="64"/>
      </left>
      <right/>
      <top/>
      <bottom/>
      <diagonal/>
    </border>
  </borders>
  <cellStyleXfs count="5">
    <xf numFmtId="0" fontId="0" fillId="0" borderId="0"/>
    <xf numFmtId="0" fontId="1" fillId="0" borderId="0"/>
    <xf numFmtId="0" fontId="2" fillId="0" borderId="0"/>
    <xf numFmtId="0" fontId="3" fillId="0" borderId="0"/>
    <xf numFmtId="0" fontId="1" fillId="0" borderId="0"/>
  </cellStyleXfs>
  <cellXfs count="107">
    <xf numFmtId="0" fontId="0" fillId="0" borderId="0" xfId="0"/>
    <xf numFmtId="0" fontId="4"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Border="1" applyAlignment="1">
      <alignment horizontal="center" vertical="center" wrapText="1"/>
    </xf>
    <xf numFmtId="0" fontId="4" fillId="0" borderId="0" xfId="0" applyFont="1" applyBorder="1" applyAlignment="1">
      <alignment horizontal="center" vertical="center" wrapText="1"/>
    </xf>
    <xf numFmtId="0" fontId="8" fillId="0" borderId="0" xfId="4" applyFont="1" applyFill="1" applyBorder="1" applyAlignment="1">
      <alignment horizontal="left" vertical="center" wrapText="1"/>
    </xf>
    <xf numFmtId="0" fontId="8" fillId="0" borderId="0" xfId="4" applyFont="1" applyFill="1" applyBorder="1" applyAlignment="1">
      <alignment horizontal="center" vertical="center" wrapText="1"/>
    </xf>
    <xf numFmtId="0" fontId="8" fillId="0" borderId="0" xfId="0" applyFont="1" applyFill="1" applyBorder="1" applyAlignment="1">
      <alignment horizontal="center" vertical="center" wrapText="1"/>
    </xf>
    <xf numFmtId="0" fontId="6" fillId="0" borderId="3" xfId="3" applyFont="1" applyBorder="1" applyAlignment="1">
      <alignment horizontal="center" vertical="center" wrapText="1"/>
    </xf>
    <xf numFmtId="0" fontId="9" fillId="3" borderId="4" xfId="3" applyFont="1" applyFill="1" applyBorder="1" applyAlignment="1">
      <alignment horizontal="center" vertical="center" textRotation="90" wrapText="1"/>
    </xf>
    <xf numFmtId="0" fontId="9" fillId="3" borderId="4" xfId="3" applyFont="1" applyFill="1" applyBorder="1" applyAlignment="1">
      <alignment horizontal="center" vertical="center" wrapText="1"/>
    </xf>
    <xf numFmtId="0" fontId="9" fillId="3" borderId="4" xfId="3" applyFont="1" applyFill="1" applyBorder="1" applyAlignment="1">
      <alignment horizontal="center" vertical="center"/>
    </xf>
    <xf numFmtId="49" fontId="9" fillId="5" borderId="3" xfId="4" applyNumberFormat="1" applyFont="1" applyFill="1" applyBorder="1" applyAlignment="1">
      <alignment horizontal="center" vertical="center" wrapText="1"/>
    </xf>
    <xf numFmtId="0" fontId="6" fillId="0" borderId="9" xfId="3" applyFont="1" applyBorder="1" applyAlignment="1">
      <alignment horizontal="center" vertical="center" wrapText="1"/>
    </xf>
    <xf numFmtId="0" fontId="6" fillId="0" borderId="11" xfId="3" applyFont="1" applyBorder="1" applyAlignment="1">
      <alignment horizontal="center" vertical="center" wrapText="1"/>
    </xf>
    <xf numFmtId="0" fontId="6" fillId="0" borderId="12" xfId="3" applyFont="1" applyBorder="1" applyAlignment="1">
      <alignment horizontal="center" vertical="center" wrapText="1"/>
    </xf>
    <xf numFmtId="0" fontId="9" fillId="3" borderId="6" xfId="3" applyFont="1" applyFill="1" applyBorder="1" applyAlignment="1">
      <alignment horizontal="center" vertical="center" wrapText="1"/>
    </xf>
    <xf numFmtId="49" fontId="9" fillId="5" borderId="9" xfId="4" applyNumberFormat="1" applyFont="1" applyFill="1" applyBorder="1" applyAlignment="1">
      <alignment horizontal="center" vertical="center" wrapText="1"/>
    </xf>
    <xf numFmtId="0" fontId="9" fillId="3" borderId="6" xfId="3"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8" fillId="0" borderId="2" xfId="0" applyFont="1" applyFill="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Fill="1" applyBorder="1" applyAlignment="1">
      <alignment horizontal="center"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Border="1" applyAlignment="1">
      <alignment horizontal="center" vertical="center" textRotation="90" wrapText="1"/>
    </xf>
    <xf numFmtId="0" fontId="8" fillId="2"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textRotation="90" wrapText="1"/>
    </xf>
    <xf numFmtId="0" fontId="4" fillId="6" borderId="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0" xfId="0" applyFont="1" applyFill="1" applyAlignment="1">
      <alignment horizontal="center" vertical="center" wrapText="1"/>
    </xf>
    <xf numFmtId="0" fontId="13" fillId="0" borderId="1" xfId="0" applyFont="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4" fillId="7" borderId="13" xfId="0" applyFont="1" applyFill="1" applyBorder="1" applyAlignment="1">
      <alignment horizontal="center" vertical="center" wrapText="1"/>
    </xf>
    <xf numFmtId="0" fontId="11" fillId="7" borderId="14" xfId="0" applyFont="1" applyFill="1" applyBorder="1" applyAlignment="1">
      <alignment horizontal="center" vertical="center" wrapText="1"/>
    </xf>
    <xf numFmtId="0" fontId="14" fillId="0" borderId="18" xfId="0" applyFont="1" applyBorder="1" applyAlignment="1">
      <alignment horizontal="justify" vertical="center" wrapText="1"/>
    </xf>
    <xf numFmtId="0" fontId="14" fillId="0" borderId="17" xfId="0" applyFont="1" applyBorder="1" applyAlignment="1">
      <alignment horizontal="justify" vertical="center" wrapText="1"/>
    </xf>
    <xf numFmtId="0" fontId="0" fillId="0" borderId="18" xfId="0" applyBorder="1" applyAlignment="1">
      <alignment vertical="top" wrapText="1"/>
    </xf>
    <xf numFmtId="0" fontId="15" fillId="0" borderId="18" xfId="0" applyFont="1" applyBorder="1" applyAlignment="1">
      <alignment horizontal="justify" vertical="center" wrapText="1"/>
    </xf>
    <xf numFmtId="0" fontId="15" fillId="0" borderId="17" xfId="0" applyFont="1" applyBorder="1" applyAlignment="1">
      <alignment horizontal="justify" vertical="center" wrapText="1"/>
    </xf>
    <xf numFmtId="0" fontId="17" fillId="0" borderId="18" xfId="0" applyFont="1" applyBorder="1" applyAlignment="1">
      <alignment horizontal="justify" vertical="center" wrapText="1"/>
    </xf>
    <xf numFmtId="0" fontId="18" fillId="0" borderId="18" xfId="0" applyFont="1" applyBorder="1" applyAlignment="1">
      <alignment horizontal="justify" vertical="center" wrapText="1"/>
    </xf>
    <xf numFmtId="0" fontId="19" fillId="0" borderId="18" xfId="0" applyFont="1" applyBorder="1" applyAlignment="1">
      <alignment horizontal="justify" vertical="center" wrapText="1"/>
    </xf>
    <xf numFmtId="0" fontId="20" fillId="0" borderId="18" xfId="0" applyFont="1" applyBorder="1" applyAlignment="1">
      <alignment horizontal="justify" vertical="center" wrapText="1"/>
    </xf>
    <xf numFmtId="0" fontId="18" fillId="0" borderId="17" xfId="0" applyFont="1" applyBorder="1" applyAlignment="1">
      <alignment horizontal="justify" vertical="center" wrapText="1"/>
    </xf>
    <xf numFmtId="0" fontId="4" fillId="0" borderId="15" xfId="0" applyFont="1" applyBorder="1" applyAlignment="1">
      <alignment horizontal="justify" vertical="center" wrapText="1"/>
    </xf>
    <xf numFmtId="0" fontId="0" fillId="6" borderId="0" xfId="0" applyFill="1"/>
    <xf numFmtId="0" fontId="13" fillId="0" borderId="2" xfId="0" applyFont="1" applyBorder="1" applyAlignment="1">
      <alignment horizontal="center" vertical="center" wrapText="1"/>
    </xf>
    <xf numFmtId="0" fontId="0" fillId="0" borderId="0" xfId="0" applyAlignment="1">
      <alignment wrapText="1"/>
    </xf>
    <xf numFmtId="0" fontId="8"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wrapText="1"/>
    </xf>
    <xf numFmtId="0" fontId="0" fillId="0" borderId="1" xfId="0" applyBorder="1" applyAlignment="1">
      <alignment horizontal="center" vertical="center"/>
    </xf>
    <xf numFmtId="0" fontId="21" fillId="0" borderId="22" xfId="0" applyFont="1" applyBorder="1" applyAlignment="1">
      <alignment horizontal="left" vertical="center"/>
    </xf>
    <xf numFmtId="0" fontId="4" fillId="3" borderId="0" xfId="0" applyFont="1" applyFill="1" applyAlignment="1">
      <alignment horizontal="center" vertical="center" wrapText="1"/>
    </xf>
    <xf numFmtId="0" fontId="9" fillId="3" borderId="6" xfId="3" applyFont="1" applyFill="1" applyBorder="1" applyAlignment="1">
      <alignment horizontal="center" vertical="center" wrapText="1"/>
    </xf>
    <xf numFmtId="0" fontId="4" fillId="0" borderId="2" xfId="0" applyFont="1" applyBorder="1" applyAlignment="1">
      <alignment horizontal="center" vertical="center" wrapText="1"/>
    </xf>
    <xf numFmtId="0" fontId="8" fillId="0" borderId="2" xfId="0" applyFont="1" applyBorder="1" applyAlignment="1">
      <alignment horizontal="center" vertical="center" wrapText="1"/>
    </xf>
    <xf numFmtId="0" fontId="9" fillId="3" borderId="4" xfId="3" applyFont="1" applyFill="1" applyBorder="1" applyAlignment="1">
      <alignment horizontal="center" vertical="center" wrapText="1"/>
    </xf>
    <xf numFmtId="0" fontId="5" fillId="0" borderId="0" xfId="3" applyFont="1" applyBorder="1" applyAlignment="1">
      <alignment horizontal="center" vertical="center" wrapText="1"/>
    </xf>
    <xf numFmtId="0" fontId="9" fillId="3" borderId="6" xfId="3" applyFont="1" applyFill="1" applyBorder="1" applyAlignment="1">
      <alignment horizontal="center" vertical="center"/>
    </xf>
    <xf numFmtId="49" fontId="9" fillId="4" borderId="6" xfId="4" applyNumberFormat="1" applyFont="1" applyFill="1" applyBorder="1" applyAlignment="1">
      <alignment horizontal="center" vertical="center" wrapText="1"/>
    </xf>
    <xf numFmtId="49" fontId="9" fillId="4" borderId="3" xfId="4" applyNumberFormat="1" applyFont="1" applyFill="1" applyBorder="1" applyAlignment="1">
      <alignment horizontal="center" vertical="center" wrapText="1"/>
    </xf>
    <xf numFmtId="0" fontId="10" fillId="4" borderId="6" xfId="2" applyFont="1" applyFill="1" applyBorder="1" applyAlignment="1">
      <alignment horizontal="center" vertical="center" wrapText="1"/>
    </xf>
    <xf numFmtId="0" fontId="10" fillId="4" borderId="7" xfId="2" applyFont="1" applyFill="1" applyBorder="1" applyAlignment="1">
      <alignment horizontal="center" vertical="center" wrapText="1"/>
    </xf>
    <xf numFmtId="0" fontId="9" fillId="3" borderId="5" xfId="3" applyFont="1" applyFill="1" applyBorder="1" applyAlignment="1">
      <alignment horizontal="center" vertical="center" wrapText="1"/>
    </xf>
    <xf numFmtId="0" fontId="9" fillId="3" borderId="8" xfId="3" applyFont="1" applyFill="1" applyBorder="1" applyAlignment="1">
      <alignment horizontal="center" vertical="center" wrapText="1"/>
    </xf>
    <xf numFmtId="0" fontId="9" fillId="3" borderId="6" xfId="3" applyFont="1" applyFill="1" applyBorder="1" applyAlignment="1">
      <alignment horizontal="center" vertical="center" wrapText="1"/>
    </xf>
    <xf numFmtId="0" fontId="9" fillId="3" borderId="3" xfId="3" applyFont="1" applyFill="1" applyBorder="1" applyAlignment="1">
      <alignment horizontal="center" vertical="center" wrapText="1"/>
    </xf>
    <xf numFmtId="0" fontId="9" fillId="4" borderId="6" xfId="2" applyFont="1" applyFill="1" applyBorder="1" applyAlignment="1">
      <alignment horizontal="center" vertical="center" wrapText="1"/>
    </xf>
    <xf numFmtId="0" fontId="9" fillId="4" borderId="3" xfId="2" applyFont="1" applyFill="1" applyBorder="1" applyAlignment="1">
      <alignment horizontal="center" vertical="center" wrapText="1"/>
    </xf>
    <xf numFmtId="0" fontId="5" fillId="0" borderId="5" xfId="3" applyFont="1" applyBorder="1" applyAlignment="1">
      <alignment horizontal="center"/>
    </xf>
    <xf numFmtId="0" fontId="5" fillId="0" borderId="6" xfId="3" applyFont="1" applyBorder="1" applyAlignment="1">
      <alignment horizontal="center"/>
    </xf>
    <xf numFmtId="0" fontId="5" fillId="0" borderId="8" xfId="3" applyFont="1" applyBorder="1" applyAlignment="1">
      <alignment horizontal="center"/>
    </xf>
    <xf numFmtId="0" fontId="5" fillId="0" borderId="3" xfId="3" applyFont="1" applyBorder="1" applyAlignment="1">
      <alignment horizontal="center"/>
    </xf>
    <xf numFmtId="0" fontId="5" fillId="0" borderId="10" xfId="3" applyFont="1" applyBorder="1" applyAlignment="1">
      <alignment horizontal="center"/>
    </xf>
    <xf numFmtId="0" fontId="5" fillId="0" borderId="11" xfId="3" applyFont="1" applyBorder="1" applyAlignment="1">
      <alignment horizont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3" xfId="0" applyFont="1" applyBorder="1" applyAlignment="1">
      <alignment horizontal="center" vertical="center" wrapText="1"/>
    </xf>
    <xf numFmtId="164" fontId="11" fillId="0" borderId="11" xfId="0" applyNumberFormat="1" applyFont="1" applyBorder="1" applyAlignment="1">
      <alignment horizontal="center" vertical="center" wrapText="1"/>
    </xf>
    <xf numFmtId="0" fontId="11" fillId="0" borderId="11" xfId="0" applyFont="1" applyBorder="1" applyAlignment="1">
      <alignment horizontal="center" vertical="center" wrapText="1"/>
    </xf>
    <xf numFmtId="0" fontId="9" fillId="4" borderId="4" xfId="2"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2"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 xfId="0" applyFont="1" applyBorder="1" applyAlignment="1">
      <alignment horizontal="center" vertical="center" wrapText="1"/>
    </xf>
    <xf numFmtId="0" fontId="9" fillId="3" borderId="20" xfId="3" applyFont="1" applyFill="1" applyBorder="1" applyAlignment="1">
      <alignment horizontal="center" vertical="center" wrapText="1"/>
    </xf>
    <xf numFmtId="0" fontId="9" fillId="3" borderId="4" xfId="3" applyFont="1" applyFill="1" applyBorder="1" applyAlignment="1">
      <alignment horizontal="center" vertical="center" wrapText="1"/>
    </xf>
    <xf numFmtId="0" fontId="4" fillId="0" borderId="1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5" xfId="0" applyFont="1" applyBorder="1" applyAlignment="1">
      <alignment horizontal="center" vertical="center" wrapText="1"/>
    </xf>
  </cellXfs>
  <cellStyles count="5">
    <cellStyle name="Excel Built-in Normal" xfId="2"/>
    <cellStyle name="Normal" xfId="0" builtinId="0"/>
    <cellStyle name="Normal 2" xfId="3"/>
    <cellStyle name="Normal 3" xfId="4"/>
    <cellStyle name="Normal 4" xfId="1"/>
  </cellStyles>
  <dxfs count="15874">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ill>
        <patternFill>
          <bgColor rgb="FFFF0000"/>
        </patternFill>
      </fill>
    </dxf>
    <dxf>
      <fill>
        <patternFill>
          <bgColor rgb="FFFFFF00"/>
        </patternFill>
      </fill>
    </dxf>
    <dxf>
      <fill>
        <patternFill>
          <bgColor theme="9" tint="-0.24994659260841701"/>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
      <font>
        <color theme="1"/>
      </font>
      <fill>
        <patternFill>
          <bgColor rgb="FFFF9900"/>
        </patternFill>
      </fill>
    </dxf>
    <dxf>
      <font>
        <color theme="1"/>
      </font>
      <fill>
        <patternFill>
          <bgColor rgb="FFFFFF00"/>
        </patternFill>
      </fill>
    </dxf>
    <dxf>
      <font>
        <color theme="1"/>
      </font>
      <fill>
        <patternFill>
          <bgColor rgb="FF00CC00"/>
        </patternFill>
      </fill>
    </dxf>
    <dxf>
      <font>
        <color theme="1"/>
      </font>
      <fill>
        <patternFill>
          <bgColor rgb="FFFF0000"/>
        </patternFill>
      </fill>
    </dxf>
  </dxfs>
  <tableStyles count="0" defaultTableStyle="TableStyleMedium2" defaultPivotStyle="PivotStyleLight16"/>
  <colors>
    <mruColors>
      <color rgb="FFFF9900"/>
      <color rgb="FF00CC00"/>
      <color rgb="FFCCFF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895600" cy="73977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997200" cy="7334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258233</xdr:colOff>
      <xdr:row>0</xdr:row>
      <xdr:rowOff>113241</xdr:rowOff>
    </xdr:from>
    <xdr:to>
      <xdr:col>2</xdr:col>
      <xdr:colOff>1312333</xdr:colOff>
      <xdr:row>2</xdr:row>
      <xdr:rowOff>218016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258233" y="113241"/>
          <a:ext cx="2025650" cy="7334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LR_POST1.ESEPASTOSALUD\Downloads\MATRIZ%20CORREGID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nuco"/>
      <sheetName val="Primero de Mayo"/>
      <sheetName val="H. Civil"/>
      <sheetName val="SANTA MONICA"/>
      <sheetName val="H. La Rosa"/>
      <sheetName val="El Progreso"/>
      <sheetName val="Rosari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E3067"/>
  <sheetViews>
    <sheetView showGridLines="0" topLeftCell="A70" zoomScale="90" zoomScaleNormal="90" zoomScaleSheetLayoutView="90" zoomScalePageLayoutView="90" workbookViewId="0">
      <selection activeCell="D17" sqref="D17"/>
    </sheetView>
  </sheetViews>
  <sheetFormatPr baseColWidth="10" defaultRowHeight="12" x14ac:dyDescent="0.25"/>
  <cols>
    <col min="1" max="1" width="20.7109375" style="1" customWidth="1"/>
    <col min="2" max="2" width="16.5703125" style="1" customWidth="1"/>
    <col min="3" max="3" width="24.7109375" style="1" customWidth="1"/>
    <col min="4" max="4" width="6.5703125" style="1" customWidth="1"/>
    <col min="5" max="5" width="17.5703125" style="1" customWidth="1"/>
    <col min="6" max="6" width="13.42578125" style="1" customWidth="1"/>
    <col min="7" max="7" width="17.140625" style="1" customWidth="1"/>
    <col min="8" max="8" width="19.85546875" style="1" customWidth="1"/>
    <col min="9" max="9" width="11.5703125" style="1" customWidth="1"/>
    <col min="10" max="10" width="14.5703125" style="1" customWidth="1"/>
    <col min="11" max="11" width="20.42578125" style="1" customWidth="1"/>
    <col min="12" max="12" width="5.140625" style="1" customWidth="1"/>
    <col min="13" max="13" width="4.7109375" style="1" customWidth="1"/>
    <col min="14" max="14" width="5.42578125" style="1" customWidth="1"/>
    <col min="15" max="15" width="8.140625" style="1" customWidth="1"/>
    <col min="16" max="16" width="5.5703125" style="1" customWidth="1"/>
    <col min="17" max="17" width="4.5703125" style="1" customWidth="1"/>
    <col min="18" max="18" width="5.42578125" style="1" customWidth="1"/>
    <col min="19" max="19" width="12.7109375" style="1" customWidth="1"/>
    <col min="20" max="20" width="12" style="1" customWidth="1"/>
    <col min="21" max="21" width="16.140625" style="1" customWidth="1"/>
    <col min="22" max="22" width="13.28515625" style="1" customWidth="1"/>
    <col min="23" max="23" width="21.5703125" style="1" customWidth="1"/>
    <col min="24" max="24" width="23" style="1" customWidth="1"/>
    <col min="25" max="25" width="17.85546875" style="1" customWidth="1"/>
    <col min="26" max="26" width="29.85546875" style="1" customWidth="1"/>
    <col min="27" max="27" width="16" style="1" customWidth="1"/>
    <col min="28" max="28" width="21.140625" style="1" customWidth="1"/>
    <col min="29" max="42" width="1.140625" style="1" hidden="1" customWidth="1"/>
    <col min="43" max="43" width="9.42578125" style="4" customWidth="1"/>
    <col min="44" max="44" width="5.28515625" style="4" customWidth="1"/>
    <col min="45" max="45" width="3.140625" style="4" customWidth="1"/>
    <col min="46" max="46" width="2.85546875" style="4" customWidth="1"/>
    <col min="47" max="47" width="4.28515625" style="4" customWidth="1"/>
    <col min="48" max="48" width="4.5703125" style="4" customWidth="1"/>
    <col min="49" max="1955" width="11.42578125" style="4"/>
    <col min="1956" max="16384" width="11.42578125" style="1"/>
  </cols>
  <sheetData>
    <row r="1" spans="1:42"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row>
    <row r="2" spans="1:42"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row>
    <row r="3" spans="1:42"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row>
    <row r="4" spans="1:42"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row>
    <row r="5" spans="1:42" ht="32.25" customHeight="1" x14ac:dyDescent="0.25">
      <c r="A5" s="80" t="s">
        <v>3</v>
      </c>
      <c r="B5" s="82" t="s">
        <v>99</v>
      </c>
      <c r="C5" s="82" t="s">
        <v>47</v>
      </c>
      <c r="D5" s="16" t="s">
        <v>48</v>
      </c>
      <c r="E5" s="82" t="s">
        <v>46</v>
      </c>
      <c r="F5" s="82"/>
      <c r="G5" s="82"/>
      <c r="H5" s="84" t="s">
        <v>22</v>
      </c>
      <c r="I5" s="82" t="s">
        <v>23</v>
      </c>
      <c r="J5" s="82"/>
      <c r="K5" s="82"/>
      <c r="L5" s="75" t="s">
        <v>24</v>
      </c>
      <c r="M5" s="75"/>
      <c r="N5" s="75"/>
      <c r="O5" s="75"/>
      <c r="P5" s="75"/>
      <c r="Q5" s="75"/>
      <c r="R5" s="75"/>
      <c r="S5" s="16" t="s">
        <v>0</v>
      </c>
      <c r="T5" s="76" t="s">
        <v>97</v>
      </c>
      <c r="U5" s="76" t="s">
        <v>35</v>
      </c>
      <c r="V5" s="76" t="s">
        <v>101</v>
      </c>
      <c r="W5" s="78" t="s">
        <v>1</v>
      </c>
      <c r="X5" s="78"/>
      <c r="Y5" s="78"/>
      <c r="Z5" s="78"/>
      <c r="AA5" s="78"/>
      <c r="AB5" s="79"/>
    </row>
    <row r="6" spans="1:42"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row>
    <row r="7" spans="1:42" s="22" customFormat="1" ht="87.75" customHeight="1" x14ac:dyDescent="0.25">
      <c r="A7" s="19" t="s">
        <v>116</v>
      </c>
      <c r="B7" s="19" t="s">
        <v>117</v>
      </c>
      <c r="C7" s="19" t="s">
        <v>118</v>
      </c>
      <c r="D7" s="19" t="s">
        <v>119</v>
      </c>
      <c r="E7" s="19" t="s">
        <v>120</v>
      </c>
      <c r="F7" s="20"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80" si="0">IF(Q7&lt;=20,"ACEPTABLE",IF(Q7&lt;=120,"MEJORABLE",IF(Q7&lt;=500,"ACEPTABLE CON CONTROL ESPECIFICO",IF(Q7&lt;=4000,"NO ACEPTABLE"))))</f>
        <v>ACEPTABLE CON CONTROL ESPECIFICO</v>
      </c>
      <c r="T7" s="19">
        <v>9</v>
      </c>
      <c r="U7" s="19" t="s">
        <v>125</v>
      </c>
      <c r="V7" s="19" t="s">
        <v>126</v>
      </c>
      <c r="W7" s="19" t="s">
        <v>127</v>
      </c>
      <c r="X7" s="19" t="s">
        <v>128</v>
      </c>
      <c r="Y7" s="19"/>
      <c r="Z7" s="19" t="s">
        <v>129</v>
      </c>
      <c r="AA7" s="19"/>
      <c r="AB7" s="19"/>
    </row>
    <row r="8" spans="1:42" s="22" customFormat="1" ht="87.75" customHeight="1" x14ac:dyDescent="0.25">
      <c r="A8" s="19" t="s">
        <v>116</v>
      </c>
      <c r="B8" s="19" t="s">
        <v>117</v>
      </c>
      <c r="C8" s="19" t="s">
        <v>118</v>
      </c>
      <c r="D8" s="19" t="s">
        <v>119</v>
      </c>
      <c r="E8" s="23" t="s">
        <v>130</v>
      </c>
      <c r="F8" s="24" t="s">
        <v>41</v>
      </c>
      <c r="G8" s="23" t="s">
        <v>15</v>
      </c>
      <c r="H8" s="21" t="s">
        <v>121</v>
      </c>
      <c r="I8" s="19" t="s">
        <v>122</v>
      </c>
      <c r="J8" s="23" t="s">
        <v>131</v>
      </c>
      <c r="K8" s="19" t="s">
        <v>124</v>
      </c>
      <c r="L8" s="19">
        <v>2</v>
      </c>
      <c r="M8" s="19">
        <v>3</v>
      </c>
      <c r="N8" s="21">
        <f t="shared" ref="N8:N10" si="1">L8*M8</f>
        <v>6</v>
      </c>
      <c r="O8" s="23" t="str">
        <f>IF(N8&lt;=4,"BAJO",IF(N8&lt;=8,"MEDIO",IF(N8&lt;=20,"ALTO",IF(N8&lt;=40,"MUY ALTO"))))</f>
        <v>MEDIO</v>
      </c>
      <c r="P8" s="19">
        <v>10</v>
      </c>
      <c r="Q8" s="25">
        <f>N8*P8</f>
        <v>60</v>
      </c>
      <c r="R8" s="25" t="str">
        <f>IF(Q8&lt;=20,"IV",IF(Q8&lt;=120,"III",IF(Q8&lt;=500,"II",IF(Q8&lt;=4000,"I"))))</f>
        <v>III</v>
      </c>
      <c r="S8" s="19" t="str">
        <f t="shared" si="0"/>
        <v>MEJORABLE</v>
      </c>
      <c r="T8" s="19">
        <v>9</v>
      </c>
      <c r="U8" s="19" t="s">
        <v>132</v>
      </c>
      <c r="V8" s="23" t="s">
        <v>126</v>
      </c>
      <c r="W8" s="23"/>
      <c r="X8" s="23"/>
      <c r="Y8" s="23"/>
      <c r="Z8" s="19" t="s">
        <v>129</v>
      </c>
      <c r="AA8" s="23"/>
      <c r="AB8" s="23"/>
    </row>
    <row r="9" spans="1:42" s="22" customFormat="1" ht="87.75" customHeight="1" x14ac:dyDescent="0.25">
      <c r="A9" s="19" t="s">
        <v>116</v>
      </c>
      <c r="B9" s="19" t="s">
        <v>117</v>
      </c>
      <c r="C9" s="19" t="s">
        <v>118</v>
      </c>
      <c r="D9" s="19" t="s">
        <v>119</v>
      </c>
      <c r="E9" s="23" t="s">
        <v>133</v>
      </c>
      <c r="F9" s="24" t="s">
        <v>6</v>
      </c>
      <c r="G9" s="23" t="s">
        <v>103</v>
      </c>
      <c r="H9" s="25" t="s">
        <v>134</v>
      </c>
      <c r="I9" s="23" t="s">
        <v>571</v>
      </c>
      <c r="J9" s="23" t="s">
        <v>136</v>
      </c>
      <c r="K9" s="23" t="s">
        <v>137</v>
      </c>
      <c r="L9" s="19">
        <v>2</v>
      </c>
      <c r="M9" s="19">
        <v>3</v>
      </c>
      <c r="N9" s="21">
        <f t="shared" si="1"/>
        <v>6</v>
      </c>
      <c r="O9" s="23" t="str">
        <f t="shared" ref="O9:O10" si="2">IF(N9&lt;=4,"BAJO",IF(N9&lt;=8,"MEDIO",IF(N9&lt;=20,"ALTO",IF(N9&lt;=40,"MUY ALTO"))))</f>
        <v>MEDIO</v>
      </c>
      <c r="P9" s="19">
        <v>25</v>
      </c>
      <c r="Q9" s="25">
        <f t="shared" ref="Q9:Q10" si="3">N9*P9</f>
        <v>150</v>
      </c>
      <c r="R9" s="25" t="str">
        <f t="shared" ref="R9:R10" si="4">IF(Q9&lt;=20,"IV",IF(Q9&lt;=120,"III",IF(Q9&lt;=500,"II",IF(Q9&lt;=4000,"I"))))</f>
        <v>II</v>
      </c>
      <c r="S9" s="19" t="str">
        <f t="shared" si="0"/>
        <v>ACEPTABLE CON CONTROL ESPECIFICO</v>
      </c>
      <c r="T9" s="19">
        <v>9</v>
      </c>
      <c r="U9" s="23" t="s">
        <v>138</v>
      </c>
      <c r="V9" s="23" t="s">
        <v>139</v>
      </c>
      <c r="W9" s="23"/>
      <c r="X9" s="23"/>
      <c r="Y9" s="19" t="s">
        <v>140</v>
      </c>
      <c r="Z9" s="19" t="s">
        <v>141</v>
      </c>
      <c r="AA9" s="19"/>
      <c r="AB9" s="19" t="s">
        <v>142</v>
      </c>
    </row>
    <row r="10" spans="1:42" s="22" customFormat="1" ht="87.75" customHeight="1" x14ac:dyDescent="0.25">
      <c r="A10" s="19" t="s">
        <v>116</v>
      </c>
      <c r="B10" s="19" t="s">
        <v>117</v>
      </c>
      <c r="C10" s="19" t="s">
        <v>118</v>
      </c>
      <c r="D10" s="19" t="s">
        <v>119</v>
      </c>
      <c r="E10" s="23" t="s">
        <v>143</v>
      </c>
      <c r="F10" s="24" t="s">
        <v>31</v>
      </c>
      <c r="G10" s="23" t="s">
        <v>92</v>
      </c>
      <c r="H10" s="25" t="s">
        <v>144</v>
      </c>
      <c r="I10" s="23" t="s">
        <v>122</v>
      </c>
      <c r="J10" s="23" t="s">
        <v>145</v>
      </c>
      <c r="K10" s="23" t="s">
        <v>122</v>
      </c>
      <c r="L10" s="19">
        <v>2</v>
      </c>
      <c r="M10" s="19">
        <v>2</v>
      </c>
      <c r="N10" s="21">
        <f t="shared" si="1"/>
        <v>4</v>
      </c>
      <c r="O10" s="23" t="str">
        <f t="shared" si="2"/>
        <v>BAJO</v>
      </c>
      <c r="P10" s="19">
        <v>10</v>
      </c>
      <c r="Q10" s="25">
        <f t="shared" si="3"/>
        <v>40</v>
      </c>
      <c r="R10" s="25" t="str">
        <f t="shared" si="4"/>
        <v>III</v>
      </c>
      <c r="S10" s="19" t="str">
        <f t="shared" si="0"/>
        <v>MEJORABLE</v>
      </c>
      <c r="T10" s="19">
        <v>9</v>
      </c>
      <c r="U10" s="23" t="s">
        <v>146</v>
      </c>
      <c r="V10" s="23" t="s">
        <v>147</v>
      </c>
      <c r="W10" s="23"/>
      <c r="X10" s="23"/>
      <c r="Y10" s="23"/>
      <c r="Z10" s="23" t="s">
        <v>148</v>
      </c>
      <c r="AA10" s="23"/>
      <c r="AB10" s="23"/>
    </row>
    <row r="11" spans="1:42" s="22" customFormat="1" ht="87.75" customHeight="1" x14ac:dyDescent="0.25">
      <c r="A11" s="19" t="s">
        <v>116</v>
      </c>
      <c r="B11" s="19" t="s">
        <v>117</v>
      </c>
      <c r="C11" s="19" t="s">
        <v>118</v>
      </c>
      <c r="D11" s="19" t="s">
        <v>149</v>
      </c>
      <c r="E11" s="19" t="s">
        <v>150</v>
      </c>
      <c r="F11" s="20" t="s">
        <v>31</v>
      </c>
      <c r="G11" s="19" t="s">
        <v>151</v>
      </c>
      <c r="H11" s="21" t="s">
        <v>152</v>
      </c>
      <c r="I11" s="19" t="s">
        <v>122</v>
      </c>
      <c r="J11" s="23" t="s">
        <v>122</v>
      </c>
      <c r="K11" s="19" t="s">
        <v>153</v>
      </c>
      <c r="L11" s="19">
        <v>2</v>
      </c>
      <c r="M11" s="19">
        <v>1</v>
      </c>
      <c r="N11" s="21">
        <f>L11*M11</f>
        <v>2</v>
      </c>
      <c r="O11" s="19" t="str">
        <f>IF(N11&lt;=4,"BAJO",IF(N11&lt;=8,"MEDIO",IF(N11&lt;=20,"ALTO",IF(N11&lt;=40,"MUY ALTO"))))</f>
        <v>BAJO</v>
      </c>
      <c r="P11" s="19">
        <v>60</v>
      </c>
      <c r="Q11" s="21">
        <f>N11*P11</f>
        <v>120</v>
      </c>
      <c r="R11" s="21" t="str">
        <f>IF(Q11&lt;=20,"IV",IF(Q11&lt;=120,"III",IF(Q11&lt;=500,"II",IF(Q11&lt;=4000,"I"))))</f>
        <v>III</v>
      </c>
      <c r="S11" s="19" t="str">
        <f t="shared" si="0"/>
        <v>MEJORABLE</v>
      </c>
      <c r="T11" s="19">
        <v>9</v>
      </c>
      <c r="U11" s="19" t="s">
        <v>154</v>
      </c>
      <c r="V11" s="19" t="s">
        <v>155</v>
      </c>
      <c r="W11" s="19"/>
      <c r="X11" s="19"/>
      <c r="Y11" s="19"/>
      <c r="Z11" s="19" t="s">
        <v>156</v>
      </c>
      <c r="AA11" s="19"/>
      <c r="AB11" s="19"/>
    </row>
    <row r="12" spans="1:42" s="22" customFormat="1" ht="87.75" customHeight="1" x14ac:dyDescent="0.25">
      <c r="A12" s="19" t="s">
        <v>116</v>
      </c>
      <c r="B12" s="19" t="s">
        <v>169</v>
      </c>
      <c r="C12" s="19" t="s">
        <v>170</v>
      </c>
      <c r="D12" s="19" t="s">
        <v>119</v>
      </c>
      <c r="E12" s="19" t="s">
        <v>171</v>
      </c>
      <c r="F12" s="20" t="s">
        <v>41</v>
      </c>
      <c r="G12" s="19" t="s">
        <v>102</v>
      </c>
      <c r="H12" s="21" t="s">
        <v>121</v>
      </c>
      <c r="I12" s="19" t="s">
        <v>122</v>
      </c>
      <c r="J12" s="23"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0"/>
        <v>ACEPTABLE CON CONTROL ESPECIFICO</v>
      </c>
      <c r="T12" s="19">
        <v>2</v>
      </c>
      <c r="U12" s="19" t="s">
        <v>125</v>
      </c>
      <c r="V12" s="19" t="s">
        <v>126</v>
      </c>
      <c r="W12" s="19"/>
      <c r="X12" s="19"/>
      <c r="Y12" s="19"/>
      <c r="Z12" s="19" t="s">
        <v>129</v>
      </c>
      <c r="AA12" s="19"/>
      <c r="AB12" s="19"/>
    </row>
    <row r="13" spans="1:42" s="22" customFormat="1" ht="87.75" customHeight="1" x14ac:dyDescent="0.25">
      <c r="A13" s="19" t="s">
        <v>116</v>
      </c>
      <c r="B13" s="19" t="s">
        <v>169</v>
      </c>
      <c r="C13" s="19" t="s">
        <v>170</v>
      </c>
      <c r="D13" s="19" t="s">
        <v>119</v>
      </c>
      <c r="E13" s="23" t="s">
        <v>130</v>
      </c>
      <c r="F13" s="24" t="s">
        <v>41</v>
      </c>
      <c r="G13" s="23" t="s">
        <v>15</v>
      </c>
      <c r="H13" s="21" t="s">
        <v>121</v>
      </c>
      <c r="I13" s="19" t="s">
        <v>122</v>
      </c>
      <c r="J13" s="23" t="s">
        <v>131</v>
      </c>
      <c r="K13" s="19" t="s">
        <v>124</v>
      </c>
      <c r="L13" s="19">
        <v>2</v>
      </c>
      <c r="M13" s="19">
        <v>3</v>
      </c>
      <c r="N13" s="21">
        <f t="shared" ref="N13:N15" si="5">L13*M13</f>
        <v>6</v>
      </c>
      <c r="O13" s="23" t="str">
        <f>IF(N13&lt;=4,"BAJO",IF(N13&lt;=8,"MEDIO",IF(N13&lt;=20,"ALTO",IF(N13&lt;=40,"MUY ALTO"))))</f>
        <v>MEDIO</v>
      </c>
      <c r="P13" s="19">
        <v>10</v>
      </c>
      <c r="Q13" s="25">
        <f>N13*P13</f>
        <v>60</v>
      </c>
      <c r="R13" s="25" t="str">
        <f>IF(Q13&lt;=20,"IV",IF(Q13&lt;=120,"III",IF(Q13&lt;=500,"II",IF(Q13&lt;=4000,"I"))))</f>
        <v>III</v>
      </c>
      <c r="S13" s="19" t="str">
        <f t="shared" si="0"/>
        <v>MEJORABLE</v>
      </c>
      <c r="T13" s="19">
        <v>2</v>
      </c>
      <c r="U13" s="19" t="s">
        <v>132</v>
      </c>
      <c r="V13" s="23" t="s">
        <v>126</v>
      </c>
      <c r="W13" s="23"/>
      <c r="X13" s="23"/>
      <c r="Y13" s="23"/>
      <c r="Z13" s="19" t="s">
        <v>129</v>
      </c>
      <c r="AA13" s="23"/>
      <c r="AB13" s="23"/>
    </row>
    <row r="14" spans="1:42" s="22" customFormat="1" ht="87.75" customHeight="1" x14ac:dyDescent="0.25">
      <c r="A14" s="19" t="s">
        <v>116</v>
      </c>
      <c r="B14" s="19" t="s">
        <v>169</v>
      </c>
      <c r="C14" s="19" t="s">
        <v>170</v>
      </c>
      <c r="D14" s="19" t="s">
        <v>119</v>
      </c>
      <c r="E14" s="23" t="s">
        <v>133</v>
      </c>
      <c r="F14" s="24" t="s">
        <v>6</v>
      </c>
      <c r="G14" s="23" t="s">
        <v>103</v>
      </c>
      <c r="H14" s="25" t="s">
        <v>134</v>
      </c>
      <c r="I14" s="23" t="s">
        <v>571</v>
      </c>
      <c r="J14" s="23" t="s">
        <v>136</v>
      </c>
      <c r="K14" s="23" t="s">
        <v>137</v>
      </c>
      <c r="L14" s="19">
        <v>2</v>
      </c>
      <c r="M14" s="19">
        <v>3</v>
      </c>
      <c r="N14" s="21">
        <f t="shared" si="5"/>
        <v>6</v>
      </c>
      <c r="O14" s="23" t="str">
        <f t="shared" ref="O14:O15" si="6">IF(N14&lt;=4,"BAJO",IF(N14&lt;=8,"MEDIO",IF(N14&lt;=20,"ALTO",IF(N14&lt;=40,"MUY ALTO"))))</f>
        <v>MEDIO</v>
      </c>
      <c r="P14" s="19">
        <v>25</v>
      </c>
      <c r="Q14" s="25">
        <f t="shared" ref="Q14:Q15" si="7">N14*P14</f>
        <v>150</v>
      </c>
      <c r="R14" s="25" t="str">
        <f t="shared" ref="R14:R15" si="8">IF(Q14&lt;=20,"IV",IF(Q14&lt;=120,"III",IF(Q14&lt;=500,"II",IF(Q14&lt;=4000,"I"))))</f>
        <v>II</v>
      </c>
      <c r="S14" s="19" t="str">
        <f t="shared" si="0"/>
        <v>ACEPTABLE CON CONTROL ESPECIFICO</v>
      </c>
      <c r="T14" s="19">
        <v>2</v>
      </c>
      <c r="U14" s="23" t="s">
        <v>138</v>
      </c>
      <c r="V14" s="23" t="s">
        <v>139</v>
      </c>
      <c r="W14" s="23"/>
      <c r="X14" s="23"/>
      <c r="Y14" s="19" t="s">
        <v>140</v>
      </c>
      <c r="Z14" s="19" t="s">
        <v>141</v>
      </c>
      <c r="AA14" s="19"/>
      <c r="AB14" s="19" t="s">
        <v>142</v>
      </c>
    </row>
    <row r="15" spans="1:42" s="22" customFormat="1" ht="87.75" customHeight="1" x14ac:dyDescent="0.25">
      <c r="A15" s="19" t="s">
        <v>116</v>
      </c>
      <c r="B15" s="19" t="s">
        <v>169</v>
      </c>
      <c r="C15" s="19" t="s">
        <v>170</v>
      </c>
      <c r="D15" s="19" t="s">
        <v>119</v>
      </c>
      <c r="E15" s="23" t="s">
        <v>143</v>
      </c>
      <c r="F15" s="24" t="s">
        <v>31</v>
      </c>
      <c r="G15" s="23" t="s">
        <v>92</v>
      </c>
      <c r="H15" s="25" t="s">
        <v>144</v>
      </c>
      <c r="I15" s="23" t="s">
        <v>122</v>
      </c>
      <c r="J15" s="23" t="s">
        <v>145</v>
      </c>
      <c r="K15" s="23" t="s">
        <v>122</v>
      </c>
      <c r="L15" s="19">
        <v>2</v>
      </c>
      <c r="M15" s="19">
        <v>2</v>
      </c>
      <c r="N15" s="21">
        <f t="shared" si="5"/>
        <v>4</v>
      </c>
      <c r="O15" s="23" t="str">
        <f t="shared" si="6"/>
        <v>BAJO</v>
      </c>
      <c r="P15" s="19">
        <v>10</v>
      </c>
      <c r="Q15" s="25">
        <f t="shared" si="7"/>
        <v>40</v>
      </c>
      <c r="R15" s="25" t="str">
        <f t="shared" si="8"/>
        <v>III</v>
      </c>
      <c r="S15" s="19" t="str">
        <f t="shared" si="0"/>
        <v>MEJORABLE</v>
      </c>
      <c r="T15" s="19">
        <v>2</v>
      </c>
      <c r="U15" s="23" t="s">
        <v>146</v>
      </c>
      <c r="V15" s="23" t="s">
        <v>147</v>
      </c>
      <c r="W15" s="23"/>
      <c r="X15" s="23"/>
      <c r="Y15" s="23"/>
      <c r="Z15" s="23" t="s">
        <v>148</v>
      </c>
      <c r="AA15" s="23"/>
      <c r="AB15" s="23"/>
      <c r="AC15" s="26"/>
    </row>
    <row r="16" spans="1:42" s="22" customFormat="1" ht="87.75" customHeight="1" x14ac:dyDescent="0.25">
      <c r="A16" s="19" t="s">
        <v>172</v>
      </c>
      <c r="B16" s="19" t="s">
        <v>173</v>
      </c>
      <c r="C16" s="19" t="s">
        <v>174</v>
      </c>
      <c r="D16" s="19" t="s">
        <v>119</v>
      </c>
      <c r="E16" s="19" t="s">
        <v>175</v>
      </c>
      <c r="F16" s="20" t="s">
        <v>41</v>
      </c>
      <c r="G16" s="19" t="s">
        <v>102</v>
      </c>
      <c r="H16" s="21" t="s">
        <v>121</v>
      </c>
      <c r="I16" s="19" t="s">
        <v>122</v>
      </c>
      <c r="J16" s="19" t="s">
        <v>123</v>
      </c>
      <c r="K16" s="19" t="s">
        <v>124</v>
      </c>
      <c r="L16" s="19">
        <v>2</v>
      </c>
      <c r="M16" s="19">
        <v>3</v>
      </c>
      <c r="N16" s="21">
        <f>L16*M16</f>
        <v>6</v>
      </c>
      <c r="O16" s="19" t="str">
        <f>IF(N16&lt;=4,"BAJO",IF(N16&lt;=8,"MEDIO",IF(N16&lt;=20,"ALTO",IF(N16&lt;=40,"MUY ALTO"))))</f>
        <v>MEDIO</v>
      </c>
      <c r="P16" s="19">
        <v>25</v>
      </c>
      <c r="Q16" s="21">
        <f>N16*P16</f>
        <v>150</v>
      </c>
      <c r="R16" s="21" t="str">
        <f>IF(Q16&lt;=20,"IV",IF(Q16&lt;=120,"III",IF(Q16&lt;=500,"II",IF(Q16&lt;=4000,"I"))))</f>
        <v>II</v>
      </c>
      <c r="S16" s="19" t="str">
        <f t="shared" si="0"/>
        <v>ACEPTABLE CON CONTROL ESPECIFICO</v>
      </c>
      <c r="T16" s="19">
        <v>3</v>
      </c>
      <c r="U16" s="19" t="s">
        <v>125</v>
      </c>
      <c r="V16" s="19" t="s">
        <v>126</v>
      </c>
      <c r="W16" s="19"/>
      <c r="X16" s="19" t="s">
        <v>128</v>
      </c>
      <c r="Y16" s="19"/>
      <c r="Z16" s="19" t="s">
        <v>129</v>
      </c>
      <c r="AA16" s="19"/>
      <c r="AB16" s="19"/>
    </row>
    <row r="17" spans="1:1955" s="22" customFormat="1" ht="87.75" customHeight="1" x14ac:dyDescent="0.25">
      <c r="A17" s="19" t="s">
        <v>172</v>
      </c>
      <c r="B17" s="19" t="s">
        <v>173</v>
      </c>
      <c r="C17" s="19" t="s">
        <v>174</v>
      </c>
      <c r="D17" s="19" t="s">
        <v>119</v>
      </c>
      <c r="E17" s="23" t="s">
        <v>130</v>
      </c>
      <c r="F17" s="24" t="s">
        <v>41</v>
      </c>
      <c r="G17" s="23" t="s">
        <v>15</v>
      </c>
      <c r="H17" s="21" t="s">
        <v>121</v>
      </c>
      <c r="I17" s="19" t="s">
        <v>122</v>
      </c>
      <c r="J17" s="23" t="s">
        <v>131</v>
      </c>
      <c r="K17" s="19" t="s">
        <v>124</v>
      </c>
      <c r="L17" s="19">
        <v>2</v>
      </c>
      <c r="M17" s="19">
        <v>3</v>
      </c>
      <c r="N17" s="21">
        <f t="shared" ref="N17:N19" si="9">L17*M17</f>
        <v>6</v>
      </c>
      <c r="O17" s="23" t="str">
        <f>IF(N17&lt;=4,"BAJO",IF(N17&lt;=8,"MEDIO",IF(N17&lt;=20,"ALTO",IF(N17&lt;=40,"MUY ALTO"))))</f>
        <v>MEDIO</v>
      </c>
      <c r="P17" s="19">
        <v>10</v>
      </c>
      <c r="Q17" s="25">
        <f>N17*P17</f>
        <v>60</v>
      </c>
      <c r="R17" s="25" t="str">
        <f>IF(Q17&lt;=20,"IV",IF(Q17&lt;=120,"III",IF(Q17&lt;=500,"II",IF(Q17&lt;=4000,"I"))))</f>
        <v>III</v>
      </c>
      <c r="S17" s="19" t="str">
        <f t="shared" si="0"/>
        <v>MEJORABLE</v>
      </c>
      <c r="T17" s="19">
        <v>3</v>
      </c>
      <c r="U17" s="19" t="s">
        <v>132</v>
      </c>
      <c r="V17" s="23" t="s">
        <v>126</v>
      </c>
      <c r="W17" s="23"/>
      <c r="X17" s="23"/>
      <c r="Y17" s="23"/>
      <c r="Z17" s="19" t="s">
        <v>129</v>
      </c>
      <c r="AA17" s="23"/>
      <c r="AB17" s="23"/>
    </row>
    <row r="18" spans="1:1955" s="22" customFormat="1" ht="87.75" customHeight="1" x14ac:dyDescent="0.25">
      <c r="A18" s="19" t="s">
        <v>172</v>
      </c>
      <c r="B18" s="19" t="s">
        <v>173</v>
      </c>
      <c r="C18" s="19" t="s">
        <v>174</v>
      </c>
      <c r="D18" s="19" t="s">
        <v>119</v>
      </c>
      <c r="E18" s="23" t="s">
        <v>133</v>
      </c>
      <c r="F18" s="24" t="s">
        <v>6</v>
      </c>
      <c r="G18" s="23" t="s">
        <v>103</v>
      </c>
      <c r="H18" s="25" t="s">
        <v>134</v>
      </c>
      <c r="I18" s="23" t="s">
        <v>571</v>
      </c>
      <c r="J18" s="23" t="s">
        <v>136</v>
      </c>
      <c r="K18" s="23" t="s">
        <v>137</v>
      </c>
      <c r="L18" s="19">
        <v>2</v>
      </c>
      <c r="M18" s="19">
        <v>3</v>
      </c>
      <c r="N18" s="21">
        <f t="shared" si="9"/>
        <v>6</v>
      </c>
      <c r="O18" s="23" t="str">
        <f t="shared" ref="O18:O19" si="10">IF(N18&lt;=4,"BAJO",IF(N18&lt;=8,"MEDIO",IF(N18&lt;=20,"ALTO",IF(N18&lt;=40,"MUY ALTO"))))</f>
        <v>MEDIO</v>
      </c>
      <c r="P18" s="19">
        <v>25</v>
      </c>
      <c r="Q18" s="25">
        <f t="shared" ref="Q18:Q19" si="11">N18*P18</f>
        <v>150</v>
      </c>
      <c r="R18" s="25" t="str">
        <f t="shared" ref="R18:R19" si="12">IF(Q18&lt;=20,"IV",IF(Q18&lt;=120,"III",IF(Q18&lt;=500,"II",IF(Q18&lt;=4000,"I"))))</f>
        <v>II</v>
      </c>
      <c r="S18" s="19" t="str">
        <f t="shared" si="0"/>
        <v>ACEPTABLE CON CONTROL ESPECIFICO</v>
      </c>
      <c r="T18" s="19">
        <v>3</v>
      </c>
      <c r="U18" s="23" t="s">
        <v>138</v>
      </c>
      <c r="V18" s="23" t="s">
        <v>139</v>
      </c>
      <c r="W18" s="23"/>
      <c r="X18" s="23"/>
      <c r="Y18" s="19" t="s">
        <v>180</v>
      </c>
      <c r="Z18" s="19" t="s">
        <v>141</v>
      </c>
      <c r="AA18" s="19"/>
      <c r="AB18" s="19" t="s">
        <v>142</v>
      </c>
    </row>
    <row r="19" spans="1:1955" s="22" customFormat="1" ht="87.75" customHeight="1" x14ac:dyDescent="0.25">
      <c r="A19" s="19" t="s">
        <v>172</v>
      </c>
      <c r="B19" s="19" t="s">
        <v>173</v>
      </c>
      <c r="C19" s="19" t="s">
        <v>174</v>
      </c>
      <c r="D19" s="19" t="s">
        <v>119</v>
      </c>
      <c r="E19" s="23" t="s">
        <v>143</v>
      </c>
      <c r="F19" s="24" t="s">
        <v>31</v>
      </c>
      <c r="G19" s="23" t="s">
        <v>92</v>
      </c>
      <c r="H19" s="25" t="s">
        <v>144</v>
      </c>
      <c r="I19" s="23" t="s">
        <v>122</v>
      </c>
      <c r="J19" s="23" t="s">
        <v>145</v>
      </c>
      <c r="K19" s="23" t="s">
        <v>122</v>
      </c>
      <c r="L19" s="19">
        <v>2</v>
      </c>
      <c r="M19" s="19">
        <v>2</v>
      </c>
      <c r="N19" s="21">
        <f t="shared" si="9"/>
        <v>4</v>
      </c>
      <c r="O19" s="23" t="str">
        <f t="shared" si="10"/>
        <v>BAJO</v>
      </c>
      <c r="P19" s="19">
        <v>10</v>
      </c>
      <c r="Q19" s="25">
        <f t="shared" si="11"/>
        <v>40</v>
      </c>
      <c r="R19" s="25" t="str">
        <f t="shared" si="12"/>
        <v>III</v>
      </c>
      <c r="S19" s="19" t="str">
        <f t="shared" si="0"/>
        <v>MEJORABLE</v>
      </c>
      <c r="T19" s="19">
        <v>3</v>
      </c>
      <c r="U19" s="23" t="s">
        <v>146</v>
      </c>
      <c r="V19" s="23" t="s">
        <v>147</v>
      </c>
      <c r="W19" s="23"/>
      <c r="X19" s="23"/>
      <c r="Y19" s="23"/>
      <c r="Z19" s="23" t="s">
        <v>148</v>
      </c>
      <c r="AA19" s="23"/>
      <c r="AB19" s="23"/>
    </row>
    <row r="20" spans="1:1955" s="22" customFormat="1" ht="87.75" customHeight="1" x14ac:dyDescent="0.25">
      <c r="A20" s="19" t="s">
        <v>172</v>
      </c>
      <c r="B20" s="19" t="s">
        <v>173</v>
      </c>
      <c r="C20" s="19" t="s">
        <v>174</v>
      </c>
      <c r="D20" s="23" t="s">
        <v>119</v>
      </c>
      <c r="E20" s="23" t="s">
        <v>187</v>
      </c>
      <c r="F20" s="20" t="s">
        <v>31</v>
      </c>
      <c r="G20" s="19" t="s">
        <v>96</v>
      </c>
      <c r="H20" s="21" t="s">
        <v>188</v>
      </c>
      <c r="I20" s="19" t="s">
        <v>122</v>
      </c>
      <c r="J20" s="19" t="s">
        <v>122</v>
      </c>
      <c r="K20" s="19" t="s">
        <v>122</v>
      </c>
      <c r="L20" s="19">
        <v>2</v>
      </c>
      <c r="M20" s="19">
        <v>3</v>
      </c>
      <c r="N20" s="21">
        <f>L20*M20</f>
        <v>6</v>
      </c>
      <c r="O20" s="19" t="str">
        <f>IF(N20&lt;=4,"BAJO",IF(N20&lt;=8,"MEDIO",IF(N20&lt;=20,"ALTO",IF(N20&lt;=40,"MUY ALTO"))))</f>
        <v>MEDIO</v>
      </c>
      <c r="P20" s="19">
        <v>10</v>
      </c>
      <c r="Q20" s="21">
        <f>N20*P20</f>
        <v>60</v>
      </c>
      <c r="R20" s="21" t="str">
        <f>IF(Q20&lt;=20,"IV",IF(Q20&lt;=120,"III",IF(Q20&lt;=500,"II",IF(Q20&lt;=4000,"I"))))</f>
        <v>III</v>
      </c>
      <c r="S20" s="19" t="str">
        <f t="shared" si="0"/>
        <v>MEJORABLE</v>
      </c>
      <c r="T20" s="19">
        <v>3</v>
      </c>
      <c r="U20" s="19" t="s">
        <v>189</v>
      </c>
      <c r="V20" s="23" t="s">
        <v>147</v>
      </c>
      <c r="W20" s="19" t="s">
        <v>190</v>
      </c>
      <c r="X20" s="19"/>
      <c r="Y20" s="27"/>
      <c r="Z20" s="23" t="s">
        <v>191</v>
      </c>
      <c r="AA20" s="27"/>
      <c r="AB20" s="19"/>
    </row>
    <row r="21" spans="1:1955" s="22" customFormat="1" ht="87.75" customHeight="1" x14ac:dyDescent="0.25">
      <c r="A21" s="19" t="s">
        <v>172</v>
      </c>
      <c r="B21" s="19" t="s">
        <v>173</v>
      </c>
      <c r="C21" s="19" t="s">
        <v>174</v>
      </c>
      <c r="D21" s="23" t="s">
        <v>119</v>
      </c>
      <c r="E21" s="19" t="s">
        <v>195</v>
      </c>
      <c r="F21" s="24" t="s">
        <v>6</v>
      </c>
      <c r="G21" s="23" t="s">
        <v>10</v>
      </c>
      <c r="H21" s="23" t="s">
        <v>196</v>
      </c>
      <c r="I21" s="23" t="s">
        <v>197</v>
      </c>
      <c r="J21" s="23" t="s">
        <v>198</v>
      </c>
      <c r="K21" s="23" t="s">
        <v>199</v>
      </c>
      <c r="L21" s="23">
        <v>2</v>
      </c>
      <c r="M21" s="19">
        <v>2</v>
      </c>
      <c r="N21" s="23">
        <f t="shared" ref="N21:N22" si="13">L21*M21</f>
        <v>4</v>
      </c>
      <c r="O21" s="23" t="str">
        <f>IF(N21&lt;=4,"BAJO",IF(N21&lt;=8,"MEDIO",IF(N21&lt;=20,"ALTO",IF(N21&lt;=40,"MUY ALTO"))))</f>
        <v>BAJO</v>
      </c>
      <c r="P21" s="23">
        <v>10</v>
      </c>
      <c r="Q21" s="23">
        <f t="shared" ref="Q21" si="14">P21*N21</f>
        <v>40</v>
      </c>
      <c r="R21" s="23" t="str">
        <f t="shared" ref="R21:R27" si="15">IF(Q21&lt;=20,"IV",IF(Q21&lt;=120,"III",IF(Q21&lt;=500,"II",IF(Q21&lt;=4000,"I"))))</f>
        <v>III</v>
      </c>
      <c r="S21" s="19" t="str">
        <f t="shared" si="0"/>
        <v>MEJORABLE</v>
      </c>
      <c r="T21" s="23">
        <v>3</v>
      </c>
      <c r="U21" s="23" t="s">
        <v>200</v>
      </c>
      <c r="V21" s="23" t="s">
        <v>147</v>
      </c>
      <c r="W21" s="23"/>
      <c r="X21" s="23"/>
      <c r="Y21" s="23"/>
      <c r="Z21" s="23" t="s">
        <v>201</v>
      </c>
      <c r="AA21" s="23"/>
      <c r="AB21" s="23"/>
    </row>
    <row r="22" spans="1:1955" s="22" customFormat="1" ht="87.75" customHeight="1" x14ac:dyDescent="0.25">
      <c r="A22" s="19" t="s">
        <v>202</v>
      </c>
      <c r="B22" s="19" t="s">
        <v>203</v>
      </c>
      <c r="C22" s="19" t="s">
        <v>204</v>
      </c>
      <c r="D22" s="19" t="s">
        <v>119</v>
      </c>
      <c r="E22" s="23" t="s">
        <v>205</v>
      </c>
      <c r="F22" s="24" t="s">
        <v>41</v>
      </c>
      <c r="G22" s="23" t="s">
        <v>15</v>
      </c>
      <c r="H22" s="21" t="s">
        <v>121</v>
      </c>
      <c r="I22" s="19" t="s">
        <v>122</v>
      </c>
      <c r="J22" s="23" t="s">
        <v>131</v>
      </c>
      <c r="K22" s="19" t="s">
        <v>124</v>
      </c>
      <c r="L22" s="19">
        <v>2</v>
      </c>
      <c r="M22" s="19">
        <v>2</v>
      </c>
      <c r="N22" s="21">
        <f t="shared" si="13"/>
        <v>4</v>
      </c>
      <c r="O22" s="23" t="str">
        <f t="shared" ref="O22:O27" si="16">IF(N22&lt;=4,"BAJO",IF(N22&lt;=8,"MEDIO",IF(N22&lt;=20,"ALTO",IF(N22&lt;=40,"MUY ALTO"))))</f>
        <v>BAJO</v>
      </c>
      <c r="P22" s="19">
        <v>25</v>
      </c>
      <c r="Q22" s="25">
        <f t="shared" ref="Q22:Q24" si="17">N22*P22</f>
        <v>100</v>
      </c>
      <c r="R22" s="25" t="str">
        <f t="shared" si="15"/>
        <v>III</v>
      </c>
      <c r="S22" s="19" t="str">
        <f t="shared" si="0"/>
        <v>MEJORABLE</v>
      </c>
      <c r="T22" s="19">
        <v>1</v>
      </c>
      <c r="U22" s="19" t="s">
        <v>132</v>
      </c>
      <c r="V22" s="23" t="s">
        <v>126</v>
      </c>
      <c r="W22" s="23"/>
      <c r="X22" s="23"/>
      <c r="Y22" s="23"/>
      <c r="Z22" s="19" t="s">
        <v>129</v>
      </c>
      <c r="AA22" s="23"/>
      <c r="AB22" s="23"/>
    </row>
    <row r="23" spans="1:1955" s="22" customFormat="1" ht="87.75" customHeight="1" x14ac:dyDescent="0.25">
      <c r="A23" s="19" t="s">
        <v>202</v>
      </c>
      <c r="B23" s="19" t="s">
        <v>203</v>
      </c>
      <c r="C23" s="19" t="s">
        <v>204</v>
      </c>
      <c r="D23" s="23" t="s">
        <v>119</v>
      </c>
      <c r="E23" s="23" t="s">
        <v>206</v>
      </c>
      <c r="F23" s="20" t="s">
        <v>41</v>
      </c>
      <c r="G23" s="19" t="s">
        <v>102</v>
      </c>
      <c r="H23" s="21" t="s">
        <v>121</v>
      </c>
      <c r="I23" s="19" t="s">
        <v>122</v>
      </c>
      <c r="J23" s="23" t="s">
        <v>123</v>
      </c>
      <c r="K23" s="19" t="s">
        <v>124</v>
      </c>
      <c r="L23" s="19">
        <v>2</v>
      </c>
      <c r="M23" s="19">
        <v>3</v>
      </c>
      <c r="N23" s="21">
        <f>L23*M23</f>
        <v>6</v>
      </c>
      <c r="O23" s="19" t="str">
        <f t="shared" si="16"/>
        <v>MEDIO</v>
      </c>
      <c r="P23" s="19">
        <v>25</v>
      </c>
      <c r="Q23" s="21">
        <f t="shared" si="17"/>
        <v>150</v>
      </c>
      <c r="R23" s="21" t="str">
        <f t="shared" si="15"/>
        <v>II</v>
      </c>
      <c r="S23" s="19" t="str">
        <f t="shared" si="0"/>
        <v>ACEPTABLE CON CONTROL ESPECIFICO</v>
      </c>
      <c r="T23" s="19">
        <v>1</v>
      </c>
      <c r="U23" s="19" t="s">
        <v>125</v>
      </c>
      <c r="V23" s="19" t="s">
        <v>126</v>
      </c>
      <c r="W23" s="19"/>
      <c r="X23" s="19"/>
      <c r="Y23" s="19"/>
      <c r="Z23" s="19" t="s">
        <v>129</v>
      </c>
      <c r="AA23" s="19"/>
      <c r="AB23" s="19"/>
    </row>
    <row r="24" spans="1:1955" s="22" customFormat="1" ht="87.75" customHeight="1" x14ac:dyDescent="0.25">
      <c r="A24" s="19" t="s">
        <v>202</v>
      </c>
      <c r="B24" s="19" t="s">
        <v>203</v>
      </c>
      <c r="C24" s="19" t="s">
        <v>204</v>
      </c>
      <c r="D24" s="19" t="s">
        <v>119</v>
      </c>
      <c r="E24" s="23" t="s">
        <v>207</v>
      </c>
      <c r="F24" s="24" t="s">
        <v>6</v>
      </c>
      <c r="G24" s="23" t="s">
        <v>103</v>
      </c>
      <c r="H24" s="25" t="s">
        <v>134</v>
      </c>
      <c r="I24" s="23" t="s">
        <v>571</v>
      </c>
      <c r="J24" s="23" t="s">
        <v>136</v>
      </c>
      <c r="K24" s="23" t="s">
        <v>137</v>
      </c>
      <c r="L24" s="19">
        <v>2</v>
      </c>
      <c r="M24" s="19">
        <v>3</v>
      </c>
      <c r="N24" s="21">
        <f t="shared" ref="N24:N25" si="18">L24*M24</f>
        <v>6</v>
      </c>
      <c r="O24" s="23" t="str">
        <f t="shared" si="16"/>
        <v>MEDIO</v>
      </c>
      <c r="P24" s="19">
        <v>25</v>
      </c>
      <c r="Q24" s="25">
        <f t="shared" si="17"/>
        <v>150</v>
      </c>
      <c r="R24" s="25" t="str">
        <f t="shared" si="15"/>
        <v>II</v>
      </c>
      <c r="S24" s="19" t="str">
        <f t="shared" si="0"/>
        <v>ACEPTABLE CON CONTROL ESPECIFICO</v>
      </c>
      <c r="T24" s="19">
        <v>1</v>
      </c>
      <c r="U24" s="23" t="s">
        <v>138</v>
      </c>
      <c r="V24" s="23" t="s">
        <v>139</v>
      </c>
      <c r="W24" s="23"/>
      <c r="X24" s="23"/>
      <c r="Y24" s="19" t="s">
        <v>140</v>
      </c>
      <c r="Z24" s="19" t="s">
        <v>141</v>
      </c>
      <c r="AA24" s="19"/>
      <c r="AB24" s="19" t="s">
        <v>142</v>
      </c>
    </row>
    <row r="25" spans="1:1955" s="22" customFormat="1" ht="87.75" customHeight="1" x14ac:dyDescent="0.25">
      <c r="A25" s="19" t="s">
        <v>202</v>
      </c>
      <c r="B25" s="19" t="s">
        <v>203</v>
      </c>
      <c r="C25" s="19" t="s">
        <v>204</v>
      </c>
      <c r="D25" s="19" t="s">
        <v>119</v>
      </c>
      <c r="E25" s="23" t="s">
        <v>210</v>
      </c>
      <c r="F25" s="20" t="s">
        <v>6</v>
      </c>
      <c r="G25" s="19" t="s">
        <v>95</v>
      </c>
      <c r="H25" s="21" t="s">
        <v>211</v>
      </c>
      <c r="I25" s="23" t="s">
        <v>122</v>
      </c>
      <c r="J25" s="23" t="s">
        <v>212</v>
      </c>
      <c r="K25" s="23" t="s">
        <v>137</v>
      </c>
      <c r="L25" s="19">
        <v>2</v>
      </c>
      <c r="M25" s="19">
        <v>3</v>
      </c>
      <c r="N25" s="21">
        <f t="shared" si="18"/>
        <v>6</v>
      </c>
      <c r="O25" s="23" t="str">
        <f>IF(N25&lt;=4,"BAJO",IF(N25&lt;=8,"MEDIO",IF(N25&lt;=20,"ALTO",IF(N25&lt;=40,"MUY ALTO"))))</f>
        <v>MEDIO</v>
      </c>
      <c r="P25" s="19">
        <v>25</v>
      </c>
      <c r="Q25" s="25">
        <f>N25*P25</f>
        <v>150</v>
      </c>
      <c r="R25" s="25" t="str">
        <f>IF(Q25&lt;=20,"IV",IF(Q25&lt;=120,"III",IF(Q25&lt;=500,"II",IF(Q25&lt;=4000,"I"))))</f>
        <v>II</v>
      </c>
      <c r="S25" s="19" t="str">
        <f t="shared" si="0"/>
        <v>ACEPTABLE CON CONTROL ESPECIFICO</v>
      </c>
      <c r="T25" s="19">
        <v>1</v>
      </c>
      <c r="U25" s="19" t="s">
        <v>211</v>
      </c>
      <c r="V25" s="23" t="s">
        <v>213</v>
      </c>
      <c r="W25" s="23"/>
      <c r="X25" s="23"/>
      <c r="Y25" s="23"/>
      <c r="Z25" s="19" t="s">
        <v>214</v>
      </c>
      <c r="AA25" s="23"/>
      <c r="AB25" s="23" t="s">
        <v>215</v>
      </c>
    </row>
    <row r="26" spans="1:1955" s="22" customFormat="1" ht="87.75" customHeight="1" x14ac:dyDescent="0.25">
      <c r="A26" s="19" t="s">
        <v>217</v>
      </c>
      <c r="B26" s="19" t="s">
        <v>218</v>
      </c>
      <c r="C26" s="19" t="s">
        <v>219</v>
      </c>
      <c r="D26" s="23" t="s">
        <v>119</v>
      </c>
      <c r="E26" s="23" t="s">
        <v>206</v>
      </c>
      <c r="F26" s="20" t="s">
        <v>41</v>
      </c>
      <c r="G26" s="19" t="s">
        <v>102</v>
      </c>
      <c r="H26" s="21" t="s">
        <v>121</v>
      </c>
      <c r="I26" s="19" t="s">
        <v>122</v>
      </c>
      <c r="J26" s="23" t="s">
        <v>123</v>
      </c>
      <c r="K26" s="19" t="s">
        <v>124</v>
      </c>
      <c r="L26" s="19">
        <v>2</v>
      </c>
      <c r="M26" s="19">
        <v>3</v>
      </c>
      <c r="N26" s="21">
        <f>L26*M26</f>
        <v>6</v>
      </c>
      <c r="O26" s="19" t="str">
        <f t="shared" si="16"/>
        <v>MEDIO</v>
      </c>
      <c r="P26" s="19">
        <v>25</v>
      </c>
      <c r="Q26" s="21">
        <f t="shared" ref="Q26:Q27" si="19">N26*P26</f>
        <v>150</v>
      </c>
      <c r="R26" s="21" t="str">
        <f t="shared" si="15"/>
        <v>II</v>
      </c>
      <c r="S26" s="19" t="str">
        <f t="shared" si="0"/>
        <v>ACEPTABLE CON CONTROL ESPECIFICO</v>
      </c>
      <c r="T26" s="19">
        <v>5</v>
      </c>
      <c r="U26" s="19" t="s">
        <v>125</v>
      </c>
      <c r="V26" s="19" t="s">
        <v>126</v>
      </c>
      <c r="W26" s="19"/>
      <c r="X26" s="19"/>
      <c r="Y26" s="19"/>
      <c r="Z26" s="19" t="s">
        <v>129</v>
      </c>
      <c r="AA26" s="19"/>
      <c r="AB26" s="19"/>
    </row>
    <row r="27" spans="1:1955" s="22" customFormat="1" ht="87.75" customHeight="1" x14ac:dyDescent="0.25">
      <c r="A27" s="19" t="s">
        <v>217</v>
      </c>
      <c r="B27" s="19" t="s">
        <v>218</v>
      </c>
      <c r="C27" s="19" t="s">
        <v>219</v>
      </c>
      <c r="D27" s="19" t="s">
        <v>119</v>
      </c>
      <c r="E27" s="23" t="s">
        <v>221</v>
      </c>
      <c r="F27" s="24" t="s">
        <v>6</v>
      </c>
      <c r="G27" s="23" t="s">
        <v>103</v>
      </c>
      <c r="H27" s="25" t="s">
        <v>134</v>
      </c>
      <c r="I27" s="23" t="s">
        <v>571</v>
      </c>
      <c r="J27" s="23" t="s">
        <v>136</v>
      </c>
      <c r="K27" s="23" t="s">
        <v>137</v>
      </c>
      <c r="L27" s="19">
        <v>2</v>
      </c>
      <c r="M27" s="19">
        <v>3</v>
      </c>
      <c r="N27" s="21">
        <f t="shared" ref="N27:N30" si="20">L27*M27</f>
        <v>6</v>
      </c>
      <c r="O27" s="23" t="str">
        <f t="shared" si="16"/>
        <v>MEDIO</v>
      </c>
      <c r="P27" s="19">
        <v>25</v>
      </c>
      <c r="Q27" s="25">
        <f t="shared" si="19"/>
        <v>150</v>
      </c>
      <c r="R27" s="25" t="str">
        <f t="shared" si="15"/>
        <v>II</v>
      </c>
      <c r="S27" s="19" t="str">
        <f t="shared" si="0"/>
        <v>ACEPTABLE CON CONTROL ESPECIFICO</v>
      </c>
      <c r="T27" s="19">
        <v>5</v>
      </c>
      <c r="U27" s="23" t="s">
        <v>138</v>
      </c>
      <c r="V27" s="23" t="s">
        <v>139</v>
      </c>
      <c r="W27" s="23"/>
      <c r="X27" s="23"/>
      <c r="Y27" s="19" t="s">
        <v>140</v>
      </c>
      <c r="Z27" s="19" t="s">
        <v>141</v>
      </c>
      <c r="AA27" s="19"/>
      <c r="AB27" s="19" t="s">
        <v>142</v>
      </c>
    </row>
    <row r="28" spans="1:1955" s="22" customFormat="1" ht="87.75" customHeight="1" x14ac:dyDescent="0.25">
      <c r="A28" s="19" t="s">
        <v>217</v>
      </c>
      <c r="B28" s="19" t="s">
        <v>218</v>
      </c>
      <c r="C28" s="19" t="s">
        <v>219</v>
      </c>
      <c r="D28" s="19" t="s">
        <v>119</v>
      </c>
      <c r="E28" s="23" t="s">
        <v>210</v>
      </c>
      <c r="F28" s="20" t="s">
        <v>6</v>
      </c>
      <c r="G28" s="19" t="s">
        <v>95</v>
      </c>
      <c r="H28" s="21" t="s">
        <v>211</v>
      </c>
      <c r="I28" s="23" t="s">
        <v>122</v>
      </c>
      <c r="J28" s="23" t="s">
        <v>212</v>
      </c>
      <c r="K28" s="23" t="s">
        <v>137</v>
      </c>
      <c r="L28" s="19">
        <v>2</v>
      </c>
      <c r="M28" s="19">
        <v>3</v>
      </c>
      <c r="N28" s="21">
        <f t="shared" si="20"/>
        <v>6</v>
      </c>
      <c r="O28" s="23" t="str">
        <f>IF(N28&lt;=4,"BAJO",IF(N28&lt;=8,"MEDIO",IF(N28&lt;=20,"ALTO",IF(N28&lt;=40,"MUY ALTO"))))</f>
        <v>MEDIO</v>
      </c>
      <c r="P28" s="19">
        <v>25</v>
      </c>
      <c r="Q28" s="25">
        <f>N28*P28</f>
        <v>150</v>
      </c>
      <c r="R28" s="25" t="str">
        <f>IF(Q28&lt;=20,"IV",IF(Q28&lt;=120,"III",IF(Q28&lt;=500,"II",IF(Q28&lt;=4000,"I"))))</f>
        <v>II</v>
      </c>
      <c r="S28" s="19" t="str">
        <f t="shared" si="0"/>
        <v>ACEPTABLE CON CONTROL ESPECIFICO</v>
      </c>
      <c r="T28" s="19">
        <v>5</v>
      </c>
      <c r="U28" s="19" t="s">
        <v>211</v>
      </c>
      <c r="V28" s="23" t="s">
        <v>213</v>
      </c>
      <c r="W28" s="23"/>
      <c r="X28" s="23"/>
      <c r="Y28" s="23"/>
      <c r="Z28" s="19" t="s">
        <v>214</v>
      </c>
      <c r="AA28" s="23"/>
      <c r="AB28" s="23" t="s">
        <v>215</v>
      </c>
    </row>
    <row r="29" spans="1:1955" ht="87.75" customHeight="1" x14ac:dyDescent="0.25">
      <c r="A29" s="19" t="s">
        <v>217</v>
      </c>
      <c r="B29" s="19" t="s">
        <v>218</v>
      </c>
      <c r="C29" s="19" t="s">
        <v>219</v>
      </c>
      <c r="D29" s="19" t="s">
        <v>119</v>
      </c>
      <c r="E29" s="23" t="s">
        <v>222</v>
      </c>
      <c r="F29" s="23" t="s">
        <v>31</v>
      </c>
      <c r="G29" s="23" t="s">
        <v>92</v>
      </c>
      <c r="H29" s="25" t="s">
        <v>223</v>
      </c>
      <c r="I29" s="23" t="s">
        <v>122</v>
      </c>
      <c r="J29" s="23" t="s">
        <v>212</v>
      </c>
      <c r="K29" s="23" t="s">
        <v>224</v>
      </c>
      <c r="L29" s="19">
        <v>2</v>
      </c>
      <c r="M29" s="19">
        <v>2</v>
      </c>
      <c r="N29" s="21">
        <f t="shared" si="20"/>
        <v>4</v>
      </c>
      <c r="O29" s="23" t="str">
        <f>IF(N29&lt;=4,"BAJO",IF(N29&lt;=8,"MEDIO",IF(N29&lt;=20,"ALTO",IF(N29&lt;=40,"MUY ALTO"))))</f>
        <v>BAJO</v>
      </c>
      <c r="P29" s="19">
        <v>10</v>
      </c>
      <c r="Q29" s="25">
        <f t="shared" ref="Q29:Q32" si="21">N29*P29</f>
        <v>40</v>
      </c>
      <c r="R29" s="25" t="str">
        <f t="shared" ref="R29:R32" si="22">IF(Q29&lt;=20,"IV",IF(Q29&lt;=120,"III",IF(Q29&lt;=500,"II",IF(Q29&lt;=4000,"I"))))</f>
        <v>III</v>
      </c>
      <c r="S29" s="19" t="str">
        <f t="shared" si="0"/>
        <v>MEJORABLE</v>
      </c>
      <c r="T29" s="19">
        <v>5</v>
      </c>
      <c r="U29" s="23" t="s">
        <v>146</v>
      </c>
      <c r="V29" s="23" t="s">
        <v>147</v>
      </c>
      <c r="W29" s="23"/>
      <c r="X29" s="23"/>
      <c r="Y29" s="23"/>
      <c r="Z29" s="23" t="s">
        <v>225</v>
      </c>
      <c r="AA29" s="23"/>
      <c r="AB29" s="23" t="s">
        <v>226</v>
      </c>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row>
    <row r="30" spans="1:1955" ht="87.75" customHeight="1" x14ac:dyDescent="0.25">
      <c r="A30" s="19" t="s">
        <v>217</v>
      </c>
      <c r="B30" s="19" t="s">
        <v>218</v>
      </c>
      <c r="C30" s="19" t="s">
        <v>219</v>
      </c>
      <c r="D30" s="19" t="s">
        <v>119</v>
      </c>
      <c r="E30" s="23" t="s">
        <v>205</v>
      </c>
      <c r="F30" s="24" t="s">
        <v>41</v>
      </c>
      <c r="G30" s="23" t="s">
        <v>15</v>
      </c>
      <c r="H30" s="21" t="s">
        <v>121</v>
      </c>
      <c r="I30" s="19" t="s">
        <v>122</v>
      </c>
      <c r="J30" s="23" t="s">
        <v>131</v>
      </c>
      <c r="K30" s="19" t="s">
        <v>124</v>
      </c>
      <c r="L30" s="19">
        <v>2</v>
      </c>
      <c r="M30" s="19">
        <v>2</v>
      </c>
      <c r="N30" s="21">
        <f t="shared" si="20"/>
        <v>4</v>
      </c>
      <c r="O30" s="23" t="str">
        <f t="shared" ref="O30:O32" si="23">IF(N30&lt;=4,"BAJO",IF(N30&lt;=8,"MEDIO",IF(N30&lt;=20,"ALTO",IF(N30&lt;=40,"MUY ALTO"))))</f>
        <v>BAJO</v>
      </c>
      <c r="P30" s="19">
        <v>25</v>
      </c>
      <c r="Q30" s="25">
        <f t="shared" si="21"/>
        <v>100</v>
      </c>
      <c r="R30" s="25" t="str">
        <f t="shared" si="22"/>
        <v>III</v>
      </c>
      <c r="S30" s="19" t="str">
        <f t="shared" si="0"/>
        <v>MEJORABLE</v>
      </c>
      <c r="T30" s="19">
        <v>1</v>
      </c>
      <c r="U30" s="19" t="s">
        <v>132</v>
      </c>
      <c r="V30" s="23" t="s">
        <v>126</v>
      </c>
      <c r="W30" s="23"/>
      <c r="X30" s="23"/>
      <c r="Y30" s="23"/>
      <c r="Z30" s="19" t="s">
        <v>129</v>
      </c>
      <c r="AA30" s="23"/>
      <c r="AB30" s="23"/>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row>
    <row r="31" spans="1:1955" ht="87.75" customHeight="1" x14ac:dyDescent="0.25">
      <c r="A31" s="19" t="s">
        <v>217</v>
      </c>
      <c r="B31" s="19" t="s">
        <v>218</v>
      </c>
      <c r="C31" s="19" t="s">
        <v>227</v>
      </c>
      <c r="D31" s="23" t="s">
        <v>119</v>
      </c>
      <c r="E31" s="23" t="s">
        <v>206</v>
      </c>
      <c r="F31" s="20" t="s">
        <v>41</v>
      </c>
      <c r="G31" s="19" t="s">
        <v>102</v>
      </c>
      <c r="H31" s="21" t="s">
        <v>121</v>
      </c>
      <c r="I31" s="19" t="s">
        <v>122</v>
      </c>
      <c r="J31" s="23" t="s">
        <v>123</v>
      </c>
      <c r="K31" s="19" t="s">
        <v>124</v>
      </c>
      <c r="L31" s="19">
        <v>2</v>
      </c>
      <c r="M31" s="19">
        <v>3</v>
      </c>
      <c r="N31" s="21">
        <f>L31*M31</f>
        <v>6</v>
      </c>
      <c r="O31" s="19" t="str">
        <f t="shared" si="23"/>
        <v>MEDIO</v>
      </c>
      <c r="P31" s="19">
        <v>25</v>
      </c>
      <c r="Q31" s="21">
        <f t="shared" si="21"/>
        <v>150</v>
      </c>
      <c r="R31" s="21" t="str">
        <f t="shared" si="22"/>
        <v>II</v>
      </c>
      <c r="S31" s="19" t="str">
        <f t="shared" si="0"/>
        <v>ACEPTABLE CON CONTROL ESPECIFICO</v>
      </c>
      <c r="T31" s="19">
        <v>10</v>
      </c>
      <c r="U31" s="19" t="s">
        <v>125</v>
      </c>
      <c r="V31" s="19" t="s">
        <v>126</v>
      </c>
      <c r="W31" s="19"/>
      <c r="X31" s="19"/>
      <c r="Y31" s="19"/>
      <c r="Z31" s="19" t="s">
        <v>129</v>
      </c>
      <c r="AA31" s="19"/>
      <c r="AB31" s="19"/>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row>
    <row r="32" spans="1:1955" ht="87.75" customHeight="1" x14ac:dyDescent="0.25">
      <c r="A32" s="19" t="s">
        <v>217</v>
      </c>
      <c r="B32" s="19" t="s">
        <v>218</v>
      </c>
      <c r="C32" s="19" t="s">
        <v>227</v>
      </c>
      <c r="D32" s="19" t="s">
        <v>119</v>
      </c>
      <c r="E32" s="23" t="s">
        <v>228</v>
      </c>
      <c r="F32" s="24" t="s">
        <v>6</v>
      </c>
      <c r="G32" s="23" t="s">
        <v>103</v>
      </c>
      <c r="H32" s="25" t="s">
        <v>134</v>
      </c>
      <c r="I32" s="23" t="s">
        <v>571</v>
      </c>
      <c r="J32" s="23" t="s">
        <v>136</v>
      </c>
      <c r="K32" s="23" t="s">
        <v>137</v>
      </c>
      <c r="L32" s="19">
        <v>2</v>
      </c>
      <c r="M32" s="19">
        <v>3</v>
      </c>
      <c r="N32" s="21">
        <f t="shared" ref="N32:N36" si="24">L32*M32</f>
        <v>6</v>
      </c>
      <c r="O32" s="23" t="str">
        <f t="shared" si="23"/>
        <v>MEDIO</v>
      </c>
      <c r="P32" s="19">
        <v>25</v>
      </c>
      <c r="Q32" s="25">
        <f t="shared" si="21"/>
        <v>150</v>
      </c>
      <c r="R32" s="25" t="str">
        <f t="shared" si="22"/>
        <v>II</v>
      </c>
      <c r="S32" s="19" t="str">
        <f t="shared" si="0"/>
        <v>ACEPTABLE CON CONTROL ESPECIFICO</v>
      </c>
      <c r="T32" s="19">
        <v>10</v>
      </c>
      <c r="U32" s="23" t="s">
        <v>138</v>
      </c>
      <c r="V32" s="23" t="s">
        <v>139</v>
      </c>
      <c r="W32" s="23"/>
      <c r="X32" s="23"/>
      <c r="Y32" s="19" t="s">
        <v>140</v>
      </c>
      <c r="Z32" s="19" t="s">
        <v>141</v>
      </c>
      <c r="AA32" s="19"/>
      <c r="AB32" s="19" t="s">
        <v>142</v>
      </c>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row>
    <row r="33" spans="1:1955" ht="87.75" customHeight="1" x14ac:dyDescent="0.25">
      <c r="A33" s="19" t="s">
        <v>217</v>
      </c>
      <c r="B33" s="19" t="s">
        <v>218</v>
      </c>
      <c r="C33" s="19" t="s">
        <v>227</v>
      </c>
      <c r="D33" s="19" t="s">
        <v>119</v>
      </c>
      <c r="E33" s="23" t="s">
        <v>229</v>
      </c>
      <c r="F33" s="20" t="s">
        <v>6</v>
      </c>
      <c r="G33" s="19" t="s">
        <v>95</v>
      </c>
      <c r="H33" s="21" t="s">
        <v>211</v>
      </c>
      <c r="I33" s="23" t="s">
        <v>122</v>
      </c>
      <c r="J33" s="23" t="s">
        <v>212</v>
      </c>
      <c r="K33" s="23" t="s">
        <v>137</v>
      </c>
      <c r="L33" s="19">
        <v>2</v>
      </c>
      <c r="M33" s="19">
        <v>3</v>
      </c>
      <c r="N33" s="21">
        <f t="shared" si="24"/>
        <v>6</v>
      </c>
      <c r="O33" s="23" t="str">
        <f>IF(N33&lt;=4,"BAJO",IF(N33&lt;=8,"MEDIO",IF(N33&lt;=20,"ALTO",IF(N33&lt;=40,"MUY ALTO"))))</f>
        <v>MEDIO</v>
      </c>
      <c r="P33" s="19">
        <v>25</v>
      </c>
      <c r="Q33" s="25">
        <f>N33*P33</f>
        <v>150</v>
      </c>
      <c r="R33" s="25" t="str">
        <f>IF(Q33&lt;=20,"IV",IF(Q33&lt;=120,"III",IF(Q33&lt;=500,"II",IF(Q33&lt;=4000,"I"))))</f>
        <v>II</v>
      </c>
      <c r="S33" s="19" t="str">
        <f t="shared" si="0"/>
        <v>ACEPTABLE CON CONTROL ESPECIFICO</v>
      </c>
      <c r="T33" s="19">
        <v>10</v>
      </c>
      <c r="U33" s="19" t="s">
        <v>211</v>
      </c>
      <c r="V33" s="23" t="s">
        <v>213</v>
      </c>
      <c r="W33" s="23"/>
      <c r="X33" s="23"/>
      <c r="Y33" s="23"/>
      <c r="Z33" s="19" t="s">
        <v>214</v>
      </c>
      <c r="AA33" s="23"/>
      <c r="AB33" s="23" t="s">
        <v>215</v>
      </c>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row>
    <row r="34" spans="1:1955" ht="87.75" customHeight="1" x14ac:dyDescent="0.25">
      <c r="A34" s="19" t="s">
        <v>217</v>
      </c>
      <c r="B34" s="19" t="s">
        <v>218</v>
      </c>
      <c r="C34" s="19" t="s">
        <v>227</v>
      </c>
      <c r="D34" s="19" t="s">
        <v>119</v>
      </c>
      <c r="E34" s="23" t="s">
        <v>222</v>
      </c>
      <c r="F34" s="23" t="s">
        <v>31</v>
      </c>
      <c r="G34" s="23" t="s">
        <v>92</v>
      </c>
      <c r="H34" s="25" t="s">
        <v>223</v>
      </c>
      <c r="I34" s="23" t="s">
        <v>122</v>
      </c>
      <c r="J34" s="23" t="s">
        <v>212</v>
      </c>
      <c r="K34" s="23" t="s">
        <v>224</v>
      </c>
      <c r="L34" s="19">
        <v>2</v>
      </c>
      <c r="M34" s="19">
        <v>3</v>
      </c>
      <c r="N34" s="21">
        <f t="shared" si="24"/>
        <v>6</v>
      </c>
      <c r="O34" s="23" t="str">
        <f>IF(N34&lt;=4,"BAJO",IF(N34&lt;=8,"MEDIO",IF(N34&lt;=20,"ALTO",IF(N34&lt;=40,"MUY ALTO"))))</f>
        <v>MEDIO</v>
      </c>
      <c r="P34" s="19">
        <v>10</v>
      </c>
      <c r="Q34" s="25">
        <f t="shared" ref="Q34:Q36" si="25">N34*P34</f>
        <v>60</v>
      </c>
      <c r="R34" s="25" t="str">
        <f t="shared" ref="R34:R36" si="26">IF(Q34&lt;=20,"IV",IF(Q34&lt;=120,"III",IF(Q34&lt;=500,"II",IF(Q34&lt;=4000,"I"))))</f>
        <v>III</v>
      </c>
      <c r="S34" s="19" t="str">
        <f t="shared" si="0"/>
        <v>MEJORABLE</v>
      </c>
      <c r="T34" s="19">
        <v>10</v>
      </c>
      <c r="U34" s="23" t="s">
        <v>146</v>
      </c>
      <c r="V34" s="23" t="s">
        <v>147</v>
      </c>
      <c r="W34" s="23"/>
      <c r="X34" s="23"/>
      <c r="Y34" s="23"/>
      <c r="Z34" s="23" t="s">
        <v>225</v>
      </c>
      <c r="AA34" s="23"/>
      <c r="AB34" s="23" t="s">
        <v>226</v>
      </c>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row>
    <row r="35" spans="1:1955" ht="87.75" customHeight="1" x14ac:dyDescent="0.25">
      <c r="A35" s="19" t="s">
        <v>217</v>
      </c>
      <c r="B35" s="19" t="s">
        <v>218</v>
      </c>
      <c r="C35" s="19" t="s">
        <v>227</v>
      </c>
      <c r="D35" s="19" t="s">
        <v>119</v>
      </c>
      <c r="E35" s="23" t="s">
        <v>205</v>
      </c>
      <c r="F35" s="24" t="s">
        <v>41</v>
      </c>
      <c r="G35" s="23" t="s">
        <v>15</v>
      </c>
      <c r="H35" s="21" t="s">
        <v>121</v>
      </c>
      <c r="I35" s="19" t="s">
        <v>122</v>
      </c>
      <c r="J35" s="23" t="s">
        <v>131</v>
      </c>
      <c r="K35" s="19" t="s">
        <v>124</v>
      </c>
      <c r="L35" s="19">
        <v>2</v>
      </c>
      <c r="M35" s="19">
        <v>3</v>
      </c>
      <c r="N35" s="21">
        <f t="shared" si="24"/>
        <v>6</v>
      </c>
      <c r="O35" s="23" t="str">
        <f t="shared" ref="O35:O36" si="27">IF(N35&lt;=4,"BAJO",IF(N35&lt;=8,"MEDIO",IF(N35&lt;=20,"ALTO",IF(N35&lt;=40,"MUY ALTO"))))</f>
        <v>MEDIO</v>
      </c>
      <c r="P35" s="19">
        <v>25</v>
      </c>
      <c r="Q35" s="25">
        <f t="shared" si="25"/>
        <v>150</v>
      </c>
      <c r="R35" s="25" t="str">
        <f t="shared" si="26"/>
        <v>II</v>
      </c>
      <c r="S35" s="19" t="str">
        <f t="shared" si="0"/>
        <v>ACEPTABLE CON CONTROL ESPECIFICO</v>
      </c>
      <c r="T35" s="19">
        <v>10</v>
      </c>
      <c r="U35" s="19" t="s">
        <v>132</v>
      </c>
      <c r="V35" s="23" t="s">
        <v>126</v>
      </c>
      <c r="W35" s="23"/>
      <c r="X35" s="23"/>
      <c r="Y35" s="23"/>
      <c r="Z35" s="19" t="s">
        <v>129</v>
      </c>
      <c r="AA35" s="23"/>
      <c r="AB35" s="23"/>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row>
    <row r="36" spans="1:1955" ht="87.75" customHeight="1" x14ac:dyDescent="0.25">
      <c r="A36" s="19" t="s">
        <v>217</v>
      </c>
      <c r="B36" s="19" t="s">
        <v>218</v>
      </c>
      <c r="C36" s="19" t="s">
        <v>227</v>
      </c>
      <c r="D36" s="19" t="s">
        <v>119</v>
      </c>
      <c r="E36" s="23" t="s">
        <v>230</v>
      </c>
      <c r="F36" s="24" t="s">
        <v>7</v>
      </c>
      <c r="G36" s="23" t="s">
        <v>65</v>
      </c>
      <c r="H36" s="25" t="s">
        <v>231</v>
      </c>
      <c r="I36" s="23" t="s">
        <v>232</v>
      </c>
      <c r="J36" s="23" t="s">
        <v>122</v>
      </c>
      <c r="K36" s="19" t="s">
        <v>124</v>
      </c>
      <c r="L36" s="19">
        <v>2</v>
      </c>
      <c r="M36" s="19">
        <v>3</v>
      </c>
      <c r="N36" s="21">
        <f t="shared" si="24"/>
        <v>6</v>
      </c>
      <c r="O36" s="23" t="str">
        <f t="shared" si="27"/>
        <v>MEDIO</v>
      </c>
      <c r="P36" s="19">
        <v>10</v>
      </c>
      <c r="Q36" s="25">
        <f t="shared" si="25"/>
        <v>60</v>
      </c>
      <c r="R36" s="25" t="str">
        <f t="shared" si="26"/>
        <v>III</v>
      </c>
      <c r="S36" s="19" t="str">
        <f t="shared" si="0"/>
        <v>MEJORABLE</v>
      </c>
      <c r="T36" s="19">
        <v>10</v>
      </c>
      <c r="U36" s="23" t="s">
        <v>233</v>
      </c>
      <c r="V36" s="23" t="s">
        <v>234</v>
      </c>
      <c r="W36" s="23"/>
      <c r="X36" s="23"/>
      <c r="Y36" s="19" t="s">
        <v>235</v>
      </c>
      <c r="Z36" s="23" t="s">
        <v>236</v>
      </c>
      <c r="AA36" s="23"/>
      <c r="AB36" s="23"/>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row>
    <row r="37" spans="1:1955" ht="87.75" customHeight="1" x14ac:dyDescent="0.25">
      <c r="A37" s="19" t="s">
        <v>217</v>
      </c>
      <c r="B37" s="19" t="s">
        <v>218</v>
      </c>
      <c r="C37" s="19" t="s">
        <v>227</v>
      </c>
      <c r="D37" s="19" t="s">
        <v>119</v>
      </c>
      <c r="E37" s="19" t="s">
        <v>237</v>
      </c>
      <c r="F37" s="20" t="s">
        <v>40</v>
      </c>
      <c r="G37" s="19" t="s">
        <v>91</v>
      </c>
      <c r="H37" s="21" t="s">
        <v>238</v>
      </c>
      <c r="I37" s="19" t="s">
        <v>122</v>
      </c>
      <c r="J37" s="22" t="s">
        <v>239</v>
      </c>
      <c r="K37" s="19" t="s">
        <v>240</v>
      </c>
      <c r="L37" s="19">
        <v>2</v>
      </c>
      <c r="M37" s="19">
        <v>3</v>
      </c>
      <c r="N37" s="21">
        <f>L37*M37</f>
        <v>6</v>
      </c>
      <c r="O37" s="19" t="str">
        <f>IF(N37&lt;=4,"BAJO",IF(N37&lt;=8,"MEDIO",IF(N37&lt;=20,"ALTO",IF(N37&lt;=40,"MUY ALTO"))))</f>
        <v>MEDIO</v>
      </c>
      <c r="P37" s="19">
        <v>10</v>
      </c>
      <c r="Q37" s="21">
        <f>N37*P37</f>
        <v>60</v>
      </c>
      <c r="R37" s="21" t="str">
        <f>IF(Q37&lt;=20,"IV",IF(Q37&lt;=120,"III",IF(Q37&lt;=500,"II",IF(Q37&lt;=4000,"I"))))</f>
        <v>III</v>
      </c>
      <c r="S37" s="19" t="str">
        <f t="shared" si="0"/>
        <v>MEJORABLE</v>
      </c>
      <c r="T37" s="19">
        <v>5</v>
      </c>
      <c r="U37" s="19" t="s">
        <v>241</v>
      </c>
      <c r="V37" s="19" t="s">
        <v>147</v>
      </c>
      <c r="W37" s="19"/>
      <c r="X37" s="19"/>
      <c r="Y37" s="19"/>
      <c r="Z37" s="19" t="s">
        <v>242</v>
      </c>
      <c r="AA37" s="19"/>
      <c r="AB37" s="19" t="s">
        <v>243</v>
      </c>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row>
    <row r="38" spans="1:1955" ht="87.75" customHeight="1" x14ac:dyDescent="0.25">
      <c r="A38" s="19" t="s">
        <v>217</v>
      </c>
      <c r="B38" s="19" t="s">
        <v>218</v>
      </c>
      <c r="C38" s="19" t="s">
        <v>227</v>
      </c>
      <c r="D38" s="19" t="s">
        <v>119</v>
      </c>
      <c r="E38" s="19" t="s">
        <v>244</v>
      </c>
      <c r="F38" s="19" t="s">
        <v>41</v>
      </c>
      <c r="G38" s="19" t="s">
        <v>12</v>
      </c>
      <c r="H38" s="19" t="s">
        <v>245</v>
      </c>
      <c r="I38" s="19" t="s">
        <v>122</v>
      </c>
      <c r="J38" s="23" t="s">
        <v>122</v>
      </c>
      <c r="K38" s="19" t="s">
        <v>122</v>
      </c>
      <c r="L38" s="19">
        <v>2</v>
      </c>
      <c r="M38" s="19">
        <v>3</v>
      </c>
      <c r="N38" s="19">
        <f t="shared" ref="N38" si="28">L38*M38</f>
        <v>6</v>
      </c>
      <c r="O38" s="19" t="str">
        <f>IF(N38&lt;=4,"BAJO",IF(N38&lt;=8,"MEDIO",IF(N38&lt;=20,"ALTO",IF(N38&lt;=40,"MUY ALTO"))))</f>
        <v>MEDIO</v>
      </c>
      <c r="P38" s="19">
        <v>10</v>
      </c>
      <c r="Q38" s="19">
        <f t="shared" ref="Q38" si="29">N38*P38</f>
        <v>60</v>
      </c>
      <c r="R38" s="19" t="str">
        <f t="shared" ref="R38" si="30">IF(Q38&lt;=20,"IV",IF(Q38&lt;=120,"III",IF(Q38&lt;=500,"II",IF(Q38&lt;=4000,"I"))))</f>
        <v>III</v>
      </c>
      <c r="S38" s="19" t="str">
        <f t="shared" si="0"/>
        <v>MEJORABLE</v>
      </c>
      <c r="T38" s="19">
        <v>5</v>
      </c>
      <c r="U38" s="19" t="s">
        <v>246</v>
      </c>
      <c r="V38" s="19"/>
      <c r="W38" s="19"/>
      <c r="X38" s="19"/>
      <c r="Y38" s="19" t="s">
        <v>247</v>
      </c>
      <c r="Z38" s="19" t="s">
        <v>248</v>
      </c>
      <c r="AA38" s="19"/>
      <c r="AB38" s="23"/>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row>
    <row r="39" spans="1:1955" ht="87.75" customHeight="1" x14ac:dyDescent="0.25">
      <c r="A39" s="19" t="s">
        <v>217</v>
      </c>
      <c r="B39" s="19" t="s">
        <v>218</v>
      </c>
      <c r="C39" s="19" t="s">
        <v>249</v>
      </c>
      <c r="D39" s="19" t="s">
        <v>119</v>
      </c>
      <c r="E39" s="19" t="s">
        <v>250</v>
      </c>
      <c r="F39" s="20" t="s">
        <v>41</v>
      </c>
      <c r="G39" s="19" t="s">
        <v>102</v>
      </c>
      <c r="H39" s="21" t="s">
        <v>121</v>
      </c>
      <c r="I39" s="19" t="s">
        <v>122</v>
      </c>
      <c r="J39" s="19" t="s">
        <v>123</v>
      </c>
      <c r="K39" s="19" t="s">
        <v>124</v>
      </c>
      <c r="L39" s="19">
        <v>2</v>
      </c>
      <c r="M39" s="19">
        <v>3</v>
      </c>
      <c r="N39" s="21">
        <f>L39*M39</f>
        <v>6</v>
      </c>
      <c r="O39" s="19" t="str">
        <f>IF(N39&lt;=4,"BAJO",IF(N39&lt;=8,"MEDIO",IF(N39&lt;=20,"ALTO",IF(N39&lt;=40,"MUY ALTO"))))</f>
        <v>MEDIO</v>
      </c>
      <c r="P39" s="19">
        <v>25</v>
      </c>
      <c r="Q39" s="21">
        <f>N39*P39</f>
        <v>150</v>
      </c>
      <c r="R39" s="21" t="str">
        <f>IF(Q39&lt;=20,"IV",IF(Q39&lt;=120,"III",IF(Q39&lt;=500,"II",IF(Q39&lt;=4000,"I"))))</f>
        <v>II</v>
      </c>
      <c r="S39" s="19" t="str">
        <f t="shared" si="0"/>
        <v>ACEPTABLE CON CONTROL ESPECIFICO</v>
      </c>
      <c r="T39" s="19">
        <v>2</v>
      </c>
      <c r="U39" s="19" t="s">
        <v>125</v>
      </c>
      <c r="V39" s="19" t="s">
        <v>126</v>
      </c>
      <c r="W39" s="19"/>
      <c r="X39" s="19"/>
      <c r="Y39" s="19"/>
      <c r="Z39" s="19" t="s">
        <v>129</v>
      </c>
      <c r="AA39" s="19"/>
      <c r="AB39" s="19"/>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row>
    <row r="40" spans="1:1955" ht="87.75" customHeight="1" x14ac:dyDescent="0.25">
      <c r="A40" s="19" t="s">
        <v>217</v>
      </c>
      <c r="B40" s="19" t="s">
        <v>218</v>
      </c>
      <c r="C40" s="19" t="s">
        <v>249</v>
      </c>
      <c r="D40" s="19" t="s">
        <v>119</v>
      </c>
      <c r="E40" s="23" t="s">
        <v>130</v>
      </c>
      <c r="F40" s="24" t="s">
        <v>41</v>
      </c>
      <c r="G40" s="23" t="s">
        <v>15</v>
      </c>
      <c r="H40" s="21" t="s">
        <v>121</v>
      </c>
      <c r="I40" s="19" t="s">
        <v>122</v>
      </c>
      <c r="J40" s="23" t="s">
        <v>131</v>
      </c>
      <c r="K40" s="19" t="s">
        <v>124</v>
      </c>
      <c r="L40" s="19">
        <v>2</v>
      </c>
      <c r="M40" s="19">
        <v>3</v>
      </c>
      <c r="N40" s="21">
        <f t="shared" ref="N40:N43" si="31">L40*M40</f>
        <v>6</v>
      </c>
      <c r="O40" s="23" t="str">
        <f>IF(N40&lt;=4,"BAJO",IF(N40&lt;=8,"MEDIO",IF(N40&lt;=20,"ALTO",IF(N40&lt;=40,"MUY ALTO"))))</f>
        <v>MEDIO</v>
      </c>
      <c r="P40" s="19">
        <v>10</v>
      </c>
      <c r="Q40" s="25">
        <f>N40*P40</f>
        <v>60</v>
      </c>
      <c r="R40" s="25" t="str">
        <f>IF(Q40&lt;=20,"IV",IF(Q40&lt;=120,"III",IF(Q40&lt;=500,"II",IF(Q40&lt;=4000,"I"))))</f>
        <v>III</v>
      </c>
      <c r="S40" s="19" t="str">
        <f t="shared" si="0"/>
        <v>MEJORABLE</v>
      </c>
      <c r="T40" s="19">
        <v>2</v>
      </c>
      <c r="U40" s="19" t="s">
        <v>132</v>
      </c>
      <c r="V40" s="23" t="s">
        <v>126</v>
      </c>
      <c r="W40" s="23"/>
      <c r="X40" s="23"/>
      <c r="Y40" s="23"/>
      <c r="Z40" s="19" t="s">
        <v>129</v>
      </c>
      <c r="AA40" s="23"/>
      <c r="AB40" s="23"/>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row>
    <row r="41" spans="1:1955" ht="87.75" customHeight="1" x14ac:dyDescent="0.25">
      <c r="A41" s="19" t="s">
        <v>217</v>
      </c>
      <c r="B41" s="19" t="s">
        <v>218</v>
      </c>
      <c r="C41" s="19" t="s">
        <v>249</v>
      </c>
      <c r="D41" s="19" t="s">
        <v>119</v>
      </c>
      <c r="E41" s="23" t="s">
        <v>133</v>
      </c>
      <c r="F41" s="24" t="s">
        <v>6</v>
      </c>
      <c r="G41" s="23" t="s">
        <v>103</v>
      </c>
      <c r="H41" s="25" t="s">
        <v>134</v>
      </c>
      <c r="I41" s="23" t="s">
        <v>571</v>
      </c>
      <c r="J41" s="23" t="s">
        <v>136</v>
      </c>
      <c r="K41" s="23" t="s">
        <v>137</v>
      </c>
      <c r="L41" s="19">
        <v>2</v>
      </c>
      <c r="M41" s="19">
        <v>3</v>
      </c>
      <c r="N41" s="21">
        <f t="shared" si="31"/>
        <v>6</v>
      </c>
      <c r="O41" s="23" t="str">
        <f t="shared" ref="O41:O43" si="32">IF(N41&lt;=4,"BAJO",IF(N41&lt;=8,"MEDIO",IF(N41&lt;=20,"ALTO",IF(N41&lt;=40,"MUY ALTO"))))</f>
        <v>MEDIO</v>
      </c>
      <c r="P41" s="19">
        <v>25</v>
      </c>
      <c r="Q41" s="25">
        <f t="shared" ref="Q41:Q43" si="33">N41*P41</f>
        <v>150</v>
      </c>
      <c r="R41" s="25" t="str">
        <f t="shared" ref="R41:R43" si="34">IF(Q41&lt;=20,"IV",IF(Q41&lt;=120,"III",IF(Q41&lt;=500,"II",IF(Q41&lt;=4000,"I"))))</f>
        <v>II</v>
      </c>
      <c r="S41" s="19" t="str">
        <f t="shared" si="0"/>
        <v>ACEPTABLE CON CONTROL ESPECIFICO</v>
      </c>
      <c r="T41" s="19">
        <v>2</v>
      </c>
      <c r="U41" s="23" t="s">
        <v>138</v>
      </c>
      <c r="V41" s="23" t="s">
        <v>139</v>
      </c>
      <c r="W41" s="23"/>
      <c r="X41" s="23"/>
      <c r="Y41" s="19" t="s">
        <v>140</v>
      </c>
      <c r="Z41" s="19" t="s">
        <v>141</v>
      </c>
      <c r="AA41" s="19"/>
      <c r="AB41" s="19" t="s">
        <v>142</v>
      </c>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row>
    <row r="42" spans="1:1955" ht="87.75" customHeight="1" x14ac:dyDescent="0.25">
      <c r="A42" s="19" t="s">
        <v>217</v>
      </c>
      <c r="B42" s="19" t="s">
        <v>218</v>
      </c>
      <c r="C42" s="19" t="s">
        <v>249</v>
      </c>
      <c r="D42" s="19" t="s">
        <v>119</v>
      </c>
      <c r="E42" s="23" t="s">
        <v>143</v>
      </c>
      <c r="F42" s="24" t="s">
        <v>31</v>
      </c>
      <c r="G42" s="23" t="s">
        <v>92</v>
      </c>
      <c r="H42" s="25" t="s">
        <v>144</v>
      </c>
      <c r="I42" s="23" t="s">
        <v>122</v>
      </c>
      <c r="J42" s="23" t="s">
        <v>145</v>
      </c>
      <c r="K42" s="23" t="s">
        <v>122</v>
      </c>
      <c r="L42" s="19">
        <v>2</v>
      </c>
      <c r="M42" s="19">
        <v>2</v>
      </c>
      <c r="N42" s="21">
        <f t="shared" si="31"/>
        <v>4</v>
      </c>
      <c r="O42" s="23" t="str">
        <f t="shared" si="32"/>
        <v>BAJO</v>
      </c>
      <c r="P42" s="19">
        <v>10</v>
      </c>
      <c r="Q42" s="25">
        <f t="shared" si="33"/>
        <v>40</v>
      </c>
      <c r="R42" s="25" t="str">
        <f t="shared" si="34"/>
        <v>III</v>
      </c>
      <c r="S42" s="19" t="str">
        <f t="shared" si="0"/>
        <v>MEJORABLE</v>
      </c>
      <c r="T42" s="19">
        <v>2</v>
      </c>
      <c r="U42" s="23" t="s">
        <v>146</v>
      </c>
      <c r="V42" s="23" t="s">
        <v>147</v>
      </c>
      <c r="W42" s="23"/>
      <c r="X42" s="23"/>
      <c r="Y42" s="23"/>
      <c r="Z42" s="23" t="s">
        <v>148</v>
      </c>
      <c r="AA42" s="23"/>
      <c r="AB42" s="23"/>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row>
    <row r="43" spans="1:1955" ht="87.75" customHeight="1" x14ac:dyDescent="0.25">
      <c r="A43" s="19" t="s">
        <v>217</v>
      </c>
      <c r="B43" s="19" t="s">
        <v>218</v>
      </c>
      <c r="C43" s="19" t="s">
        <v>249</v>
      </c>
      <c r="D43" s="19" t="s">
        <v>119</v>
      </c>
      <c r="E43" s="23" t="s">
        <v>251</v>
      </c>
      <c r="F43" s="24" t="s">
        <v>31</v>
      </c>
      <c r="G43" s="23" t="s">
        <v>62</v>
      </c>
      <c r="H43" s="25" t="s">
        <v>252</v>
      </c>
      <c r="I43" s="23" t="s">
        <v>253</v>
      </c>
      <c r="J43" s="23" t="s">
        <v>122</v>
      </c>
      <c r="K43" s="23" t="s">
        <v>122</v>
      </c>
      <c r="L43" s="19">
        <v>2</v>
      </c>
      <c r="M43" s="19">
        <v>2</v>
      </c>
      <c r="N43" s="21">
        <f t="shared" si="31"/>
        <v>4</v>
      </c>
      <c r="O43" s="23" t="str">
        <f t="shared" si="32"/>
        <v>BAJO</v>
      </c>
      <c r="P43" s="19">
        <v>10</v>
      </c>
      <c r="Q43" s="25">
        <f t="shared" si="33"/>
        <v>40</v>
      </c>
      <c r="R43" s="25" t="str">
        <f t="shared" si="34"/>
        <v>III</v>
      </c>
      <c r="S43" s="19" t="str">
        <f t="shared" si="0"/>
        <v>MEJORABLE</v>
      </c>
      <c r="T43" s="19">
        <v>2</v>
      </c>
      <c r="U43" s="23" t="s">
        <v>254</v>
      </c>
      <c r="V43" s="23" t="s">
        <v>255</v>
      </c>
      <c r="W43" s="23"/>
      <c r="X43" s="23"/>
      <c r="Y43" s="23" t="s">
        <v>256</v>
      </c>
      <c r="Z43" s="23" t="s">
        <v>257</v>
      </c>
      <c r="AA43" s="23"/>
      <c r="AB43" s="23"/>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row>
    <row r="44" spans="1:1955" ht="87.75" customHeight="1" x14ac:dyDescent="0.25">
      <c r="A44" s="28" t="s">
        <v>261</v>
      </c>
      <c r="B44" s="28" t="s">
        <v>262</v>
      </c>
      <c r="C44" s="28" t="s">
        <v>263</v>
      </c>
      <c r="D44" s="28" t="s">
        <v>119</v>
      </c>
      <c r="E44" s="28" t="s">
        <v>264</v>
      </c>
      <c r="F44" s="29" t="s">
        <v>41</v>
      </c>
      <c r="G44" s="28" t="s">
        <v>102</v>
      </c>
      <c r="H44" s="30" t="s">
        <v>121</v>
      </c>
      <c r="I44" s="28" t="s">
        <v>122</v>
      </c>
      <c r="J44" s="28" t="s">
        <v>123</v>
      </c>
      <c r="K44" s="28" t="s">
        <v>124</v>
      </c>
      <c r="L44" s="28">
        <v>2</v>
      </c>
      <c r="M44" s="28">
        <v>3</v>
      </c>
      <c r="N44" s="30">
        <f>L44*M44</f>
        <v>6</v>
      </c>
      <c r="O44" s="28" t="str">
        <f>IF(N44&lt;=4,"BAJO",IF(N44&lt;=8,"MEDIO",IF(N44&lt;=20,"ALTO",IF(N44&lt;=40,"MUY ALTO"))))</f>
        <v>MEDIO</v>
      </c>
      <c r="P44" s="28">
        <v>25</v>
      </c>
      <c r="Q44" s="30">
        <f>N44*P44</f>
        <v>150</v>
      </c>
      <c r="R44" s="30" t="str">
        <f>IF(Q44&lt;=20,"IV",IF(Q44&lt;=120,"III",IF(Q44&lt;=500,"II",IF(Q44&lt;=4000,"I"))))</f>
        <v>II</v>
      </c>
      <c r="S44" s="28" t="str">
        <f t="shared" si="0"/>
        <v>ACEPTABLE CON CONTROL ESPECIFICO</v>
      </c>
      <c r="T44" s="28">
        <v>4</v>
      </c>
      <c r="U44" s="28" t="s">
        <v>125</v>
      </c>
      <c r="V44" s="28" t="s">
        <v>126</v>
      </c>
      <c r="W44" s="28"/>
      <c r="X44" s="28"/>
      <c r="Y44" s="28"/>
      <c r="Z44" s="28" t="s">
        <v>129</v>
      </c>
      <c r="AA44" s="28"/>
      <c r="AB44" s="28"/>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row>
    <row r="45" spans="1:1955" ht="87.75" customHeight="1" x14ac:dyDescent="0.25">
      <c r="A45" s="28" t="s">
        <v>261</v>
      </c>
      <c r="B45" s="28" t="s">
        <v>262</v>
      </c>
      <c r="C45" s="28" t="s">
        <v>263</v>
      </c>
      <c r="D45" s="28" t="s">
        <v>119</v>
      </c>
      <c r="E45" s="31" t="s">
        <v>130</v>
      </c>
      <c r="F45" s="32" t="s">
        <v>41</v>
      </c>
      <c r="G45" s="31" t="s">
        <v>15</v>
      </c>
      <c r="H45" s="30" t="s">
        <v>121</v>
      </c>
      <c r="I45" s="28" t="s">
        <v>122</v>
      </c>
      <c r="J45" s="31" t="s">
        <v>131</v>
      </c>
      <c r="K45" s="28" t="s">
        <v>124</v>
      </c>
      <c r="L45" s="28">
        <v>2</v>
      </c>
      <c r="M45" s="28">
        <v>2</v>
      </c>
      <c r="N45" s="30">
        <f t="shared" ref="N45:N50" si="35">L45*M45</f>
        <v>4</v>
      </c>
      <c r="O45" s="31" t="str">
        <f>IF(N45&lt;=4,"BAJO",IF(N45&lt;=8,"MEDIO",IF(N45&lt;=20,"ALTO",IF(N45&lt;=40,"MUY ALTO"))))</f>
        <v>BAJO</v>
      </c>
      <c r="P45" s="28">
        <v>10</v>
      </c>
      <c r="Q45" s="33">
        <f>N45*P45</f>
        <v>40</v>
      </c>
      <c r="R45" s="33" t="str">
        <f>IF(Q45&lt;=20,"IV",IF(Q45&lt;=120,"III",IF(Q45&lt;=500,"II",IF(Q45&lt;=4000,"I"))))</f>
        <v>III</v>
      </c>
      <c r="S45" s="28" t="str">
        <f t="shared" si="0"/>
        <v>MEJORABLE</v>
      </c>
      <c r="T45" s="28">
        <v>4</v>
      </c>
      <c r="U45" s="28" t="s">
        <v>132</v>
      </c>
      <c r="V45" s="31" t="s">
        <v>126</v>
      </c>
      <c r="W45" s="31"/>
      <c r="X45" s="31"/>
      <c r="Y45" s="31"/>
      <c r="Z45" s="28" t="s">
        <v>129</v>
      </c>
      <c r="AA45" s="31"/>
      <c r="AB45" s="3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row>
    <row r="46" spans="1:1955" ht="87.75" customHeight="1" x14ac:dyDescent="0.25">
      <c r="A46" s="28" t="s">
        <v>261</v>
      </c>
      <c r="B46" s="28" t="s">
        <v>262</v>
      </c>
      <c r="C46" s="28" t="s">
        <v>263</v>
      </c>
      <c r="D46" s="28" t="s">
        <v>119</v>
      </c>
      <c r="E46" s="31" t="s">
        <v>265</v>
      </c>
      <c r="F46" s="31" t="s">
        <v>41</v>
      </c>
      <c r="G46" s="31" t="s">
        <v>54</v>
      </c>
      <c r="H46" s="33" t="s">
        <v>266</v>
      </c>
      <c r="I46" s="28" t="s">
        <v>122</v>
      </c>
      <c r="J46" s="1" t="s">
        <v>131</v>
      </c>
      <c r="K46" s="28" t="s">
        <v>124</v>
      </c>
      <c r="L46" s="28">
        <v>2</v>
      </c>
      <c r="M46" s="28">
        <v>2</v>
      </c>
      <c r="N46" s="30">
        <f t="shared" si="35"/>
        <v>4</v>
      </c>
      <c r="O46" s="31" t="str">
        <f>IF(N46&lt;=4,"BAJO",IF(N46&lt;=8,"MEDIO",IF(N46&lt;=20,"ALTO",IF(N46&lt;=40,"MUY ALTO"))))</f>
        <v>BAJO</v>
      </c>
      <c r="P46" s="28">
        <v>25</v>
      </c>
      <c r="Q46" s="33">
        <f t="shared" ref="Q46:Q50" si="36">N46*P46</f>
        <v>100</v>
      </c>
      <c r="R46" s="33" t="str">
        <f t="shared" ref="R46:R50" si="37">IF(Q46&lt;=20,"IV",IF(Q46&lt;=120,"III",IF(Q46&lt;=500,"II",IF(Q46&lt;=4000,"I"))))</f>
        <v>III</v>
      </c>
      <c r="S46" s="28" t="str">
        <f t="shared" si="0"/>
        <v>MEJORABLE</v>
      </c>
      <c r="T46" s="28">
        <v>4</v>
      </c>
      <c r="U46" s="28" t="s">
        <v>132</v>
      </c>
      <c r="V46" s="31" t="s">
        <v>126</v>
      </c>
      <c r="W46" s="31"/>
      <c r="X46" s="31"/>
      <c r="Y46" s="31"/>
      <c r="Z46" s="31" t="s">
        <v>129</v>
      </c>
      <c r="AA46" s="31"/>
      <c r="AB46" s="3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row>
    <row r="47" spans="1:1955" ht="87.75" customHeight="1" x14ac:dyDescent="0.25">
      <c r="A47" s="28" t="s">
        <v>261</v>
      </c>
      <c r="B47" s="28" t="s">
        <v>262</v>
      </c>
      <c r="C47" s="28" t="s">
        <v>263</v>
      </c>
      <c r="D47" s="28" t="s">
        <v>119</v>
      </c>
      <c r="E47" s="31" t="s">
        <v>267</v>
      </c>
      <c r="F47" s="32" t="s">
        <v>6</v>
      </c>
      <c r="G47" s="31" t="s">
        <v>103</v>
      </c>
      <c r="H47" s="33" t="s">
        <v>134</v>
      </c>
      <c r="I47" s="31" t="s">
        <v>571</v>
      </c>
      <c r="J47" s="31" t="s">
        <v>136</v>
      </c>
      <c r="K47" s="31" t="s">
        <v>137</v>
      </c>
      <c r="L47" s="28">
        <v>2</v>
      </c>
      <c r="M47" s="28">
        <v>3</v>
      </c>
      <c r="N47" s="30">
        <f t="shared" si="35"/>
        <v>6</v>
      </c>
      <c r="O47" s="31" t="str">
        <f t="shared" ref="O47:O50" si="38">IF(N47&lt;=4,"BAJO",IF(N47&lt;=8,"MEDIO",IF(N47&lt;=20,"ALTO",IF(N47&lt;=40,"MUY ALTO"))))</f>
        <v>MEDIO</v>
      </c>
      <c r="P47" s="28">
        <v>25</v>
      </c>
      <c r="Q47" s="33">
        <f t="shared" si="36"/>
        <v>150</v>
      </c>
      <c r="R47" s="33" t="str">
        <f t="shared" si="37"/>
        <v>II</v>
      </c>
      <c r="S47" s="28" t="str">
        <f t="shared" si="0"/>
        <v>ACEPTABLE CON CONTROL ESPECIFICO</v>
      </c>
      <c r="T47" s="28">
        <v>4</v>
      </c>
      <c r="U47" s="31" t="s">
        <v>138</v>
      </c>
      <c r="V47" s="31" t="s">
        <v>139</v>
      </c>
      <c r="W47" s="31"/>
      <c r="X47" s="31"/>
      <c r="Y47" s="28" t="s">
        <v>140</v>
      </c>
      <c r="Z47" s="28" t="s">
        <v>141</v>
      </c>
      <c r="AA47" s="28"/>
      <c r="AB47" s="28" t="s">
        <v>142</v>
      </c>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row>
    <row r="48" spans="1:1955" ht="87.75" customHeight="1" x14ac:dyDescent="0.25">
      <c r="A48" s="28" t="s">
        <v>261</v>
      </c>
      <c r="B48" s="28" t="s">
        <v>262</v>
      </c>
      <c r="C48" s="28" t="s">
        <v>263</v>
      </c>
      <c r="D48" s="28" t="s">
        <v>119</v>
      </c>
      <c r="E48" s="31" t="s">
        <v>143</v>
      </c>
      <c r="F48" s="32" t="s">
        <v>31</v>
      </c>
      <c r="G48" s="31" t="s">
        <v>92</v>
      </c>
      <c r="H48" s="33" t="s">
        <v>144</v>
      </c>
      <c r="I48" s="31" t="s">
        <v>122</v>
      </c>
      <c r="J48" s="31" t="s">
        <v>145</v>
      </c>
      <c r="K48" s="31" t="s">
        <v>122</v>
      </c>
      <c r="L48" s="28">
        <v>2</v>
      </c>
      <c r="M48" s="28">
        <v>2</v>
      </c>
      <c r="N48" s="30">
        <f t="shared" si="35"/>
        <v>4</v>
      </c>
      <c r="O48" s="31" t="str">
        <f t="shared" si="38"/>
        <v>BAJO</v>
      </c>
      <c r="P48" s="28">
        <v>10</v>
      </c>
      <c r="Q48" s="33">
        <f t="shared" si="36"/>
        <v>40</v>
      </c>
      <c r="R48" s="33" t="str">
        <f t="shared" si="37"/>
        <v>III</v>
      </c>
      <c r="S48" s="28" t="str">
        <f t="shared" si="0"/>
        <v>MEJORABLE</v>
      </c>
      <c r="T48" s="28">
        <v>4</v>
      </c>
      <c r="U48" s="31" t="s">
        <v>146</v>
      </c>
      <c r="V48" s="31" t="s">
        <v>147</v>
      </c>
      <c r="W48" s="31"/>
      <c r="X48" s="31"/>
      <c r="Y48" s="31"/>
      <c r="Z48" s="31" t="s">
        <v>148</v>
      </c>
      <c r="AA48" s="31"/>
      <c r="AB48" s="3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row>
    <row r="49" spans="1:1955" ht="87.75" customHeight="1" x14ac:dyDescent="0.25">
      <c r="A49" s="28" t="s">
        <v>261</v>
      </c>
      <c r="B49" s="28" t="s">
        <v>262</v>
      </c>
      <c r="C49" s="28" t="s">
        <v>263</v>
      </c>
      <c r="D49" s="28" t="s">
        <v>119</v>
      </c>
      <c r="E49" s="31" t="s">
        <v>251</v>
      </c>
      <c r="F49" s="32" t="s">
        <v>31</v>
      </c>
      <c r="G49" s="31" t="s">
        <v>62</v>
      </c>
      <c r="H49" s="33" t="s">
        <v>252</v>
      </c>
      <c r="I49" s="31" t="s">
        <v>253</v>
      </c>
      <c r="J49" s="31" t="s">
        <v>122</v>
      </c>
      <c r="K49" s="31" t="s">
        <v>122</v>
      </c>
      <c r="L49" s="28">
        <v>2</v>
      </c>
      <c r="M49" s="28">
        <v>3</v>
      </c>
      <c r="N49" s="30">
        <f t="shared" si="35"/>
        <v>6</v>
      </c>
      <c r="O49" s="31" t="str">
        <f t="shared" si="38"/>
        <v>MEDIO</v>
      </c>
      <c r="P49" s="28">
        <v>10</v>
      </c>
      <c r="Q49" s="33">
        <f t="shared" si="36"/>
        <v>60</v>
      </c>
      <c r="R49" s="33" t="str">
        <f t="shared" si="37"/>
        <v>III</v>
      </c>
      <c r="S49" s="28" t="str">
        <f t="shared" si="0"/>
        <v>MEJORABLE</v>
      </c>
      <c r="T49" s="28">
        <v>4</v>
      </c>
      <c r="U49" s="31" t="s">
        <v>254</v>
      </c>
      <c r="V49" s="31" t="s">
        <v>255</v>
      </c>
      <c r="W49" s="31"/>
      <c r="X49" s="31"/>
      <c r="Y49" s="31" t="s">
        <v>256</v>
      </c>
      <c r="Z49" s="31" t="s">
        <v>257</v>
      </c>
      <c r="AA49" s="31"/>
      <c r="AB49" s="3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row>
    <row r="50" spans="1:1955" ht="87.75" customHeight="1" x14ac:dyDescent="0.25">
      <c r="A50" s="28" t="s">
        <v>261</v>
      </c>
      <c r="B50" s="28" t="s">
        <v>262</v>
      </c>
      <c r="C50" s="28" t="s">
        <v>263</v>
      </c>
      <c r="D50" s="28" t="s">
        <v>119</v>
      </c>
      <c r="E50" s="31" t="s">
        <v>268</v>
      </c>
      <c r="F50" s="32" t="s">
        <v>31</v>
      </c>
      <c r="G50" s="31" t="s">
        <v>61</v>
      </c>
      <c r="H50" s="33" t="s">
        <v>269</v>
      </c>
      <c r="I50" s="31" t="s">
        <v>270</v>
      </c>
      <c r="J50" s="31" t="s">
        <v>122</v>
      </c>
      <c r="K50" s="31" t="s">
        <v>122</v>
      </c>
      <c r="L50" s="28">
        <v>2</v>
      </c>
      <c r="M50" s="28">
        <v>2</v>
      </c>
      <c r="N50" s="30">
        <f t="shared" si="35"/>
        <v>4</v>
      </c>
      <c r="O50" s="31" t="str">
        <f t="shared" si="38"/>
        <v>BAJO</v>
      </c>
      <c r="P50" s="28">
        <v>10</v>
      </c>
      <c r="Q50" s="33">
        <f t="shared" si="36"/>
        <v>40</v>
      </c>
      <c r="R50" s="33" t="str">
        <f t="shared" si="37"/>
        <v>III</v>
      </c>
      <c r="S50" s="28" t="str">
        <f t="shared" si="0"/>
        <v>MEJORABLE</v>
      </c>
      <c r="T50" s="31">
        <v>4</v>
      </c>
      <c r="U50" s="31" t="s">
        <v>271</v>
      </c>
      <c r="V50" s="31" t="s">
        <v>147</v>
      </c>
      <c r="W50" s="34"/>
      <c r="X50" s="34"/>
      <c r="Y50" s="34"/>
      <c r="Z50" s="31" t="s">
        <v>272</v>
      </c>
      <c r="AA50" s="34"/>
      <c r="AB50" s="34"/>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row>
    <row r="51" spans="1:1955" ht="87.75" customHeight="1" x14ac:dyDescent="0.25">
      <c r="A51" s="28" t="s">
        <v>202</v>
      </c>
      <c r="B51" s="28" t="s">
        <v>273</v>
      </c>
      <c r="C51" s="28" t="s">
        <v>274</v>
      </c>
      <c r="D51" s="28" t="s">
        <v>119</v>
      </c>
      <c r="E51" s="31" t="s">
        <v>275</v>
      </c>
      <c r="F51" s="29" t="s">
        <v>41</v>
      </c>
      <c r="G51" s="28" t="s">
        <v>102</v>
      </c>
      <c r="H51" s="30" t="s">
        <v>121</v>
      </c>
      <c r="I51" s="28" t="s">
        <v>122</v>
      </c>
      <c r="J51" s="31" t="s">
        <v>131</v>
      </c>
      <c r="K51" s="28" t="s">
        <v>124</v>
      </c>
      <c r="L51" s="28">
        <v>2</v>
      </c>
      <c r="M51" s="28">
        <v>3</v>
      </c>
      <c r="N51" s="30">
        <f>L51*M51</f>
        <v>6</v>
      </c>
      <c r="O51" s="28" t="str">
        <f>IF(N51&lt;=4,"BAJO",IF(N51&lt;=8,"MEDIO",IF(N51&lt;=20,"ALTO",IF(N51&lt;=40,"MUY ALTO"))))</f>
        <v>MEDIO</v>
      </c>
      <c r="P51" s="28">
        <v>60</v>
      </c>
      <c r="Q51" s="30">
        <v>450</v>
      </c>
      <c r="R51" s="30" t="str">
        <f>IF(Q51&lt;=20,"IV",IF(Q51&lt;=120,"III",IF(Q51&lt;=500,"II",IF(Q51&lt;=4000,"I"))))</f>
        <v>II</v>
      </c>
      <c r="S51" s="28" t="str">
        <f t="shared" si="0"/>
        <v>ACEPTABLE CON CONTROL ESPECIFICO</v>
      </c>
      <c r="T51" s="28">
        <v>3</v>
      </c>
      <c r="U51" s="28" t="s">
        <v>125</v>
      </c>
      <c r="V51" s="28" t="s">
        <v>126</v>
      </c>
      <c r="W51" s="28"/>
      <c r="X51" s="28"/>
      <c r="Y51" s="28"/>
      <c r="Z51" s="28" t="s">
        <v>129</v>
      </c>
      <c r="AA51" s="28"/>
      <c r="AB51" s="28"/>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row>
    <row r="52" spans="1:1955" ht="87.75" customHeight="1" x14ac:dyDescent="0.25">
      <c r="A52" s="28" t="s">
        <v>202</v>
      </c>
      <c r="B52" s="28" t="s">
        <v>273</v>
      </c>
      <c r="C52" s="28" t="s">
        <v>274</v>
      </c>
      <c r="D52" s="28" t="s">
        <v>119</v>
      </c>
      <c r="E52" s="31" t="s">
        <v>207</v>
      </c>
      <c r="F52" s="32" t="s">
        <v>6</v>
      </c>
      <c r="G52" s="31" t="s">
        <v>103</v>
      </c>
      <c r="H52" s="33" t="s">
        <v>134</v>
      </c>
      <c r="I52" s="31" t="s">
        <v>571</v>
      </c>
      <c r="J52" s="31" t="s">
        <v>136</v>
      </c>
      <c r="K52" s="31" t="s">
        <v>137</v>
      </c>
      <c r="L52" s="28">
        <v>2</v>
      </c>
      <c r="M52" s="28">
        <v>3</v>
      </c>
      <c r="N52" s="30">
        <f t="shared" ref="N52:N56" si="39">L52*M52</f>
        <v>6</v>
      </c>
      <c r="O52" s="31" t="str">
        <f t="shared" ref="O52:O59" si="40">IF(N52&lt;=4,"BAJO",IF(N52&lt;=8,"MEDIO",IF(N52&lt;=20,"ALTO",IF(N52&lt;=40,"MUY ALTO"))))</f>
        <v>MEDIO</v>
      </c>
      <c r="P52" s="28">
        <v>25</v>
      </c>
      <c r="Q52" s="33">
        <v>450</v>
      </c>
      <c r="R52" s="33" t="str">
        <f t="shared" ref="R52" si="41">IF(Q52&lt;=20,"IV",IF(Q52&lt;=120,"III",IF(Q52&lt;=500,"II",IF(Q52&lt;=4000,"I"))))</f>
        <v>II</v>
      </c>
      <c r="S52" s="28" t="str">
        <f t="shared" si="0"/>
        <v>ACEPTABLE CON CONTROL ESPECIFICO</v>
      </c>
      <c r="T52" s="28">
        <v>3</v>
      </c>
      <c r="U52" s="31" t="s">
        <v>138</v>
      </c>
      <c r="V52" s="31" t="s">
        <v>139</v>
      </c>
      <c r="W52" s="31"/>
      <c r="X52" s="31"/>
      <c r="Y52" s="28"/>
      <c r="Z52" s="28" t="s">
        <v>141</v>
      </c>
      <c r="AA52" s="28"/>
      <c r="AB52" s="28" t="s">
        <v>142</v>
      </c>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row>
    <row r="53" spans="1:1955" ht="87.75" customHeight="1" x14ac:dyDescent="0.25">
      <c r="A53" s="28" t="s">
        <v>202</v>
      </c>
      <c r="B53" s="28" t="s">
        <v>273</v>
      </c>
      <c r="C53" s="28" t="s">
        <v>274</v>
      </c>
      <c r="D53" s="28" t="s">
        <v>119</v>
      </c>
      <c r="E53" s="31" t="s">
        <v>210</v>
      </c>
      <c r="F53" s="29" t="s">
        <v>6</v>
      </c>
      <c r="G53" s="28" t="s">
        <v>95</v>
      </c>
      <c r="H53" s="30" t="s">
        <v>211</v>
      </c>
      <c r="I53" s="31" t="s">
        <v>122</v>
      </c>
      <c r="J53" s="31" t="s">
        <v>212</v>
      </c>
      <c r="K53" s="31" t="s">
        <v>137</v>
      </c>
      <c r="L53" s="28">
        <v>2</v>
      </c>
      <c r="M53" s="28">
        <v>3</v>
      </c>
      <c r="N53" s="30">
        <f t="shared" si="39"/>
        <v>6</v>
      </c>
      <c r="O53" s="31" t="str">
        <f t="shared" si="40"/>
        <v>MEDIO</v>
      </c>
      <c r="P53" s="28">
        <v>25</v>
      </c>
      <c r="Q53" s="33">
        <v>450</v>
      </c>
      <c r="R53" s="33" t="str">
        <f>IF(Q53&lt;=20,"IV",IF(Q53&lt;=120,"III",IF(Q53&lt;=500,"II",IF(Q53&lt;=4000,"I"))))</f>
        <v>II</v>
      </c>
      <c r="S53" s="28" t="str">
        <f t="shared" si="0"/>
        <v>ACEPTABLE CON CONTROL ESPECIFICO</v>
      </c>
      <c r="T53" s="28">
        <v>3</v>
      </c>
      <c r="U53" s="28" t="s">
        <v>211</v>
      </c>
      <c r="V53" s="31" t="s">
        <v>213</v>
      </c>
      <c r="W53" s="31"/>
      <c r="X53" s="31"/>
      <c r="Y53" s="31"/>
      <c r="Z53" s="28" t="s">
        <v>214</v>
      </c>
      <c r="AA53" s="31"/>
      <c r="AB53" s="31" t="s">
        <v>215</v>
      </c>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row>
    <row r="54" spans="1:1955" ht="87.75" customHeight="1" x14ac:dyDescent="0.25">
      <c r="A54" s="28" t="s">
        <v>202</v>
      </c>
      <c r="B54" s="28" t="s">
        <v>273</v>
      </c>
      <c r="C54" s="28" t="s">
        <v>274</v>
      </c>
      <c r="D54" s="28" t="s">
        <v>149</v>
      </c>
      <c r="E54" s="31" t="s">
        <v>276</v>
      </c>
      <c r="F54" s="29" t="s">
        <v>6</v>
      </c>
      <c r="G54" s="28" t="s">
        <v>21</v>
      </c>
      <c r="H54" s="30" t="s">
        <v>277</v>
      </c>
      <c r="I54" s="31" t="s">
        <v>122</v>
      </c>
      <c r="J54" s="31" t="s">
        <v>122</v>
      </c>
      <c r="K54" s="31" t="s">
        <v>122</v>
      </c>
      <c r="L54" s="28">
        <v>2</v>
      </c>
      <c r="M54" s="28">
        <v>1</v>
      </c>
      <c r="N54" s="30">
        <f t="shared" si="39"/>
        <v>2</v>
      </c>
      <c r="O54" s="31" t="str">
        <f t="shared" si="40"/>
        <v>BAJO</v>
      </c>
      <c r="P54" s="28">
        <v>60</v>
      </c>
      <c r="Q54" s="33">
        <v>150</v>
      </c>
      <c r="R54" s="33" t="str">
        <f t="shared" ref="R54:R59" si="42">IF(Q54&lt;=20,"IV",IF(Q54&lt;=120,"III",IF(Q54&lt;=500,"II",IF(Q54&lt;=4000,"I"))))</f>
        <v>II</v>
      </c>
      <c r="S54" s="28" t="str">
        <f t="shared" si="0"/>
        <v>ACEPTABLE CON CONTROL ESPECIFICO</v>
      </c>
      <c r="T54" s="28">
        <v>3</v>
      </c>
      <c r="U54" s="28" t="s">
        <v>278</v>
      </c>
      <c r="V54" s="31"/>
      <c r="W54" s="31"/>
      <c r="X54" s="31"/>
      <c r="Y54" s="31"/>
      <c r="Z54" s="28" t="s">
        <v>279</v>
      </c>
      <c r="AA54" s="31"/>
      <c r="AB54" s="3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row>
    <row r="55" spans="1:1955" ht="87.75" customHeight="1" x14ac:dyDescent="0.25">
      <c r="A55" s="28" t="s">
        <v>202</v>
      </c>
      <c r="B55" s="28" t="s">
        <v>273</v>
      </c>
      <c r="C55" s="28" t="s">
        <v>274</v>
      </c>
      <c r="D55" s="28" t="s">
        <v>119</v>
      </c>
      <c r="E55" s="31" t="s">
        <v>280</v>
      </c>
      <c r="F55" s="29" t="s">
        <v>31</v>
      </c>
      <c r="G55" s="28" t="s">
        <v>61</v>
      </c>
      <c r="H55" s="30" t="s">
        <v>281</v>
      </c>
      <c r="I55" s="31" t="s">
        <v>122</v>
      </c>
      <c r="J55" s="31" t="s">
        <v>122</v>
      </c>
      <c r="K55" s="31" t="s">
        <v>122</v>
      </c>
      <c r="L55" s="28">
        <v>2</v>
      </c>
      <c r="M55" s="28">
        <v>2</v>
      </c>
      <c r="N55" s="30">
        <f t="shared" si="39"/>
        <v>4</v>
      </c>
      <c r="O55" s="31" t="str">
        <f t="shared" si="40"/>
        <v>BAJO</v>
      </c>
      <c r="P55" s="28">
        <v>10</v>
      </c>
      <c r="Q55" s="33">
        <v>450</v>
      </c>
      <c r="R55" s="33" t="str">
        <f t="shared" si="42"/>
        <v>II</v>
      </c>
      <c r="S55" s="28" t="str">
        <f t="shared" si="0"/>
        <v>ACEPTABLE CON CONTROL ESPECIFICO</v>
      </c>
      <c r="T55" s="28">
        <v>3</v>
      </c>
      <c r="U55" s="28" t="s">
        <v>271</v>
      </c>
      <c r="V55" s="31" t="s">
        <v>147</v>
      </c>
      <c r="W55" s="31"/>
      <c r="X55" s="31"/>
      <c r="Y55" s="31"/>
      <c r="Z55" s="28" t="s">
        <v>282</v>
      </c>
      <c r="AA55" s="31"/>
      <c r="AB55" s="3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row>
    <row r="56" spans="1:1955" ht="87.75" customHeight="1" x14ac:dyDescent="0.25">
      <c r="A56" s="28" t="s">
        <v>202</v>
      </c>
      <c r="B56" s="28" t="s">
        <v>273</v>
      </c>
      <c r="C56" s="28" t="s">
        <v>274</v>
      </c>
      <c r="D56" s="28" t="s">
        <v>119</v>
      </c>
      <c r="E56" s="31" t="s">
        <v>222</v>
      </c>
      <c r="F56" s="31" t="s">
        <v>31</v>
      </c>
      <c r="G56" s="31" t="s">
        <v>92</v>
      </c>
      <c r="H56" s="33" t="s">
        <v>223</v>
      </c>
      <c r="I56" s="31" t="s">
        <v>122</v>
      </c>
      <c r="J56" s="31" t="s">
        <v>212</v>
      </c>
      <c r="K56" s="31" t="s">
        <v>224</v>
      </c>
      <c r="L56" s="28">
        <v>2</v>
      </c>
      <c r="M56" s="28">
        <v>2</v>
      </c>
      <c r="N56" s="30">
        <f t="shared" si="39"/>
        <v>4</v>
      </c>
      <c r="O56" s="31" t="str">
        <f t="shared" si="40"/>
        <v>BAJO</v>
      </c>
      <c r="P56" s="28">
        <v>25</v>
      </c>
      <c r="Q56" s="33">
        <v>450</v>
      </c>
      <c r="R56" s="33" t="str">
        <f t="shared" si="42"/>
        <v>II</v>
      </c>
      <c r="S56" s="28" t="str">
        <f t="shared" si="0"/>
        <v>ACEPTABLE CON CONTROL ESPECIFICO</v>
      </c>
      <c r="T56" s="28">
        <v>3</v>
      </c>
      <c r="U56" s="31" t="s">
        <v>146</v>
      </c>
      <c r="V56" s="31" t="s">
        <v>147</v>
      </c>
      <c r="W56" s="31"/>
      <c r="X56" s="31"/>
      <c r="Y56" s="31"/>
      <c r="Z56" s="31" t="s">
        <v>225</v>
      </c>
      <c r="AA56" s="31"/>
      <c r="AB56" s="31" t="s">
        <v>226</v>
      </c>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row>
    <row r="57" spans="1:1955" ht="87.75" customHeight="1" x14ac:dyDescent="0.25">
      <c r="A57" s="28" t="s">
        <v>202</v>
      </c>
      <c r="B57" s="28" t="s">
        <v>273</v>
      </c>
      <c r="C57" s="28" t="s">
        <v>274</v>
      </c>
      <c r="D57" s="28" t="s">
        <v>119</v>
      </c>
      <c r="E57" s="28" t="s">
        <v>283</v>
      </c>
      <c r="F57" s="29" t="s">
        <v>31</v>
      </c>
      <c r="G57" s="28" t="s">
        <v>151</v>
      </c>
      <c r="H57" s="30" t="s">
        <v>152</v>
      </c>
      <c r="I57" s="28" t="s">
        <v>122</v>
      </c>
      <c r="J57" s="1" t="s">
        <v>122</v>
      </c>
      <c r="K57" s="28" t="s">
        <v>153</v>
      </c>
      <c r="L57" s="28">
        <v>2</v>
      </c>
      <c r="M57" s="28">
        <v>3</v>
      </c>
      <c r="N57" s="30">
        <f>L57*M57</f>
        <v>6</v>
      </c>
      <c r="O57" s="28" t="str">
        <f t="shared" si="40"/>
        <v>MEDIO</v>
      </c>
      <c r="P57" s="28">
        <v>25</v>
      </c>
      <c r="Q57" s="30">
        <v>450</v>
      </c>
      <c r="R57" s="30" t="str">
        <f t="shared" si="42"/>
        <v>II</v>
      </c>
      <c r="S57" s="28" t="str">
        <f t="shared" si="0"/>
        <v>ACEPTABLE CON CONTROL ESPECIFICO</v>
      </c>
      <c r="T57" s="28">
        <v>3</v>
      </c>
      <c r="U57" s="28" t="s">
        <v>154</v>
      </c>
      <c r="V57" s="28" t="s">
        <v>155</v>
      </c>
      <c r="W57" s="28"/>
      <c r="X57" s="28"/>
      <c r="Y57" s="28"/>
      <c r="Z57" s="28" t="s">
        <v>156</v>
      </c>
      <c r="AA57" s="28"/>
      <c r="AB57" s="28"/>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row>
    <row r="58" spans="1:1955" ht="87.75" customHeight="1" x14ac:dyDescent="0.25">
      <c r="A58" s="28" t="s">
        <v>202</v>
      </c>
      <c r="B58" s="28" t="s">
        <v>273</v>
      </c>
      <c r="C58" s="28" t="s">
        <v>274</v>
      </c>
      <c r="D58" s="28" t="s">
        <v>119</v>
      </c>
      <c r="E58" s="28" t="s">
        <v>283</v>
      </c>
      <c r="F58" s="32" t="s">
        <v>31</v>
      </c>
      <c r="G58" s="31" t="s">
        <v>157</v>
      </c>
      <c r="H58" s="30" t="s">
        <v>158</v>
      </c>
      <c r="I58" s="31" t="s">
        <v>122</v>
      </c>
      <c r="J58" s="31" t="s">
        <v>122</v>
      </c>
      <c r="K58" s="28" t="s">
        <v>159</v>
      </c>
      <c r="L58" s="28">
        <v>2</v>
      </c>
      <c r="M58" s="28">
        <v>3</v>
      </c>
      <c r="N58" s="30">
        <f t="shared" ref="N58:N59" si="43">L58*M58</f>
        <v>6</v>
      </c>
      <c r="O58" s="31" t="str">
        <f t="shared" si="40"/>
        <v>MEDIO</v>
      </c>
      <c r="P58" s="28">
        <v>25</v>
      </c>
      <c r="Q58" s="33">
        <v>450</v>
      </c>
      <c r="R58" s="33" t="str">
        <f t="shared" si="42"/>
        <v>II</v>
      </c>
      <c r="S58" s="28" t="str">
        <f t="shared" si="0"/>
        <v>ACEPTABLE CON CONTROL ESPECIFICO</v>
      </c>
      <c r="T58" s="28">
        <v>3</v>
      </c>
      <c r="U58" s="28" t="s">
        <v>160</v>
      </c>
      <c r="V58" s="31" t="s">
        <v>147</v>
      </c>
      <c r="W58" s="31"/>
      <c r="X58" s="31"/>
      <c r="Y58" s="31"/>
      <c r="Z58" s="28" t="s">
        <v>161</v>
      </c>
      <c r="AA58" s="31"/>
      <c r="AB58" s="3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row>
    <row r="59" spans="1:1955" ht="87.75" customHeight="1" x14ac:dyDescent="0.25">
      <c r="A59" s="28" t="s">
        <v>202</v>
      </c>
      <c r="B59" s="28" t="s">
        <v>273</v>
      </c>
      <c r="C59" s="28" t="s">
        <v>118</v>
      </c>
      <c r="D59" s="31" t="s">
        <v>119</v>
      </c>
      <c r="E59" s="31" t="s">
        <v>284</v>
      </c>
      <c r="F59" s="32" t="s">
        <v>41</v>
      </c>
      <c r="G59" s="31" t="s">
        <v>15</v>
      </c>
      <c r="H59" s="30" t="s">
        <v>121</v>
      </c>
      <c r="I59" s="28" t="s">
        <v>122</v>
      </c>
      <c r="J59" s="31" t="s">
        <v>131</v>
      </c>
      <c r="K59" s="28" t="s">
        <v>124</v>
      </c>
      <c r="L59" s="28">
        <v>2</v>
      </c>
      <c r="M59" s="28">
        <v>2</v>
      </c>
      <c r="N59" s="30">
        <f t="shared" si="43"/>
        <v>4</v>
      </c>
      <c r="O59" s="31" t="str">
        <f t="shared" si="40"/>
        <v>BAJO</v>
      </c>
      <c r="P59" s="28">
        <v>25</v>
      </c>
      <c r="Q59" s="33">
        <v>450</v>
      </c>
      <c r="R59" s="33" t="str">
        <f t="shared" si="42"/>
        <v>II</v>
      </c>
      <c r="S59" s="28" t="str">
        <f t="shared" si="0"/>
        <v>ACEPTABLE CON CONTROL ESPECIFICO</v>
      </c>
      <c r="T59" s="28">
        <v>3</v>
      </c>
      <c r="U59" s="28" t="s">
        <v>132</v>
      </c>
      <c r="V59" s="31" t="s">
        <v>126</v>
      </c>
      <c r="W59" s="31"/>
      <c r="X59" s="31"/>
      <c r="Y59" s="31"/>
      <c r="Z59" s="28" t="s">
        <v>129</v>
      </c>
      <c r="AA59" s="31"/>
      <c r="AB59" s="3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row>
    <row r="60" spans="1:1955" ht="87.75" customHeight="1" x14ac:dyDescent="0.25">
      <c r="A60" s="28" t="s">
        <v>202</v>
      </c>
      <c r="B60" s="28" t="s">
        <v>285</v>
      </c>
      <c r="C60" s="28" t="s">
        <v>286</v>
      </c>
      <c r="D60" s="28" t="s">
        <v>119</v>
      </c>
      <c r="E60" s="31" t="s">
        <v>287</v>
      </c>
      <c r="F60" s="29" t="s">
        <v>41</v>
      </c>
      <c r="G60" s="28" t="s">
        <v>102</v>
      </c>
      <c r="H60" s="30" t="s">
        <v>121</v>
      </c>
      <c r="I60" s="28" t="s">
        <v>122</v>
      </c>
      <c r="J60" s="31" t="s">
        <v>123</v>
      </c>
      <c r="K60" s="28" t="s">
        <v>124</v>
      </c>
      <c r="L60" s="28">
        <v>2</v>
      </c>
      <c r="M60" s="28">
        <v>3</v>
      </c>
      <c r="N60" s="30">
        <f>L60*M60</f>
        <v>6</v>
      </c>
      <c r="O60" s="28" t="str">
        <f>IF(N60&lt;=4,"BAJO",IF(N60&lt;=8,"MEDIO",IF(N60&lt;=20,"ALTO",IF(N60&lt;=40,"MUY ALTO"))))</f>
        <v>MEDIO</v>
      </c>
      <c r="P60" s="28">
        <v>25</v>
      </c>
      <c r="Q60" s="30">
        <f>N60*P60</f>
        <v>150</v>
      </c>
      <c r="R60" s="30" t="str">
        <f>IF(Q60&lt;=20,"IV",IF(Q60&lt;=120,"III",IF(Q60&lt;=500,"II",IF(Q60&lt;=4000,"I"))))</f>
        <v>II</v>
      </c>
      <c r="S60" s="28" t="str">
        <f t="shared" si="0"/>
        <v>ACEPTABLE CON CONTROL ESPECIFICO</v>
      </c>
      <c r="T60" s="28">
        <v>2</v>
      </c>
      <c r="U60" s="28" t="s">
        <v>125</v>
      </c>
      <c r="V60" s="28" t="s">
        <v>126</v>
      </c>
      <c r="W60" s="28"/>
      <c r="X60" s="28"/>
      <c r="Y60" s="28"/>
      <c r="Z60" s="28" t="s">
        <v>129</v>
      </c>
      <c r="AA60" s="28"/>
      <c r="AB60" s="28"/>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row>
    <row r="61" spans="1:1955" ht="87.75" customHeight="1" x14ac:dyDescent="0.25">
      <c r="A61" s="28" t="s">
        <v>202</v>
      </c>
      <c r="B61" s="28" t="s">
        <v>285</v>
      </c>
      <c r="C61" s="28" t="s">
        <v>286</v>
      </c>
      <c r="D61" s="28" t="s">
        <v>119</v>
      </c>
      <c r="E61" s="31" t="s">
        <v>207</v>
      </c>
      <c r="F61" s="32" t="s">
        <v>6</v>
      </c>
      <c r="G61" s="31" t="s">
        <v>103</v>
      </c>
      <c r="H61" s="33" t="s">
        <v>134</v>
      </c>
      <c r="I61" s="31" t="s">
        <v>571</v>
      </c>
      <c r="J61" s="31" t="s">
        <v>136</v>
      </c>
      <c r="K61" s="31" t="s">
        <v>137</v>
      </c>
      <c r="L61" s="28">
        <v>2</v>
      </c>
      <c r="M61" s="28">
        <v>3</v>
      </c>
      <c r="N61" s="30">
        <f t="shared" ref="N61:N65" si="44">L61*M61</f>
        <v>6</v>
      </c>
      <c r="O61" s="31" t="str">
        <f t="shared" ref="O61" si="45">IF(N61&lt;=4,"BAJO",IF(N61&lt;=8,"MEDIO",IF(N61&lt;=20,"ALTO",IF(N61&lt;=40,"MUY ALTO"))))</f>
        <v>MEDIO</v>
      </c>
      <c r="P61" s="28">
        <v>25</v>
      </c>
      <c r="Q61" s="33">
        <f t="shared" ref="Q61" si="46">N61*P61</f>
        <v>150</v>
      </c>
      <c r="R61" s="33" t="str">
        <f t="shared" ref="R61" si="47">IF(Q61&lt;=20,"IV",IF(Q61&lt;=120,"III",IF(Q61&lt;=500,"II",IF(Q61&lt;=4000,"I"))))</f>
        <v>II</v>
      </c>
      <c r="S61" s="28" t="str">
        <f t="shared" si="0"/>
        <v>ACEPTABLE CON CONTROL ESPECIFICO</v>
      </c>
      <c r="T61" s="28">
        <v>2</v>
      </c>
      <c r="U61" s="31" t="s">
        <v>138</v>
      </c>
      <c r="V61" s="31" t="s">
        <v>139</v>
      </c>
      <c r="W61" s="31"/>
      <c r="X61" s="31"/>
      <c r="Y61" s="28" t="s">
        <v>140</v>
      </c>
      <c r="Z61" s="28" t="s">
        <v>141</v>
      </c>
      <c r="AA61" s="28"/>
      <c r="AB61" s="28" t="s">
        <v>142</v>
      </c>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row>
    <row r="62" spans="1:1955" ht="87.75" customHeight="1" x14ac:dyDescent="0.25">
      <c r="A62" s="28" t="s">
        <v>202</v>
      </c>
      <c r="B62" s="28" t="s">
        <v>285</v>
      </c>
      <c r="C62" s="28" t="s">
        <v>286</v>
      </c>
      <c r="D62" s="28" t="s">
        <v>119</v>
      </c>
      <c r="E62" s="31" t="s">
        <v>288</v>
      </c>
      <c r="F62" s="29" t="s">
        <v>6</v>
      </c>
      <c r="G62" s="28" t="s">
        <v>95</v>
      </c>
      <c r="H62" s="30" t="s">
        <v>211</v>
      </c>
      <c r="I62" s="31" t="s">
        <v>122</v>
      </c>
      <c r="J62" s="31" t="s">
        <v>212</v>
      </c>
      <c r="K62" s="31" t="s">
        <v>137</v>
      </c>
      <c r="L62" s="28">
        <v>2</v>
      </c>
      <c r="M62" s="28">
        <v>3</v>
      </c>
      <c r="N62" s="30">
        <f t="shared" si="44"/>
        <v>6</v>
      </c>
      <c r="O62" s="31" t="str">
        <f>IF(N62&lt;=4,"BAJO",IF(N62&lt;=8,"MEDIO",IF(N62&lt;=20,"ALTO",IF(N62&lt;=40,"MUY ALTO"))))</f>
        <v>MEDIO</v>
      </c>
      <c r="P62" s="28">
        <v>25</v>
      </c>
      <c r="Q62" s="33">
        <f>N62*P62</f>
        <v>150</v>
      </c>
      <c r="R62" s="33" t="str">
        <f>IF(Q62&lt;=20,"IV",IF(Q62&lt;=120,"III",IF(Q62&lt;=500,"II",IF(Q62&lt;=4000,"I"))))</f>
        <v>II</v>
      </c>
      <c r="S62" s="28" t="str">
        <f t="shared" si="0"/>
        <v>ACEPTABLE CON CONTROL ESPECIFICO</v>
      </c>
      <c r="T62" s="28">
        <v>2</v>
      </c>
      <c r="U62" s="28" t="s">
        <v>211</v>
      </c>
      <c r="V62" s="31" t="s">
        <v>213</v>
      </c>
      <c r="W62" s="31"/>
      <c r="X62" s="31"/>
      <c r="Y62" s="31"/>
      <c r="Z62" s="28" t="s">
        <v>214</v>
      </c>
      <c r="AA62" s="31"/>
      <c r="AB62" s="31" t="s">
        <v>215</v>
      </c>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row>
    <row r="63" spans="1:1955" ht="87.75" customHeight="1" x14ac:dyDescent="0.25">
      <c r="A63" s="28" t="s">
        <v>202</v>
      </c>
      <c r="B63" s="28" t="s">
        <v>285</v>
      </c>
      <c r="C63" s="28" t="s">
        <v>286</v>
      </c>
      <c r="D63" s="28" t="s">
        <v>119</v>
      </c>
      <c r="E63" s="31" t="s">
        <v>222</v>
      </c>
      <c r="F63" s="31" t="s">
        <v>31</v>
      </c>
      <c r="G63" s="31" t="s">
        <v>92</v>
      </c>
      <c r="H63" s="33" t="s">
        <v>223</v>
      </c>
      <c r="I63" s="31" t="s">
        <v>122</v>
      </c>
      <c r="J63" s="31" t="s">
        <v>212</v>
      </c>
      <c r="K63" s="31" t="s">
        <v>224</v>
      </c>
      <c r="L63" s="28">
        <v>2</v>
      </c>
      <c r="M63" s="28">
        <v>2</v>
      </c>
      <c r="N63" s="30">
        <f t="shared" si="44"/>
        <v>4</v>
      </c>
      <c r="O63" s="31" t="str">
        <f>IF(N63&lt;=4,"BAJO",IF(N63&lt;=8,"MEDIO",IF(N63&lt;=20,"ALTO",IF(N63&lt;=40,"MUY ALTO"))))</f>
        <v>BAJO</v>
      </c>
      <c r="P63" s="28">
        <v>10</v>
      </c>
      <c r="Q63" s="33">
        <f t="shared" ref="Q63" si="48">N63*P63</f>
        <v>40</v>
      </c>
      <c r="R63" s="33" t="str">
        <f t="shared" ref="R63" si="49">IF(Q63&lt;=20,"IV",IF(Q63&lt;=120,"III",IF(Q63&lt;=500,"II",IF(Q63&lt;=4000,"I"))))</f>
        <v>III</v>
      </c>
      <c r="S63" s="28" t="str">
        <f t="shared" si="0"/>
        <v>MEJORABLE</v>
      </c>
      <c r="T63" s="28">
        <v>2</v>
      </c>
      <c r="U63" s="31" t="s">
        <v>146</v>
      </c>
      <c r="V63" s="31" t="s">
        <v>147</v>
      </c>
      <c r="W63" s="31"/>
      <c r="X63" s="31"/>
      <c r="Y63" s="31"/>
      <c r="Z63" s="31" t="s">
        <v>225</v>
      </c>
      <c r="AA63" s="31"/>
      <c r="AB63" s="31" t="s">
        <v>226</v>
      </c>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row>
    <row r="64" spans="1:1955" ht="87.75" customHeight="1" x14ac:dyDescent="0.25">
      <c r="A64" s="28" t="s">
        <v>202</v>
      </c>
      <c r="B64" s="28" t="s">
        <v>285</v>
      </c>
      <c r="C64" s="28" t="s">
        <v>286</v>
      </c>
      <c r="D64" s="28" t="s">
        <v>119</v>
      </c>
      <c r="E64" s="31" t="s">
        <v>284</v>
      </c>
      <c r="F64" s="32" t="s">
        <v>41</v>
      </c>
      <c r="G64" s="31" t="s">
        <v>15</v>
      </c>
      <c r="H64" s="30" t="s">
        <v>121</v>
      </c>
      <c r="I64" s="28" t="s">
        <v>122</v>
      </c>
      <c r="J64" s="31" t="s">
        <v>131</v>
      </c>
      <c r="K64" s="28" t="s">
        <v>124</v>
      </c>
      <c r="L64" s="28">
        <v>2</v>
      </c>
      <c r="M64" s="28">
        <v>2</v>
      </c>
      <c r="N64" s="30">
        <f t="shared" si="44"/>
        <v>4</v>
      </c>
      <c r="O64" s="31" t="str">
        <f>IF(N64&lt;=4,"BAJO",IF(N64&lt;=8,"MEDIO",IF(N64&lt;=20,"ALTO",IF(N64&lt;=40,"MUY ALTO"))))</f>
        <v>BAJO</v>
      </c>
      <c r="P64" s="28">
        <v>25</v>
      </c>
      <c r="Q64" s="33">
        <f>N64*P64</f>
        <v>100</v>
      </c>
      <c r="R64" s="33" t="str">
        <f>IF(Q64&lt;=20,"IV",IF(Q64&lt;=120,"III",IF(Q64&lt;=500,"II",IF(Q64&lt;=4000,"I"))))</f>
        <v>III</v>
      </c>
      <c r="S64" s="28" t="str">
        <f t="shared" si="0"/>
        <v>MEJORABLE</v>
      </c>
      <c r="T64" s="28">
        <v>2</v>
      </c>
      <c r="U64" s="28" t="s">
        <v>132</v>
      </c>
      <c r="V64" s="31" t="s">
        <v>126</v>
      </c>
      <c r="W64" s="31"/>
      <c r="X64" s="31"/>
      <c r="Y64" s="31"/>
      <c r="Z64" s="28" t="s">
        <v>129</v>
      </c>
      <c r="AA64" s="31"/>
      <c r="AB64" s="3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row>
    <row r="65" spans="1:1955" ht="87.75" customHeight="1" x14ac:dyDescent="0.25">
      <c r="A65" s="28" t="s">
        <v>202</v>
      </c>
      <c r="B65" s="28" t="s">
        <v>285</v>
      </c>
      <c r="C65" s="28" t="s">
        <v>286</v>
      </c>
      <c r="D65" s="28" t="s">
        <v>119</v>
      </c>
      <c r="E65" s="31" t="s">
        <v>251</v>
      </c>
      <c r="F65" s="32" t="s">
        <v>31</v>
      </c>
      <c r="G65" s="31" t="s">
        <v>62</v>
      </c>
      <c r="H65" s="33" t="s">
        <v>252</v>
      </c>
      <c r="I65" s="31" t="s">
        <v>253</v>
      </c>
      <c r="J65" s="31" t="s">
        <v>122</v>
      </c>
      <c r="K65" s="31" t="s">
        <v>122</v>
      </c>
      <c r="L65" s="28">
        <v>2</v>
      </c>
      <c r="M65" s="28">
        <v>3</v>
      </c>
      <c r="N65" s="30">
        <f t="shared" si="44"/>
        <v>6</v>
      </c>
      <c r="O65" s="31" t="str">
        <f t="shared" ref="O65" si="50">IF(N65&lt;=4,"BAJO",IF(N65&lt;=8,"MEDIO",IF(N65&lt;=20,"ALTO",IF(N65&lt;=40,"MUY ALTO"))))</f>
        <v>MEDIO</v>
      </c>
      <c r="P65" s="28">
        <v>10</v>
      </c>
      <c r="Q65" s="33">
        <f t="shared" ref="Q65" si="51">N65*P65</f>
        <v>60</v>
      </c>
      <c r="R65" s="33" t="str">
        <f t="shared" ref="R65" si="52">IF(Q65&lt;=20,"IV",IF(Q65&lt;=120,"III",IF(Q65&lt;=500,"II",IF(Q65&lt;=4000,"I"))))</f>
        <v>III</v>
      </c>
      <c r="S65" s="28" t="str">
        <f t="shared" si="0"/>
        <v>MEJORABLE</v>
      </c>
      <c r="T65" s="28">
        <v>2</v>
      </c>
      <c r="U65" s="31" t="s">
        <v>254</v>
      </c>
      <c r="V65" s="31" t="s">
        <v>255</v>
      </c>
      <c r="W65" s="31"/>
      <c r="X65" s="31"/>
      <c r="Y65" s="31" t="s">
        <v>256</v>
      </c>
      <c r="Z65" s="31" t="s">
        <v>257</v>
      </c>
      <c r="AA65" s="31"/>
      <c r="AB65" s="3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row>
    <row r="66" spans="1:1955" s="22" customFormat="1" ht="87.75" customHeight="1" x14ac:dyDescent="0.25">
      <c r="A66" s="19" t="s">
        <v>202</v>
      </c>
      <c r="B66" s="19" t="s">
        <v>289</v>
      </c>
      <c r="C66" s="19" t="s">
        <v>274</v>
      </c>
      <c r="D66" s="19" t="s">
        <v>119</v>
      </c>
      <c r="E66" s="23" t="s">
        <v>275</v>
      </c>
      <c r="F66" s="20" t="s">
        <v>41</v>
      </c>
      <c r="G66" s="19" t="s">
        <v>102</v>
      </c>
      <c r="H66" s="21" t="s">
        <v>121</v>
      </c>
      <c r="I66" s="19" t="s">
        <v>122</v>
      </c>
      <c r="J66" s="23" t="s">
        <v>131</v>
      </c>
      <c r="K66" s="19" t="s">
        <v>124</v>
      </c>
      <c r="L66" s="19">
        <v>2</v>
      </c>
      <c r="M66" s="19">
        <v>3</v>
      </c>
      <c r="N66" s="21">
        <f>L66*M66</f>
        <v>6</v>
      </c>
      <c r="O66" s="19" t="str">
        <f>IF(N66&lt;=4,"BAJO",IF(N66&lt;=8,"MEDIO",IF(N66&lt;=20,"ALTO",IF(N66&lt;=40,"MUY ALTO"))))</f>
        <v>MEDIO</v>
      </c>
      <c r="P66" s="19">
        <v>25</v>
      </c>
      <c r="Q66" s="21">
        <v>450</v>
      </c>
      <c r="R66" s="21" t="str">
        <f>IF(Q66&lt;=20,"IV",IF(Q66&lt;=120,"III",IF(Q66&lt;=500,"II",IF(Q66&lt;=4000,"I"))))</f>
        <v>II</v>
      </c>
      <c r="S66" s="28" t="str">
        <f t="shared" si="0"/>
        <v>ACEPTABLE CON CONTROL ESPECIFICO</v>
      </c>
      <c r="T66" s="19">
        <v>1</v>
      </c>
      <c r="U66" s="19" t="s">
        <v>125</v>
      </c>
      <c r="V66" s="19" t="s">
        <v>126</v>
      </c>
      <c r="W66" s="19"/>
      <c r="X66" s="19"/>
      <c r="Y66" s="19"/>
      <c r="Z66" s="19" t="s">
        <v>129</v>
      </c>
      <c r="AA66" s="19"/>
      <c r="AB66" s="19"/>
    </row>
    <row r="67" spans="1:1955" s="22" customFormat="1" ht="87.75" customHeight="1" x14ac:dyDescent="0.25">
      <c r="A67" s="19" t="s">
        <v>202</v>
      </c>
      <c r="B67" s="19" t="s">
        <v>289</v>
      </c>
      <c r="C67" s="19" t="s">
        <v>274</v>
      </c>
      <c r="D67" s="19" t="s">
        <v>119</v>
      </c>
      <c r="E67" s="23" t="s">
        <v>207</v>
      </c>
      <c r="F67" s="24" t="s">
        <v>6</v>
      </c>
      <c r="G67" s="23" t="s">
        <v>103</v>
      </c>
      <c r="H67" s="25" t="s">
        <v>134</v>
      </c>
      <c r="I67" s="23" t="s">
        <v>571</v>
      </c>
      <c r="J67" s="23" t="s">
        <v>136</v>
      </c>
      <c r="K67" s="23" t="s">
        <v>137</v>
      </c>
      <c r="L67" s="19">
        <v>2</v>
      </c>
      <c r="M67" s="19">
        <v>3</v>
      </c>
      <c r="N67" s="21">
        <f t="shared" ref="N67:N71" si="53">L67*M67</f>
        <v>6</v>
      </c>
      <c r="O67" s="23" t="str">
        <f t="shared" ref="O67:O78" si="54">IF(N67&lt;=4,"BAJO",IF(N67&lt;=8,"MEDIO",IF(N67&lt;=20,"ALTO",IF(N67&lt;=40,"MUY ALTO"))))</f>
        <v>MEDIO</v>
      </c>
      <c r="P67" s="19">
        <v>25</v>
      </c>
      <c r="Q67" s="25">
        <v>450</v>
      </c>
      <c r="R67" s="25" t="str">
        <f t="shared" ref="R67" si="55">IF(Q67&lt;=20,"IV",IF(Q67&lt;=120,"III",IF(Q67&lt;=500,"II",IF(Q67&lt;=4000,"I"))))</f>
        <v>II</v>
      </c>
      <c r="S67" s="28" t="str">
        <f t="shared" si="0"/>
        <v>ACEPTABLE CON CONTROL ESPECIFICO</v>
      </c>
      <c r="T67" s="19">
        <v>1</v>
      </c>
      <c r="U67" s="23" t="s">
        <v>138</v>
      </c>
      <c r="V67" s="23" t="s">
        <v>139</v>
      </c>
      <c r="W67" s="23"/>
      <c r="X67" s="23"/>
      <c r="Y67" s="23"/>
      <c r="Z67" s="23" t="s">
        <v>290</v>
      </c>
      <c r="AA67" s="23"/>
      <c r="AB67" s="23" t="s">
        <v>215</v>
      </c>
    </row>
    <row r="68" spans="1:1955" s="22" customFormat="1" ht="87.75" customHeight="1" x14ac:dyDescent="0.25">
      <c r="A68" s="19" t="s">
        <v>202</v>
      </c>
      <c r="B68" s="19" t="s">
        <v>289</v>
      </c>
      <c r="C68" s="19" t="s">
        <v>274</v>
      </c>
      <c r="D68" s="19" t="s">
        <v>119</v>
      </c>
      <c r="E68" s="23" t="s">
        <v>210</v>
      </c>
      <c r="F68" s="20" t="s">
        <v>6</v>
      </c>
      <c r="G68" s="19" t="s">
        <v>95</v>
      </c>
      <c r="H68" s="21" t="s">
        <v>211</v>
      </c>
      <c r="I68" s="23" t="s">
        <v>122</v>
      </c>
      <c r="J68" s="23" t="s">
        <v>212</v>
      </c>
      <c r="K68" s="23" t="s">
        <v>137</v>
      </c>
      <c r="L68" s="19">
        <v>2</v>
      </c>
      <c r="M68" s="19">
        <v>3</v>
      </c>
      <c r="N68" s="21">
        <f t="shared" si="53"/>
        <v>6</v>
      </c>
      <c r="O68" s="23" t="str">
        <f t="shared" si="54"/>
        <v>MEDIO</v>
      </c>
      <c r="P68" s="19">
        <v>25</v>
      </c>
      <c r="Q68" s="25">
        <v>450</v>
      </c>
      <c r="R68" s="25" t="str">
        <f>IF(Q68&lt;=20,"IV",IF(Q68&lt;=120,"III",IF(Q68&lt;=500,"II",IF(Q68&lt;=4000,"I"))))</f>
        <v>II</v>
      </c>
      <c r="S68" s="28" t="str">
        <f t="shared" si="0"/>
        <v>ACEPTABLE CON CONTROL ESPECIFICO</v>
      </c>
      <c r="T68" s="19">
        <v>1</v>
      </c>
      <c r="U68" s="19" t="s">
        <v>211</v>
      </c>
      <c r="V68" s="23" t="s">
        <v>213</v>
      </c>
      <c r="W68" s="23"/>
      <c r="X68" s="23"/>
      <c r="Y68" s="23"/>
      <c r="Z68" s="19" t="s">
        <v>214</v>
      </c>
      <c r="AA68" s="23"/>
      <c r="AB68" s="23" t="s">
        <v>215</v>
      </c>
    </row>
    <row r="69" spans="1:1955" s="22" customFormat="1" ht="87.75" customHeight="1" x14ac:dyDescent="0.25">
      <c r="A69" s="19" t="s">
        <v>202</v>
      </c>
      <c r="B69" s="19" t="s">
        <v>289</v>
      </c>
      <c r="C69" s="19" t="s">
        <v>274</v>
      </c>
      <c r="D69" s="19" t="s">
        <v>149</v>
      </c>
      <c r="E69" s="23" t="s">
        <v>276</v>
      </c>
      <c r="F69" s="20" t="s">
        <v>6</v>
      </c>
      <c r="G69" s="19" t="s">
        <v>21</v>
      </c>
      <c r="H69" s="21" t="s">
        <v>277</v>
      </c>
      <c r="I69" s="23" t="s">
        <v>122</v>
      </c>
      <c r="J69" s="23" t="s">
        <v>122</v>
      </c>
      <c r="K69" s="23" t="s">
        <v>122</v>
      </c>
      <c r="L69" s="19">
        <v>2</v>
      </c>
      <c r="M69" s="19">
        <v>1</v>
      </c>
      <c r="N69" s="21">
        <f t="shared" si="53"/>
        <v>2</v>
      </c>
      <c r="O69" s="23" t="str">
        <f t="shared" si="54"/>
        <v>BAJO</v>
      </c>
      <c r="P69" s="19">
        <v>60</v>
      </c>
      <c r="Q69" s="25">
        <f t="shared" ref="Q69:Q78" si="56">N69*P69</f>
        <v>120</v>
      </c>
      <c r="R69" s="25" t="str">
        <f t="shared" ref="R69:R78" si="57">IF(Q69&lt;=20,"IV",IF(Q69&lt;=120,"III",IF(Q69&lt;=500,"II",IF(Q69&lt;=4000,"I"))))</f>
        <v>III</v>
      </c>
      <c r="S69" s="28" t="str">
        <f t="shared" si="0"/>
        <v>MEJORABLE</v>
      </c>
      <c r="T69" s="19">
        <v>1</v>
      </c>
      <c r="U69" s="19" t="s">
        <v>278</v>
      </c>
      <c r="V69" s="23"/>
      <c r="W69" s="23"/>
      <c r="X69" s="23"/>
      <c r="Y69" s="23"/>
      <c r="Z69" s="19" t="s">
        <v>279</v>
      </c>
      <c r="AA69" s="23"/>
      <c r="AB69" s="23"/>
    </row>
    <row r="70" spans="1:1955" s="22" customFormat="1" ht="87.75" customHeight="1" x14ac:dyDescent="0.25">
      <c r="A70" s="19" t="s">
        <v>202</v>
      </c>
      <c r="B70" s="19" t="s">
        <v>289</v>
      </c>
      <c r="C70" s="19" t="s">
        <v>274</v>
      </c>
      <c r="D70" s="19" t="s">
        <v>119</v>
      </c>
      <c r="E70" s="23" t="s">
        <v>280</v>
      </c>
      <c r="F70" s="20" t="s">
        <v>31</v>
      </c>
      <c r="G70" s="19" t="s">
        <v>61</v>
      </c>
      <c r="H70" s="21" t="s">
        <v>281</v>
      </c>
      <c r="I70" s="23" t="s">
        <v>122</v>
      </c>
      <c r="J70" s="23" t="s">
        <v>122</v>
      </c>
      <c r="K70" s="23" t="s">
        <v>122</v>
      </c>
      <c r="L70" s="19">
        <v>2</v>
      </c>
      <c r="M70" s="19">
        <v>2</v>
      </c>
      <c r="N70" s="21">
        <f t="shared" si="53"/>
        <v>4</v>
      </c>
      <c r="O70" s="23" t="str">
        <f t="shared" si="54"/>
        <v>BAJO</v>
      </c>
      <c r="P70" s="19">
        <v>10</v>
      </c>
      <c r="Q70" s="25">
        <f t="shared" si="56"/>
        <v>40</v>
      </c>
      <c r="R70" s="25" t="str">
        <f t="shared" si="57"/>
        <v>III</v>
      </c>
      <c r="S70" s="28" t="str">
        <f t="shared" si="0"/>
        <v>MEJORABLE</v>
      </c>
      <c r="T70" s="19">
        <v>1</v>
      </c>
      <c r="U70" s="19" t="s">
        <v>271</v>
      </c>
      <c r="V70" s="23" t="s">
        <v>147</v>
      </c>
      <c r="W70" s="23"/>
      <c r="X70" s="23"/>
      <c r="Y70" s="23"/>
      <c r="Z70" s="19" t="s">
        <v>282</v>
      </c>
      <c r="AA70" s="23"/>
      <c r="AB70" s="23"/>
    </row>
    <row r="71" spans="1:1955" s="22" customFormat="1" ht="87.75" customHeight="1" x14ac:dyDescent="0.25">
      <c r="A71" s="19" t="s">
        <v>202</v>
      </c>
      <c r="B71" s="19" t="s">
        <v>289</v>
      </c>
      <c r="C71" s="19" t="s">
        <v>274</v>
      </c>
      <c r="D71" s="19" t="s">
        <v>119</v>
      </c>
      <c r="E71" s="23" t="s">
        <v>222</v>
      </c>
      <c r="F71" s="23" t="s">
        <v>31</v>
      </c>
      <c r="G71" s="23" t="s">
        <v>92</v>
      </c>
      <c r="H71" s="25" t="s">
        <v>223</v>
      </c>
      <c r="I71" s="23" t="s">
        <v>122</v>
      </c>
      <c r="J71" s="23" t="s">
        <v>212</v>
      </c>
      <c r="K71" s="23" t="s">
        <v>224</v>
      </c>
      <c r="L71" s="19">
        <v>2</v>
      </c>
      <c r="M71" s="19">
        <v>2</v>
      </c>
      <c r="N71" s="21">
        <f t="shared" si="53"/>
        <v>4</v>
      </c>
      <c r="O71" s="23" t="str">
        <f t="shared" si="54"/>
        <v>BAJO</v>
      </c>
      <c r="P71" s="19">
        <v>10</v>
      </c>
      <c r="Q71" s="25">
        <f t="shared" si="56"/>
        <v>40</v>
      </c>
      <c r="R71" s="25" t="str">
        <f t="shared" si="57"/>
        <v>III</v>
      </c>
      <c r="S71" s="28" t="str">
        <f t="shared" si="0"/>
        <v>MEJORABLE</v>
      </c>
      <c r="T71" s="19">
        <v>1</v>
      </c>
      <c r="U71" s="23" t="s">
        <v>146</v>
      </c>
      <c r="V71" s="23" t="s">
        <v>147</v>
      </c>
      <c r="W71" s="23"/>
      <c r="X71" s="23"/>
      <c r="Y71" s="23"/>
      <c r="Z71" s="23" t="s">
        <v>225</v>
      </c>
      <c r="AA71" s="23"/>
      <c r="AB71" s="23" t="s">
        <v>226</v>
      </c>
    </row>
    <row r="72" spans="1:1955" s="22" customFormat="1" ht="87.75" customHeight="1" x14ac:dyDescent="0.25">
      <c r="A72" s="19" t="s">
        <v>202</v>
      </c>
      <c r="B72" s="19" t="s">
        <v>289</v>
      </c>
      <c r="C72" s="19" t="s">
        <v>274</v>
      </c>
      <c r="D72" s="19" t="s">
        <v>119</v>
      </c>
      <c r="E72" s="19" t="s">
        <v>283</v>
      </c>
      <c r="F72" s="20" t="s">
        <v>31</v>
      </c>
      <c r="G72" s="19" t="s">
        <v>151</v>
      </c>
      <c r="H72" s="21" t="s">
        <v>152</v>
      </c>
      <c r="I72" s="19" t="s">
        <v>122</v>
      </c>
      <c r="J72" s="22" t="s">
        <v>122</v>
      </c>
      <c r="K72" s="19" t="s">
        <v>153</v>
      </c>
      <c r="L72" s="19">
        <v>2</v>
      </c>
      <c r="M72" s="19">
        <v>3</v>
      </c>
      <c r="N72" s="21">
        <f>L72*M72</f>
        <v>6</v>
      </c>
      <c r="O72" s="19" t="str">
        <f t="shared" si="54"/>
        <v>MEDIO</v>
      </c>
      <c r="P72" s="19">
        <v>25</v>
      </c>
      <c r="Q72" s="21">
        <v>450</v>
      </c>
      <c r="R72" s="21" t="str">
        <f t="shared" si="57"/>
        <v>II</v>
      </c>
      <c r="S72" s="28" t="str">
        <f t="shared" si="0"/>
        <v>ACEPTABLE CON CONTROL ESPECIFICO</v>
      </c>
      <c r="T72" s="19">
        <v>1</v>
      </c>
      <c r="U72" s="19" t="s">
        <v>154</v>
      </c>
      <c r="V72" s="19" t="s">
        <v>155</v>
      </c>
      <c r="W72" s="19"/>
      <c r="X72" s="19"/>
      <c r="Y72" s="19"/>
      <c r="Z72" s="19" t="s">
        <v>156</v>
      </c>
      <c r="AA72" s="19"/>
      <c r="AB72" s="19"/>
    </row>
    <row r="73" spans="1:1955" s="22" customFormat="1" ht="87.75" customHeight="1" x14ac:dyDescent="0.25">
      <c r="A73" s="19" t="s">
        <v>202</v>
      </c>
      <c r="B73" s="19" t="s">
        <v>289</v>
      </c>
      <c r="C73" s="19" t="s">
        <v>274</v>
      </c>
      <c r="D73" s="19" t="s">
        <v>119</v>
      </c>
      <c r="E73" s="19" t="s">
        <v>283</v>
      </c>
      <c r="F73" s="20" t="s">
        <v>31</v>
      </c>
      <c r="G73" s="23" t="s">
        <v>107</v>
      </c>
      <c r="H73" s="21" t="s">
        <v>163</v>
      </c>
      <c r="I73" s="23" t="s">
        <v>122</v>
      </c>
      <c r="J73" s="23" t="s">
        <v>291</v>
      </c>
      <c r="K73" s="19" t="s">
        <v>159</v>
      </c>
      <c r="L73" s="19">
        <v>6</v>
      </c>
      <c r="M73" s="19">
        <v>3</v>
      </c>
      <c r="N73" s="21">
        <f t="shared" ref="N73:N76" si="58">L73*M73</f>
        <v>18</v>
      </c>
      <c r="O73" s="19" t="str">
        <f t="shared" si="54"/>
        <v>ALTO</v>
      </c>
      <c r="P73" s="19">
        <v>25</v>
      </c>
      <c r="Q73" s="25">
        <f t="shared" si="56"/>
        <v>450</v>
      </c>
      <c r="R73" s="25" t="str">
        <f t="shared" si="57"/>
        <v>II</v>
      </c>
      <c r="S73" s="28" t="str">
        <f t="shared" si="0"/>
        <v>ACEPTABLE CON CONTROL ESPECIFICO</v>
      </c>
      <c r="T73" s="19">
        <v>1</v>
      </c>
      <c r="U73" s="19" t="s">
        <v>160</v>
      </c>
      <c r="V73" s="23" t="s">
        <v>165</v>
      </c>
      <c r="W73" s="23"/>
      <c r="X73" s="23"/>
      <c r="Y73" s="23"/>
      <c r="Z73" s="19" t="s">
        <v>166</v>
      </c>
      <c r="AA73" s="23"/>
      <c r="AB73" s="23"/>
    </row>
    <row r="74" spans="1:1955" s="22" customFormat="1" ht="87.75" customHeight="1" x14ac:dyDescent="0.25">
      <c r="A74" s="19" t="s">
        <v>202</v>
      </c>
      <c r="B74" s="19" t="s">
        <v>289</v>
      </c>
      <c r="C74" s="19" t="s">
        <v>274</v>
      </c>
      <c r="D74" s="19" t="s">
        <v>119</v>
      </c>
      <c r="E74" s="19" t="s">
        <v>283</v>
      </c>
      <c r="F74" s="20" t="s">
        <v>31</v>
      </c>
      <c r="G74" s="23" t="s">
        <v>105</v>
      </c>
      <c r="H74" s="21" t="s">
        <v>258</v>
      </c>
      <c r="I74" s="23" t="s">
        <v>122</v>
      </c>
      <c r="J74" s="23" t="s">
        <v>291</v>
      </c>
      <c r="K74" s="19" t="s">
        <v>159</v>
      </c>
      <c r="L74" s="19">
        <v>6</v>
      </c>
      <c r="M74" s="19">
        <v>3</v>
      </c>
      <c r="N74" s="21">
        <f t="shared" si="58"/>
        <v>18</v>
      </c>
      <c r="O74" s="19" t="str">
        <f t="shared" si="54"/>
        <v>ALTO</v>
      </c>
      <c r="P74" s="19">
        <v>25</v>
      </c>
      <c r="Q74" s="25">
        <f t="shared" si="56"/>
        <v>450</v>
      </c>
      <c r="R74" s="25" t="str">
        <f t="shared" si="57"/>
        <v>II</v>
      </c>
      <c r="S74" s="28" t="str">
        <f t="shared" si="0"/>
        <v>ACEPTABLE CON CONTROL ESPECIFICO</v>
      </c>
      <c r="T74" s="19">
        <v>1</v>
      </c>
      <c r="U74" s="19" t="s">
        <v>259</v>
      </c>
      <c r="V74" s="23" t="s">
        <v>260</v>
      </c>
      <c r="W74" s="23"/>
      <c r="X74" s="23"/>
      <c r="Y74" s="23"/>
      <c r="Z74" s="19" t="s">
        <v>166</v>
      </c>
      <c r="AA74" s="23"/>
      <c r="AB74" s="23"/>
    </row>
    <row r="75" spans="1:1955" s="22" customFormat="1" ht="87.75" customHeight="1" x14ac:dyDescent="0.25">
      <c r="A75" s="19" t="s">
        <v>202</v>
      </c>
      <c r="B75" s="19" t="s">
        <v>289</v>
      </c>
      <c r="C75" s="19" t="s">
        <v>274</v>
      </c>
      <c r="D75" s="19" t="s">
        <v>119</v>
      </c>
      <c r="E75" s="19" t="s">
        <v>283</v>
      </c>
      <c r="F75" s="20" t="s">
        <v>31</v>
      </c>
      <c r="G75" s="23" t="s">
        <v>106</v>
      </c>
      <c r="H75" s="21" t="s">
        <v>167</v>
      </c>
      <c r="I75" s="23" t="s">
        <v>122</v>
      </c>
      <c r="J75" s="23" t="s">
        <v>291</v>
      </c>
      <c r="K75" s="19" t="s">
        <v>159</v>
      </c>
      <c r="L75" s="19">
        <v>6</v>
      </c>
      <c r="M75" s="19">
        <v>1</v>
      </c>
      <c r="N75" s="21">
        <f t="shared" si="58"/>
        <v>6</v>
      </c>
      <c r="O75" s="19" t="str">
        <f t="shared" si="54"/>
        <v>MEDIO</v>
      </c>
      <c r="P75" s="19">
        <v>25</v>
      </c>
      <c r="Q75" s="25">
        <v>450</v>
      </c>
      <c r="R75" s="25" t="str">
        <f t="shared" si="57"/>
        <v>II</v>
      </c>
      <c r="S75" s="28" t="str">
        <f t="shared" si="0"/>
        <v>ACEPTABLE CON CONTROL ESPECIFICO</v>
      </c>
      <c r="T75" s="19">
        <v>1</v>
      </c>
      <c r="U75" s="19" t="s">
        <v>160</v>
      </c>
      <c r="V75" s="23" t="s">
        <v>168</v>
      </c>
      <c r="W75" s="23"/>
      <c r="X75" s="23"/>
      <c r="Y75" s="23"/>
      <c r="Z75" s="19" t="s">
        <v>166</v>
      </c>
      <c r="AA75" s="23"/>
      <c r="AB75" s="23"/>
    </row>
    <row r="76" spans="1:1955" s="22" customFormat="1" ht="87.75" customHeight="1" x14ac:dyDescent="0.25">
      <c r="A76" s="19" t="s">
        <v>202</v>
      </c>
      <c r="B76" s="19" t="s">
        <v>289</v>
      </c>
      <c r="C76" s="19" t="s">
        <v>292</v>
      </c>
      <c r="D76" s="23" t="s">
        <v>119</v>
      </c>
      <c r="E76" s="23" t="s">
        <v>284</v>
      </c>
      <c r="F76" s="24" t="s">
        <v>41</v>
      </c>
      <c r="G76" s="23" t="s">
        <v>15</v>
      </c>
      <c r="H76" s="21" t="s">
        <v>121</v>
      </c>
      <c r="I76" s="19" t="s">
        <v>122</v>
      </c>
      <c r="J76" s="23" t="s">
        <v>131</v>
      </c>
      <c r="K76" s="19" t="s">
        <v>124</v>
      </c>
      <c r="L76" s="19">
        <v>2</v>
      </c>
      <c r="M76" s="19">
        <v>2</v>
      </c>
      <c r="N76" s="21">
        <f t="shared" si="58"/>
        <v>4</v>
      </c>
      <c r="O76" s="19" t="str">
        <f t="shared" si="54"/>
        <v>BAJO</v>
      </c>
      <c r="P76" s="19">
        <v>25</v>
      </c>
      <c r="Q76" s="25">
        <f t="shared" si="56"/>
        <v>100</v>
      </c>
      <c r="R76" s="25" t="str">
        <f t="shared" si="57"/>
        <v>III</v>
      </c>
      <c r="S76" s="28" t="str">
        <f t="shared" si="0"/>
        <v>MEJORABLE</v>
      </c>
      <c r="T76" s="19">
        <v>1</v>
      </c>
      <c r="U76" s="19" t="s">
        <v>132</v>
      </c>
      <c r="V76" s="23" t="s">
        <v>126</v>
      </c>
      <c r="W76" s="23"/>
      <c r="X76" s="23"/>
      <c r="Y76" s="23"/>
      <c r="Z76" s="19" t="s">
        <v>129</v>
      </c>
      <c r="AA76" s="23"/>
      <c r="AB76" s="23"/>
    </row>
    <row r="77" spans="1:1955" s="22" customFormat="1" ht="87.75" customHeight="1" x14ac:dyDescent="0.25">
      <c r="A77" s="19" t="s">
        <v>202</v>
      </c>
      <c r="B77" s="19" t="s">
        <v>289</v>
      </c>
      <c r="C77" s="19" t="s">
        <v>292</v>
      </c>
      <c r="D77" s="23" t="s">
        <v>119</v>
      </c>
      <c r="E77" s="23" t="s">
        <v>250</v>
      </c>
      <c r="F77" s="20" t="s">
        <v>41</v>
      </c>
      <c r="G77" s="19" t="s">
        <v>102</v>
      </c>
      <c r="H77" s="21" t="s">
        <v>121</v>
      </c>
      <c r="I77" s="19" t="s">
        <v>122</v>
      </c>
      <c r="J77" s="23" t="s">
        <v>123</v>
      </c>
      <c r="K77" s="19" t="s">
        <v>124</v>
      </c>
      <c r="L77" s="19">
        <v>2</v>
      </c>
      <c r="M77" s="19">
        <v>2</v>
      </c>
      <c r="N77" s="21">
        <f>L77*M77</f>
        <v>4</v>
      </c>
      <c r="O77" s="19" t="str">
        <f t="shared" si="54"/>
        <v>BAJO</v>
      </c>
      <c r="P77" s="19">
        <v>25</v>
      </c>
      <c r="Q77" s="21">
        <v>450</v>
      </c>
      <c r="R77" s="21" t="str">
        <f t="shared" si="57"/>
        <v>II</v>
      </c>
      <c r="S77" s="28" t="str">
        <f t="shared" si="0"/>
        <v>ACEPTABLE CON CONTROL ESPECIFICO</v>
      </c>
      <c r="T77" s="19">
        <v>1</v>
      </c>
      <c r="U77" s="19" t="s">
        <v>125</v>
      </c>
      <c r="V77" s="19" t="s">
        <v>126</v>
      </c>
      <c r="W77" s="19" t="s">
        <v>293</v>
      </c>
      <c r="X77" s="19"/>
      <c r="Y77" s="19"/>
      <c r="Z77" s="19" t="s">
        <v>129</v>
      </c>
      <c r="AA77" s="19"/>
      <c r="AB77" s="19"/>
    </row>
    <row r="78" spans="1:1955" s="22" customFormat="1" ht="87.75" customHeight="1" x14ac:dyDescent="0.25">
      <c r="A78" s="19" t="s">
        <v>202</v>
      </c>
      <c r="B78" s="19" t="s">
        <v>273</v>
      </c>
      <c r="C78" s="19" t="s">
        <v>274</v>
      </c>
      <c r="D78" s="19" t="s">
        <v>119</v>
      </c>
      <c r="E78" s="19" t="s">
        <v>294</v>
      </c>
      <c r="F78" s="20" t="s">
        <v>31</v>
      </c>
      <c r="G78" s="23" t="s">
        <v>61</v>
      </c>
      <c r="H78" s="21" t="s">
        <v>295</v>
      </c>
      <c r="I78" s="23" t="s">
        <v>122</v>
      </c>
      <c r="J78" s="23" t="s">
        <v>122</v>
      </c>
      <c r="K78" s="19" t="s">
        <v>296</v>
      </c>
      <c r="L78" s="19">
        <v>2</v>
      </c>
      <c r="M78" s="19">
        <v>2</v>
      </c>
      <c r="N78" s="21">
        <f t="shared" ref="N78" si="59">L78*M78</f>
        <v>4</v>
      </c>
      <c r="O78" s="19" t="str">
        <f t="shared" si="54"/>
        <v>BAJO</v>
      </c>
      <c r="P78" s="19">
        <v>10</v>
      </c>
      <c r="Q78" s="25">
        <f t="shared" si="56"/>
        <v>40</v>
      </c>
      <c r="R78" s="25" t="str">
        <f t="shared" si="57"/>
        <v>III</v>
      </c>
      <c r="S78" s="19" t="str">
        <f t="shared" si="0"/>
        <v>MEJORABLE</v>
      </c>
      <c r="T78" s="19">
        <v>1</v>
      </c>
      <c r="U78" s="19" t="s">
        <v>271</v>
      </c>
      <c r="V78" s="23" t="s">
        <v>147</v>
      </c>
      <c r="W78" s="23"/>
      <c r="X78" s="23"/>
      <c r="Y78" s="23"/>
      <c r="Z78" s="19" t="s">
        <v>297</v>
      </c>
      <c r="AA78" s="23"/>
      <c r="AB78" s="23"/>
    </row>
    <row r="79" spans="1:1955" s="22" customFormat="1" ht="87.75" customHeight="1" x14ac:dyDescent="0.25">
      <c r="A79" s="19" t="s">
        <v>202</v>
      </c>
      <c r="B79" s="19" t="s">
        <v>298</v>
      </c>
      <c r="C79" s="19" t="s">
        <v>299</v>
      </c>
      <c r="D79" s="19" t="s">
        <v>119</v>
      </c>
      <c r="E79" s="23" t="s">
        <v>250</v>
      </c>
      <c r="F79" s="20" t="s">
        <v>41</v>
      </c>
      <c r="G79" s="19" t="s">
        <v>102</v>
      </c>
      <c r="H79" s="21" t="s">
        <v>121</v>
      </c>
      <c r="I79" s="19" t="s">
        <v>122</v>
      </c>
      <c r="J79" s="23" t="s">
        <v>123</v>
      </c>
      <c r="K79" s="19" t="s">
        <v>124</v>
      </c>
      <c r="L79" s="19">
        <v>2</v>
      </c>
      <c r="M79" s="19">
        <v>3</v>
      </c>
      <c r="N79" s="21">
        <f>L79*M79</f>
        <v>6</v>
      </c>
      <c r="O79" s="19" t="str">
        <f>IF(N79&lt;=4,"BAJO",IF(N79&lt;=8,"MEDIO",IF(N79&lt;=20,"ALTO",IF(N79&lt;=40,"MUY ALTO"))))</f>
        <v>MEDIO</v>
      </c>
      <c r="P79" s="19">
        <v>25</v>
      </c>
      <c r="Q79" s="21">
        <f>N79*P79</f>
        <v>150</v>
      </c>
      <c r="R79" s="21" t="str">
        <f>IF(Q79&lt;=20,"IV",IF(Q79&lt;=120,"III",IF(Q79&lt;=500,"II",IF(Q79&lt;=4000,"I"))))</f>
        <v>II</v>
      </c>
      <c r="S79" s="19" t="str">
        <f t="shared" si="0"/>
        <v>ACEPTABLE CON CONTROL ESPECIFICO</v>
      </c>
      <c r="T79" s="19">
        <v>4</v>
      </c>
      <c r="U79" s="19" t="s">
        <v>125</v>
      </c>
      <c r="V79" s="19" t="s">
        <v>126</v>
      </c>
      <c r="W79" s="19"/>
      <c r="X79" s="19"/>
      <c r="Y79" s="19"/>
      <c r="Z79" s="19" t="s">
        <v>129</v>
      </c>
      <c r="AA79" s="19"/>
      <c r="AB79" s="19"/>
    </row>
    <row r="80" spans="1:1955" s="22" customFormat="1" ht="87.75" customHeight="1" x14ac:dyDescent="0.25">
      <c r="A80" s="19" t="s">
        <v>202</v>
      </c>
      <c r="B80" s="19" t="s">
        <v>298</v>
      </c>
      <c r="C80" s="19" t="s">
        <v>299</v>
      </c>
      <c r="D80" s="19" t="s">
        <v>119</v>
      </c>
      <c r="E80" s="23" t="s">
        <v>207</v>
      </c>
      <c r="F80" s="24" t="s">
        <v>6</v>
      </c>
      <c r="G80" s="23" t="s">
        <v>103</v>
      </c>
      <c r="H80" s="25" t="s">
        <v>134</v>
      </c>
      <c r="I80" s="23" t="s">
        <v>571</v>
      </c>
      <c r="J80" s="23" t="s">
        <v>136</v>
      </c>
      <c r="K80" s="23" t="s">
        <v>137</v>
      </c>
      <c r="L80" s="19">
        <v>2</v>
      </c>
      <c r="M80" s="19">
        <v>3</v>
      </c>
      <c r="N80" s="21">
        <f t="shared" ref="N80:N83" si="60">L80*M80</f>
        <v>6</v>
      </c>
      <c r="O80" s="23" t="str">
        <f t="shared" ref="O80" si="61">IF(N80&lt;=4,"BAJO",IF(N80&lt;=8,"MEDIO",IF(N80&lt;=20,"ALTO",IF(N80&lt;=40,"MUY ALTO"))))</f>
        <v>MEDIO</v>
      </c>
      <c r="P80" s="19">
        <v>25</v>
      </c>
      <c r="Q80" s="25">
        <f t="shared" ref="Q80" si="62">N80*P80</f>
        <v>150</v>
      </c>
      <c r="R80" s="25" t="str">
        <f t="shared" ref="R80" si="63">IF(Q80&lt;=20,"IV",IF(Q80&lt;=120,"III",IF(Q80&lt;=500,"II",IF(Q80&lt;=4000,"I"))))</f>
        <v>II</v>
      </c>
      <c r="S80" s="19" t="str">
        <f t="shared" si="0"/>
        <v>ACEPTABLE CON CONTROL ESPECIFICO</v>
      </c>
      <c r="T80" s="19">
        <v>4</v>
      </c>
      <c r="U80" s="23" t="s">
        <v>138</v>
      </c>
      <c r="V80" s="23" t="s">
        <v>139</v>
      </c>
      <c r="W80" s="23"/>
      <c r="X80" s="23"/>
      <c r="Y80" s="19" t="s">
        <v>140</v>
      </c>
      <c r="Z80" s="19" t="s">
        <v>141</v>
      </c>
      <c r="AA80" s="19" t="s">
        <v>300</v>
      </c>
      <c r="AB80" s="19" t="s">
        <v>142</v>
      </c>
    </row>
    <row r="81" spans="1:1955" s="22" customFormat="1" ht="87.75" customHeight="1" x14ac:dyDescent="0.25">
      <c r="A81" s="19" t="s">
        <v>202</v>
      </c>
      <c r="B81" s="19" t="s">
        <v>298</v>
      </c>
      <c r="C81" s="19" t="s">
        <v>299</v>
      </c>
      <c r="D81" s="19" t="s">
        <v>119</v>
      </c>
      <c r="E81" s="23" t="s">
        <v>301</v>
      </c>
      <c r="F81" s="20" t="s">
        <v>6</v>
      </c>
      <c r="G81" s="19" t="s">
        <v>95</v>
      </c>
      <c r="H81" s="21" t="s">
        <v>211</v>
      </c>
      <c r="I81" s="23" t="s">
        <v>122</v>
      </c>
      <c r="J81" s="23" t="s">
        <v>212</v>
      </c>
      <c r="K81" s="23" t="s">
        <v>137</v>
      </c>
      <c r="L81" s="19">
        <v>2</v>
      </c>
      <c r="M81" s="19">
        <v>3</v>
      </c>
      <c r="N81" s="21">
        <f t="shared" si="60"/>
        <v>6</v>
      </c>
      <c r="O81" s="23" t="str">
        <f>IF(N81&lt;=4,"BAJO",IF(N81&lt;=8,"MEDIO",IF(N81&lt;=20,"ALTO",IF(N81&lt;=40,"MUY ALTO"))))</f>
        <v>MEDIO</v>
      </c>
      <c r="P81" s="19">
        <v>25</v>
      </c>
      <c r="Q81" s="25">
        <f>N81*P81</f>
        <v>150</v>
      </c>
      <c r="R81" s="25" t="str">
        <f>IF(Q81&lt;=20,"IV",IF(Q81&lt;=120,"III",IF(Q81&lt;=500,"II",IF(Q81&lt;=4000,"I"))))</f>
        <v>II</v>
      </c>
      <c r="S81" s="19" t="str">
        <f t="shared" ref="S81:S140" si="64">IF(Q81&lt;=20,"ACEPTABLE",IF(Q81&lt;=120,"MEJORABLE",IF(Q81&lt;=500,"ACEPTABLE CON CONTROL ESPECIFICO",IF(Q81&lt;=4000,"NO ACEPTABLE"))))</f>
        <v>ACEPTABLE CON CONTROL ESPECIFICO</v>
      </c>
      <c r="T81" s="19">
        <v>4</v>
      </c>
      <c r="U81" s="19" t="s">
        <v>211</v>
      </c>
      <c r="V81" s="23" t="s">
        <v>213</v>
      </c>
      <c r="W81" s="23"/>
      <c r="X81" s="23"/>
      <c r="Y81" s="23"/>
      <c r="Z81" s="19" t="s">
        <v>214</v>
      </c>
      <c r="AA81" s="23"/>
      <c r="AB81" s="23" t="s">
        <v>215</v>
      </c>
    </row>
    <row r="82" spans="1:1955" s="22" customFormat="1" ht="87.75" customHeight="1" x14ac:dyDescent="0.25">
      <c r="A82" s="19" t="s">
        <v>202</v>
      </c>
      <c r="B82" s="19" t="s">
        <v>298</v>
      </c>
      <c r="C82" s="19" t="s">
        <v>299</v>
      </c>
      <c r="D82" s="19" t="s">
        <v>119</v>
      </c>
      <c r="E82" s="23" t="s">
        <v>222</v>
      </c>
      <c r="F82" s="23" t="s">
        <v>31</v>
      </c>
      <c r="G82" s="23" t="s">
        <v>92</v>
      </c>
      <c r="H82" s="25" t="s">
        <v>223</v>
      </c>
      <c r="I82" s="23" t="s">
        <v>122</v>
      </c>
      <c r="J82" s="23" t="s">
        <v>212</v>
      </c>
      <c r="K82" s="23" t="s">
        <v>224</v>
      </c>
      <c r="L82" s="19">
        <v>2</v>
      </c>
      <c r="M82" s="19">
        <v>2</v>
      </c>
      <c r="N82" s="21">
        <f t="shared" si="60"/>
        <v>4</v>
      </c>
      <c r="O82" s="23" t="str">
        <f>IF(N82&lt;=4,"BAJO",IF(N82&lt;=8,"MEDIO",IF(N82&lt;=20,"ALTO",IF(N82&lt;=40,"MUY ALTO"))))</f>
        <v>BAJO</v>
      </c>
      <c r="P82" s="19">
        <v>10</v>
      </c>
      <c r="Q82" s="25">
        <f t="shared" ref="Q82" si="65">N82*P82</f>
        <v>40</v>
      </c>
      <c r="R82" s="25" t="str">
        <f t="shared" ref="R82" si="66">IF(Q82&lt;=20,"IV",IF(Q82&lt;=120,"III",IF(Q82&lt;=500,"II",IF(Q82&lt;=4000,"I"))))</f>
        <v>III</v>
      </c>
      <c r="S82" s="19" t="str">
        <f t="shared" si="64"/>
        <v>MEJORABLE</v>
      </c>
      <c r="T82" s="19">
        <v>4</v>
      </c>
      <c r="U82" s="23" t="s">
        <v>146</v>
      </c>
      <c r="V82" s="23" t="s">
        <v>147</v>
      </c>
      <c r="W82" s="23"/>
      <c r="X82" s="23"/>
      <c r="Y82" s="23"/>
      <c r="Z82" s="23" t="s">
        <v>225</v>
      </c>
      <c r="AA82" s="23"/>
      <c r="AB82" s="23" t="s">
        <v>226</v>
      </c>
    </row>
    <row r="83" spans="1:1955" s="22" customFormat="1" ht="87.75" customHeight="1" x14ac:dyDescent="0.25">
      <c r="A83" s="19" t="s">
        <v>202</v>
      </c>
      <c r="B83" s="19" t="s">
        <v>298</v>
      </c>
      <c r="C83" s="19" t="s">
        <v>299</v>
      </c>
      <c r="D83" s="19" t="s">
        <v>119</v>
      </c>
      <c r="E83" s="23" t="s">
        <v>284</v>
      </c>
      <c r="F83" s="24" t="s">
        <v>41</v>
      </c>
      <c r="G83" s="23" t="s">
        <v>15</v>
      </c>
      <c r="H83" s="21" t="s">
        <v>121</v>
      </c>
      <c r="I83" s="19" t="s">
        <v>122</v>
      </c>
      <c r="J83" s="23" t="s">
        <v>131</v>
      </c>
      <c r="K83" s="19" t="s">
        <v>124</v>
      </c>
      <c r="L83" s="19">
        <v>2</v>
      </c>
      <c r="M83" s="19">
        <v>2</v>
      </c>
      <c r="N83" s="21">
        <f t="shared" si="60"/>
        <v>4</v>
      </c>
      <c r="O83" s="23" t="str">
        <f>IF(N83&lt;=4,"BAJO",IF(N83&lt;=8,"MEDIO",IF(N83&lt;=20,"ALTO",IF(N83&lt;=40,"MUY ALTO"))))</f>
        <v>BAJO</v>
      </c>
      <c r="P83" s="19">
        <v>25</v>
      </c>
      <c r="Q83" s="25">
        <f>N83*P83</f>
        <v>100</v>
      </c>
      <c r="R83" s="25" t="str">
        <f>IF(Q83&lt;=20,"IV",IF(Q83&lt;=120,"III",IF(Q83&lt;=500,"II",IF(Q83&lt;=4000,"I"))))</f>
        <v>III</v>
      </c>
      <c r="S83" s="19" t="str">
        <f t="shared" si="64"/>
        <v>MEJORABLE</v>
      </c>
      <c r="T83" s="19">
        <v>4</v>
      </c>
      <c r="U83" s="19" t="s">
        <v>132</v>
      </c>
      <c r="V83" s="23" t="s">
        <v>126</v>
      </c>
      <c r="W83" s="23"/>
      <c r="X83" s="23"/>
      <c r="Y83" s="23"/>
      <c r="Z83" s="19" t="s">
        <v>129</v>
      </c>
      <c r="AA83" s="23"/>
      <c r="AB83" s="23"/>
    </row>
    <row r="84" spans="1:1955" s="22" customFormat="1" ht="87.75" customHeight="1" x14ac:dyDescent="0.25">
      <c r="A84" s="19" t="s">
        <v>202</v>
      </c>
      <c r="B84" s="19" t="s">
        <v>302</v>
      </c>
      <c r="C84" s="19" t="s">
        <v>303</v>
      </c>
      <c r="D84" s="19" t="s">
        <v>119</v>
      </c>
      <c r="E84" s="23" t="s">
        <v>287</v>
      </c>
      <c r="F84" s="20" t="s">
        <v>41</v>
      </c>
      <c r="G84" s="19" t="s">
        <v>102</v>
      </c>
      <c r="H84" s="21" t="s">
        <v>121</v>
      </c>
      <c r="I84" s="19" t="s">
        <v>122</v>
      </c>
      <c r="J84" s="23" t="s">
        <v>123</v>
      </c>
      <c r="K84" s="19" t="s">
        <v>124</v>
      </c>
      <c r="L84" s="19">
        <v>2</v>
      </c>
      <c r="M84" s="19">
        <v>3</v>
      </c>
      <c r="N84" s="21">
        <f>L84*M84</f>
        <v>6</v>
      </c>
      <c r="O84" s="19" t="str">
        <f>IF(N84&lt;=4,"BAJO",IF(N84&lt;=8,"MEDIO",IF(N84&lt;=20,"ALTO",IF(N84&lt;=40,"MUY ALTO"))))</f>
        <v>MEDIO</v>
      </c>
      <c r="P84" s="19">
        <v>25</v>
      </c>
      <c r="Q84" s="21">
        <f>N84*P84</f>
        <v>150</v>
      </c>
      <c r="R84" s="21" t="str">
        <f>IF(Q84&lt;=20,"IV",IF(Q84&lt;=120,"III",IF(Q84&lt;=500,"II",IF(Q84&lt;=4000,"I"))))</f>
        <v>II</v>
      </c>
      <c r="S84" s="19" t="str">
        <f t="shared" si="64"/>
        <v>ACEPTABLE CON CONTROL ESPECIFICO</v>
      </c>
      <c r="T84" s="19">
        <v>5</v>
      </c>
      <c r="U84" s="19" t="s">
        <v>125</v>
      </c>
      <c r="V84" s="19" t="s">
        <v>126</v>
      </c>
      <c r="W84" s="19"/>
      <c r="X84" s="19"/>
      <c r="Y84" s="19"/>
      <c r="Z84" s="19" t="s">
        <v>129</v>
      </c>
      <c r="AA84" s="19"/>
      <c r="AB84" s="19"/>
    </row>
    <row r="85" spans="1:1955" s="22" customFormat="1" ht="87.75" customHeight="1" x14ac:dyDescent="0.25">
      <c r="A85" s="19" t="s">
        <v>202</v>
      </c>
      <c r="B85" s="19" t="s">
        <v>302</v>
      </c>
      <c r="C85" s="19" t="s">
        <v>303</v>
      </c>
      <c r="D85" s="19" t="s">
        <v>119</v>
      </c>
      <c r="E85" s="23" t="s">
        <v>207</v>
      </c>
      <c r="F85" s="24" t="s">
        <v>6</v>
      </c>
      <c r="G85" s="23" t="s">
        <v>103</v>
      </c>
      <c r="H85" s="25" t="s">
        <v>134</v>
      </c>
      <c r="I85" s="23" t="s">
        <v>571</v>
      </c>
      <c r="J85" s="23" t="s">
        <v>136</v>
      </c>
      <c r="K85" s="23" t="s">
        <v>137</v>
      </c>
      <c r="L85" s="19">
        <v>2</v>
      </c>
      <c r="M85" s="19">
        <v>3</v>
      </c>
      <c r="N85" s="21">
        <f t="shared" ref="N85:N88" si="67">L85*M85</f>
        <v>6</v>
      </c>
      <c r="O85" s="23" t="str">
        <f t="shared" ref="O85" si="68">IF(N85&lt;=4,"BAJO",IF(N85&lt;=8,"MEDIO",IF(N85&lt;=20,"ALTO",IF(N85&lt;=40,"MUY ALTO"))))</f>
        <v>MEDIO</v>
      </c>
      <c r="P85" s="19">
        <v>25</v>
      </c>
      <c r="Q85" s="25">
        <f t="shared" ref="Q85" si="69">N85*P85</f>
        <v>150</v>
      </c>
      <c r="R85" s="25" t="str">
        <f t="shared" ref="R85" si="70">IF(Q85&lt;=20,"IV",IF(Q85&lt;=120,"III",IF(Q85&lt;=500,"II",IF(Q85&lt;=4000,"I"))))</f>
        <v>II</v>
      </c>
      <c r="S85" s="19" t="str">
        <f t="shared" si="64"/>
        <v>ACEPTABLE CON CONTROL ESPECIFICO</v>
      </c>
      <c r="T85" s="19">
        <v>5</v>
      </c>
      <c r="U85" s="23" t="s">
        <v>138</v>
      </c>
      <c r="V85" s="23" t="s">
        <v>139</v>
      </c>
      <c r="W85" s="23"/>
      <c r="X85" s="23"/>
      <c r="Y85" s="19" t="s">
        <v>140</v>
      </c>
      <c r="Z85" s="19" t="s">
        <v>141</v>
      </c>
      <c r="AA85" s="19"/>
      <c r="AB85" s="19" t="s">
        <v>142</v>
      </c>
    </row>
    <row r="86" spans="1:1955" ht="87.75" customHeight="1" x14ac:dyDescent="0.25">
      <c r="A86" s="28" t="s">
        <v>202</v>
      </c>
      <c r="B86" s="28" t="s">
        <v>302</v>
      </c>
      <c r="C86" s="28" t="s">
        <v>303</v>
      </c>
      <c r="D86" s="28" t="s">
        <v>119</v>
      </c>
      <c r="E86" s="31" t="s">
        <v>304</v>
      </c>
      <c r="F86" s="29" t="s">
        <v>6</v>
      </c>
      <c r="G86" s="28" t="s">
        <v>95</v>
      </c>
      <c r="H86" s="30" t="s">
        <v>211</v>
      </c>
      <c r="I86" s="31" t="s">
        <v>122</v>
      </c>
      <c r="J86" s="31" t="s">
        <v>212</v>
      </c>
      <c r="K86" s="31" t="s">
        <v>137</v>
      </c>
      <c r="L86" s="28">
        <v>2</v>
      </c>
      <c r="M86" s="28">
        <v>3</v>
      </c>
      <c r="N86" s="30">
        <f t="shared" si="67"/>
        <v>6</v>
      </c>
      <c r="O86" s="31" t="str">
        <f>IF(N86&lt;=4,"BAJO",IF(N86&lt;=8,"MEDIO",IF(N86&lt;=20,"ALTO",IF(N86&lt;=40,"MUY ALTO"))))</f>
        <v>MEDIO</v>
      </c>
      <c r="P86" s="28">
        <v>25</v>
      </c>
      <c r="Q86" s="33">
        <f>N86*P86</f>
        <v>150</v>
      </c>
      <c r="R86" s="33" t="str">
        <f>IF(Q86&lt;=20,"IV",IF(Q86&lt;=120,"III",IF(Q86&lt;=500,"II",IF(Q86&lt;=4000,"I"))))</f>
        <v>II</v>
      </c>
      <c r="S86" s="28" t="str">
        <f t="shared" si="64"/>
        <v>ACEPTABLE CON CONTROL ESPECIFICO</v>
      </c>
      <c r="T86" s="28">
        <v>5</v>
      </c>
      <c r="U86" s="28" t="s">
        <v>211</v>
      </c>
      <c r="V86" s="31" t="s">
        <v>213</v>
      </c>
      <c r="W86" s="31"/>
      <c r="X86" s="31"/>
      <c r="Y86" s="31"/>
      <c r="Z86" s="28" t="s">
        <v>214</v>
      </c>
      <c r="AA86" s="31"/>
      <c r="AB86" s="31" t="s">
        <v>215</v>
      </c>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row>
    <row r="87" spans="1:1955" ht="87.75" customHeight="1" x14ac:dyDescent="0.25">
      <c r="A87" s="28" t="s">
        <v>202</v>
      </c>
      <c r="B87" s="28" t="s">
        <v>302</v>
      </c>
      <c r="C87" s="28" t="s">
        <v>303</v>
      </c>
      <c r="D87" s="28" t="s">
        <v>119</v>
      </c>
      <c r="E87" s="31" t="s">
        <v>222</v>
      </c>
      <c r="F87" s="31" t="s">
        <v>31</v>
      </c>
      <c r="G87" s="31" t="s">
        <v>92</v>
      </c>
      <c r="H87" s="33" t="s">
        <v>223</v>
      </c>
      <c r="I87" s="31" t="s">
        <v>122</v>
      </c>
      <c r="J87" s="31" t="s">
        <v>212</v>
      </c>
      <c r="K87" s="31" t="s">
        <v>224</v>
      </c>
      <c r="L87" s="28">
        <v>2</v>
      </c>
      <c r="M87" s="28">
        <v>2</v>
      </c>
      <c r="N87" s="30">
        <f t="shared" si="67"/>
        <v>4</v>
      </c>
      <c r="O87" s="31" t="str">
        <f>IF(N87&lt;=4,"BAJO",IF(N87&lt;=8,"MEDIO",IF(N87&lt;=20,"ALTO",IF(N87&lt;=40,"MUY ALTO"))))</f>
        <v>BAJO</v>
      </c>
      <c r="P87" s="28">
        <v>10</v>
      </c>
      <c r="Q87" s="33">
        <f t="shared" ref="Q87" si="71">N87*P87</f>
        <v>40</v>
      </c>
      <c r="R87" s="33" t="str">
        <f t="shared" ref="R87" si="72">IF(Q87&lt;=20,"IV",IF(Q87&lt;=120,"III",IF(Q87&lt;=500,"II",IF(Q87&lt;=4000,"I"))))</f>
        <v>III</v>
      </c>
      <c r="S87" s="28" t="str">
        <f t="shared" si="64"/>
        <v>MEJORABLE</v>
      </c>
      <c r="T87" s="28">
        <v>5</v>
      </c>
      <c r="U87" s="31" t="s">
        <v>146</v>
      </c>
      <c r="V87" s="31" t="s">
        <v>147</v>
      </c>
      <c r="W87" s="31"/>
      <c r="X87" s="31"/>
      <c r="Y87" s="31"/>
      <c r="Z87" s="31" t="s">
        <v>225</v>
      </c>
      <c r="AA87" s="31"/>
      <c r="AB87" s="31" t="s">
        <v>226</v>
      </c>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row>
    <row r="88" spans="1:1955" ht="87.75" customHeight="1" x14ac:dyDescent="0.25">
      <c r="A88" s="28" t="s">
        <v>202</v>
      </c>
      <c r="B88" s="28" t="s">
        <v>302</v>
      </c>
      <c r="C88" s="28" t="s">
        <v>303</v>
      </c>
      <c r="D88" s="28" t="s">
        <v>119</v>
      </c>
      <c r="E88" s="31" t="s">
        <v>284</v>
      </c>
      <c r="F88" s="32" t="s">
        <v>41</v>
      </c>
      <c r="G88" s="31" t="s">
        <v>15</v>
      </c>
      <c r="H88" s="30" t="s">
        <v>121</v>
      </c>
      <c r="I88" s="28" t="s">
        <v>122</v>
      </c>
      <c r="J88" s="31" t="s">
        <v>131</v>
      </c>
      <c r="K88" s="28" t="s">
        <v>124</v>
      </c>
      <c r="L88" s="28">
        <v>2</v>
      </c>
      <c r="M88" s="28">
        <v>2</v>
      </c>
      <c r="N88" s="30">
        <f t="shared" si="67"/>
        <v>4</v>
      </c>
      <c r="O88" s="31" t="str">
        <f>IF(N88&lt;=4,"BAJO",IF(N88&lt;=8,"MEDIO",IF(N88&lt;=20,"ALTO",IF(N88&lt;=40,"MUY ALTO"))))</f>
        <v>BAJO</v>
      </c>
      <c r="P88" s="28">
        <v>25</v>
      </c>
      <c r="Q88" s="33">
        <f>N88*P88</f>
        <v>100</v>
      </c>
      <c r="R88" s="33" t="str">
        <f>IF(Q88&lt;=20,"IV",IF(Q88&lt;=120,"III",IF(Q88&lt;=500,"II",IF(Q88&lt;=4000,"I"))))</f>
        <v>III</v>
      </c>
      <c r="S88" s="28" t="str">
        <f t="shared" si="64"/>
        <v>MEJORABLE</v>
      </c>
      <c r="T88" s="28">
        <v>5</v>
      </c>
      <c r="U88" s="28" t="s">
        <v>132</v>
      </c>
      <c r="V88" s="31" t="s">
        <v>126</v>
      </c>
      <c r="W88" s="31"/>
      <c r="X88" s="31"/>
      <c r="Y88" s="31"/>
      <c r="Z88" s="28" t="s">
        <v>129</v>
      </c>
      <c r="AA88" s="31"/>
      <c r="AB88" s="3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
      <c r="AYR88" s="1"/>
      <c r="AYS88" s="1"/>
      <c r="AYT88" s="1"/>
      <c r="AYU88" s="1"/>
      <c r="AYV88" s="1"/>
      <c r="AYW88" s="1"/>
      <c r="AYX88" s="1"/>
      <c r="AYY88" s="1"/>
      <c r="AYZ88" s="1"/>
      <c r="AZA88" s="1"/>
      <c r="AZB88" s="1"/>
      <c r="AZC88" s="1"/>
      <c r="AZD88" s="1"/>
      <c r="AZE88" s="1"/>
      <c r="AZF88" s="1"/>
      <c r="AZG88" s="1"/>
      <c r="AZH88" s="1"/>
      <c r="AZI88" s="1"/>
      <c r="AZJ88" s="1"/>
      <c r="AZK88" s="1"/>
      <c r="AZL88" s="1"/>
      <c r="AZM88" s="1"/>
      <c r="AZN88" s="1"/>
      <c r="AZO88" s="1"/>
      <c r="AZP88" s="1"/>
      <c r="AZQ88" s="1"/>
      <c r="AZR88" s="1"/>
      <c r="AZS88" s="1"/>
      <c r="AZT88" s="1"/>
      <c r="AZU88" s="1"/>
      <c r="AZV88" s="1"/>
      <c r="AZW88" s="1"/>
      <c r="AZX88" s="1"/>
      <c r="AZY88" s="1"/>
      <c r="AZZ88" s="1"/>
      <c r="BAA88" s="1"/>
      <c r="BAB88" s="1"/>
      <c r="BAC88" s="1"/>
      <c r="BAD88" s="1"/>
      <c r="BAE88" s="1"/>
      <c r="BAF88" s="1"/>
      <c r="BAG88" s="1"/>
      <c r="BAH88" s="1"/>
      <c r="BAI88" s="1"/>
      <c r="BAJ88" s="1"/>
      <c r="BAK88" s="1"/>
      <c r="BAL88" s="1"/>
      <c r="BAM88" s="1"/>
      <c r="BAN88" s="1"/>
      <c r="BAO88" s="1"/>
      <c r="BAP88" s="1"/>
      <c r="BAQ88" s="1"/>
      <c r="BAR88" s="1"/>
      <c r="BAS88" s="1"/>
      <c r="BAT88" s="1"/>
      <c r="BAU88" s="1"/>
      <c r="BAV88" s="1"/>
      <c r="BAW88" s="1"/>
      <c r="BAX88" s="1"/>
      <c r="BAY88" s="1"/>
      <c r="BAZ88" s="1"/>
      <c r="BBA88" s="1"/>
      <c r="BBB88" s="1"/>
      <c r="BBC88" s="1"/>
      <c r="BBD88" s="1"/>
      <c r="BBE88" s="1"/>
      <c r="BBF88" s="1"/>
      <c r="BBG88" s="1"/>
      <c r="BBH88" s="1"/>
      <c r="BBI88" s="1"/>
      <c r="BBJ88" s="1"/>
      <c r="BBK88" s="1"/>
      <c r="BBL88" s="1"/>
      <c r="BBM88" s="1"/>
      <c r="BBN88" s="1"/>
      <c r="BBO88" s="1"/>
      <c r="BBP88" s="1"/>
      <c r="BBQ88" s="1"/>
      <c r="BBR88" s="1"/>
      <c r="BBS88" s="1"/>
      <c r="BBT88" s="1"/>
      <c r="BBU88" s="1"/>
      <c r="BBV88" s="1"/>
      <c r="BBW88" s="1"/>
      <c r="BBX88" s="1"/>
      <c r="BBY88" s="1"/>
      <c r="BBZ88" s="1"/>
      <c r="BCA88" s="1"/>
      <c r="BCB88" s="1"/>
      <c r="BCC88" s="1"/>
      <c r="BCD88" s="1"/>
      <c r="BCE88" s="1"/>
      <c r="BCF88" s="1"/>
      <c r="BCG88" s="1"/>
      <c r="BCH88" s="1"/>
      <c r="BCI88" s="1"/>
      <c r="BCJ88" s="1"/>
      <c r="BCK88" s="1"/>
      <c r="BCL88" s="1"/>
      <c r="BCM88" s="1"/>
      <c r="BCN88" s="1"/>
      <c r="BCO88" s="1"/>
      <c r="BCP88" s="1"/>
      <c r="BCQ88" s="1"/>
      <c r="BCR88" s="1"/>
      <c r="BCS88" s="1"/>
      <c r="BCT88" s="1"/>
      <c r="BCU88" s="1"/>
      <c r="BCV88" s="1"/>
      <c r="BCW88" s="1"/>
      <c r="BCX88" s="1"/>
      <c r="BCY88" s="1"/>
      <c r="BCZ88" s="1"/>
      <c r="BDA88" s="1"/>
      <c r="BDB88" s="1"/>
      <c r="BDC88" s="1"/>
      <c r="BDD88" s="1"/>
      <c r="BDE88" s="1"/>
      <c r="BDF88" s="1"/>
      <c r="BDG88" s="1"/>
      <c r="BDH88" s="1"/>
      <c r="BDI88" s="1"/>
      <c r="BDJ88" s="1"/>
      <c r="BDK88" s="1"/>
      <c r="BDL88" s="1"/>
      <c r="BDM88" s="1"/>
      <c r="BDN88" s="1"/>
      <c r="BDO88" s="1"/>
      <c r="BDP88" s="1"/>
      <c r="BDQ88" s="1"/>
      <c r="BDR88" s="1"/>
      <c r="BDS88" s="1"/>
      <c r="BDT88" s="1"/>
      <c r="BDU88" s="1"/>
      <c r="BDV88" s="1"/>
      <c r="BDW88" s="1"/>
      <c r="BDX88" s="1"/>
      <c r="BDY88" s="1"/>
      <c r="BDZ88" s="1"/>
      <c r="BEA88" s="1"/>
      <c r="BEB88" s="1"/>
      <c r="BEC88" s="1"/>
      <c r="BED88" s="1"/>
      <c r="BEE88" s="1"/>
      <c r="BEF88" s="1"/>
      <c r="BEG88" s="1"/>
      <c r="BEH88" s="1"/>
      <c r="BEI88" s="1"/>
      <c r="BEJ88" s="1"/>
      <c r="BEK88" s="1"/>
      <c r="BEL88" s="1"/>
      <c r="BEM88" s="1"/>
      <c r="BEN88" s="1"/>
      <c r="BEO88" s="1"/>
      <c r="BEP88" s="1"/>
      <c r="BEQ88" s="1"/>
      <c r="BER88" s="1"/>
      <c r="BES88" s="1"/>
      <c r="BET88" s="1"/>
      <c r="BEU88" s="1"/>
      <c r="BEV88" s="1"/>
      <c r="BEW88" s="1"/>
      <c r="BEX88" s="1"/>
      <c r="BEY88" s="1"/>
      <c r="BEZ88" s="1"/>
      <c r="BFA88" s="1"/>
      <c r="BFB88" s="1"/>
      <c r="BFC88" s="1"/>
      <c r="BFD88" s="1"/>
      <c r="BFE88" s="1"/>
      <c r="BFF88" s="1"/>
      <c r="BFG88" s="1"/>
      <c r="BFH88" s="1"/>
      <c r="BFI88" s="1"/>
      <c r="BFJ88" s="1"/>
      <c r="BFK88" s="1"/>
      <c r="BFL88" s="1"/>
      <c r="BFM88" s="1"/>
      <c r="BFN88" s="1"/>
      <c r="BFO88" s="1"/>
      <c r="BFP88" s="1"/>
      <c r="BFQ88" s="1"/>
      <c r="BFR88" s="1"/>
      <c r="BFS88" s="1"/>
      <c r="BFT88" s="1"/>
      <c r="BFU88" s="1"/>
      <c r="BFV88" s="1"/>
      <c r="BFW88" s="1"/>
      <c r="BFX88" s="1"/>
      <c r="BFY88" s="1"/>
      <c r="BFZ88" s="1"/>
      <c r="BGA88" s="1"/>
      <c r="BGB88" s="1"/>
      <c r="BGC88" s="1"/>
      <c r="BGD88" s="1"/>
      <c r="BGE88" s="1"/>
      <c r="BGF88" s="1"/>
      <c r="BGG88" s="1"/>
      <c r="BGH88" s="1"/>
      <c r="BGI88" s="1"/>
      <c r="BGJ88" s="1"/>
      <c r="BGK88" s="1"/>
      <c r="BGL88" s="1"/>
      <c r="BGM88" s="1"/>
      <c r="BGN88" s="1"/>
      <c r="BGO88" s="1"/>
      <c r="BGP88" s="1"/>
      <c r="BGQ88" s="1"/>
      <c r="BGR88" s="1"/>
      <c r="BGS88" s="1"/>
      <c r="BGT88" s="1"/>
      <c r="BGU88" s="1"/>
      <c r="BGV88" s="1"/>
      <c r="BGW88" s="1"/>
      <c r="BGX88" s="1"/>
      <c r="BGY88" s="1"/>
      <c r="BGZ88" s="1"/>
      <c r="BHA88" s="1"/>
      <c r="BHB88" s="1"/>
      <c r="BHC88" s="1"/>
      <c r="BHD88" s="1"/>
      <c r="BHE88" s="1"/>
      <c r="BHF88" s="1"/>
      <c r="BHG88" s="1"/>
      <c r="BHH88" s="1"/>
      <c r="BHI88" s="1"/>
      <c r="BHJ88" s="1"/>
      <c r="BHK88" s="1"/>
      <c r="BHL88" s="1"/>
      <c r="BHM88" s="1"/>
      <c r="BHN88" s="1"/>
      <c r="BHO88" s="1"/>
      <c r="BHP88" s="1"/>
      <c r="BHQ88" s="1"/>
      <c r="BHR88" s="1"/>
      <c r="BHS88" s="1"/>
      <c r="BHT88" s="1"/>
      <c r="BHU88" s="1"/>
      <c r="BHV88" s="1"/>
      <c r="BHW88" s="1"/>
      <c r="BHX88" s="1"/>
      <c r="BHY88" s="1"/>
      <c r="BHZ88" s="1"/>
      <c r="BIA88" s="1"/>
      <c r="BIB88" s="1"/>
      <c r="BIC88" s="1"/>
      <c r="BID88" s="1"/>
      <c r="BIE88" s="1"/>
      <c r="BIF88" s="1"/>
      <c r="BIG88" s="1"/>
      <c r="BIH88" s="1"/>
      <c r="BII88" s="1"/>
      <c r="BIJ88" s="1"/>
      <c r="BIK88" s="1"/>
      <c r="BIL88" s="1"/>
      <c r="BIM88" s="1"/>
      <c r="BIN88" s="1"/>
      <c r="BIO88" s="1"/>
      <c r="BIP88" s="1"/>
      <c r="BIQ88" s="1"/>
      <c r="BIR88" s="1"/>
      <c r="BIS88" s="1"/>
      <c r="BIT88" s="1"/>
      <c r="BIU88" s="1"/>
      <c r="BIV88" s="1"/>
      <c r="BIW88" s="1"/>
      <c r="BIX88" s="1"/>
      <c r="BIY88" s="1"/>
      <c r="BIZ88" s="1"/>
      <c r="BJA88" s="1"/>
      <c r="BJB88" s="1"/>
      <c r="BJC88" s="1"/>
      <c r="BJD88" s="1"/>
      <c r="BJE88" s="1"/>
      <c r="BJF88" s="1"/>
      <c r="BJG88" s="1"/>
      <c r="BJH88" s="1"/>
      <c r="BJI88" s="1"/>
      <c r="BJJ88" s="1"/>
      <c r="BJK88" s="1"/>
      <c r="BJL88" s="1"/>
      <c r="BJM88" s="1"/>
      <c r="BJN88" s="1"/>
      <c r="BJO88" s="1"/>
      <c r="BJP88" s="1"/>
      <c r="BJQ88" s="1"/>
      <c r="BJR88" s="1"/>
      <c r="BJS88" s="1"/>
      <c r="BJT88" s="1"/>
      <c r="BJU88" s="1"/>
      <c r="BJV88" s="1"/>
      <c r="BJW88" s="1"/>
      <c r="BJX88" s="1"/>
      <c r="BJY88" s="1"/>
      <c r="BJZ88" s="1"/>
      <c r="BKA88" s="1"/>
      <c r="BKB88" s="1"/>
      <c r="BKC88" s="1"/>
      <c r="BKD88" s="1"/>
      <c r="BKE88" s="1"/>
      <c r="BKF88" s="1"/>
      <c r="BKG88" s="1"/>
      <c r="BKH88" s="1"/>
      <c r="BKI88" s="1"/>
      <c r="BKJ88" s="1"/>
      <c r="BKK88" s="1"/>
      <c r="BKL88" s="1"/>
      <c r="BKM88" s="1"/>
      <c r="BKN88" s="1"/>
      <c r="BKO88" s="1"/>
      <c r="BKP88" s="1"/>
      <c r="BKQ88" s="1"/>
      <c r="BKR88" s="1"/>
      <c r="BKS88" s="1"/>
      <c r="BKT88" s="1"/>
      <c r="BKU88" s="1"/>
      <c r="BKV88" s="1"/>
      <c r="BKW88" s="1"/>
      <c r="BKX88" s="1"/>
      <c r="BKY88" s="1"/>
      <c r="BKZ88" s="1"/>
      <c r="BLA88" s="1"/>
      <c r="BLB88" s="1"/>
      <c r="BLC88" s="1"/>
      <c r="BLD88" s="1"/>
      <c r="BLE88" s="1"/>
      <c r="BLF88" s="1"/>
      <c r="BLG88" s="1"/>
      <c r="BLH88" s="1"/>
      <c r="BLI88" s="1"/>
      <c r="BLJ88" s="1"/>
      <c r="BLK88" s="1"/>
      <c r="BLL88" s="1"/>
      <c r="BLM88" s="1"/>
      <c r="BLN88" s="1"/>
      <c r="BLO88" s="1"/>
      <c r="BLP88" s="1"/>
      <c r="BLQ88" s="1"/>
      <c r="BLR88" s="1"/>
      <c r="BLS88" s="1"/>
      <c r="BLT88" s="1"/>
      <c r="BLU88" s="1"/>
      <c r="BLV88" s="1"/>
      <c r="BLW88" s="1"/>
      <c r="BLX88" s="1"/>
      <c r="BLY88" s="1"/>
      <c r="BLZ88" s="1"/>
      <c r="BMA88" s="1"/>
      <c r="BMB88" s="1"/>
      <c r="BMC88" s="1"/>
      <c r="BMD88" s="1"/>
      <c r="BME88" s="1"/>
      <c r="BMF88" s="1"/>
      <c r="BMG88" s="1"/>
      <c r="BMH88" s="1"/>
      <c r="BMI88" s="1"/>
      <c r="BMJ88" s="1"/>
      <c r="BMK88" s="1"/>
      <c r="BML88" s="1"/>
      <c r="BMM88" s="1"/>
      <c r="BMN88" s="1"/>
      <c r="BMO88" s="1"/>
      <c r="BMP88" s="1"/>
      <c r="BMQ88" s="1"/>
      <c r="BMR88" s="1"/>
      <c r="BMS88" s="1"/>
      <c r="BMT88" s="1"/>
      <c r="BMU88" s="1"/>
      <c r="BMV88" s="1"/>
      <c r="BMW88" s="1"/>
      <c r="BMX88" s="1"/>
      <c r="BMY88" s="1"/>
      <c r="BMZ88" s="1"/>
      <c r="BNA88" s="1"/>
      <c r="BNB88" s="1"/>
      <c r="BNC88" s="1"/>
      <c r="BND88" s="1"/>
      <c r="BNE88" s="1"/>
      <c r="BNF88" s="1"/>
      <c r="BNG88" s="1"/>
      <c r="BNH88" s="1"/>
      <c r="BNI88" s="1"/>
      <c r="BNJ88" s="1"/>
      <c r="BNK88" s="1"/>
      <c r="BNL88" s="1"/>
      <c r="BNM88" s="1"/>
      <c r="BNN88" s="1"/>
      <c r="BNO88" s="1"/>
      <c r="BNP88" s="1"/>
      <c r="BNQ88" s="1"/>
      <c r="BNR88" s="1"/>
      <c r="BNS88" s="1"/>
      <c r="BNT88" s="1"/>
      <c r="BNU88" s="1"/>
      <c r="BNV88" s="1"/>
      <c r="BNW88" s="1"/>
      <c r="BNX88" s="1"/>
      <c r="BNY88" s="1"/>
      <c r="BNZ88" s="1"/>
      <c r="BOA88" s="1"/>
      <c r="BOB88" s="1"/>
      <c r="BOC88" s="1"/>
      <c r="BOD88" s="1"/>
      <c r="BOE88" s="1"/>
      <c r="BOF88" s="1"/>
      <c r="BOG88" s="1"/>
      <c r="BOH88" s="1"/>
      <c r="BOI88" s="1"/>
      <c r="BOJ88" s="1"/>
      <c r="BOK88" s="1"/>
      <c r="BOL88" s="1"/>
      <c r="BOM88" s="1"/>
      <c r="BON88" s="1"/>
      <c r="BOO88" s="1"/>
      <c r="BOP88" s="1"/>
      <c r="BOQ88" s="1"/>
      <c r="BOR88" s="1"/>
      <c r="BOS88" s="1"/>
      <c r="BOT88" s="1"/>
      <c r="BOU88" s="1"/>
      <c r="BOV88" s="1"/>
      <c r="BOW88" s="1"/>
      <c r="BOX88" s="1"/>
      <c r="BOY88" s="1"/>
      <c r="BOZ88" s="1"/>
      <c r="BPA88" s="1"/>
      <c r="BPB88" s="1"/>
      <c r="BPC88" s="1"/>
      <c r="BPD88" s="1"/>
      <c r="BPE88" s="1"/>
      <c r="BPF88" s="1"/>
      <c r="BPG88" s="1"/>
      <c r="BPH88" s="1"/>
      <c r="BPI88" s="1"/>
      <c r="BPJ88" s="1"/>
      <c r="BPK88" s="1"/>
      <c r="BPL88" s="1"/>
      <c r="BPM88" s="1"/>
      <c r="BPN88" s="1"/>
      <c r="BPO88" s="1"/>
      <c r="BPP88" s="1"/>
      <c r="BPQ88" s="1"/>
      <c r="BPR88" s="1"/>
      <c r="BPS88" s="1"/>
      <c r="BPT88" s="1"/>
      <c r="BPU88" s="1"/>
      <c r="BPV88" s="1"/>
      <c r="BPW88" s="1"/>
      <c r="BPX88" s="1"/>
      <c r="BPY88" s="1"/>
      <c r="BPZ88" s="1"/>
      <c r="BQA88" s="1"/>
      <c r="BQB88" s="1"/>
      <c r="BQC88" s="1"/>
      <c r="BQD88" s="1"/>
      <c r="BQE88" s="1"/>
      <c r="BQF88" s="1"/>
      <c r="BQG88" s="1"/>
      <c r="BQH88" s="1"/>
      <c r="BQI88" s="1"/>
      <c r="BQJ88" s="1"/>
      <c r="BQK88" s="1"/>
      <c r="BQL88" s="1"/>
      <c r="BQM88" s="1"/>
      <c r="BQN88" s="1"/>
      <c r="BQO88" s="1"/>
      <c r="BQP88" s="1"/>
      <c r="BQQ88" s="1"/>
      <c r="BQR88" s="1"/>
      <c r="BQS88" s="1"/>
      <c r="BQT88" s="1"/>
      <c r="BQU88" s="1"/>
      <c r="BQV88" s="1"/>
      <c r="BQW88" s="1"/>
      <c r="BQX88" s="1"/>
      <c r="BQY88" s="1"/>
      <c r="BQZ88" s="1"/>
      <c r="BRA88" s="1"/>
      <c r="BRB88" s="1"/>
      <c r="BRC88" s="1"/>
      <c r="BRD88" s="1"/>
      <c r="BRE88" s="1"/>
      <c r="BRF88" s="1"/>
      <c r="BRG88" s="1"/>
      <c r="BRH88" s="1"/>
      <c r="BRI88" s="1"/>
      <c r="BRJ88" s="1"/>
      <c r="BRK88" s="1"/>
      <c r="BRL88" s="1"/>
      <c r="BRM88" s="1"/>
      <c r="BRN88" s="1"/>
      <c r="BRO88" s="1"/>
      <c r="BRP88" s="1"/>
      <c r="BRQ88" s="1"/>
      <c r="BRR88" s="1"/>
      <c r="BRS88" s="1"/>
      <c r="BRT88" s="1"/>
      <c r="BRU88" s="1"/>
      <c r="BRV88" s="1"/>
      <c r="BRW88" s="1"/>
      <c r="BRX88" s="1"/>
      <c r="BRY88" s="1"/>
      <c r="BRZ88" s="1"/>
      <c r="BSA88" s="1"/>
      <c r="BSB88" s="1"/>
      <c r="BSC88" s="1"/>
      <c r="BSD88" s="1"/>
      <c r="BSE88" s="1"/>
      <c r="BSF88" s="1"/>
      <c r="BSG88" s="1"/>
      <c r="BSH88" s="1"/>
      <c r="BSI88" s="1"/>
      <c r="BSJ88" s="1"/>
      <c r="BSK88" s="1"/>
      <c r="BSL88" s="1"/>
      <c r="BSM88" s="1"/>
      <c r="BSN88" s="1"/>
      <c r="BSO88" s="1"/>
      <c r="BSP88" s="1"/>
      <c r="BSQ88" s="1"/>
      <c r="BSR88" s="1"/>
      <c r="BSS88" s="1"/>
      <c r="BST88" s="1"/>
      <c r="BSU88" s="1"/>
      <c r="BSV88" s="1"/>
      <c r="BSW88" s="1"/>
      <c r="BSX88" s="1"/>
      <c r="BSY88" s="1"/>
      <c r="BSZ88" s="1"/>
      <c r="BTA88" s="1"/>
      <c r="BTB88" s="1"/>
      <c r="BTC88" s="1"/>
      <c r="BTD88" s="1"/>
      <c r="BTE88" s="1"/>
      <c r="BTF88" s="1"/>
      <c r="BTG88" s="1"/>
      <c r="BTH88" s="1"/>
      <c r="BTI88" s="1"/>
      <c r="BTJ88" s="1"/>
      <c r="BTK88" s="1"/>
      <c r="BTL88" s="1"/>
      <c r="BTM88" s="1"/>
      <c r="BTN88" s="1"/>
      <c r="BTO88" s="1"/>
      <c r="BTP88" s="1"/>
      <c r="BTQ88" s="1"/>
      <c r="BTR88" s="1"/>
      <c r="BTS88" s="1"/>
      <c r="BTT88" s="1"/>
      <c r="BTU88" s="1"/>
      <c r="BTV88" s="1"/>
      <c r="BTW88" s="1"/>
      <c r="BTX88" s="1"/>
      <c r="BTY88" s="1"/>
      <c r="BTZ88" s="1"/>
      <c r="BUA88" s="1"/>
      <c r="BUB88" s="1"/>
      <c r="BUC88" s="1"/>
      <c r="BUD88" s="1"/>
      <c r="BUE88" s="1"/>
      <c r="BUF88" s="1"/>
      <c r="BUG88" s="1"/>
      <c r="BUH88" s="1"/>
      <c r="BUI88" s="1"/>
      <c r="BUJ88" s="1"/>
      <c r="BUK88" s="1"/>
      <c r="BUL88" s="1"/>
      <c r="BUM88" s="1"/>
      <c r="BUN88" s="1"/>
      <c r="BUO88" s="1"/>
      <c r="BUP88" s="1"/>
      <c r="BUQ88" s="1"/>
      <c r="BUR88" s="1"/>
      <c r="BUS88" s="1"/>
      <c r="BUT88" s="1"/>
      <c r="BUU88" s="1"/>
      <c r="BUV88" s="1"/>
      <c r="BUW88" s="1"/>
      <c r="BUX88" s="1"/>
      <c r="BUY88" s="1"/>
      <c r="BUZ88" s="1"/>
      <c r="BVA88" s="1"/>
      <c r="BVB88" s="1"/>
      <c r="BVC88" s="1"/>
      <c r="BVD88" s="1"/>
      <c r="BVE88" s="1"/>
      <c r="BVF88" s="1"/>
      <c r="BVG88" s="1"/>
      <c r="BVH88" s="1"/>
      <c r="BVI88" s="1"/>
      <c r="BVJ88" s="1"/>
      <c r="BVK88" s="1"/>
      <c r="BVL88" s="1"/>
      <c r="BVM88" s="1"/>
      <c r="BVN88" s="1"/>
      <c r="BVO88" s="1"/>
      <c r="BVP88" s="1"/>
      <c r="BVQ88" s="1"/>
      <c r="BVR88" s="1"/>
      <c r="BVS88" s="1"/>
      <c r="BVT88" s="1"/>
      <c r="BVU88" s="1"/>
      <c r="BVV88" s="1"/>
      <c r="BVW88" s="1"/>
      <c r="BVX88" s="1"/>
      <c r="BVY88" s="1"/>
      <c r="BVZ88" s="1"/>
      <c r="BWA88" s="1"/>
      <c r="BWB88" s="1"/>
      <c r="BWC88" s="1"/>
      <c r="BWD88" s="1"/>
      <c r="BWE88" s="1"/>
    </row>
    <row r="89" spans="1:1955" ht="87.75" customHeight="1" x14ac:dyDescent="0.25">
      <c r="A89" s="28" t="s">
        <v>202</v>
      </c>
      <c r="B89" s="28" t="s">
        <v>305</v>
      </c>
      <c r="C89" s="28" t="s">
        <v>306</v>
      </c>
      <c r="D89" s="28" t="s">
        <v>119</v>
      </c>
      <c r="E89" s="31" t="s">
        <v>287</v>
      </c>
      <c r="F89" s="29" t="s">
        <v>41</v>
      </c>
      <c r="G89" s="28" t="s">
        <v>102</v>
      </c>
      <c r="H89" s="30" t="s">
        <v>121</v>
      </c>
      <c r="I89" s="28" t="s">
        <v>122</v>
      </c>
      <c r="J89" s="31" t="s">
        <v>123</v>
      </c>
      <c r="K89" s="28" t="s">
        <v>124</v>
      </c>
      <c r="L89" s="28">
        <v>2</v>
      </c>
      <c r="M89" s="28">
        <v>3</v>
      </c>
      <c r="N89" s="30">
        <f>L89*M89</f>
        <v>6</v>
      </c>
      <c r="O89" s="28" t="str">
        <f>IF(N89&lt;=4,"BAJO",IF(N89&lt;=8,"MEDIO",IF(N89&lt;=20,"ALTO",IF(N89&lt;=40,"MUY ALTO"))))</f>
        <v>MEDIO</v>
      </c>
      <c r="P89" s="28">
        <v>25</v>
      </c>
      <c r="Q89" s="30">
        <f>N89*P89</f>
        <v>150</v>
      </c>
      <c r="R89" s="30" t="str">
        <f>IF(Q89&lt;=20,"IV",IF(Q89&lt;=120,"III",IF(Q89&lt;=500,"II",IF(Q89&lt;=4000,"I"))))</f>
        <v>II</v>
      </c>
      <c r="S89" s="28" t="str">
        <f t="shared" si="64"/>
        <v>ACEPTABLE CON CONTROL ESPECIFICO</v>
      </c>
      <c r="T89" s="28">
        <v>2</v>
      </c>
      <c r="U89" s="28" t="s">
        <v>125</v>
      </c>
      <c r="V89" s="28" t="s">
        <v>126</v>
      </c>
      <c r="W89" s="28"/>
      <c r="X89" s="28"/>
      <c r="Y89" s="28"/>
      <c r="Z89" s="28" t="s">
        <v>129</v>
      </c>
      <c r="AA89" s="28"/>
      <c r="AB89" s="28"/>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c r="BHB89" s="1"/>
      <c r="BHC89" s="1"/>
      <c r="BHD89" s="1"/>
      <c r="BHE89" s="1"/>
      <c r="BHF89" s="1"/>
      <c r="BHG89" s="1"/>
      <c r="BHH89" s="1"/>
      <c r="BHI89" s="1"/>
      <c r="BHJ89" s="1"/>
      <c r="BHK89" s="1"/>
      <c r="BHL89" s="1"/>
      <c r="BHM89" s="1"/>
      <c r="BHN89" s="1"/>
      <c r="BHO89" s="1"/>
      <c r="BHP89" s="1"/>
      <c r="BHQ89" s="1"/>
      <c r="BHR89" s="1"/>
      <c r="BHS89" s="1"/>
      <c r="BHT89" s="1"/>
      <c r="BHU89" s="1"/>
      <c r="BHV89" s="1"/>
      <c r="BHW89" s="1"/>
      <c r="BHX89" s="1"/>
      <c r="BHY89" s="1"/>
      <c r="BHZ89" s="1"/>
      <c r="BIA89" s="1"/>
      <c r="BIB89" s="1"/>
      <c r="BIC89" s="1"/>
      <c r="BID89" s="1"/>
      <c r="BIE89" s="1"/>
      <c r="BIF89" s="1"/>
      <c r="BIG89" s="1"/>
      <c r="BIH89" s="1"/>
      <c r="BII89" s="1"/>
      <c r="BIJ89" s="1"/>
      <c r="BIK89" s="1"/>
      <c r="BIL89" s="1"/>
      <c r="BIM89" s="1"/>
      <c r="BIN89" s="1"/>
      <c r="BIO89" s="1"/>
      <c r="BIP89" s="1"/>
      <c r="BIQ89" s="1"/>
      <c r="BIR89" s="1"/>
      <c r="BIS89" s="1"/>
      <c r="BIT89" s="1"/>
      <c r="BIU89" s="1"/>
      <c r="BIV89" s="1"/>
      <c r="BIW89" s="1"/>
      <c r="BIX89" s="1"/>
      <c r="BIY89" s="1"/>
      <c r="BIZ89" s="1"/>
      <c r="BJA89" s="1"/>
      <c r="BJB89" s="1"/>
      <c r="BJC89" s="1"/>
      <c r="BJD89" s="1"/>
      <c r="BJE89" s="1"/>
      <c r="BJF89" s="1"/>
      <c r="BJG89" s="1"/>
      <c r="BJH89" s="1"/>
      <c r="BJI89" s="1"/>
      <c r="BJJ89" s="1"/>
      <c r="BJK89" s="1"/>
      <c r="BJL89" s="1"/>
      <c r="BJM89" s="1"/>
      <c r="BJN89" s="1"/>
      <c r="BJO89" s="1"/>
      <c r="BJP89" s="1"/>
      <c r="BJQ89" s="1"/>
      <c r="BJR89" s="1"/>
      <c r="BJS89" s="1"/>
      <c r="BJT89" s="1"/>
      <c r="BJU89" s="1"/>
      <c r="BJV89" s="1"/>
      <c r="BJW89" s="1"/>
      <c r="BJX89" s="1"/>
      <c r="BJY89" s="1"/>
      <c r="BJZ89" s="1"/>
      <c r="BKA89" s="1"/>
      <c r="BKB89" s="1"/>
      <c r="BKC89" s="1"/>
      <c r="BKD89" s="1"/>
      <c r="BKE89" s="1"/>
      <c r="BKF89" s="1"/>
      <c r="BKG89" s="1"/>
      <c r="BKH89" s="1"/>
      <c r="BKI89" s="1"/>
      <c r="BKJ89" s="1"/>
      <c r="BKK89" s="1"/>
      <c r="BKL89" s="1"/>
      <c r="BKM89" s="1"/>
      <c r="BKN89" s="1"/>
      <c r="BKO89" s="1"/>
      <c r="BKP89" s="1"/>
      <c r="BKQ89" s="1"/>
      <c r="BKR89" s="1"/>
      <c r="BKS89" s="1"/>
      <c r="BKT89" s="1"/>
      <c r="BKU89" s="1"/>
      <c r="BKV89" s="1"/>
      <c r="BKW89" s="1"/>
      <c r="BKX89" s="1"/>
      <c r="BKY89" s="1"/>
      <c r="BKZ89" s="1"/>
      <c r="BLA89" s="1"/>
      <c r="BLB89" s="1"/>
      <c r="BLC89" s="1"/>
      <c r="BLD89" s="1"/>
      <c r="BLE89" s="1"/>
      <c r="BLF89" s="1"/>
      <c r="BLG89" s="1"/>
      <c r="BLH89" s="1"/>
      <c r="BLI89" s="1"/>
      <c r="BLJ89" s="1"/>
      <c r="BLK89" s="1"/>
      <c r="BLL89" s="1"/>
      <c r="BLM89" s="1"/>
      <c r="BLN89" s="1"/>
      <c r="BLO89" s="1"/>
      <c r="BLP89" s="1"/>
      <c r="BLQ89" s="1"/>
      <c r="BLR89" s="1"/>
      <c r="BLS89" s="1"/>
      <c r="BLT89" s="1"/>
      <c r="BLU89" s="1"/>
      <c r="BLV89" s="1"/>
      <c r="BLW89" s="1"/>
      <c r="BLX89" s="1"/>
      <c r="BLY89" s="1"/>
      <c r="BLZ89" s="1"/>
      <c r="BMA89" s="1"/>
      <c r="BMB89" s="1"/>
      <c r="BMC89" s="1"/>
      <c r="BMD89" s="1"/>
      <c r="BME89" s="1"/>
      <c r="BMF89" s="1"/>
      <c r="BMG89" s="1"/>
      <c r="BMH89" s="1"/>
      <c r="BMI89" s="1"/>
      <c r="BMJ89" s="1"/>
      <c r="BMK89" s="1"/>
      <c r="BML89" s="1"/>
      <c r="BMM89" s="1"/>
      <c r="BMN89" s="1"/>
      <c r="BMO89" s="1"/>
      <c r="BMP89" s="1"/>
      <c r="BMQ89" s="1"/>
      <c r="BMR89" s="1"/>
      <c r="BMS89" s="1"/>
      <c r="BMT89" s="1"/>
      <c r="BMU89" s="1"/>
      <c r="BMV89" s="1"/>
      <c r="BMW89" s="1"/>
      <c r="BMX89" s="1"/>
      <c r="BMY89" s="1"/>
      <c r="BMZ89" s="1"/>
      <c r="BNA89" s="1"/>
      <c r="BNB89" s="1"/>
      <c r="BNC89" s="1"/>
      <c r="BND89" s="1"/>
      <c r="BNE89" s="1"/>
      <c r="BNF89" s="1"/>
      <c r="BNG89" s="1"/>
      <c r="BNH89" s="1"/>
      <c r="BNI89" s="1"/>
      <c r="BNJ89" s="1"/>
      <c r="BNK89" s="1"/>
      <c r="BNL89" s="1"/>
      <c r="BNM89" s="1"/>
      <c r="BNN89" s="1"/>
      <c r="BNO89" s="1"/>
      <c r="BNP89" s="1"/>
      <c r="BNQ89" s="1"/>
      <c r="BNR89" s="1"/>
      <c r="BNS89" s="1"/>
      <c r="BNT89" s="1"/>
      <c r="BNU89" s="1"/>
      <c r="BNV89" s="1"/>
      <c r="BNW89" s="1"/>
      <c r="BNX89" s="1"/>
      <c r="BNY89" s="1"/>
      <c r="BNZ89" s="1"/>
      <c r="BOA89" s="1"/>
      <c r="BOB89" s="1"/>
      <c r="BOC89" s="1"/>
      <c r="BOD89" s="1"/>
      <c r="BOE89" s="1"/>
      <c r="BOF89" s="1"/>
      <c r="BOG89" s="1"/>
      <c r="BOH89" s="1"/>
      <c r="BOI89" s="1"/>
      <c r="BOJ89" s="1"/>
      <c r="BOK89" s="1"/>
      <c r="BOL89" s="1"/>
      <c r="BOM89" s="1"/>
      <c r="BON89" s="1"/>
      <c r="BOO89" s="1"/>
      <c r="BOP89" s="1"/>
      <c r="BOQ89" s="1"/>
      <c r="BOR89" s="1"/>
      <c r="BOS89" s="1"/>
      <c r="BOT89" s="1"/>
      <c r="BOU89" s="1"/>
      <c r="BOV89" s="1"/>
      <c r="BOW89" s="1"/>
      <c r="BOX89" s="1"/>
      <c r="BOY89" s="1"/>
      <c r="BOZ89" s="1"/>
      <c r="BPA89" s="1"/>
      <c r="BPB89" s="1"/>
      <c r="BPC89" s="1"/>
      <c r="BPD89" s="1"/>
      <c r="BPE89" s="1"/>
      <c r="BPF89" s="1"/>
      <c r="BPG89" s="1"/>
      <c r="BPH89" s="1"/>
      <c r="BPI89" s="1"/>
      <c r="BPJ89" s="1"/>
      <c r="BPK89" s="1"/>
      <c r="BPL89" s="1"/>
      <c r="BPM89" s="1"/>
      <c r="BPN89" s="1"/>
      <c r="BPO89" s="1"/>
      <c r="BPP89" s="1"/>
      <c r="BPQ89" s="1"/>
      <c r="BPR89" s="1"/>
      <c r="BPS89" s="1"/>
      <c r="BPT89" s="1"/>
      <c r="BPU89" s="1"/>
      <c r="BPV89" s="1"/>
      <c r="BPW89" s="1"/>
      <c r="BPX89" s="1"/>
      <c r="BPY89" s="1"/>
      <c r="BPZ89" s="1"/>
      <c r="BQA89" s="1"/>
      <c r="BQB89" s="1"/>
      <c r="BQC89" s="1"/>
      <c r="BQD89" s="1"/>
      <c r="BQE89" s="1"/>
      <c r="BQF89" s="1"/>
      <c r="BQG89" s="1"/>
      <c r="BQH89" s="1"/>
      <c r="BQI89" s="1"/>
      <c r="BQJ89" s="1"/>
      <c r="BQK89" s="1"/>
      <c r="BQL89" s="1"/>
      <c r="BQM89" s="1"/>
      <c r="BQN89" s="1"/>
      <c r="BQO89" s="1"/>
      <c r="BQP89" s="1"/>
      <c r="BQQ89" s="1"/>
      <c r="BQR89" s="1"/>
      <c r="BQS89" s="1"/>
      <c r="BQT89" s="1"/>
      <c r="BQU89" s="1"/>
      <c r="BQV89" s="1"/>
      <c r="BQW89" s="1"/>
      <c r="BQX89" s="1"/>
      <c r="BQY89" s="1"/>
      <c r="BQZ89" s="1"/>
      <c r="BRA89" s="1"/>
      <c r="BRB89" s="1"/>
      <c r="BRC89" s="1"/>
      <c r="BRD89" s="1"/>
      <c r="BRE89" s="1"/>
      <c r="BRF89" s="1"/>
      <c r="BRG89" s="1"/>
      <c r="BRH89" s="1"/>
      <c r="BRI89" s="1"/>
      <c r="BRJ89" s="1"/>
      <c r="BRK89" s="1"/>
      <c r="BRL89" s="1"/>
      <c r="BRM89" s="1"/>
      <c r="BRN89" s="1"/>
      <c r="BRO89" s="1"/>
      <c r="BRP89" s="1"/>
      <c r="BRQ89" s="1"/>
      <c r="BRR89" s="1"/>
      <c r="BRS89" s="1"/>
      <c r="BRT89" s="1"/>
      <c r="BRU89" s="1"/>
      <c r="BRV89" s="1"/>
      <c r="BRW89" s="1"/>
      <c r="BRX89" s="1"/>
      <c r="BRY89" s="1"/>
      <c r="BRZ89" s="1"/>
      <c r="BSA89" s="1"/>
      <c r="BSB89" s="1"/>
      <c r="BSC89" s="1"/>
      <c r="BSD89" s="1"/>
      <c r="BSE89" s="1"/>
      <c r="BSF89" s="1"/>
      <c r="BSG89" s="1"/>
      <c r="BSH89" s="1"/>
      <c r="BSI89" s="1"/>
      <c r="BSJ89" s="1"/>
      <c r="BSK89" s="1"/>
      <c r="BSL89" s="1"/>
      <c r="BSM89" s="1"/>
      <c r="BSN89" s="1"/>
      <c r="BSO89" s="1"/>
      <c r="BSP89" s="1"/>
      <c r="BSQ89" s="1"/>
      <c r="BSR89" s="1"/>
      <c r="BSS89" s="1"/>
      <c r="BST89" s="1"/>
      <c r="BSU89" s="1"/>
      <c r="BSV89" s="1"/>
      <c r="BSW89" s="1"/>
      <c r="BSX89" s="1"/>
      <c r="BSY89" s="1"/>
      <c r="BSZ89" s="1"/>
      <c r="BTA89" s="1"/>
      <c r="BTB89" s="1"/>
      <c r="BTC89" s="1"/>
      <c r="BTD89" s="1"/>
      <c r="BTE89" s="1"/>
      <c r="BTF89" s="1"/>
      <c r="BTG89" s="1"/>
      <c r="BTH89" s="1"/>
      <c r="BTI89" s="1"/>
      <c r="BTJ89" s="1"/>
      <c r="BTK89" s="1"/>
      <c r="BTL89" s="1"/>
      <c r="BTM89" s="1"/>
      <c r="BTN89" s="1"/>
      <c r="BTO89" s="1"/>
      <c r="BTP89" s="1"/>
      <c r="BTQ89" s="1"/>
      <c r="BTR89" s="1"/>
      <c r="BTS89" s="1"/>
      <c r="BTT89" s="1"/>
      <c r="BTU89" s="1"/>
      <c r="BTV89" s="1"/>
      <c r="BTW89" s="1"/>
      <c r="BTX89" s="1"/>
      <c r="BTY89" s="1"/>
      <c r="BTZ89" s="1"/>
      <c r="BUA89" s="1"/>
      <c r="BUB89" s="1"/>
      <c r="BUC89" s="1"/>
      <c r="BUD89" s="1"/>
      <c r="BUE89" s="1"/>
      <c r="BUF89" s="1"/>
      <c r="BUG89" s="1"/>
      <c r="BUH89" s="1"/>
      <c r="BUI89" s="1"/>
      <c r="BUJ89" s="1"/>
      <c r="BUK89" s="1"/>
      <c r="BUL89" s="1"/>
      <c r="BUM89" s="1"/>
      <c r="BUN89" s="1"/>
      <c r="BUO89" s="1"/>
      <c r="BUP89" s="1"/>
      <c r="BUQ89" s="1"/>
      <c r="BUR89" s="1"/>
      <c r="BUS89" s="1"/>
      <c r="BUT89" s="1"/>
      <c r="BUU89" s="1"/>
      <c r="BUV89" s="1"/>
      <c r="BUW89" s="1"/>
      <c r="BUX89" s="1"/>
      <c r="BUY89" s="1"/>
      <c r="BUZ89" s="1"/>
      <c r="BVA89" s="1"/>
      <c r="BVB89" s="1"/>
      <c r="BVC89" s="1"/>
      <c r="BVD89" s="1"/>
      <c r="BVE89" s="1"/>
      <c r="BVF89" s="1"/>
      <c r="BVG89" s="1"/>
      <c r="BVH89" s="1"/>
      <c r="BVI89" s="1"/>
      <c r="BVJ89" s="1"/>
      <c r="BVK89" s="1"/>
      <c r="BVL89" s="1"/>
      <c r="BVM89" s="1"/>
      <c r="BVN89" s="1"/>
      <c r="BVO89" s="1"/>
      <c r="BVP89" s="1"/>
      <c r="BVQ89" s="1"/>
      <c r="BVR89" s="1"/>
      <c r="BVS89" s="1"/>
      <c r="BVT89" s="1"/>
      <c r="BVU89" s="1"/>
      <c r="BVV89" s="1"/>
      <c r="BVW89" s="1"/>
      <c r="BVX89" s="1"/>
      <c r="BVY89" s="1"/>
      <c r="BVZ89" s="1"/>
      <c r="BWA89" s="1"/>
      <c r="BWB89" s="1"/>
      <c r="BWC89" s="1"/>
      <c r="BWD89" s="1"/>
      <c r="BWE89" s="1"/>
    </row>
    <row r="90" spans="1:1955" ht="87.75" customHeight="1" x14ac:dyDescent="0.25">
      <c r="A90" s="28" t="s">
        <v>202</v>
      </c>
      <c r="B90" s="28" t="s">
        <v>305</v>
      </c>
      <c r="C90" s="28" t="s">
        <v>306</v>
      </c>
      <c r="D90" s="28" t="s">
        <v>119</v>
      </c>
      <c r="E90" s="31" t="s">
        <v>207</v>
      </c>
      <c r="F90" s="32" t="s">
        <v>6</v>
      </c>
      <c r="G90" s="31" t="s">
        <v>103</v>
      </c>
      <c r="H90" s="33" t="s">
        <v>134</v>
      </c>
      <c r="I90" s="31" t="s">
        <v>571</v>
      </c>
      <c r="J90" s="31" t="s">
        <v>136</v>
      </c>
      <c r="K90" s="31" t="s">
        <v>137</v>
      </c>
      <c r="L90" s="28">
        <v>2</v>
      </c>
      <c r="M90" s="28">
        <v>3</v>
      </c>
      <c r="N90" s="30">
        <f t="shared" ref="N90:N93" si="73">L90*M90</f>
        <v>6</v>
      </c>
      <c r="O90" s="31" t="str">
        <f t="shared" ref="O90:O99" si="74">IF(N90&lt;=4,"BAJO",IF(N90&lt;=8,"MEDIO",IF(N90&lt;=20,"ALTO",IF(N90&lt;=40,"MUY ALTO"))))</f>
        <v>MEDIO</v>
      </c>
      <c r="P90" s="28">
        <v>25</v>
      </c>
      <c r="Q90" s="33">
        <f t="shared" ref="Q90" si="75">N90*P90</f>
        <v>150</v>
      </c>
      <c r="R90" s="33" t="str">
        <f t="shared" ref="R90" si="76">IF(Q90&lt;=20,"IV",IF(Q90&lt;=120,"III",IF(Q90&lt;=500,"II",IF(Q90&lt;=4000,"I"))))</f>
        <v>II</v>
      </c>
      <c r="S90" s="28" t="str">
        <f t="shared" si="64"/>
        <v>ACEPTABLE CON CONTROL ESPECIFICO</v>
      </c>
      <c r="T90" s="28">
        <v>2</v>
      </c>
      <c r="U90" s="31" t="s">
        <v>138</v>
      </c>
      <c r="V90" s="31" t="s">
        <v>139</v>
      </c>
      <c r="W90" s="31"/>
      <c r="X90" s="31"/>
      <c r="Y90" s="31"/>
      <c r="Z90" s="31" t="s">
        <v>290</v>
      </c>
      <c r="AA90" s="31"/>
      <c r="AB90" s="31" t="s">
        <v>215</v>
      </c>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c r="BHB90" s="1"/>
      <c r="BHC90" s="1"/>
      <c r="BHD90" s="1"/>
      <c r="BHE90" s="1"/>
      <c r="BHF90" s="1"/>
      <c r="BHG90" s="1"/>
      <c r="BHH90" s="1"/>
      <c r="BHI90" s="1"/>
      <c r="BHJ90" s="1"/>
      <c r="BHK90" s="1"/>
      <c r="BHL90" s="1"/>
      <c r="BHM90" s="1"/>
      <c r="BHN90" s="1"/>
      <c r="BHO90" s="1"/>
      <c r="BHP90" s="1"/>
      <c r="BHQ90" s="1"/>
      <c r="BHR90" s="1"/>
      <c r="BHS90" s="1"/>
      <c r="BHT90" s="1"/>
      <c r="BHU90" s="1"/>
      <c r="BHV90" s="1"/>
      <c r="BHW90" s="1"/>
      <c r="BHX90" s="1"/>
      <c r="BHY90" s="1"/>
      <c r="BHZ90" s="1"/>
      <c r="BIA90" s="1"/>
      <c r="BIB90" s="1"/>
      <c r="BIC90" s="1"/>
      <c r="BID90" s="1"/>
      <c r="BIE90" s="1"/>
      <c r="BIF90" s="1"/>
      <c r="BIG90" s="1"/>
      <c r="BIH90" s="1"/>
      <c r="BII90" s="1"/>
      <c r="BIJ90" s="1"/>
      <c r="BIK90" s="1"/>
      <c r="BIL90" s="1"/>
      <c r="BIM90" s="1"/>
      <c r="BIN90" s="1"/>
      <c r="BIO90" s="1"/>
      <c r="BIP90" s="1"/>
      <c r="BIQ90" s="1"/>
      <c r="BIR90" s="1"/>
      <c r="BIS90" s="1"/>
      <c r="BIT90" s="1"/>
      <c r="BIU90" s="1"/>
      <c r="BIV90" s="1"/>
      <c r="BIW90" s="1"/>
      <c r="BIX90" s="1"/>
      <c r="BIY90" s="1"/>
      <c r="BIZ90" s="1"/>
      <c r="BJA90" s="1"/>
      <c r="BJB90" s="1"/>
      <c r="BJC90" s="1"/>
      <c r="BJD90" s="1"/>
      <c r="BJE90" s="1"/>
      <c r="BJF90" s="1"/>
      <c r="BJG90" s="1"/>
      <c r="BJH90" s="1"/>
      <c r="BJI90" s="1"/>
      <c r="BJJ90" s="1"/>
      <c r="BJK90" s="1"/>
      <c r="BJL90" s="1"/>
      <c r="BJM90" s="1"/>
      <c r="BJN90" s="1"/>
      <c r="BJO90" s="1"/>
      <c r="BJP90" s="1"/>
      <c r="BJQ90" s="1"/>
      <c r="BJR90" s="1"/>
      <c r="BJS90" s="1"/>
      <c r="BJT90" s="1"/>
      <c r="BJU90" s="1"/>
      <c r="BJV90" s="1"/>
      <c r="BJW90" s="1"/>
      <c r="BJX90" s="1"/>
      <c r="BJY90" s="1"/>
      <c r="BJZ90" s="1"/>
      <c r="BKA90" s="1"/>
      <c r="BKB90" s="1"/>
      <c r="BKC90" s="1"/>
      <c r="BKD90" s="1"/>
      <c r="BKE90" s="1"/>
      <c r="BKF90" s="1"/>
      <c r="BKG90" s="1"/>
      <c r="BKH90" s="1"/>
      <c r="BKI90" s="1"/>
      <c r="BKJ90" s="1"/>
      <c r="BKK90" s="1"/>
      <c r="BKL90" s="1"/>
      <c r="BKM90" s="1"/>
      <c r="BKN90" s="1"/>
      <c r="BKO90" s="1"/>
      <c r="BKP90" s="1"/>
      <c r="BKQ90" s="1"/>
      <c r="BKR90" s="1"/>
      <c r="BKS90" s="1"/>
      <c r="BKT90" s="1"/>
      <c r="BKU90" s="1"/>
      <c r="BKV90" s="1"/>
      <c r="BKW90" s="1"/>
      <c r="BKX90" s="1"/>
      <c r="BKY90" s="1"/>
      <c r="BKZ90" s="1"/>
      <c r="BLA90" s="1"/>
      <c r="BLB90" s="1"/>
      <c r="BLC90" s="1"/>
      <c r="BLD90" s="1"/>
      <c r="BLE90" s="1"/>
      <c r="BLF90" s="1"/>
      <c r="BLG90" s="1"/>
      <c r="BLH90" s="1"/>
      <c r="BLI90" s="1"/>
      <c r="BLJ90" s="1"/>
      <c r="BLK90" s="1"/>
      <c r="BLL90" s="1"/>
      <c r="BLM90" s="1"/>
      <c r="BLN90" s="1"/>
      <c r="BLO90" s="1"/>
      <c r="BLP90" s="1"/>
      <c r="BLQ90" s="1"/>
      <c r="BLR90" s="1"/>
      <c r="BLS90" s="1"/>
      <c r="BLT90" s="1"/>
      <c r="BLU90" s="1"/>
      <c r="BLV90" s="1"/>
      <c r="BLW90" s="1"/>
      <c r="BLX90" s="1"/>
      <c r="BLY90" s="1"/>
      <c r="BLZ90" s="1"/>
      <c r="BMA90" s="1"/>
      <c r="BMB90" s="1"/>
      <c r="BMC90" s="1"/>
      <c r="BMD90" s="1"/>
      <c r="BME90" s="1"/>
      <c r="BMF90" s="1"/>
      <c r="BMG90" s="1"/>
      <c r="BMH90" s="1"/>
      <c r="BMI90" s="1"/>
      <c r="BMJ90" s="1"/>
      <c r="BMK90" s="1"/>
      <c r="BML90" s="1"/>
      <c r="BMM90" s="1"/>
      <c r="BMN90" s="1"/>
      <c r="BMO90" s="1"/>
      <c r="BMP90" s="1"/>
      <c r="BMQ90" s="1"/>
      <c r="BMR90" s="1"/>
      <c r="BMS90" s="1"/>
      <c r="BMT90" s="1"/>
      <c r="BMU90" s="1"/>
      <c r="BMV90" s="1"/>
      <c r="BMW90" s="1"/>
      <c r="BMX90" s="1"/>
      <c r="BMY90" s="1"/>
      <c r="BMZ90" s="1"/>
      <c r="BNA90" s="1"/>
      <c r="BNB90" s="1"/>
      <c r="BNC90" s="1"/>
      <c r="BND90" s="1"/>
      <c r="BNE90" s="1"/>
      <c r="BNF90" s="1"/>
      <c r="BNG90" s="1"/>
      <c r="BNH90" s="1"/>
      <c r="BNI90" s="1"/>
      <c r="BNJ90" s="1"/>
      <c r="BNK90" s="1"/>
      <c r="BNL90" s="1"/>
      <c r="BNM90" s="1"/>
      <c r="BNN90" s="1"/>
      <c r="BNO90" s="1"/>
      <c r="BNP90" s="1"/>
      <c r="BNQ90" s="1"/>
      <c r="BNR90" s="1"/>
      <c r="BNS90" s="1"/>
      <c r="BNT90" s="1"/>
      <c r="BNU90" s="1"/>
      <c r="BNV90" s="1"/>
      <c r="BNW90" s="1"/>
      <c r="BNX90" s="1"/>
      <c r="BNY90" s="1"/>
      <c r="BNZ90" s="1"/>
      <c r="BOA90" s="1"/>
      <c r="BOB90" s="1"/>
      <c r="BOC90" s="1"/>
      <c r="BOD90" s="1"/>
      <c r="BOE90" s="1"/>
      <c r="BOF90" s="1"/>
      <c r="BOG90" s="1"/>
      <c r="BOH90" s="1"/>
      <c r="BOI90" s="1"/>
      <c r="BOJ90" s="1"/>
      <c r="BOK90" s="1"/>
      <c r="BOL90" s="1"/>
      <c r="BOM90" s="1"/>
      <c r="BON90" s="1"/>
      <c r="BOO90" s="1"/>
      <c r="BOP90" s="1"/>
      <c r="BOQ90" s="1"/>
      <c r="BOR90" s="1"/>
      <c r="BOS90" s="1"/>
      <c r="BOT90" s="1"/>
      <c r="BOU90" s="1"/>
      <c r="BOV90" s="1"/>
      <c r="BOW90" s="1"/>
      <c r="BOX90" s="1"/>
      <c r="BOY90" s="1"/>
      <c r="BOZ90" s="1"/>
      <c r="BPA90" s="1"/>
      <c r="BPB90" s="1"/>
      <c r="BPC90" s="1"/>
      <c r="BPD90" s="1"/>
      <c r="BPE90" s="1"/>
      <c r="BPF90" s="1"/>
      <c r="BPG90" s="1"/>
      <c r="BPH90" s="1"/>
      <c r="BPI90" s="1"/>
      <c r="BPJ90" s="1"/>
      <c r="BPK90" s="1"/>
      <c r="BPL90" s="1"/>
      <c r="BPM90" s="1"/>
      <c r="BPN90" s="1"/>
      <c r="BPO90" s="1"/>
      <c r="BPP90" s="1"/>
      <c r="BPQ90" s="1"/>
      <c r="BPR90" s="1"/>
      <c r="BPS90" s="1"/>
      <c r="BPT90" s="1"/>
      <c r="BPU90" s="1"/>
      <c r="BPV90" s="1"/>
      <c r="BPW90" s="1"/>
      <c r="BPX90" s="1"/>
      <c r="BPY90" s="1"/>
      <c r="BPZ90" s="1"/>
      <c r="BQA90" s="1"/>
      <c r="BQB90" s="1"/>
      <c r="BQC90" s="1"/>
      <c r="BQD90" s="1"/>
      <c r="BQE90" s="1"/>
      <c r="BQF90" s="1"/>
      <c r="BQG90" s="1"/>
      <c r="BQH90" s="1"/>
      <c r="BQI90" s="1"/>
      <c r="BQJ90" s="1"/>
      <c r="BQK90" s="1"/>
      <c r="BQL90" s="1"/>
      <c r="BQM90" s="1"/>
      <c r="BQN90" s="1"/>
      <c r="BQO90" s="1"/>
      <c r="BQP90" s="1"/>
      <c r="BQQ90" s="1"/>
      <c r="BQR90" s="1"/>
      <c r="BQS90" s="1"/>
      <c r="BQT90" s="1"/>
      <c r="BQU90" s="1"/>
      <c r="BQV90" s="1"/>
      <c r="BQW90" s="1"/>
      <c r="BQX90" s="1"/>
      <c r="BQY90" s="1"/>
      <c r="BQZ90" s="1"/>
      <c r="BRA90" s="1"/>
      <c r="BRB90" s="1"/>
      <c r="BRC90" s="1"/>
      <c r="BRD90" s="1"/>
      <c r="BRE90" s="1"/>
      <c r="BRF90" s="1"/>
      <c r="BRG90" s="1"/>
      <c r="BRH90" s="1"/>
      <c r="BRI90" s="1"/>
      <c r="BRJ90" s="1"/>
      <c r="BRK90" s="1"/>
      <c r="BRL90" s="1"/>
      <c r="BRM90" s="1"/>
      <c r="BRN90" s="1"/>
      <c r="BRO90" s="1"/>
      <c r="BRP90" s="1"/>
      <c r="BRQ90" s="1"/>
      <c r="BRR90" s="1"/>
      <c r="BRS90" s="1"/>
      <c r="BRT90" s="1"/>
      <c r="BRU90" s="1"/>
      <c r="BRV90" s="1"/>
      <c r="BRW90" s="1"/>
      <c r="BRX90" s="1"/>
      <c r="BRY90" s="1"/>
      <c r="BRZ90" s="1"/>
      <c r="BSA90" s="1"/>
      <c r="BSB90" s="1"/>
      <c r="BSC90" s="1"/>
      <c r="BSD90" s="1"/>
      <c r="BSE90" s="1"/>
      <c r="BSF90" s="1"/>
      <c r="BSG90" s="1"/>
      <c r="BSH90" s="1"/>
      <c r="BSI90" s="1"/>
      <c r="BSJ90" s="1"/>
      <c r="BSK90" s="1"/>
      <c r="BSL90" s="1"/>
      <c r="BSM90" s="1"/>
      <c r="BSN90" s="1"/>
      <c r="BSO90" s="1"/>
      <c r="BSP90" s="1"/>
      <c r="BSQ90" s="1"/>
      <c r="BSR90" s="1"/>
      <c r="BSS90" s="1"/>
      <c r="BST90" s="1"/>
      <c r="BSU90" s="1"/>
      <c r="BSV90" s="1"/>
      <c r="BSW90" s="1"/>
      <c r="BSX90" s="1"/>
      <c r="BSY90" s="1"/>
      <c r="BSZ90" s="1"/>
      <c r="BTA90" s="1"/>
      <c r="BTB90" s="1"/>
      <c r="BTC90" s="1"/>
      <c r="BTD90" s="1"/>
      <c r="BTE90" s="1"/>
      <c r="BTF90" s="1"/>
      <c r="BTG90" s="1"/>
      <c r="BTH90" s="1"/>
      <c r="BTI90" s="1"/>
      <c r="BTJ90" s="1"/>
      <c r="BTK90" s="1"/>
      <c r="BTL90" s="1"/>
      <c r="BTM90" s="1"/>
      <c r="BTN90" s="1"/>
      <c r="BTO90" s="1"/>
      <c r="BTP90" s="1"/>
      <c r="BTQ90" s="1"/>
      <c r="BTR90" s="1"/>
      <c r="BTS90" s="1"/>
      <c r="BTT90" s="1"/>
      <c r="BTU90" s="1"/>
      <c r="BTV90" s="1"/>
      <c r="BTW90" s="1"/>
      <c r="BTX90" s="1"/>
      <c r="BTY90" s="1"/>
      <c r="BTZ90" s="1"/>
      <c r="BUA90" s="1"/>
      <c r="BUB90" s="1"/>
      <c r="BUC90" s="1"/>
      <c r="BUD90" s="1"/>
      <c r="BUE90" s="1"/>
      <c r="BUF90" s="1"/>
      <c r="BUG90" s="1"/>
      <c r="BUH90" s="1"/>
      <c r="BUI90" s="1"/>
      <c r="BUJ90" s="1"/>
      <c r="BUK90" s="1"/>
      <c r="BUL90" s="1"/>
      <c r="BUM90" s="1"/>
      <c r="BUN90" s="1"/>
      <c r="BUO90" s="1"/>
      <c r="BUP90" s="1"/>
      <c r="BUQ90" s="1"/>
      <c r="BUR90" s="1"/>
      <c r="BUS90" s="1"/>
      <c r="BUT90" s="1"/>
      <c r="BUU90" s="1"/>
      <c r="BUV90" s="1"/>
      <c r="BUW90" s="1"/>
      <c r="BUX90" s="1"/>
      <c r="BUY90" s="1"/>
      <c r="BUZ90" s="1"/>
      <c r="BVA90" s="1"/>
      <c r="BVB90" s="1"/>
      <c r="BVC90" s="1"/>
      <c r="BVD90" s="1"/>
      <c r="BVE90" s="1"/>
      <c r="BVF90" s="1"/>
      <c r="BVG90" s="1"/>
      <c r="BVH90" s="1"/>
      <c r="BVI90" s="1"/>
      <c r="BVJ90" s="1"/>
      <c r="BVK90" s="1"/>
      <c r="BVL90" s="1"/>
      <c r="BVM90" s="1"/>
      <c r="BVN90" s="1"/>
      <c r="BVO90" s="1"/>
      <c r="BVP90" s="1"/>
      <c r="BVQ90" s="1"/>
      <c r="BVR90" s="1"/>
      <c r="BVS90" s="1"/>
      <c r="BVT90" s="1"/>
      <c r="BVU90" s="1"/>
      <c r="BVV90" s="1"/>
      <c r="BVW90" s="1"/>
      <c r="BVX90" s="1"/>
      <c r="BVY90" s="1"/>
      <c r="BVZ90" s="1"/>
      <c r="BWA90" s="1"/>
      <c r="BWB90" s="1"/>
      <c r="BWC90" s="1"/>
      <c r="BWD90" s="1"/>
      <c r="BWE90" s="1"/>
    </row>
    <row r="91" spans="1:1955" ht="87.75" customHeight="1" x14ac:dyDescent="0.25">
      <c r="A91" s="28" t="s">
        <v>202</v>
      </c>
      <c r="B91" s="28" t="s">
        <v>305</v>
      </c>
      <c r="C91" s="28" t="s">
        <v>306</v>
      </c>
      <c r="D91" s="28" t="s">
        <v>119</v>
      </c>
      <c r="E91" s="31" t="s">
        <v>304</v>
      </c>
      <c r="F91" s="29" t="s">
        <v>6</v>
      </c>
      <c r="G91" s="28" t="s">
        <v>95</v>
      </c>
      <c r="H91" s="30" t="s">
        <v>211</v>
      </c>
      <c r="I91" s="31" t="s">
        <v>122</v>
      </c>
      <c r="J91" s="31" t="s">
        <v>212</v>
      </c>
      <c r="K91" s="31" t="s">
        <v>137</v>
      </c>
      <c r="L91" s="28">
        <v>2</v>
      </c>
      <c r="M91" s="28">
        <v>3</v>
      </c>
      <c r="N91" s="30">
        <f t="shared" si="73"/>
        <v>6</v>
      </c>
      <c r="O91" s="31" t="str">
        <f t="shared" si="74"/>
        <v>MEDIO</v>
      </c>
      <c r="P91" s="28">
        <v>25</v>
      </c>
      <c r="Q91" s="33">
        <f>N91*P91</f>
        <v>150</v>
      </c>
      <c r="R91" s="33" t="str">
        <f>IF(Q91&lt;=20,"IV",IF(Q91&lt;=120,"III",IF(Q91&lt;=500,"II",IF(Q91&lt;=4000,"I"))))</f>
        <v>II</v>
      </c>
      <c r="S91" s="28" t="str">
        <f t="shared" si="64"/>
        <v>ACEPTABLE CON CONTROL ESPECIFICO</v>
      </c>
      <c r="T91" s="28">
        <v>2</v>
      </c>
      <c r="U91" s="28" t="s">
        <v>211</v>
      </c>
      <c r="V91" s="31" t="s">
        <v>213</v>
      </c>
      <c r="W91" s="31"/>
      <c r="X91" s="31"/>
      <c r="Y91" s="31"/>
      <c r="Z91" s="28" t="s">
        <v>214</v>
      </c>
      <c r="AA91" s="31"/>
      <c r="AB91" s="31" t="s">
        <v>215</v>
      </c>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c r="AML91" s="1"/>
      <c r="AMM91" s="1"/>
      <c r="AMN91" s="1"/>
      <c r="AMO91" s="1"/>
      <c r="AMP91" s="1"/>
      <c r="AMQ91" s="1"/>
      <c r="AMR91" s="1"/>
      <c r="AMS91" s="1"/>
      <c r="AMT91" s="1"/>
      <c r="AMU91" s="1"/>
      <c r="AMV91" s="1"/>
      <c r="AMW91" s="1"/>
      <c r="AMX91" s="1"/>
      <c r="AMY91" s="1"/>
      <c r="AMZ91" s="1"/>
      <c r="ANA91" s="1"/>
      <c r="ANB91" s="1"/>
      <c r="ANC91" s="1"/>
      <c r="AND91" s="1"/>
      <c r="ANE91" s="1"/>
      <c r="ANF91" s="1"/>
      <c r="ANG91" s="1"/>
      <c r="ANH91" s="1"/>
      <c r="ANI91" s="1"/>
      <c r="ANJ91" s="1"/>
      <c r="ANK91" s="1"/>
      <c r="ANL91" s="1"/>
      <c r="ANM91" s="1"/>
      <c r="ANN91" s="1"/>
      <c r="ANO91" s="1"/>
      <c r="ANP91" s="1"/>
      <c r="ANQ91" s="1"/>
      <c r="ANR91" s="1"/>
      <c r="ANS91" s="1"/>
      <c r="ANT91" s="1"/>
      <c r="ANU91" s="1"/>
      <c r="ANV91" s="1"/>
      <c r="ANW91" s="1"/>
      <c r="ANX91" s="1"/>
      <c r="ANY91" s="1"/>
      <c r="ANZ91" s="1"/>
      <c r="AOA91" s="1"/>
      <c r="AOB91" s="1"/>
      <c r="AOC91" s="1"/>
      <c r="AOD91" s="1"/>
      <c r="AOE91" s="1"/>
      <c r="AOF91" s="1"/>
      <c r="AOG91" s="1"/>
      <c r="AOH91" s="1"/>
      <c r="AOI91" s="1"/>
      <c r="AOJ91" s="1"/>
      <c r="AOK91" s="1"/>
      <c r="AOL91" s="1"/>
      <c r="AOM91" s="1"/>
      <c r="AON91" s="1"/>
      <c r="AOO91" s="1"/>
      <c r="AOP91" s="1"/>
      <c r="AOQ91" s="1"/>
      <c r="AOR91" s="1"/>
      <c r="AOS91" s="1"/>
      <c r="AOT91" s="1"/>
      <c r="AOU91" s="1"/>
      <c r="AOV91" s="1"/>
      <c r="AOW91" s="1"/>
      <c r="AOX91" s="1"/>
      <c r="AOY91" s="1"/>
      <c r="AOZ91" s="1"/>
      <c r="APA91" s="1"/>
      <c r="APB91" s="1"/>
      <c r="APC91" s="1"/>
      <c r="APD91" s="1"/>
      <c r="APE91" s="1"/>
      <c r="APF91" s="1"/>
      <c r="APG91" s="1"/>
      <c r="APH91" s="1"/>
      <c r="API91" s="1"/>
      <c r="APJ91" s="1"/>
      <c r="APK91" s="1"/>
      <c r="APL91" s="1"/>
      <c r="APM91" s="1"/>
      <c r="APN91" s="1"/>
      <c r="APO91" s="1"/>
      <c r="APP91" s="1"/>
      <c r="APQ91" s="1"/>
      <c r="APR91" s="1"/>
      <c r="APS91" s="1"/>
      <c r="APT91" s="1"/>
      <c r="APU91" s="1"/>
      <c r="APV91" s="1"/>
      <c r="APW91" s="1"/>
      <c r="APX91" s="1"/>
      <c r="APY91" s="1"/>
      <c r="APZ91" s="1"/>
      <c r="AQA91" s="1"/>
      <c r="AQB91" s="1"/>
      <c r="AQC91" s="1"/>
      <c r="AQD91" s="1"/>
      <c r="AQE91" s="1"/>
      <c r="AQF91" s="1"/>
      <c r="AQG91" s="1"/>
      <c r="AQH91" s="1"/>
      <c r="AQI91" s="1"/>
      <c r="AQJ91" s="1"/>
      <c r="AQK91" s="1"/>
      <c r="AQL91" s="1"/>
      <c r="AQM91" s="1"/>
      <c r="AQN91" s="1"/>
      <c r="AQO91" s="1"/>
      <c r="AQP91" s="1"/>
      <c r="AQQ91" s="1"/>
      <c r="AQR91" s="1"/>
      <c r="AQS91" s="1"/>
      <c r="AQT91" s="1"/>
      <c r="AQU91" s="1"/>
      <c r="AQV91" s="1"/>
      <c r="AQW91" s="1"/>
      <c r="AQX91" s="1"/>
      <c r="AQY91" s="1"/>
      <c r="AQZ91" s="1"/>
      <c r="ARA91" s="1"/>
      <c r="ARB91" s="1"/>
      <c r="ARC91" s="1"/>
      <c r="ARD91" s="1"/>
      <c r="ARE91" s="1"/>
      <c r="ARF91" s="1"/>
      <c r="ARG91" s="1"/>
      <c r="ARH91" s="1"/>
      <c r="ARI91" s="1"/>
      <c r="ARJ91" s="1"/>
      <c r="ARK91" s="1"/>
      <c r="ARL91" s="1"/>
      <c r="ARM91" s="1"/>
      <c r="ARN91" s="1"/>
      <c r="ARO91" s="1"/>
      <c r="ARP91" s="1"/>
      <c r="ARQ91" s="1"/>
      <c r="ARR91" s="1"/>
      <c r="ARS91" s="1"/>
      <c r="ART91" s="1"/>
      <c r="ARU91" s="1"/>
      <c r="ARV91" s="1"/>
      <c r="ARW91" s="1"/>
      <c r="ARX91" s="1"/>
      <c r="ARY91" s="1"/>
      <c r="ARZ91" s="1"/>
      <c r="ASA91" s="1"/>
      <c r="ASB91" s="1"/>
      <c r="ASC91" s="1"/>
      <c r="ASD91" s="1"/>
      <c r="ASE91" s="1"/>
      <c r="ASF91" s="1"/>
      <c r="ASG91" s="1"/>
      <c r="ASH91" s="1"/>
      <c r="ASI91" s="1"/>
      <c r="ASJ91" s="1"/>
      <c r="ASK91" s="1"/>
      <c r="ASL91" s="1"/>
      <c r="ASM91" s="1"/>
      <c r="ASN91" s="1"/>
      <c r="ASO91" s="1"/>
      <c r="ASP91" s="1"/>
      <c r="ASQ91" s="1"/>
      <c r="ASR91" s="1"/>
      <c r="ASS91" s="1"/>
      <c r="AST91" s="1"/>
      <c r="ASU91" s="1"/>
      <c r="ASV91" s="1"/>
      <c r="ASW91" s="1"/>
      <c r="ASX91" s="1"/>
      <c r="ASY91" s="1"/>
      <c r="ASZ91" s="1"/>
      <c r="ATA91" s="1"/>
      <c r="ATB91" s="1"/>
      <c r="ATC91" s="1"/>
      <c r="ATD91" s="1"/>
      <c r="ATE91" s="1"/>
      <c r="ATF91" s="1"/>
      <c r="ATG91" s="1"/>
      <c r="ATH91" s="1"/>
      <c r="ATI91" s="1"/>
      <c r="ATJ91" s="1"/>
      <c r="ATK91" s="1"/>
      <c r="ATL91" s="1"/>
      <c r="ATM91" s="1"/>
      <c r="ATN91" s="1"/>
      <c r="ATO91" s="1"/>
      <c r="ATP91" s="1"/>
      <c r="ATQ91" s="1"/>
      <c r="ATR91" s="1"/>
      <c r="ATS91" s="1"/>
      <c r="ATT91" s="1"/>
      <c r="ATU91" s="1"/>
      <c r="ATV91" s="1"/>
      <c r="ATW91" s="1"/>
      <c r="ATX91" s="1"/>
      <c r="ATY91" s="1"/>
      <c r="ATZ91" s="1"/>
      <c r="AUA91" s="1"/>
      <c r="AUB91" s="1"/>
      <c r="AUC91" s="1"/>
      <c r="AUD91" s="1"/>
      <c r="AUE91" s="1"/>
      <c r="AUF91" s="1"/>
      <c r="AUG91" s="1"/>
      <c r="AUH91" s="1"/>
      <c r="AUI91" s="1"/>
      <c r="AUJ91" s="1"/>
      <c r="AUK91" s="1"/>
      <c r="AUL91" s="1"/>
      <c r="AUM91" s="1"/>
      <c r="AUN91" s="1"/>
      <c r="AUO91" s="1"/>
      <c r="AUP91" s="1"/>
      <c r="AUQ91" s="1"/>
      <c r="AUR91" s="1"/>
      <c r="AUS91" s="1"/>
      <c r="AUT91" s="1"/>
      <c r="AUU91" s="1"/>
      <c r="AUV91" s="1"/>
      <c r="AUW91" s="1"/>
      <c r="AUX91" s="1"/>
      <c r="AUY91" s="1"/>
      <c r="AUZ91" s="1"/>
      <c r="AVA91" s="1"/>
      <c r="AVB91" s="1"/>
      <c r="AVC91" s="1"/>
      <c r="AVD91" s="1"/>
      <c r="AVE91" s="1"/>
      <c r="AVF91" s="1"/>
      <c r="AVG91" s="1"/>
      <c r="AVH91" s="1"/>
      <c r="AVI91" s="1"/>
      <c r="AVJ91" s="1"/>
      <c r="AVK91" s="1"/>
      <c r="AVL91" s="1"/>
      <c r="AVM91" s="1"/>
      <c r="AVN91" s="1"/>
      <c r="AVO91" s="1"/>
      <c r="AVP91" s="1"/>
      <c r="AVQ91" s="1"/>
      <c r="AVR91" s="1"/>
      <c r="AVS91" s="1"/>
      <c r="AVT91" s="1"/>
      <c r="AVU91" s="1"/>
      <c r="AVV91" s="1"/>
      <c r="AVW91" s="1"/>
      <c r="AVX91" s="1"/>
      <c r="AVY91" s="1"/>
      <c r="AVZ91" s="1"/>
      <c r="AWA91" s="1"/>
      <c r="AWB91" s="1"/>
      <c r="AWC91" s="1"/>
      <c r="AWD91" s="1"/>
      <c r="AWE91" s="1"/>
      <c r="AWF91" s="1"/>
      <c r="AWG91" s="1"/>
      <c r="AWH91" s="1"/>
      <c r="AWI91" s="1"/>
      <c r="AWJ91" s="1"/>
      <c r="AWK91" s="1"/>
      <c r="AWL91" s="1"/>
      <c r="AWM91" s="1"/>
      <c r="AWN91" s="1"/>
      <c r="AWO91" s="1"/>
      <c r="AWP91" s="1"/>
      <c r="AWQ91" s="1"/>
      <c r="AWR91" s="1"/>
      <c r="AWS91" s="1"/>
      <c r="AWT91" s="1"/>
      <c r="AWU91" s="1"/>
      <c r="AWV91" s="1"/>
      <c r="AWW91" s="1"/>
      <c r="AWX91" s="1"/>
      <c r="AWY91" s="1"/>
      <c r="AWZ91" s="1"/>
      <c r="AXA91" s="1"/>
      <c r="AXB91" s="1"/>
      <c r="AXC91" s="1"/>
      <c r="AXD91" s="1"/>
      <c r="AXE91" s="1"/>
      <c r="AXF91" s="1"/>
      <c r="AXG91" s="1"/>
      <c r="AXH91" s="1"/>
      <c r="AXI91" s="1"/>
      <c r="AXJ91" s="1"/>
      <c r="AXK91" s="1"/>
      <c r="AXL91" s="1"/>
      <c r="AXM91" s="1"/>
      <c r="AXN91" s="1"/>
      <c r="AXO91" s="1"/>
      <c r="AXP91" s="1"/>
      <c r="AXQ91" s="1"/>
      <c r="AXR91" s="1"/>
      <c r="AXS91" s="1"/>
      <c r="AXT91" s="1"/>
      <c r="AXU91" s="1"/>
      <c r="AXV91" s="1"/>
      <c r="AXW91" s="1"/>
      <c r="AXX91" s="1"/>
      <c r="AXY91" s="1"/>
      <c r="AXZ91" s="1"/>
      <c r="AYA91" s="1"/>
      <c r="AYB91" s="1"/>
      <c r="AYC91" s="1"/>
      <c r="AYD91" s="1"/>
      <c r="AYE91" s="1"/>
      <c r="AYF91" s="1"/>
      <c r="AYG91" s="1"/>
      <c r="AYH91" s="1"/>
      <c r="AYI91" s="1"/>
      <c r="AYJ91" s="1"/>
      <c r="AYK91" s="1"/>
      <c r="AYL91" s="1"/>
      <c r="AYM91" s="1"/>
      <c r="AYN91" s="1"/>
      <c r="AYO91" s="1"/>
      <c r="AYP91" s="1"/>
      <c r="AYQ91" s="1"/>
      <c r="AYR91" s="1"/>
      <c r="AYS91" s="1"/>
      <c r="AYT91" s="1"/>
      <c r="AYU91" s="1"/>
      <c r="AYV91" s="1"/>
      <c r="AYW91" s="1"/>
      <c r="AYX91" s="1"/>
      <c r="AYY91" s="1"/>
      <c r="AYZ91" s="1"/>
      <c r="AZA91" s="1"/>
      <c r="AZB91" s="1"/>
      <c r="AZC91" s="1"/>
      <c r="AZD91" s="1"/>
      <c r="AZE91" s="1"/>
      <c r="AZF91" s="1"/>
      <c r="AZG91" s="1"/>
      <c r="AZH91" s="1"/>
      <c r="AZI91" s="1"/>
      <c r="AZJ91" s="1"/>
      <c r="AZK91" s="1"/>
      <c r="AZL91" s="1"/>
      <c r="AZM91" s="1"/>
      <c r="AZN91" s="1"/>
      <c r="AZO91" s="1"/>
      <c r="AZP91" s="1"/>
      <c r="AZQ91" s="1"/>
      <c r="AZR91" s="1"/>
      <c r="AZS91" s="1"/>
      <c r="AZT91" s="1"/>
      <c r="AZU91" s="1"/>
      <c r="AZV91" s="1"/>
      <c r="AZW91" s="1"/>
      <c r="AZX91" s="1"/>
      <c r="AZY91" s="1"/>
      <c r="AZZ91" s="1"/>
      <c r="BAA91" s="1"/>
      <c r="BAB91" s="1"/>
      <c r="BAC91" s="1"/>
      <c r="BAD91" s="1"/>
      <c r="BAE91" s="1"/>
      <c r="BAF91" s="1"/>
      <c r="BAG91" s="1"/>
      <c r="BAH91" s="1"/>
      <c r="BAI91" s="1"/>
      <c r="BAJ91" s="1"/>
      <c r="BAK91" s="1"/>
      <c r="BAL91" s="1"/>
      <c r="BAM91" s="1"/>
      <c r="BAN91" s="1"/>
      <c r="BAO91" s="1"/>
      <c r="BAP91" s="1"/>
      <c r="BAQ91" s="1"/>
      <c r="BAR91" s="1"/>
      <c r="BAS91" s="1"/>
      <c r="BAT91" s="1"/>
      <c r="BAU91" s="1"/>
      <c r="BAV91" s="1"/>
      <c r="BAW91" s="1"/>
      <c r="BAX91" s="1"/>
      <c r="BAY91" s="1"/>
      <c r="BAZ91" s="1"/>
      <c r="BBA91" s="1"/>
      <c r="BBB91" s="1"/>
      <c r="BBC91" s="1"/>
      <c r="BBD91" s="1"/>
      <c r="BBE91" s="1"/>
      <c r="BBF91" s="1"/>
      <c r="BBG91" s="1"/>
      <c r="BBH91" s="1"/>
      <c r="BBI91" s="1"/>
      <c r="BBJ91" s="1"/>
      <c r="BBK91" s="1"/>
      <c r="BBL91" s="1"/>
      <c r="BBM91" s="1"/>
      <c r="BBN91" s="1"/>
      <c r="BBO91" s="1"/>
      <c r="BBP91" s="1"/>
      <c r="BBQ91" s="1"/>
      <c r="BBR91" s="1"/>
      <c r="BBS91" s="1"/>
      <c r="BBT91" s="1"/>
      <c r="BBU91" s="1"/>
      <c r="BBV91" s="1"/>
      <c r="BBW91" s="1"/>
      <c r="BBX91" s="1"/>
      <c r="BBY91" s="1"/>
      <c r="BBZ91" s="1"/>
      <c r="BCA91" s="1"/>
      <c r="BCB91" s="1"/>
      <c r="BCC91" s="1"/>
      <c r="BCD91" s="1"/>
      <c r="BCE91" s="1"/>
      <c r="BCF91" s="1"/>
      <c r="BCG91" s="1"/>
      <c r="BCH91" s="1"/>
      <c r="BCI91" s="1"/>
      <c r="BCJ91" s="1"/>
      <c r="BCK91" s="1"/>
      <c r="BCL91" s="1"/>
      <c r="BCM91" s="1"/>
      <c r="BCN91" s="1"/>
      <c r="BCO91" s="1"/>
      <c r="BCP91" s="1"/>
      <c r="BCQ91" s="1"/>
      <c r="BCR91" s="1"/>
      <c r="BCS91" s="1"/>
      <c r="BCT91" s="1"/>
      <c r="BCU91" s="1"/>
      <c r="BCV91" s="1"/>
      <c r="BCW91" s="1"/>
      <c r="BCX91" s="1"/>
      <c r="BCY91" s="1"/>
      <c r="BCZ91" s="1"/>
      <c r="BDA91" s="1"/>
      <c r="BDB91" s="1"/>
      <c r="BDC91" s="1"/>
      <c r="BDD91" s="1"/>
      <c r="BDE91" s="1"/>
      <c r="BDF91" s="1"/>
      <c r="BDG91" s="1"/>
      <c r="BDH91" s="1"/>
      <c r="BDI91" s="1"/>
      <c r="BDJ91" s="1"/>
      <c r="BDK91" s="1"/>
      <c r="BDL91" s="1"/>
      <c r="BDM91" s="1"/>
      <c r="BDN91" s="1"/>
      <c r="BDO91" s="1"/>
      <c r="BDP91" s="1"/>
      <c r="BDQ91" s="1"/>
      <c r="BDR91" s="1"/>
      <c r="BDS91" s="1"/>
      <c r="BDT91" s="1"/>
      <c r="BDU91" s="1"/>
      <c r="BDV91" s="1"/>
      <c r="BDW91" s="1"/>
      <c r="BDX91" s="1"/>
      <c r="BDY91" s="1"/>
      <c r="BDZ91" s="1"/>
      <c r="BEA91" s="1"/>
      <c r="BEB91" s="1"/>
      <c r="BEC91" s="1"/>
      <c r="BED91" s="1"/>
      <c r="BEE91" s="1"/>
      <c r="BEF91" s="1"/>
      <c r="BEG91" s="1"/>
      <c r="BEH91" s="1"/>
      <c r="BEI91" s="1"/>
      <c r="BEJ91" s="1"/>
      <c r="BEK91" s="1"/>
      <c r="BEL91" s="1"/>
      <c r="BEM91" s="1"/>
      <c r="BEN91" s="1"/>
      <c r="BEO91" s="1"/>
      <c r="BEP91" s="1"/>
      <c r="BEQ91" s="1"/>
      <c r="BER91" s="1"/>
      <c r="BES91" s="1"/>
      <c r="BET91" s="1"/>
      <c r="BEU91" s="1"/>
      <c r="BEV91" s="1"/>
      <c r="BEW91" s="1"/>
      <c r="BEX91" s="1"/>
      <c r="BEY91" s="1"/>
      <c r="BEZ91" s="1"/>
      <c r="BFA91" s="1"/>
      <c r="BFB91" s="1"/>
      <c r="BFC91" s="1"/>
      <c r="BFD91" s="1"/>
      <c r="BFE91" s="1"/>
      <c r="BFF91" s="1"/>
      <c r="BFG91" s="1"/>
      <c r="BFH91" s="1"/>
      <c r="BFI91" s="1"/>
      <c r="BFJ91" s="1"/>
      <c r="BFK91" s="1"/>
      <c r="BFL91" s="1"/>
      <c r="BFM91" s="1"/>
      <c r="BFN91" s="1"/>
      <c r="BFO91" s="1"/>
      <c r="BFP91" s="1"/>
      <c r="BFQ91" s="1"/>
      <c r="BFR91" s="1"/>
      <c r="BFS91" s="1"/>
      <c r="BFT91" s="1"/>
      <c r="BFU91" s="1"/>
      <c r="BFV91" s="1"/>
      <c r="BFW91" s="1"/>
      <c r="BFX91" s="1"/>
      <c r="BFY91" s="1"/>
      <c r="BFZ91" s="1"/>
      <c r="BGA91" s="1"/>
      <c r="BGB91" s="1"/>
      <c r="BGC91" s="1"/>
      <c r="BGD91" s="1"/>
      <c r="BGE91" s="1"/>
      <c r="BGF91" s="1"/>
      <c r="BGG91" s="1"/>
      <c r="BGH91" s="1"/>
      <c r="BGI91" s="1"/>
      <c r="BGJ91" s="1"/>
      <c r="BGK91" s="1"/>
      <c r="BGL91" s="1"/>
      <c r="BGM91" s="1"/>
      <c r="BGN91" s="1"/>
      <c r="BGO91" s="1"/>
      <c r="BGP91" s="1"/>
      <c r="BGQ91" s="1"/>
      <c r="BGR91" s="1"/>
      <c r="BGS91" s="1"/>
      <c r="BGT91" s="1"/>
      <c r="BGU91" s="1"/>
      <c r="BGV91" s="1"/>
      <c r="BGW91" s="1"/>
      <c r="BGX91" s="1"/>
      <c r="BGY91" s="1"/>
      <c r="BGZ91" s="1"/>
      <c r="BHA91" s="1"/>
      <c r="BHB91" s="1"/>
      <c r="BHC91" s="1"/>
      <c r="BHD91" s="1"/>
      <c r="BHE91" s="1"/>
      <c r="BHF91" s="1"/>
      <c r="BHG91" s="1"/>
      <c r="BHH91" s="1"/>
      <c r="BHI91" s="1"/>
      <c r="BHJ91" s="1"/>
      <c r="BHK91" s="1"/>
      <c r="BHL91" s="1"/>
      <c r="BHM91" s="1"/>
      <c r="BHN91" s="1"/>
      <c r="BHO91" s="1"/>
      <c r="BHP91" s="1"/>
      <c r="BHQ91" s="1"/>
      <c r="BHR91" s="1"/>
      <c r="BHS91" s="1"/>
      <c r="BHT91" s="1"/>
      <c r="BHU91" s="1"/>
      <c r="BHV91" s="1"/>
      <c r="BHW91" s="1"/>
      <c r="BHX91" s="1"/>
      <c r="BHY91" s="1"/>
      <c r="BHZ91" s="1"/>
      <c r="BIA91" s="1"/>
      <c r="BIB91" s="1"/>
      <c r="BIC91" s="1"/>
      <c r="BID91" s="1"/>
      <c r="BIE91" s="1"/>
      <c r="BIF91" s="1"/>
      <c r="BIG91" s="1"/>
      <c r="BIH91" s="1"/>
      <c r="BII91" s="1"/>
      <c r="BIJ91" s="1"/>
      <c r="BIK91" s="1"/>
      <c r="BIL91" s="1"/>
      <c r="BIM91" s="1"/>
      <c r="BIN91" s="1"/>
      <c r="BIO91" s="1"/>
      <c r="BIP91" s="1"/>
      <c r="BIQ91" s="1"/>
      <c r="BIR91" s="1"/>
      <c r="BIS91" s="1"/>
      <c r="BIT91" s="1"/>
      <c r="BIU91" s="1"/>
      <c r="BIV91" s="1"/>
      <c r="BIW91" s="1"/>
      <c r="BIX91" s="1"/>
      <c r="BIY91" s="1"/>
      <c r="BIZ91" s="1"/>
      <c r="BJA91" s="1"/>
      <c r="BJB91" s="1"/>
      <c r="BJC91" s="1"/>
      <c r="BJD91" s="1"/>
      <c r="BJE91" s="1"/>
      <c r="BJF91" s="1"/>
      <c r="BJG91" s="1"/>
      <c r="BJH91" s="1"/>
      <c r="BJI91" s="1"/>
      <c r="BJJ91" s="1"/>
      <c r="BJK91" s="1"/>
      <c r="BJL91" s="1"/>
      <c r="BJM91" s="1"/>
      <c r="BJN91" s="1"/>
      <c r="BJO91" s="1"/>
      <c r="BJP91" s="1"/>
      <c r="BJQ91" s="1"/>
      <c r="BJR91" s="1"/>
      <c r="BJS91" s="1"/>
      <c r="BJT91" s="1"/>
      <c r="BJU91" s="1"/>
      <c r="BJV91" s="1"/>
      <c r="BJW91" s="1"/>
      <c r="BJX91" s="1"/>
      <c r="BJY91" s="1"/>
      <c r="BJZ91" s="1"/>
      <c r="BKA91" s="1"/>
      <c r="BKB91" s="1"/>
      <c r="BKC91" s="1"/>
      <c r="BKD91" s="1"/>
      <c r="BKE91" s="1"/>
      <c r="BKF91" s="1"/>
      <c r="BKG91" s="1"/>
      <c r="BKH91" s="1"/>
      <c r="BKI91" s="1"/>
      <c r="BKJ91" s="1"/>
      <c r="BKK91" s="1"/>
      <c r="BKL91" s="1"/>
      <c r="BKM91" s="1"/>
      <c r="BKN91" s="1"/>
      <c r="BKO91" s="1"/>
      <c r="BKP91" s="1"/>
      <c r="BKQ91" s="1"/>
      <c r="BKR91" s="1"/>
      <c r="BKS91" s="1"/>
      <c r="BKT91" s="1"/>
      <c r="BKU91" s="1"/>
      <c r="BKV91" s="1"/>
      <c r="BKW91" s="1"/>
      <c r="BKX91" s="1"/>
      <c r="BKY91" s="1"/>
      <c r="BKZ91" s="1"/>
      <c r="BLA91" s="1"/>
      <c r="BLB91" s="1"/>
      <c r="BLC91" s="1"/>
      <c r="BLD91" s="1"/>
      <c r="BLE91" s="1"/>
      <c r="BLF91" s="1"/>
      <c r="BLG91" s="1"/>
      <c r="BLH91" s="1"/>
      <c r="BLI91" s="1"/>
      <c r="BLJ91" s="1"/>
      <c r="BLK91" s="1"/>
      <c r="BLL91" s="1"/>
      <c r="BLM91" s="1"/>
      <c r="BLN91" s="1"/>
      <c r="BLO91" s="1"/>
      <c r="BLP91" s="1"/>
      <c r="BLQ91" s="1"/>
      <c r="BLR91" s="1"/>
      <c r="BLS91" s="1"/>
      <c r="BLT91" s="1"/>
      <c r="BLU91" s="1"/>
      <c r="BLV91" s="1"/>
      <c r="BLW91" s="1"/>
      <c r="BLX91" s="1"/>
      <c r="BLY91" s="1"/>
      <c r="BLZ91" s="1"/>
      <c r="BMA91" s="1"/>
      <c r="BMB91" s="1"/>
      <c r="BMC91" s="1"/>
      <c r="BMD91" s="1"/>
      <c r="BME91" s="1"/>
      <c r="BMF91" s="1"/>
      <c r="BMG91" s="1"/>
      <c r="BMH91" s="1"/>
      <c r="BMI91" s="1"/>
      <c r="BMJ91" s="1"/>
      <c r="BMK91" s="1"/>
      <c r="BML91" s="1"/>
      <c r="BMM91" s="1"/>
      <c r="BMN91" s="1"/>
      <c r="BMO91" s="1"/>
      <c r="BMP91" s="1"/>
      <c r="BMQ91" s="1"/>
      <c r="BMR91" s="1"/>
      <c r="BMS91" s="1"/>
      <c r="BMT91" s="1"/>
      <c r="BMU91" s="1"/>
      <c r="BMV91" s="1"/>
      <c r="BMW91" s="1"/>
      <c r="BMX91" s="1"/>
      <c r="BMY91" s="1"/>
      <c r="BMZ91" s="1"/>
      <c r="BNA91" s="1"/>
      <c r="BNB91" s="1"/>
      <c r="BNC91" s="1"/>
      <c r="BND91" s="1"/>
      <c r="BNE91" s="1"/>
      <c r="BNF91" s="1"/>
      <c r="BNG91" s="1"/>
      <c r="BNH91" s="1"/>
      <c r="BNI91" s="1"/>
      <c r="BNJ91" s="1"/>
      <c r="BNK91" s="1"/>
      <c r="BNL91" s="1"/>
      <c r="BNM91" s="1"/>
      <c r="BNN91" s="1"/>
      <c r="BNO91" s="1"/>
      <c r="BNP91" s="1"/>
      <c r="BNQ91" s="1"/>
      <c r="BNR91" s="1"/>
      <c r="BNS91" s="1"/>
      <c r="BNT91" s="1"/>
      <c r="BNU91" s="1"/>
      <c r="BNV91" s="1"/>
      <c r="BNW91" s="1"/>
      <c r="BNX91" s="1"/>
      <c r="BNY91" s="1"/>
      <c r="BNZ91" s="1"/>
      <c r="BOA91" s="1"/>
      <c r="BOB91" s="1"/>
      <c r="BOC91" s="1"/>
      <c r="BOD91" s="1"/>
      <c r="BOE91" s="1"/>
      <c r="BOF91" s="1"/>
      <c r="BOG91" s="1"/>
      <c r="BOH91" s="1"/>
      <c r="BOI91" s="1"/>
      <c r="BOJ91" s="1"/>
      <c r="BOK91" s="1"/>
      <c r="BOL91" s="1"/>
      <c r="BOM91" s="1"/>
      <c r="BON91" s="1"/>
      <c r="BOO91" s="1"/>
      <c r="BOP91" s="1"/>
      <c r="BOQ91" s="1"/>
      <c r="BOR91" s="1"/>
      <c r="BOS91" s="1"/>
      <c r="BOT91" s="1"/>
      <c r="BOU91" s="1"/>
      <c r="BOV91" s="1"/>
      <c r="BOW91" s="1"/>
      <c r="BOX91" s="1"/>
      <c r="BOY91" s="1"/>
      <c r="BOZ91" s="1"/>
      <c r="BPA91" s="1"/>
      <c r="BPB91" s="1"/>
      <c r="BPC91" s="1"/>
      <c r="BPD91" s="1"/>
      <c r="BPE91" s="1"/>
      <c r="BPF91" s="1"/>
      <c r="BPG91" s="1"/>
      <c r="BPH91" s="1"/>
      <c r="BPI91" s="1"/>
      <c r="BPJ91" s="1"/>
      <c r="BPK91" s="1"/>
      <c r="BPL91" s="1"/>
      <c r="BPM91" s="1"/>
      <c r="BPN91" s="1"/>
      <c r="BPO91" s="1"/>
      <c r="BPP91" s="1"/>
      <c r="BPQ91" s="1"/>
      <c r="BPR91" s="1"/>
      <c r="BPS91" s="1"/>
      <c r="BPT91" s="1"/>
      <c r="BPU91" s="1"/>
      <c r="BPV91" s="1"/>
      <c r="BPW91" s="1"/>
      <c r="BPX91" s="1"/>
      <c r="BPY91" s="1"/>
      <c r="BPZ91" s="1"/>
      <c r="BQA91" s="1"/>
      <c r="BQB91" s="1"/>
      <c r="BQC91" s="1"/>
      <c r="BQD91" s="1"/>
      <c r="BQE91" s="1"/>
      <c r="BQF91" s="1"/>
      <c r="BQG91" s="1"/>
      <c r="BQH91" s="1"/>
      <c r="BQI91" s="1"/>
      <c r="BQJ91" s="1"/>
      <c r="BQK91" s="1"/>
      <c r="BQL91" s="1"/>
      <c r="BQM91" s="1"/>
      <c r="BQN91" s="1"/>
      <c r="BQO91" s="1"/>
      <c r="BQP91" s="1"/>
      <c r="BQQ91" s="1"/>
      <c r="BQR91" s="1"/>
      <c r="BQS91" s="1"/>
      <c r="BQT91" s="1"/>
      <c r="BQU91" s="1"/>
      <c r="BQV91" s="1"/>
      <c r="BQW91" s="1"/>
      <c r="BQX91" s="1"/>
      <c r="BQY91" s="1"/>
      <c r="BQZ91" s="1"/>
      <c r="BRA91" s="1"/>
      <c r="BRB91" s="1"/>
      <c r="BRC91" s="1"/>
      <c r="BRD91" s="1"/>
      <c r="BRE91" s="1"/>
      <c r="BRF91" s="1"/>
      <c r="BRG91" s="1"/>
      <c r="BRH91" s="1"/>
      <c r="BRI91" s="1"/>
      <c r="BRJ91" s="1"/>
      <c r="BRK91" s="1"/>
      <c r="BRL91" s="1"/>
      <c r="BRM91" s="1"/>
      <c r="BRN91" s="1"/>
      <c r="BRO91" s="1"/>
      <c r="BRP91" s="1"/>
      <c r="BRQ91" s="1"/>
      <c r="BRR91" s="1"/>
      <c r="BRS91" s="1"/>
      <c r="BRT91" s="1"/>
      <c r="BRU91" s="1"/>
      <c r="BRV91" s="1"/>
      <c r="BRW91" s="1"/>
      <c r="BRX91" s="1"/>
      <c r="BRY91" s="1"/>
      <c r="BRZ91" s="1"/>
      <c r="BSA91" s="1"/>
      <c r="BSB91" s="1"/>
      <c r="BSC91" s="1"/>
      <c r="BSD91" s="1"/>
      <c r="BSE91" s="1"/>
      <c r="BSF91" s="1"/>
      <c r="BSG91" s="1"/>
      <c r="BSH91" s="1"/>
      <c r="BSI91" s="1"/>
      <c r="BSJ91" s="1"/>
      <c r="BSK91" s="1"/>
      <c r="BSL91" s="1"/>
      <c r="BSM91" s="1"/>
      <c r="BSN91" s="1"/>
      <c r="BSO91" s="1"/>
      <c r="BSP91" s="1"/>
      <c r="BSQ91" s="1"/>
      <c r="BSR91" s="1"/>
      <c r="BSS91" s="1"/>
      <c r="BST91" s="1"/>
      <c r="BSU91" s="1"/>
      <c r="BSV91" s="1"/>
      <c r="BSW91" s="1"/>
      <c r="BSX91" s="1"/>
      <c r="BSY91" s="1"/>
      <c r="BSZ91" s="1"/>
      <c r="BTA91" s="1"/>
      <c r="BTB91" s="1"/>
      <c r="BTC91" s="1"/>
      <c r="BTD91" s="1"/>
      <c r="BTE91" s="1"/>
      <c r="BTF91" s="1"/>
      <c r="BTG91" s="1"/>
      <c r="BTH91" s="1"/>
      <c r="BTI91" s="1"/>
      <c r="BTJ91" s="1"/>
      <c r="BTK91" s="1"/>
      <c r="BTL91" s="1"/>
      <c r="BTM91" s="1"/>
      <c r="BTN91" s="1"/>
      <c r="BTO91" s="1"/>
      <c r="BTP91" s="1"/>
      <c r="BTQ91" s="1"/>
      <c r="BTR91" s="1"/>
      <c r="BTS91" s="1"/>
      <c r="BTT91" s="1"/>
      <c r="BTU91" s="1"/>
      <c r="BTV91" s="1"/>
      <c r="BTW91" s="1"/>
      <c r="BTX91" s="1"/>
      <c r="BTY91" s="1"/>
      <c r="BTZ91" s="1"/>
      <c r="BUA91" s="1"/>
      <c r="BUB91" s="1"/>
      <c r="BUC91" s="1"/>
      <c r="BUD91" s="1"/>
      <c r="BUE91" s="1"/>
      <c r="BUF91" s="1"/>
      <c r="BUG91" s="1"/>
      <c r="BUH91" s="1"/>
      <c r="BUI91" s="1"/>
      <c r="BUJ91" s="1"/>
      <c r="BUK91" s="1"/>
      <c r="BUL91" s="1"/>
      <c r="BUM91" s="1"/>
      <c r="BUN91" s="1"/>
      <c r="BUO91" s="1"/>
      <c r="BUP91" s="1"/>
      <c r="BUQ91" s="1"/>
      <c r="BUR91" s="1"/>
      <c r="BUS91" s="1"/>
      <c r="BUT91" s="1"/>
      <c r="BUU91" s="1"/>
      <c r="BUV91" s="1"/>
      <c r="BUW91" s="1"/>
      <c r="BUX91" s="1"/>
      <c r="BUY91" s="1"/>
      <c r="BUZ91" s="1"/>
      <c r="BVA91" s="1"/>
      <c r="BVB91" s="1"/>
      <c r="BVC91" s="1"/>
      <c r="BVD91" s="1"/>
      <c r="BVE91" s="1"/>
      <c r="BVF91" s="1"/>
      <c r="BVG91" s="1"/>
      <c r="BVH91" s="1"/>
      <c r="BVI91" s="1"/>
      <c r="BVJ91" s="1"/>
      <c r="BVK91" s="1"/>
      <c r="BVL91" s="1"/>
      <c r="BVM91" s="1"/>
      <c r="BVN91" s="1"/>
      <c r="BVO91" s="1"/>
      <c r="BVP91" s="1"/>
      <c r="BVQ91" s="1"/>
      <c r="BVR91" s="1"/>
      <c r="BVS91" s="1"/>
      <c r="BVT91" s="1"/>
      <c r="BVU91" s="1"/>
      <c r="BVV91" s="1"/>
      <c r="BVW91" s="1"/>
      <c r="BVX91" s="1"/>
      <c r="BVY91" s="1"/>
      <c r="BVZ91" s="1"/>
      <c r="BWA91" s="1"/>
      <c r="BWB91" s="1"/>
      <c r="BWC91" s="1"/>
      <c r="BWD91" s="1"/>
      <c r="BWE91" s="1"/>
    </row>
    <row r="92" spans="1:1955" ht="87.75" customHeight="1" x14ac:dyDescent="0.25">
      <c r="A92" s="28" t="s">
        <v>202</v>
      </c>
      <c r="B92" s="28" t="s">
        <v>305</v>
      </c>
      <c r="C92" s="28" t="s">
        <v>306</v>
      </c>
      <c r="D92" s="28" t="s">
        <v>119</v>
      </c>
      <c r="E92" s="31" t="s">
        <v>222</v>
      </c>
      <c r="F92" s="31" t="s">
        <v>31</v>
      </c>
      <c r="G92" s="31" t="s">
        <v>92</v>
      </c>
      <c r="H92" s="33" t="s">
        <v>223</v>
      </c>
      <c r="I92" s="31" t="s">
        <v>122</v>
      </c>
      <c r="J92" s="31" t="s">
        <v>212</v>
      </c>
      <c r="K92" s="31" t="s">
        <v>224</v>
      </c>
      <c r="L92" s="28">
        <v>2</v>
      </c>
      <c r="M92" s="28">
        <v>2</v>
      </c>
      <c r="N92" s="30">
        <f t="shared" si="73"/>
        <v>4</v>
      </c>
      <c r="O92" s="31" t="str">
        <f t="shared" si="74"/>
        <v>BAJO</v>
      </c>
      <c r="P92" s="28">
        <v>10</v>
      </c>
      <c r="Q92" s="33">
        <f t="shared" ref="Q92" si="77">N92*P92</f>
        <v>40</v>
      </c>
      <c r="R92" s="33" t="str">
        <f t="shared" ref="R92" si="78">IF(Q92&lt;=20,"IV",IF(Q92&lt;=120,"III",IF(Q92&lt;=500,"II",IF(Q92&lt;=4000,"I"))))</f>
        <v>III</v>
      </c>
      <c r="S92" s="28" t="str">
        <f t="shared" si="64"/>
        <v>MEJORABLE</v>
      </c>
      <c r="T92" s="28">
        <v>2</v>
      </c>
      <c r="U92" s="31" t="s">
        <v>146</v>
      </c>
      <c r="V92" s="31" t="s">
        <v>147</v>
      </c>
      <c r="W92" s="31"/>
      <c r="X92" s="31"/>
      <c r="Y92" s="31"/>
      <c r="Z92" s="31" t="s">
        <v>225</v>
      </c>
      <c r="AA92" s="31"/>
      <c r="AB92" s="31" t="s">
        <v>226</v>
      </c>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c r="AML92" s="1"/>
      <c r="AMM92" s="1"/>
      <c r="AMN92" s="1"/>
      <c r="AMO92" s="1"/>
      <c r="AMP92" s="1"/>
      <c r="AMQ92" s="1"/>
      <c r="AMR92" s="1"/>
      <c r="AMS92" s="1"/>
      <c r="AMT92" s="1"/>
      <c r="AMU92" s="1"/>
      <c r="AMV92" s="1"/>
      <c r="AMW92" s="1"/>
      <c r="AMX92" s="1"/>
      <c r="AMY92" s="1"/>
      <c r="AMZ92" s="1"/>
      <c r="ANA92" s="1"/>
      <c r="ANB92" s="1"/>
      <c r="ANC92" s="1"/>
      <c r="AND92" s="1"/>
      <c r="ANE92" s="1"/>
      <c r="ANF92" s="1"/>
      <c r="ANG92" s="1"/>
      <c r="ANH92" s="1"/>
      <c r="ANI92" s="1"/>
      <c r="ANJ92" s="1"/>
      <c r="ANK92" s="1"/>
      <c r="ANL92" s="1"/>
      <c r="ANM92" s="1"/>
      <c r="ANN92" s="1"/>
      <c r="ANO92" s="1"/>
      <c r="ANP92" s="1"/>
      <c r="ANQ92" s="1"/>
      <c r="ANR92" s="1"/>
      <c r="ANS92" s="1"/>
      <c r="ANT92" s="1"/>
      <c r="ANU92" s="1"/>
      <c r="ANV92" s="1"/>
      <c r="ANW92" s="1"/>
      <c r="ANX92" s="1"/>
      <c r="ANY92" s="1"/>
      <c r="ANZ92" s="1"/>
      <c r="AOA92" s="1"/>
      <c r="AOB92" s="1"/>
      <c r="AOC92" s="1"/>
      <c r="AOD92" s="1"/>
      <c r="AOE92" s="1"/>
      <c r="AOF92" s="1"/>
      <c r="AOG92" s="1"/>
      <c r="AOH92" s="1"/>
      <c r="AOI92" s="1"/>
      <c r="AOJ92" s="1"/>
      <c r="AOK92" s="1"/>
      <c r="AOL92" s="1"/>
      <c r="AOM92" s="1"/>
      <c r="AON92" s="1"/>
      <c r="AOO92" s="1"/>
      <c r="AOP92" s="1"/>
      <c r="AOQ92" s="1"/>
      <c r="AOR92" s="1"/>
      <c r="AOS92" s="1"/>
      <c r="AOT92" s="1"/>
      <c r="AOU92" s="1"/>
      <c r="AOV92" s="1"/>
      <c r="AOW92" s="1"/>
      <c r="AOX92" s="1"/>
      <c r="AOY92" s="1"/>
      <c r="AOZ92" s="1"/>
      <c r="APA92" s="1"/>
      <c r="APB92" s="1"/>
      <c r="APC92" s="1"/>
      <c r="APD92" s="1"/>
      <c r="APE92" s="1"/>
      <c r="APF92" s="1"/>
      <c r="APG92" s="1"/>
      <c r="APH92" s="1"/>
      <c r="API92" s="1"/>
      <c r="APJ92" s="1"/>
      <c r="APK92" s="1"/>
      <c r="APL92" s="1"/>
      <c r="APM92" s="1"/>
      <c r="APN92" s="1"/>
      <c r="APO92" s="1"/>
      <c r="APP92" s="1"/>
      <c r="APQ92" s="1"/>
      <c r="APR92" s="1"/>
      <c r="APS92" s="1"/>
      <c r="APT92" s="1"/>
      <c r="APU92" s="1"/>
      <c r="APV92" s="1"/>
      <c r="APW92" s="1"/>
      <c r="APX92" s="1"/>
      <c r="APY92" s="1"/>
      <c r="APZ92" s="1"/>
      <c r="AQA92" s="1"/>
      <c r="AQB92" s="1"/>
      <c r="AQC92" s="1"/>
      <c r="AQD92" s="1"/>
      <c r="AQE92" s="1"/>
      <c r="AQF92" s="1"/>
      <c r="AQG92" s="1"/>
      <c r="AQH92" s="1"/>
      <c r="AQI92" s="1"/>
      <c r="AQJ92" s="1"/>
      <c r="AQK92" s="1"/>
      <c r="AQL92" s="1"/>
      <c r="AQM92" s="1"/>
      <c r="AQN92" s="1"/>
      <c r="AQO92" s="1"/>
      <c r="AQP92" s="1"/>
      <c r="AQQ92" s="1"/>
      <c r="AQR92" s="1"/>
      <c r="AQS92" s="1"/>
      <c r="AQT92" s="1"/>
      <c r="AQU92" s="1"/>
      <c r="AQV92" s="1"/>
      <c r="AQW92" s="1"/>
      <c r="AQX92" s="1"/>
      <c r="AQY92" s="1"/>
      <c r="AQZ92" s="1"/>
      <c r="ARA92" s="1"/>
      <c r="ARB92" s="1"/>
      <c r="ARC92" s="1"/>
      <c r="ARD92" s="1"/>
      <c r="ARE92" s="1"/>
      <c r="ARF92" s="1"/>
      <c r="ARG92" s="1"/>
      <c r="ARH92" s="1"/>
      <c r="ARI92" s="1"/>
      <c r="ARJ92" s="1"/>
      <c r="ARK92" s="1"/>
      <c r="ARL92" s="1"/>
      <c r="ARM92" s="1"/>
      <c r="ARN92" s="1"/>
      <c r="ARO92" s="1"/>
      <c r="ARP92" s="1"/>
      <c r="ARQ92" s="1"/>
      <c r="ARR92" s="1"/>
      <c r="ARS92" s="1"/>
      <c r="ART92" s="1"/>
      <c r="ARU92" s="1"/>
      <c r="ARV92" s="1"/>
      <c r="ARW92" s="1"/>
      <c r="ARX92" s="1"/>
      <c r="ARY92" s="1"/>
      <c r="ARZ92" s="1"/>
      <c r="ASA92" s="1"/>
      <c r="ASB92" s="1"/>
      <c r="ASC92" s="1"/>
      <c r="ASD92" s="1"/>
      <c r="ASE92" s="1"/>
      <c r="ASF92" s="1"/>
      <c r="ASG92" s="1"/>
      <c r="ASH92" s="1"/>
      <c r="ASI92" s="1"/>
      <c r="ASJ92" s="1"/>
      <c r="ASK92" s="1"/>
      <c r="ASL92" s="1"/>
      <c r="ASM92" s="1"/>
      <c r="ASN92" s="1"/>
      <c r="ASO92" s="1"/>
      <c r="ASP92" s="1"/>
      <c r="ASQ92" s="1"/>
      <c r="ASR92" s="1"/>
      <c r="ASS92" s="1"/>
      <c r="AST92" s="1"/>
      <c r="ASU92" s="1"/>
      <c r="ASV92" s="1"/>
      <c r="ASW92" s="1"/>
      <c r="ASX92" s="1"/>
      <c r="ASY92" s="1"/>
      <c r="ASZ92" s="1"/>
      <c r="ATA92" s="1"/>
      <c r="ATB92" s="1"/>
      <c r="ATC92" s="1"/>
      <c r="ATD92" s="1"/>
      <c r="ATE92" s="1"/>
      <c r="ATF92" s="1"/>
      <c r="ATG92" s="1"/>
      <c r="ATH92" s="1"/>
      <c r="ATI92" s="1"/>
      <c r="ATJ92" s="1"/>
      <c r="ATK92" s="1"/>
      <c r="ATL92" s="1"/>
      <c r="ATM92" s="1"/>
      <c r="ATN92" s="1"/>
      <c r="ATO92" s="1"/>
      <c r="ATP92" s="1"/>
      <c r="ATQ92" s="1"/>
      <c r="ATR92" s="1"/>
      <c r="ATS92" s="1"/>
      <c r="ATT92" s="1"/>
      <c r="ATU92" s="1"/>
      <c r="ATV92" s="1"/>
      <c r="ATW92" s="1"/>
      <c r="ATX92" s="1"/>
      <c r="ATY92" s="1"/>
      <c r="ATZ92" s="1"/>
      <c r="AUA92" s="1"/>
      <c r="AUB92" s="1"/>
      <c r="AUC92" s="1"/>
      <c r="AUD92" s="1"/>
      <c r="AUE92" s="1"/>
      <c r="AUF92" s="1"/>
      <c r="AUG92" s="1"/>
      <c r="AUH92" s="1"/>
      <c r="AUI92" s="1"/>
      <c r="AUJ92" s="1"/>
      <c r="AUK92" s="1"/>
      <c r="AUL92" s="1"/>
      <c r="AUM92" s="1"/>
      <c r="AUN92" s="1"/>
      <c r="AUO92" s="1"/>
      <c r="AUP92" s="1"/>
      <c r="AUQ92" s="1"/>
      <c r="AUR92" s="1"/>
      <c r="AUS92" s="1"/>
      <c r="AUT92" s="1"/>
      <c r="AUU92" s="1"/>
      <c r="AUV92" s="1"/>
      <c r="AUW92" s="1"/>
      <c r="AUX92" s="1"/>
      <c r="AUY92" s="1"/>
      <c r="AUZ92" s="1"/>
      <c r="AVA92" s="1"/>
      <c r="AVB92" s="1"/>
      <c r="AVC92" s="1"/>
      <c r="AVD92" s="1"/>
      <c r="AVE92" s="1"/>
      <c r="AVF92" s="1"/>
      <c r="AVG92" s="1"/>
      <c r="AVH92" s="1"/>
      <c r="AVI92" s="1"/>
      <c r="AVJ92" s="1"/>
      <c r="AVK92" s="1"/>
      <c r="AVL92" s="1"/>
      <c r="AVM92" s="1"/>
      <c r="AVN92" s="1"/>
      <c r="AVO92" s="1"/>
      <c r="AVP92" s="1"/>
      <c r="AVQ92" s="1"/>
      <c r="AVR92" s="1"/>
      <c r="AVS92" s="1"/>
      <c r="AVT92" s="1"/>
      <c r="AVU92" s="1"/>
      <c r="AVV92" s="1"/>
      <c r="AVW92" s="1"/>
      <c r="AVX92" s="1"/>
      <c r="AVY92" s="1"/>
      <c r="AVZ92" s="1"/>
      <c r="AWA92" s="1"/>
      <c r="AWB92" s="1"/>
      <c r="AWC92" s="1"/>
      <c r="AWD92" s="1"/>
      <c r="AWE92" s="1"/>
      <c r="AWF92" s="1"/>
      <c r="AWG92" s="1"/>
      <c r="AWH92" s="1"/>
      <c r="AWI92" s="1"/>
      <c r="AWJ92" s="1"/>
      <c r="AWK92" s="1"/>
      <c r="AWL92" s="1"/>
      <c r="AWM92" s="1"/>
      <c r="AWN92" s="1"/>
      <c r="AWO92" s="1"/>
      <c r="AWP92" s="1"/>
      <c r="AWQ92" s="1"/>
      <c r="AWR92" s="1"/>
      <c r="AWS92" s="1"/>
      <c r="AWT92" s="1"/>
      <c r="AWU92" s="1"/>
      <c r="AWV92" s="1"/>
      <c r="AWW92" s="1"/>
      <c r="AWX92" s="1"/>
      <c r="AWY92" s="1"/>
      <c r="AWZ92" s="1"/>
      <c r="AXA92" s="1"/>
      <c r="AXB92" s="1"/>
      <c r="AXC92" s="1"/>
      <c r="AXD92" s="1"/>
      <c r="AXE92" s="1"/>
      <c r="AXF92" s="1"/>
      <c r="AXG92" s="1"/>
      <c r="AXH92" s="1"/>
      <c r="AXI92" s="1"/>
      <c r="AXJ92" s="1"/>
      <c r="AXK92" s="1"/>
      <c r="AXL92" s="1"/>
      <c r="AXM92" s="1"/>
      <c r="AXN92" s="1"/>
      <c r="AXO92" s="1"/>
      <c r="AXP92" s="1"/>
      <c r="AXQ92" s="1"/>
      <c r="AXR92" s="1"/>
      <c r="AXS92" s="1"/>
      <c r="AXT92" s="1"/>
      <c r="AXU92" s="1"/>
      <c r="AXV92" s="1"/>
      <c r="AXW92" s="1"/>
      <c r="AXX92" s="1"/>
      <c r="AXY92" s="1"/>
      <c r="AXZ92" s="1"/>
      <c r="AYA92" s="1"/>
      <c r="AYB92" s="1"/>
      <c r="AYC92" s="1"/>
      <c r="AYD92" s="1"/>
      <c r="AYE92" s="1"/>
      <c r="AYF92" s="1"/>
      <c r="AYG92" s="1"/>
      <c r="AYH92" s="1"/>
      <c r="AYI92" s="1"/>
      <c r="AYJ92" s="1"/>
      <c r="AYK92" s="1"/>
      <c r="AYL92" s="1"/>
      <c r="AYM92" s="1"/>
      <c r="AYN92" s="1"/>
      <c r="AYO92" s="1"/>
      <c r="AYP92" s="1"/>
      <c r="AYQ92" s="1"/>
      <c r="AYR92" s="1"/>
      <c r="AYS92" s="1"/>
      <c r="AYT92" s="1"/>
      <c r="AYU92" s="1"/>
      <c r="AYV92" s="1"/>
      <c r="AYW92" s="1"/>
      <c r="AYX92" s="1"/>
      <c r="AYY92" s="1"/>
      <c r="AYZ92" s="1"/>
      <c r="AZA92" s="1"/>
      <c r="AZB92" s="1"/>
      <c r="AZC92" s="1"/>
      <c r="AZD92" s="1"/>
      <c r="AZE92" s="1"/>
      <c r="AZF92" s="1"/>
      <c r="AZG92" s="1"/>
      <c r="AZH92" s="1"/>
      <c r="AZI92" s="1"/>
      <c r="AZJ92" s="1"/>
      <c r="AZK92" s="1"/>
      <c r="AZL92" s="1"/>
      <c r="AZM92" s="1"/>
      <c r="AZN92" s="1"/>
      <c r="AZO92" s="1"/>
      <c r="AZP92" s="1"/>
      <c r="AZQ92" s="1"/>
      <c r="AZR92" s="1"/>
      <c r="AZS92" s="1"/>
      <c r="AZT92" s="1"/>
      <c r="AZU92" s="1"/>
      <c r="AZV92" s="1"/>
      <c r="AZW92" s="1"/>
      <c r="AZX92" s="1"/>
      <c r="AZY92" s="1"/>
      <c r="AZZ92" s="1"/>
      <c r="BAA92" s="1"/>
      <c r="BAB92" s="1"/>
      <c r="BAC92" s="1"/>
      <c r="BAD92" s="1"/>
      <c r="BAE92" s="1"/>
      <c r="BAF92" s="1"/>
      <c r="BAG92" s="1"/>
      <c r="BAH92" s="1"/>
      <c r="BAI92" s="1"/>
      <c r="BAJ92" s="1"/>
      <c r="BAK92" s="1"/>
      <c r="BAL92" s="1"/>
      <c r="BAM92" s="1"/>
      <c r="BAN92" s="1"/>
      <c r="BAO92" s="1"/>
      <c r="BAP92" s="1"/>
      <c r="BAQ92" s="1"/>
      <c r="BAR92" s="1"/>
      <c r="BAS92" s="1"/>
      <c r="BAT92" s="1"/>
      <c r="BAU92" s="1"/>
      <c r="BAV92" s="1"/>
      <c r="BAW92" s="1"/>
      <c r="BAX92" s="1"/>
      <c r="BAY92" s="1"/>
      <c r="BAZ92" s="1"/>
      <c r="BBA92" s="1"/>
      <c r="BBB92" s="1"/>
      <c r="BBC92" s="1"/>
      <c r="BBD92" s="1"/>
      <c r="BBE92" s="1"/>
      <c r="BBF92" s="1"/>
      <c r="BBG92" s="1"/>
      <c r="BBH92" s="1"/>
      <c r="BBI92" s="1"/>
      <c r="BBJ92" s="1"/>
      <c r="BBK92" s="1"/>
      <c r="BBL92" s="1"/>
      <c r="BBM92" s="1"/>
      <c r="BBN92" s="1"/>
      <c r="BBO92" s="1"/>
      <c r="BBP92" s="1"/>
      <c r="BBQ92" s="1"/>
      <c r="BBR92" s="1"/>
      <c r="BBS92" s="1"/>
      <c r="BBT92" s="1"/>
      <c r="BBU92" s="1"/>
      <c r="BBV92" s="1"/>
      <c r="BBW92" s="1"/>
      <c r="BBX92" s="1"/>
      <c r="BBY92" s="1"/>
      <c r="BBZ92" s="1"/>
      <c r="BCA92" s="1"/>
      <c r="BCB92" s="1"/>
      <c r="BCC92" s="1"/>
      <c r="BCD92" s="1"/>
      <c r="BCE92" s="1"/>
      <c r="BCF92" s="1"/>
      <c r="BCG92" s="1"/>
      <c r="BCH92" s="1"/>
      <c r="BCI92" s="1"/>
      <c r="BCJ92" s="1"/>
      <c r="BCK92" s="1"/>
      <c r="BCL92" s="1"/>
      <c r="BCM92" s="1"/>
      <c r="BCN92" s="1"/>
      <c r="BCO92" s="1"/>
      <c r="BCP92" s="1"/>
      <c r="BCQ92" s="1"/>
      <c r="BCR92" s="1"/>
      <c r="BCS92" s="1"/>
      <c r="BCT92" s="1"/>
      <c r="BCU92" s="1"/>
      <c r="BCV92" s="1"/>
      <c r="BCW92" s="1"/>
      <c r="BCX92" s="1"/>
      <c r="BCY92" s="1"/>
      <c r="BCZ92" s="1"/>
      <c r="BDA92" s="1"/>
      <c r="BDB92" s="1"/>
      <c r="BDC92" s="1"/>
      <c r="BDD92" s="1"/>
      <c r="BDE92" s="1"/>
      <c r="BDF92" s="1"/>
      <c r="BDG92" s="1"/>
      <c r="BDH92" s="1"/>
      <c r="BDI92" s="1"/>
      <c r="BDJ92" s="1"/>
      <c r="BDK92" s="1"/>
      <c r="BDL92" s="1"/>
      <c r="BDM92" s="1"/>
      <c r="BDN92" s="1"/>
      <c r="BDO92" s="1"/>
      <c r="BDP92" s="1"/>
      <c r="BDQ92" s="1"/>
      <c r="BDR92" s="1"/>
      <c r="BDS92" s="1"/>
      <c r="BDT92" s="1"/>
      <c r="BDU92" s="1"/>
      <c r="BDV92" s="1"/>
      <c r="BDW92" s="1"/>
      <c r="BDX92" s="1"/>
      <c r="BDY92" s="1"/>
      <c r="BDZ92" s="1"/>
      <c r="BEA92" s="1"/>
      <c r="BEB92" s="1"/>
      <c r="BEC92" s="1"/>
      <c r="BED92" s="1"/>
      <c r="BEE92" s="1"/>
      <c r="BEF92" s="1"/>
      <c r="BEG92" s="1"/>
      <c r="BEH92" s="1"/>
      <c r="BEI92" s="1"/>
      <c r="BEJ92" s="1"/>
      <c r="BEK92" s="1"/>
      <c r="BEL92" s="1"/>
      <c r="BEM92" s="1"/>
      <c r="BEN92" s="1"/>
      <c r="BEO92" s="1"/>
      <c r="BEP92" s="1"/>
      <c r="BEQ92" s="1"/>
      <c r="BER92" s="1"/>
      <c r="BES92" s="1"/>
      <c r="BET92" s="1"/>
      <c r="BEU92" s="1"/>
      <c r="BEV92" s="1"/>
      <c r="BEW92" s="1"/>
      <c r="BEX92" s="1"/>
      <c r="BEY92" s="1"/>
      <c r="BEZ92" s="1"/>
      <c r="BFA92" s="1"/>
      <c r="BFB92" s="1"/>
      <c r="BFC92" s="1"/>
      <c r="BFD92" s="1"/>
      <c r="BFE92" s="1"/>
      <c r="BFF92" s="1"/>
      <c r="BFG92" s="1"/>
      <c r="BFH92" s="1"/>
      <c r="BFI92" s="1"/>
      <c r="BFJ92" s="1"/>
      <c r="BFK92" s="1"/>
      <c r="BFL92" s="1"/>
      <c r="BFM92" s="1"/>
      <c r="BFN92" s="1"/>
      <c r="BFO92" s="1"/>
      <c r="BFP92" s="1"/>
      <c r="BFQ92" s="1"/>
      <c r="BFR92" s="1"/>
      <c r="BFS92" s="1"/>
      <c r="BFT92" s="1"/>
      <c r="BFU92" s="1"/>
      <c r="BFV92" s="1"/>
      <c r="BFW92" s="1"/>
      <c r="BFX92" s="1"/>
      <c r="BFY92" s="1"/>
      <c r="BFZ92" s="1"/>
      <c r="BGA92" s="1"/>
      <c r="BGB92" s="1"/>
      <c r="BGC92" s="1"/>
      <c r="BGD92" s="1"/>
      <c r="BGE92" s="1"/>
      <c r="BGF92" s="1"/>
      <c r="BGG92" s="1"/>
      <c r="BGH92" s="1"/>
      <c r="BGI92" s="1"/>
      <c r="BGJ92" s="1"/>
      <c r="BGK92" s="1"/>
      <c r="BGL92" s="1"/>
      <c r="BGM92" s="1"/>
      <c r="BGN92" s="1"/>
      <c r="BGO92" s="1"/>
      <c r="BGP92" s="1"/>
      <c r="BGQ92" s="1"/>
      <c r="BGR92" s="1"/>
      <c r="BGS92" s="1"/>
      <c r="BGT92" s="1"/>
      <c r="BGU92" s="1"/>
      <c r="BGV92" s="1"/>
      <c r="BGW92" s="1"/>
      <c r="BGX92" s="1"/>
      <c r="BGY92" s="1"/>
      <c r="BGZ92" s="1"/>
      <c r="BHA92" s="1"/>
      <c r="BHB92" s="1"/>
      <c r="BHC92" s="1"/>
      <c r="BHD92" s="1"/>
      <c r="BHE92" s="1"/>
      <c r="BHF92" s="1"/>
      <c r="BHG92" s="1"/>
      <c r="BHH92" s="1"/>
      <c r="BHI92" s="1"/>
      <c r="BHJ92" s="1"/>
      <c r="BHK92" s="1"/>
      <c r="BHL92" s="1"/>
      <c r="BHM92" s="1"/>
      <c r="BHN92" s="1"/>
      <c r="BHO92" s="1"/>
      <c r="BHP92" s="1"/>
      <c r="BHQ92" s="1"/>
      <c r="BHR92" s="1"/>
      <c r="BHS92" s="1"/>
      <c r="BHT92" s="1"/>
      <c r="BHU92" s="1"/>
      <c r="BHV92" s="1"/>
      <c r="BHW92" s="1"/>
      <c r="BHX92" s="1"/>
      <c r="BHY92" s="1"/>
      <c r="BHZ92" s="1"/>
      <c r="BIA92" s="1"/>
      <c r="BIB92" s="1"/>
      <c r="BIC92" s="1"/>
      <c r="BID92" s="1"/>
      <c r="BIE92" s="1"/>
      <c r="BIF92" s="1"/>
      <c r="BIG92" s="1"/>
      <c r="BIH92" s="1"/>
      <c r="BII92" s="1"/>
      <c r="BIJ92" s="1"/>
      <c r="BIK92" s="1"/>
      <c r="BIL92" s="1"/>
      <c r="BIM92" s="1"/>
      <c r="BIN92" s="1"/>
      <c r="BIO92" s="1"/>
      <c r="BIP92" s="1"/>
      <c r="BIQ92" s="1"/>
      <c r="BIR92" s="1"/>
      <c r="BIS92" s="1"/>
      <c r="BIT92" s="1"/>
      <c r="BIU92" s="1"/>
      <c r="BIV92" s="1"/>
      <c r="BIW92" s="1"/>
      <c r="BIX92" s="1"/>
      <c r="BIY92" s="1"/>
      <c r="BIZ92" s="1"/>
      <c r="BJA92" s="1"/>
      <c r="BJB92" s="1"/>
      <c r="BJC92" s="1"/>
      <c r="BJD92" s="1"/>
      <c r="BJE92" s="1"/>
      <c r="BJF92" s="1"/>
      <c r="BJG92" s="1"/>
      <c r="BJH92" s="1"/>
      <c r="BJI92" s="1"/>
      <c r="BJJ92" s="1"/>
      <c r="BJK92" s="1"/>
      <c r="BJL92" s="1"/>
      <c r="BJM92" s="1"/>
      <c r="BJN92" s="1"/>
      <c r="BJO92" s="1"/>
      <c r="BJP92" s="1"/>
      <c r="BJQ92" s="1"/>
      <c r="BJR92" s="1"/>
      <c r="BJS92" s="1"/>
      <c r="BJT92" s="1"/>
      <c r="BJU92" s="1"/>
      <c r="BJV92" s="1"/>
      <c r="BJW92" s="1"/>
      <c r="BJX92" s="1"/>
      <c r="BJY92" s="1"/>
      <c r="BJZ92" s="1"/>
      <c r="BKA92" s="1"/>
      <c r="BKB92" s="1"/>
      <c r="BKC92" s="1"/>
      <c r="BKD92" s="1"/>
      <c r="BKE92" s="1"/>
      <c r="BKF92" s="1"/>
      <c r="BKG92" s="1"/>
      <c r="BKH92" s="1"/>
      <c r="BKI92" s="1"/>
      <c r="BKJ92" s="1"/>
      <c r="BKK92" s="1"/>
      <c r="BKL92" s="1"/>
      <c r="BKM92" s="1"/>
      <c r="BKN92" s="1"/>
      <c r="BKO92" s="1"/>
      <c r="BKP92" s="1"/>
      <c r="BKQ92" s="1"/>
      <c r="BKR92" s="1"/>
      <c r="BKS92" s="1"/>
      <c r="BKT92" s="1"/>
      <c r="BKU92" s="1"/>
      <c r="BKV92" s="1"/>
      <c r="BKW92" s="1"/>
      <c r="BKX92" s="1"/>
      <c r="BKY92" s="1"/>
      <c r="BKZ92" s="1"/>
      <c r="BLA92" s="1"/>
      <c r="BLB92" s="1"/>
      <c r="BLC92" s="1"/>
      <c r="BLD92" s="1"/>
      <c r="BLE92" s="1"/>
      <c r="BLF92" s="1"/>
      <c r="BLG92" s="1"/>
      <c r="BLH92" s="1"/>
      <c r="BLI92" s="1"/>
      <c r="BLJ92" s="1"/>
      <c r="BLK92" s="1"/>
      <c r="BLL92" s="1"/>
      <c r="BLM92" s="1"/>
      <c r="BLN92" s="1"/>
      <c r="BLO92" s="1"/>
      <c r="BLP92" s="1"/>
      <c r="BLQ92" s="1"/>
      <c r="BLR92" s="1"/>
      <c r="BLS92" s="1"/>
      <c r="BLT92" s="1"/>
      <c r="BLU92" s="1"/>
      <c r="BLV92" s="1"/>
      <c r="BLW92" s="1"/>
      <c r="BLX92" s="1"/>
      <c r="BLY92" s="1"/>
      <c r="BLZ92" s="1"/>
      <c r="BMA92" s="1"/>
      <c r="BMB92" s="1"/>
      <c r="BMC92" s="1"/>
      <c r="BMD92" s="1"/>
      <c r="BME92" s="1"/>
      <c r="BMF92" s="1"/>
      <c r="BMG92" s="1"/>
      <c r="BMH92" s="1"/>
      <c r="BMI92" s="1"/>
      <c r="BMJ92" s="1"/>
      <c r="BMK92" s="1"/>
      <c r="BML92" s="1"/>
      <c r="BMM92" s="1"/>
      <c r="BMN92" s="1"/>
      <c r="BMO92" s="1"/>
      <c r="BMP92" s="1"/>
      <c r="BMQ92" s="1"/>
      <c r="BMR92" s="1"/>
      <c r="BMS92" s="1"/>
      <c r="BMT92" s="1"/>
      <c r="BMU92" s="1"/>
      <c r="BMV92" s="1"/>
      <c r="BMW92" s="1"/>
      <c r="BMX92" s="1"/>
      <c r="BMY92" s="1"/>
      <c r="BMZ92" s="1"/>
      <c r="BNA92" s="1"/>
      <c r="BNB92" s="1"/>
      <c r="BNC92" s="1"/>
      <c r="BND92" s="1"/>
      <c r="BNE92" s="1"/>
      <c r="BNF92" s="1"/>
      <c r="BNG92" s="1"/>
      <c r="BNH92" s="1"/>
      <c r="BNI92" s="1"/>
      <c r="BNJ92" s="1"/>
      <c r="BNK92" s="1"/>
      <c r="BNL92" s="1"/>
      <c r="BNM92" s="1"/>
      <c r="BNN92" s="1"/>
      <c r="BNO92" s="1"/>
      <c r="BNP92" s="1"/>
      <c r="BNQ92" s="1"/>
      <c r="BNR92" s="1"/>
      <c r="BNS92" s="1"/>
      <c r="BNT92" s="1"/>
      <c r="BNU92" s="1"/>
      <c r="BNV92" s="1"/>
      <c r="BNW92" s="1"/>
      <c r="BNX92" s="1"/>
      <c r="BNY92" s="1"/>
      <c r="BNZ92" s="1"/>
      <c r="BOA92" s="1"/>
      <c r="BOB92" s="1"/>
      <c r="BOC92" s="1"/>
      <c r="BOD92" s="1"/>
      <c r="BOE92" s="1"/>
      <c r="BOF92" s="1"/>
      <c r="BOG92" s="1"/>
      <c r="BOH92" s="1"/>
      <c r="BOI92" s="1"/>
      <c r="BOJ92" s="1"/>
      <c r="BOK92" s="1"/>
      <c r="BOL92" s="1"/>
      <c r="BOM92" s="1"/>
      <c r="BON92" s="1"/>
      <c r="BOO92" s="1"/>
      <c r="BOP92" s="1"/>
      <c r="BOQ92" s="1"/>
      <c r="BOR92" s="1"/>
      <c r="BOS92" s="1"/>
      <c r="BOT92" s="1"/>
      <c r="BOU92" s="1"/>
      <c r="BOV92" s="1"/>
      <c r="BOW92" s="1"/>
      <c r="BOX92" s="1"/>
      <c r="BOY92" s="1"/>
      <c r="BOZ92" s="1"/>
      <c r="BPA92" s="1"/>
      <c r="BPB92" s="1"/>
      <c r="BPC92" s="1"/>
      <c r="BPD92" s="1"/>
      <c r="BPE92" s="1"/>
      <c r="BPF92" s="1"/>
      <c r="BPG92" s="1"/>
      <c r="BPH92" s="1"/>
      <c r="BPI92" s="1"/>
      <c r="BPJ92" s="1"/>
      <c r="BPK92" s="1"/>
      <c r="BPL92" s="1"/>
      <c r="BPM92" s="1"/>
      <c r="BPN92" s="1"/>
      <c r="BPO92" s="1"/>
      <c r="BPP92" s="1"/>
      <c r="BPQ92" s="1"/>
      <c r="BPR92" s="1"/>
      <c r="BPS92" s="1"/>
      <c r="BPT92" s="1"/>
      <c r="BPU92" s="1"/>
      <c r="BPV92" s="1"/>
      <c r="BPW92" s="1"/>
      <c r="BPX92" s="1"/>
      <c r="BPY92" s="1"/>
      <c r="BPZ92" s="1"/>
      <c r="BQA92" s="1"/>
      <c r="BQB92" s="1"/>
      <c r="BQC92" s="1"/>
      <c r="BQD92" s="1"/>
      <c r="BQE92" s="1"/>
      <c r="BQF92" s="1"/>
      <c r="BQG92" s="1"/>
      <c r="BQH92" s="1"/>
      <c r="BQI92" s="1"/>
      <c r="BQJ92" s="1"/>
      <c r="BQK92" s="1"/>
      <c r="BQL92" s="1"/>
      <c r="BQM92" s="1"/>
      <c r="BQN92" s="1"/>
      <c r="BQO92" s="1"/>
      <c r="BQP92" s="1"/>
      <c r="BQQ92" s="1"/>
      <c r="BQR92" s="1"/>
      <c r="BQS92" s="1"/>
      <c r="BQT92" s="1"/>
      <c r="BQU92" s="1"/>
      <c r="BQV92" s="1"/>
      <c r="BQW92" s="1"/>
      <c r="BQX92" s="1"/>
      <c r="BQY92" s="1"/>
      <c r="BQZ92" s="1"/>
      <c r="BRA92" s="1"/>
      <c r="BRB92" s="1"/>
      <c r="BRC92" s="1"/>
      <c r="BRD92" s="1"/>
      <c r="BRE92" s="1"/>
      <c r="BRF92" s="1"/>
      <c r="BRG92" s="1"/>
      <c r="BRH92" s="1"/>
      <c r="BRI92" s="1"/>
      <c r="BRJ92" s="1"/>
      <c r="BRK92" s="1"/>
      <c r="BRL92" s="1"/>
      <c r="BRM92" s="1"/>
      <c r="BRN92" s="1"/>
      <c r="BRO92" s="1"/>
      <c r="BRP92" s="1"/>
      <c r="BRQ92" s="1"/>
      <c r="BRR92" s="1"/>
      <c r="BRS92" s="1"/>
      <c r="BRT92" s="1"/>
      <c r="BRU92" s="1"/>
      <c r="BRV92" s="1"/>
      <c r="BRW92" s="1"/>
      <c r="BRX92" s="1"/>
      <c r="BRY92" s="1"/>
      <c r="BRZ92" s="1"/>
      <c r="BSA92" s="1"/>
      <c r="BSB92" s="1"/>
      <c r="BSC92" s="1"/>
      <c r="BSD92" s="1"/>
      <c r="BSE92" s="1"/>
      <c r="BSF92" s="1"/>
      <c r="BSG92" s="1"/>
      <c r="BSH92" s="1"/>
      <c r="BSI92" s="1"/>
      <c r="BSJ92" s="1"/>
      <c r="BSK92" s="1"/>
      <c r="BSL92" s="1"/>
      <c r="BSM92" s="1"/>
      <c r="BSN92" s="1"/>
      <c r="BSO92" s="1"/>
      <c r="BSP92" s="1"/>
      <c r="BSQ92" s="1"/>
      <c r="BSR92" s="1"/>
      <c r="BSS92" s="1"/>
      <c r="BST92" s="1"/>
      <c r="BSU92" s="1"/>
      <c r="BSV92" s="1"/>
      <c r="BSW92" s="1"/>
      <c r="BSX92" s="1"/>
      <c r="BSY92" s="1"/>
      <c r="BSZ92" s="1"/>
      <c r="BTA92" s="1"/>
      <c r="BTB92" s="1"/>
      <c r="BTC92" s="1"/>
      <c r="BTD92" s="1"/>
      <c r="BTE92" s="1"/>
      <c r="BTF92" s="1"/>
      <c r="BTG92" s="1"/>
      <c r="BTH92" s="1"/>
      <c r="BTI92" s="1"/>
      <c r="BTJ92" s="1"/>
      <c r="BTK92" s="1"/>
      <c r="BTL92" s="1"/>
      <c r="BTM92" s="1"/>
      <c r="BTN92" s="1"/>
      <c r="BTO92" s="1"/>
      <c r="BTP92" s="1"/>
      <c r="BTQ92" s="1"/>
      <c r="BTR92" s="1"/>
      <c r="BTS92" s="1"/>
      <c r="BTT92" s="1"/>
      <c r="BTU92" s="1"/>
      <c r="BTV92" s="1"/>
      <c r="BTW92" s="1"/>
      <c r="BTX92" s="1"/>
      <c r="BTY92" s="1"/>
      <c r="BTZ92" s="1"/>
      <c r="BUA92" s="1"/>
      <c r="BUB92" s="1"/>
      <c r="BUC92" s="1"/>
      <c r="BUD92" s="1"/>
      <c r="BUE92" s="1"/>
      <c r="BUF92" s="1"/>
      <c r="BUG92" s="1"/>
      <c r="BUH92" s="1"/>
      <c r="BUI92" s="1"/>
      <c r="BUJ92" s="1"/>
      <c r="BUK92" s="1"/>
      <c r="BUL92" s="1"/>
      <c r="BUM92" s="1"/>
      <c r="BUN92" s="1"/>
      <c r="BUO92" s="1"/>
      <c r="BUP92" s="1"/>
      <c r="BUQ92" s="1"/>
      <c r="BUR92" s="1"/>
      <c r="BUS92" s="1"/>
      <c r="BUT92" s="1"/>
      <c r="BUU92" s="1"/>
      <c r="BUV92" s="1"/>
      <c r="BUW92" s="1"/>
      <c r="BUX92" s="1"/>
      <c r="BUY92" s="1"/>
      <c r="BUZ92" s="1"/>
      <c r="BVA92" s="1"/>
      <c r="BVB92" s="1"/>
      <c r="BVC92" s="1"/>
      <c r="BVD92" s="1"/>
      <c r="BVE92" s="1"/>
      <c r="BVF92" s="1"/>
      <c r="BVG92" s="1"/>
      <c r="BVH92" s="1"/>
      <c r="BVI92" s="1"/>
      <c r="BVJ92" s="1"/>
      <c r="BVK92" s="1"/>
      <c r="BVL92" s="1"/>
      <c r="BVM92" s="1"/>
      <c r="BVN92" s="1"/>
      <c r="BVO92" s="1"/>
      <c r="BVP92" s="1"/>
      <c r="BVQ92" s="1"/>
      <c r="BVR92" s="1"/>
      <c r="BVS92" s="1"/>
      <c r="BVT92" s="1"/>
      <c r="BVU92" s="1"/>
      <c r="BVV92" s="1"/>
      <c r="BVW92" s="1"/>
      <c r="BVX92" s="1"/>
      <c r="BVY92" s="1"/>
      <c r="BVZ92" s="1"/>
      <c r="BWA92" s="1"/>
      <c r="BWB92" s="1"/>
      <c r="BWC92" s="1"/>
      <c r="BWD92" s="1"/>
      <c r="BWE92" s="1"/>
    </row>
    <row r="93" spans="1:1955" ht="87.75" customHeight="1" x14ac:dyDescent="0.25">
      <c r="A93" s="28" t="s">
        <v>202</v>
      </c>
      <c r="B93" s="28" t="s">
        <v>305</v>
      </c>
      <c r="C93" s="28" t="s">
        <v>306</v>
      </c>
      <c r="D93" s="28" t="s">
        <v>119</v>
      </c>
      <c r="E93" s="31" t="s">
        <v>284</v>
      </c>
      <c r="F93" s="32" t="s">
        <v>41</v>
      </c>
      <c r="G93" s="31" t="s">
        <v>15</v>
      </c>
      <c r="H93" s="30" t="s">
        <v>121</v>
      </c>
      <c r="I93" s="28" t="s">
        <v>122</v>
      </c>
      <c r="J93" s="31" t="s">
        <v>131</v>
      </c>
      <c r="K93" s="28" t="s">
        <v>124</v>
      </c>
      <c r="L93" s="28">
        <v>2</v>
      </c>
      <c r="M93" s="28">
        <v>2</v>
      </c>
      <c r="N93" s="30">
        <f t="shared" si="73"/>
        <v>4</v>
      </c>
      <c r="O93" s="31" t="str">
        <f t="shared" si="74"/>
        <v>BAJO</v>
      </c>
      <c r="P93" s="28">
        <v>25</v>
      </c>
      <c r="Q93" s="33">
        <f>N93*P93</f>
        <v>100</v>
      </c>
      <c r="R93" s="33" t="str">
        <f>IF(Q93&lt;=20,"IV",IF(Q93&lt;=120,"III",IF(Q93&lt;=500,"II",IF(Q93&lt;=4000,"I"))))</f>
        <v>III</v>
      </c>
      <c r="S93" s="28" t="str">
        <f t="shared" si="64"/>
        <v>MEJORABLE</v>
      </c>
      <c r="T93" s="28">
        <v>2</v>
      </c>
      <c r="U93" s="28" t="s">
        <v>132</v>
      </c>
      <c r="V93" s="31" t="s">
        <v>126</v>
      </c>
      <c r="W93" s="31"/>
      <c r="X93" s="31"/>
      <c r="Y93" s="31"/>
      <c r="Z93" s="28" t="s">
        <v>129</v>
      </c>
      <c r="AA93" s="31"/>
      <c r="AB93" s="3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c r="AML93" s="1"/>
      <c r="AMM93" s="1"/>
      <c r="AMN93" s="1"/>
      <c r="AMO93" s="1"/>
      <c r="AMP93" s="1"/>
      <c r="AMQ93" s="1"/>
      <c r="AMR93" s="1"/>
      <c r="AMS93" s="1"/>
      <c r="AMT93" s="1"/>
      <c r="AMU93" s="1"/>
      <c r="AMV93" s="1"/>
      <c r="AMW93" s="1"/>
      <c r="AMX93" s="1"/>
      <c r="AMY93" s="1"/>
      <c r="AMZ93" s="1"/>
      <c r="ANA93" s="1"/>
      <c r="ANB93" s="1"/>
      <c r="ANC93" s="1"/>
      <c r="AND93" s="1"/>
      <c r="ANE93" s="1"/>
      <c r="ANF93" s="1"/>
      <c r="ANG93" s="1"/>
      <c r="ANH93" s="1"/>
      <c r="ANI93" s="1"/>
      <c r="ANJ93" s="1"/>
      <c r="ANK93" s="1"/>
      <c r="ANL93" s="1"/>
      <c r="ANM93" s="1"/>
      <c r="ANN93" s="1"/>
      <c r="ANO93" s="1"/>
      <c r="ANP93" s="1"/>
      <c r="ANQ93" s="1"/>
      <c r="ANR93" s="1"/>
      <c r="ANS93" s="1"/>
      <c r="ANT93" s="1"/>
      <c r="ANU93" s="1"/>
      <c r="ANV93" s="1"/>
      <c r="ANW93" s="1"/>
      <c r="ANX93" s="1"/>
      <c r="ANY93" s="1"/>
      <c r="ANZ93" s="1"/>
      <c r="AOA93" s="1"/>
      <c r="AOB93" s="1"/>
      <c r="AOC93" s="1"/>
      <c r="AOD93" s="1"/>
      <c r="AOE93" s="1"/>
      <c r="AOF93" s="1"/>
      <c r="AOG93" s="1"/>
      <c r="AOH93" s="1"/>
      <c r="AOI93" s="1"/>
      <c r="AOJ93" s="1"/>
      <c r="AOK93" s="1"/>
      <c r="AOL93" s="1"/>
      <c r="AOM93" s="1"/>
      <c r="AON93" s="1"/>
      <c r="AOO93" s="1"/>
      <c r="AOP93" s="1"/>
      <c r="AOQ93" s="1"/>
      <c r="AOR93" s="1"/>
      <c r="AOS93" s="1"/>
      <c r="AOT93" s="1"/>
      <c r="AOU93" s="1"/>
      <c r="AOV93" s="1"/>
      <c r="AOW93" s="1"/>
      <c r="AOX93" s="1"/>
      <c r="AOY93" s="1"/>
      <c r="AOZ93" s="1"/>
      <c r="APA93" s="1"/>
      <c r="APB93" s="1"/>
      <c r="APC93" s="1"/>
      <c r="APD93" s="1"/>
      <c r="APE93" s="1"/>
      <c r="APF93" s="1"/>
      <c r="APG93" s="1"/>
      <c r="APH93" s="1"/>
      <c r="API93" s="1"/>
      <c r="APJ93" s="1"/>
      <c r="APK93" s="1"/>
      <c r="APL93" s="1"/>
      <c r="APM93" s="1"/>
      <c r="APN93" s="1"/>
      <c r="APO93" s="1"/>
      <c r="APP93" s="1"/>
      <c r="APQ93" s="1"/>
      <c r="APR93" s="1"/>
      <c r="APS93" s="1"/>
      <c r="APT93" s="1"/>
      <c r="APU93" s="1"/>
      <c r="APV93" s="1"/>
      <c r="APW93" s="1"/>
      <c r="APX93" s="1"/>
      <c r="APY93" s="1"/>
      <c r="APZ93" s="1"/>
      <c r="AQA93" s="1"/>
      <c r="AQB93" s="1"/>
      <c r="AQC93" s="1"/>
      <c r="AQD93" s="1"/>
      <c r="AQE93" s="1"/>
      <c r="AQF93" s="1"/>
      <c r="AQG93" s="1"/>
      <c r="AQH93" s="1"/>
      <c r="AQI93" s="1"/>
      <c r="AQJ93" s="1"/>
      <c r="AQK93" s="1"/>
      <c r="AQL93" s="1"/>
      <c r="AQM93" s="1"/>
      <c r="AQN93" s="1"/>
      <c r="AQO93" s="1"/>
      <c r="AQP93" s="1"/>
      <c r="AQQ93" s="1"/>
      <c r="AQR93" s="1"/>
      <c r="AQS93" s="1"/>
      <c r="AQT93" s="1"/>
      <c r="AQU93" s="1"/>
      <c r="AQV93" s="1"/>
      <c r="AQW93" s="1"/>
      <c r="AQX93" s="1"/>
      <c r="AQY93" s="1"/>
      <c r="AQZ93" s="1"/>
      <c r="ARA93" s="1"/>
      <c r="ARB93" s="1"/>
      <c r="ARC93" s="1"/>
      <c r="ARD93" s="1"/>
      <c r="ARE93" s="1"/>
      <c r="ARF93" s="1"/>
      <c r="ARG93" s="1"/>
      <c r="ARH93" s="1"/>
      <c r="ARI93" s="1"/>
      <c r="ARJ93" s="1"/>
      <c r="ARK93" s="1"/>
      <c r="ARL93" s="1"/>
      <c r="ARM93" s="1"/>
      <c r="ARN93" s="1"/>
      <c r="ARO93" s="1"/>
      <c r="ARP93" s="1"/>
      <c r="ARQ93" s="1"/>
      <c r="ARR93" s="1"/>
      <c r="ARS93" s="1"/>
      <c r="ART93" s="1"/>
      <c r="ARU93" s="1"/>
      <c r="ARV93" s="1"/>
      <c r="ARW93" s="1"/>
      <c r="ARX93" s="1"/>
      <c r="ARY93" s="1"/>
      <c r="ARZ93" s="1"/>
      <c r="ASA93" s="1"/>
      <c r="ASB93" s="1"/>
      <c r="ASC93" s="1"/>
      <c r="ASD93" s="1"/>
      <c r="ASE93" s="1"/>
      <c r="ASF93" s="1"/>
      <c r="ASG93" s="1"/>
      <c r="ASH93" s="1"/>
      <c r="ASI93" s="1"/>
      <c r="ASJ93" s="1"/>
      <c r="ASK93" s="1"/>
      <c r="ASL93" s="1"/>
      <c r="ASM93" s="1"/>
      <c r="ASN93" s="1"/>
      <c r="ASO93" s="1"/>
      <c r="ASP93" s="1"/>
      <c r="ASQ93" s="1"/>
      <c r="ASR93" s="1"/>
      <c r="ASS93" s="1"/>
      <c r="AST93" s="1"/>
      <c r="ASU93" s="1"/>
      <c r="ASV93" s="1"/>
      <c r="ASW93" s="1"/>
      <c r="ASX93" s="1"/>
      <c r="ASY93" s="1"/>
      <c r="ASZ93" s="1"/>
      <c r="ATA93" s="1"/>
      <c r="ATB93" s="1"/>
      <c r="ATC93" s="1"/>
      <c r="ATD93" s="1"/>
      <c r="ATE93" s="1"/>
      <c r="ATF93" s="1"/>
      <c r="ATG93" s="1"/>
      <c r="ATH93" s="1"/>
      <c r="ATI93" s="1"/>
      <c r="ATJ93" s="1"/>
      <c r="ATK93" s="1"/>
      <c r="ATL93" s="1"/>
      <c r="ATM93" s="1"/>
      <c r="ATN93" s="1"/>
      <c r="ATO93" s="1"/>
      <c r="ATP93" s="1"/>
      <c r="ATQ93" s="1"/>
      <c r="ATR93" s="1"/>
      <c r="ATS93" s="1"/>
      <c r="ATT93" s="1"/>
      <c r="ATU93" s="1"/>
      <c r="ATV93" s="1"/>
      <c r="ATW93" s="1"/>
      <c r="ATX93" s="1"/>
      <c r="ATY93" s="1"/>
      <c r="ATZ93" s="1"/>
      <c r="AUA93" s="1"/>
      <c r="AUB93" s="1"/>
      <c r="AUC93" s="1"/>
      <c r="AUD93" s="1"/>
      <c r="AUE93" s="1"/>
      <c r="AUF93" s="1"/>
      <c r="AUG93" s="1"/>
      <c r="AUH93" s="1"/>
      <c r="AUI93" s="1"/>
      <c r="AUJ93" s="1"/>
      <c r="AUK93" s="1"/>
      <c r="AUL93" s="1"/>
      <c r="AUM93" s="1"/>
      <c r="AUN93" s="1"/>
      <c r="AUO93" s="1"/>
      <c r="AUP93" s="1"/>
      <c r="AUQ93" s="1"/>
      <c r="AUR93" s="1"/>
      <c r="AUS93" s="1"/>
      <c r="AUT93" s="1"/>
      <c r="AUU93" s="1"/>
      <c r="AUV93" s="1"/>
      <c r="AUW93" s="1"/>
      <c r="AUX93" s="1"/>
      <c r="AUY93" s="1"/>
      <c r="AUZ93" s="1"/>
      <c r="AVA93" s="1"/>
      <c r="AVB93" s="1"/>
      <c r="AVC93" s="1"/>
      <c r="AVD93" s="1"/>
      <c r="AVE93" s="1"/>
      <c r="AVF93" s="1"/>
      <c r="AVG93" s="1"/>
      <c r="AVH93" s="1"/>
      <c r="AVI93" s="1"/>
      <c r="AVJ93" s="1"/>
      <c r="AVK93" s="1"/>
      <c r="AVL93" s="1"/>
      <c r="AVM93" s="1"/>
      <c r="AVN93" s="1"/>
      <c r="AVO93" s="1"/>
      <c r="AVP93" s="1"/>
      <c r="AVQ93" s="1"/>
      <c r="AVR93" s="1"/>
      <c r="AVS93" s="1"/>
      <c r="AVT93" s="1"/>
      <c r="AVU93" s="1"/>
      <c r="AVV93" s="1"/>
      <c r="AVW93" s="1"/>
      <c r="AVX93" s="1"/>
      <c r="AVY93" s="1"/>
      <c r="AVZ93" s="1"/>
      <c r="AWA93" s="1"/>
      <c r="AWB93" s="1"/>
      <c r="AWC93" s="1"/>
      <c r="AWD93" s="1"/>
      <c r="AWE93" s="1"/>
      <c r="AWF93" s="1"/>
      <c r="AWG93" s="1"/>
      <c r="AWH93" s="1"/>
      <c r="AWI93" s="1"/>
      <c r="AWJ93" s="1"/>
      <c r="AWK93" s="1"/>
      <c r="AWL93" s="1"/>
      <c r="AWM93" s="1"/>
      <c r="AWN93" s="1"/>
      <c r="AWO93" s="1"/>
      <c r="AWP93" s="1"/>
      <c r="AWQ93" s="1"/>
      <c r="AWR93" s="1"/>
      <c r="AWS93" s="1"/>
      <c r="AWT93" s="1"/>
      <c r="AWU93" s="1"/>
      <c r="AWV93" s="1"/>
      <c r="AWW93" s="1"/>
      <c r="AWX93" s="1"/>
      <c r="AWY93" s="1"/>
      <c r="AWZ93" s="1"/>
      <c r="AXA93" s="1"/>
      <c r="AXB93" s="1"/>
      <c r="AXC93" s="1"/>
      <c r="AXD93" s="1"/>
      <c r="AXE93" s="1"/>
      <c r="AXF93" s="1"/>
      <c r="AXG93" s="1"/>
      <c r="AXH93" s="1"/>
      <c r="AXI93" s="1"/>
      <c r="AXJ93" s="1"/>
      <c r="AXK93" s="1"/>
      <c r="AXL93" s="1"/>
      <c r="AXM93" s="1"/>
      <c r="AXN93" s="1"/>
      <c r="AXO93" s="1"/>
      <c r="AXP93" s="1"/>
      <c r="AXQ93" s="1"/>
      <c r="AXR93" s="1"/>
      <c r="AXS93" s="1"/>
      <c r="AXT93" s="1"/>
      <c r="AXU93" s="1"/>
      <c r="AXV93" s="1"/>
      <c r="AXW93" s="1"/>
      <c r="AXX93" s="1"/>
      <c r="AXY93" s="1"/>
      <c r="AXZ93" s="1"/>
      <c r="AYA93" s="1"/>
      <c r="AYB93" s="1"/>
      <c r="AYC93" s="1"/>
      <c r="AYD93" s="1"/>
      <c r="AYE93" s="1"/>
      <c r="AYF93" s="1"/>
      <c r="AYG93" s="1"/>
      <c r="AYH93" s="1"/>
      <c r="AYI93" s="1"/>
      <c r="AYJ93" s="1"/>
      <c r="AYK93" s="1"/>
      <c r="AYL93" s="1"/>
      <c r="AYM93" s="1"/>
      <c r="AYN93" s="1"/>
      <c r="AYO93" s="1"/>
      <c r="AYP93" s="1"/>
      <c r="AYQ93" s="1"/>
      <c r="AYR93" s="1"/>
      <c r="AYS93" s="1"/>
      <c r="AYT93" s="1"/>
      <c r="AYU93" s="1"/>
      <c r="AYV93" s="1"/>
      <c r="AYW93" s="1"/>
      <c r="AYX93" s="1"/>
      <c r="AYY93" s="1"/>
      <c r="AYZ93" s="1"/>
      <c r="AZA93" s="1"/>
      <c r="AZB93" s="1"/>
      <c r="AZC93" s="1"/>
      <c r="AZD93" s="1"/>
      <c r="AZE93" s="1"/>
      <c r="AZF93" s="1"/>
      <c r="AZG93" s="1"/>
      <c r="AZH93" s="1"/>
      <c r="AZI93" s="1"/>
      <c r="AZJ93" s="1"/>
      <c r="AZK93" s="1"/>
      <c r="AZL93" s="1"/>
      <c r="AZM93" s="1"/>
      <c r="AZN93" s="1"/>
      <c r="AZO93" s="1"/>
      <c r="AZP93" s="1"/>
      <c r="AZQ93" s="1"/>
      <c r="AZR93" s="1"/>
      <c r="AZS93" s="1"/>
      <c r="AZT93" s="1"/>
      <c r="AZU93" s="1"/>
      <c r="AZV93" s="1"/>
      <c r="AZW93" s="1"/>
      <c r="AZX93" s="1"/>
      <c r="AZY93" s="1"/>
      <c r="AZZ93" s="1"/>
      <c r="BAA93" s="1"/>
      <c r="BAB93" s="1"/>
      <c r="BAC93" s="1"/>
      <c r="BAD93" s="1"/>
      <c r="BAE93" s="1"/>
      <c r="BAF93" s="1"/>
      <c r="BAG93" s="1"/>
      <c r="BAH93" s="1"/>
      <c r="BAI93" s="1"/>
      <c r="BAJ93" s="1"/>
      <c r="BAK93" s="1"/>
      <c r="BAL93" s="1"/>
      <c r="BAM93" s="1"/>
      <c r="BAN93" s="1"/>
      <c r="BAO93" s="1"/>
      <c r="BAP93" s="1"/>
      <c r="BAQ93" s="1"/>
      <c r="BAR93" s="1"/>
      <c r="BAS93" s="1"/>
      <c r="BAT93" s="1"/>
      <c r="BAU93" s="1"/>
      <c r="BAV93" s="1"/>
      <c r="BAW93" s="1"/>
      <c r="BAX93" s="1"/>
      <c r="BAY93" s="1"/>
      <c r="BAZ93" s="1"/>
      <c r="BBA93" s="1"/>
      <c r="BBB93" s="1"/>
      <c r="BBC93" s="1"/>
      <c r="BBD93" s="1"/>
      <c r="BBE93" s="1"/>
      <c r="BBF93" s="1"/>
      <c r="BBG93" s="1"/>
      <c r="BBH93" s="1"/>
      <c r="BBI93" s="1"/>
      <c r="BBJ93" s="1"/>
      <c r="BBK93" s="1"/>
      <c r="BBL93" s="1"/>
      <c r="BBM93" s="1"/>
      <c r="BBN93" s="1"/>
      <c r="BBO93" s="1"/>
      <c r="BBP93" s="1"/>
      <c r="BBQ93" s="1"/>
      <c r="BBR93" s="1"/>
      <c r="BBS93" s="1"/>
      <c r="BBT93" s="1"/>
      <c r="BBU93" s="1"/>
      <c r="BBV93" s="1"/>
      <c r="BBW93" s="1"/>
      <c r="BBX93" s="1"/>
      <c r="BBY93" s="1"/>
      <c r="BBZ93" s="1"/>
      <c r="BCA93" s="1"/>
      <c r="BCB93" s="1"/>
      <c r="BCC93" s="1"/>
      <c r="BCD93" s="1"/>
      <c r="BCE93" s="1"/>
      <c r="BCF93" s="1"/>
      <c r="BCG93" s="1"/>
      <c r="BCH93" s="1"/>
      <c r="BCI93" s="1"/>
      <c r="BCJ93" s="1"/>
      <c r="BCK93" s="1"/>
      <c r="BCL93" s="1"/>
      <c r="BCM93" s="1"/>
      <c r="BCN93" s="1"/>
      <c r="BCO93" s="1"/>
      <c r="BCP93" s="1"/>
      <c r="BCQ93" s="1"/>
      <c r="BCR93" s="1"/>
      <c r="BCS93" s="1"/>
      <c r="BCT93" s="1"/>
      <c r="BCU93" s="1"/>
      <c r="BCV93" s="1"/>
      <c r="BCW93" s="1"/>
      <c r="BCX93" s="1"/>
      <c r="BCY93" s="1"/>
      <c r="BCZ93" s="1"/>
      <c r="BDA93" s="1"/>
      <c r="BDB93" s="1"/>
      <c r="BDC93" s="1"/>
      <c r="BDD93" s="1"/>
      <c r="BDE93" s="1"/>
      <c r="BDF93" s="1"/>
      <c r="BDG93" s="1"/>
      <c r="BDH93" s="1"/>
      <c r="BDI93" s="1"/>
      <c r="BDJ93" s="1"/>
      <c r="BDK93" s="1"/>
      <c r="BDL93" s="1"/>
      <c r="BDM93" s="1"/>
      <c r="BDN93" s="1"/>
      <c r="BDO93" s="1"/>
      <c r="BDP93" s="1"/>
      <c r="BDQ93" s="1"/>
      <c r="BDR93" s="1"/>
      <c r="BDS93" s="1"/>
      <c r="BDT93" s="1"/>
      <c r="BDU93" s="1"/>
      <c r="BDV93" s="1"/>
      <c r="BDW93" s="1"/>
      <c r="BDX93" s="1"/>
      <c r="BDY93" s="1"/>
      <c r="BDZ93" s="1"/>
      <c r="BEA93" s="1"/>
      <c r="BEB93" s="1"/>
      <c r="BEC93" s="1"/>
      <c r="BED93" s="1"/>
      <c r="BEE93" s="1"/>
      <c r="BEF93" s="1"/>
      <c r="BEG93" s="1"/>
      <c r="BEH93" s="1"/>
      <c r="BEI93" s="1"/>
      <c r="BEJ93" s="1"/>
      <c r="BEK93" s="1"/>
      <c r="BEL93" s="1"/>
      <c r="BEM93" s="1"/>
      <c r="BEN93" s="1"/>
      <c r="BEO93" s="1"/>
      <c r="BEP93" s="1"/>
      <c r="BEQ93" s="1"/>
      <c r="BER93" s="1"/>
      <c r="BES93" s="1"/>
      <c r="BET93" s="1"/>
      <c r="BEU93" s="1"/>
      <c r="BEV93" s="1"/>
      <c r="BEW93" s="1"/>
      <c r="BEX93" s="1"/>
      <c r="BEY93" s="1"/>
      <c r="BEZ93" s="1"/>
      <c r="BFA93" s="1"/>
      <c r="BFB93" s="1"/>
      <c r="BFC93" s="1"/>
      <c r="BFD93" s="1"/>
      <c r="BFE93" s="1"/>
      <c r="BFF93" s="1"/>
      <c r="BFG93" s="1"/>
      <c r="BFH93" s="1"/>
      <c r="BFI93" s="1"/>
      <c r="BFJ93" s="1"/>
      <c r="BFK93" s="1"/>
      <c r="BFL93" s="1"/>
      <c r="BFM93" s="1"/>
      <c r="BFN93" s="1"/>
      <c r="BFO93" s="1"/>
      <c r="BFP93" s="1"/>
      <c r="BFQ93" s="1"/>
      <c r="BFR93" s="1"/>
      <c r="BFS93" s="1"/>
      <c r="BFT93" s="1"/>
      <c r="BFU93" s="1"/>
      <c r="BFV93" s="1"/>
      <c r="BFW93" s="1"/>
      <c r="BFX93" s="1"/>
      <c r="BFY93" s="1"/>
      <c r="BFZ93" s="1"/>
      <c r="BGA93" s="1"/>
      <c r="BGB93" s="1"/>
      <c r="BGC93" s="1"/>
      <c r="BGD93" s="1"/>
      <c r="BGE93" s="1"/>
      <c r="BGF93" s="1"/>
      <c r="BGG93" s="1"/>
      <c r="BGH93" s="1"/>
      <c r="BGI93" s="1"/>
      <c r="BGJ93" s="1"/>
      <c r="BGK93" s="1"/>
      <c r="BGL93" s="1"/>
      <c r="BGM93" s="1"/>
      <c r="BGN93" s="1"/>
      <c r="BGO93" s="1"/>
      <c r="BGP93" s="1"/>
      <c r="BGQ93" s="1"/>
      <c r="BGR93" s="1"/>
      <c r="BGS93" s="1"/>
      <c r="BGT93" s="1"/>
      <c r="BGU93" s="1"/>
      <c r="BGV93" s="1"/>
      <c r="BGW93" s="1"/>
      <c r="BGX93" s="1"/>
      <c r="BGY93" s="1"/>
      <c r="BGZ93" s="1"/>
      <c r="BHA93" s="1"/>
      <c r="BHB93" s="1"/>
      <c r="BHC93" s="1"/>
      <c r="BHD93" s="1"/>
      <c r="BHE93" s="1"/>
      <c r="BHF93" s="1"/>
      <c r="BHG93" s="1"/>
      <c r="BHH93" s="1"/>
      <c r="BHI93" s="1"/>
      <c r="BHJ93" s="1"/>
      <c r="BHK93" s="1"/>
      <c r="BHL93" s="1"/>
      <c r="BHM93" s="1"/>
      <c r="BHN93" s="1"/>
      <c r="BHO93" s="1"/>
      <c r="BHP93" s="1"/>
      <c r="BHQ93" s="1"/>
      <c r="BHR93" s="1"/>
      <c r="BHS93" s="1"/>
      <c r="BHT93" s="1"/>
      <c r="BHU93" s="1"/>
      <c r="BHV93" s="1"/>
      <c r="BHW93" s="1"/>
      <c r="BHX93" s="1"/>
      <c r="BHY93" s="1"/>
      <c r="BHZ93" s="1"/>
      <c r="BIA93" s="1"/>
      <c r="BIB93" s="1"/>
      <c r="BIC93" s="1"/>
      <c r="BID93" s="1"/>
      <c r="BIE93" s="1"/>
      <c r="BIF93" s="1"/>
      <c r="BIG93" s="1"/>
      <c r="BIH93" s="1"/>
      <c r="BII93" s="1"/>
      <c r="BIJ93" s="1"/>
      <c r="BIK93" s="1"/>
      <c r="BIL93" s="1"/>
      <c r="BIM93" s="1"/>
      <c r="BIN93" s="1"/>
      <c r="BIO93" s="1"/>
      <c r="BIP93" s="1"/>
      <c r="BIQ93" s="1"/>
      <c r="BIR93" s="1"/>
      <c r="BIS93" s="1"/>
      <c r="BIT93" s="1"/>
      <c r="BIU93" s="1"/>
      <c r="BIV93" s="1"/>
      <c r="BIW93" s="1"/>
      <c r="BIX93" s="1"/>
      <c r="BIY93" s="1"/>
      <c r="BIZ93" s="1"/>
      <c r="BJA93" s="1"/>
      <c r="BJB93" s="1"/>
      <c r="BJC93" s="1"/>
      <c r="BJD93" s="1"/>
      <c r="BJE93" s="1"/>
      <c r="BJF93" s="1"/>
      <c r="BJG93" s="1"/>
      <c r="BJH93" s="1"/>
      <c r="BJI93" s="1"/>
      <c r="BJJ93" s="1"/>
      <c r="BJK93" s="1"/>
      <c r="BJL93" s="1"/>
      <c r="BJM93" s="1"/>
      <c r="BJN93" s="1"/>
      <c r="BJO93" s="1"/>
      <c r="BJP93" s="1"/>
      <c r="BJQ93" s="1"/>
      <c r="BJR93" s="1"/>
      <c r="BJS93" s="1"/>
      <c r="BJT93" s="1"/>
      <c r="BJU93" s="1"/>
      <c r="BJV93" s="1"/>
      <c r="BJW93" s="1"/>
      <c r="BJX93" s="1"/>
      <c r="BJY93" s="1"/>
      <c r="BJZ93" s="1"/>
      <c r="BKA93" s="1"/>
      <c r="BKB93" s="1"/>
      <c r="BKC93" s="1"/>
      <c r="BKD93" s="1"/>
      <c r="BKE93" s="1"/>
      <c r="BKF93" s="1"/>
      <c r="BKG93" s="1"/>
      <c r="BKH93" s="1"/>
      <c r="BKI93" s="1"/>
      <c r="BKJ93" s="1"/>
      <c r="BKK93" s="1"/>
      <c r="BKL93" s="1"/>
      <c r="BKM93" s="1"/>
      <c r="BKN93" s="1"/>
      <c r="BKO93" s="1"/>
      <c r="BKP93" s="1"/>
      <c r="BKQ93" s="1"/>
      <c r="BKR93" s="1"/>
      <c r="BKS93" s="1"/>
      <c r="BKT93" s="1"/>
      <c r="BKU93" s="1"/>
      <c r="BKV93" s="1"/>
      <c r="BKW93" s="1"/>
      <c r="BKX93" s="1"/>
      <c r="BKY93" s="1"/>
      <c r="BKZ93" s="1"/>
      <c r="BLA93" s="1"/>
      <c r="BLB93" s="1"/>
      <c r="BLC93" s="1"/>
      <c r="BLD93" s="1"/>
      <c r="BLE93" s="1"/>
      <c r="BLF93" s="1"/>
      <c r="BLG93" s="1"/>
      <c r="BLH93" s="1"/>
      <c r="BLI93" s="1"/>
      <c r="BLJ93" s="1"/>
      <c r="BLK93" s="1"/>
      <c r="BLL93" s="1"/>
      <c r="BLM93" s="1"/>
      <c r="BLN93" s="1"/>
      <c r="BLO93" s="1"/>
      <c r="BLP93" s="1"/>
      <c r="BLQ93" s="1"/>
      <c r="BLR93" s="1"/>
      <c r="BLS93" s="1"/>
      <c r="BLT93" s="1"/>
      <c r="BLU93" s="1"/>
      <c r="BLV93" s="1"/>
      <c r="BLW93" s="1"/>
      <c r="BLX93" s="1"/>
      <c r="BLY93" s="1"/>
      <c r="BLZ93" s="1"/>
      <c r="BMA93" s="1"/>
      <c r="BMB93" s="1"/>
      <c r="BMC93" s="1"/>
      <c r="BMD93" s="1"/>
      <c r="BME93" s="1"/>
      <c r="BMF93" s="1"/>
      <c r="BMG93" s="1"/>
      <c r="BMH93" s="1"/>
      <c r="BMI93" s="1"/>
      <c r="BMJ93" s="1"/>
      <c r="BMK93" s="1"/>
      <c r="BML93" s="1"/>
      <c r="BMM93" s="1"/>
      <c r="BMN93" s="1"/>
      <c r="BMO93" s="1"/>
      <c r="BMP93" s="1"/>
      <c r="BMQ93" s="1"/>
      <c r="BMR93" s="1"/>
      <c r="BMS93" s="1"/>
      <c r="BMT93" s="1"/>
      <c r="BMU93" s="1"/>
      <c r="BMV93" s="1"/>
      <c r="BMW93" s="1"/>
      <c r="BMX93" s="1"/>
      <c r="BMY93" s="1"/>
      <c r="BMZ93" s="1"/>
      <c r="BNA93" s="1"/>
      <c r="BNB93" s="1"/>
      <c r="BNC93" s="1"/>
      <c r="BND93" s="1"/>
      <c r="BNE93" s="1"/>
      <c r="BNF93" s="1"/>
      <c r="BNG93" s="1"/>
      <c r="BNH93" s="1"/>
      <c r="BNI93" s="1"/>
      <c r="BNJ93" s="1"/>
      <c r="BNK93" s="1"/>
      <c r="BNL93" s="1"/>
      <c r="BNM93" s="1"/>
      <c r="BNN93" s="1"/>
      <c r="BNO93" s="1"/>
      <c r="BNP93" s="1"/>
      <c r="BNQ93" s="1"/>
      <c r="BNR93" s="1"/>
      <c r="BNS93" s="1"/>
      <c r="BNT93" s="1"/>
      <c r="BNU93" s="1"/>
      <c r="BNV93" s="1"/>
      <c r="BNW93" s="1"/>
      <c r="BNX93" s="1"/>
      <c r="BNY93" s="1"/>
      <c r="BNZ93" s="1"/>
      <c r="BOA93" s="1"/>
      <c r="BOB93" s="1"/>
      <c r="BOC93" s="1"/>
      <c r="BOD93" s="1"/>
      <c r="BOE93" s="1"/>
      <c r="BOF93" s="1"/>
      <c r="BOG93" s="1"/>
      <c r="BOH93" s="1"/>
      <c r="BOI93" s="1"/>
      <c r="BOJ93" s="1"/>
      <c r="BOK93" s="1"/>
      <c r="BOL93" s="1"/>
      <c r="BOM93" s="1"/>
      <c r="BON93" s="1"/>
      <c r="BOO93" s="1"/>
      <c r="BOP93" s="1"/>
      <c r="BOQ93" s="1"/>
      <c r="BOR93" s="1"/>
      <c r="BOS93" s="1"/>
      <c r="BOT93" s="1"/>
      <c r="BOU93" s="1"/>
      <c r="BOV93" s="1"/>
      <c r="BOW93" s="1"/>
      <c r="BOX93" s="1"/>
      <c r="BOY93" s="1"/>
      <c r="BOZ93" s="1"/>
      <c r="BPA93" s="1"/>
      <c r="BPB93" s="1"/>
      <c r="BPC93" s="1"/>
      <c r="BPD93" s="1"/>
      <c r="BPE93" s="1"/>
      <c r="BPF93" s="1"/>
      <c r="BPG93" s="1"/>
      <c r="BPH93" s="1"/>
      <c r="BPI93" s="1"/>
      <c r="BPJ93" s="1"/>
      <c r="BPK93" s="1"/>
      <c r="BPL93" s="1"/>
      <c r="BPM93" s="1"/>
      <c r="BPN93" s="1"/>
      <c r="BPO93" s="1"/>
      <c r="BPP93" s="1"/>
      <c r="BPQ93" s="1"/>
      <c r="BPR93" s="1"/>
      <c r="BPS93" s="1"/>
      <c r="BPT93" s="1"/>
      <c r="BPU93" s="1"/>
      <c r="BPV93" s="1"/>
      <c r="BPW93" s="1"/>
      <c r="BPX93" s="1"/>
      <c r="BPY93" s="1"/>
      <c r="BPZ93" s="1"/>
      <c r="BQA93" s="1"/>
      <c r="BQB93" s="1"/>
      <c r="BQC93" s="1"/>
      <c r="BQD93" s="1"/>
      <c r="BQE93" s="1"/>
      <c r="BQF93" s="1"/>
      <c r="BQG93" s="1"/>
      <c r="BQH93" s="1"/>
      <c r="BQI93" s="1"/>
      <c r="BQJ93" s="1"/>
      <c r="BQK93" s="1"/>
      <c r="BQL93" s="1"/>
      <c r="BQM93" s="1"/>
      <c r="BQN93" s="1"/>
      <c r="BQO93" s="1"/>
      <c r="BQP93" s="1"/>
      <c r="BQQ93" s="1"/>
      <c r="BQR93" s="1"/>
      <c r="BQS93" s="1"/>
      <c r="BQT93" s="1"/>
      <c r="BQU93" s="1"/>
      <c r="BQV93" s="1"/>
      <c r="BQW93" s="1"/>
      <c r="BQX93" s="1"/>
      <c r="BQY93" s="1"/>
      <c r="BQZ93" s="1"/>
      <c r="BRA93" s="1"/>
      <c r="BRB93" s="1"/>
      <c r="BRC93" s="1"/>
      <c r="BRD93" s="1"/>
      <c r="BRE93" s="1"/>
      <c r="BRF93" s="1"/>
      <c r="BRG93" s="1"/>
      <c r="BRH93" s="1"/>
      <c r="BRI93" s="1"/>
      <c r="BRJ93" s="1"/>
      <c r="BRK93" s="1"/>
      <c r="BRL93" s="1"/>
      <c r="BRM93" s="1"/>
      <c r="BRN93" s="1"/>
      <c r="BRO93" s="1"/>
      <c r="BRP93" s="1"/>
      <c r="BRQ93" s="1"/>
      <c r="BRR93" s="1"/>
      <c r="BRS93" s="1"/>
      <c r="BRT93" s="1"/>
      <c r="BRU93" s="1"/>
      <c r="BRV93" s="1"/>
      <c r="BRW93" s="1"/>
      <c r="BRX93" s="1"/>
      <c r="BRY93" s="1"/>
      <c r="BRZ93" s="1"/>
      <c r="BSA93" s="1"/>
      <c r="BSB93" s="1"/>
      <c r="BSC93" s="1"/>
      <c r="BSD93" s="1"/>
      <c r="BSE93" s="1"/>
      <c r="BSF93" s="1"/>
      <c r="BSG93" s="1"/>
      <c r="BSH93" s="1"/>
      <c r="BSI93" s="1"/>
      <c r="BSJ93" s="1"/>
      <c r="BSK93" s="1"/>
      <c r="BSL93" s="1"/>
      <c r="BSM93" s="1"/>
      <c r="BSN93" s="1"/>
      <c r="BSO93" s="1"/>
      <c r="BSP93" s="1"/>
      <c r="BSQ93" s="1"/>
      <c r="BSR93" s="1"/>
      <c r="BSS93" s="1"/>
      <c r="BST93" s="1"/>
      <c r="BSU93" s="1"/>
      <c r="BSV93" s="1"/>
      <c r="BSW93" s="1"/>
      <c r="BSX93" s="1"/>
      <c r="BSY93" s="1"/>
      <c r="BSZ93" s="1"/>
      <c r="BTA93" s="1"/>
      <c r="BTB93" s="1"/>
      <c r="BTC93" s="1"/>
      <c r="BTD93" s="1"/>
      <c r="BTE93" s="1"/>
      <c r="BTF93" s="1"/>
      <c r="BTG93" s="1"/>
      <c r="BTH93" s="1"/>
      <c r="BTI93" s="1"/>
      <c r="BTJ93" s="1"/>
      <c r="BTK93" s="1"/>
      <c r="BTL93" s="1"/>
      <c r="BTM93" s="1"/>
      <c r="BTN93" s="1"/>
      <c r="BTO93" s="1"/>
      <c r="BTP93" s="1"/>
      <c r="BTQ93" s="1"/>
      <c r="BTR93" s="1"/>
      <c r="BTS93" s="1"/>
      <c r="BTT93" s="1"/>
      <c r="BTU93" s="1"/>
      <c r="BTV93" s="1"/>
      <c r="BTW93" s="1"/>
      <c r="BTX93" s="1"/>
      <c r="BTY93" s="1"/>
      <c r="BTZ93" s="1"/>
      <c r="BUA93" s="1"/>
      <c r="BUB93" s="1"/>
      <c r="BUC93" s="1"/>
      <c r="BUD93" s="1"/>
      <c r="BUE93" s="1"/>
      <c r="BUF93" s="1"/>
      <c r="BUG93" s="1"/>
      <c r="BUH93" s="1"/>
      <c r="BUI93" s="1"/>
      <c r="BUJ93" s="1"/>
      <c r="BUK93" s="1"/>
      <c r="BUL93" s="1"/>
      <c r="BUM93" s="1"/>
      <c r="BUN93" s="1"/>
      <c r="BUO93" s="1"/>
      <c r="BUP93" s="1"/>
      <c r="BUQ93" s="1"/>
      <c r="BUR93" s="1"/>
      <c r="BUS93" s="1"/>
      <c r="BUT93" s="1"/>
      <c r="BUU93" s="1"/>
      <c r="BUV93" s="1"/>
      <c r="BUW93" s="1"/>
      <c r="BUX93" s="1"/>
      <c r="BUY93" s="1"/>
      <c r="BUZ93" s="1"/>
      <c r="BVA93" s="1"/>
      <c r="BVB93" s="1"/>
      <c r="BVC93" s="1"/>
      <c r="BVD93" s="1"/>
      <c r="BVE93" s="1"/>
      <c r="BVF93" s="1"/>
      <c r="BVG93" s="1"/>
      <c r="BVH93" s="1"/>
      <c r="BVI93" s="1"/>
      <c r="BVJ93" s="1"/>
      <c r="BVK93" s="1"/>
      <c r="BVL93" s="1"/>
      <c r="BVM93" s="1"/>
      <c r="BVN93" s="1"/>
      <c r="BVO93" s="1"/>
      <c r="BVP93" s="1"/>
      <c r="BVQ93" s="1"/>
      <c r="BVR93" s="1"/>
      <c r="BVS93" s="1"/>
      <c r="BVT93" s="1"/>
      <c r="BVU93" s="1"/>
      <c r="BVV93" s="1"/>
      <c r="BVW93" s="1"/>
      <c r="BVX93" s="1"/>
      <c r="BVY93" s="1"/>
      <c r="BVZ93" s="1"/>
      <c r="BWA93" s="1"/>
      <c r="BWB93" s="1"/>
      <c r="BWC93" s="1"/>
      <c r="BWD93" s="1"/>
      <c r="BWE93" s="1"/>
    </row>
    <row r="94" spans="1:1955" ht="87.75" customHeight="1" x14ac:dyDescent="0.25">
      <c r="A94" s="28" t="s">
        <v>202</v>
      </c>
      <c r="B94" s="28" t="s">
        <v>307</v>
      </c>
      <c r="C94" s="28" t="s">
        <v>308</v>
      </c>
      <c r="D94" s="31" t="s">
        <v>119</v>
      </c>
      <c r="E94" s="31" t="s">
        <v>309</v>
      </c>
      <c r="F94" s="29" t="s">
        <v>41</v>
      </c>
      <c r="G94" s="28" t="s">
        <v>102</v>
      </c>
      <c r="H94" s="30" t="s">
        <v>121</v>
      </c>
      <c r="I94" s="28" t="s">
        <v>122</v>
      </c>
      <c r="J94" s="28" t="s">
        <v>123</v>
      </c>
      <c r="K94" s="28" t="s">
        <v>697</v>
      </c>
      <c r="L94" s="28">
        <v>2</v>
      </c>
      <c r="M94" s="28">
        <v>3</v>
      </c>
      <c r="N94" s="30">
        <f>L94*M94</f>
        <v>6</v>
      </c>
      <c r="O94" s="28" t="str">
        <f t="shared" si="74"/>
        <v>MEDIO</v>
      </c>
      <c r="P94" s="28">
        <v>25</v>
      </c>
      <c r="Q94" s="30">
        <f>N94*P94</f>
        <v>150</v>
      </c>
      <c r="R94" s="30" t="str">
        <f>IF(Q94&lt;=20,"IV",IF(Q94&lt;=120,"III",IF(Q94&lt;=500,"II",IF(Q94&lt;=4000,"I"))))</f>
        <v>II</v>
      </c>
      <c r="S94" s="28" t="str">
        <f t="shared" si="64"/>
        <v>ACEPTABLE CON CONTROL ESPECIFICO</v>
      </c>
      <c r="T94" s="28">
        <v>6</v>
      </c>
      <c r="U94" s="28" t="s">
        <v>125</v>
      </c>
      <c r="V94" s="28" t="s">
        <v>126</v>
      </c>
      <c r="W94" s="28"/>
      <c r="X94" s="28"/>
      <c r="Y94" s="28"/>
      <c r="Z94" s="28" t="s">
        <v>129</v>
      </c>
      <c r="AA94" s="28"/>
      <c r="AB94" s="28"/>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row>
    <row r="95" spans="1:1955" ht="87.75" customHeight="1" x14ac:dyDescent="0.25">
      <c r="A95" s="28" t="s">
        <v>202</v>
      </c>
      <c r="B95" s="28" t="s">
        <v>307</v>
      </c>
      <c r="C95" s="28" t="s">
        <v>308</v>
      </c>
      <c r="D95" s="31" t="s">
        <v>119</v>
      </c>
      <c r="E95" s="31" t="s">
        <v>310</v>
      </c>
      <c r="F95" s="32" t="s">
        <v>41</v>
      </c>
      <c r="G95" s="31" t="s">
        <v>15</v>
      </c>
      <c r="H95" s="30" t="s">
        <v>121</v>
      </c>
      <c r="I95" s="28" t="s">
        <v>122</v>
      </c>
      <c r="J95" s="31" t="s">
        <v>131</v>
      </c>
      <c r="K95" s="64" t="s">
        <v>697</v>
      </c>
      <c r="L95" s="28">
        <v>2</v>
      </c>
      <c r="M95" s="28">
        <v>3</v>
      </c>
      <c r="N95" s="30">
        <f t="shared" ref="N95" si="79">L95*M95</f>
        <v>6</v>
      </c>
      <c r="O95" s="31" t="str">
        <f t="shared" si="74"/>
        <v>MEDIO</v>
      </c>
      <c r="P95" s="1">
        <v>10</v>
      </c>
      <c r="Q95" s="33">
        <f>N95*P95</f>
        <v>60</v>
      </c>
      <c r="R95" s="33" t="str">
        <f>IF(Q95&lt;=20,"IV",IF(Q95&lt;=120,"III",IF(Q95&lt;=500,"II",IF(Q95&lt;=4000,"I"))))</f>
        <v>III</v>
      </c>
      <c r="S95" s="28" t="str">
        <f t="shared" si="64"/>
        <v>MEJORABLE</v>
      </c>
      <c r="T95" s="28">
        <v>6</v>
      </c>
      <c r="U95" s="28" t="s">
        <v>132</v>
      </c>
      <c r="V95" s="31" t="s">
        <v>126</v>
      </c>
      <c r="W95" s="31"/>
      <c r="X95" s="31"/>
      <c r="Y95" s="31"/>
      <c r="Z95" s="28" t="s">
        <v>129</v>
      </c>
      <c r="AA95" s="31"/>
      <c r="AB95" s="3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c r="BHB95" s="1"/>
      <c r="BHC95" s="1"/>
      <c r="BHD95" s="1"/>
      <c r="BHE95" s="1"/>
      <c r="BHF95" s="1"/>
      <c r="BHG95" s="1"/>
      <c r="BHH95" s="1"/>
      <c r="BHI95" s="1"/>
      <c r="BHJ95" s="1"/>
      <c r="BHK95" s="1"/>
      <c r="BHL95" s="1"/>
      <c r="BHM95" s="1"/>
      <c r="BHN95" s="1"/>
      <c r="BHO95" s="1"/>
      <c r="BHP95" s="1"/>
      <c r="BHQ95" s="1"/>
      <c r="BHR95" s="1"/>
      <c r="BHS95" s="1"/>
      <c r="BHT95" s="1"/>
      <c r="BHU95" s="1"/>
      <c r="BHV95" s="1"/>
      <c r="BHW95" s="1"/>
      <c r="BHX95" s="1"/>
      <c r="BHY95" s="1"/>
      <c r="BHZ95" s="1"/>
      <c r="BIA95" s="1"/>
      <c r="BIB95" s="1"/>
      <c r="BIC95" s="1"/>
      <c r="BID95" s="1"/>
      <c r="BIE95" s="1"/>
      <c r="BIF95" s="1"/>
      <c r="BIG95" s="1"/>
      <c r="BIH95" s="1"/>
      <c r="BII95" s="1"/>
      <c r="BIJ95" s="1"/>
      <c r="BIK95" s="1"/>
      <c r="BIL95" s="1"/>
      <c r="BIM95" s="1"/>
      <c r="BIN95" s="1"/>
      <c r="BIO95" s="1"/>
      <c r="BIP95" s="1"/>
      <c r="BIQ95" s="1"/>
      <c r="BIR95" s="1"/>
      <c r="BIS95" s="1"/>
      <c r="BIT95" s="1"/>
      <c r="BIU95" s="1"/>
      <c r="BIV95" s="1"/>
      <c r="BIW95" s="1"/>
      <c r="BIX95" s="1"/>
      <c r="BIY95" s="1"/>
      <c r="BIZ95" s="1"/>
      <c r="BJA95" s="1"/>
      <c r="BJB95" s="1"/>
      <c r="BJC95" s="1"/>
      <c r="BJD95" s="1"/>
      <c r="BJE95" s="1"/>
      <c r="BJF95" s="1"/>
      <c r="BJG95" s="1"/>
      <c r="BJH95" s="1"/>
      <c r="BJI95" s="1"/>
      <c r="BJJ95" s="1"/>
      <c r="BJK95" s="1"/>
      <c r="BJL95" s="1"/>
      <c r="BJM95" s="1"/>
      <c r="BJN95" s="1"/>
      <c r="BJO95" s="1"/>
      <c r="BJP95" s="1"/>
      <c r="BJQ95" s="1"/>
      <c r="BJR95" s="1"/>
      <c r="BJS95" s="1"/>
      <c r="BJT95" s="1"/>
      <c r="BJU95" s="1"/>
      <c r="BJV95" s="1"/>
      <c r="BJW95" s="1"/>
      <c r="BJX95" s="1"/>
      <c r="BJY95" s="1"/>
      <c r="BJZ95" s="1"/>
      <c r="BKA95" s="1"/>
      <c r="BKB95" s="1"/>
      <c r="BKC95" s="1"/>
      <c r="BKD95" s="1"/>
      <c r="BKE95" s="1"/>
      <c r="BKF95" s="1"/>
      <c r="BKG95" s="1"/>
      <c r="BKH95" s="1"/>
      <c r="BKI95" s="1"/>
      <c r="BKJ95" s="1"/>
      <c r="BKK95" s="1"/>
      <c r="BKL95" s="1"/>
      <c r="BKM95" s="1"/>
      <c r="BKN95" s="1"/>
      <c r="BKO95" s="1"/>
      <c r="BKP95" s="1"/>
      <c r="BKQ95" s="1"/>
      <c r="BKR95" s="1"/>
      <c r="BKS95" s="1"/>
      <c r="BKT95" s="1"/>
      <c r="BKU95" s="1"/>
      <c r="BKV95" s="1"/>
      <c r="BKW95" s="1"/>
      <c r="BKX95" s="1"/>
      <c r="BKY95" s="1"/>
      <c r="BKZ95" s="1"/>
      <c r="BLA95" s="1"/>
      <c r="BLB95" s="1"/>
      <c r="BLC95" s="1"/>
      <c r="BLD95" s="1"/>
      <c r="BLE95" s="1"/>
      <c r="BLF95" s="1"/>
      <c r="BLG95" s="1"/>
      <c r="BLH95" s="1"/>
      <c r="BLI95" s="1"/>
      <c r="BLJ95" s="1"/>
      <c r="BLK95" s="1"/>
      <c r="BLL95" s="1"/>
      <c r="BLM95" s="1"/>
      <c r="BLN95" s="1"/>
      <c r="BLO95" s="1"/>
      <c r="BLP95" s="1"/>
      <c r="BLQ95" s="1"/>
      <c r="BLR95" s="1"/>
      <c r="BLS95" s="1"/>
      <c r="BLT95" s="1"/>
      <c r="BLU95" s="1"/>
      <c r="BLV95" s="1"/>
      <c r="BLW95" s="1"/>
      <c r="BLX95" s="1"/>
      <c r="BLY95" s="1"/>
      <c r="BLZ95" s="1"/>
      <c r="BMA95" s="1"/>
      <c r="BMB95" s="1"/>
      <c r="BMC95" s="1"/>
      <c r="BMD95" s="1"/>
      <c r="BME95" s="1"/>
      <c r="BMF95" s="1"/>
      <c r="BMG95" s="1"/>
      <c r="BMH95" s="1"/>
      <c r="BMI95" s="1"/>
      <c r="BMJ95" s="1"/>
      <c r="BMK95" s="1"/>
      <c r="BML95" s="1"/>
      <c r="BMM95" s="1"/>
      <c r="BMN95" s="1"/>
      <c r="BMO95" s="1"/>
      <c r="BMP95" s="1"/>
      <c r="BMQ95" s="1"/>
      <c r="BMR95" s="1"/>
      <c r="BMS95" s="1"/>
      <c r="BMT95" s="1"/>
      <c r="BMU95" s="1"/>
      <c r="BMV95" s="1"/>
      <c r="BMW95" s="1"/>
      <c r="BMX95" s="1"/>
      <c r="BMY95" s="1"/>
      <c r="BMZ95" s="1"/>
      <c r="BNA95" s="1"/>
      <c r="BNB95" s="1"/>
      <c r="BNC95" s="1"/>
      <c r="BND95" s="1"/>
      <c r="BNE95" s="1"/>
      <c r="BNF95" s="1"/>
      <c r="BNG95" s="1"/>
      <c r="BNH95" s="1"/>
      <c r="BNI95" s="1"/>
      <c r="BNJ95" s="1"/>
      <c r="BNK95" s="1"/>
      <c r="BNL95" s="1"/>
      <c r="BNM95" s="1"/>
      <c r="BNN95" s="1"/>
      <c r="BNO95" s="1"/>
      <c r="BNP95" s="1"/>
      <c r="BNQ95" s="1"/>
      <c r="BNR95" s="1"/>
      <c r="BNS95" s="1"/>
      <c r="BNT95" s="1"/>
      <c r="BNU95" s="1"/>
      <c r="BNV95" s="1"/>
      <c r="BNW95" s="1"/>
      <c r="BNX95" s="1"/>
      <c r="BNY95" s="1"/>
      <c r="BNZ95" s="1"/>
      <c r="BOA95" s="1"/>
      <c r="BOB95" s="1"/>
      <c r="BOC95" s="1"/>
      <c r="BOD95" s="1"/>
      <c r="BOE95" s="1"/>
      <c r="BOF95" s="1"/>
      <c r="BOG95" s="1"/>
      <c r="BOH95" s="1"/>
      <c r="BOI95" s="1"/>
      <c r="BOJ95" s="1"/>
      <c r="BOK95" s="1"/>
      <c r="BOL95" s="1"/>
      <c r="BOM95" s="1"/>
      <c r="BON95" s="1"/>
      <c r="BOO95" s="1"/>
      <c r="BOP95" s="1"/>
      <c r="BOQ95" s="1"/>
      <c r="BOR95" s="1"/>
      <c r="BOS95" s="1"/>
      <c r="BOT95" s="1"/>
      <c r="BOU95" s="1"/>
      <c r="BOV95" s="1"/>
      <c r="BOW95" s="1"/>
      <c r="BOX95" s="1"/>
      <c r="BOY95" s="1"/>
      <c r="BOZ95" s="1"/>
      <c r="BPA95" s="1"/>
      <c r="BPB95" s="1"/>
      <c r="BPC95" s="1"/>
      <c r="BPD95" s="1"/>
      <c r="BPE95" s="1"/>
      <c r="BPF95" s="1"/>
      <c r="BPG95" s="1"/>
      <c r="BPH95" s="1"/>
      <c r="BPI95" s="1"/>
      <c r="BPJ95" s="1"/>
      <c r="BPK95" s="1"/>
      <c r="BPL95" s="1"/>
      <c r="BPM95" s="1"/>
      <c r="BPN95" s="1"/>
      <c r="BPO95" s="1"/>
      <c r="BPP95" s="1"/>
      <c r="BPQ95" s="1"/>
      <c r="BPR95" s="1"/>
      <c r="BPS95" s="1"/>
      <c r="BPT95" s="1"/>
      <c r="BPU95" s="1"/>
      <c r="BPV95" s="1"/>
      <c r="BPW95" s="1"/>
      <c r="BPX95" s="1"/>
      <c r="BPY95" s="1"/>
      <c r="BPZ95" s="1"/>
      <c r="BQA95" s="1"/>
      <c r="BQB95" s="1"/>
      <c r="BQC95" s="1"/>
      <c r="BQD95" s="1"/>
      <c r="BQE95" s="1"/>
      <c r="BQF95" s="1"/>
      <c r="BQG95" s="1"/>
      <c r="BQH95" s="1"/>
      <c r="BQI95" s="1"/>
      <c r="BQJ95" s="1"/>
      <c r="BQK95" s="1"/>
      <c r="BQL95" s="1"/>
      <c r="BQM95" s="1"/>
      <c r="BQN95" s="1"/>
      <c r="BQO95" s="1"/>
      <c r="BQP95" s="1"/>
      <c r="BQQ95" s="1"/>
      <c r="BQR95" s="1"/>
      <c r="BQS95" s="1"/>
      <c r="BQT95" s="1"/>
      <c r="BQU95" s="1"/>
      <c r="BQV95" s="1"/>
      <c r="BQW95" s="1"/>
      <c r="BQX95" s="1"/>
      <c r="BQY95" s="1"/>
      <c r="BQZ95" s="1"/>
      <c r="BRA95" s="1"/>
      <c r="BRB95" s="1"/>
      <c r="BRC95" s="1"/>
      <c r="BRD95" s="1"/>
      <c r="BRE95" s="1"/>
      <c r="BRF95" s="1"/>
      <c r="BRG95" s="1"/>
      <c r="BRH95" s="1"/>
      <c r="BRI95" s="1"/>
      <c r="BRJ95" s="1"/>
      <c r="BRK95" s="1"/>
      <c r="BRL95" s="1"/>
      <c r="BRM95" s="1"/>
      <c r="BRN95" s="1"/>
      <c r="BRO95" s="1"/>
      <c r="BRP95" s="1"/>
      <c r="BRQ95" s="1"/>
      <c r="BRR95" s="1"/>
      <c r="BRS95" s="1"/>
      <c r="BRT95" s="1"/>
      <c r="BRU95" s="1"/>
      <c r="BRV95" s="1"/>
      <c r="BRW95" s="1"/>
      <c r="BRX95" s="1"/>
      <c r="BRY95" s="1"/>
      <c r="BRZ95" s="1"/>
      <c r="BSA95" s="1"/>
      <c r="BSB95" s="1"/>
      <c r="BSC95" s="1"/>
      <c r="BSD95" s="1"/>
      <c r="BSE95" s="1"/>
      <c r="BSF95" s="1"/>
      <c r="BSG95" s="1"/>
      <c r="BSH95" s="1"/>
      <c r="BSI95" s="1"/>
      <c r="BSJ95" s="1"/>
      <c r="BSK95" s="1"/>
      <c r="BSL95" s="1"/>
      <c r="BSM95" s="1"/>
      <c r="BSN95" s="1"/>
      <c r="BSO95" s="1"/>
      <c r="BSP95" s="1"/>
      <c r="BSQ95" s="1"/>
      <c r="BSR95" s="1"/>
      <c r="BSS95" s="1"/>
      <c r="BST95" s="1"/>
      <c r="BSU95" s="1"/>
      <c r="BSV95" s="1"/>
      <c r="BSW95" s="1"/>
      <c r="BSX95" s="1"/>
      <c r="BSY95" s="1"/>
      <c r="BSZ95" s="1"/>
      <c r="BTA95" s="1"/>
      <c r="BTB95" s="1"/>
      <c r="BTC95" s="1"/>
      <c r="BTD95" s="1"/>
      <c r="BTE95" s="1"/>
      <c r="BTF95" s="1"/>
      <c r="BTG95" s="1"/>
      <c r="BTH95" s="1"/>
      <c r="BTI95" s="1"/>
      <c r="BTJ95" s="1"/>
      <c r="BTK95" s="1"/>
      <c r="BTL95" s="1"/>
      <c r="BTM95" s="1"/>
      <c r="BTN95" s="1"/>
      <c r="BTO95" s="1"/>
      <c r="BTP95" s="1"/>
      <c r="BTQ95" s="1"/>
      <c r="BTR95" s="1"/>
      <c r="BTS95" s="1"/>
      <c r="BTT95" s="1"/>
      <c r="BTU95" s="1"/>
      <c r="BTV95" s="1"/>
      <c r="BTW95" s="1"/>
      <c r="BTX95" s="1"/>
      <c r="BTY95" s="1"/>
      <c r="BTZ95" s="1"/>
      <c r="BUA95" s="1"/>
      <c r="BUB95" s="1"/>
      <c r="BUC95" s="1"/>
      <c r="BUD95" s="1"/>
      <c r="BUE95" s="1"/>
      <c r="BUF95" s="1"/>
      <c r="BUG95" s="1"/>
      <c r="BUH95" s="1"/>
      <c r="BUI95" s="1"/>
      <c r="BUJ95" s="1"/>
      <c r="BUK95" s="1"/>
      <c r="BUL95" s="1"/>
      <c r="BUM95" s="1"/>
      <c r="BUN95" s="1"/>
      <c r="BUO95" s="1"/>
      <c r="BUP95" s="1"/>
      <c r="BUQ95" s="1"/>
      <c r="BUR95" s="1"/>
      <c r="BUS95" s="1"/>
      <c r="BUT95" s="1"/>
      <c r="BUU95" s="1"/>
      <c r="BUV95" s="1"/>
      <c r="BUW95" s="1"/>
      <c r="BUX95" s="1"/>
      <c r="BUY95" s="1"/>
      <c r="BUZ95" s="1"/>
      <c r="BVA95" s="1"/>
      <c r="BVB95" s="1"/>
      <c r="BVC95" s="1"/>
      <c r="BVD95" s="1"/>
      <c r="BVE95" s="1"/>
      <c r="BVF95" s="1"/>
      <c r="BVG95" s="1"/>
      <c r="BVH95" s="1"/>
      <c r="BVI95" s="1"/>
      <c r="BVJ95" s="1"/>
      <c r="BVK95" s="1"/>
      <c r="BVL95" s="1"/>
      <c r="BVM95" s="1"/>
      <c r="BVN95" s="1"/>
      <c r="BVO95" s="1"/>
      <c r="BVP95" s="1"/>
      <c r="BVQ95" s="1"/>
      <c r="BVR95" s="1"/>
      <c r="BVS95" s="1"/>
      <c r="BVT95" s="1"/>
      <c r="BVU95" s="1"/>
      <c r="BVV95" s="1"/>
      <c r="BVW95" s="1"/>
      <c r="BVX95" s="1"/>
      <c r="BVY95" s="1"/>
      <c r="BVZ95" s="1"/>
      <c r="BWA95" s="1"/>
      <c r="BWB95" s="1"/>
      <c r="BWC95" s="1"/>
      <c r="BWD95" s="1"/>
      <c r="BWE95" s="1"/>
    </row>
    <row r="96" spans="1:1955" ht="87.75" customHeight="1" x14ac:dyDescent="0.25">
      <c r="A96" s="28" t="s">
        <v>202</v>
      </c>
      <c r="B96" s="28" t="s">
        <v>307</v>
      </c>
      <c r="C96" s="28" t="s">
        <v>308</v>
      </c>
      <c r="D96" s="31" t="s">
        <v>119</v>
      </c>
      <c r="E96" s="28" t="s">
        <v>311</v>
      </c>
      <c r="F96" s="29" t="s">
        <v>7</v>
      </c>
      <c r="G96" s="28" t="s">
        <v>70</v>
      </c>
      <c r="H96" s="30" t="s">
        <v>312</v>
      </c>
      <c r="I96" s="28" t="s">
        <v>313</v>
      </c>
      <c r="J96" s="1" t="s">
        <v>122</v>
      </c>
      <c r="K96" s="28" t="s">
        <v>124</v>
      </c>
      <c r="L96" s="28">
        <v>2</v>
      </c>
      <c r="M96" s="28">
        <v>2</v>
      </c>
      <c r="N96" s="30">
        <f>L96*M96</f>
        <v>4</v>
      </c>
      <c r="O96" s="28" t="str">
        <f t="shared" si="74"/>
        <v>BAJO</v>
      </c>
      <c r="P96" s="1">
        <v>10</v>
      </c>
      <c r="Q96" s="30">
        <f>N96*P96</f>
        <v>40</v>
      </c>
      <c r="R96" s="30" t="str">
        <f>IF(Q96&lt;=20,"IV",IF(Q96&lt;=120,"III",IF(Q96&lt;=500,"II",IF(Q96&lt;=4000,"I"))))</f>
        <v>III</v>
      </c>
      <c r="S96" s="28" t="str">
        <f t="shared" si="64"/>
        <v>MEJORABLE</v>
      </c>
      <c r="T96" s="28">
        <v>6</v>
      </c>
      <c r="U96" s="28" t="s">
        <v>314</v>
      </c>
      <c r="V96" s="28"/>
      <c r="W96" s="28"/>
      <c r="X96" s="28"/>
      <c r="Y96" s="28" t="s">
        <v>315</v>
      </c>
      <c r="Z96" s="28" t="s">
        <v>316</v>
      </c>
      <c r="AA96" s="28"/>
      <c r="AB96" s="28"/>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c r="BHB96" s="1"/>
      <c r="BHC96" s="1"/>
      <c r="BHD96" s="1"/>
      <c r="BHE96" s="1"/>
      <c r="BHF96" s="1"/>
      <c r="BHG96" s="1"/>
      <c r="BHH96" s="1"/>
      <c r="BHI96" s="1"/>
      <c r="BHJ96" s="1"/>
      <c r="BHK96" s="1"/>
      <c r="BHL96" s="1"/>
      <c r="BHM96" s="1"/>
      <c r="BHN96" s="1"/>
      <c r="BHO96" s="1"/>
      <c r="BHP96" s="1"/>
      <c r="BHQ96" s="1"/>
      <c r="BHR96" s="1"/>
      <c r="BHS96" s="1"/>
      <c r="BHT96" s="1"/>
      <c r="BHU96" s="1"/>
      <c r="BHV96" s="1"/>
      <c r="BHW96" s="1"/>
      <c r="BHX96" s="1"/>
      <c r="BHY96" s="1"/>
      <c r="BHZ96" s="1"/>
      <c r="BIA96" s="1"/>
      <c r="BIB96" s="1"/>
      <c r="BIC96" s="1"/>
      <c r="BID96" s="1"/>
      <c r="BIE96" s="1"/>
      <c r="BIF96" s="1"/>
      <c r="BIG96" s="1"/>
      <c r="BIH96" s="1"/>
      <c r="BII96" s="1"/>
      <c r="BIJ96" s="1"/>
      <c r="BIK96" s="1"/>
      <c r="BIL96" s="1"/>
      <c r="BIM96" s="1"/>
      <c r="BIN96" s="1"/>
      <c r="BIO96" s="1"/>
      <c r="BIP96" s="1"/>
      <c r="BIQ96" s="1"/>
      <c r="BIR96" s="1"/>
      <c r="BIS96" s="1"/>
      <c r="BIT96" s="1"/>
      <c r="BIU96" s="1"/>
      <c r="BIV96" s="1"/>
      <c r="BIW96" s="1"/>
      <c r="BIX96" s="1"/>
      <c r="BIY96" s="1"/>
      <c r="BIZ96" s="1"/>
      <c r="BJA96" s="1"/>
      <c r="BJB96" s="1"/>
      <c r="BJC96" s="1"/>
      <c r="BJD96" s="1"/>
      <c r="BJE96" s="1"/>
      <c r="BJF96" s="1"/>
      <c r="BJG96" s="1"/>
      <c r="BJH96" s="1"/>
      <c r="BJI96" s="1"/>
      <c r="BJJ96" s="1"/>
      <c r="BJK96" s="1"/>
      <c r="BJL96" s="1"/>
      <c r="BJM96" s="1"/>
      <c r="BJN96" s="1"/>
      <c r="BJO96" s="1"/>
      <c r="BJP96" s="1"/>
      <c r="BJQ96" s="1"/>
      <c r="BJR96" s="1"/>
      <c r="BJS96" s="1"/>
      <c r="BJT96" s="1"/>
      <c r="BJU96" s="1"/>
      <c r="BJV96" s="1"/>
      <c r="BJW96" s="1"/>
      <c r="BJX96" s="1"/>
      <c r="BJY96" s="1"/>
      <c r="BJZ96" s="1"/>
      <c r="BKA96" s="1"/>
      <c r="BKB96" s="1"/>
      <c r="BKC96" s="1"/>
      <c r="BKD96" s="1"/>
      <c r="BKE96" s="1"/>
      <c r="BKF96" s="1"/>
      <c r="BKG96" s="1"/>
      <c r="BKH96" s="1"/>
      <c r="BKI96" s="1"/>
      <c r="BKJ96" s="1"/>
      <c r="BKK96" s="1"/>
      <c r="BKL96" s="1"/>
      <c r="BKM96" s="1"/>
      <c r="BKN96" s="1"/>
      <c r="BKO96" s="1"/>
      <c r="BKP96" s="1"/>
      <c r="BKQ96" s="1"/>
      <c r="BKR96" s="1"/>
      <c r="BKS96" s="1"/>
      <c r="BKT96" s="1"/>
      <c r="BKU96" s="1"/>
      <c r="BKV96" s="1"/>
      <c r="BKW96" s="1"/>
      <c r="BKX96" s="1"/>
      <c r="BKY96" s="1"/>
      <c r="BKZ96" s="1"/>
      <c r="BLA96" s="1"/>
      <c r="BLB96" s="1"/>
      <c r="BLC96" s="1"/>
      <c r="BLD96" s="1"/>
      <c r="BLE96" s="1"/>
      <c r="BLF96" s="1"/>
      <c r="BLG96" s="1"/>
      <c r="BLH96" s="1"/>
      <c r="BLI96" s="1"/>
      <c r="BLJ96" s="1"/>
      <c r="BLK96" s="1"/>
      <c r="BLL96" s="1"/>
      <c r="BLM96" s="1"/>
      <c r="BLN96" s="1"/>
      <c r="BLO96" s="1"/>
      <c r="BLP96" s="1"/>
      <c r="BLQ96" s="1"/>
      <c r="BLR96" s="1"/>
      <c r="BLS96" s="1"/>
      <c r="BLT96" s="1"/>
      <c r="BLU96" s="1"/>
      <c r="BLV96" s="1"/>
      <c r="BLW96" s="1"/>
      <c r="BLX96" s="1"/>
      <c r="BLY96" s="1"/>
      <c r="BLZ96" s="1"/>
      <c r="BMA96" s="1"/>
      <c r="BMB96" s="1"/>
      <c r="BMC96" s="1"/>
      <c r="BMD96" s="1"/>
      <c r="BME96" s="1"/>
      <c r="BMF96" s="1"/>
      <c r="BMG96" s="1"/>
      <c r="BMH96" s="1"/>
      <c r="BMI96" s="1"/>
      <c r="BMJ96" s="1"/>
      <c r="BMK96" s="1"/>
      <c r="BML96" s="1"/>
      <c r="BMM96" s="1"/>
      <c r="BMN96" s="1"/>
      <c r="BMO96" s="1"/>
      <c r="BMP96" s="1"/>
      <c r="BMQ96" s="1"/>
      <c r="BMR96" s="1"/>
      <c r="BMS96" s="1"/>
      <c r="BMT96" s="1"/>
      <c r="BMU96" s="1"/>
      <c r="BMV96" s="1"/>
      <c r="BMW96" s="1"/>
      <c r="BMX96" s="1"/>
      <c r="BMY96" s="1"/>
      <c r="BMZ96" s="1"/>
      <c r="BNA96" s="1"/>
      <c r="BNB96" s="1"/>
      <c r="BNC96" s="1"/>
      <c r="BND96" s="1"/>
      <c r="BNE96" s="1"/>
      <c r="BNF96" s="1"/>
      <c r="BNG96" s="1"/>
      <c r="BNH96" s="1"/>
      <c r="BNI96" s="1"/>
      <c r="BNJ96" s="1"/>
      <c r="BNK96" s="1"/>
      <c r="BNL96" s="1"/>
      <c r="BNM96" s="1"/>
      <c r="BNN96" s="1"/>
      <c r="BNO96" s="1"/>
      <c r="BNP96" s="1"/>
      <c r="BNQ96" s="1"/>
      <c r="BNR96" s="1"/>
      <c r="BNS96" s="1"/>
      <c r="BNT96" s="1"/>
      <c r="BNU96" s="1"/>
      <c r="BNV96" s="1"/>
      <c r="BNW96" s="1"/>
      <c r="BNX96" s="1"/>
      <c r="BNY96" s="1"/>
      <c r="BNZ96" s="1"/>
      <c r="BOA96" s="1"/>
      <c r="BOB96" s="1"/>
      <c r="BOC96" s="1"/>
      <c r="BOD96" s="1"/>
      <c r="BOE96" s="1"/>
      <c r="BOF96" s="1"/>
      <c r="BOG96" s="1"/>
      <c r="BOH96" s="1"/>
      <c r="BOI96" s="1"/>
      <c r="BOJ96" s="1"/>
      <c r="BOK96" s="1"/>
      <c r="BOL96" s="1"/>
      <c r="BOM96" s="1"/>
      <c r="BON96" s="1"/>
      <c r="BOO96" s="1"/>
      <c r="BOP96" s="1"/>
      <c r="BOQ96" s="1"/>
      <c r="BOR96" s="1"/>
      <c r="BOS96" s="1"/>
      <c r="BOT96" s="1"/>
      <c r="BOU96" s="1"/>
      <c r="BOV96" s="1"/>
      <c r="BOW96" s="1"/>
      <c r="BOX96" s="1"/>
      <c r="BOY96" s="1"/>
      <c r="BOZ96" s="1"/>
      <c r="BPA96" s="1"/>
      <c r="BPB96" s="1"/>
      <c r="BPC96" s="1"/>
      <c r="BPD96" s="1"/>
      <c r="BPE96" s="1"/>
      <c r="BPF96" s="1"/>
      <c r="BPG96" s="1"/>
      <c r="BPH96" s="1"/>
      <c r="BPI96" s="1"/>
      <c r="BPJ96" s="1"/>
      <c r="BPK96" s="1"/>
      <c r="BPL96" s="1"/>
      <c r="BPM96" s="1"/>
      <c r="BPN96" s="1"/>
      <c r="BPO96" s="1"/>
      <c r="BPP96" s="1"/>
      <c r="BPQ96" s="1"/>
      <c r="BPR96" s="1"/>
      <c r="BPS96" s="1"/>
      <c r="BPT96" s="1"/>
      <c r="BPU96" s="1"/>
      <c r="BPV96" s="1"/>
      <c r="BPW96" s="1"/>
      <c r="BPX96" s="1"/>
      <c r="BPY96" s="1"/>
      <c r="BPZ96" s="1"/>
      <c r="BQA96" s="1"/>
      <c r="BQB96" s="1"/>
      <c r="BQC96" s="1"/>
      <c r="BQD96" s="1"/>
      <c r="BQE96" s="1"/>
      <c r="BQF96" s="1"/>
      <c r="BQG96" s="1"/>
      <c r="BQH96" s="1"/>
      <c r="BQI96" s="1"/>
      <c r="BQJ96" s="1"/>
      <c r="BQK96" s="1"/>
      <c r="BQL96" s="1"/>
      <c r="BQM96" s="1"/>
      <c r="BQN96" s="1"/>
      <c r="BQO96" s="1"/>
      <c r="BQP96" s="1"/>
      <c r="BQQ96" s="1"/>
      <c r="BQR96" s="1"/>
      <c r="BQS96" s="1"/>
      <c r="BQT96" s="1"/>
      <c r="BQU96" s="1"/>
      <c r="BQV96" s="1"/>
      <c r="BQW96" s="1"/>
      <c r="BQX96" s="1"/>
      <c r="BQY96" s="1"/>
      <c r="BQZ96" s="1"/>
      <c r="BRA96" s="1"/>
      <c r="BRB96" s="1"/>
      <c r="BRC96" s="1"/>
      <c r="BRD96" s="1"/>
      <c r="BRE96" s="1"/>
      <c r="BRF96" s="1"/>
      <c r="BRG96" s="1"/>
      <c r="BRH96" s="1"/>
      <c r="BRI96" s="1"/>
      <c r="BRJ96" s="1"/>
      <c r="BRK96" s="1"/>
      <c r="BRL96" s="1"/>
      <c r="BRM96" s="1"/>
      <c r="BRN96" s="1"/>
      <c r="BRO96" s="1"/>
      <c r="BRP96" s="1"/>
      <c r="BRQ96" s="1"/>
      <c r="BRR96" s="1"/>
      <c r="BRS96" s="1"/>
      <c r="BRT96" s="1"/>
      <c r="BRU96" s="1"/>
      <c r="BRV96" s="1"/>
      <c r="BRW96" s="1"/>
      <c r="BRX96" s="1"/>
      <c r="BRY96" s="1"/>
      <c r="BRZ96" s="1"/>
      <c r="BSA96" s="1"/>
      <c r="BSB96" s="1"/>
      <c r="BSC96" s="1"/>
      <c r="BSD96" s="1"/>
      <c r="BSE96" s="1"/>
      <c r="BSF96" s="1"/>
      <c r="BSG96" s="1"/>
      <c r="BSH96" s="1"/>
      <c r="BSI96" s="1"/>
      <c r="BSJ96" s="1"/>
      <c r="BSK96" s="1"/>
      <c r="BSL96" s="1"/>
      <c r="BSM96" s="1"/>
      <c r="BSN96" s="1"/>
      <c r="BSO96" s="1"/>
      <c r="BSP96" s="1"/>
      <c r="BSQ96" s="1"/>
      <c r="BSR96" s="1"/>
      <c r="BSS96" s="1"/>
      <c r="BST96" s="1"/>
      <c r="BSU96" s="1"/>
      <c r="BSV96" s="1"/>
      <c r="BSW96" s="1"/>
      <c r="BSX96" s="1"/>
      <c r="BSY96" s="1"/>
      <c r="BSZ96" s="1"/>
      <c r="BTA96" s="1"/>
      <c r="BTB96" s="1"/>
      <c r="BTC96" s="1"/>
      <c r="BTD96" s="1"/>
      <c r="BTE96" s="1"/>
      <c r="BTF96" s="1"/>
      <c r="BTG96" s="1"/>
      <c r="BTH96" s="1"/>
      <c r="BTI96" s="1"/>
      <c r="BTJ96" s="1"/>
      <c r="BTK96" s="1"/>
      <c r="BTL96" s="1"/>
      <c r="BTM96" s="1"/>
      <c r="BTN96" s="1"/>
      <c r="BTO96" s="1"/>
      <c r="BTP96" s="1"/>
      <c r="BTQ96" s="1"/>
      <c r="BTR96" s="1"/>
      <c r="BTS96" s="1"/>
      <c r="BTT96" s="1"/>
      <c r="BTU96" s="1"/>
      <c r="BTV96" s="1"/>
      <c r="BTW96" s="1"/>
      <c r="BTX96" s="1"/>
      <c r="BTY96" s="1"/>
      <c r="BTZ96" s="1"/>
      <c r="BUA96" s="1"/>
      <c r="BUB96" s="1"/>
      <c r="BUC96" s="1"/>
      <c r="BUD96" s="1"/>
      <c r="BUE96" s="1"/>
      <c r="BUF96" s="1"/>
      <c r="BUG96" s="1"/>
      <c r="BUH96" s="1"/>
      <c r="BUI96" s="1"/>
      <c r="BUJ96" s="1"/>
      <c r="BUK96" s="1"/>
      <c r="BUL96" s="1"/>
      <c r="BUM96" s="1"/>
      <c r="BUN96" s="1"/>
      <c r="BUO96" s="1"/>
      <c r="BUP96" s="1"/>
      <c r="BUQ96" s="1"/>
      <c r="BUR96" s="1"/>
      <c r="BUS96" s="1"/>
      <c r="BUT96" s="1"/>
      <c r="BUU96" s="1"/>
      <c r="BUV96" s="1"/>
      <c r="BUW96" s="1"/>
      <c r="BUX96" s="1"/>
      <c r="BUY96" s="1"/>
      <c r="BUZ96" s="1"/>
      <c r="BVA96" s="1"/>
      <c r="BVB96" s="1"/>
      <c r="BVC96" s="1"/>
      <c r="BVD96" s="1"/>
      <c r="BVE96" s="1"/>
      <c r="BVF96" s="1"/>
      <c r="BVG96" s="1"/>
      <c r="BVH96" s="1"/>
      <c r="BVI96" s="1"/>
      <c r="BVJ96" s="1"/>
      <c r="BVK96" s="1"/>
      <c r="BVL96" s="1"/>
      <c r="BVM96" s="1"/>
      <c r="BVN96" s="1"/>
      <c r="BVO96" s="1"/>
      <c r="BVP96" s="1"/>
      <c r="BVQ96" s="1"/>
      <c r="BVR96" s="1"/>
      <c r="BVS96" s="1"/>
      <c r="BVT96" s="1"/>
      <c r="BVU96" s="1"/>
      <c r="BVV96" s="1"/>
      <c r="BVW96" s="1"/>
      <c r="BVX96" s="1"/>
      <c r="BVY96" s="1"/>
      <c r="BVZ96" s="1"/>
      <c r="BWA96" s="1"/>
      <c r="BWB96" s="1"/>
      <c r="BWC96" s="1"/>
      <c r="BWD96" s="1"/>
      <c r="BWE96" s="1"/>
    </row>
    <row r="97" spans="1:1955" ht="87.75" customHeight="1" x14ac:dyDescent="0.25">
      <c r="A97" s="28" t="s">
        <v>202</v>
      </c>
      <c r="B97" s="28" t="s">
        <v>307</v>
      </c>
      <c r="C97" s="28" t="s">
        <v>308</v>
      </c>
      <c r="D97" s="31" t="s">
        <v>119</v>
      </c>
      <c r="E97" s="31" t="s">
        <v>317</v>
      </c>
      <c r="F97" s="32" t="s">
        <v>7</v>
      </c>
      <c r="G97" s="31" t="s">
        <v>65</v>
      </c>
      <c r="H97" s="33" t="s">
        <v>231</v>
      </c>
      <c r="I97" s="31" t="s">
        <v>313</v>
      </c>
      <c r="J97" s="31" t="s">
        <v>698</v>
      </c>
      <c r="K97" s="28" t="s">
        <v>124</v>
      </c>
      <c r="L97" s="28">
        <v>2</v>
      </c>
      <c r="M97" s="28">
        <v>3</v>
      </c>
      <c r="N97" s="30">
        <f t="shared" ref="N97:N101" si="80">L97*M97</f>
        <v>6</v>
      </c>
      <c r="O97" s="31" t="str">
        <f t="shared" si="74"/>
        <v>MEDIO</v>
      </c>
      <c r="P97" s="28">
        <v>10</v>
      </c>
      <c r="Q97" s="33">
        <f t="shared" ref="Q97:Q99" si="81">N97*P97</f>
        <v>60</v>
      </c>
      <c r="R97" s="33" t="str">
        <f t="shared" ref="R97:R99" si="82">IF(Q97&lt;=20,"IV",IF(Q97&lt;=120,"III",IF(Q97&lt;=500,"II",IF(Q97&lt;=4000,"I"))))</f>
        <v>III</v>
      </c>
      <c r="S97" s="28" t="str">
        <f t="shared" si="64"/>
        <v>MEJORABLE</v>
      </c>
      <c r="T97" s="28">
        <v>6</v>
      </c>
      <c r="U97" s="31" t="s">
        <v>233</v>
      </c>
      <c r="V97" s="31" t="s">
        <v>234</v>
      </c>
      <c r="W97" s="31"/>
      <c r="X97" s="31"/>
      <c r="Y97" s="28" t="s">
        <v>235</v>
      </c>
      <c r="Z97" s="31" t="s">
        <v>236</v>
      </c>
      <c r="AA97" s="31"/>
      <c r="AB97" s="3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c r="AML97" s="1"/>
      <c r="AMM97" s="1"/>
      <c r="AMN97" s="1"/>
      <c r="AMO97" s="1"/>
      <c r="AMP97" s="1"/>
      <c r="AMQ97" s="1"/>
      <c r="AMR97" s="1"/>
      <c r="AMS97" s="1"/>
      <c r="AMT97" s="1"/>
      <c r="AMU97" s="1"/>
      <c r="AMV97" s="1"/>
      <c r="AMW97" s="1"/>
      <c r="AMX97" s="1"/>
      <c r="AMY97" s="1"/>
      <c r="AMZ97" s="1"/>
      <c r="ANA97" s="1"/>
      <c r="ANB97" s="1"/>
      <c r="ANC97" s="1"/>
      <c r="AND97" s="1"/>
      <c r="ANE97" s="1"/>
      <c r="ANF97" s="1"/>
      <c r="ANG97" s="1"/>
      <c r="ANH97" s="1"/>
      <c r="ANI97" s="1"/>
      <c r="ANJ97" s="1"/>
      <c r="ANK97" s="1"/>
      <c r="ANL97" s="1"/>
      <c r="ANM97" s="1"/>
      <c r="ANN97" s="1"/>
      <c r="ANO97" s="1"/>
      <c r="ANP97" s="1"/>
      <c r="ANQ97" s="1"/>
      <c r="ANR97" s="1"/>
      <c r="ANS97" s="1"/>
      <c r="ANT97" s="1"/>
      <c r="ANU97" s="1"/>
      <c r="ANV97" s="1"/>
      <c r="ANW97" s="1"/>
      <c r="ANX97" s="1"/>
      <c r="ANY97" s="1"/>
      <c r="ANZ97" s="1"/>
      <c r="AOA97" s="1"/>
      <c r="AOB97" s="1"/>
      <c r="AOC97" s="1"/>
      <c r="AOD97" s="1"/>
      <c r="AOE97" s="1"/>
      <c r="AOF97" s="1"/>
      <c r="AOG97" s="1"/>
      <c r="AOH97" s="1"/>
      <c r="AOI97" s="1"/>
      <c r="AOJ97" s="1"/>
      <c r="AOK97" s="1"/>
      <c r="AOL97" s="1"/>
      <c r="AOM97" s="1"/>
      <c r="AON97" s="1"/>
      <c r="AOO97" s="1"/>
      <c r="AOP97" s="1"/>
      <c r="AOQ97" s="1"/>
      <c r="AOR97" s="1"/>
      <c r="AOS97" s="1"/>
      <c r="AOT97" s="1"/>
      <c r="AOU97" s="1"/>
      <c r="AOV97" s="1"/>
      <c r="AOW97" s="1"/>
      <c r="AOX97" s="1"/>
      <c r="AOY97" s="1"/>
      <c r="AOZ97" s="1"/>
      <c r="APA97" s="1"/>
      <c r="APB97" s="1"/>
      <c r="APC97" s="1"/>
      <c r="APD97" s="1"/>
      <c r="APE97" s="1"/>
      <c r="APF97" s="1"/>
      <c r="APG97" s="1"/>
      <c r="APH97" s="1"/>
      <c r="API97" s="1"/>
      <c r="APJ97" s="1"/>
      <c r="APK97" s="1"/>
      <c r="APL97" s="1"/>
      <c r="APM97" s="1"/>
      <c r="APN97" s="1"/>
      <c r="APO97" s="1"/>
      <c r="APP97" s="1"/>
      <c r="APQ97" s="1"/>
      <c r="APR97" s="1"/>
      <c r="APS97" s="1"/>
      <c r="APT97" s="1"/>
      <c r="APU97" s="1"/>
      <c r="APV97" s="1"/>
      <c r="APW97" s="1"/>
      <c r="APX97" s="1"/>
      <c r="APY97" s="1"/>
      <c r="APZ97" s="1"/>
      <c r="AQA97" s="1"/>
      <c r="AQB97" s="1"/>
      <c r="AQC97" s="1"/>
      <c r="AQD97" s="1"/>
      <c r="AQE97" s="1"/>
      <c r="AQF97" s="1"/>
      <c r="AQG97" s="1"/>
      <c r="AQH97" s="1"/>
      <c r="AQI97" s="1"/>
      <c r="AQJ97" s="1"/>
      <c r="AQK97" s="1"/>
      <c r="AQL97" s="1"/>
      <c r="AQM97" s="1"/>
      <c r="AQN97" s="1"/>
      <c r="AQO97" s="1"/>
      <c r="AQP97" s="1"/>
      <c r="AQQ97" s="1"/>
      <c r="AQR97" s="1"/>
      <c r="AQS97" s="1"/>
      <c r="AQT97" s="1"/>
      <c r="AQU97" s="1"/>
      <c r="AQV97" s="1"/>
      <c r="AQW97" s="1"/>
      <c r="AQX97" s="1"/>
      <c r="AQY97" s="1"/>
      <c r="AQZ97" s="1"/>
      <c r="ARA97" s="1"/>
      <c r="ARB97" s="1"/>
      <c r="ARC97" s="1"/>
      <c r="ARD97" s="1"/>
      <c r="ARE97" s="1"/>
      <c r="ARF97" s="1"/>
      <c r="ARG97" s="1"/>
      <c r="ARH97" s="1"/>
      <c r="ARI97" s="1"/>
      <c r="ARJ97" s="1"/>
      <c r="ARK97" s="1"/>
      <c r="ARL97" s="1"/>
      <c r="ARM97" s="1"/>
      <c r="ARN97" s="1"/>
      <c r="ARO97" s="1"/>
      <c r="ARP97" s="1"/>
      <c r="ARQ97" s="1"/>
      <c r="ARR97" s="1"/>
      <c r="ARS97" s="1"/>
      <c r="ART97" s="1"/>
      <c r="ARU97" s="1"/>
      <c r="ARV97" s="1"/>
      <c r="ARW97" s="1"/>
      <c r="ARX97" s="1"/>
      <c r="ARY97" s="1"/>
      <c r="ARZ97" s="1"/>
      <c r="ASA97" s="1"/>
      <c r="ASB97" s="1"/>
      <c r="ASC97" s="1"/>
      <c r="ASD97" s="1"/>
      <c r="ASE97" s="1"/>
      <c r="ASF97" s="1"/>
      <c r="ASG97" s="1"/>
      <c r="ASH97" s="1"/>
      <c r="ASI97" s="1"/>
      <c r="ASJ97" s="1"/>
      <c r="ASK97" s="1"/>
      <c r="ASL97" s="1"/>
      <c r="ASM97" s="1"/>
      <c r="ASN97" s="1"/>
      <c r="ASO97" s="1"/>
      <c r="ASP97" s="1"/>
      <c r="ASQ97" s="1"/>
      <c r="ASR97" s="1"/>
      <c r="ASS97" s="1"/>
      <c r="AST97" s="1"/>
      <c r="ASU97" s="1"/>
      <c r="ASV97" s="1"/>
      <c r="ASW97" s="1"/>
      <c r="ASX97" s="1"/>
      <c r="ASY97" s="1"/>
      <c r="ASZ97" s="1"/>
      <c r="ATA97" s="1"/>
      <c r="ATB97" s="1"/>
      <c r="ATC97" s="1"/>
      <c r="ATD97" s="1"/>
      <c r="ATE97" s="1"/>
      <c r="ATF97" s="1"/>
      <c r="ATG97" s="1"/>
      <c r="ATH97" s="1"/>
      <c r="ATI97" s="1"/>
      <c r="ATJ97" s="1"/>
      <c r="ATK97" s="1"/>
      <c r="ATL97" s="1"/>
      <c r="ATM97" s="1"/>
      <c r="ATN97" s="1"/>
      <c r="ATO97" s="1"/>
      <c r="ATP97" s="1"/>
      <c r="ATQ97" s="1"/>
      <c r="ATR97" s="1"/>
      <c r="ATS97" s="1"/>
      <c r="ATT97" s="1"/>
      <c r="ATU97" s="1"/>
      <c r="ATV97" s="1"/>
      <c r="ATW97" s="1"/>
      <c r="ATX97" s="1"/>
      <c r="ATY97" s="1"/>
      <c r="ATZ97" s="1"/>
      <c r="AUA97" s="1"/>
      <c r="AUB97" s="1"/>
      <c r="AUC97" s="1"/>
      <c r="AUD97" s="1"/>
      <c r="AUE97" s="1"/>
      <c r="AUF97" s="1"/>
      <c r="AUG97" s="1"/>
      <c r="AUH97" s="1"/>
      <c r="AUI97" s="1"/>
      <c r="AUJ97" s="1"/>
      <c r="AUK97" s="1"/>
      <c r="AUL97" s="1"/>
      <c r="AUM97" s="1"/>
      <c r="AUN97" s="1"/>
      <c r="AUO97" s="1"/>
      <c r="AUP97" s="1"/>
      <c r="AUQ97" s="1"/>
      <c r="AUR97" s="1"/>
      <c r="AUS97" s="1"/>
      <c r="AUT97" s="1"/>
      <c r="AUU97" s="1"/>
      <c r="AUV97" s="1"/>
      <c r="AUW97" s="1"/>
      <c r="AUX97" s="1"/>
      <c r="AUY97" s="1"/>
      <c r="AUZ97" s="1"/>
      <c r="AVA97" s="1"/>
      <c r="AVB97" s="1"/>
      <c r="AVC97" s="1"/>
      <c r="AVD97" s="1"/>
      <c r="AVE97" s="1"/>
      <c r="AVF97" s="1"/>
      <c r="AVG97" s="1"/>
      <c r="AVH97" s="1"/>
      <c r="AVI97" s="1"/>
      <c r="AVJ97" s="1"/>
      <c r="AVK97" s="1"/>
      <c r="AVL97" s="1"/>
      <c r="AVM97" s="1"/>
      <c r="AVN97" s="1"/>
      <c r="AVO97" s="1"/>
      <c r="AVP97" s="1"/>
      <c r="AVQ97" s="1"/>
      <c r="AVR97" s="1"/>
      <c r="AVS97" s="1"/>
      <c r="AVT97" s="1"/>
      <c r="AVU97" s="1"/>
      <c r="AVV97" s="1"/>
      <c r="AVW97" s="1"/>
      <c r="AVX97" s="1"/>
      <c r="AVY97" s="1"/>
      <c r="AVZ97" s="1"/>
      <c r="AWA97" s="1"/>
      <c r="AWB97" s="1"/>
      <c r="AWC97" s="1"/>
      <c r="AWD97" s="1"/>
      <c r="AWE97" s="1"/>
      <c r="AWF97" s="1"/>
      <c r="AWG97" s="1"/>
      <c r="AWH97" s="1"/>
      <c r="AWI97" s="1"/>
      <c r="AWJ97" s="1"/>
      <c r="AWK97" s="1"/>
      <c r="AWL97" s="1"/>
      <c r="AWM97" s="1"/>
      <c r="AWN97" s="1"/>
      <c r="AWO97" s="1"/>
      <c r="AWP97" s="1"/>
      <c r="AWQ97" s="1"/>
      <c r="AWR97" s="1"/>
      <c r="AWS97" s="1"/>
      <c r="AWT97" s="1"/>
      <c r="AWU97" s="1"/>
      <c r="AWV97" s="1"/>
      <c r="AWW97" s="1"/>
      <c r="AWX97" s="1"/>
      <c r="AWY97" s="1"/>
      <c r="AWZ97" s="1"/>
      <c r="AXA97" s="1"/>
      <c r="AXB97" s="1"/>
      <c r="AXC97" s="1"/>
      <c r="AXD97" s="1"/>
      <c r="AXE97" s="1"/>
      <c r="AXF97" s="1"/>
      <c r="AXG97" s="1"/>
      <c r="AXH97" s="1"/>
      <c r="AXI97" s="1"/>
      <c r="AXJ97" s="1"/>
      <c r="AXK97" s="1"/>
      <c r="AXL97" s="1"/>
      <c r="AXM97" s="1"/>
      <c r="AXN97" s="1"/>
      <c r="AXO97" s="1"/>
      <c r="AXP97" s="1"/>
      <c r="AXQ97" s="1"/>
      <c r="AXR97" s="1"/>
      <c r="AXS97" s="1"/>
      <c r="AXT97" s="1"/>
      <c r="AXU97" s="1"/>
      <c r="AXV97" s="1"/>
      <c r="AXW97" s="1"/>
      <c r="AXX97" s="1"/>
      <c r="AXY97" s="1"/>
      <c r="AXZ97" s="1"/>
      <c r="AYA97" s="1"/>
      <c r="AYB97" s="1"/>
      <c r="AYC97" s="1"/>
      <c r="AYD97" s="1"/>
      <c r="AYE97" s="1"/>
      <c r="AYF97" s="1"/>
      <c r="AYG97" s="1"/>
      <c r="AYH97" s="1"/>
      <c r="AYI97" s="1"/>
      <c r="AYJ97" s="1"/>
      <c r="AYK97" s="1"/>
      <c r="AYL97" s="1"/>
      <c r="AYM97" s="1"/>
      <c r="AYN97" s="1"/>
      <c r="AYO97" s="1"/>
      <c r="AYP97" s="1"/>
      <c r="AYQ97" s="1"/>
      <c r="AYR97" s="1"/>
      <c r="AYS97" s="1"/>
      <c r="AYT97" s="1"/>
      <c r="AYU97" s="1"/>
      <c r="AYV97" s="1"/>
      <c r="AYW97" s="1"/>
      <c r="AYX97" s="1"/>
      <c r="AYY97" s="1"/>
      <c r="AYZ97" s="1"/>
      <c r="AZA97" s="1"/>
      <c r="AZB97" s="1"/>
      <c r="AZC97" s="1"/>
      <c r="AZD97" s="1"/>
      <c r="AZE97" s="1"/>
      <c r="AZF97" s="1"/>
      <c r="AZG97" s="1"/>
      <c r="AZH97" s="1"/>
      <c r="AZI97" s="1"/>
      <c r="AZJ97" s="1"/>
      <c r="AZK97" s="1"/>
      <c r="AZL97" s="1"/>
      <c r="AZM97" s="1"/>
      <c r="AZN97" s="1"/>
      <c r="AZO97" s="1"/>
      <c r="AZP97" s="1"/>
      <c r="AZQ97" s="1"/>
      <c r="AZR97" s="1"/>
      <c r="AZS97" s="1"/>
      <c r="AZT97" s="1"/>
      <c r="AZU97" s="1"/>
      <c r="AZV97" s="1"/>
      <c r="AZW97" s="1"/>
      <c r="AZX97" s="1"/>
      <c r="AZY97" s="1"/>
      <c r="AZZ97" s="1"/>
      <c r="BAA97" s="1"/>
      <c r="BAB97" s="1"/>
      <c r="BAC97" s="1"/>
      <c r="BAD97" s="1"/>
      <c r="BAE97" s="1"/>
      <c r="BAF97" s="1"/>
      <c r="BAG97" s="1"/>
      <c r="BAH97" s="1"/>
      <c r="BAI97" s="1"/>
      <c r="BAJ97" s="1"/>
      <c r="BAK97" s="1"/>
      <c r="BAL97" s="1"/>
      <c r="BAM97" s="1"/>
      <c r="BAN97" s="1"/>
      <c r="BAO97" s="1"/>
      <c r="BAP97" s="1"/>
      <c r="BAQ97" s="1"/>
      <c r="BAR97" s="1"/>
      <c r="BAS97" s="1"/>
      <c r="BAT97" s="1"/>
      <c r="BAU97" s="1"/>
      <c r="BAV97" s="1"/>
      <c r="BAW97" s="1"/>
      <c r="BAX97" s="1"/>
      <c r="BAY97" s="1"/>
      <c r="BAZ97" s="1"/>
      <c r="BBA97" s="1"/>
      <c r="BBB97" s="1"/>
      <c r="BBC97" s="1"/>
      <c r="BBD97" s="1"/>
      <c r="BBE97" s="1"/>
      <c r="BBF97" s="1"/>
      <c r="BBG97" s="1"/>
      <c r="BBH97" s="1"/>
      <c r="BBI97" s="1"/>
      <c r="BBJ97" s="1"/>
      <c r="BBK97" s="1"/>
      <c r="BBL97" s="1"/>
      <c r="BBM97" s="1"/>
      <c r="BBN97" s="1"/>
      <c r="BBO97" s="1"/>
      <c r="BBP97" s="1"/>
      <c r="BBQ97" s="1"/>
      <c r="BBR97" s="1"/>
      <c r="BBS97" s="1"/>
      <c r="BBT97" s="1"/>
      <c r="BBU97" s="1"/>
      <c r="BBV97" s="1"/>
      <c r="BBW97" s="1"/>
      <c r="BBX97" s="1"/>
      <c r="BBY97" s="1"/>
      <c r="BBZ97" s="1"/>
      <c r="BCA97" s="1"/>
      <c r="BCB97" s="1"/>
      <c r="BCC97" s="1"/>
      <c r="BCD97" s="1"/>
      <c r="BCE97" s="1"/>
      <c r="BCF97" s="1"/>
      <c r="BCG97" s="1"/>
      <c r="BCH97" s="1"/>
      <c r="BCI97" s="1"/>
      <c r="BCJ97" s="1"/>
      <c r="BCK97" s="1"/>
      <c r="BCL97" s="1"/>
      <c r="BCM97" s="1"/>
      <c r="BCN97" s="1"/>
      <c r="BCO97" s="1"/>
      <c r="BCP97" s="1"/>
      <c r="BCQ97" s="1"/>
      <c r="BCR97" s="1"/>
      <c r="BCS97" s="1"/>
      <c r="BCT97" s="1"/>
      <c r="BCU97" s="1"/>
      <c r="BCV97" s="1"/>
      <c r="BCW97" s="1"/>
      <c r="BCX97" s="1"/>
      <c r="BCY97" s="1"/>
      <c r="BCZ97" s="1"/>
      <c r="BDA97" s="1"/>
      <c r="BDB97" s="1"/>
      <c r="BDC97" s="1"/>
      <c r="BDD97" s="1"/>
      <c r="BDE97" s="1"/>
      <c r="BDF97" s="1"/>
      <c r="BDG97" s="1"/>
      <c r="BDH97" s="1"/>
      <c r="BDI97" s="1"/>
      <c r="BDJ97" s="1"/>
      <c r="BDK97" s="1"/>
      <c r="BDL97" s="1"/>
      <c r="BDM97" s="1"/>
      <c r="BDN97" s="1"/>
      <c r="BDO97" s="1"/>
      <c r="BDP97" s="1"/>
      <c r="BDQ97" s="1"/>
      <c r="BDR97" s="1"/>
      <c r="BDS97" s="1"/>
      <c r="BDT97" s="1"/>
      <c r="BDU97" s="1"/>
      <c r="BDV97" s="1"/>
      <c r="BDW97" s="1"/>
      <c r="BDX97" s="1"/>
      <c r="BDY97" s="1"/>
      <c r="BDZ97" s="1"/>
      <c r="BEA97" s="1"/>
      <c r="BEB97" s="1"/>
      <c r="BEC97" s="1"/>
      <c r="BED97" s="1"/>
      <c r="BEE97" s="1"/>
      <c r="BEF97" s="1"/>
      <c r="BEG97" s="1"/>
      <c r="BEH97" s="1"/>
      <c r="BEI97" s="1"/>
      <c r="BEJ97" s="1"/>
      <c r="BEK97" s="1"/>
      <c r="BEL97" s="1"/>
      <c r="BEM97" s="1"/>
      <c r="BEN97" s="1"/>
      <c r="BEO97" s="1"/>
      <c r="BEP97" s="1"/>
      <c r="BEQ97" s="1"/>
      <c r="BER97" s="1"/>
      <c r="BES97" s="1"/>
      <c r="BET97" s="1"/>
      <c r="BEU97" s="1"/>
      <c r="BEV97" s="1"/>
      <c r="BEW97" s="1"/>
      <c r="BEX97" s="1"/>
      <c r="BEY97" s="1"/>
      <c r="BEZ97" s="1"/>
      <c r="BFA97" s="1"/>
      <c r="BFB97" s="1"/>
      <c r="BFC97" s="1"/>
      <c r="BFD97" s="1"/>
      <c r="BFE97" s="1"/>
      <c r="BFF97" s="1"/>
      <c r="BFG97" s="1"/>
      <c r="BFH97" s="1"/>
      <c r="BFI97" s="1"/>
      <c r="BFJ97" s="1"/>
      <c r="BFK97" s="1"/>
      <c r="BFL97" s="1"/>
      <c r="BFM97" s="1"/>
      <c r="BFN97" s="1"/>
      <c r="BFO97" s="1"/>
      <c r="BFP97" s="1"/>
      <c r="BFQ97" s="1"/>
      <c r="BFR97" s="1"/>
      <c r="BFS97" s="1"/>
      <c r="BFT97" s="1"/>
      <c r="BFU97" s="1"/>
      <c r="BFV97" s="1"/>
      <c r="BFW97" s="1"/>
      <c r="BFX97" s="1"/>
      <c r="BFY97" s="1"/>
      <c r="BFZ97" s="1"/>
      <c r="BGA97" s="1"/>
      <c r="BGB97" s="1"/>
      <c r="BGC97" s="1"/>
      <c r="BGD97" s="1"/>
      <c r="BGE97" s="1"/>
      <c r="BGF97" s="1"/>
      <c r="BGG97" s="1"/>
      <c r="BGH97" s="1"/>
      <c r="BGI97" s="1"/>
      <c r="BGJ97" s="1"/>
      <c r="BGK97" s="1"/>
      <c r="BGL97" s="1"/>
      <c r="BGM97" s="1"/>
      <c r="BGN97" s="1"/>
      <c r="BGO97" s="1"/>
      <c r="BGP97" s="1"/>
      <c r="BGQ97" s="1"/>
      <c r="BGR97" s="1"/>
      <c r="BGS97" s="1"/>
      <c r="BGT97" s="1"/>
      <c r="BGU97" s="1"/>
      <c r="BGV97" s="1"/>
      <c r="BGW97" s="1"/>
      <c r="BGX97" s="1"/>
      <c r="BGY97" s="1"/>
      <c r="BGZ97" s="1"/>
      <c r="BHA97" s="1"/>
      <c r="BHB97" s="1"/>
      <c r="BHC97" s="1"/>
      <c r="BHD97" s="1"/>
      <c r="BHE97" s="1"/>
      <c r="BHF97" s="1"/>
      <c r="BHG97" s="1"/>
      <c r="BHH97" s="1"/>
      <c r="BHI97" s="1"/>
      <c r="BHJ97" s="1"/>
      <c r="BHK97" s="1"/>
      <c r="BHL97" s="1"/>
      <c r="BHM97" s="1"/>
      <c r="BHN97" s="1"/>
      <c r="BHO97" s="1"/>
      <c r="BHP97" s="1"/>
      <c r="BHQ97" s="1"/>
      <c r="BHR97" s="1"/>
      <c r="BHS97" s="1"/>
      <c r="BHT97" s="1"/>
      <c r="BHU97" s="1"/>
      <c r="BHV97" s="1"/>
      <c r="BHW97" s="1"/>
      <c r="BHX97" s="1"/>
      <c r="BHY97" s="1"/>
      <c r="BHZ97" s="1"/>
      <c r="BIA97" s="1"/>
      <c r="BIB97" s="1"/>
      <c r="BIC97" s="1"/>
      <c r="BID97" s="1"/>
      <c r="BIE97" s="1"/>
      <c r="BIF97" s="1"/>
      <c r="BIG97" s="1"/>
      <c r="BIH97" s="1"/>
      <c r="BII97" s="1"/>
      <c r="BIJ97" s="1"/>
      <c r="BIK97" s="1"/>
      <c r="BIL97" s="1"/>
      <c r="BIM97" s="1"/>
      <c r="BIN97" s="1"/>
      <c r="BIO97" s="1"/>
      <c r="BIP97" s="1"/>
      <c r="BIQ97" s="1"/>
      <c r="BIR97" s="1"/>
      <c r="BIS97" s="1"/>
      <c r="BIT97" s="1"/>
      <c r="BIU97" s="1"/>
      <c r="BIV97" s="1"/>
      <c r="BIW97" s="1"/>
      <c r="BIX97" s="1"/>
      <c r="BIY97" s="1"/>
      <c r="BIZ97" s="1"/>
      <c r="BJA97" s="1"/>
      <c r="BJB97" s="1"/>
      <c r="BJC97" s="1"/>
      <c r="BJD97" s="1"/>
      <c r="BJE97" s="1"/>
      <c r="BJF97" s="1"/>
      <c r="BJG97" s="1"/>
      <c r="BJH97" s="1"/>
      <c r="BJI97" s="1"/>
      <c r="BJJ97" s="1"/>
      <c r="BJK97" s="1"/>
      <c r="BJL97" s="1"/>
      <c r="BJM97" s="1"/>
      <c r="BJN97" s="1"/>
      <c r="BJO97" s="1"/>
      <c r="BJP97" s="1"/>
      <c r="BJQ97" s="1"/>
      <c r="BJR97" s="1"/>
      <c r="BJS97" s="1"/>
      <c r="BJT97" s="1"/>
      <c r="BJU97" s="1"/>
      <c r="BJV97" s="1"/>
      <c r="BJW97" s="1"/>
      <c r="BJX97" s="1"/>
      <c r="BJY97" s="1"/>
      <c r="BJZ97" s="1"/>
      <c r="BKA97" s="1"/>
      <c r="BKB97" s="1"/>
      <c r="BKC97" s="1"/>
      <c r="BKD97" s="1"/>
      <c r="BKE97" s="1"/>
      <c r="BKF97" s="1"/>
      <c r="BKG97" s="1"/>
      <c r="BKH97" s="1"/>
      <c r="BKI97" s="1"/>
      <c r="BKJ97" s="1"/>
      <c r="BKK97" s="1"/>
      <c r="BKL97" s="1"/>
      <c r="BKM97" s="1"/>
      <c r="BKN97" s="1"/>
      <c r="BKO97" s="1"/>
      <c r="BKP97" s="1"/>
      <c r="BKQ97" s="1"/>
      <c r="BKR97" s="1"/>
      <c r="BKS97" s="1"/>
      <c r="BKT97" s="1"/>
      <c r="BKU97" s="1"/>
      <c r="BKV97" s="1"/>
      <c r="BKW97" s="1"/>
      <c r="BKX97" s="1"/>
      <c r="BKY97" s="1"/>
      <c r="BKZ97" s="1"/>
      <c r="BLA97" s="1"/>
      <c r="BLB97" s="1"/>
      <c r="BLC97" s="1"/>
      <c r="BLD97" s="1"/>
      <c r="BLE97" s="1"/>
      <c r="BLF97" s="1"/>
      <c r="BLG97" s="1"/>
      <c r="BLH97" s="1"/>
      <c r="BLI97" s="1"/>
      <c r="BLJ97" s="1"/>
      <c r="BLK97" s="1"/>
      <c r="BLL97" s="1"/>
      <c r="BLM97" s="1"/>
      <c r="BLN97" s="1"/>
      <c r="BLO97" s="1"/>
      <c r="BLP97" s="1"/>
      <c r="BLQ97" s="1"/>
      <c r="BLR97" s="1"/>
      <c r="BLS97" s="1"/>
      <c r="BLT97" s="1"/>
      <c r="BLU97" s="1"/>
      <c r="BLV97" s="1"/>
      <c r="BLW97" s="1"/>
      <c r="BLX97" s="1"/>
      <c r="BLY97" s="1"/>
      <c r="BLZ97" s="1"/>
      <c r="BMA97" s="1"/>
      <c r="BMB97" s="1"/>
      <c r="BMC97" s="1"/>
      <c r="BMD97" s="1"/>
      <c r="BME97" s="1"/>
      <c r="BMF97" s="1"/>
      <c r="BMG97" s="1"/>
      <c r="BMH97" s="1"/>
      <c r="BMI97" s="1"/>
      <c r="BMJ97" s="1"/>
      <c r="BMK97" s="1"/>
      <c r="BML97" s="1"/>
      <c r="BMM97" s="1"/>
      <c r="BMN97" s="1"/>
      <c r="BMO97" s="1"/>
      <c r="BMP97" s="1"/>
      <c r="BMQ97" s="1"/>
      <c r="BMR97" s="1"/>
      <c r="BMS97" s="1"/>
      <c r="BMT97" s="1"/>
      <c r="BMU97" s="1"/>
      <c r="BMV97" s="1"/>
      <c r="BMW97" s="1"/>
      <c r="BMX97" s="1"/>
      <c r="BMY97" s="1"/>
      <c r="BMZ97" s="1"/>
      <c r="BNA97" s="1"/>
      <c r="BNB97" s="1"/>
      <c r="BNC97" s="1"/>
      <c r="BND97" s="1"/>
      <c r="BNE97" s="1"/>
      <c r="BNF97" s="1"/>
      <c r="BNG97" s="1"/>
      <c r="BNH97" s="1"/>
      <c r="BNI97" s="1"/>
      <c r="BNJ97" s="1"/>
      <c r="BNK97" s="1"/>
      <c r="BNL97" s="1"/>
      <c r="BNM97" s="1"/>
      <c r="BNN97" s="1"/>
      <c r="BNO97" s="1"/>
      <c r="BNP97" s="1"/>
      <c r="BNQ97" s="1"/>
      <c r="BNR97" s="1"/>
      <c r="BNS97" s="1"/>
      <c r="BNT97" s="1"/>
      <c r="BNU97" s="1"/>
      <c r="BNV97" s="1"/>
      <c r="BNW97" s="1"/>
      <c r="BNX97" s="1"/>
      <c r="BNY97" s="1"/>
      <c r="BNZ97" s="1"/>
      <c r="BOA97" s="1"/>
      <c r="BOB97" s="1"/>
      <c r="BOC97" s="1"/>
      <c r="BOD97" s="1"/>
      <c r="BOE97" s="1"/>
      <c r="BOF97" s="1"/>
      <c r="BOG97" s="1"/>
      <c r="BOH97" s="1"/>
      <c r="BOI97" s="1"/>
      <c r="BOJ97" s="1"/>
      <c r="BOK97" s="1"/>
      <c r="BOL97" s="1"/>
      <c r="BOM97" s="1"/>
      <c r="BON97" s="1"/>
      <c r="BOO97" s="1"/>
      <c r="BOP97" s="1"/>
      <c r="BOQ97" s="1"/>
      <c r="BOR97" s="1"/>
      <c r="BOS97" s="1"/>
      <c r="BOT97" s="1"/>
      <c r="BOU97" s="1"/>
      <c r="BOV97" s="1"/>
      <c r="BOW97" s="1"/>
      <c r="BOX97" s="1"/>
      <c r="BOY97" s="1"/>
      <c r="BOZ97" s="1"/>
      <c r="BPA97" s="1"/>
      <c r="BPB97" s="1"/>
      <c r="BPC97" s="1"/>
      <c r="BPD97" s="1"/>
      <c r="BPE97" s="1"/>
      <c r="BPF97" s="1"/>
      <c r="BPG97" s="1"/>
      <c r="BPH97" s="1"/>
      <c r="BPI97" s="1"/>
      <c r="BPJ97" s="1"/>
      <c r="BPK97" s="1"/>
      <c r="BPL97" s="1"/>
      <c r="BPM97" s="1"/>
      <c r="BPN97" s="1"/>
      <c r="BPO97" s="1"/>
      <c r="BPP97" s="1"/>
      <c r="BPQ97" s="1"/>
      <c r="BPR97" s="1"/>
      <c r="BPS97" s="1"/>
      <c r="BPT97" s="1"/>
      <c r="BPU97" s="1"/>
      <c r="BPV97" s="1"/>
      <c r="BPW97" s="1"/>
      <c r="BPX97" s="1"/>
      <c r="BPY97" s="1"/>
      <c r="BPZ97" s="1"/>
      <c r="BQA97" s="1"/>
      <c r="BQB97" s="1"/>
      <c r="BQC97" s="1"/>
      <c r="BQD97" s="1"/>
      <c r="BQE97" s="1"/>
      <c r="BQF97" s="1"/>
      <c r="BQG97" s="1"/>
      <c r="BQH97" s="1"/>
      <c r="BQI97" s="1"/>
      <c r="BQJ97" s="1"/>
      <c r="BQK97" s="1"/>
      <c r="BQL97" s="1"/>
      <c r="BQM97" s="1"/>
      <c r="BQN97" s="1"/>
      <c r="BQO97" s="1"/>
      <c r="BQP97" s="1"/>
      <c r="BQQ97" s="1"/>
      <c r="BQR97" s="1"/>
      <c r="BQS97" s="1"/>
      <c r="BQT97" s="1"/>
      <c r="BQU97" s="1"/>
      <c r="BQV97" s="1"/>
      <c r="BQW97" s="1"/>
      <c r="BQX97" s="1"/>
      <c r="BQY97" s="1"/>
      <c r="BQZ97" s="1"/>
      <c r="BRA97" s="1"/>
      <c r="BRB97" s="1"/>
      <c r="BRC97" s="1"/>
      <c r="BRD97" s="1"/>
      <c r="BRE97" s="1"/>
      <c r="BRF97" s="1"/>
      <c r="BRG97" s="1"/>
      <c r="BRH97" s="1"/>
      <c r="BRI97" s="1"/>
      <c r="BRJ97" s="1"/>
      <c r="BRK97" s="1"/>
      <c r="BRL97" s="1"/>
      <c r="BRM97" s="1"/>
      <c r="BRN97" s="1"/>
      <c r="BRO97" s="1"/>
      <c r="BRP97" s="1"/>
      <c r="BRQ97" s="1"/>
      <c r="BRR97" s="1"/>
      <c r="BRS97" s="1"/>
      <c r="BRT97" s="1"/>
      <c r="BRU97" s="1"/>
      <c r="BRV97" s="1"/>
      <c r="BRW97" s="1"/>
      <c r="BRX97" s="1"/>
      <c r="BRY97" s="1"/>
      <c r="BRZ97" s="1"/>
      <c r="BSA97" s="1"/>
      <c r="BSB97" s="1"/>
      <c r="BSC97" s="1"/>
      <c r="BSD97" s="1"/>
      <c r="BSE97" s="1"/>
      <c r="BSF97" s="1"/>
      <c r="BSG97" s="1"/>
      <c r="BSH97" s="1"/>
      <c r="BSI97" s="1"/>
      <c r="BSJ97" s="1"/>
      <c r="BSK97" s="1"/>
      <c r="BSL97" s="1"/>
      <c r="BSM97" s="1"/>
      <c r="BSN97" s="1"/>
      <c r="BSO97" s="1"/>
      <c r="BSP97" s="1"/>
      <c r="BSQ97" s="1"/>
      <c r="BSR97" s="1"/>
      <c r="BSS97" s="1"/>
      <c r="BST97" s="1"/>
      <c r="BSU97" s="1"/>
      <c r="BSV97" s="1"/>
      <c r="BSW97" s="1"/>
      <c r="BSX97" s="1"/>
      <c r="BSY97" s="1"/>
      <c r="BSZ97" s="1"/>
      <c r="BTA97" s="1"/>
      <c r="BTB97" s="1"/>
      <c r="BTC97" s="1"/>
      <c r="BTD97" s="1"/>
      <c r="BTE97" s="1"/>
      <c r="BTF97" s="1"/>
      <c r="BTG97" s="1"/>
      <c r="BTH97" s="1"/>
      <c r="BTI97" s="1"/>
      <c r="BTJ97" s="1"/>
      <c r="BTK97" s="1"/>
      <c r="BTL97" s="1"/>
      <c r="BTM97" s="1"/>
      <c r="BTN97" s="1"/>
      <c r="BTO97" s="1"/>
      <c r="BTP97" s="1"/>
      <c r="BTQ97" s="1"/>
      <c r="BTR97" s="1"/>
      <c r="BTS97" s="1"/>
      <c r="BTT97" s="1"/>
      <c r="BTU97" s="1"/>
      <c r="BTV97" s="1"/>
      <c r="BTW97" s="1"/>
      <c r="BTX97" s="1"/>
      <c r="BTY97" s="1"/>
      <c r="BTZ97" s="1"/>
      <c r="BUA97" s="1"/>
      <c r="BUB97" s="1"/>
      <c r="BUC97" s="1"/>
      <c r="BUD97" s="1"/>
      <c r="BUE97" s="1"/>
      <c r="BUF97" s="1"/>
      <c r="BUG97" s="1"/>
      <c r="BUH97" s="1"/>
      <c r="BUI97" s="1"/>
      <c r="BUJ97" s="1"/>
      <c r="BUK97" s="1"/>
      <c r="BUL97" s="1"/>
      <c r="BUM97" s="1"/>
      <c r="BUN97" s="1"/>
      <c r="BUO97" s="1"/>
      <c r="BUP97" s="1"/>
      <c r="BUQ97" s="1"/>
      <c r="BUR97" s="1"/>
      <c r="BUS97" s="1"/>
      <c r="BUT97" s="1"/>
      <c r="BUU97" s="1"/>
      <c r="BUV97" s="1"/>
      <c r="BUW97" s="1"/>
      <c r="BUX97" s="1"/>
      <c r="BUY97" s="1"/>
      <c r="BUZ97" s="1"/>
      <c r="BVA97" s="1"/>
      <c r="BVB97" s="1"/>
      <c r="BVC97" s="1"/>
      <c r="BVD97" s="1"/>
      <c r="BVE97" s="1"/>
      <c r="BVF97" s="1"/>
      <c r="BVG97" s="1"/>
      <c r="BVH97" s="1"/>
      <c r="BVI97" s="1"/>
      <c r="BVJ97" s="1"/>
      <c r="BVK97" s="1"/>
      <c r="BVL97" s="1"/>
      <c r="BVM97" s="1"/>
      <c r="BVN97" s="1"/>
      <c r="BVO97" s="1"/>
      <c r="BVP97" s="1"/>
      <c r="BVQ97" s="1"/>
      <c r="BVR97" s="1"/>
      <c r="BVS97" s="1"/>
      <c r="BVT97" s="1"/>
      <c r="BVU97" s="1"/>
      <c r="BVV97" s="1"/>
      <c r="BVW97" s="1"/>
      <c r="BVX97" s="1"/>
      <c r="BVY97" s="1"/>
      <c r="BVZ97" s="1"/>
      <c r="BWA97" s="1"/>
      <c r="BWB97" s="1"/>
      <c r="BWC97" s="1"/>
      <c r="BWD97" s="1"/>
      <c r="BWE97" s="1"/>
    </row>
    <row r="98" spans="1:1955" ht="87.75" customHeight="1" x14ac:dyDescent="0.25">
      <c r="A98" s="28" t="s">
        <v>202</v>
      </c>
      <c r="B98" s="28" t="s">
        <v>307</v>
      </c>
      <c r="C98" s="28" t="s">
        <v>308</v>
      </c>
      <c r="D98" s="31" t="s">
        <v>119</v>
      </c>
      <c r="E98" s="31" t="s">
        <v>318</v>
      </c>
      <c r="F98" s="32" t="s">
        <v>7</v>
      </c>
      <c r="G98" s="31" t="s">
        <v>176</v>
      </c>
      <c r="H98" s="33" t="s">
        <v>319</v>
      </c>
      <c r="I98" s="31" t="s">
        <v>320</v>
      </c>
      <c r="J98" s="31" t="s">
        <v>122</v>
      </c>
      <c r="K98" s="31" t="s">
        <v>321</v>
      </c>
      <c r="L98" s="28">
        <v>2</v>
      </c>
      <c r="M98" s="28">
        <v>2</v>
      </c>
      <c r="N98" s="30">
        <f t="shared" si="80"/>
        <v>4</v>
      </c>
      <c r="O98" s="31" t="str">
        <f t="shared" si="74"/>
        <v>BAJO</v>
      </c>
      <c r="P98" s="64">
        <v>10</v>
      </c>
      <c r="Q98" s="33">
        <f t="shared" si="81"/>
        <v>40</v>
      </c>
      <c r="R98" s="33" t="str">
        <f t="shared" si="82"/>
        <v>III</v>
      </c>
      <c r="S98" s="28" t="str">
        <f t="shared" si="64"/>
        <v>MEJORABLE</v>
      </c>
      <c r="T98" s="31">
        <v>6</v>
      </c>
      <c r="U98" s="31" t="s">
        <v>322</v>
      </c>
      <c r="V98" s="31" t="s">
        <v>147</v>
      </c>
      <c r="W98" s="34"/>
      <c r="X98" s="34"/>
      <c r="Y98" s="34"/>
      <c r="Z98" s="31" t="s">
        <v>323</v>
      </c>
      <c r="AA98" s="34"/>
      <c r="AB98" s="31" t="s">
        <v>324</v>
      </c>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c r="AML98" s="1"/>
      <c r="AMM98" s="1"/>
      <c r="AMN98" s="1"/>
      <c r="AMO98" s="1"/>
      <c r="AMP98" s="1"/>
      <c r="AMQ98" s="1"/>
      <c r="AMR98" s="1"/>
      <c r="AMS98" s="1"/>
      <c r="AMT98" s="1"/>
      <c r="AMU98" s="1"/>
      <c r="AMV98" s="1"/>
      <c r="AMW98" s="1"/>
      <c r="AMX98" s="1"/>
      <c r="AMY98" s="1"/>
      <c r="AMZ98" s="1"/>
      <c r="ANA98" s="1"/>
      <c r="ANB98" s="1"/>
      <c r="ANC98" s="1"/>
      <c r="AND98" s="1"/>
      <c r="ANE98" s="1"/>
      <c r="ANF98" s="1"/>
      <c r="ANG98" s="1"/>
      <c r="ANH98" s="1"/>
      <c r="ANI98" s="1"/>
      <c r="ANJ98" s="1"/>
      <c r="ANK98" s="1"/>
      <c r="ANL98" s="1"/>
      <c r="ANM98" s="1"/>
      <c r="ANN98" s="1"/>
      <c r="ANO98" s="1"/>
      <c r="ANP98" s="1"/>
      <c r="ANQ98" s="1"/>
      <c r="ANR98" s="1"/>
      <c r="ANS98" s="1"/>
      <c r="ANT98" s="1"/>
      <c r="ANU98" s="1"/>
      <c r="ANV98" s="1"/>
      <c r="ANW98" s="1"/>
      <c r="ANX98" s="1"/>
      <c r="ANY98" s="1"/>
      <c r="ANZ98" s="1"/>
      <c r="AOA98" s="1"/>
      <c r="AOB98" s="1"/>
      <c r="AOC98" s="1"/>
      <c r="AOD98" s="1"/>
      <c r="AOE98" s="1"/>
      <c r="AOF98" s="1"/>
      <c r="AOG98" s="1"/>
      <c r="AOH98" s="1"/>
      <c r="AOI98" s="1"/>
      <c r="AOJ98" s="1"/>
      <c r="AOK98" s="1"/>
      <c r="AOL98" s="1"/>
      <c r="AOM98" s="1"/>
      <c r="AON98" s="1"/>
      <c r="AOO98" s="1"/>
      <c r="AOP98" s="1"/>
      <c r="AOQ98" s="1"/>
      <c r="AOR98" s="1"/>
      <c r="AOS98" s="1"/>
      <c r="AOT98" s="1"/>
      <c r="AOU98" s="1"/>
      <c r="AOV98" s="1"/>
      <c r="AOW98" s="1"/>
      <c r="AOX98" s="1"/>
      <c r="AOY98" s="1"/>
      <c r="AOZ98" s="1"/>
      <c r="APA98" s="1"/>
      <c r="APB98" s="1"/>
      <c r="APC98" s="1"/>
      <c r="APD98" s="1"/>
      <c r="APE98" s="1"/>
      <c r="APF98" s="1"/>
      <c r="APG98" s="1"/>
      <c r="APH98" s="1"/>
      <c r="API98" s="1"/>
      <c r="APJ98" s="1"/>
      <c r="APK98" s="1"/>
      <c r="APL98" s="1"/>
      <c r="APM98" s="1"/>
      <c r="APN98" s="1"/>
      <c r="APO98" s="1"/>
      <c r="APP98" s="1"/>
      <c r="APQ98" s="1"/>
      <c r="APR98" s="1"/>
      <c r="APS98" s="1"/>
      <c r="APT98" s="1"/>
      <c r="APU98" s="1"/>
      <c r="APV98" s="1"/>
      <c r="APW98" s="1"/>
      <c r="APX98" s="1"/>
      <c r="APY98" s="1"/>
      <c r="APZ98" s="1"/>
      <c r="AQA98" s="1"/>
      <c r="AQB98" s="1"/>
      <c r="AQC98" s="1"/>
      <c r="AQD98" s="1"/>
      <c r="AQE98" s="1"/>
      <c r="AQF98" s="1"/>
      <c r="AQG98" s="1"/>
      <c r="AQH98" s="1"/>
      <c r="AQI98" s="1"/>
      <c r="AQJ98" s="1"/>
      <c r="AQK98" s="1"/>
      <c r="AQL98" s="1"/>
      <c r="AQM98" s="1"/>
      <c r="AQN98" s="1"/>
      <c r="AQO98" s="1"/>
      <c r="AQP98" s="1"/>
      <c r="AQQ98" s="1"/>
      <c r="AQR98" s="1"/>
      <c r="AQS98" s="1"/>
      <c r="AQT98" s="1"/>
      <c r="AQU98" s="1"/>
      <c r="AQV98" s="1"/>
      <c r="AQW98" s="1"/>
      <c r="AQX98" s="1"/>
      <c r="AQY98" s="1"/>
      <c r="AQZ98" s="1"/>
      <c r="ARA98" s="1"/>
      <c r="ARB98" s="1"/>
      <c r="ARC98" s="1"/>
      <c r="ARD98" s="1"/>
      <c r="ARE98" s="1"/>
      <c r="ARF98" s="1"/>
      <c r="ARG98" s="1"/>
      <c r="ARH98" s="1"/>
      <c r="ARI98" s="1"/>
      <c r="ARJ98" s="1"/>
      <c r="ARK98" s="1"/>
      <c r="ARL98" s="1"/>
      <c r="ARM98" s="1"/>
      <c r="ARN98" s="1"/>
      <c r="ARO98" s="1"/>
      <c r="ARP98" s="1"/>
      <c r="ARQ98" s="1"/>
      <c r="ARR98" s="1"/>
      <c r="ARS98" s="1"/>
      <c r="ART98" s="1"/>
      <c r="ARU98" s="1"/>
      <c r="ARV98" s="1"/>
      <c r="ARW98" s="1"/>
      <c r="ARX98" s="1"/>
      <c r="ARY98" s="1"/>
      <c r="ARZ98" s="1"/>
      <c r="ASA98" s="1"/>
      <c r="ASB98" s="1"/>
      <c r="ASC98" s="1"/>
      <c r="ASD98" s="1"/>
      <c r="ASE98" s="1"/>
      <c r="ASF98" s="1"/>
      <c r="ASG98" s="1"/>
      <c r="ASH98" s="1"/>
      <c r="ASI98" s="1"/>
      <c r="ASJ98" s="1"/>
      <c r="ASK98" s="1"/>
      <c r="ASL98" s="1"/>
      <c r="ASM98" s="1"/>
      <c r="ASN98" s="1"/>
      <c r="ASO98" s="1"/>
      <c r="ASP98" s="1"/>
      <c r="ASQ98" s="1"/>
      <c r="ASR98" s="1"/>
      <c r="ASS98" s="1"/>
      <c r="AST98" s="1"/>
      <c r="ASU98" s="1"/>
      <c r="ASV98" s="1"/>
      <c r="ASW98" s="1"/>
      <c r="ASX98" s="1"/>
      <c r="ASY98" s="1"/>
      <c r="ASZ98" s="1"/>
      <c r="ATA98" s="1"/>
      <c r="ATB98" s="1"/>
      <c r="ATC98" s="1"/>
      <c r="ATD98" s="1"/>
      <c r="ATE98" s="1"/>
      <c r="ATF98" s="1"/>
      <c r="ATG98" s="1"/>
      <c r="ATH98" s="1"/>
      <c r="ATI98" s="1"/>
      <c r="ATJ98" s="1"/>
      <c r="ATK98" s="1"/>
      <c r="ATL98" s="1"/>
      <c r="ATM98" s="1"/>
      <c r="ATN98" s="1"/>
      <c r="ATO98" s="1"/>
      <c r="ATP98" s="1"/>
      <c r="ATQ98" s="1"/>
      <c r="ATR98" s="1"/>
      <c r="ATS98" s="1"/>
      <c r="ATT98" s="1"/>
      <c r="ATU98" s="1"/>
      <c r="ATV98" s="1"/>
      <c r="ATW98" s="1"/>
      <c r="ATX98" s="1"/>
      <c r="ATY98" s="1"/>
      <c r="ATZ98" s="1"/>
      <c r="AUA98" s="1"/>
      <c r="AUB98" s="1"/>
      <c r="AUC98" s="1"/>
      <c r="AUD98" s="1"/>
      <c r="AUE98" s="1"/>
      <c r="AUF98" s="1"/>
      <c r="AUG98" s="1"/>
      <c r="AUH98" s="1"/>
      <c r="AUI98" s="1"/>
      <c r="AUJ98" s="1"/>
      <c r="AUK98" s="1"/>
      <c r="AUL98" s="1"/>
      <c r="AUM98" s="1"/>
      <c r="AUN98" s="1"/>
      <c r="AUO98" s="1"/>
      <c r="AUP98" s="1"/>
      <c r="AUQ98" s="1"/>
      <c r="AUR98" s="1"/>
      <c r="AUS98" s="1"/>
      <c r="AUT98" s="1"/>
      <c r="AUU98" s="1"/>
      <c r="AUV98" s="1"/>
      <c r="AUW98" s="1"/>
      <c r="AUX98" s="1"/>
      <c r="AUY98" s="1"/>
      <c r="AUZ98" s="1"/>
      <c r="AVA98" s="1"/>
      <c r="AVB98" s="1"/>
      <c r="AVC98" s="1"/>
      <c r="AVD98" s="1"/>
      <c r="AVE98" s="1"/>
      <c r="AVF98" s="1"/>
      <c r="AVG98" s="1"/>
      <c r="AVH98" s="1"/>
      <c r="AVI98" s="1"/>
      <c r="AVJ98" s="1"/>
      <c r="AVK98" s="1"/>
      <c r="AVL98" s="1"/>
      <c r="AVM98" s="1"/>
      <c r="AVN98" s="1"/>
      <c r="AVO98" s="1"/>
      <c r="AVP98" s="1"/>
      <c r="AVQ98" s="1"/>
      <c r="AVR98" s="1"/>
      <c r="AVS98" s="1"/>
      <c r="AVT98" s="1"/>
      <c r="AVU98" s="1"/>
      <c r="AVV98" s="1"/>
      <c r="AVW98" s="1"/>
      <c r="AVX98" s="1"/>
      <c r="AVY98" s="1"/>
      <c r="AVZ98" s="1"/>
      <c r="AWA98" s="1"/>
      <c r="AWB98" s="1"/>
      <c r="AWC98" s="1"/>
      <c r="AWD98" s="1"/>
      <c r="AWE98" s="1"/>
      <c r="AWF98" s="1"/>
      <c r="AWG98" s="1"/>
      <c r="AWH98" s="1"/>
      <c r="AWI98" s="1"/>
      <c r="AWJ98" s="1"/>
      <c r="AWK98" s="1"/>
      <c r="AWL98" s="1"/>
      <c r="AWM98" s="1"/>
      <c r="AWN98" s="1"/>
      <c r="AWO98" s="1"/>
      <c r="AWP98" s="1"/>
      <c r="AWQ98" s="1"/>
      <c r="AWR98" s="1"/>
      <c r="AWS98" s="1"/>
      <c r="AWT98" s="1"/>
      <c r="AWU98" s="1"/>
      <c r="AWV98" s="1"/>
      <c r="AWW98" s="1"/>
      <c r="AWX98" s="1"/>
      <c r="AWY98" s="1"/>
      <c r="AWZ98" s="1"/>
      <c r="AXA98" s="1"/>
      <c r="AXB98" s="1"/>
      <c r="AXC98" s="1"/>
      <c r="AXD98" s="1"/>
      <c r="AXE98" s="1"/>
      <c r="AXF98" s="1"/>
      <c r="AXG98" s="1"/>
      <c r="AXH98" s="1"/>
      <c r="AXI98" s="1"/>
      <c r="AXJ98" s="1"/>
      <c r="AXK98" s="1"/>
      <c r="AXL98" s="1"/>
      <c r="AXM98" s="1"/>
      <c r="AXN98" s="1"/>
      <c r="AXO98" s="1"/>
      <c r="AXP98" s="1"/>
      <c r="AXQ98" s="1"/>
      <c r="AXR98" s="1"/>
      <c r="AXS98" s="1"/>
      <c r="AXT98" s="1"/>
      <c r="AXU98" s="1"/>
      <c r="AXV98" s="1"/>
      <c r="AXW98" s="1"/>
      <c r="AXX98" s="1"/>
      <c r="AXY98" s="1"/>
      <c r="AXZ98" s="1"/>
      <c r="AYA98" s="1"/>
      <c r="AYB98" s="1"/>
      <c r="AYC98" s="1"/>
      <c r="AYD98" s="1"/>
      <c r="AYE98" s="1"/>
      <c r="AYF98" s="1"/>
      <c r="AYG98" s="1"/>
      <c r="AYH98" s="1"/>
      <c r="AYI98" s="1"/>
      <c r="AYJ98" s="1"/>
      <c r="AYK98" s="1"/>
      <c r="AYL98" s="1"/>
      <c r="AYM98" s="1"/>
      <c r="AYN98" s="1"/>
      <c r="AYO98" s="1"/>
      <c r="AYP98" s="1"/>
      <c r="AYQ98" s="1"/>
      <c r="AYR98" s="1"/>
      <c r="AYS98" s="1"/>
      <c r="AYT98" s="1"/>
      <c r="AYU98" s="1"/>
      <c r="AYV98" s="1"/>
      <c r="AYW98" s="1"/>
      <c r="AYX98" s="1"/>
      <c r="AYY98" s="1"/>
      <c r="AYZ98" s="1"/>
      <c r="AZA98" s="1"/>
      <c r="AZB98" s="1"/>
      <c r="AZC98" s="1"/>
      <c r="AZD98" s="1"/>
      <c r="AZE98" s="1"/>
      <c r="AZF98" s="1"/>
      <c r="AZG98" s="1"/>
      <c r="AZH98" s="1"/>
      <c r="AZI98" s="1"/>
      <c r="AZJ98" s="1"/>
      <c r="AZK98" s="1"/>
      <c r="AZL98" s="1"/>
      <c r="AZM98" s="1"/>
      <c r="AZN98" s="1"/>
      <c r="AZO98" s="1"/>
      <c r="AZP98" s="1"/>
      <c r="AZQ98" s="1"/>
      <c r="AZR98" s="1"/>
      <c r="AZS98" s="1"/>
      <c r="AZT98" s="1"/>
      <c r="AZU98" s="1"/>
      <c r="AZV98" s="1"/>
      <c r="AZW98" s="1"/>
      <c r="AZX98" s="1"/>
      <c r="AZY98" s="1"/>
      <c r="AZZ98" s="1"/>
      <c r="BAA98" s="1"/>
      <c r="BAB98" s="1"/>
      <c r="BAC98" s="1"/>
      <c r="BAD98" s="1"/>
      <c r="BAE98" s="1"/>
      <c r="BAF98" s="1"/>
      <c r="BAG98" s="1"/>
      <c r="BAH98" s="1"/>
      <c r="BAI98" s="1"/>
      <c r="BAJ98" s="1"/>
      <c r="BAK98" s="1"/>
      <c r="BAL98" s="1"/>
      <c r="BAM98" s="1"/>
      <c r="BAN98" s="1"/>
      <c r="BAO98" s="1"/>
      <c r="BAP98" s="1"/>
      <c r="BAQ98" s="1"/>
      <c r="BAR98" s="1"/>
      <c r="BAS98" s="1"/>
      <c r="BAT98" s="1"/>
      <c r="BAU98" s="1"/>
      <c r="BAV98" s="1"/>
      <c r="BAW98" s="1"/>
      <c r="BAX98" s="1"/>
      <c r="BAY98" s="1"/>
      <c r="BAZ98" s="1"/>
      <c r="BBA98" s="1"/>
      <c r="BBB98" s="1"/>
      <c r="BBC98" s="1"/>
      <c r="BBD98" s="1"/>
      <c r="BBE98" s="1"/>
      <c r="BBF98" s="1"/>
      <c r="BBG98" s="1"/>
      <c r="BBH98" s="1"/>
      <c r="BBI98" s="1"/>
      <c r="BBJ98" s="1"/>
      <c r="BBK98" s="1"/>
      <c r="BBL98" s="1"/>
      <c r="BBM98" s="1"/>
      <c r="BBN98" s="1"/>
      <c r="BBO98" s="1"/>
      <c r="BBP98" s="1"/>
      <c r="BBQ98" s="1"/>
      <c r="BBR98" s="1"/>
      <c r="BBS98" s="1"/>
      <c r="BBT98" s="1"/>
      <c r="BBU98" s="1"/>
      <c r="BBV98" s="1"/>
      <c r="BBW98" s="1"/>
      <c r="BBX98" s="1"/>
      <c r="BBY98" s="1"/>
      <c r="BBZ98" s="1"/>
      <c r="BCA98" s="1"/>
      <c r="BCB98" s="1"/>
      <c r="BCC98" s="1"/>
      <c r="BCD98" s="1"/>
      <c r="BCE98" s="1"/>
      <c r="BCF98" s="1"/>
      <c r="BCG98" s="1"/>
      <c r="BCH98" s="1"/>
      <c r="BCI98" s="1"/>
      <c r="BCJ98" s="1"/>
      <c r="BCK98" s="1"/>
      <c r="BCL98" s="1"/>
      <c r="BCM98" s="1"/>
      <c r="BCN98" s="1"/>
      <c r="BCO98" s="1"/>
      <c r="BCP98" s="1"/>
      <c r="BCQ98" s="1"/>
      <c r="BCR98" s="1"/>
      <c r="BCS98" s="1"/>
      <c r="BCT98" s="1"/>
      <c r="BCU98" s="1"/>
      <c r="BCV98" s="1"/>
      <c r="BCW98" s="1"/>
      <c r="BCX98" s="1"/>
      <c r="BCY98" s="1"/>
      <c r="BCZ98" s="1"/>
      <c r="BDA98" s="1"/>
      <c r="BDB98" s="1"/>
      <c r="BDC98" s="1"/>
      <c r="BDD98" s="1"/>
      <c r="BDE98" s="1"/>
      <c r="BDF98" s="1"/>
      <c r="BDG98" s="1"/>
      <c r="BDH98" s="1"/>
      <c r="BDI98" s="1"/>
      <c r="BDJ98" s="1"/>
      <c r="BDK98" s="1"/>
      <c r="BDL98" s="1"/>
      <c r="BDM98" s="1"/>
      <c r="BDN98" s="1"/>
      <c r="BDO98" s="1"/>
      <c r="BDP98" s="1"/>
      <c r="BDQ98" s="1"/>
      <c r="BDR98" s="1"/>
      <c r="BDS98" s="1"/>
      <c r="BDT98" s="1"/>
      <c r="BDU98" s="1"/>
      <c r="BDV98" s="1"/>
      <c r="BDW98" s="1"/>
      <c r="BDX98" s="1"/>
      <c r="BDY98" s="1"/>
      <c r="BDZ98" s="1"/>
      <c r="BEA98" s="1"/>
      <c r="BEB98" s="1"/>
      <c r="BEC98" s="1"/>
      <c r="BED98" s="1"/>
      <c r="BEE98" s="1"/>
      <c r="BEF98" s="1"/>
      <c r="BEG98" s="1"/>
      <c r="BEH98" s="1"/>
      <c r="BEI98" s="1"/>
      <c r="BEJ98" s="1"/>
      <c r="BEK98" s="1"/>
      <c r="BEL98" s="1"/>
      <c r="BEM98" s="1"/>
      <c r="BEN98" s="1"/>
      <c r="BEO98" s="1"/>
      <c r="BEP98" s="1"/>
      <c r="BEQ98" s="1"/>
      <c r="BER98" s="1"/>
      <c r="BES98" s="1"/>
      <c r="BET98" s="1"/>
      <c r="BEU98" s="1"/>
      <c r="BEV98" s="1"/>
      <c r="BEW98" s="1"/>
      <c r="BEX98" s="1"/>
      <c r="BEY98" s="1"/>
      <c r="BEZ98" s="1"/>
      <c r="BFA98" s="1"/>
      <c r="BFB98" s="1"/>
      <c r="BFC98" s="1"/>
      <c r="BFD98" s="1"/>
      <c r="BFE98" s="1"/>
      <c r="BFF98" s="1"/>
      <c r="BFG98" s="1"/>
      <c r="BFH98" s="1"/>
      <c r="BFI98" s="1"/>
      <c r="BFJ98" s="1"/>
      <c r="BFK98" s="1"/>
      <c r="BFL98" s="1"/>
      <c r="BFM98" s="1"/>
      <c r="BFN98" s="1"/>
      <c r="BFO98" s="1"/>
      <c r="BFP98" s="1"/>
      <c r="BFQ98" s="1"/>
      <c r="BFR98" s="1"/>
      <c r="BFS98" s="1"/>
      <c r="BFT98" s="1"/>
      <c r="BFU98" s="1"/>
      <c r="BFV98" s="1"/>
      <c r="BFW98" s="1"/>
      <c r="BFX98" s="1"/>
      <c r="BFY98" s="1"/>
      <c r="BFZ98" s="1"/>
      <c r="BGA98" s="1"/>
      <c r="BGB98" s="1"/>
      <c r="BGC98" s="1"/>
      <c r="BGD98" s="1"/>
      <c r="BGE98" s="1"/>
      <c r="BGF98" s="1"/>
      <c r="BGG98" s="1"/>
      <c r="BGH98" s="1"/>
      <c r="BGI98" s="1"/>
      <c r="BGJ98" s="1"/>
      <c r="BGK98" s="1"/>
      <c r="BGL98" s="1"/>
      <c r="BGM98" s="1"/>
      <c r="BGN98" s="1"/>
      <c r="BGO98" s="1"/>
      <c r="BGP98" s="1"/>
      <c r="BGQ98" s="1"/>
      <c r="BGR98" s="1"/>
      <c r="BGS98" s="1"/>
      <c r="BGT98" s="1"/>
      <c r="BGU98" s="1"/>
      <c r="BGV98" s="1"/>
      <c r="BGW98" s="1"/>
      <c r="BGX98" s="1"/>
      <c r="BGY98" s="1"/>
      <c r="BGZ98" s="1"/>
      <c r="BHA98" s="1"/>
      <c r="BHB98" s="1"/>
      <c r="BHC98" s="1"/>
      <c r="BHD98" s="1"/>
      <c r="BHE98" s="1"/>
      <c r="BHF98" s="1"/>
      <c r="BHG98" s="1"/>
      <c r="BHH98" s="1"/>
      <c r="BHI98" s="1"/>
      <c r="BHJ98" s="1"/>
      <c r="BHK98" s="1"/>
      <c r="BHL98" s="1"/>
      <c r="BHM98" s="1"/>
      <c r="BHN98" s="1"/>
      <c r="BHO98" s="1"/>
      <c r="BHP98" s="1"/>
      <c r="BHQ98" s="1"/>
      <c r="BHR98" s="1"/>
      <c r="BHS98" s="1"/>
      <c r="BHT98" s="1"/>
      <c r="BHU98" s="1"/>
      <c r="BHV98" s="1"/>
      <c r="BHW98" s="1"/>
      <c r="BHX98" s="1"/>
      <c r="BHY98" s="1"/>
      <c r="BHZ98" s="1"/>
      <c r="BIA98" s="1"/>
      <c r="BIB98" s="1"/>
      <c r="BIC98" s="1"/>
      <c r="BID98" s="1"/>
      <c r="BIE98" s="1"/>
      <c r="BIF98" s="1"/>
      <c r="BIG98" s="1"/>
      <c r="BIH98" s="1"/>
      <c r="BII98" s="1"/>
      <c r="BIJ98" s="1"/>
      <c r="BIK98" s="1"/>
      <c r="BIL98" s="1"/>
      <c r="BIM98" s="1"/>
      <c r="BIN98" s="1"/>
      <c r="BIO98" s="1"/>
      <c r="BIP98" s="1"/>
      <c r="BIQ98" s="1"/>
      <c r="BIR98" s="1"/>
      <c r="BIS98" s="1"/>
      <c r="BIT98" s="1"/>
      <c r="BIU98" s="1"/>
      <c r="BIV98" s="1"/>
      <c r="BIW98" s="1"/>
      <c r="BIX98" s="1"/>
      <c r="BIY98" s="1"/>
      <c r="BIZ98" s="1"/>
      <c r="BJA98" s="1"/>
      <c r="BJB98" s="1"/>
      <c r="BJC98" s="1"/>
      <c r="BJD98" s="1"/>
      <c r="BJE98" s="1"/>
      <c r="BJF98" s="1"/>
      <c r="BJG98" s="1"/>
      <c r="BJH98" s="1"/>
      <c r="BJI98" s="1"/>
      <c r="BJJ98" s="1"/>
      <c r="BJK98" s="1"/>
      <c r="BJL98" s="1"/>
      <c r="BJM98" s="1"/>
      <c r="BJN98" s="1"/>
      <c r="BJO98" s="1"/>
      <c r="BJP98" s="1"/>
      <c r="BJQ98" s="1"/>
      <c r="BJR98" s="1"/>
      <c r="BJS98" s="1"/>
      <c r="BJT98" s="1"/>
      <c r="BJU98" s="1"/>
      <c r="BJV98" s="1"/>
      <c r="BJW98" s="1"/>
      <c r="BJX98" s="1"/>
      <c r="BJY98" s="1"/>
      <c r="BJZ98" s="1"/>
      <c r="BKA98" s="1"/>
      <c r="BKB98" s="1"/>
      <c r="BKC98" s="1"/>
      <c r="BKD98" s="1"/>
      <c r="BKE98" s="1"/>
      <c r="BKF98" s="1"/>
      <c r="BKG98" s="1"/>
      <c r="BKH98" s="1"/>
      <c r="BKI98" s="1"/>
      <c r="BKJ98" s="1"/>
      <c r="BKK98" s="1"/>
      <c r="BKL98" s="1"/>
      <c r="BKM98" s="1"/>
      <c r="BKN98" s="1"/>
      <c r="BKO98" s="1"/>
      <c r="BKP98" s="1"/>
      <c r="BKQ98" s="1"/>
      <c r="BKR98" s="1"/>
      <c r="BKS98" s="1"/>
      <c r="BKT98" s="1"/>
      <c r="BKU98" s="1"/>
      <c r="BKV98" s="1"/>
      <c r="BKW98" s="1"/>
      <c r="BKX98" s="1"/>
      <c r="BKY98" s="1"/>
      <c r="BKZ98" s="1"/>
      <c r="BLA98" s="1"/>
      <c r="BLB98" s="1"/>
      <c r="BLC98" s="1"/>
      <c r="BLD98" s="1"/>
      <c r="BLE98" s="1"/>
      <c r="BLF98" s="1"/>
      <c r="BLG98" s="1"/>
      <c r="BLH98" s="1"/>
      <c r="BLI98" s="1"/>
      <c r="BLJ98" s="1"/>
      <c r="BLK98" s="1"/>
      <c r="BLL98" s="1"/>
      <c r="BLM98" s="1"/>
      <c r="BLN98" s="1"/>
      <c r="BLO98" s="1"/>
      <c r="BLP98" s="1"/>
      <c r="BLQ98" s="1"/>
      <c r="BLR98" s="1"/>
      <c r="BLS98" s="1"/>
      <c r="BLT98" s="1"/>
      <c r="BLU98" s="1"/>
      <c r="BLV98" s="1"/>
      <c r="BLW98" s="1"/>
      <c r="BLX98" s="1"/>
      <c r="BLY98" s="1"/>
      <c r="BLZ98" s="1"/>
      <c r="BMA98" s="1"/>
      <c r="BMB98" s="1"/>
      <c r="BMC98" s="1"/>
      <c r="BMD98" s="1"/>
      <c r="BME98" s="1"/>
      <c r="BMF98" s="1"/>
      <c r="BMG98" s="1"/>
      <c r="BMH98" s="1"/>
      <c r="BMI98" s="1"/>
      <c r="BMJ98" s="1"/>
      <c r="BMK98" s="1"/>
      <c r="BML98" s="1"/>
      <c r="BMM98" s="1"/>
      <c r="BMN98" s="1"/>
      <c r="BMO98" s="1"/>
      <c r="BMP98" s="1"/>
      <c r="BMQ98" s="1"/>
      <c r="BMR98" s="1"/>
      <c r="BMS98" s="1"/>
      <c r="BMT98" s="1"/>
      <c r="BMU98" s="1"/>
      <c r="BMV98" s="1"/>
      <c r="BMW98" s="1"/>
      <c r="BMX98" s="1"/>
      <c r="BMY98" s="1"/>
      <c r="BMZ98" s="1"/>
      <c r="BNA98" s="1"/>
      <c r="BNB98" s="1"/>
      <c r="BNC98" s="1"/>
      <c r="BND98" s="1"/>
      <c r="BNE98" s="1"/>
      <c r="BNF98" s="1"/>
      <c r="BNG98" s="1"/>
      <c r="BNH98" s="1"/>
      <c r="BNI98" s="1"/>
      <c r="BNJ98" s="1"/>
      <c r="BNK98" s="1"/>
      <c r="BNL98" s="1"/>
      <c r="BNM98" s="1"/>
      <c r="BNN98" s="1"/>
      <c r="BNO98" s="1"/>
      <c r="BNP98" s="1"/>
      <c r="BNQ98" s="1"/>
      <c r="BNR98" s="1"/>
      <c r="BNS98" s="1"/>
      <c r="BNT98" s="1"/>
      <c r="BNU98" s="1"/>
      <c r="BNV98" s="1"/>
      <c r="BNW98" s="1"/>
      <c r="BNX98" s="1"/>
      <c r="BNY98" s="1"/>
      <c r="BNZ98" s="1"/>
      <c r="BOA98" s="1"/>
      <c r="BOB98" s="1"/>
      <c r="BOC98" s="1"/>
      <c r="BOD98" s="1"/>
      <c r="BOE98" s="1"/>
      <c r="BOF98" s="1"/>
      <c r="BOG98" s="1"/>
      <c r="BOH98" s="1"/>
      <c r="BOI98" s="1"/>
      <c r="BOJ98" s="1"/>
      <c r="BOK98" s="1"/>
      <c r="BOL98" s="1"/>
      <c r="BOM98" s="1"/>
      <c r="BON98" s="1"/>
      <c r="BOO98" s="1"/>
      <c r="BOP98" s="1"/>
      <c r="BOQ98" s="1"/>
      <c r="BOR98" s="1"/>
      <c r="BOS98" s="1"/>
      <c r="BOT98" s="1"/>
      <c r="BOU98" s="1"/>
      <c r="BOV98" s="1"/>
      <c r="BOW98" s="1"/>
      <c r="BOX98" s="1"/>
      <c r="BOY98" s="1"/>
      <c r="BOZ98" s="1"/>
      <c r="BPA98" s="1"/>
      <c r="BPB98" s="1"/>
      <c r="BPC98" s="1"/>
      <c r="BPD98" s="1"/>
      <c r="BPE98" s="1"/>
      <c r="BPF98" s="1"/>
      <c r="BPG98" s="1"/>
      <c r="BPH98" s="1"/>
      <c r="BPI98" s="1"/>
      <c r="BPJ98" s="1"/>
      <c r="BPK98" s="1"/>
      <c r="BPL98" s="1"/>
      <c r="BPM98" s="1"/>
      <c r="BPN98" s="1"/>
      <c r="BPO98" s="1"/>
      <c r="BPP98" s="1"/>
      <c r="BPQ98" s="1"/>
      <c r="BPR98" s="1"/>
      <c r="BPS98" s="1"/>
      <c r="BPT98" s="1"/>
      <c r="BPU98" s="1"/>
      <c r="BPV98" s="1"/>
      <c r="BPW98" s="1"/>
      <c r="BPX98" s="1"/>
      <c r="BPY98" s="1"/>
      <c r="BPZ98" s="1"/>
      <c r="BQA98" s="1"/>
      <c r="BQB98" s="1"/>
      <c r="BQC98" s="1"/>
      <c r="BQD98" s="1"/>
      <c r="BQE98" s="1"/>
      <c r="BQF98" s="1"/>
      <c r="BQG98" s="1"/>
      <c r="BQH98" s="1"/>
      <c r="BQI98" s="1"/>
      <c r="BQJ98" s="1"/>
      <c r="BQK98" s="1"/>
      <c r="BQL98" s="1"/>
      <c r="BQM98" s="1"/>
      <c r="BQN98" s="1"/>
      <c r="BQO98" s="1"/>
      <c r="BQP98" s="1"/>
      <c r="BQQ98" s="1"/>
      <c r="BQR98" s="1"/>
      <c r="BQS98" s="1"/>
      <c r="BQT98" s="1"/>
      <c r="BQU98" s="1"/>
      <c r="BQV98" s="1"/>
      <c r="BQW98" s="1"/>
      <c r="BQX98" s="1"/>
      <c r="BQY98" s="1"/>
      <c r="BQZ98" s="1"/>
      <c r="BRA98" s="1"/>
      <c r="BRB98" s="1"/>
      <c r="BRC98" s="1"/>
      <c r="BRD98" s="1"/>
      <c r="BRE98" s="1"/>
      <c r="BRF98" s="1"/>
      <c r="BRG98" s="1"/>
      <c r="BRH98" s="1"/>
      <c r="BRI98" s="1"/>
      <c r="BRJ98" s="1"/>
      <c r="BRK98" s="1"/>
      <c r="BRL98" s="1"/>
      <c r="BRM98" s="1"/>
      <c r="BRN98" s="1"/>
      <c r="BRO98" s="1"/>
      <c r="BRP98" s="1"/>
      <c r="BRQ98" s="1"/>
      <c r="BRR98" s="1"/>
      <c r="BRS98" s="1"/>
      <c r="BRT98" s="1"/>
      <c r="BRU98" s="1"/>
      <c r="BRV98" s="1"/>
      <c r="BRW98" s="1"/>
      <c r="BRX98" s="1"/>
      <c r="BRY98" s="1"/>
      <c r="BRZ98" s="1"/>
      <c r="BSA98" s="1"/>
      <c r="BSB98" s="1"/>
      <c r="BSC98" s="1"/>
      <c r="BSD98" s="1"/>
      <c r="BSE98" s="1"/>
      <c r="BSF98" s="1"/>
      <c r="BSG98" s="1"/>
      <c r="BSH98" s="1"/>
      <c r="BSI98" s="1"/>
      <c r="BSJ98" s="1"/>
      <c r="BSK98" s="1"/>
      <c r="BSL98" s="1"/>
      <c r="BSM98" s="1"/>
      <c r="BSN98" s="1"/>
      <c r="BSO98" s="1"/>
      <c r="BSP98" s="1"/>
      <c r="BSQ98" s="1"/>
      <c r="BSR98" s="1"/>
      <c r="BSS98" s="1"/>
      <c r="BST98" s="1"/>
      <c r="BSU98" s="1"/>
      <c r="BSV98" s="1"/>
      <c r="BSW98" s="1"/>
      <c r="BSX98" s="1"/>
      <c r="BSY98" s="1"/>
      <c r="BSZ98" s="1"/>
      <c r="BTA98" s="1"/>
      <c r="BTB98" s="1"/>
      <c r="BTC98" s="1"/>
      <c r="BTD98" s="1"/>
      <c r="BTE98" s="1"/>
      <c r="BTF98" s="1"/>
      <c r="BTG98" s="1"/>
      <c r="BTH98" s="1"/>
      <c r="BTI98" s="1"/>
      <c r="BTJ98" s="1"/>
      <c r="BTK98" s="1"/>
      <c r="BTL98" s="1"/>
      <c r="BTM98" s="1"/>
      <c r="BTN98" s="1"/>
      <c r="BTO98" s="1"/>
      <c r="BTP98" s="1"/>
      <c r="BTQ98" s="1"/>
      <c r="BTR98" s="1"/>
      <c r="BTS98" s="1"/>
      <c r="BTT98" s="1"/>
      <c r="BTU98" s="1"/>
      <c r="BTV98" s="1"/>
      <c r="BTW98" s="1"/>
      <c r="BTX98" s="1"/>
      <c r="BTY98" s="1"/>
      <c r="BTZ98" s="1"/>
      <c r="BUA98" s="1"/>
      <c r="BUB98" s="1"/>
      <c r="BUC98" s="1"/>
      <c r="BUD98" s="1"/>
      <c r="BUE98" s="1"/>
      <c r="BUF98" s="1"/>
      <c r="BUG98" s="1"/>
      <c r="BUH98" s="1"/>
      <c r="BUI98" s="1"/>
      <c r="BUJ98" s="1"/>
      <c r="BUK98" s="1"/>
      <c r="BUL98" s="1"/>
      <c r="BUM98" s="1"/>
      <c r="BUN98" s="1"/>
      <c r="BUO98" s="1"/>
      <c r="BUP98" s="1"/>
      <c r="BUQ98" s="1"/>
      <c r="BUR98" s="1"/>
      <c r="BUS98" s="1"/>
      <c r="BUT98" s="1"/>
      <c r="BUU98" s="1"/>
      <c r="BUV98" s="1"/>
      <c r="BUW98" s="1"/>
      <c r="BUX98" s="1"/>
      <c r="BUY98" s="1"/>
      <c r="BUZ98" s="1"/>
      <c r="BVA98" s="1"/>
      <c r="BVB98" s="1"/>
      <c r="BVC98" s="1"/>
      <c r="BVD98" s="1"/>
      <c r="BVE98" s="1"/>
      <c r="BVF98" s="1"/>
      <c r="BVG98" s="1"/>
      <c r="BVH98" s="1"/>
      <c r="BVI98" s="1"/>
      <c r="BVJ98" s="1"/>
      <c r="BVK98" s="1"/>
      <c r="BVL98" s="1"/>
      <c r="BVM98" s="1"/>
      <c r="BVN98" s="1"/>
      <c r="BVO98" s="1"/>
      <c r="BVP98" s="1"/>
      <c r="BVQ98" s="1"/>
      <c r="BVR98" s="1"/>
      <c r="BVS98" s="1"/>
      <c r="BVT98" s="1"/>
      <c r="BVU98" s="1"/>
      <c r="BVV98" s="1"/>
      <c r="BVW98" s="1"/>
      <c r="BVX98" s="1"/>
      <c r="BVY98" s="1"/>
      <c r="BVZ98" s="1"/>
      <c r="BWA98" s="1"/>
      <c r="BWB98" s="1"/>
      <c r="BWC98" s="1"/>
      <c r="BWD98" s="1"/>
      <c r="BWE98" s="1"/>
    </row>
    <row r="99" spans="1:1955" ht="87.75" customHeight="1" x14ac:dyDescent="0.25">
      <c r="A99" s="28" t="s">
        <v>202</v>
      </c>
      <c r="B99" s="28" t="s">
        <v>307</v>
      </c>
      <c r="C99" s="28" t="s">
        <v>308</v>
      </c>
      <c r="D99" s="31" t="s">
        <v>119</v>
      </c>
      <c r="E99" s="31" t="s">
        <v>325</v>
      </c>
      <c r="F99" s="32" t="s">
        <v>6</v>
      </c>
      <c r="G99" s="31" t="s">
        <v>103</v>
      </c>
      <c r="H99" s="33" t="s">
        <v>134</v>
      </c>
      <c r="I99" s="31" t="s">
        <v>571</v>
      </c>
      <c r="J99" s="31" t="s">
        <v>326</v>
      </c>
      <c r="K99" s="31" t="s">
        <v>137</v>
      </c>
      <c r="L99" s="64">
        <v>2</v>
      </c>
      <c r="M99" s="28">
        <v>3</v>
      </c>
      <c r="N99" s="30">
        <f t="shared" si="80"/>
        <v>6</v>
      </c>
      <c r="O99" s="31" t="str">
        <f t="shared" si="74"/>
        <v>MEDIO</v>
      </c>
      <c r="P99" s="68">
        <v>60</v>
      </c>
      <c r="Q99" s="33">
        <f t="shared" si="81"/>
        <v>360</v>
      </c>
      <c r="R99" s="33" t="str">
        <f t="shared" si="82"/>
        <v>II</v>
      </c>
      <c r="S99" s="28" t="str">
        <f t="shared" si="64"/>
        <v>ACEPTABLE CON CONTROL ESPECIFICO</v>
      </c>
      <c r="T99" s="28">
        <v>6</v>
      </c>
      <c r="U99" s="31" t="s">
        <v>138</v>
      </c>
      <c r="V99" s="31" t="s">
        <v>139</v>
      </c>
      <c r="W99" s="31"/>
      <c r="X99" s="31"/>
      <c r="Y99" s="28" t="s">
        <v>140</v>
      </c>
      <c r="Z99" s="28" t="s">
        <v>141</v>
      </c>
      <c r="AA99" s="28"/>
      <c r="AB99" s="28" t="s">
        <v>142</v>
      </c>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c r="AML99" s="1"/>
      <c r="AMM99" s="1"/>
      <c r="AMN99" s="1"/>
      <c r="AMO99" s="1"/>
      <c r="AMP99" s="1"/>
      <c r="AMQ99" s="1"/>
      <c r="AMR99" s="1"/>
      <c r="AMS99" s="1"/>
      <c r="AMT99" s="1"/>
      <c r="AMU99" s="1"/>
      <c r="AMV99" s="1"/>
      <c r="AMW99" s="1"/>
      <c r="AMX99" s="1"/>
      <c r="AMY99" s="1"/>
      <c r="AMZ99" s="1"/>
      <c r="ANA99" s="1"/>
      <c r="ANB99" s="1"/>
      <c r="ANC99" s="1"/>
      <c r="AND99" s="1"/>
      <c r="ANE99" s="1"/>
      <c r="ANF99" s="1"/>
      <c r="ANG99" s="1"/>
      <c r="ANH99" s="1"/>
      <c r="ANI99" s="1"/>
      <c r="ANJ99" s="1"/>
      <c r="ANK99" s="1"/>
      <c r="ANL99" s="1"/>
      <c r="ANM99" s="1"/>
      <c r="ANN99" s="1"/>
      <c r="ANO99" s="1"/>
      <c r="ANP99" s="1"/>
      <c r="ANQ99" s="1"/>
      <c r="ANR99" s="1"/>
      <c r="ANS99" s="1"/>
      <c r="ANT99" s="1"/>
      <c r="ANU99" s="1"/>
      <c r="ANV99" s="1"/>
      <c r="ANW99" s="1"/>
      <c r="ANX99" s="1"/>
      <c r="ANY99" s="1"/>
      <c r="ANZ99" s="1"/>
      <c r="AOA99" s="1"/>
      <c r="AOB99" s="1"/>
      <c r="AOC99" s="1"/>
      <c r="AOD99" s="1"/>
      <c r="AOE99" s="1"/>
      <c r="AOF99" s="1"/>
      <c r="AOG99" s="1"/>
      <c r="AOH99" s="1"/>
      <c r="AOI99" s="1"/>
      <c r="AOJ99" s="1"/>
      <c r="AOK99" s="1"/>
      <c r="AOL99" s="1"/>
      <c r="AOM99" s="1"/>
      <c r="AON99" s="1"/>
      <c r="AOO99" s="1"/>
      <c r="AOP99" s="1"/>
      <c r="AOQ99" s="1"/>
      <c r="AOR99" s="1"/>
      <c r="AOS99" s="1"/>
      <c r="AOT99" s="1"/>
      <c r="AOU99" s="1"/>
      <c r="AOV99" s="1"/>
      <c r="AOW99" s="1"/>
      <c r="AOX99" s="1"/>
      <c r="AOY99" s="1"/>
      <c r="AOZ99" s="1"/>
      <c r="APA99" s="1"/>
      <c r="APB99" s="1"/>
      <c r="APC99" s="1"/>
      <c r="APD99" s="1"/>
      <c r="APE99" s="1"/>
      <c r="APF99" s="1"/>
      <c r="APG99" s="1"/>
      <c r="APH99" s="1"/>
      <c r="API99" s="1"/>
      <c r="APJ99" s="1"/>
      <c r="APK99" s="1"/>
      <c r="APL99" s="1"/>
      <c r="APM99" s="1"/>
      <c r="APN99" s="1"/>
      <c r="APO99" s="1"/>
      <c r="APP99" s="1"/>
      <c r="APQ99" s="1"/>
      <c r="APR99" s="1"/>
      <c r="APS99" s="1"/>
      <c r="APT99" s="1"/>
      <c r="APU99" s="1"/>
      <c r="APV99" s="1"/>
      <c r="APW99" s="1"/>
      <c r="APX99" s="1"/>
      <c r="APY99" s="1"/>
      <c r="APZ99" s="1"/>
      <c r="AQA99" s="1"/>
      <c r="AQB99" s="1"/>
      <c r="AQC99" s="1"/>
      <c r="AQD99" s="1"/>
      <c r="AQE99" s="1"/>
      <c r="AQF99" s="1"/>
      <c r="AQG99" s="1"/>
      <c r="AQH99" s="1"/>
      <c r="AQI99" s="1"/>
      <c r="AQJ99" s="1"/>
      <c r="AQK99" s="1"/>
      <c r="AQL99" s="1"/>
      <c r="AQM99" s="1"/>
      <c r="AQN99" s="1"/>
      <c r="AQO99" s="1"/>
      <c r="AQP99" s="1"/>
      <c r="AQQ99" s="1"/>
      <c r="AQR99" s="1"/>
      <c r="AQS99" s="1"/>
      <c r="AQT99" s="1"/>
      <c r="AQU99" s="1"/>
      <c r="AQV99" s="1"/>
      <c r="AQW99" s="1"/>
      <c r="AQX99" s="1"/>
      <c r="AQY99" s="1"/>
      <c r="AQZ99" s="1"/>
      <c r="ARA99" s="1"/>
      <c r="ARB99" s="1"/>
      <c r="ARC99" s="1"/>
      <c r="ARD99" s="1"/>
      <c r="ARE99" s="1"/>
      <c r="ARF99" s="1"/>
      <c r="ARG99" s="1"/>
      <c r="ARH99" s="1"/>
      <c r="ARI99" s="1"/>
      <c r="ARJ99" s="1"/>
      <c r="ARK99" s="1"/>
      <c r="ARL99" s="1"/>
      <c r="ARM99" s="1"/>
      <c r="ARN99" s="1"/>
      <c r="ARO99" s="1"/>
      <c r="ARP99" s="1"/>
      <c r="ARQ99" s="1"/>
      <c r="ARR99" s="1"/>
      <c r="ARS99" s="1"/>
      <c r="ART99" s="1"/>
      <c r="ARU99" s="1"/>
      <c r="ARV99" s="1"/>
      <c r="ARW99" s="1"/>
      <c r="ARX99" s="1"/>
      <c r="ARY99" s="1"/>
      <c r="ARZ99" s="1"/>
      <c r="ASA99" s="1"/>
      <c r="ASB99" s="1"/>
      <c r="ASC99" s="1"/>
      <c r="ASD99" s="1"/>
      <c r="ASE99" s="1"/>
      <c r="ASF99" s="1"/>
      <c r="ASG99" s="1"/>
      <c r="ASH99" s="1"/>
      <c r="ASI99" s="1"/>
      <c r="ASJ99" s="1"/>
      <c r="ASK99" s="1"/>
      <c r="ASL99" s="1"/>
      <c r="ASM99" s="1"/>
      <c r="ASN99" s="1"/>
      <c r="ASO99" s="1"/>
      <c r="ASP99" s="1"/>
      <c r="ASQ99" s="1"/>
      <c r="ASR99" s="1"/>
      <c r="ASS99" s="1"/>
      <c r="AST99" s="1"/>
      <c r="ASU99" s="1"/>
      <c r="ASV99" s="1"/>
      <c r="ASW99" s="1"/>
      <c r="ASX99" s="1"/>
      <c r="ASY99" s="1"/>
      <c r="ASZ99" s="1"/>
      <c r="ATA99" s="1"/>
      <c r="ATB99" s="1"/>
      <c r="ATC99" s="1"/>
      <c r="ATD99" s="1"/>
      <c r="ATE99" s="1"/>
      <c r="ATF99" s="1"/>
      <c r="ATG99" s="1"/>
      <c r="ATH99" s="1"/>
      <c r="ATI99" s="1"/>
      <c r="ATJ99" s="1"/>
      <c r="ATK99" s="1"/>
      <c r="ATL99" s="1"/>
      <c r="ATM99" s="1"/>
      <c r="ATN99" s="1"/>
      <c r="ATO99" s="1"/>
      <c r="ATP99" s="1"/>
      <c r="ATQ99" s="1"/>
      <c r="ATR99" s="1"/>
      <c r="ATS99" s="1"/>
      <c r="ATT99" s="1"/>
      <c r="ATU99" s="1"/>
      <c r="ATV99" s="1"/>
      <c r="ATW99" s="1"/>
      <c r="ATX99" s="1"/>
      <c r="ATY99" s="1"/>
      <c r="ATZ99" s="1"/>
      <c r="AUA99" s="1"/>
      <c r="AUB99" s="1"/>
      <c r="AUC99" s="1"/>
      <c r="AUD99" s="1"/>
      <c r="AUE99" s="1"/>
      <c r="AUF99" s="1"/>
      <c r="AUG99" s="1"/>
      <c r="AUH99" s="1"/>
      <c r="AUI99" s="1"/>
      <c r="AUJ99" s="1"/>
      <c r="AUK99" s="1"/>
      <c r="AUL99" s="1"/>
      <c r="AUM99" s="1"/>
      <c r="AUN99" s="1"/>
      <c r="AUO99" s="1"/>
      <c r="AUP99" s="1"/>
      <c r="AUQ99" s="1"/>
      <c r="AUR99" s="1"/>
      <c r="AUS99" s="1"/>
      <c r="AUT99" s="1"/>
      <c r="AUU99" s="1"/>
      <c r="AUV99" s="1"/>
      <c r="AUW99" s="1"/>
      <c r="AUX99" s="1"/>
      <c r="AUY99" s="1"/>
      <c r="AUZ99" s="1"/>
      <c r="AVA99" s="1"/>
      <c r="AVB99" s="1"/>
      <c r="AVC99" s="1"/>
      <c r="AVD99" s="1"/>
      <c r="AVE99" s="1"/>
      <c r="AVF99" s="1"/>
      <c r="AVG99" s="1"/>
      <c r="AVH99" s="1"/>
      <c r="AVI99" s="1"/>
      <c r="AVJ99" s="1"/>
      <c r="AVK99" s="1"/>
      <c r="AVL99" s="1"/>
      <c r="AVM99" s="1"/>
      <c r="AVN99" s="1"/>
      <c r="AVO99" s="1"/>
      <c r="AVP99" s="1"/>
      <c r="AVQ99" s="1"/>
      <c r="AVR99" s="1"/>
      <c r="AVS99" s="1"/>
      <c r="AVT99" s="1"/>
      <c r="AVU99" s="1"/>
      <c r="AVV99" s="1"/>
      <c r="AVW99" s="1"/>
      <c r="AVX99" s="1"/>
      <c r="AVY99" s="1"/>
      <c r="AVZ99" s="1"/>
      <c r="AWA99" s="1"/>
      <c r="AWB99" s="1"/>
      <c r="AWC99" s="1"/>
      <c r="AWD99" s="1"/>
      <c r="AWE99" s="1"/>
      <c r="AWF99" s="1"/>
      <c r="AWG99" s="1"/>
      <c r="AWH99" s="1"/>
      <c r="AWI99" s="1"/>
      <c r="AWJ99" s="1"/>
      <c r="AWK99" s="1"/>
      <c r="AWL99" s="1"/>
      <c r="AWM99" s="1"/>
      <c r="AWN99" s="1"/>
      <c r="AWO99" s="1"/>
      <c r="AWP99" s="1"/>
      <c r="AWQ99" s="1"/>
      <c r="AWR99" s="1"/>
      <c r="AWS99" s="1"/>
      <c r="AWT99" s="1"/>
      <c r="AWU99" s="1"/>
      <c r="AWV99" s="1"/>
      <c r="AWW99" s="1"/>
      <c r="AWX99" s="1"/>
      <c r="AWY99" s="1"/>
      <c r="AWZ99" s="1"/>
      <c r="AXA99" s="1"/>
      <c r="AXB99" s="1"/>
      <c r="AXC99" s="1"/>
      <c r="AXD99" s="1"/>
      <c r="AXE99" s="1"/>
      <c r="AXF99" s="1"/>
      <c r="AXG99" s="1"/>
      <c r="AXH99" s="1"/>
      <c r="AXI99" s="1"/>
      <c r="AXJ99" s="1"/>
      <c r="AXK99" s="1"/>
      <c r="AXL99" s="1"/>
      <c r="AXM99" s="1"/>
      <c r="AXN99" s="1"/>
      <c r="AXO99" s="1"/>
      <c r="AXP99" s="1"/>
      <c r="AXQ99" s="1"/>
      <c r="AXR99" s="1"/>
      <c r="AXS99" s="1"/>
      <c r="AXT99" s="1"/>
      <c r="AXU99" s="1"/>
      <c r="AXV99" s="1"/>
      <c r="AXW99" s="1"/>
      <c r="AXX99" s="1"/>
      <c r="AXY99" s="1"/>
      <c r="AXZ99" s="1"/>
      <c r="AYA99" s="1"/>
      <c r="AYB99" s="1"/>
      <c r="AYC99" s="1"/>
      <c r="AYD99" s="1"/>
      <c r="AYE99" s="1"/>
      <c r="AYF99" s="1"/>
      <c r="AYG99" s="1"/>
      <c r="AYH99" s="1"/>
      <c r="AYI99" s="1"/>
      <c r="AYJ99" s="1"/>
      <c r="AYK99" s="1"/>
      <c r="AYL99" s="1"/>
      <c r="AYM99" s="1"/>
      <c r="AYN99" s="1"/>
      <c r="AYO99" s="1"/>
      <c r="AYP99" s="1"/>
      <c r="AYQ99" s="1"/>
      <c r="AYR99" s="1"/>
      <c r="AYS99" s="1"/>
      <c r="AYT99" s="1"/>
      <c r="AYU99" s="1"/>
      <c r="AYV99" s="1"/>
      <c r="AYW99" s="1"/>
      <c r="AYX99" s="1"/>
      <c r="AYY99" s="1"/>
      <c r="AYZ99" s="1"/>
      <c r="AZA99" s="1"/>
      <c r="AZB99" s="1"/>
      <c r="AZC99" s="1"/>
      <c r="AZD99" s="1"/>
      <c r="AZE99" s="1"/>
      <c r="AZF99" s="1"/>
      <c r="AZG99" s="1"/>
      <c r="AZH99" s="1"/>
      <c r="AZI99" s="1"/>
      <c r="AZJ99" s="1"/>
      <c r="AZK99" s="1"/>
      <c r="AZL99" s="1"/>
      <c r="AZM99" s="1"/>
      <c r="AZN99" s="1"/>
      <c r="AZO99" s="1"/>
      <c r="AZP99" s="1"/>
      <c r="AZQ99" s="1"/>
      <c r="AZR99" s="1"/>
      <c r="AZS99" s="1"/>
      <c r="AZT99" s="1"/>
      <c r="AZU99" s="1"/>
      <c r="AZV99" s="1"/>
      <c r="AZW99" s="1"/>
      <c r="AZX99" s="1"/>
      <c r="AZY99" s="1"/>
      <c r="AZZ99" s="1"/>
      <c r="BAA99" s="1"/>
      <c r="BAB99" s="1"/>
      <c r="BAC99" s="1"/>
      <c r="BAD99" s="1"/>
      <c r="BAE99" s="1"/>
      <c r="BAF99" s="1"/>
      <c r="BAG99" s="1"/>
      <c r="BAH99" s="1"/>
      <c r="BAI99" s="1"/>
      <c r="BAJ99" s="1"/>
      <c r="BAK99" s="1"/>
      <c r="BAL99" s="1"/>
      <c r="BAM99" s="1"/>
      <c r="BAN99" s="1"/>
      <c r="BAO99" s="1"/>
      <c r="BAP99" s="1"/>
      <c r="BAQ99" s="1"/>
      <c r="BAR99" s="1"/>
      <c r="BAS99" s="1"/>
      <c r="BAT99" s="1"/>
      <c r="BAU99" s="1"/>
      <c r="BAV99" s="1"/>
      <c r="BAW99" s="1"/>
      <c r="BAX99" s="1"/>
      <c r="BAY99" s="1"/>
      <c r="BAZ99" s="1"/>
      <c r="BBA99" s="1"/>
      <c r="BBB99" s="1"/>
      <c r="BBC99" s="1"/>
      <c r="BBD99" s="1"/>
      <c r="BBE99" s="1"/>
      <c r="BBF99" s="1"/>
      <c r="BBG99" s="1"/>
      <c r="BBH99" s="1"/>
      <c r="BBI99" s="1"/>
      <c r="BBJ99" s="1"/>
      <c r="BBK99" s="1"/>
      <c r="BBL99" s="1"/>
      <c r="BBM99" s="1"/>
      <c r="BBN99" s="1"/>
      <c r="BBO99" s="1"/>
      <c r="BBP99" s="1"/>
      <c r="BBQ99" s="1"/>
      <c r="BBR99" s="1"/>
      <c r="BBS99" s="1"/>
      <c r="BBT99" s="1"/>
      <c r="BBU99" s="1"/>
      <c r="BBV99" s="1"/>
      <c r="BBW99" s="1"/>
      <c r="BBX99" s="1"/>
      <c r="BBY99" s="1"/>
      <c r="BBZ99" s="1"/>
      <c r="BCA99" s="1"/>
      <c r="BCB99" s="1"/>
      <c r="BCC99" s="1"/>
      <c r="BCD99" s="1"/>
      <c r="BCE99" s="1"/>
      <c r="BCF99" s="1"/>
      <c r="BCG99" s="1"/>
      <c r="BCH99" s="1"/>
      <c r="BCI99" s="1"/>
      <c r="BCJ99" s="1"/>
      <c r="BCK99" s="1"/>
      <c r="BCL99" s="1"/>
      <c r="BCM99" s="1"/>
      <c r="BCN99" s="1"/>
      <c r="BCO99" s="1"/>
      <c r="BCP99" s="1"/>
      <c r="BCQ99" s="1"/>
      <c r="BCR99" s="1"/>
      <c r="BCS99" s="1"/>
      <c r="BCT99" s="1"/>
      <c r="BCU99" s="1"/>
      <c r="BCV99" s="1"/>
      <c r="BCW99" s="1"/>
      <c r="BCX99" s="1"/>
      <c r="BCY99" s="1"/>
      <c r="BCZ99" s="1"/>
      <c r="BDA99" s="1"/>
      <c r="BDB99" s="1"/>
      <c r="BDC99" s="1"/>
      <c r="BDD99" s="1"/>
      <c r="BDE99" s="1"/>
      <c r="BDF99" s="1"/>
      <c r="BDG99" s="1"/>
      <c r="BDH99" s="1"/>
      <c r="BDI99" s="1"/>
      <c r="BDJ99" s="1"/>
      <c r="BDK99" s="1"/>
      <c r="BDL99" s="1"/>
      <c r="BDM99" s="1"/>
      <c r="BDN99" s="1"/>
      <c r="BDO99" s="1"/>
      <c r="BDP99" s="1"/>
      <c r="BDQ99" s="1"/>
      <c r="BDR99" s="1"/>
      <c r="BDS99" s="1"/>
      <c r="BDT99" s="1"/>
      <c r="BDU99" s="1"/>
      <c r="BDV99" s="1"/>
      <c r="BDW99" s="1"/>
      <c r="BDX99" s="1"/>
      <c r="BDY99" s="1"/>
      <c r="BDZ99" s="1"/>
      <c r="BEA99" s="1"/>
      <c r="BEB99" s="1"/>
      <c r="BEC99" s="1"/>
      <c r="BED99" s="1"/>
      <c r="BEE99" s="1"/>
      <c r="BEF99" s="1"/>
      <c r="BEG99" s="1"/>
      <c r="BEH99" s="1"/>
      <c r="BEI99" s="1"/>
      <c r="BEJ99" s="1"/>
      <c r="BEK99" s="1"/>
      <c r="BEL99" s="1"/>
      <c r="BEM99" s="1"/>
      <c r="BEN99" s="1"/>
      <c r="BEO99" s="1"/>
      <c r="BEP99" s="1"/>
      <c r="BEQ99" s="1"/>
      <c r="BER99" s="1"/>
      <c r="BES99" s="1"/>
      <c r="BET99" s="1"/>
      <c r="BEU99" s="1"/>
      <c r="BEV99" s="1"/>
      <c r="BEW99" s="1"/>
      <c r="BEX99" s="1"/>
      <c r="BEY99" s="1"/>
      <c r="BEZ99" s="1"/>
      <c r="BFA99" s="1"/>
      <c r="BFB99" s="1"/>
      <c r="BFC99" s="1"/>
      <c r="BFD99" s="1"/>
      <c r="BFE99" s="1"/>
      <c r="BFF99" s="1"/>
      <c r="BFG99" s="1"/>
      <c r="BFH99" s="1"/>
      <c r="BFI99" s="1"/>
      <c r="BFJ99" s="1"/>
      <c r="BFK99" s="1"/>
      <c r="BFL99" s="1"/>
      <c r="BFM99" s="1"/>
      <c r="BFN99" s="1"/>
      <c r="BFO99" s="1"/>
      <c r="BFP99" s="1"/>
      <c r="BFQ99" s="1"/>
      <c r="BFR99" s="1"/>
      <c r="BFS99" s="1"/>
      <c r="BFT99" s="1"/>
      <c r="BFU99" s="1"/>
      <c r="BFV99" s="1"/>
      <c r="BFW99" s="1"/>
      <c r="BFX99" s="1"/>
      <c r="BFY99" s="1"/>
      <c r="BFZ99" s="1"/>
      <c r="BGA99" s="1"/>
      <c r="BGB99" s="1"/>
      <c r="BGC99" s="1"/>
      <c r="BGD99" s="1"/>
      <c r="BGE99" s="1"/>
      <c r="BGF99" s="1"/>
      <c r="BGG99" s="1"/>
      <c r="BGH99" s="1"/>
      <c r="BGI99" s="1"/>
      <c r="BGJ99" s="1"/>
      <c r="BGK99" s="1"/>
      <c r="BGL99" s="1"/>
      <c r="BGM99" s="1"/>
      <c r="BGN99" s="1"/>
      <c r="BGO99" s="1"/>
      <c r="BGP99" s="1"/>
      <c r="BGQ99" s="1"/>
      <c r="BGR99" s="1"/>
      <c r="BGS99" s="1"/>
      <c r="BGT99" s="1"/>
      <c r="BGU99" s="1"/>
      <c r="BGV99" s="1"/>
      <c r="BGW99" s="1"/>
      <c r="BGX99" s="1"/>
      <c r="BGY99" s="1"/>
      <c r="BGZ99" s="1"/>
      <c r="BHA99" s="1"/>
      <c r="BHB99" s="1"/>
      <c r="BHC99" s="1"/>
      <c r="BHD99" s="1"/>
      <c r="BHE99" s="1"/>
      <c r="BHF99" s="1"/>
      <c r="BHG99" s="1"/>
      <c r="BHH99" s="1"/>
      <c r="BHI99" s="1"/>
      <c r="BHJ99" s="1"/>
      <c r="BHK99" s="1"/>
      <c r="BHL99" s="1"/>
      <c r="BHM99" s="1"/>
      <c r="BHN99" s="1"/>
      <c r="BHO99" s="1"/>
      <c r="BHP99" s="1"/>
      <c r="BHQ99" s="1"/>
      <c r="BHR99" s="1"/>
      <c r="BHS99" s="1"/>
      <c r="BHT99" s="1"/>
      <c r="BHU99" s="1"/>
      <c r="BHV99" s="1"/>
      <c r="BHW99" s="1"/>
      <c r="BHX99" s="1"/>
      <c r="BHY99" s="1"/>
      <c r="BHZ99" s="1"/>
      <c r="BIA99" s="1"/>
      <c r="BIB99" s="1"/>
      <c r="BIC99" s="1"/>
      <c r="BID99" s="1"/>
      <c r="BIE99" s="1"/>
      <c r="BIF99" s="1"/>
      <c r="BIG99" s="1"/>
      <c r="BIH99" s="1"/>
      <c r="BII99" s="1"/>
      <c r="BIJ99" s="1"/>
      <c r="BIK99" s="1"/>
      <c r="BIL99" s="1"/>
      <c r="BIM99" s="1"/>
      <c r="BIN99" s="1"/>
      <c r="BIO99" s="1"/>
      <c r="BIP99" s="1"/>
      <c r="BIQ99" s="1"/>
      <c r="BIR99" s="1"/>
      <c r="BIS99" s="1"/>
      <c r="BIT99" s="1"/>
      <c r="BIU99" s="1"/>
      <c r="BIV99" s="1"/>
      <c r="BIW99" s="1"/>
      <c r="BIX99" s="1"/>
      <c r="BIY99" s="1"/>
      <c r="BIZ99" s="1"/>
      <c r="BJA99" s="1"/>
      <c r="BJB99" s="1"/>
      <c r="BJC99" s="1"/>
      <c r="BJD99" s="1"/>
      <c r="BJE99" s="1"/>
      <c r="BJF99" s="1"/>
      <c r="BJG99" s="1"/>
      <c r="BJH99" s="1"/>
      <c r="BJI99" s="1"/>
      <c r="BJJ99" s="1"/>
      <c r="BJK99" s="1"/>
      <c r="BJL99" s="1"/>
      <c r="BJM99" s="1"/>
      <c r="BJN99" s="1"/>
      <c r="BJO99" s="1"/>
      <c r="BJP99" s="1"/>
      <c r="BJQ99" s="1"/>
      <c r="BJR99" s="1"/>
      <c r="BJS99" s="1"/>
      <c r="BJT99" s="1"/>
      <c r="BJU99" s="1"/>
      <c r="BJV99" s="1"/>
      <c r="BJW99" s="1"/>
      <c r="BJX99" s="1"/>
      <c r="BJY99" s="1"/>
      <c r="BJZ99" s="1"/>
      <c r="BKA99" s="1"/>
      <c r="BKB99" s="1"/>
      <c r="BKC99" s="1"/>
      <c r="BKD99" s="1"/>
      <c r="BKE99" s="1"/>
      <c r="BKF99" s="1"/>
      <c r="BKG99" s="1"/>
      <c r="BKH99" s="1"/>
      <c r="BKI99" s="1"/>
      <c r="BKJ99" s="1"/>
      <c r="BKK99" s="1"/>
      <c r="BKL99" s="1"/>
      <c r="BKM99" s="1"/>
      <c r="BKN99" s="1"/>
      <c r="BKO99" s="1"/>
      <c r="BKP99" s="1"/>
      <c r="BKQ99" s="1"/>
      <c r="BKR99" s="1"/>
      <c r="BKS99" s="1"/>
      <c r="BKT99" s="1"/>
      <c r="BKU99" s="1"/>
      <c r="BKV99" s="1"/>
      <c r="BKW99" s="1"/>
      <c r="BKX99" s="1"/>
      <c r="BKY99" s="1"/>
      <c r="BKZ99" s="1"/>
      <c r="BLA99" s="1"/>
      <c r="BLB99" s="1"/>
      <c r="BLC99" s="1"/>
      <c r="BLD99" s="1"/>
      <c r="BLE99" s="1"/>
      <c r="BLF99" s="1"/>
      <c r="BLG99" s="1"/>
      <c r="BLH99" s="1"/>
      <c r="BLI99" s="1"/>
      <c r="BLJ99" s="1"/>
      <c r="BLK99" s="1"/>
      <c r="BLL99" s="1"/>
      <c r="BLM99" s="1"/>
      <c r="BLN99" s="1"/>
      <c r="BLO99" s="1"/>
      <c r="BLP99" s="1"/>
      <c r="BLQ99" s="1"/>
      <c r="BLR99" s="1"/>
      <c r="BLS99" s="1"/>
      <c r="BLT99" s="1"/>
      <c r="BLU99" s="1"/>
      <c r="BLV99" s="1"/>
      <c r="BLW99" s="1"/>
      <c r="BLX99" s="1"/>
      <c r="BLY99" s="1"/>
      <c r="BLZ99" s="1"/>
      <c r="BMA99" s="1"/>
      <c r="BMB99" s="1"/>
      <c r="BMC99" s="1"/>
      <c r="BMD99" s="1"/>
      <c r="BME99" s="1"/>
      <c r="BMF99" s="1"/>
      <c r="BMG99" s="1"/>
      <c r="BMH99" s="1"/>
      <c r="BMI99" s="1"/>
      <c r="BMJ99" s="1"/>
      <c r="BMK99" s="1"/>
      <c r="BML99" s="1"/>
      <c r="BMM99" s="1"/>
      <c r="BMN99" s="1"/>
      <c r="BMO99" s="1"/>
      <c r="BMP99" s="1"/>
      <c r="BMQ99" s="1"/>
      <c r="BMR99" s="1"/>
      <c r="BMS99" s="1"/>
      <c r="BMT99" s="1"/>
      <c r="BMU99" s="1"/>
      <c r="BMV99" s="1"/>
      <c r="BMW99" s="1"/>
      <c r="BMX99" s="1"/>
      <c r="BMY99" s="1"/>
      <c r="BMZ99" s="1"/>
      <c r="BNA99" s="1"/>
      <c r="BNB99" s="1"/>
      <c r="BNC99" s="1"/>
      <c r="BND99" s="1"/>
      <c r="BNE99" s="1"/>
      <c r="BNF99" s="1"/>
      <c r="BNG99" s="1"/>
      <c r="BNH99" s="1"/>
      <c r="BNI99" s="1"/>
      <c r="BNJ99" s="1"/>
      <c r="BNK99" s="1"/>
      <c r="BNL99" s="1"/>
      <c r="BNM99" s="1"/>
      <c r="BNN99" s="1"/>
      <c r="BNO99" s="1"/>
      <c r="BNP99" s="1"/>
      <c r="BNQ99" s="1"/>
      <c r="BNR99" s="1"/>
      <c r="BNS99" s="1"/>
      <c r="BNT99" s="1"/>
      <c r="BNU99" s="1"/>
      <c r="BNV99" s="1"/>
      <c r="BNW99" s="1"/>
      <c r="BNX99" s="1"/>
      <c r="BNY99" s="1"/>
      <c r="BNZ99" s="1"/>
      <c r="BOA99" s="1"/>
      <c r="BOB99" s="1"/>
      <c r="BOC99" s="1"/>
      <c r="BOD99" s="1"/>
      <c r="BOE99" s="1"/>
      <c r="BOF99" s="1"/>
      <c r="BOG99" s="1"/>
      <c r="BOH99" s="1"/>
      <c r="BOI99" s="1"/>
      <c r="BOJ99" s="1"/>
      <c r="BOK99" s="1"/>
      <c r="BOL99" s="1"/>
      <c r="BOM99" s="1"/>
      <c r="BON99" s="1"/>
      <c r="BOO99" s="1"/>
      <c r="BOP99" s="1"/>
      <c r="BOQ99" s="1"/>
      <c r="BOR99" s="1"/>
      <c r="BOS99" s="1"/>
      <c r="BOT99" s="1"/>
      <c r="BOU99" s="1"/>
      <c r="BOV99" s="1"/>
      <c r="BOW99" s="1"/>
      <c r="BOX99" s="1"/>
      <c r="BOY99" s="1"/>
      <c r="BOZ99" s="1"/>
      <c r="BPA99" s="1"/>
      <c r="BPB99" s="1"/>
      <c r="BPC99" s="1"/>
      <c r="BPD99" s="1"/>
      <c r="BPE99" s="1"/>
      <c r="BPF99" s="1"/>
      <c r="BPG99" s="1"/>
      <c r="BPH99" s="1"/>
      <c r="BPI99" s="1"/>
      <c r="BPJ99" s="1"/>
      <c r="BPK99" s="1"/>
      <c r="BPL99" s="1"/>
      <c r="BPM99" s="1"/>
      <c r="BPN99" s="1"/>
      <c r="BPO99" s="1"/>
      <c r="BPP99" s="1"/>
      <c r="BPQ99" s="1"/>
      <c r="BPR99" s="1"/>
      <c r="BPS99" s="1"/>
      <c r="BPT99" s="1"/>
      <c r="BPU99" s="1"/>
      <c r="BPV99" s="1"/>
      <c r="BPW99" s="1"/>
      <c r="BPX99" s="1"/>
      <c r="BPY99" s="1"/>
      <c r="BPZ99" s="1"/>
      <c r="BQA99" s="1"/>
      <c r="BQB99" s="1"/>
      <c r="BQC99" s="1"/>
      <c r="BQD99" s="1"/>
      <c r="BQE99" s="1"/>
      <c r="BQF99" s="1"/>
      <c r="BQG99" s="1"/>
      <c r="BQH99" s="1"/>
      <c r="BQI99" s="1"/>
      <c r="BQJ99" s="1"/>
      <c r="BQK99" s="1"/>
      <c r="BQL99" s="1"/>
      <c r="BQM99" s="1"/>
      <c r="BQN99" s="1"/>
      <c r="BQO99" s="1"/>
      <c r="BQP99" s="1"/>
      <c r="BQQ99" s="1"/>
      <c r="BQR99" s="1"/>
      <c r="BQS99" s="1"/>
      <c r="BQT99" s="1"/>
      <c r="BQU99" s="1"/>
      <c r="BQV99" s="1"/>
      <c r="BQW99" s="1"/>
      <c r="BQX99" s="1"/>
      <c r="BQY99" s="1"/>
      <c r="BQZ99" s="1"/>
      <c r="BRA99" s="1"/>
      <c r="BRB99" s="1"/>
      <c r="BRC99" s="1"/>
      <c r="BRD99" s="1"/>
      <c r="BRE99" s="1"/>
      <c r="BRF99" s="1"/>
      <c r="BRG99" s="1"/>
      <c r="BRH99" s="1"/>
      <c r="BRI99" s="1"/>
      <c r="BRJ99" s="1"/>
      <c r="BRK99" s="1"/>
      <c r="BRL99" s="1"/>
      <c r="BRM99" s="1"/>
      <c r="BRN99" s="1"/>
      <c r="BRO99" s="1"/>
      <c r="BRP99" s="1"/>
      <c r="BRQ99" s="1"/>
      <c r="BRR99" s="1"/>
      <c r="BRS99" s="1"/>
      <c r="BRT99" s="1"/>
      <c r="BRU99" s="1"/>
      <c r="BRV99" s="1"/>
      <c r="BRW99" s="1"/>
      <c r="BRX99" s="1"/>
      <c r="BRY99" s="1"/>
      <c r="BRZ99" s="1"/>
      <c r="BSA99" s="1"/>
      <c r="BSB99" s="1"/>
      <c r="BSC99" s="1"/>
      <c r="BSD99" s="1"/>
      <c r="BSE99" s="1"/>
      <c r="BSF99" s="1"/>
      <c r="BSG99" s="1"/>
      <c r="BSH99" s="1"/>
      <c r="BSI99" s="1"/>
      <c r="BSJ99" s="1"/>
      <c r="BSK99" s="1"/>
      <c r="BSL99" s="1"/>
      <c r="BSM99" s="1"/>
      <c r="BSN99" s="1"/>
      <c r="BSO99" s="1"/>
      <c r="BSP99" s="1"/>
      <c r="BSQ99" s="1"/>
      <c r="BSR99" s="1"/>
      <c r="BSS99" s="1"/>
      <c r="BST99" s="1"/>
      <c r="BSU99" s="1"/>
      <c r="BSV99" s="1"/>
      <c r="BSW99" s="1"/>
      <c r="BSX99" s="1"/>
      <c r="BSY99" s="1"/>
      <c r="BSZ99" s="1"/>
      <c r="BTA99" s="1"/>
      <c r="BTB99" s="1"/>
      <c r="BTC99" s="1"/>
      <c r="BTD99" s="1"/>
      <c r="BTE99" s="1"/>
      <c r="BTF99" s="1"/>
      <c r="BTG99" s="1"/>
      <c r="BTH99" s="1"/>
      <c r="BTI99" s="1"/>
      <c r="BTJ99" s="1"/>
      <c r="BTK99" s="1"/>
      <c r="BTL99" s="1"/>
      <c r="BTM99" s="1"/>
      <c r="BTN99" s="1"/>
      <c r="BTO99" s="1"/>
      <c r="BTP99" s="1"/>
      <c r="BTQ99" s="1"/>
      <c r="BTR99" s="1"/>
      <c r="BTS99" s="1"/>
      <c r="BTT99" s="1"/>
      <c r="BTU99" s="1"/>
      <c r="BTV99" s="1"/>
      <c r="BTW99" s="1"/>
      <c r="BTX99" s="1"/>
      <c r="BTY99" s="1"/>
      <c r="BTZ99" s="1"/>
      <c r="BUA99" s="1"/>
      <c r="BUB99" s="1"/>
      <c r="BUC99" s="1"/>
      <c r="BUD99" s="1"/>
      <c r="BUE99" s="1"/>
      <c r="BUF99" s="1"/>
      <c r="BUG99" s="1"/>
      <c r="BUH99" s="1"/>
      <c r="BUI99" s="1"/>
      <c r="BUJ99" s="1"/>
      <c r="BUK99" s="1"/>
      <c r="BUL99" s="1"/>
      <c r="BUM99" s="1"/>
      <c r="BUN99" s="1"/>
      <c r="BUO99" s="1"/>
      <c r="BUP99" s="1"/>
      <c r="BUQ99" s="1"/>
      <c r="BUR99" s="1"/>
      <c r="BUS99" s="1"/>
      <c r="BUT99" s="1"/>
      <c r="BUU99" s="1"/>
      <c r="BUV99" s="1"/>
      <c r="BUW99" s="1"/>
      <c r="BUX99" s="1"/>
      <c r="BUY99" s="1"/>
      <c r="BUZ99" s="1"/>
      <c r="BVA99" s="1"/>
      <c r="BVB99" s="1"/>
      <c r="BVC99" s="1"/>
      <c r="BVD99" s="1"/>
      <c r="BVE99" s="1"/>
      <c r="BVF99" s="1"/>
      <c r="BVG99" s="1"/>
      <c r="BVH99" s="1"/>
      <c r="BVI99" s="1"/>
      <c r="BVJ99" s="1"/>
      <c r="BVK99" s="1"/>
      <c r="BVL99" s="1"/>
      <c r="BVM99" s="1"/>
      <c r="BVN99" s="1"/>
      <c r="BVO99" s="1"/>
      <c r="BVP99" s="1"/>
      <c r="BVQ99" s="1"/>
      <c r="BVR99" s="1"/>
      <c r="BVS99" s="1"/>
      <c r="BVT99" s="1"/>
      <c r="BVU99" s="1"/>
      <c r="BVV99" s="1"/>
      <c r="BVW99" s="1"/>
      <c r="BVX99" s="1"/>
      <c r="BVY99" s="1"/>
      <c r="BVZ99" s="1"/>
      <c r="BWA99" s="1"/>
      <c r="BWB99" s="1"/>
      <c r="BWC99" s="1"/>
      <c r="BWD99" s="1"/>
      <c r="BWE99" s="1"/>
    </row>
    <row r="100" spans="1:1955" ht="87.75" customHeight="1" x14ac:dyDescent="0.25">
      <c r="A100" s="28" t="s">
        <v>202</v>
      </c>
      <c r="B100" s="28" t="s">
        <v>307</v>
      </c>
      <c r="C100" s="28" t="s">
        <v>308</v>
      </c>
      <c r="D100" s="31" t="s">
        <v>119</v>
      </c>
      <c r="E100" s="31" t="s">
        <v>327</v>
      </c>
      <c r="F100" s="29" t="s">
        <v>6</v>
      </c>
      <c r="G100" s="28" t="s">
        <v>95</v>
      </c>
      <c r="H100" s="30" t="s">
        <v>211</v>
      </c>
      <c r="I100" s="31" t="s">
        <v>122</v>
      </c>
      <c r="J100" s="31" t="s">
        <v>212</v>
      </c>
      <c r="K100" s="31" t="s">
        <v>137</v>
      </c>
      <c r="L100" s="28">
        <v>2</v>
      </c>
      <c r="M100" s="28">
        <v>3</v>
      </c>
      <c r="N100" s="30">
        <f t="shared" si="80"/>
        <v>6</v>
      </c>
      <c r="O100" s="31" t="str">
        <f>IF(N100&lt;=4,"BAJO",IF(N100&lt;=8,"MEDIO",IF(N100&lt;=20,"ALTO",IF(N100&lt;=40,"MUY ALTO"))))</f>
        <v>MEDIO</v>
      </c>
      <c r="P100" s="28">
        <v>25</v>
      </c>
      <c r="Q100" s="33">
        <f>N100*P100</f>
        <v>150</v>
      </c>
      <c r="R100" s="33" t="str">
        <f>IF(Q100&lt;=20,"IV",IF(Q100&lt;=120,"III",IF(Q100&lt;=500,"II",IF(Q100&lt;=4000,"I"))))</f>
        <v>II</v>
      </c>
      <c r="S100" s="28" t="str">
        <f t="shared" si="64"/>
        <v>ACEPTABLE CON CONTROL ESPECIFICO</v>
      </c>
      <c r="T100" s="28">
        <v>6</v>
      </c>
      <c r="U100" s="28" t="s">
        <v>211</v>
      </c>
      <c r="V100" s="31" t="s">
        <v>213</v>
      </c>
      <c r="W100" s="31"/>
      <c r="X100" s="31"/>
      <c r="Y100" s="31"/>
      <c r="Z100" s="28" t="s">
        <v>214</v>
      </c>
      <c r="AA100" s="31"/>
      <c r="AB100" s="31" t="s">
        <v>215</v>
      </c>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c r="AML100" s="1"/>
      <c r="AMM100" s="1"/>
      <c r="AMN100" s="1"/>
      <c r="AMO100" s="1"/>
      <c r="AMP100" s="1"/>
      <c r="AMQ100" s="1"/>
      <c r="AMR100" s="1"/>
      <c r="AMS100" s="1"/>
      <c r="AMT100" s="1"/>
      <c r="AMU100" s="1"/>
      <c r="AMV100" s="1"/>
      <c r="AMW100" s="1"/>
      <c r="AMX100" s="1"/>
      <c r="AMY100" s="1"/>
      <c r="AMZ100" s="1"/>
      <c r="ANA100" s="1"/>
      <c r="ANB100" s="1"/>
      <c r="ANC100" s="1"/>
      <c r="AND100" s="1"/>
      <c r="ANE100" s="1"/>
      <c r="ANF100" s="1"/>
      <c r="ANG100" s="1"/>
      <c r="ANH100" s="1"/>
      <c r="ANI100" s="1"/>
      <c r="ANJ100" s="1"/>
      <c r="ANK100" s="1"/>
      <c r="ANL100" s="1"/>
      <c r="ANM100" s="1"/>
      <c r="ANN100" s="1"/>
      <c r="ANO100" s="1"/>
      <c r="ANP100" s="1"/>
      <c r="ANQ100" s="1"/>
      <c r="ANR100" s="1"/>
      <c r="ANS100" s="1"/>
      <c r="ANT100" s="1"/>
      <c r="ANU100" s="1"/>
      <c r="ANV100" s="1"/>
      <c r="ANW100" s="1"/>
      <c r="ANX100" s="1"/>
      <c r="ANY100" s="1"/>
      <c r="ANZ100" s="1"/>
      <c r="AOA100" s="1"/>
      <c r="AOB100" s="1"/>
      <c r="AOC100" s="1"/>
      <c r="AOD100" s="1"/>
      <c r="AOE100" s="1"/>
      <c r="AOF100" s="1"/>
      <c r="AOG100" s="1"/>
      <c r="AOH100" s="1"/>
      <c r="AOI100" s="1"/>
      <c r="AOJ100" s="1"/>
      <c r="AOK100" s="1"/>
      <c r="AOL100" s="1"/>
      <c r="AOM100" s="1"/>
      <c r="AON100" s="1"/>
      <c r="AOO100" s="1"/>
      <c r="AOP100" s="1"/>
      <c r="AOQ100" s="1"/>
      <c r="AOR100" s="1"/>
      <c r="AOS100" s="1"/>
      <c r="AOT100" s="1"/>
      <c r="AOU100" s="1"/>
      <c r="AOV100" s="1"/>
      <c r="AOW100" s="1"/>
      <c r="AOX100" s="1"/>
      <c r="AOY100" s="1"/>
      <c r="AOZ100" s="1"/>
      <c r="APA100" s="1"/>
      <c r="APB100" s="1"/>
      <c r="APC100" s="1"/>
      <c r="APD100" s="1"/>
      <c r="APE100" s="1"/>
      <c r="APF100" s="1"/>
      <c r="APG100" s="1"/>
      <c r="APH100" s="1"/>
      <c r="API100" s="1"/>
      <c r="APJ100" s="1"/>
      <c r="APK100" s="1"/>
      <c r="APL100" s="1"/>
      <c r="APM100" s="1"/>
      <c r="APN100" s="1"/>
      <c r="APO100" s="1"/>
      <c r="APP100" s="1"/>
      <c r="APQ100" s="1"/>
      <c r="APR100" s="1"/>
      <c r="APS100" s="1"/>
      <c r="APT100" s="1"/>
      <c r="APU100" s="1"/>
      <c r="APV100" s="1"/>
      <c r="APW100" s="1"/>
      <c r="APX100" s="1"/>
      <c r="APY100" s="1"/>
      <c r="APZ100" s="1"/>
      <c r="AQA100" s="1"/>
      <c r="AQB100" s="1"/>
      <c r="AQC100" s="1"/>
      <c r="AQD100" s="1"/>
      <c r="AQE100" s="1"/>
      <c r="AQF100" s="1"/>
      <c r="AQG100" s="1"/>
      <c r="AQH100" s="1"/>
      <c r="AQI100" s="1"/>
      <c r="AQJ100" s="1"/>
      <c r="AQK100" s="1"/>
      <c r="AQL100" s="1"/>
      <c r="AQM100" s="1"/>
      <c r="AQN100" s="1"/>
      <c r="AQO100" s="1"/>
      <c r="AQP100" s="1"/>
      <c r="AQQ100" s="1"/>
      <c r="AQR100" s="1"/>
      <c r="AQS100" s="1"/>
      <c r="AQT100" s="1"/>
      <c r="AQU100" s="1"/>
      <c r="AQV100" s="1"/>
      <c r="AQW100" s="1"/>
      <c r="AQX100" s="1"/>
      <c r="AQY100" s="1"/>
      <c r="AQZ100" s="1"/>
      <c r="ARA100" s="1"/>
      <c r="ARB100" s="1"/>
      <c r="ARC100" s="1"/>
      <c r="ARD100" s="1"/>
      <c r="ARE100" s="1"/>
      <c r="ARF100" s="1"/>
      <c r="ARG100" s="1"/>
      <c r="ARH100" s="1"/>
      <c r="ARI100" s="1"/>
      <c r="ARJ100" s="1"/>
      <c r="ARK100" s="1"/>
      <c r="ARL100" s="1"/>
      <c r="ARM100" s="1"/>
      <c r="ARN100" s="1"/>
      <c r="ARO100" s="1"/>
      <c r="ARP100" s="1"/>
      <c r="ARQ100" s="1"/>
      <c r="ARR100" s="1"/>
      <c r="ARS100" s="1"/>
      <c r="ART100" s="1"/>
      <c r="ARU100" s="1"/>
      <c r="ARV100" s="1"/>
      <c r="ARW100" s="1"/>
      <c r="ARX100" s="1"/>
      <c r="ARY100" s="1"/>
      <c r="ARZ100" s="1"/>
      <c r="ASA100" s="1"/>
      <c r="ASB100" s="1"/>
      <c r="ASC100" s="1"/>
      <c r="ASD100" s="1"/>
      <c r="ASE100" s="1"/>
      <c r="ASF100" s="1"/>
      <c r="ASG100" s="1"/>
      <c r="ASH100" s="1"/>
      <c r="ASI100" s="1"/>
      <c r="ASJ100" s="1"/>
      <c r="ASK100" s="1"/>
      <c r="ASL100" s="1"/>
      <c r="ASM100" s="1"/>
      <c r="ASN100" s="1"/>
      <c r="ASO100" s="1"/>
      <c r="ASP100" s="1"/>
      <c r="ASQ100" s="1"/>
      <c r="ASR100" s="1"/>
      <c r="ASS100" s="1"/>
      <c r="AST100" s="1"/>
      <c r="ASU100" s="1"/>
      <c r="ASV100" s="1"/>
      <c r="ASW100" s="1"/>
      <c r="ASX100" s="1"/>
      <c r="ASY100" s="1"/>
      <c r="ASZ100" s="1"/>
      <c r="ATA100" s="1"/>
      <c r="ATB100" s="1"/>
      <c r="ATC100" s="1"/>
      <c r="ATD100" s="1"/>
      <c r="ATE100" s="1"/>
      <c r="ATF100" s="1"/>
      <c r="ATG100" s="1"/>
      <c r="ATH100" s="1"/>
      <c r="ATI100" s="1"/>
      <c r="ATJ100" s="1"/>
      <c r="ATK100" s="1"/>
      <c r="ATL100" s="1"/>
      <c r="ATM100" s="1"/>
      <c r="ATN100" s="1"/>
      <c r="ATO100" s="1"/>
      <c r="ATP100" s="1"/>
      <c r="ATQ100" s="1"/>
      <c r="ATR100" s="1"/>
      <c r="ATS100" s="1"/>
      <c r="ATT100" s="1"/>
      <c r="ATU100" s="1"/>
      <c r="ATV100" s="1"/>
      <c r="ATW100" s="1"/>
      <c r="ATX100" s="1"/>
      <c r="ATY100" s="1"/>
      <c r="ATZ100" s="1"/>
      <c r="AUA100" s="1"/>
      <c r="AUB100" s="1"/>
      <c r="AUC100" s="1"/>
      <c r="AUD100" s="1"/>
      <c r="AUE100" s="1"/>
      <c r="AUF100" s="1"/>
      <c r="AUG100" s="1"/>
      <c r="AUH100" s="1"/>
      <c r="AUI100" s="1"/>
      <c r="AUJ100" s="1"/>
      <c r="AUK100" s="1"/>
      <c r="AUL100" s="1"/>
      <c r="AUM100" s="1"/>
      <c r="AUN100" s="1"/>
      <c r="AUO100" s="1"/>
      <c r="AUP100" s="1"/>
      <c r="AUQ100" s="1"/>
      <c r="AUR100" s="1"/>
      <c r="AUS100" s="1"/>
      <c r="AUT100" s="1"/>
      <c r="AUU100" s="1"/>
      <c r="AUV100" s="1"/>
      <c r="AUW100" s="1"/>
      <c r="AUX100" s="1"/>
      <c r="AUY100" s="1"/>
      <c r="AUZ100" s="1"/>
      <c r="AVA100" s="1"/>
      <c r="AVB100" s="1"/>
      <c r="AVC100" s="1"/>
      <c r="AVD100" s="1"/>
      <c r="AVE100" s="1"/>
      <c r="AVF100" s="1"/>
      <c r="AVG100" s="1"/>
      <c r="AVH100" s="1"/>
      <c r="AVI100" s="1"/>
      <c r="AVJ100" s="1"/>
      <c r="AVK100" s="1"/>
      <c r="AVL100" s="1"/>
      <c r="AVM100" s="1"/>
      <c r="AVN100" s="1"/>
      <c r="AVO100" s="1"/>
      <c r="AVP100" s="1"/>
      <c r="AVQ100" s="1"/>
      <c r="AVR100" s="1"/>
      <c r="AVS100" s="1"/>
      <c r="AVT100" s="1"/>
      <c r="AVU100" s="1"/>
      <c r="AVV100" s="1"/>
      <c r="AVW100" s="1"/>
      <c r="AVX100" s="1"/>
      <c r="AVY100" s="1"/>
      <c r="AVZ100" s="1"/>
      <c r="AWA100" s="1"/>
      <c r="AWB100" s="1"/>
      <c r="AWC100" s="1"/>
      <c r="AWD100" s="1"/>
      <c r="AWE100" s="1"/>
      <c r="AWF100" s="1"/>
      <c r="AWG100" s="1"/>
      <c r="AWH100" s="1"/>
      <c r="AWI100" s="1"/>
      <c r="AWJ100" s="1"/>
      <c r="AWK100" s="1"/>
      <c r="AWL100" s="1"/>
      <c r="AWM100" s="1"/>
      <c r="AWN100" s="1"/>
      <c r="AWO100" s="1"/>
      <c r="AWP100" s="1"/>
      <c r="AWQ100" s="1"/>
      <c r="AWR100" s="1"/>
      <c r="AWS100" s="1"/>
      <c r="AWT100" s="1"/>
      <c r="AWU100" s="1"/>
      <c r="AWV100" s="1"/>
      <c r="AWW100" s="1"/>
      <c r="AWX100" s="1"/>
      <c r="AWY100" s="1"/>
      <c r="AWZ100" s="1"/>
      <c r="AXA100" s="1"/>
      <c r="AXB100" s="1"/>
      <c r="AXC100" s="1"/>
      <c r="AXD100" s="1"/>
      <c r="AXE100" s="1"/>
      <c r="AXF100" s="1"/>
      <c r="AXG100" s="1"/>
      <c r="AXH100" s="1"/>
      <c r="AXI100" s="1"/>
      <c r="AXJ100" s="1"/>
      <c r="AXK100" s="1"/>
      <c r="AXL100" s="1"/>
      <c r="AXM100" s="1"/>
      <c r="AXN100" s="1"/>
      <c r="AXO100" s="1"/>
      <c r="AXP100" s="1"/>
      <c r="AXQ100" s="1"/>
      <c r="AXR100" s="1"/>
      <c r="AXS100" s="1"/>
      <c r="AXT100" s="1"/>
      <c r="AXU100" s="1"/>
      <c r="AXV100" s="1"/>
      <c r="AXW100" s="1"/>
      <c r="AXX100" s="1"/>
      <c r="AXY100" s="1"/>
      <c r="AXZ100" s="1"/>
      <c r="AYA100" s="1"/>
      <c r="AYB100" s="1"/>
      <c r="AYC100" s="1"/>
      <c r="AYD100" s="1"/>
      <c r="AYE100" s="1"/>
      <c r="AYF100" s="1"/>
      <c r="AYG100" s="1"/>
      <c r="AYH100" s="1"/>
      <c r="AYI100" s="1"/>
      <c r="AYJ100" s="1"/>
      <c r="AYK100" s="1"/>
      <c r="AYL100" s="1"/>
      <c r="AYM100" s="1"/>
      <c r="AYN100" s="1"/>
      <c r="AYO100" s="1"/>
      <c r="AYP100" s="1"/>
      <c r="AYQ100" s="1"/>
      <c r="AYR100" s="1"/>
      <c r="AYS100" s="1"/>
      <c r="AYT100" s="1"/>
      <c r="AYU100" s="1"/>
      <c r="AYV100" s="1"/>
      <c r="AYW100" s="1"/>
      <c r="AYX100" s="1"/>
      <c r="AYY100" s="1"/>
      <c r="AYZ100" s="1"/>
      <c r="AZA100" s="1"/>
      <c r="AZB100" s="1"/>
      <c r="AZC100" s="1"/>
      <c r="AZD100" s="1"/>
      <c r="AZE100" s="1"/>
      <c r="AZF100" s="1"/>
      <c r="AZG100" s="1"/>
      <c r="AZH100" s="1"/>
      <c r="AZI100" s="1"/>
      <c r="AZJ100" s="1"/>
      <c r="AZK100" s="1"/>
      <c r="AZL100" s="1"/>
      <c r="AZM100" s="1"/>
      <c r="AZN100" s="1"/>
      <c r="AZO100" s="1"/>
      <c r="AZP100" s="1"/>
      <c r="AZQ100" s="1"/>
      <c r="AZR100" s="1"/>
      <c r="AZS100" s="1"/>
      <c r="AZT100" s="1"/>
      <c r="AZU100" s="1"/>
      <c r="AZV100" s="1"/>
      <c r="AZW100" s="1"/>
      <c r="AZX100" s="1"/>
      <c r="AZY100" s="1"/>
      <c r="AZZ100" s="1"/>
      <c r="BAA100" s="1"/>
      <c r="BAB100" s="1"/>
      <c r="BAC100" s="1"/>
      <c r="BAD100" s="1"/>
      <c r="BAE100" s="1"/>
      <c r="BAF100" s="1"/>
      <c r="BAG100" s="1"/>
      <c r="BAH100" s="1"/>
      <c r="BAI100" s="1"/>
      <c r="BAJ100" s="1"/>
      <c r="BAK100" s="1"/>
      <c r="BAL100" s="1"/>
      <c r="BAM100" s="1"/>
      <c r="BAN100" s="1"/>
      <c r="BAO100" s="1"/>
      <c r="BAP100" s="1"/>
      <c r="BAQ100" s="1"/>
      <c r="BAR100" s="1"/>
      <c r="BAS100" s="1"/>
      <c r="BAT100" s="1"/>
      <c r="BAU100" s="1"/>
      <c r="BAV100" s="1"/>
      <c r="BAW100" s="1"/>
      <c r="BAX100" s="1"/>
      <c r="BAY100" s="1"/>
      <c r="BAZ100" s="1"/>
      <c r="BBA100" s="1"/>
      <c r="BBB100" s="1"/>
      <c r="BBC100" s="1"/>
      <c r="BBD100" s="1"/>
      <c r="BBE100" s="1"/>
      <c r="BBF100" s="1"/>
      <c r="BBG100" s="1"/>
      <c r="BBH100" s="1"/>
      <c r="BBI100" s="1"/>
      <c r="BBJ100" s="1"/>
      <c r="BBK100" s="1"/>
      <c r="BBL100" s="1"/>
      <c r="BBM100" s="1"/>
      <c r="BBN100" s="1"/>
      <c r="BBO100" s="1"/>
      <c r="BBP100" s="1"/>
      <c r="BBQ100" s="1"/>
      <c r="BBR100" s="1"/>
      <c r="BBS100" s="1"/>
      <c r="BBT100" s="1"/>
      <c r="BBU100" s="1"/>
      <c r="BBV100" s="1"/>
      <c r="BBW100" s="1"/>
      <c r="BBX100" s="1"/>
      <c r="BBY100" s="1"/>
      <c r="BBZ100" s="1"/>
      <c r="BCA100" s="1"/>
      <c r="BCB100" s="1"/>
      <c r="BCC100" s="1"/>
      <c r="BCD100" s="1"/>
      <c r="BCE100" s="1"/>
      <c r="BCF100" s="1"/>
      <c r="BCG100" s="1"/>
      <c r="BCH100" s="1"/>
      <c r="BCI100" s="1"/>
      <c r="BCJ100" s="1"/>
      <c r="BCK100" s="1"/>
      <c r="BCL100" s="1"/>
      <c r="BCM100" s="1"/>
      <c r="BCN100" s="1"/>
      <c r="BCO100" s="1"/>
      <c r="BCP100" s="1"/>
      <c r="BCQ100" s="1"/>
      <c r="BCR100" s="1"/>
      <c r="BCS100" s="1"/>
      <c r="BCT100" s="1"/>
      <c r="BCU100" s="1"/>
      <c r="BCV100" s="1"/>
      <c r="BCW100" s="1"/>
      <c r="BCX100" s="1"/>
      <c r="BCY100" s="1"/>
      <c r="BCZ100" s="1"/>
      <c r="BDA100" s="1"/>
      <c r="BDB100" s="1"/>
      <c r="BDC100" s="1"/>
      <c r="BDD100" s="1"/>
      <c r="BDE100" s="1"/>
      <c r="BDF100" s="1"/>
      <c r="BDG100" s="1"/>
      <c r="BDH100" s="1"/>
      <c r="BDI100" s="1"/>
      <c r="BDJ100" s="1"/>
      <c r="BDK100" s="1"/>
      <c r="BDL100" s="1"/>
      <c r="BDM100" s="1"/>
      <c r="BDN100" s="1"/>
      <c r="BDO100" s="1"/>
      <c r="BDP100" s="1"/>
      <c r="BDQ100" s="1"/>
      <c r="BDR100" s="1"/>
      <c r="BDS100" s="1"/>
      <c r="BDT100" s="1"/>
      <c r="BDU100" s="1"/>
      <c r="BDV100" s="1"/>
      <c r="BDW100" s="1"/>
      <c r="BDX100" s="1"/>
      <c r="BDY100" s="1"/>
      <c r="BDZ100" s="1"/>
      <c r="BEA100" s="1"/>
      <c r="BEB100" s="1"/>
      <c r="BEC100" s="1"/>
      <c r="BED100" s="1"/>
      <c r="BEE100" s="1"/>
      <c r="BEF100" s="1"/>
      <c r="BEG100" s="1"/>
      <c r="BEH100" s="1"/>
      <c r="BEI100" s="1"/>
      <c r="BEJ100" s="1"/>
      <c r="BEK100" s="1"/>
      <c r="BEL100" s="1"/>
      <c r="BEM100" s="1"/>
      <c r="BEN100" s="1"/>
      <c r="BEO100" s="1"/>
      <c r="BEP100" s="1"/>
      <c r="BEQ100" s="1"/>
      <c r="BER100" s="1"/>
      <c r="BES100" s="1"/>
      <c r="BET100" s="1"/>
      <c r="BEU100" s="1"/>
      <c r="BEV100" s="1"/>
      <c r="BEW100" s="1"/>
      <c r="BEX100" s="1"/>
      <c r="BEY100" s="1"/>
      <c r="BEZ100" s="1"/>
      <c r="BFA100" s="1"/>
      <c r="BFB100" s="1"/>
      <c r="BFC100" s="1"/>
      <c r="BFD100" s="1"/>
      <c r="BFE100" s="1"/>
      <c r="BFF100" s="1"/>
      <c r="BFG100" s="1"/>
      <c r="BFH100" s="1"/>
      <c r="BFI100" s="1"/>
      <c r="BFJ100" s="1"/>
      <c r="BFK100" s="1"/>
      <c r="BFL100" s="1"/>
      <c r="BFM100" s="1"/>
      <c r="BFN100" s="1"/>
      <c r="BFO100" s="1"/>
      <c r="BFP100" s="1"/>
      <c r="BFQ100" s="1"/>
      <c r="BFR100" s="1"/>
      <c r="BFS100" s="1"/>
      <c r="BFT100" s="1"/>
      <c r="BFU100" s="1"/>
      <c r="BFV100" s="1"/>
      <c r="BFW100" s="1"/>
      <c r="BFX100" s="1"/>
      <c r="BFY100" s="1"/>
      <c r="BFZ100" s="1"/>
      <c r="BGA100" s="1"/>
      <c r="BGB100" s="1"/>
      <c r="BGC100" s="1"/>
      <c r="BGD100" s="1"/>
      <c r="BGE100" s="1"/>
      <c r="BGF100" s="1"/>
      <c r="BGG100" s="1"/>
      <c r="BGH100" s="1"/>
      <c r="BGI100" s="1"/>
      <c r="BGJ100" s="1"/>
      <c r="BGK100" s="1"/>
      <c r="BGL100" s="1"/>
      <c r="BGM100" s="1"/>
      <c r="BGN100" s="1"/>
      <c r="BGO100" s="1"/>
      <c r="BGP100" s="1"/>
      <c r="BGQ100" s="1"/>
      <c r="BGR100" s="1"/>
      <c r="BGS100" s="1"/>
      <c r="BGT100" s="1"/>
      <c r="BGU100" s="1"/>
      <c r="BGV100" s="1"/>
      <c r="BGW100" s="1"/>
      <c r="BGX100" s="1"/>
      <c r="BGY100" s="1"/>
      <c r="BGZ100" s="1"/>
      <c r="BHA100" s="1"/>
      <c r="BHB100" s="1"/>
      <c r="BHC100" s="1"/>
      <c r="BHD100" s="1"/>
      <c r="BHE100" s="1"/>
      <c r="BHF100" s="1"/>
      <c r="BHG100" s="1"/>
      <c r="BHH100" s="1"/>
      <c r="BHI100" s="1"/>
      <c r="BHJ100" s="1"/>
      <c r="BHK100" s="1"/>
      <c r="BHL100" s="1"/>
      <c r="BHM100" s="1"/>
      <c r="BHN100" s="1"/>
      <c r="BHO100" s="1"/>
      <c r="BHP100" s="1"/>
      <c r="BHQ100" s="1"/>
      <c r="BHR100" s="1"/>
      <c r="BHS100" s="1"/>
      <c r="BHT100" s="1"/>
      <c r="BHU100" s="1"/>
      <c r="BHV100" s="1"/>
      <c r="BHW100" s="1"/>
      <c r="BHX100" s="1"/>
      <c r="BHY100" s="1"/>
      <c r="BHZ100" s="1"/>
      <c r="BIA100" s="1"/>
      <c r="BIB100" s="1"/>
      <c r="BIC100" s="1"/>
      <c r="BID100" s="1"/>
      <c r="BIE100" s="1"/>
      <c r="BIF100" s="1"/>
      <c r="BIG100" s="1"/>
      <c r="BIH100" s="1"/>
      <c r="BII100" s="1"/>
      <c r="BIJ100" s="1"/>
      <c r="BIK100" s="1"/>
      <c r="BIL100" s="1"/>
      <c r="BIM100" s="1"/>
      <c r="BIN100" s="1"/>
      <c r="BIO100" s="1"/>
      <c r="BIP100" s="1"/>
      <c r="BIQ100" s="1"/>
      <c r="BIR100" s="1"/>
      <c r="BIS100" s="1"/>
      <c r="BIT100" s="1"/>
      <c r="BIU100" s="1"/>
      <c r="BIV100" s="1"/>
      <c r="BIW100" s="1"/>
      <c r="BIX100" s="1"/>
      <c r="BIY100" s="1"/>
      <c r="BIZ100" s="1"/>
      <c r="BJA100" s="1"/>
      <c r="BJB100" s="1"/>
      <c r="BJC100" s="1"/>
      <c r="BJD100" s="1"/>
      <c r="BJE100" s="1"/>
      <c r="BJF100" s="1"/>
      <c r="BJG100" s="1"/>
      <c r="BJH100" s="1"/>
      <c r="BJI100" s="1"/>
      <c r="BJJ100" s="1"/>
      <c r="BJK100" s="1"/>
      <c r="BJL100" s="1"/>
      <c r="BJM100" s="1"/>
      <c r="BJN100" s="1"/>
      <c r="BJO100" s="1"/>
      <c r="BJP100" s="1"/>
      <c r="BJQ100" s="1"/>
      <c r="BJR100" s="1"/>
      <c r="BJS100" s="1"/>
      <c r="BJT100" s="1"/>
      <c r="BJU100" s="1"/>
      <c r="BJV100" s="1"/>
      <c r="BJW100" s="1"/>
      <c r="BJX100" s="1"/>
      <c r="BJY100" s="1"/>
      <c r="BJZ100" s="1"/>
      <c r="BKA100" s="1"/>
      <c r="BKB100" s="1"/>
      <c r="BKC100" s="1"/>
      <c r="BKD100" s="1"/>
      <c r="BKE100" s="1"/>
      <c r="BKF100" s="1"/>
      <c r="BKG100" s="1"/>
      <c r="BKH100" s="1"/>
      <c r="BKI100" s="1"/>
      <c r="BKJ100" s="1"/>
      <c r="BKK100" s="1"/>
      <c r="BKL100" s="1"/>
      <c r="BKM100" s="1"/>
      <c r="BKN100" s="1"/>
      <c r="BKO100" s="1"/>
      <c r="BKP100" s="1"/>
      <c r="BKQ100" s="1"/>
      <c r="BKR100" s="1"/>
      <c r="BKS100" s="1"/>
      <c r="BKT100" s="1"/>
      <c r="BKU100" s="1"/>
      <c r="BKV100" s="1"/>
      <c r="BKW100" s="1"/>
      <c r="BKX100" s="1"/>
      <c r="BKY100" s="1"/>
      <c r="BKZ100" s="1"/>
      <c r="BLA100" s="1"/>
      <c r="BLB100" s="1"/>
      <c r="BLC100" s="1"/>
      <c r="BLD100" s="1"/>
      <c r="BLE100" s="1"/>
      <c r="BLF100" s="1"/>
      <c r="BLG100" s="1"/>
      <c r="BLH100" s="1"/>
      <c r="BLI100" s="1"/>
      <c r="BLJ100" s="1"/>
      <c r="BLK100" s="1"/>
      <c r="BLL100" s="1"/>
      <c r="BLM100" s="1"/>
      <c r="BLN100" s="1"/>
      <c r="BLO100" s="1"/>
      <c r="BLP100" s="1"/>
      <c r="BLQ100" s="1"/>
      <c r="BLR100" s="1"/>
      <c r="BLS100" s="1"/>
      <c r="BLT100" s="1"/>
      <c r="BLU100" s="1"/>
      <c r="BLV100" s="1"/>
      <c r="BLW100" s="1"/>
      <c r="BLX100" s="1"/>
      <c r="BLY100" s="1"/>
      <c r="BLZ100" s="1"/>
      <c r="BMA100" s="1"/>
      <c r="BMB100" s="1"/>
      <c r="BMC100" s="1"/>
      <c r="BMD100" s="1"/>
      <c r="BME100" s="1"/>
      <c r="BMF100" s="1"/>
      <c r="BMG100" s="1"/>
      <c r="BMH100" s="1"/>
      <c r="BMI100" s="1"/>
      <c r="BMJ100" s="1"/>
      <c r="BMK100" s="1"/>
      <c r="BML100" s="1"/>
      <c r="BMM100" s="1"/>
      <c r="BMN100" s="1"/>
      <c r="BMO100" s="1"/>
      <c r="BMP100" s="1"/>
      <c r="BMQ100" s="1"/>
      <c r="BMR100" s="1"/>
      <c r="BMS100" s="1"/>
      <c r="BMT100" s="1"/>
      <c r="BMU100" s="1"/>
      <c r="BMV100" s="1"/>
      <c r="BMW100" s="1"/>
      <c r="BMX100" s="1"/>
      <c r="BMY100" s="1"/>
      <c r="BMZ100" s="1"/>
      <c r="BNA100" s="1"/>
      <c r="BNB100" s="1"/>
      <c r="BNC100" s="1"/>
      <c r="BND100" s="1"/>
      <c r="BNE100" s="1"/>
      <c r="BNF100" s="1"/>
      <c r="BNG100" s="1"/>
      <c r="BNH100" s="1"/>
      <c r="BNI100" s="1"/>
      <c r="BNJ100" s="1"/>
      <c r="BNK100" s="1"/>
      <c r="BNL100" s="1"/>
      <c r="BNM100" s="1"/>
      <c r="BNN100" s="1"/>
      <c r="BNO100" s="1"/>
      <c r="BNP100" s="1"/>
      <c r="BNQ100" s="1"/>
      <c r="BNR100" s="1"/>
      <c r="BNS100" s="1"/>
      <c r="BNT100" s="1"/>
      <c r="BNU100" s="1"/>
      <c r="BNV100" s="1"/>
      <c r="BNW100" s="1"/>
      <c r="BNX100" s="1"/>
      <c r="BNY100" s="1"/>
      <c r="BNZ100" s="1"/>
      <c r="BOA100" s="1"/>
      <c r="BOB100" s="1"/>
      <c r="BOC100" s="1"/>
      <c r="BOD100" s="1"/>
      <c r="BOE100" s="1"/>
      <c r="BOF100" s="1"/>
      <c r="BOG100" s="1"/>
      <c r="BOH100" s="1"/>
      <c r="BOI100" s="1"/>
      <c r="BOJ100" s="1"/>
      <c r="BOK100" s="1"/>
      <c r="BOL100" s="1"/>
      <c r="BOM100" s="1"/>
      <c r="BON100" s="1"/>
      <c r="BOO100" s="1"/>
      <c r="BOP100" s="1"/>
      <c r="BOQ100" s="1"/>
      <c r="BOR100" s="1"/>
      <c r="BOS100" s="1"/>
      <c r="BOT100" s="1"/>
      <c r="BOU100" s="1"/>
      <c r="BOV100" s="1"/>
      <c r="BOW100" s="1"/>
      <c r="BOX100" s="1"/>
      <c r="BOY100" s="1"/>
      <c r="BOZ100" s="1"/>
      <c r="BPA100" s="1"/>
      <c r="BPB100" s="1"/>
      <c r="BPC100" s="1"/>
      <c r="BPD100" s="1"/>
      <c r="BPE100" s="1"/>
      <c r="BPF100" s="1"/>
      <c r="BPG100" s="1"/>
      <c r="BPH100" s="1"/>
      <c r="BPI100" s="1"/>
      <c r="BPJ100" s="1"/>
      <c r="BPK100" s="1"/>
      <c r="BPL100" s="1"/>
      <c r="BPM100" s="1"/>
      <c r="BPN100" s="1"/>
      <c r="BPO100" s="1"/>
      <c r="BPP100" s="1"/>
      <c r="BPQ100" s="1"/>
      <c r="BPR100" s="1"/>
      <c r="BPS100" s="1"/>
      <c r="BPT100" s="1"/>
      <c r="BPU100" s="1"/>
      <c r="BPV100" s="1"/>
      <c r="BPW100" s="1"/>
      <c r="BPX100" s="1"/>
      <c r="BPY100" s="1"/>
      <c r="BPZ100" s="1"/>
      <c r="BQA100" s="1"/>
      <c r="BQB100" s="1"/>
      <c r="BQC100" s="1"/>
      <c r="BQD100" s="1"/>
      <c r="BQE100" s="1"/>
      <c r="BQF100" s="1"/>
      <c r="BQG100" s="1"/>
      <c r="BQH100" s="1"/>
      <c r="BQI100" s="1"/>
      <c r="BQJ100" s="1"/>
      <c r="BQK100" s="1"/>
      <c r="BQL100" s="1"/>
      <c r="BQM100" s="1"/>
      <c r="BQN100" s="1"/>
      <c r="BQO100" s="1"/>
      <c r="BQP100" s="1"/>
      <c r="BQQ100" s="1"/>
      <c r="BQR100" s="1"/>
      <c r="BQS100" s="1"/>
      <c r="BQT100" s="1"/>
      <c r="BQU100" s="1"/>
      <c r="BQV100" s="1"/>
      <c r="BQW100" s="1"/>
      <c r="BQX100" s="1"/>
      <c r="BQY100" s="1"/>
      <c r="BQZ100" s="1"/>
      <c r="BRA100" s="1"/>
      <c r="BRB100" s="1"/>
      <c r="BRC100" s="1"/>
      <c r="BRD100" s="1"/>
      <c r="BRE100" s="1"/>
      <c r="BRF100" s="1"/>
      <c r="BRG100" s="1"/>
      <c r="BRH100" s="1"/>
      <c r="BRI100" s="1"/>
      <c r="BRJ100" s="1"/>
      <c r="BRK100" s="1"/>
      <c r="BRL100" s="1"/>
      <c r="BRM100" s="1"/>
      <c r="BRN100" s="1"/>
      <c r="BRO100" s="1"/>
      <c r="BRP100" s="1"/>
      <c r="BRQ100" s="1"/>
      <c r="BRR100" s="1"/>
      <c r="BRS100" s="1"/>
      <c r="BRT100" s="1"/>
      <c r="BRU100" s="1"/>
      <c r="BRV100" s="1"/>
      <c r="BRW100" s="1"/>
      <c r="BRX100" s="1"/>
      <c r="BRY100" s="1"/>
      <c r="BRZ100" s="1"/>
      <c r="BSA100" s="1"/>
      <c r="BSB100" s="1"/>
      <c r="BSC100" s="1"/>
      <c r="BSD100" s="1"/>
      <c r="BSE100" s="1"/>
      <c r="BSF100" s="1"/>
      <c r="BSG100" s="1"/>
      <c r="BSH100" s="1"/>
      <c r="BSI100" s="1"/>
      <c r="BSJ100" s="1"/>
      <c r="BSK100" s="1"/>
      <c r="BSL100" s="1"/>
      <c r="BSM100" s="1"/>
      <c r="BSN100" s="1"/>
      <c r="BSO100" s="1"/>
      <c r="BSP100" s="1"/>
      <c r="BSQ100" s="1"/>
      <c r="BSR100" s="1"/>
      <c r="BSS100" s="1"/>
      <c r="BST100" s="1"/>
      <c r="BSU100" s="1"/>
      <c r="BSV100" s="1"/>
      <c r="BSW100" s="1"/>
      <c r="BSX100" s="1"/>
      <c r="BSY100" s="1"/>
      <c r="BSZ100" s="1"/>
      <c r="BTA100" s="1"/>
      <c r="BTB100" s="1"/>
      <c r="BTC100" s="1"/>
      <c r="BTD100" s="1"/>
      <c r="BTE100" s="1"/>
      <c r="BTF100" s="1"/>
      <c r="BTG100" s="1"/>
      <c r="BTH100" s="1"/>
      <c r="BTI100" s="1"/>
      <c r="BTJ100" s="1"/>
      <c r="BTK100" s="1"/>
      <c r="BTL100" s="1"/>
      <c r="BTM100" s="1"/>
      <c r="BTN100" s="1"/>
      <c r="BTO100" s="1"/>
      <c r="BTP100" s="1"/>
      <c r="BTQ100" s="1"/>
      <c r="BTR100" s="1"/>
      <c r="BTS100" s="1"/>
      <c r="BTT100" s="1"/>
      <c r="BTU100" s="1"/>
      <c r="BTV100" s="1"/>
      <c r="BTW100" s="1"/>
      <c r="BTX100" s="1"/>
      <c r="BTY100" s="1"/>
      <c r="BTZ100" s="1"/>
      <c r="BUA100" s="1"/>
      <c r="BUB100" s="1"/>
      <c r="BUC100" s="1"/>
      <c r="BUD100" s="1"/>
      <c r="BUE100" s="1"/>
      <c r="BUF100" s="1"/>
      <c r="BUG100" s="1"/>
      <c r="BUH100" s="1"/>
      <c r="BUI100" s="1"/>
      <c r="BUJ100" s="1"/>
      <c r="BUK100" s="1"/>
      <c r="BUL100" s="1"/>
      <c r="BUM100" s="1"/>
      <c r="BUN100" s="1"/>
      <c r="BUO100" s="1"/>
      <c r="BUP100" s="1"/>
      <c r="BUQ100" s="1"/>
      <c r="BUR100" s="1"/>
      <c r="BUS100" s="1"/>
      <c r="BUT100" s="1"/>
      <c r="BUU100" s="1"/>
      <c r="BUV100" s="1"/>
      <c r="BUW100" s="1"/>
      <c r="BUX100" s="1"/>
      <c r="BUY100" s="1"/>
      <c r="BUZ100" s="1"/>
      <c r="BVA100" s="1"/>
      <c r="BVB100" s="1"/>
      <c r="BVC100" s="1"/>
      <c r="BVD100" s="1"/>
      <c r="BVE100" s="1"/>
      <c r="BVF100" s="1"/>
      <c r="BVG100" s="1"/>
      <c r="BVH100" s="1"/>
      <c r="BVI100" s="1"/>
      <c r="BVJ100" s="1"/>
      <c r="BVK100" s="1"/>
      <c r="BVL100" s="1"/>
      <c r="BVM100" s="1"/>
      <c r="BVN100" s="1"/>
      <c r="BVO100" s="1"/>
      <c r="BVP100" s="1"/>
      <c r="BVQ100" s="1"/>
      <c r="BVR100" s="1"/>
      <c r="BVS100" s="1"/>
      <c r="BVT100" s="1"/>
      <c r="BVU100" s="1"/>
      <c r="BVV100" s="1"/>
      <c r="BVW100" s="1"/>
      <c r="BVX100" s="1"/>
      <c r="BVY100" s="1"/>
      <c r="BVZ100" s="1"/>
      <c r="BWA100" s="1"/>
      <c r="BWB100" s="1"/>
      <c r="BWC100" s="1"/>
      <c r="BWD100" s="1"/>
      <c r="BWE100" s="1"/>
    </row>
    <row r="101" spans="1:1955" ht="87.75" customHeight="1" x14ac:dyDescent="0.25">
      <c r="A101" s="28" t="s">
        <v>202</v>
      </c>
      <c r="B101" s="28" t="s">
        <v>307</v>
      </c>
      <c r="C101" s="28" t="s">
        <v>308</v>
      </c>
      <c r="D101" s="31" t="s">
        <v>119</v>
      </c>
      <c r="E101" s="31" t="s">
        <v>222</v>
      </c>
      <c r="F101" s="31" t="s">
        <v>31</v>
      </c>
      <c r="G101" s="31" t="s">
        <v>92</v>
      </c>
      <c r="H101" s="33" t="s">
        <v>223</v>
      </c>
      <c r="I101" s="31" t="s">
        <v>328</v>
      </c>
      <c r="J101" s="31" t="s">
        <v>212</v>
      </c>
      <c r="K101" s="31" t="s">
        <v>240</v>
      </c>
      <c r="L101" s="28">
        <v>2</v>
      </c>
      <c r="M101" s="28">
        <v>2</v>
      </c>
      <c r="N101" s="30">
        <f t="shared" si="80"/>
        <v>4</v>
      </c>
      <c r="O101" s="31" t="str">
        <f>IF(N101&lt;=4,"BAJO",IF(N101&lt;=8,"MEDIO",IF(N101&lt;=20,"ALTO",IF(N101&lt;=40,"MUY ALTO"))))</f>
        <v>BAJO</v>
      </c>
      <c r="P101" s="28">
        <v>10</v>
      </c>
      <c r="Q101" s="33">
        <f t="shared" ref="Q101" si="83">N101*P101</f>
        <v>40</v>
      </c>
      <c r="R101" s="33" t="str">
        <f t="shared" ref="R101" si="84">IF(Q101&lt;=20,"IV",IF(Q101&lt;=120,"III",IF(Q101&lt;=500,"II",IF(Q101&lt;=4000,"I"))))</f>
        <v>III</v>
      </c>
      <c r="S101" s="28" t="str">
        <f t="shared" si="64"/>
        <v>MEJORABLE</v>
      </c>
      <c r="T101" s="28">
        <v>6</v>
      </c>
      <c r="U101" s="31" t="s">
        <v>146</v>
      </c>
      <c r="V101" s="31" t="s">
        <v>147</v>
      </c>
      <c r="W101" s="31"/>
      <c r="X101" s="31"/>
      <c r="Y101" s="31"/>
      <c r="Z101" s="31" t="s">
        <v>225</v>
      </c>
      <c r="AA101" s="31"/>
      <c r="AB101" s="31" t="s">
        <v>226</v>
      </c>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c r="AML101" s="1"/>
      <c r="AMM101" s="1"/>
      <c r="AMN101" s="1"/>
      <c r="AMO101" s="1"/>
      <c r="AMP101" s="1"/>
      <c r="AMQ101" s="1"/>
      <c r="AMR101" s="1"/>
      <c r="AMS101" s="1"/>
      <c r="AMT101" s="1"/>
      <c r="AMU101" s="1"/>
      <c r="AMV101" s="1"/>
      <c r="AMW101" s="1"/>
      <c r="AMX101" s="1"/>
      <c r="AMY101" s="1"/>
      <c r="AMZ101" s="1"/>
      <c r="ANA101" s="1"/>
      <c r="ANB101" s="1"/>
      <c r="ANC101" s="1"/>
      <c r="AND101" s="1"/>
      <c r="ANE101" s="1"/>
      <c r="ANF101" s="1"/>
      <c r="ANG101" s="1"/>
      <c r="ANH101" s="1"/>
      <c r="ANI101" s="1"/>
      <c r="ANJ101" s="1"/>
      <c r="ANK101" s="1"/>
      <c r="ANL101" s="1"/>
      <c r="ANM101" s="1"/>
      <c r="ANN101" s="1"/>
      <c r="ANO101" s="1"/>
      <c r="ANP101" s="1"/>
      <c r="ANQ101" s="1"/>
      <c r="ANR101" s="1"/>
      <c r="ANS101" s="1"/>
      <c r="ANT101" s="1"/>
      <c r="ANU101" s="1"/>
      <c r="ANV101" s="1"/>
      <c r="ANW101" s="1"/>
      <c r="ANX101" s="1"/>
      <c r="ANY101" s="1"/>
      <c r="ANZ101" s="1"/>
      <c r="AOA101" s="1"/>
      <c r="AOB101" s="1"/>
      <c r="AOC101" s="1"/>
      <c r="AOD101" s="1"/>
      <c r="AOE101" s="1"/>
      <c r="AOF101" s="1"/>
      <c r="AOG101" s="1"/>
      <c r="AOH101" s="1"/>
      <c r="AOI101" s="1"/>
      <c r="AOJ101" s="1"/>
      <c r="AOK101" s="1"/>
      <c r="AOL101" s="1"/>
      <c r="AOM101" s="1"/>
      <c r="AON101" s="1"/>
      <c r="AOO101" s="1"/>
      <c r="AOP101" s="1"/>
      <c r="AOQ101" s="1"/>
      <c r="AOR101" s="1"/>
      <c r="AOS101" s="1"/>
      <c r="AOT101" s="1"/>
      <c r="AOU101" s="1"/>
      <c r="AOV101" s="1"/>
      <c r="AOW101" s="1"/>
      <c r="AOX101" s="1"/>
      <c r="AOY101" s="1"/>
      <c r="AOZ101" s="1"/>
      <c r="APA101" s="1"/>
      <c r="APB101" s="1"/>
      <c r="APC101" s="1"/>
      <c r="APD101" s="1"/>
      <c r="APE101" s="1"/>
      <c r="APF101" s="1"/>
      <c r="APG101" s="1"/>
      <c r="APH101" s="1"/>
      <c r="API101" s="1"/>
      <c r="APJ101" s="1"/>
      <c r="APK101" s="1"/>
      <c r="APL101" s="1"/>
      <c r="APM101" s="1"/>
      <c r="APN101" s="1"/>
      <c r="APO101" s="1"/>
      <c r="APP101" s="1"/>
      <c r="APQ101" s="1"/>
      <c r="APR101" s="1"/>
      <c r="APS101" s="1"/>
      <c r="APT101" s="1"/>
      <c r="APU101" s="1"/>
      <c r="APV101" s="1"/>
      <c r="APW101" s="1"/>
      <c r="APX101" s="1"/>
      <c r="APY101" s="1"/>
      <c r="APZ101" s="1"/>
      <c r="AQA101" s="1"/>
      <c r="AQB101" s="1"/>
      <c r="AQC101" s="1"/>
      <c r="AQD101" s="1"/>
      <c r="AQE101" s="1"/>
      <c r="AQF101" s="1"/>
      <c r="AQG101" s="1"/>
      <c r="AQH101" s="1"/>
      <c r="AQI101" s="1"/>
      <c r="AQJ101" s="1"/>
      <c r="AQK101" s="1"/>
      <c r="AQL101" s="1"/>
      <c r="AQM101" s="1"/>
      <c r="AQN101" s="1"/>
      <c r="AQO101" s="1"/>
      <c r="AQP101" s="1"/>
      <c r="AQQ101" s="1"/>
      <c r="AQR101" s="1"/>
      <c r="AQS101" s="1"/>
      <c r="AQT101" s="1"/>
      <c r="AQU101" s="1"/>
      <c r="AQV101" s="1"/>
      <c r="AQW101" s="1"/>
      <c r="AQX101" s="1"/>
      <c r="AQY101" s="1"/>
      <c r="AQZ101" s="1"/>
      <c r="ARA101" s="1"/>
      <c r="ARB101" s="1"/>
      <c r="ARC101" s="1"/>
      <c r="ARD101" s="1"/>
      <c r="ARE101" s="1"/>
      <c r="ARF101" s="1"/>
      <c r="ARG101" s="1"/>
      <c r="ARH101" s="1"/>
      <c r="ARI101" s="1"/>
      <c r="ARJ101" s="1"/>
      <c r="ARK101" s="1"/>
      <c r="ARL101" s="1"/>
      <c r="ARM101" s="1"/>
      <c r="ARN101" s="1"/>
      <c r="ARO101" s="1"/>
      <c r="ARP101" s="1"/>
      <c r="ARQ101" s="1"/>
      <c r="ARR101" s="1"/>
      <c r="ARS101" s="1"/>
      <c r="ART101" s="1"/>
      <c r="ARU101" s="1"/>
      <c r="ARV101" s="1"/>
      <c r="ARW101" s="1"/>
      <c r="ARX101" s="1"/>
      <c r="ARY101" s="1"/>
      <c r="ARZ101" s="1"/>
      <c r="ASA101" s="1"/>
      <c r="ASB101" s="1"/>
      <c r="ASC101" s="1"/>
      <c r="ASD101" s="1"/>
      <c r="ASE101" s="1"/>
      <c r="ASF101" s="1"/>
      <c r="ASG101" s="1"/>
      <c r="ASH101" s="1"/>
      <c r="ASI101" s="1"/>
      <c r="ASJ101" s="1"/>
      <c r="ASK101" s="1"/>
      <c r="ASL101" s="1"/>
      <c r="ASM101" s="1"/>
      <c r="ASN101" s="1"/>
      <c r="ASO101" s="1"/>
      <c r="ASP101" s="1"/>
      <c r="ASQ101" s="1"/>
      <c r="ASR101" s="1"/>
      <c r="ASS101" s="1"/>
      <c r="AST101" s="1"/>
      <c r="ASU101" s="1"/>
      <c r="ASV101" s="1"/>
      <c r="ASW101" s="1"/>
      <c r="ASX101" s="1"/>
      <c r="ASY101" s="1"/>
      <c r="ASZ101" s="1"/>
      <c r="ATA101" s="1"/>
      <c r="ATB101" s="1"/>
      <c r="ATC101" s="1"/>
      <c r="ATD101" s="1"/>
      <c r="ATE101" s="1"/>
      <c r="ATF101" s="1"/>
      <c r="ATG101" s="1"/>
      <c r="ATH101" s="1"/>
      <c r="ATI101" s="1"/>
      <c r="ATJ101" s="1"/>
      <c r="ATK101" s="1"/>
      <c r="ATL101" s="1"/>
      <c r="ATM101" s="1"/>
      <c r="ATN101" s="1"/>
      <c r="ATO101" s="1"/>
      <c r="ATP101" s="1"/>
      <c r="ATQ101" s="1"/>
      <c r="ATR101" s="1"/>
      <c r="ATS101" s="1"/>
      <c r="ATT101" s="1"/>
      <c r="ATU101" s="1"/>
      <c r="ATV101" s="1"/>
      <c r="ATW101" s="1"/>
      <c r="ATX101" s="1"/>
      <c r="ATY101" s="1"/>
      <c r="ATZ101" s="1"/>
      <c r="AUA101" s="1"/>
      <c r="AUB101" s="1"/>
      <c r="AUC101" s="1"/>
      <c r="AUD101" s="1"/>
      <c r="AUE101" s="1"/>
      <c r="AUF101" s="1"/>
      <c r="AUG101" s="1"/>
      <c r="AUH101" s="1"/>
      <c r="AUI101" s="1"/>
      <c r="AUJ101" s="1"/>
      <c r="AUK101" s="1"/>
      <c r="AUL101" s="1"/>
      <c r="AUM101" s="1"/>
      <c r="AUN101" s="1"/>
      <c r="AUO101" s="1"/>
      <c r="AUP101" s="1"/>
      <c r="AUQ101" s="1"/>
      <c r="AUR101" s="1"/>
      <c r="AUS101" s="1"/>
      <c r="AUT101" s="1"/>
      <c r="AUU101" s="1"/>
      <c r="AUV101" s="1"/>
      <c r="AUW101" s="1"/>
      <c r="AUX101" s="1"/>
      <c r="AUY101" s="1"/>
      <c r="AUZ101" s="1"/>
      <c r="AVA101" s="1"/>
      <c r="AVB101" s="1"/>
      <c r="AVC101" s="1"/>
      <c r="AVD101" s="1"/>
      <c r="AVE101" s="1"/>
      <c r="AVF101" s="1"/>
      <c r="AVG101" s="1"/>
      <c r="AVH101" s="1"/>
      <c r="AVI101" s="1"/>
      <c r="AVJ101" s="1"/>
      <c r="AVK101" s="1"/>
      <c r="AVL101" s="1"/>
      <c r="AVM101" s="1"/>
      <c r="AVN101" s="1"/>
      <c r="AVO101" s="1"/>
      <c r="AVP101" s="1"/>
      <c r="AVQ101" s="1"/>
      <c r="AVR101" s="1"/>
      <c r="AVS101" s="1"/>
      <c r="AVT101" s="1"/>
      <c r="AVU101" s="1"/>
      <c r="AVV101" s="1"/>
      <c r="AVW101" s="1"/>
      <c r="AVX101" s="1"/>
      <c r="AVY101" s="1"/>
      <c r="AVZ101" s="1"/>
      <c r="AWA101" s="1"/>
      <c r="AWB101" s="1"/>
      <c r="AWC101" s="1"/>
      <c r="AWD101" s="1"/>
      <c r="AWE101" s="1"/>
      <c r="AWF101" s="1"/>
      <c r="AWG101" s="1"/>
      <c r="AWH101" s="1"/>
      <c r="AWI101" s="1"/>
      <c r="AWJ101" s="1"/>
      <c r="AWK101" s="1"/>
      <c r="AWL101" s="1"/>
      <c r="AWM101" s="1"/>
      <c r="AWN101" s="1"/>
      <c r="AWO101" s="1"/>
      <c r="AWP101" s="1"/>
      <c r="AWQ101" s="1"/>
      <c r="AWR101" s="1"/>
      <c r="AWS101" s="1"/>
      <c r="AWT101" s="1"/>
      <c r="AWU101" s="1"/>
      <c r="AWV101" s="1"/>
      <c r="AWW101" s="1"/>
      <c r="AWX101" s="1"/>
      <c r="AWY101" s="1"/>
      <c r="AWZ101" s="1"/>
      <c r="AXA101" s="1"/>
      <c r="AXB101" s="1"/>
      <c r="AXC101" s="1"/>
      <c r="AXD101" s="1"/>
      <c r="AXE101" s="1"/>
      <c r="AXF101" s="1"/>
      <c r="AXG101" s="1"/>
      <c r="AXH101" s="1"/>
      <c r="AXI101" s="1"/>
      <c r="AXJ101" s="1"/>
      <c r="AXK101" s="1"/>
      <c r="AXL101" s="1"/>
      <c r="AXM101" s="1"/>
      <c r="AXN101" s="1"/>
      <c r="AXO101" s="1"/>
      <c r="AXP101" s="1"/>
      <c r="AXQ101" s="1"/>
      <c r="AXR101" s="1"/>
      <c r="AXS101" s="1"/>
      <c r="AXT101" s="1"/>
      <c r="AXU101" s="1"/>
      <c r="AXV101" s="1"/>
      <c r="AXW101" s="1"/>
      <c r="AXX101" s="1"/>
      <c r="AXY101" s="1"/>
      <c r="AXZ101" s="1"/>
      <c r="AYA101" s="1"/>
      <c r="AYB101" s="1"/>
      <c r="AYC101" s="1"/>
      <c r="AYD101" s="1"/>
      <c r="AYE101" s="1"/>
      <c r="AYF101" s="1"/>
      <c r="AYG101" s="1"/>
      <c r="AYH101" s="1"/>
      <c r="AYI101" s="1"/>
      <c r="AYJ101" s="1"/>
      <c r="AYK101" s="1"/>
      <c r="AYL101" s="1"/>
      <c r="AYM101" s="1"/>
      <c r="AYN101" s="1"/>
      <c r="AYO101" s="1"/>
      <c r="AYP101" s="1"/>
      <c r="AYQ101" s="1"/>
      <c r="AYR101" s="1"/>
      <c r="AYS101" s="1"/>
      <c r="AYT101" s="1"/>
      <c r="AYU101" s="1"/>
      <c r="AYV101" s="1"/>
      <c r="AYW101" s="1"/>
      <c r="AYX101" s="1"/>
      <c r="AYY101" s="1"/>
      <c r="AYZ101" s="1"/>
      <c r="AZA101" s="1"/>
      <c r="AZB101" s="1"/>
      <c r="AZC101" s="1"/>
      <c r="AZD101" s="1"/>
      <c r="AZE101" s="1"/>
      <c r="AZF101" s="1"/>
      <c r="AZG101" s="1"/>
      <c r="AZH101" s="1"/>
      <c r="AZI101" s="1"/>
      <c r="AZJ101" s="1"/>
      <c r="AZK101" s="1"/>
      <c r="AZL101" s="1"/>
      <c r="AZM101" s="1"/>
      <c r="AZN101" s="1"/>
      <c r="AZO101" s="1"/>
      <c r="AZP101" s="1"/>
      <c r="AZQ101" s="1"/>
      <c r="AZR101" s="1"/>
      <c r="AZS101" s="1"/>
      <c r="AZT101" s="1"/>
      <c r="AZU101" s="1"/>
      <c r="AZV101" s="1"/>
      <c r="AZW101" s="1"/>
      <c r="AZX101" s="1"/>
      <c r="AZY101" s="1"/>
      <c r="AZZ101" s="1"/>
      <c r="BAA101" s="1"/>
      <c r="BAB101" s="1"/>
      <c r="BAC101" s="1"/>
      <c r="BAD101" s="1"/>
      <c r="BAE101" s="1"/>
      <c r="BAF101" s="1"/>
      <c r="BAG101" s="1"/>
      <c r="BAH101" s="1"/>
      <c r="BAI101" s="1"/>
      <c r="BAJ101" s="1"/>
      <c r="BAK101" s="1"/>
      <c r="BAL101" s="1"/>
      <c r="BAM101" s="1"/>
      <c r="BAN101" s="1"/>
      <c r="BAO101" s="1"/>
      <c r="BAP101" s="1"/>
      <c r="BAQ101" s="1"/>
      <c r="BAR101" s="1"/>
      <c r="BAS101" s="1"/>
      <c r="BAT101" s="1"/>
      <c r="BAU101" s="1"/>
      <c r="BAV101" s="1"/>
      <c r="BAW101" s="1"/>
      <c r="BAX101" s="1"/>
      <c r="BAY101" s="1"/>
      <c r="BAZ101" s="1"/>
      <c r="BBA101" s="1"/>
      <c r="BBB101" s="1"/>
      <c r="BBC101" s="1"/>
      <c r="BBD101" s="1"/>
      <c r="BBE101" s="1"/>
      <c r="BBF101" s="1"/>
      <c r="BBG101" s="1"/>
      <c r="BBH101" s="1"/>
      <c r="BBI101" s="1"/>
      <c r="BBJ101" s="1"/>
      <c r="BBK101" s="1"/>
      <c r="BBL101" s="1"/>
      <c r="BBM101" s="1"/>
      <c r="BBN101" s="1"/>
      <c r="BBO101" s="1"/>
      <c r="BBP101" s="1"/>
      <c r="BBQ101" s="1"/>
      <c r="BBR101" s="1"/>
      <c r="BBS101" s="1"/>
      <c r="BBT101" s="1"/>
      <c r="BBU101" s="1"/>
      <c r="BBV101" s="1"/>
      <c r="BBW101" s="1"/>
      <c r="BBX101" s="1"/>
      <c r="BBY101" s="1"/>
      <c r="BBZ101" s="1"/>
      <c r="BCA101" s="1"/>
      <c r="BCB101" s="1"/>
      <c r="BCC101" s="1"/>
      <c r="BCD101" s="1"/>
      <c r="BCE101" s="1"/>
      <c r="BCF101" s="1"/>
      <c r="BCG101" s="1"/>
      <c r="BCH101" s="1"/>
      <c r="BCI101" s="1"/>
      <c r="BCJ101" s="1"/>
      <c r="BCK101" s="1"/>
      <c r="BCL101" s="1"/>
      <c r="BCM101" s="1"/>
      <c r="BCN101" s="1"/>
      <c r="BCO101" s="1"/>
      <c r="BCP101" s="1"/>
      <c r="BCQ101" s="1"/>
      <c r="BCR101" s="1"/>
      <c r="BCS101" s="1"/>
      <c r="BCT101" s="1"/>
      <c r="BCU101" s="1"/>
      <c r="BCV101" s="1"/>
      <c r="BCW101" s="1"/>
      <c r="BCX101" s="1"/>
      <c r="BCY101" s="1"/>
      <c r="BCZ101" s="1"/>
      <c r="BDA101" s="1"/>
      <c r="BDB101" s="1"/>
      <c r="BDC101" s="1"/>
      <c r="BDD101" s="1"/>
      <c r="BDE101" s="1"/>
      <c r="BDF101" s="1"/>
      <c r="BDG101" s="1"/>
      <c r="BDH101" s="1"/>
      <c r="BDI101" s="1"/>
      <c r="BDJ101" s="1"/>
      <c r="BDK101" s="1"/>
      <c r="BDL101" s="1"/>
      <c r="BDM101" s="1"/>
      <c r="BDN101" s="1"/>
      <c r="BDO101" s="1"/>
      <c r="BDP101" s="1"/>
      <c r="BDQ101" s="1"/>
      <c r="BDR101" s="1"/>
      <c r="BDS101" s="1"/>
      <c r="BDT101" s="1"/>
      <c r="BDU101" s="1"/>
      <c r="BDV101" s="1"/>
      <c r="BDW101" s="1"/>
      <c r="BDX101" s="1"/>
      <c r="BDY101" s="1"/>
      <c r="BDZ101" s="1"/>
      <c r="BEA101" s="1"/>
      <c r="BEB101" s="1"/>
      <c r="BEC101" s="1"/>
      <c r="BED101" s="1"/>
      <c r="BEE101" s="1"/>
      <c r="BEF101" s="1"/>
      <c r="BEG101" s="1"/>
      <c r="BEH101" s="1"/>
      <c r="BEI101" s="1"/>
      <c r="BEJ101" s="1"/>
      <c r="BEK101" s="1"/>
      <c r="BEL101" s="1"/>
      <c r="BEM101" s="1"/>
      <c r="BEN101" s="1"/>
      <c r="BEO101" s="1"/>
      <c r="BEP101" s="1"/>
      <c r="BEQ101" s="1"/>
      <c r="BER101" s="1"/>
      <c r="BES101" s="1"/>
      <c r="BET101" s="1"/>
      <c r="BEU101" s="1"/>
      <c r="BEV101" s="1"/>
      <c r="BEW101" s="1"/>
      <c r="BEX101" s="1"/>
      <c r="BEY101" s="1"/>
      <c r="BEZ101" s="1"/>
      <c r="BFA101" s="1"/>
      <c r="BFB101" s="1"/>
      <c r="BFC101" s="1"/>
      <c r="BFD101" s="1"/>
      <c r="BFE101" s="1"/>
      <c r="BFF101" s="1"/>
      <c r="BFG101" s="1"/>
      <c r="BFH101" s="1"/>
      <c r="BFI101" s="1"/>
      <c r="BFJ101" s="1"/>
      <c r="BFK101" s="1"/>
      <c r="BFL101" s="1"/>
      <c r="BFM101" s="1"/>
      <c r="BFN101" s="1"/>
      <c r="BFO101" s="1"/>
      <c r="BFP101" s="1"/>
      <c r="BFQ101" s="1"/>
      <c r="BFR101" s="1"/>
      <c r="BFS101" s="1"/>
      <c r="BFT101" s="1"/>
      <c r="BFU101" s="1"/>
      <c r="BFV101" s="1"/>
      <c r="BFW101" s="1"/>
      <c r="BFX101" s="1"/>
      <c r="BFY101" s="1"/>
      <c r="BFZ101" s="1"/>
      <c r="BGA101" s="1"/>
      <c r="BGB101" s="1"/>
      <c r="BGC101" s="1"/>
      <c r="BGD101" s="1"/>
      <c r="BGE101" s="1"/>
      <c r="BGF101" s="1"/>
      <c r="BGG101" s="1"/>
      <c r="BGH101" s="1"/>
      <c r="BGI101" s="1"/>
      <c r="BGJ101" s="1"/>
      <c r="BGK101" s="1"/>
      <c r="BGL101" s="1"/>
      <c r="BGM101" s="1"/>
      <c r="BGN101" s="1"/>
      <c r="BGO101" s="1"/>
      <c r="BGP101" s="1"/>
      <c r="BGQ101" s="1"/>
      <c r="BGR101" s="1"/>
      <c r="BGS101" s="1"/>
      <c r="BGT101" s="1"/>
      <c r="BGU101" s="1"/>
      <c r="BGV101" s="1"/>
      <c r="BGW101" s="1"/>
      <c r="BGX101" s="1"/>
      <c r="BGY101" s="1"/>
      <c r="BGZ101" s="1"/>
      <c r="BHA101" s="1"/>
      <c r="BHB101" s="1"/>
      <c r="BHC101" s="1"/>
      <c r="BHD101" s="1"/>
      <c r="BHE101" s="1"/>
      <c r="BHF101" s="1"/>
      <c r="BHG101" s="1"/>
      <c r="BHH101" s="1"/>
      <c r="BHI101" s="1"/>
      <c r="BHJ101" s="1"/>
      <c r="BHK101" s="1"/>
      <c r="BHL101" s="1"/>
      <c r="BHM101" s="1"/>
      <c r="BHN101" s="1"/>
      <c r="BHO101" s="1"/>
      <c r="BHP101" s="1"/>
      <c r="BHQ101" s="1"/>
      <c r="BHR101" s="1"/>
      <c r="BHS101" s="1"/>
      <c r="BHT101" s="1"/>
      <c r="BHU101" s="1"/>
      <c r="BHV101" s="1"/>
      <c r="BHW101" s="1"/>
      <c r="BHX101" s="1"/>
      <c r="BHY101" s="1"/>
      <c r="BHZ101" s="1"/>
      <c r="BIA101" s="1"/>
      <c r="BIB101" s="1"/>
      <c r="BIC101" s="1"/>
      <c r="BID101" s="1"/>
      <c r="BIE101" s="1"/>
      <c r="BIF101" s="1"/>
      <c r="BIG101" s="1"/>
      <c r="BIH101" s="1"/>
      <c r="BII101" s="1"/>
      <c r="BIJ101" s="1"/>
      <c r="BIK101" s="1"/>
      <c r="BIL101" s="1"/>
      <c r="BIM101" s="1"/>
      <c r="BIN101" s="1"/>
      <c r="BIO101" s="1"/>
      <c r="BIP101" s="1"/>
      <c r="BIQ101" s="1"/>
      <c r="BIR101" s="1"/>
      <c r="BIS101" s="1"/>
      <c r="BIT101" s="1"/>
      <c r="BIU101" s="1"/>
      <c r="BIV101" s="1"/>
      <c r="BIW101" s="1"/>
      <c r="BIX101" s="1"/>
      <c r="BIY101" s="1"/>
      <c r="BIZ101" s="1"/>
      <c r="BJA101" s="1"/>
      <c r="BJB101" s="1"/>
      <c r="BJC101" s="1"/>
      <c r="BJD101" s="1"/>
      <c r="BJE101" s="1"/>
      <c r="BJF101" s="1"/>
      <c r="BJG101" s="1"/>
      <c r="BJH101" s="1"/>
      <c r="BJI101" s="1"/>
      <c r="BJJ101" s="1"/>
      <c r="BJK101" s="1"/>
      <c r="BJL101" s="1"/>
      <c r="BJM101" s="1"/>
      <c r="BJN101" s="1"/>
      <c r="BJO101" s="1"/>
      <c r="BJP101" s="1"/>
      <c r="BJQ101" s="1"/>
      <c r="BJR101" s="1"/>
      <c r="BJS101" s="1"/>
      <c r="BJT101" s="1"/>
      <c r="BJU101" s="1"/>
      <c r="BJV101" s="1"/>
      <c r="BJW101" s="1"/>
      <c r="BJX101" s="1"/>
      <c r="BJY101" s="1"/>
      <c r="BJZ101" s="1"/>
      <c r="BKA101" s="1"/>
      <c r="BKB101" s="1"/>
      <c r="BKC101" s="1"/>
      <c r="BKD101" s="1"/>
      <c r="BKE101" s="1"/>
      <c r="BKF101" s="1"/>
      <c r="BKG101" s="1"/>
      <c r="BKH101" s="1"/>
      <c r="BKI101" s="1"/>
      <c r="BKJ101" s="1"/>
      <c r="BKK101" s="1"/>
      <c r="BKL101" s="1"/>
      <c r="BKM101" s="1"/>
      <c r="BKN101" s="1"/>
      <c r="BKO101" s="1"/>
      <c r="BKP101" s="1"/>
      <c r="BKQ101" s="1"/>
      <c r="BKR101" s="1"/>
      <c r="BKS101" s="1"/>
      <c r="BKT101" s="1"/>
      <c r="BKU101" s="1"/>
      <c r="BKV101" s="1"/>
      <c r="BKW101" s="1"/>
      <c r="BKX101" s="1"/>
      <c r="BKY101" s="1"/>
      <c r="BKZ101" s="1"/>
      <c r="BLA101" s="1"/>
      <c r="BLB101" s="1"/>
      <c r="BLC101" s="1"/>
      <c r="BLD101" s="1"/>
      <c r="BLE101" s="1"/>
      <c r="BLF101" s="1"/>
      <c r="BLG101" s="1"/>
      <c r="BLH101" s="1"/>
      <c r="BLI101" s="1"/>
      <c r="BLJ101" s="1"/>
      <c r="BLK101" s="1"/>
      <c r="BLL101" s="1"/>
      <c r="BLM101" s="1"/>
      <c r="BLN101" s="1"/>
      <c r="BLO101" s="1"/>
      <c r="BLP101" s="1"/>
      <c r="BLQ101" s="1"/>
      <c r="BLR101" s="1"/>
      <c r="BLS101" s="1"/>
      <c r="BLT101" s="1"/>
      <c r="BLU101" s="1"/>
      <c r="BLV101" s="1"/>
      <c r="BLW101" s="1"/>
      <c r="BLX101" s="1"/>
      <c r="BLY101" s="1"/>
      <c r="BLZ101" s="1"/>
      <c r="BMA101" s="1"/>
      <c r="BMB101" s="1"/>
      <c r="BMC101" s="1"/>
      <c r="BMD101" s="1"/>
      <c r="BME101" s="1"/>
      <c r="BMF101" s="1"/>
      <c r="BMG101" s="1"/>
      <c r="BMH101" s="1"/>
      <c r="BMI101" s="1"/>
      <c r="BMJ101" s="1"/>
      <c r="BMK101" s="1"/>
      <c r="BML101" s="1"/>
      <c r="BMM101" s="1"/>
      <c r="BMN101" s="1"/>
      <c r="BMO101" s="1"/>
      <c r="BMP101" s="1"/>
      <c r="BMQ101" s="1"/>
      <c r="BMR101" s="1"/>
      <c r="BMS101" s="1"/>
      <c r="BMT101" s="1"/>
      <c r="BMU101" s="1"/>
      <c r="BMV101" s="1"/>
      <c r="BMW101" s="1"/>
      <c r="BMX101" s="1"/>
      <c r="BMY101" s="1"/>
      <c r="BMZ101" s="1"/>
      <c r="BNA101" s="1"/>
      <c r="BNB101" s="1"/>
      <c r="BNC101" s="1"/>
      <c r="BND101" s="1"/>
      <c r="BNE101" s="1"/>
      <c r="BNF101" s="1"/>
      <c r="BNG101" s="1"/>
      <c r="BNH101" s="1"/>
      <c r="BNI101" s="1"/>
      <c r="BNJ101" s="1"/>
      <c r="BNK101" s="1"/>
      <c r="BNL101" s="1"/>
      <c r="BNM101" s="1"/>
      <c r="BNN101" s="1"/>
      <c r="BNO101" s="1"/>
      <c r="BNP101" s="1"/>
      <c r="BNQ101" s="1"/>
      <c r="BNR101" s="1"/>
      <c r="BNS101" s="1"/>
      <c r="BNT101" s="1"/>
      <c r="BNU101" s="1"/>
      <c r="BNV101" s="1"/>
      <c r="BNW101" s="1"/>
      <c r="BNX101" s="1"/>
      <c r="BNY101" s="1"/>
      <c r="BNZ101" s="1"/>
      <c r="BOA101" s="1"/>
      <c r="BOB101" s="1"/>
      <c r="BOC101" s="1"/>
      <c r="BOD101" s="1"/>
      <c r="BOE101" s="1"/>
      <c r="BOF101" s="1"/>
      <c r="BOG101" s="1"/>
      <c r="BOH101" s="1"/>
      <c r="BOI101" s="1"/>
      <c r="BOJ101" s="1"/>
      <c r="BOK101" s="1"/>
      <c r="BOL101" s="1"/>
      <c r="BOM101" s="1"/>
      <c r="BON101" s="1"/>
      <c r="BOO101" s="1"/>
      <c r="BOP101" s="1"/>
      <c r="BOQ101" s="1"/>
      <c r="BOR101" s="1"/>
      <c r="BOS101" s="1"/>
      <c r="BOT101" s="1"/>
      <c r="BOU101" s="1"/>
      <c r="BOV101" s="1"/>
      <c r="BOW101" s="1"/>
      <c r="BOX101" s="1"/>
      <c r="BOY101" s="1"/>
      <c r="BOZ101" s="1"/>
      <c r="BPA101" s="1"/>
      <c r="BPB101" s="1"/>
      <c r="BPC101" s="1"/>
      <c r="BPD101" s="1"/>
      <c r="BPE101" s="1"/>
      <c r="BPF101" s="1"/>
      <c r="BPG101" s="1"/>
      <c r="BPH101" s="1"/>
      <c r="BPI101" s="1"/>
      <c r="BPJ101" s="1"/>
      <c r="BPK101" s="1"/>
      <c r="BPL101" s="1"/>
      <c r="BPM101" s="1"/>
      <c r="BPN101" s="1"/>
      <c r="BPO101" s="1"/>
      <c r="BPP101" s="1"/>
      <c r="BPQ101" s="1"/>
      <c r="BPR101" s="1"/>
      <c r="BPS101" s="1"/>
      <c r="BPT101" s="1"/>
      <c r="BPU101" s="1"/>
      <c r="BPV101" s="1"/>
      <c r="BPW101" s="1"/>
      <c r="BPX101" s="1"/>
      <c r="BPY101" s="1"/>
      <c r="BPZ101" s="1"/>
      <c r="BQA101" s="1"/>
      <c r="BQB101" s="1"/>
      <c r="BQC101" s="1"/>
      <c r="BQD101" s="1"/>
      <c r="BQE101" s="1"/>
      <c r="BQF101" s="1"/>
      <c r="BQG101" s="1"/>
      <c r="BQH101" s="1"/>
      <c r="BQI101" s="1"/>
      <c r="BQJ101" s="1"/>
      <c r="BQK101" s="1"/>
      <c r="BQL101" s="1"/>
      <c r="BQM101" s="1"/>
      <c r="BQN101" s="1"/>
      <c r="BQO101" s="1"/>
      <c r="BQP101" s="1"/>
      <c r="BQQ101" s="1"/>
      <c r="BQR101" s="1"/>
      <c r="BQS101" s="1"/>
      <c r="BQT101" s="1"/>
      <c r="BQU101" s="1"/>
      <c r="BQV101" s="1"/>
      <c r="BQW101" s="1"/>
      <c r="BQX101" s="1"/>
      <c r="BQY101" s="1"/>
      <c r="BQZ101" s="1"/>
      <c r="BRA101" s="1"/>
      <c r="BRB101" s="1"/>
      <c r="BRC101" s="1"/>
      <c r="BRD101" s="1"/>
      <c r="BRE101" s="1"/>
      <c r="BRF101" s="1"/>
      <c r="BRG101" s="1"/>
      <c r="BRH101" s="1"/>
      <c r="BRI101" s="1"/>
      <c r="BRJ101" s="1"/>
      <c r="BRK101" s="1"/>
      <c r="BRL101" s="1"/>
      <c r="BRM101" s="1"/>
      <c r="BRN101" s="1"/>
      <c r="BRO101" s="1"/>
      <c r="BRP101" s="1"/>
      <c r="BRQ101" s="1"/>
      <c r="BRR101" s="1"/>
      <c r="BRS101" s="1"/>
      <c r="BRT101" s="1"/>
      <c r="BRU101" s="1"/>
      <c r="BRV101" s="1"/>
      <c r="BRW101" s="1"/>
      <c r="BRX101" s="1"/>
      <c r="BRY101" s="1"/>
      <c r="BRZ101" s="1"/>
      <c r="BSA101" s="1"/>
      <c r="BSB101" s="1"/>
      <c r="BSC101" s="1"/>
      <c r="BSD101" s="1"/>
      <c r="BSE101" s="1"/>
      <c r="BSF101" s="1"/>
      <c r="BSG101" s="1"/>
      <c r="BSH101" s="1"/>
      <c r="BSI101" s="1"/>
      <c r="BSJ101" s="1"/>
      <c r="BSK101" s="1"/>
      <c r="BSL101" s="1"/>
      <c r="BSM101" s="1"/>
      <c r="BSN101" s="1"/>
      <c r="BSO101" s="1"/>
      <c r="BSP101" s="1"/>
      <c r="BSQ101" s="1"/>
      <c r="BSR101" s="1"/>
      <c r="BSS101" s="1"/>
      <c r="BST101" s="1"/>
      <c r="BSU101" s="1"/>
      <c r="BSV101" s="1"/>
      <c r="BSW101" s="1"/>
      <c r="BSX101" s="1"/>
      <c r="BSY101" s="1"/>
      <c r="BSZ101" s="1"/>
      <c r="BTA101" s="1"/>
      <c r="BTB101" s="1"/>
      <c r="BTC101" s="1"/>
      <c r="BTD101" s="1"/>
      <c r="BTE101" s="1"/>
      <c r="BTF101" s="1"/>
      <c r="BTG101" s="1"/>
      <c r="BTH101" s="1"/>
      <c r="BTI101" s="1"/>
      <c r="BTJ101" s="1"/>
      <c r="BTK101" s="1"/>
      <c r="BTL101" s="1"/>
      <c r="BTM101" s="1"/>
      <c r="BTN101" s="1"/>
      <c r="BTO101" s="1"/>
      <c r="BTP101" s="1"/>
      <c r="BTQ101" s="1"/>
      <c r="BTR101" s="1"/>
      <c r="BTS101" s="1"/>
      <c r="BTT101" s="1"/>
      <c r="BTU101" s="1"/>
      <c r="BTV101" s="1"/>
      <c r="BTW101" s="1"/>
      <c r="BTX101" s="1"/>
      <c r="BTY101" s="1"/>
      <c r="BTZ101" s="1"/>
      <c r="BUA101" s="1"/>
      <c r="BUB101" s="1"/>
      <c r="BUC101" s="1"/>
      <c r="BUD101" s="1"/>
      <c r="BUE101" s="1"/>
      <c r="BUF101" s="1"/>
      <c r="BUG101" s="1"/>
      <c r="BUH101" s="1"/>
      <c r="BUI101" s="1"/>
      <c r="BUJ101" s="1"/>
      <c r="BUK101" s="1"/>
      <c r="BUL101" s="1"/>
      <c r="BUM101" s="1"/>
      <c r="BUN101" s="1"/>
      <c r="BUO101" s="1"/>
      <c r="BUP101" s="1"/>
      <c r="BUQ101" s="1"/>
      <c r="BUR101" s="1"/>
      <c r="BUS101" s="1"/>
      <c r="BUT101" s="1"/>
      <c r="BUU101" s="1"/>
      <c r="BUV101" s="1"/>
      <c r="BUW101" s="1"/>
      <c r="BUX101" s="1"/>
      <c r="BUY101" s="1"/>
      <c r="BUZ101" s="1"/>
      <c r="BVA101" s="1"/>
      <c r="BVB101" s="1"/>
      <c r="BVC101" s="1"/>
      <c r="BVD101" s="1"/>
      <c r="BVE101" s="1"/>
      <c r="BVF101" s="1"/>
      <c r="BVG101" s="1"/>
      <c r="BVH101" s="1"/>
      <c r="BVI101" s="1"/>
      <c r="BVJ101" s="1"/>
      <c r="BVK101" s="1"/>
      <c r="BVL101" s="1"/>
      <c r="BVM101" s="1"/>
      <c r="BVN101" s="1"/>
      <c r="BVO101" s="1"/>
      <c r="BVP101" s="1"/>
      <c r="BVQ101" s="1"/>
      <c r="BVR101" s="1"/>
      <c r="BVS101" s="1"/>
      <c r="BVT101" s="1"/>
      <c r="BVU101" s="1"/>
      <c r="BVV101" s="1"/>
      <c r="BVW101" s="1"/>
      <c r="BVX101" s="1"/>
      <c r="BVY101" s="1"/>
      <c r="BVZ101" s="1"/>
      <c r="BWA101" s="1"/>
      <c r="BWB101" s="1"/>
      <c r="BWC101" s="1"/>
      <c r="BWD101" s="1"/>
      <c r="BWE101" s="1"/>
    </row>
    <row r="102" spans="1:1955" ht="87.75" customHeight="1" x14ac:dyDescent="0.25">
      <c r="A102" s="28" t="s">
        <v>202</v>
      </c>
      <c r="B102" s="28" t="s">
        <v>307</v>
      </c>
      <c r="C102" s="28" t="s">
        <v>329</v>
      </c>
      <c r="D102" s="31" t="s">
        <v>119</v>
      </c>
      <c r="E102" s="31" t="s">
        <v>287</v>
      </c>
      <c r="F102" s="29" t="s">
        <v>41</v>
      </c>
      <c r="G102" s="28" t="s">
        <v>102</v>
      </c>
      <c r="H102" s="30" t="s">
        <v>121</v>
      </c>
      <c r="I102" s="28" t="s">
        <v>122</v>
      </c>
      <c r="J102" s="28" t="s">
        <v>123</v>
      </c>
      <c r="K102" s="28" t="s">
        <v>699</v>
      </c>
      <c r="L102" s="28">
        <v>2</v>
      </c>
      <c r="M102" s="28">
        <v>3</v>
      </c>
      <c r="N102" s="30">
        <f>L102*M102</f>
        <v>6</v>
      </c>
      <c r="O102" s="28" t="str">
        <f>IF(N102&lt;=4,"BAJO",IF(N102&lt;=8,"MEDIO",IF(N102&lt;=20,"ALTO",IF(N102&lt;=40,"MUY ALTO"))))</f>
        <v>MEDIO</v>
      </c>
      <c r="P102" s="64">
        <v>10</v>
      </c>
      <c r="Q102" s="30">
        <f>N102*P102</f>
        <v>60</v>
      </c>
      <c r="R102" s="30" t="str">
        <f>IF(Q102&lt;=20,"IV",IF(Q102&lt;=120,"III",IF(Q102&lt;=500,"II",IF(Q102&lt;=4000,"I"))))</f>
        <v>III</v>
      </c>
      <c r="S102" s="28" t="str">
        <f t="shared" si="64"/>
        <v>MEJORABLE</v>
      </c>
      <c r="T102" s="28">
        <v>6</v>
      </c>
      <c r="U102" s="28" t="s">
        <v>125</v>
      </c>
      <c r="V102" s="28" t="s">
        <v>126</v>
      </c>
      <c r="W102" s="28"/>
      <c r="X102" s="28"/>
      <c r="Y102" s="28"/>
      <c r="Z102" s="28" t="s">
        <v>129</v>
      </c>
      <c r="AA102" s="28"/>
      <c r="AB102" s="28"/>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c r="AML102" s="1"/>
      <c r="AMM102" s="1"/>
      <c r="AMN102" s="1"/>
      <c r="AMO102" s="1"/>
      <c r="AMP102" s="1"/>
      <c r="AMQ102" s="1"/>
      <c r="AMR102" s="1"/>
      <c r="AMS102" s="1"/>
      <c r="AMT102" s="1"/>
      <c r="AMU102" s="1"/>
      <c r="AMV102" s="1"/>
      <c r="AMW102" s="1"/>
      <c r="AMX102" s="1"/>
      <c r="AMY102" s="1"/>
      <c r="AMZ102" s="1"/>
      <c r="ANA102" s="1"/>
      <c r="ANB102" s="1"/>
      <c r="ANC102" s="1"/>
      <c r="AND102" s="1"/>
      <c r="ANE102" s="1"/>
      <c r="ANF102" s="1"/>
      <c r="ANG102" s="1"/>
      <c r="ANH102" s="1"/>
      <c r="ANI102" s="1"/>
      <c r="ANJ102" s="1"/>
      <c r="ANK102" s="1"/>
      <c r="ANL102" s="1"/>
      <c r="ANM102" s="1"/>
      <c r="ANN102" s="1"/>
      <c r="ANO102" s="1"/>
      <c r="ANP102" s="1"/>
      <c r="ANQ102" s="1"/>
      <c r="ANR102" s="1"/>
      <c r="ANS102" s="1"/>
      <c r="ANT102" s="1"/>
      <c r="ANU102" s="1"/>
      <c r="ANV102" s="1"/>
      <c r="ANW102" s="1"/>
      <c r="ANX102" s="1"/>
      <c r="ANY102" s="1"/>
      <c r="ANZ102" s="1"/>
      <c r="AOA102" s="1"/>
      <c r="AOB102" s="1"/>
      <c r="AOC102" s="1"/>
      <c r="AOD102" s="1"/>
      <c r="AOE102" s="1"/>
      <c r="AOF102" s="1"/>
      <c r="AOG102" s="1"/>
      <c r="AOH102" s="1"/>
      <c r="AOI102" s="1"/>
      <c r="AOJ102" s="1"/>
      <c r="AOK102" s="1"/>
      <c r="AOL102" s="1"/>
      <c r="AOM102" s="1"/>
      <c r="AON102" s="1"/>
      <c r="AOO102" s="1"/>
      <c r="AOP102" s="1"/>
      <c r="AOQ102" s="1"/>
      <c r="AOR102" s="1"/>
      <c r="AOS102" s="1"/>
      <c r="AOT102" s="1"/>
      <c r="AOU102" s="1"/>
      <c r="AOV102" s="1"/>
      <c r="AOW102" s="1"/>
      <c r="AOX102" s="1"/>
      <c r="AOY102" s="1"/>
      <c r="AOZ102" s="1"/>
      <c r="APA102" s="1"/>
      <c r="APB102" s="1"/>
      <c r="APC102" s="1"/>
      <c r="APD102" s="1"/>
      <c r="APE102" s="1"/>
      <c r="APF102" s="1"/>
      <c r="APG102" s="1"/>
      <c r="APH102" s="1"/>
      <c r="API102" s="1"/>
      <c r="APJ102" s="1"/>
      <c r="APK102" s="1"/>
      <c r="APL102" s="1"/>
      <c r="APM102" s="1"/>
      <c r="APN102" s="1"/>
      <c r="APO102" s="1"/>
      <c r="APP102" s="1"/>
      <c r="APQ102" s="1"/>
      <c r="APR102" s="1"/>
      <c r="APS102" s="1"/>
      <c r="APT102" s="1"/>
      <c r="APU102" s="1"/>
      <c r="APV102" s="1"/>
      <c r="APW102" s="1"/>
      <c r="APX102" s="1"/>
      <c r="APY102" s="1"/>
      <c r="APZ102" s="1"/>
      <c r="AQA102" s="1"/>
      <c r="AQB102" s="1"/>
      <c r="AQC102" s="1"/>
      <c r="AQD102" s="1"/>
      <c r="AQE102" s="1"/>
      <c r="AQF102" s="1"/>
      <c r="AQG102" s="1"/>
      <c r="AQH102" s="1"/>
      <c r="AQI102" s="1"/>
      <c r="AQJ102" s="1"/>
      <c r="AQK102" s="1"/>
      <c r="AQL102" s="1"/>
      <c r="AQM102" s="1"/>
      <c r="AQN102" s="1"/>
      <c r="AQO102" s="1"/>
      <c r="AQP102" s="1"/>
      <c r="AQQ102" s="1"/>
      <c r="AQR102" s="1"/>
      <c r="AQS102" s="1"/>
      <c r="AQT102" s="1"/>
      <c r="AQU102" s="1"/>
      <c r="AQV102" s="1"/>
      <c r="AQW102" s="1"/>
      <c r="AQX102" s="1"/>
      <c r="AQY102" s="1"/>
      <c r="AQZ102" s="1"/>
      <c r="ARA102" s="1"/>
      <c r="ARB102" s="1"/>
      <c r="ARC102" s="1"/>
      <c r="ARD102" s="1"/>
      <c r="ARE102" s="1"/>
      <c r="ARF102" s="1"/>
      <c r="ARG102" s="1"/>
      <c r="ARH102" s="1"/>
      <c r="ARI102" s="1"/>
      <c r="ARJ102" s="1"/>
      <c r="ARK102" s="1"/>
      <c r="ARL102" s="1"/>
      <c r="ARM102" s="1"/>
      <c r="ARN102" s="1"/>
      <c r="ARO102" s="1"/>
      <c r="ARP102" s="1"/>
      <c r="ARQ102" s="1"/>
      <c r="ARR102" s="1"/>
      <c r="ARS102" s="1"/>
      <c r="ART102" s="1"/>
      <c r="ARU102" s="1"/>
      <c r="ARV102" s="1"/>
      <c r="ARW102" s="1"/>
      <c r="ARX102" s="1"/>
      <c r="ARY102" s="1"/>
      <c r="ARZ102" s="1"/>
      <c r="ASA102" s="1"/>
      <c r="ASB102" s="1"/>
      <c r="ASC102" s="1"/>
      <c r="ASD102" s="1"/>
      <c r="ASE102" s="1"/>
      <c r="ASF102" s="1"/>
      <c r="ASG102" s="1"/>
      <c r="ASH102" s="1"/>
      <c r="ASI102" s="1"/>
      <c r="ASJ102" s="1"/>
      <c r="ASK102" s="1"/>
      <c r="ASL102" s="1"/>
      <c r="ASM102" s="1"/>
      <c r="ASN102" s="1"/>
      <c r="ASO102" s="1"/>
      <c r="ASP102" s="1"/>
      <c r="ASQ102" s="1"/>
      <c r="ASR102" s="1"/>
      <c r="ASS102" s="1"/>
      <c r="AST102" s="1"/>
      <c r="ASU102" s="1"/>
      <c r="ASV102" s="1"/>
      <c r="ASW102" s="1"/>
      <c r="ASX102" s="1"/>
      <c r="ASY102" s="1"/>
      <c r="ASZ102" s="1"/>
      <c r="ATA102" s="1"/>
      <c r="ATB102" s="1"/>
      <c r="ATC102" s="1"/>
      <c r="ATD102" s="1"/>
      <c r="ATE102" s="1"/>
      <c r="ATF102" s="1"/>
      <c r="ATG102" s="1"/>
      <c r="ATH102" s="1"/>
      <c r="ATI102" s="1"/>
      <c r="ATJ102" s="1"/>
      <c r="ATK102" s="1"/>
      <c r="ATL102" s="1"/>
      <c r="ATM102" s="1"/>
      <c r="ATN102" s="1"/>
      <c r="ATO102" s="1"/>
      <c r="ATP102" s="1"/>
      <c r="ATQ102" s="1"/>
      <c r="ATR102" s="1"/>
      <c r="ATS102" s="1"/>
      <c r="ATT102" s="1"/>
      <c r="ATU102" s="1"/>
      <c r="ATV102" s="1"/>
      <c r="ATW102" s="1"/>
      <c r="ATX102" s="1"/>
      <c r="ATY102" s="1"/>
      <c r="ATZ102" s="1"/>
      <c r="AUA102" s="1"/>
      <c r="AUB102" s="1"/>
      <c r="AUC102" s="1"/>
      <c r="AUD102" s="1"/>
      <c r="AUE102" s="1"/>
      <c r="AUF102" s="1"/>
      <c r="AUG102" s="1"/>
      <c r="AUH102" s="1"/>
      <c r="AUI102" s="1"/>
      <c r="AUJ102" s="1"/>
      <c r="AUK102" s="1"/>
      <c r="AUL102" s="1"/>
      <c r="AUM102" s="1"/>
      <c r="AUN102" s="1"/>
      <c r="AUO102" s="1"/>
      <c r="AUP102" s="1"/>
      <c r="AUQ102" s="1"/>
      <c r="AUR102" s="1"/>
      <c r="AUS102" s="1"/>
      <c r="AUT102" s="1"/>
      <c r="AUU102" s="1"/>
      <c r="AUV102" s="1"/>
      <c r="AUW102" s="1"/>
      <c r="AUX102" s="1"/>
      <c r="AUY102" s="1"/>
      <c r="AUZ102" s="1"/>
      <c r="AVA102" s="1"/>
      <c r="AVB102" s="1"/>
      <c r="AVC102" s="1"/>
      <c r="AVD102" s="1"/>
      <c r="AVE102" s="1"/>
      <c r="AVF102" s="1"/>
      <c r="AVG102" s="1"/>
      <c r="AVH102" s="1"/>
      <c r="AVI102" s="1"/>
      <c r="AVJ102" s="1"/>
      <c r="AVK102" s="1"/>
      <c r="AVL102" s="1"/>
      <c r="AVM102" s="1"/>
      <c r="AVN102" s="1"/>
      <c r="AVO102" s="1"/>
      <c r="AVP102" s="1"/>
      <c r="AVQ102" s="1"/>
      <c r="AVR102" s="1"/>
      <c r="AVS102" s="1"/>
      <c r="AVT102" s="1"/>
      <c r="AVU102" s="1"/>
      <c r="AVV102" s="1"/>
      <c r="AVW102" s="1"/>
      <c r="AVX102" s="1"/>
      <c r="AVY102" s="1"/>
      <c r="AVZ102" s="1"/>
      <c r="AWA102" s="1"/>
      <c r="AWB102" s="1"/>
      <c r="AWC102" s="1"/>
      <c r="AWD102" s="1"/>
      <c r="AWE102" s="1"/>
      <c r="AWF102" s="1"/>
      <c r="AWG102" s="1"/>
      <c r="AWH102" s="1"/>
      <c r="AWI102" s="1"/>
      <c r="AWJ102" s="1"/>
      <c r="AWK102" s="1"/>
      <c r="AWL102" s="1"/>
      <c r="AWM102" s="1"/>
      <c r="AWN102" s="1"/>
      <c r="AWO102" s="1"/>
      <c r="AWP102" s="1"/>
      <c r="AWQ102" s="1"/>
      <c r="AWR102" s="1"/>
      <c r="AWS102" s="1"/>
      <c r="AWT102" s="1"/>
      <c r="AWU102" s="1"/>
      <c r="AWV102" s="1"/>
      <c r="AWW102" s="1"/>
      <c r="AWX102" s="1"/>
      <c r="AWY102" s="1"/>
      <c r="AWZ102" s="1"/>
      <c r="AXA102" s="1"/>
      <c r="AXB102" s="1"/>
      <c r="AXC102" s="1"/>
      <c r="AXD102" s="1"/>
      <c r="AXE102" s="1"/>
      <c r="AXF102" s="1"/>
      <c r="AXG102" s="1"/>
      <c r="AXH102" s="1"/>
      <c r="AXI102" s="1"/>
      <c r="AXJ102" s="1"/>
      <c r="AXK102" s="1"/>
      <c r="AXL102" s="1"/>
      <c r="AXM102" s="1"/>
      <c r="AXN102" s="1"/>
      <c r="AXO102" s="1"/>
      <c r="AXP102" s="1"/>
      <c r="AXQ102" s="1"/>
      <c r="AXR102" s="1"/>
      <c r="AXS102" s="1"/>
      <c r="AXT102" s="1"/>
      <c r="AXU102" s="1"/>
      <c r="AXV102" s="1"/>
      <c r="AXW102" s="1"/>
      <c r="AXX102" s="1"/>
      <c r="AXY102" s="1"/>
      <c r="AXZ102" s="1"/>
      <c r="AYA102" s="1"/>
      <c r="AYB102" s="1"/>
      <c r="AYC102" s="1"/>
      <c r="AYD102" s="1"/>
      <c r="AYE102" s="1"/>
      <c r="AYF102" s="1"/>
      <c r="AYG102" s="1"/>
      <c r="AYH102" s="1"/>
      <c r="AYI102" s="1"/>
      <c r="AYJ102" s="1"/>
      <c r="AYK102" s="1"/>
      <c r="AYL102" s="1"/>
      <c r="AYM102" s="1"/>
      <c r="AYN102" s="1"/>
      <c r="AYO102" s="1"/>
      <c r="AYP102" s="1"/>
      <c r="AYQ102" s="1"/>
      <c r="AYR102" s="1"/>
      <c r="AYS102" s="1"/>
      <c r="AYT102" s="1"/>
      <c r="AYU102" s="1"/>
      <c r="AYV102" s="1"/>
      <c r="AYW102" s="1"/>
      <c r="AYX102" s="1"/>
      <c r="AYY102" s="1"/>
      <c r="AYZ102" s="1"/>
      <c r="AZA102" s="1"/>
      <c r="AZB102" s="1"/>
      <c r="AZC102" s="1"/>
      <c r="AZD102" s="1"/>
      <c r="AZE102" s="1"/>
      <c r="AZF102" s="1"/>
      <c r="AZG102" s="1"/>
      <c r="AZH102" s="1"/>
      <c r="AZI102" s="1"/>
      <c r="AZJ102" s="1"/>
      <c r="AZK102" s="1"/>
      <c r="AZL102" s="1"/>
      <c r="AZM102" s="1"/>
      <c r="AZN102" s="1"/>
      <c r="AZO102" s="1"/>
      <c r="AZP102" s="1"/>
      <c r="AZQ102" s="1"/>
      <c r="AZR102" s="1"/>
      <c r="AZS102" s="1"/>
      <c r="AZT102" s="1"/>
      <c r="AZU102" s="1"/>
      <c r="AZV102" s="1"/>
      <c r="AZW102" s="1"/>
      <c r="AZX102" s="1"/>
      <c r="AZY102" s="1"/>
      <c r="AZZ102" s="1"/>
      <c r="BAA102" s="1"/>
      <c r="BAB102" s="1"/>
      <c r="BAC102" s="1"/>
      <c r="BAD102" s="1"/>
      <c r="BAE102" s="1"/>
      <c r="BAF102" s="1"/>
      <c r="BAG102" s="1"/>
      <c r="BAH102" s="1"/>
      <c r="BAI102" s="1"/>
      <c r="BAJ102" s="1"/>
      <c r="BAK102" s="1"/>
      <c r="BAL102" s="1"/>
      <c r="BAM102" s="1"/>
      <c r="BAN102" s="1"/>
      <c r="BAO102" s="1"/>
      <c r="BAP102" s="1"/>
      <c r="BAQ102" s="1"/>
      <c r="BAR102" s="1"/>
      <c r="BAS102" s="1"/>
      <c r="BAT102" s="1"/>
      <c r="BAU102" s="1"/>
      <c r="BAV102" s="1"/>
      <c r="BAW102" s="1"/>
      <c r="BAX102" s="1"/>
      <c r="BAY102" s="1"/>
      <c r="BAZ102" s="1"/>
      <c r="BBA102" s="1"/>
      <c r="BBB102" s="1"/>
      <c r="BBC102" s="1"/>
      <c r="BBD102" s="1"/>
      <c r="BBE102" s="1"/>
      <c r="BBF102" s="1"/>
      <c r="BBG102" s="1"/>
      <c r="BBH102" s="1"/>
      <c r="BBI102" s="1"/>
      <c r="BBJ102" s="1"/>
      <c r="BBK102" s="1"/>
      <c r="BBL102" s="1"/>
      <c r="BBM102" s="1"/>
      <c r="BBN102" s="1"/>
      <c r="BBO102" s="1"/>
      <c r="BBP102" s="1"/>
      <c r="BBQ102" s="1"/>
      <c r="BBR102" s="1"/>
      <c r="BBS102" s="1"/>
      <c r="BBT102" s="1"/>
      <c r="BBU102" s="1"/>
      <c r="BBV102" s="1"/>
      <c r="BBW102" s="1"/>
      <c r="BBX102" s="1"/>
      <c r="BBY102" s="1"/>
      <c r="BBZ102" s="1"/>
      <c r="BCA102" s="1"/>
      <c r="BCB102" s="1"/>
      <c r="BCC102" s="1"/>
      <c r="BCD102" s="1"/>
      <c r="BCE102" s="1"/>
      <c r="BCF102" s="1"/>
      <c r="BCG102" s="1"/>
      <c r="BCH102" s="1"/>
      <c r="BCI102" s="1"/>
      <c r="BCJ102" s="1"/>
      <c r="BCK102" s="1"/>
      <c r="BCL102" s="1"/>
      <c r="BCM102" s="1"/>
      <c r="BCN102" s="1"/>
      <c r="BCO102" s="1"/>
      <c r="BCP102" s="1"/>
      <c r="BCQ102" s="1"/>
      <c r="BCR102" s="1"/>
      <c r="BCS102" s="1"/>
      <c r="BCT102" s="1"/>
      <c r="BCU102" s="1"/>
      <c r="BCV102" s="1"/>
      <c r="BCW102" s="1"/>
      <c r="BCX102" s="1"/>
      <c r="BCY102" s="1"/>
      <c r="BCZ102" s="1"/>
      <c r="BDA102" s="1"/>
      <c r="BDB102" s="1"/>
      <c r="BDC102" s="1"/>
      <c r="BDD102" s="1"/>
      <c r="BDE102" s="1"/>
      <c r="BDF102" s="1"/>
      <c r="BDG102" s="1"/>
      <c r="BDH102" s="1"/>
      <c r="BDI102" s="1"/>
      <c r="BDJ102" s="1"/>
      <c r="BDK102" s="1"/>
      <c r="BDL102" s="1"/>
      <c r="BDM102" s="1"/>
      <c r="BDN102" s="1"/>
      <c r="BDO102" s="1"/>
      <c r="BDP102" s="1"/>
      <c r="BDQ102" s="1"/>
      <c r="BDR102" s="1"/>
      <c r="BDS102" s="1"/>
      <c r="BDT102" s="1"/>
      <c r="BDU102" s="1"/>
      <c r="BDV102" s="1"/>
      <c r="BDW102" s="1"/>
      <c r="BDX102" s="1"/>
      <c r="BDY102" s="1"/>
      <c r="BDZ102" s="1"/>
      <c r="BEA102" s="1"/>
      <c r="BEB102" s="1"/>
      <c r="BEC102" s="1"/>
      <c r="BED102" s="1"/>
      <c r="BEE102" s="1"/>
      <c r="BEF102" s="1"/>
      <c r="BEG102" s="1"/>
      <c r="BEH102" s="1"/>
      <c r="BEI102" s="1"/>
      <c r="BEJ102" s="1"/>
      <c r="BEK102" s="1"/>
      <c r="BEL102" s="1"/>
      <c r="BEM102" s="1"/>
      <c r="BEN102" s="1"/>
      <c r="BEO102" s="1"/>
      <c r="BEP102" s="1"/>
      <c r="BEQ102" s="1"/>
      <c r="BER102" s="1"/>
      <c r="BES102" s="1"/>
      <c r="BET102" s="1"/>
      <c r="BEU102" s="1"/>
      <c r="BEV102" s="1"/>
      <c r="BEW102" s="1"/>
      <c r="BEX102" s="1"/>
      <c r="BEY102" s="1"/>
      <c r="BEZ102" s="1"/>
      <c r="BFA102" s="1"/>
      <c r="BFB102" s="1"/>
      <c r="BFC102" s="1"/>
      <c r="BFD102" s="1"/>
      <c r="BFE102" s="1"/>
      <c r="BFF102" s="1"/>
      <c r="BFG102" s="1"/>
      <c r="BFH102" s="1"/>
      <c r="BFI102" s="1"/>
      <c r="BFJ102" s="1"/>
      <c r="BFK102" s="1"/>
      <c r="BFL102" s="1"/>
      <c r="BFM102" s="1"/>
      <c r="BFN102" s="1"/>
      <c r="BFO102" s="1"/>
      <c r="BFP102" s="1"/>
      <c r="BFQ102" s="1"/>
      <c r="BFR102" s="1"/>
      <c r="BFS102" s="1"/>
      <c r="BFT102" s="1"/>
      <c r="BFU102" s="1"/>
      <c r="BFV102" s="1"/>
      <c r="BFW102" s="1"/>
      <c r="BFX102" s="1"/>
      <c r="BFY102" s="1"/>
      <c r="BFZ102" s="1"/>
      <c r="BGA102" s="1"/>
      <c r="BGB102" s="1"/>
      <c r="BGC102" s="1"/>
      <c r="BGD102" s="1"/>
      <c r="BGE102" s="1"/>
      <c r="BGF102" s="1"/>
      <c r="BGG102" s="1"/>
      <c r="BGH102" s="1"/>
      <c r="BGI102" s="1"/>
      <c r="BGJ102" s="1"/>
      <c r="BGK102" s="1"/>
      <c r="BGL102" s="1"/>
      <c r="BGM102" s="1"/>
      <c r="BGN102" s="1"/>
      <c r="BGO102" s="1"/>
      <c r="BGP102" s="1"/>
      <c r="BGQ102" s="1"/>
      <c r="BGR102" s="1"/>
      <c r="BGS102" s="1"/>
      <c r="BGT102" s="1"/>
      <c r="BGU102" s="1"/>
      <c r="BGV102" s="1"/>
      <c r="BGW102" s="1"/>
      <c r="BGX102" s="1"/>
      <c r="BGY102" s="1"/>
      <c r="BGZ102" s="1"/>
      <c r="BHA102" s="1"/>
      <c r="BHB102" s="1"/>
      <c r="BHC102" s="1"/>
      <c r="BHD102" s="1"/>
      <c r="BHE102" s="1"/>
      <c r="BHF102" s="1"/>
      <c r="BHG102" s="1"/>
      <c r="BHH102" s="1"/>
      <c r="BHI102" s="1"/>
      <c r="BHJ102" s="1"/>
      <c r="BHK102" s="1"/>
      <c r="BHL102" s="1"/>
      <c r="BHM102" s="1"/>
      <c r="BHN102" s="1"/>
      <c r="BHO102" s="1"/>
      <c r="BHP102" s="1"/>
      <c r="BHQ102" s="1"/>
      <c r="BHR102" s="1"/>
      <c r="BHS102" s="1"/>
      <c r="BHT102" s="1"/>
      <c r="BHU102" s="1"/>
      <c r="BHV102" s="1"/>
      <c r="BHW102" s="1"/>
      <c r="BHX102" s="1"/>
      <c r="BHY102" s="1"/>
      <c r="BHZ102" s="1"/>
      <c r="BIA102" s="1"/>
      <c r="BIB102" s="1"/>
      <c r="BIC102" s="1"/>
      <c r="BID102" s="1"/>
      <c r="BIE102" s="1"/>
      <c r="BIF102" s="1"/>
      <c r="BIG102" s="1"/>
      <c r="BIH102" s="1"/>
      <c r="BII102" s="1"/>
      <c r="BIJ102" s="1"/>
      <c r="BIK102" s="1"/>
      <c r="BIL102" s="1"/>
      <c r="BIM102" s="1"/>
      <c r="BIN102" s="1"/>
      <c r="BIO102" s="1"/>
      <c r="BIP102" s="1"/>
      <c r="BIQ102" s="1"/>
      <c r="BIR102" s="1"/>
      <c r="BIS102" s="1"/>
      <c r="BIT102" s="1"/>
      <c r="BIU102" s="1"/>
      <c r="BIV102" s="1"/>
      <c r="BIW102" s="1"/>
      <c r="BIX102" s="1"/>
      <c r="BIY102" s="1"/>
      <c r="BIZ102" s="1"/>
      <c r="BJA102" s="1"/>
      <c r="BJB102" s="1"/>
      <c r="BJC102" s="1"/>
      <c r="BJD102" s="1"/>
      <c r="BJE102" s="1"/>
      <c r="BJF102" s="1"/>
      <c r="BJG102" s="1"/>
      <c r="BJH102" s="1"/>
      <c r="BJI102" s="1"/>
      <c r="BJJ102" s="1"/>
      <c r="BJK102" s="1"/>
      <c r="BJL102" s="1"/>
      <c r="BJM102" s="1"/>
      <c r="BJN102" s="1"/>
      <c r="BJO102" s="1"/>
      <c r="BJP102" s="1"/>
      <c r="BJQ102" s="1"/>
      <c r="BJR102" s="1"/>
      <c r="BJS102" s="1"/>
      <c r="BJT102" s="1"/>
      <c r="BJU102" s="1"/>
      <c r="BJV102" s="1"/>
      <c r="BJW102" s="1"/>
      <c r="BJX102" s="1"/>
      <c r="BJY102" s="1"/>
      <c r="BJZ102" s="1"/>
      <c r="BKA102" s="1"/>
      <c r="BKB102" s="1"/>
      <c r="BKC102" s="1"/>
      <c r="BKD102" s="1"/>
      <c r="BKE102" s="1"/>
      <c r="BKF102" s="1"/>
      <c r="BKG102" s="1"/>
      <c r="BKH102" s="1"/>
      <c r="BKI102" s="1"/>
      <c r="BKJ102" s="1"/>
      <c r="BKK102" s="1"/>
      <c r="BKL102" s="1"/>
      <c r="BKM102" s="1"/>
      <c r="BKN102" s="1"/>
      <c r="BKO102" s="1"/>
      <c r="BKP102" s="1"/>
      <c r="BKQ102" s="1"/>
      <c r="BKR102" s="1"/>
      <c r="BKS102" s="1"/>
      <c r="BKT102" s="1"/>
      <c r="BKU102" s="1"/>
      <c r="BKV102" s="1"/>
      <c r="BKW102" s="1"/>
      <c r="BKX102" s="1"/>
      <c r="BKY102" s="1"/>
      <c r="BKZ102" s="1"/>
      <c r="BLA102" s="1"/>
      <c r="BLB102" s="1"/>
      <c r="BLC102" s="1"/>
      <c r="BLD102" s="1"/>
      <c r="BLE102" s="1"/>
      <c r="BLF102" s="1"/>
      <c r="BLG102" s="1"/>
      <c r="BLH102" s="1"/>
      <c r="BLI102" s="1"/>
      <c r="BLJ102" s="1"/>
      <c r="BLK102" s="1"/>
      <c r="BLL102" s="1"/>
      <c r="BLM102" s="1"/>
      <c r="BLN102" s="1"/>
      <c r="BLO102" s="1"/>
      <c r="BLP102" s="1"/>
      <c r="BLQ102" s="1"/>
      <c r="BLR102" s="1"/>
      <c r="BLS102" s="1"/>
      <c r="BLT102" s="1"/>
      <c r="BLU102" s="1"/>
      <c r="BLV102" s="1"/>
      <c r="BLW102" s="1"/>
      <c r="BLX102" s="1"/>
      <c r="BLY102" s="1"/>
      <c r="BLZ102" s="1"/>
      <c r="BMA102" s="1"/>
      <c r="BMB102" s="1"/>
      <c r="BMC102" s="1"/>
      <c r="BMD102" s="1"/>
      <c r="BME102" s="1"/>
      <c r="BMF102" s="1"/>
      <c r="BMG102" s="1"/>
      <c r="BMH102" s="1"/>
      <c r="BMI102" s="1"/>
      <c r="BMJ102" s="1"/>
      <c r="BMK102" s="1"/>
      <c r="BML102" s="1"/>
      <c r="BMM102" s="1"/>
      <c r="BMN102" s="1"/>
      <c r="BMO102" s="1"/>
      <c r="BMP102" s="1"/>
      <c r="BMQ102" s="1"/>
      <c r="BMR102" s="1"/>
      <c r="BMS102" s="1"/>
      <c r="BMT102" s="1"/>
      <c r="BMU102" s="1"/>
      <c r="BMV102" s="1"/>
      <c r="BMW102" s="1"/>
      <c r="BMX102" s="1"/>
      <c r="BMY102" s="1"/>
      <c r="BMZ102" s="1"/>
      <c r="BNA102" s="1"/>
      <c r="BNB102" s="1"/>
      <c r="BNC102" s="1"/>
      <c r="BND102" s="1"/>
      <c r="BNE102" s="1"/>
      <c r="BNF102" s="1"/>
      <c r="BNG102" s="1"/>
      <c r="BNH102" s="1"/>
      <c r="BNI102" s="1"/>
      <c r="BNJ102" s="1"/>
      <c r="BNK102" s="1"/>
      <c r="BNL102" s="1"/>
      <c r="BNM102" s="1"/>
      <c r="BNN102" s="1"/>
      <c r="BNO102" s="1"/>
      <c r="BNP102" s="1"/>
      <c r="BNQ102" s="1"/>
      <c r="BNR102" s="1"/>
      <c r="BNS102" s="1"/>
      <c r="BNT102" s="1"/>
      <c r="BNU102" s="1"/>
      <c r="BNV102" s="1"/>
      <c r="BNW102" s="1"/>
      <c r="BNX102" s="1"/>
      <c r="BNY102" s="1"/>
      <c r="BNZ102" s="1"/>
      <c r="BOA102" s="1"/>
      <c r="BOB102" s="1"/>
      <c r="BOC102" s="1"/>
      <c r="BOD102" s="1"/>
      <c r="BOE102" s="1"/>
      <c r="BOF102" s="1"/>
      <c r="BOG102" s="1"/>
      <c r="BOH102" s="1"/>
      <c r="BOI102" s="1"/>
      <c r="BOJ102" s="1"/>
      <c r="BOK102" s="1"/>
      <c r="BOL102" s="1"/>
      <c r="BOM102" s="1"/>
      <c r="BON102" s="1"/>
      <c r="BOO102" s="1"/>
      <c r="BOP102" s="1"/>
      <c r="BOQ102" s="1"/>
      <c r="BOR102" s="1"/>
      <c r="BOS102" s="1"/>
      <c r="BOT102" s="1"/>
      <c r="BOU102" s="1"/>
      <c r="BOV102" s="1"/>
      <c r="BOW102" s="1"/>
      <c r="BOX102" s="1"/>
      <c r="BOY102" s="1"/>
      <c r="BOZ102" s="1"/>
      <c r="BPA102" s="1"/>
      <c r="BPB102" s="1"/>
      <c r="BPC102" s="1"/>
      <c r="BPD102" s="1"/>
      <c r="BPE102" s="1"/>
      <c r="BPF102" s="1"/>
      <c r="BPG102" s="1"/>
      <c r="BPH102" s="1"/>
      <c r="BPI102" s="1"/>
      <c r="BPJ102" s="1"/>
      <c r="BPK102" s="1"/>
      <c r="BPL102" s="1"/>
      <c r="BPM102" s="1"/>
      <c r="BPN102" s="1"/>
      <c r="BPO102" s="1"/>
      <c r="BPP102" s="1"/>
      <c r="BPQ102" s="1"/>
      <c r="BPR102" s="1"/>
      <c r="BPS102" s="1"/>
      <c r="BPT102" s="1"/>
      <c r="BPU102" s="1"/>
      <c r="BPV102" s="1"/>
      <c r="BPW102" s="1"/>
      <c r="BPX102" s="1"/>
      <c r="BPY102" s="1"/>
      <c r="BPZ102" s="1"/>
      <c r="BQA102" s="1"/>
      <c r="BQB102" s="1"/>
      <c r="BQC102" s="1"/>
      <c r="BQD102" s="1"/>
      <c r="BQE102" s="1"/>
      <c r="BQF102" s="1"/>
      <c r="BQG102" s="1"/>
      <c r="BQH102" s="1"/>
      <c r="BQI102" s="1"/>
      <c r="BQJ102" s="1"/>
      <c r="BQK102" s="1"/>
      <c r="BQL102" s="1"/>
      <c r="BQM102" s="1"/>
      <c r="BQN102" s="1"/>
      <c r="BQO102" s="1"/>
      <c r="BQP102" s="1"/>
      <c r="BQQ102" s="1"/>
      <c r="BQR102" s="1"/>
      <c r="BQS102" s="1"/>
      <c r="BQT102" s="1"/>
      <c r="BQU102" s="1"/>
      <c r="BQV102" s="1"/>
      <c r="BQW102" s="1"/>
      <c r="BQX102" s="1"/>
      <c r="BQY102" s="1"/>
      <c r="BQZ102" s="1"/>
      <c r="BRA102" s="1"/>
      <c r="BRB102" s="1"/>
      <c r="BRC102" s="1"/>
      <c r="BRD102" s="1"/>
      <c r="BRE102" s="1"/>
      <c r="BRF102" s="1"/>
      <c r="BRG102" s="1"/>
      <c r="BRH102" s="1"/>
      <c r="BRI102" s="1"/>
      <c r="BRJ102" s="1"/>
      <c r="BRK102" s="1"/>
      <c r="BRL102" s="1"/>
      <c r="BRM102" s="1"/>
      <c r="BRN102" s="1"/>
      <c r="BRO102" s="1"/>
      <c r="BRP102" s="1"/>
      <c r="BRQ102" s="1"/>
      <c r="BRR102" s="1"/>
      <c r="BRS102" s="1"/>
      <c r="BRT102" s="1"/>
      <c r="BRU102" s="1"/>
      <c r="BRV102" s="1"/>
      <c r="BRW102" s="1"/>
      <c r="BRX102" s="1"/>
      <c r="BRY102" s="1"/>
      <c r="BRZ102" s="1"/>
      <c r="BSA102" s="1"/>
      <c r="BSB102" s="1"/>
      <c r="BSC102" s="1"/>
      <c r="BSD102" s="1"/>
      <c r="BSE102" s="1"/>
      <c r="BSF102" s="1"/>
      <c r="BSG102" s="1"/>
      <c r="BSH102" s="1"/>
      <c r="BSI102" s="1"/>
      <c r="BSJ102" s="1"/>
      <c r="BSK102" s="1"/>
      <c r="BSL102" s="1"/>
      <c r="BSM102" s="1"/>
      <c r="BSN102" s="1"/>
      <c r="BSO102" s="1"/>
      <c r="BSP102" s="1"/>
      <c r="BSQ102" s="1"/>
      <c r="BSR102" s="1"/>
      <c r="BSS102" s="1"/>
      <c r="BST102" s="1"/>
      <c r="BSU102" s="1"/>
      <c r="BSV102" s="1"/>
      <c r="BSW102" s="1"/>
      <c r="BSX102" s="1"/>
      <c r="BSY102" s="1"/>
      <c r="BSZ102" s="1"/>
      <c r="BTA102" s="1"/>
      <c r="BTB102" s="1"/>
      <c r="BTC102" s="1"/>
      <c r="BTD102" s="1"/>
      <c r="BTE102" s="1"/>
      <c r="BTF102" s="1"/>
      <c r="BTG102" s="1"/>
      <c r="BTH102" s="1"/>
      <c r="BTI102" s="1"/>
      <c r="BTJ102" s="1"/>
      <c r="BTK102" s="1"/>
      <c r="BTL102" s="1"/>
      <c r="BTM102" s="1"/>
      <c r="BTN102" s="1"/>
      <c r="BTO102" s="1"/>
      <c r="BTP102" s="1"/>
      <c r="BTQ102" s="1"/>
      <c r="BTR102" s="1"/>
      <c r="BTS102" s="1"/>
      <c r="BTT102" s="1"/>
      <c r="BTU102" s="1"/>
      <c r="BTV102" s="1"/>
      <c r="BTW102" s="1"/>
      <c r="BTX102" s="1"/>
      <c r="BTY102" s="1"/>
      <c r="BTZ102" s="1"/>
      <c r="BUA102" s="1"/>
      <c r="BUB102" s="1"/>
      <c r="BUC102" s="1"/>
      <c r="BUD102" s="1"/>
      <c r="BUE102" s="1"/>
      <c r="BUF102" s="1"/>
      <c r="BUG102" s="1"/>
      <c r="BUH102" s="1"/>
      <c r="BUI102" s="1"/>
      <c r="BUJ102" s="1"/>
      <c r="BUK102" s="1"/>
      <c r="BUL102" s="1"/>
      <c r="BUM102" s="1"/>
      <c r="BUN102" s="1"/>
      <c r="BUO102" s="1"/>
      <c r="BUP102" s="1"/>
      <c r="BUQ102" s="1"/>
      <c r="BUR102" s="1"/>
      <c r="BUS102" s="1"/>
      <c r="BUT102" s="1"/>
      <c r="BUU102" s="1"/>
      <c r="BUV102" s="1"/>
      <c r="BUW102" s="1"/>
      <c r="BUX102" s="1"/>
      <c r="BUY102" s="1"/>
      <c r="BUZ102" s="1"/>
      <c r="BVA102" s="1"/>
      <c r="BVB102" s="1"/>
      <c r="BVC102" s="1"/>
      <c r="BVD102" s="1"/>
      <c r="BVE102" s="1"/>
      <c r="BVF102" s="1"/>
      <c r="BVG102" s="1"/>
      <c r="BVH102" s="1"/>
      <c r="BVI102" s="1"/>
      <c r="BVJ102" s="1"/>
      <c r="BVK102" s="1"/>
      <c r="BVL102" s="1"/>
      <c r="BVM102" s="1"/>
      <c r="BVN102" s="1"/>
      <c r="BVO102" s="1"/>
      <c r="BVP102" s="1"/>
      <c r="BVQ102" s="1"/>
      <c r="BVR102" s="1"/>
      <c r="BVS102" s="1"/>
      <c r="BVT102" s="1"/>
      <c r="BVU102" s="1"/>
      <c r="BVV102" s="1"/>
      <c r="BVW102" s="1"/>
      <c r="BVX102" s="1"/>
      <c r="BVY102" s="1"/>
      <c r="BVZ102" s="1"/>
      <c r="BWA102" s="1"/>
      <c r="BWB102" s="1"/>
      <c r="BWC102" s="1"/>
      <c r="BWD102" s="1"/>
      <c r="BWE102" s="1"/>
    </row>
    <row r="103" spans="1:1955" ht="87.75" customHeight="1" x14ac:dyDescent="0.25">
      <c r="A103" s="28" t="s">
        <v>202</v>
      </c>
      <c r="B103" s="28" t="s">
        <v>307</v>
      </c>
      <c r="C103" s="28" t="s">
        <v>329</v>
      </c>
      <c r="D103" s="31" t="s">
        <v>119</v>
      </c>
      <c r="E103" s="31" t="s">
        <v>330</v>
      </c>
      <c r="F103" s="32" t="s">
        <v>41</v>
      </c>
      <c r="G103" s="31" t="s">
        <v>15</v>
      </c>
      <c r="H103" s="30" t="s">
        <v>121</v>
      </c>
      <c r="I103" s="28" t="s">
        <v>122</v>
      </c>
      <c r="J103" s="31" t="s">
        <v>131</v>
      </c>
      <c r="K103" s="28" t="s">
        <v>700</v>
      </c>
      <c r="L103" s="28">
        <v>2</v>
      </c>
      <c r="M103" s="28">
        <v>3</v>
      </c>
      <c r="N103" s="30">
        <f t="shared" ref="N103:N108" si="85">L103*M103</f>
        <v>6</v>
      </c>
      <c r="O103" s="31" t="str">
        <f>IF(N103&lt;=4,"BAJO",IF(N103&lt;=8,"MEDIO",IF(N103&lt;=20,"ALTO",IF(N103&lt;=40,"MUY ALTO"))))</f>
        <v>MEDIO</v>
      </c>
      <c r="P103" s="28">
        <v>25</v>
      </c>
      <c r="Q103" s="33">
        <f>N103*P103</f>
        <v>150</v>
      </c>
      <c r="R103" s="33" t="str">
        <f>IF(Q103&lt;=20,"IV",IF(Q103&lt;=120,"III",IF(Q103&lt;=500,"II",IF(Q103&lt;=4000,"I"))))</f>
        <v>II</v>
      </c>
      <c r="S103" s="28" t="str">
        <f t="shared" si="64"/>
        <v>ACEPTABLE CON CONTROL ESPECIFICO</v>
      </c>
      <c r="T103" s="28">
        <v>6</v>
      </c>
      <c r="U103" s="28" t="s">
        <v>132</v>
      </c>
      <c r="V103" s="31" t="s">
        <v>126</v>
      </c>
      <c r="W103" s="31"/>
      <c r="X103" s="31"/>
      <c r="Y103" s="31"/>
      <c r="Z103" s="28" t="s">
        <v>129</v>
      </c>
      <c r="AA103" s="31"/>
      <c r="AB103" s="3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c r="AML103" s="1"/>
      <c r="AMM103" s="1"/>
      <c r="AMN103" s="1"/>
      <c r="AMO103" s="1"/>
      <c r="AMP103" s="1"/>
      <c r="AMQ103" s="1"/>
      <c r="AMR103" s="1"/>
      <c r="AMS103" s="1"/>
      <c r="AMT103" s="1"/>
      <c r="AMU103" s="1"/>
      <c r="AMV103" s="1"/>
      <c r="AMW103" s="1"/>
      <c r="AMX103" s="1"/>
      <c r="AMY103" s="1"/>
      <c r="AMZ103" s="1"/>
      <c r="ANA103" s="1"/>
      <c r="ANB103" s="1"/>
      <c r="ANC103" s="1"/>
      <c r="AND103" s="1"/>
      <c r="ANE103" s="1"/>
      <c r="ANF103" s="1"/>
      <c r="ANG103" s="1"/>
      <c r="ANH103" s="1"/>
      <c r="ANI103" s="1"/>
      <c r="ANJ103" s="1"/>
      <c r="ANK103" s="1"/>
      <c r="ANL103" s="1"/>
      <c r="ANM103" s="1"/>
      <c r="ANN103" s="1"/>
      <c r="ANO103" s="1"/>
      <c r="ANP103" s="1"/>
      <c r="ANQ103" s="1"/>
      <c r="ANR103" s="1"/>
      <c r="ANS103" s="1"/>
      <c r="ANT103" s="1"/>
      <c r="ANU103" s="1"/>
      <c r="ANV103" s="1"/>
      <c r="ANW103" s="1"/>
      <c r="ANX103" s="1"/>
      <c r="ANY103" s="1"/>
      <c r="ANZ103" s="1"/>
      <c r="AOA103" s="1"/>
      <c r="AOB103" s="1"/>
      <c r="AOC103" s="1"/>
      <c r="AOD103" s="1"/>
      <c r="AOE103" s="1"/>
      <c r="AOF103" s="1"/>
      <c r="AOG103" s="1"/>
      <c r="AOH103" s="1"/>
      <c r="AOI103" s="1"/>
      <c r="AOJ103" s="1"/>
      <c r="AOK103" s="1"/>
      <c r="AOL103" s="1"/>
      <c r="AOM103" s="1"/>
      <c r="AON103" s="1"/>
      <c r="AOO103" s="1"/>
      <c r="AOP103" s="1"/>
      <c r="AOQ103" s="1"/>
      <c r="AOR103" s="1"/>
      <c r="AOS103" s="1"/>
      <c r="AOT103" s="1"/>
      <c r="AOU103" s="1"/>
      <c r="AOV103" s="1"/>
      <c r="AOW103" s="1"/>
      <c r="AOX103" s="1"/>
      <c r="AOY103" s="1"/>
      <c r="AOZ103" s="1"/>
      <c r="APA103" s="1"/>
      <c r="APB103" s="1"/>
      <c r="APC103" s="1"/>
      <c r="APD103" s="1"/>
      <c r="APE103" s="1"/>
      <c r="APF103" s="1"/>
      <c r="APG103" s="1"/>
      <c r="APH103" s="1"/>
      <c r="API103" s="1"/>
      <c r="APJ103" s="1"/>
      <c r="APK103" s="1"/>
      <c r="APL103" s="1"/>
      <c r="APM103" s="1"/>
      <c r="APN103" s="1"/>
      <c r="APO103" s="1"/>
      <c r="APP103" s="1"/>
      <c r="APQ103" s="1"/>
      <c r="APR103" s="1"/>
      <c r="APS103" s="1"/>
      <c r="APT103" s="1"/>
      <c r="APU103" s="1"/>
      <c r="APV103" s="1"/>
      <c r="APW103" s="1"/>
      <c r="APX103" s="1"/>
      <c r="APY103" s="1"/>
      <c r="APZ103" s="1"/>
      <c r="AQA103" s="1"/>
      <c r="AQB103" s="1"/>
      <c r="AQC103" s="1"/>
      <c r="AQD103" s="1"/>
      <c r="AQE103" s="1"/>
      <c r="AQF103" s="1"/>
      <c r="AQG103" s="1"/>
      <c r="AQH103" s="1"/>
      <c r="AQI103" s="1"/>
      <c r="AQJ103" s="1"/>
      <c r="AQK103" s="1"/>
      <c r="AQL103" s="1"/>
      <c r="AQM103" s="1"/>
      <c r="AQN103" s="1"/>
      <c r="AQO103" s="1"/>
      <c r="AQP103" s="1"/>
      <c r="AQQ103" s="1"/>
      <c r="AQR103" s="1"/>
      <c r="AQS103" s="1"/>
      <c r="AQT103" s="1"/>
      <c r="AQU103" s="1"/>
      <c r="AQV103" s="1"/>
      <c r="AQW103" s="1"/>
      <c r="AQX103" s="1"/>
      <c r="AQY103" s="1"/>
      <c r="AQZ103" s="1"/>
      <c r="ARA103" s="1"/>
      <c r="ARB103" s="1"/>
      <c r="ARC103" s="1"/>
      <c r="ARD103" s="1"/>
      <c r="ARE103" s="1"/>
      <c r="ARF103" s="1"/>
      <c r="ARG103" s="1"/>
      <c r="ARH103" s="1"/>
      <c r="ARI103" s="1"/>
      <c r="ARJ103" s="1"/>
      <c r="ARK103" s="1"/>
      <c r="ARL103" s="1"/>
      <c r="ARM103" s="1"/>
      <c r="ARN103" s="1"/>
      <c r="ARO103" s="1"/>
      <c r="ARP103" s="1"/>
      <c r="ARQ103" s="1"/>
      <c r="ARR103" s="1"/>
      <c r="ARS103" s="1"/>
      <c r="ART103" s="1"/>
      <c r="ARU103" s="1"/>
      <c r="ARV103" s="1"/>
      <c r="ARW103" s="1"/>
      <c r="ARX103" s="1"/>
      <c r="ARY103" s="1"/>
      <c r="ARZ103" s="1"/>
      <c r="ASA103" s="1"/>
      <c r="ASB103" s="1"/>
      <c r="ASC103" s="1"/>
      <c r="ASD103" s="1"/>
      <c r="ASE103" s="1"/>
      <c r="ASF103" s="1"/>
      <c r="ASG103" s="1"/>
      <c r="ASH103" s="1"/>
      <c r="ASI103" s="1"/>
      <c r="ASJ103" s="1"/>
      <c r="ASK103" s="1"/>
      <c r="ASL103" s="1"/>
      <c r="ASM103" s="1"/>
      <c r="ASN103" s="1"/>
      <c r="ASO103" s="1"/>
      <c r="ASP103" s="1"/>
      <c r="ASQ103" s="1"/>
      <c r="ASR103" s="1"/>
      <c r="ASS103" s="1"/>
      <c r="AST103" s="1"/>
      <c r="ASU103" s="1"/>
      <c r="ASV103" s="1"/>
      <c r="ASW103" s="1"/>
      <c r="ASX103" s="1"/>
      <c r="ASY103" s="1"/>
      <c r="ASZ103" s="1"/>
      <c r="ATA103" s="1"/>
      <c r="ATB103" s="1"/>
      <c r="ATC103" s="1"/>
      <c r="ATD103" s="1"/>
      <c r="ATE103" s="1"/>
      <c r="ATF103" s="1"/>
      <c r="ATG103" s="1"/>
      <c r="ATH103" s="1"/>
      <c r="ATI103" s="1"/>
      <c r="ATJ103" s="1"/>
      <c r="ATK103" s="1"/>
      <c r="ATL103" s="1"/>
      <c r="ATM103" s="1"/>
      <c r="ATN103" s="1"/>
      <c r="ATO103" s="1"/>
      <c r="ATP103" s="1"/>
      <c r="ATQ103" s="1"/>
      <c r="ATR103" s="1"/>
      <c r="ATS103" s="1"/>
      <c r="ATT103" s="1"/>
      <c r="ATU103" s="1"/>
      <c r="ATV103" s="1"/>
      <c r="ATW103" s="1"/>
      <c r="ATX103" s="1"/>
      <c r="ATY103" s="1"/>
      <c r="ATZ103" s="1"/>
      <c r="AUA103" s="1"/>
      <c r="AUB103" s="1"/>
      <c r="AUC103" s="1"/>
      <c r="AUD103" s="1"/>
      <c r="AUE103" s="1"/>
      <c r="AUF103" s="1"/>
      <c r="AUG103" s="1"/>
      <c r="AUH103" s="1"/>
      <c r="AUI103" s="1"/>
      <c r="AUJ103" s="1"/>
      <c r="AUK103" s="1"/>
      <c r="AUL103" s="1"/>
      <c r="AUM103" s="1"/>
      <c r="AUN103" s="1"/>
      <c r="AUO103" s="1"/>
      <c r="AUP103" s="1"/>
      <c r="AUQ103" s="1"/>
      <c r="AUR103" s="1"/>
      <c r="AUS103" s="1"/>
      <c r="AUT103" s="1"/>
      <c r="AUU103" s="1"/>
      <c r="AUV103" s="1"/>
      <c r="AUW103" s="1"/>
      <c r="AUX103" s="1"/>
      <c r="AUY103" s="1"/>
      <c r="AUZ103" s="1"/>
      <c r="AVA103" s="1"/>
      <c r="AVB103" s="1"/>
      <c r="AVC103" s="1"/>
      <c r="AVD103" s="1"/>
      <c r="AVE103" s="1"/>
      <c r="AVF103" s="1"/>
      <c r="AVG103" s="1"/>
      <c r="AVH103" s="1"/>
      <c r="AVI103" s="1"/>
      <c r="AVJ103" s="1"/>
      <c r="AVK103" s="1"/>
      <c r="AVL103" s="1"/>
      <c r="AVM103" s="1"/>
      <c r="AVN103" s="1"/>
      <c r="AVO103" s="1"/>
      <c r="AVP103" s="1"/>
      <c r="AVQ103" s="1"/>
      <c r="AVR103" s="1"/>
      <c r="AVS103" s="1"/>
      <c r="AVT103" s="1"/>
      <c r="AVU103" s="1"/>
      <c r="AVV103" s="1"/>
      <c r="AVW103" s="1"/>
      <c r="AVX103" s="1"/>
      <c r="AVY103" s="1"/>
      <c r="AVZ103" s="1"/>
      <c r="AWA103" s="1"/>
      <c r="AWB103" s="1"/>
      <c r="AWC103" s="1"/>
      <c r="AWD103" s="1"/>
      <c r="AWE103" s="1"/>
      <c r="AWF103" s="1"/>
      <c r="AWG103" s="1"/>
      <c r="AWH103" s="1"/>
      <c r="AWI103" s="1"/>
      <c r="AWJ103" s="1"/>
      <c r="AWK103" s="1"/>
      <c r="AWL103" s="1"/>
      <c r="AWM103" s="1"/>
      <c r="AWN103" s="1"/>
      <c r="AWO103" s="1"/>
      <c r="AWP103" s="1"/>
      <c r="AWQ103" s="1"/>
      <c r="AWR103" s="1"/>
      <c r="AWS103" s="1"/>
      <c r="AWT103" s="1"/>
      <c r="AWU103" s="1"/>
      <c r="AWV103" s="1"/>
      <c r="AWW103" s="1"/>
      <c r="AWX103" s="1"/>
      <c r="AWY103" s="1"/>
      <c r="AWZ103" s="1"/>
      <c r="AXA103" s="1"/>
      <c r="AXB103" s="1"/>
      <c r="AXC103" s="1"/>
      <c r="AXD103" s="1"/>
      <c r="AXE103" s="1"/>
      <c r="AXF103" s="1"/>
      <c r="AXG103" s="1"/>
      <c r="AXH103" s="1"/>
      <c r="AXI103" s="1"/>
      <c r="AXJ103" s="1"/>
      <c r="AXK103" s="1"/>
      <c r="AXL103" s="1"/>
      <c r="AXM103" s="1"/>
      <c r="AXN103" s="1"/>
      <c r="AXO103" s="1"/>
      <c r="AXP103" s="1"/>
      <c r="AXQ103" s="1"/>
      <c r="AXR103" s="1"/>
      <c r="AXS103" s="1"/>
      <c r="AXT103" s="1"/>
      <c r="AXU103" s="1"/>
      <c r="AXV103" s="1"/>
      <c r="AXW103" s="1"/>
      <c r="AXX103" s="1"/>
      <c r="AXY103" s="1"/>
      <c r="AXZ103" s="1"/>
      <c r="AYA103" s="1"/>
      <c r="AYB103" s="1"/>
      <c r="AYC103" s="1"/>
      <c r="AYD103" s="1"/>
      <c r="AYE103" s="1"/>
      <c r="AYF103" s="1"/>
      <c r="AYG103" s="1"/>
      <c r="AYH103" s="1"/>
      <c r="AYI103" s="1"/>
      <c r="AYJ103" s="1"/>
      <c r="AYK103" s="1"/>
      <c r="AYL103" s="1"/>
      <c r="AYM103" s="1"/>
      <c r="AYN103" s="1"/>
      <c r="AYO103" s="1"/>
      <c r="AYP103" s="1"/>
      <c r="AYQ103" s="1"/>
      <c r="AYR103" s="1"/>
      <c r="AYS103" s="1"/>
      <c r="AYT103" s="1"/>
      <c r="AYU103" s="1"/>
      <c r="AYV103" s="1"/>
      <c r="AYW103" s="1"/>
      <c r="AYX103" s="1"/>
      <c r="AYY103" s="1"/>
      <c r="AYZ103" s="1"/>
      <c r="AZA103" s="1"/>
      <c r="AZB103" s="1"/>
      <c r="AZC103" s="1"/>
      <c r="AZD103" s="1"/>
      <c r="AZE103" s="1"/>
      <c r="AZF103" s="1"/>
      <c r="AZG103" s="1"/>
      <c r="AZH103" s="1"/>
      <c r="AZI103" s="1"/>
      <c r="AZJ103" s="1"/>
      <c r="AZK103" s="1"/>
      <c r="AZL103" s="1"/>
      <c r="AZM103" s="1"/>
      <c r="AZN103" s="1"/>
      <c r="AZO103" s="1"/>
      <c r="AZP103" s="1"/>
      <c r="AZQ103" s="1"/>
      <c r="AZR103" s="1"/>
      <c r="AZS103" s="1"/>
      <c r="AZT103" s="1"/>
      <c r="AZU103" s="1"/>
      <c r="AZV103" s="1"/>
      <c r="AZW103" s="1"/>
      <c r="AZX103" s="1"/>
      <c r="AZY103" s="1"/>
      <c r="AZZ103" s="1"/>
      <c r="BAA103" s="1"/>
      <c r="BAB103" s="1"/>
      <c r="BAC103" s="1"/>
      <c r="BAD103" s="1"/>
      <c r="BAE103" s="1"/>
      <c r="BAF103" s="1"/>
      <c r="BAG103" s="1"/>
      <c r="BAH103" s="1"/>
      <c r="BAI103" s="1"/>
      <c r="BAJ103" s="1"/>
      <c r="BAK103" s="1"/>
      <c r="BAL103" s="1"/>
      <c r="BAM103" s="1"/>
      <c r="BAN103" s="1"/>
      <c r="BAO103" s="1"/>
      <c r="BAP103" s="1"/>
      <c r="BAQ103" s="1"/>
      <c r="BAR103" s="1"/>
      <c r="BAS103" s="1"/>
      <c r="BAT103" s="1"/>
      <c r="BAU103" s="1"/>
      <c r="BAV103" s="1"/>
      <c r="BAW103" s="1"/>
      <c r="BAX103" s="1"/>
      <c r="BAY103" s="1"/>
      <c r="BAZ103" s="1"/>
      <c r="BBA103" s="1"/>
      <c r="BBB103" s="1"/>
      <c r="BBC103" s="1"/>
      <c r="BBD103" s="1"/>
      <c r="BBE103" s="1"/>
      <c r="BBF103" s="1"/>
      <c r="BBG103" s="1"/>
      <c r="BBH103" s="1"/>
      <c r="BBI103" s="1"/>
      <c r="BBJ103" s="1"/>
      <c r="BBK103" s="1"/>
      <c r="BBL103" s="1"/>
      <c r="BBM103" s="1"/>
      <c r="BBN103" s="1"/>
      <c r="BBO103" s="1"/>
      <c r="BBP103" s="1"/>
      <c r="BBQ103" s="1"/>
      <c r="BBR103" s="1"/>
      <c r="BBS103" s="1"/>
      <c r="BBT103" s="1"/>
      <c r="BBU103" s="1"/>
      <c r="BBV103" s="1"/>
      <c r="BBW103" s="1"/>
      <c r="BBX103" s="1"/>
      <c r="BBY103" s="1"/>
      <c r="BBZ103" s="1"/>
      <c r="BCA103" s="1"/>
      <c r="BCB103" s="1"/>
      <c r="BCC103" s="1"/>
      <c r="BCD103" s="1"/>
      <c r="BCE103" s="1"/>
      <c r="BCF103" s="1"/>
      <c r="BCG103" s="1"/>
      <c r="BCH103" s="1"/>
      <c r="BCI103" s="1"/>
      <c r="BCJ103" s="1"/>
      <c r="BCK103" s="1"/>
      <c r="BCL103" s="1"/>
      <c r="BCM103" s="1"/>
      <c r="BCN103" s="1"/>
      <c r="BCO103" s="1"/>
      <c r="BCP103" s="1"/>
      <c r="BCQ103" s="1"/>
      <c r="BCR103" s="1"/>
      <c r="BCS103" s="1"/>
      <c r="BCT103" s="1"/>
      <c r="BCU103" s="1"/>
      <c r="BCV103" s="1"/>
      <c r="BCW103" s="1"/>
      <c r="BCX103" s="1"/>
      <c r="BCY103" s="1"/>
      <c r="BCZ103" s="1"/>
      <c r="BDA103" s="1"/>
      <c r="BDB103" s="1"/>
      <c r="BDC103" s="1"/>
      <c r="BDD103" s="1"/>
      <c r="BDE103" s="1"/>
      <c r="BDF103" s="1"/>
      <c r="BDG103" s="1"/>
      <c r="BDH103" s="1"/>
      <c r="BDI103" s="1"/>
      <c r="BDJ103" s="1"/>
      <c r="BDK103" s="1"/>
      <c r="BDL103" s="1"/>
      <c r="BDM103" s="1"/>
      <c r="BDN103" s="1"/>
      <c r="BDO103" s="1"/>
      <c r="BDP103" s="1"/>
      <c r="BDQ103" s="1"/>
      <c r="BDR103" s="1"/>
      <c r="BDS103" s="1"/>
      <c r="BDT103" s="1"/>
      <c r="BDU103" s="1"/>
      <c r="BDV103" s="1"/>
      <c r="BDW103" s="1"/>
      <c r="BDX103" s="1"/>
      <c r="BDY103" s="1"/>
      <c r="BDZ103" s="1"/>
      <c r="BEA103" s="1"/>
      <c r="BEB103" s="1"/>
      <c r="BEC103" s="1"/>
      <c r="BED103" s="1"/>
      <c r="BEE103" s="1"/>
      <c r="BEF103" s="1"/>
      <c r="BEG103" s="1"/>
      <c r="BEH103" s="1"/>
      <c r="BEI103" s="1"/>
      <c r="BEJ103" s="1"/>
      <c r="BEK103" s="1"/>
      <c r="BEL103" s="1"/>
      <c r="BEM103" s="1"/>
      <c r="BEN103" s="1"/>
      <c r="BEO103" s="1"/>
      <c r="BEP103" s="1"/>
      <c r="BEQ103" s="1"/>
      <c r="BER103" s="1"/>
      <c r="BES103" s="1"/>
      <c r="BET103" s="1"/>
      <c r="BEU103" s="1"/>
      <c r="BEV103" s="1"/>
      <c r="BEW103" s="1"/>
      <c r="BEX103" s="1"/>
      <c r="BEY103" s="1"/>
      <c r="BEZ103" s="1"/>
      <c r="BFA103" s="1"/>
      <c r="BFB103" s="1"/>
      <c r="BFC103" s="1"/>
      <c r="BFD103" s="1"/>
      <c r="BFE103" s="1"/>
      <c r="BFF103" s="1"/>
      <c r="BFG103" s="1"/>
      <c r="BFH103" s="1"/>
      <c r="BFI103" s="1"/>
      <c r="BFJ103" s="1"/>
      <c r="BFK103" s="1"/>
      <c r="BFL103" s="1"/>
      <c r="BFM103" s="1"/>
      <c r="BFN103" s="1"/>
      <c r="BFO103" s="1"/>
      <c r="BFP103" s="1"/>
      <c r="BFQ103" s="1"/>
      <c r="BFR103" s="1"/>
      <c r="BFS103" s="1"/>
      <c r="BFT103" s="1"/>
      <c r="BFU103" s="1"/>
      <c r="BFV103" s="1"/>
      <c r="BFW103" s="1"/>
      <c r="BFX103" s="1"/>
      <c r="BFY103" s="1"/>
      <c r="BFZ103" s="1"/>
      <c r="BGA103" s="1"/>
      <c r="BGB103" s="1"/>
      <c r="BGC103" s="1"/>
      <c r="BGD103" s="1"/>
      <c r="BGE103" s="1"/>
      <c r="BGF103" s="1"/>
      <c r="BGG103" s="1"/>
      <c r="BGH103" s="1"/>
      <c r="BGI103" s="1"/>
      <c r="BGJ103" s="1"/>
      <c r="BGK103" s="1"/>
      <c r="BGL103" s="1"/>
      <c r="BGM103" s="1"/>
      <c r="BGN103" s="1"/>
      <c r="BGO103" s="1"/>
      <c r="BGP103" s="1"/>
      <c r="BGQ103" s="1"/>
      <c r="BGR103" s="1"/>
      <c r="BGS103" s="1"/>
      <c r="BGT103" s="1"/>
      <c r="BGU103" s="1"/>
      <c r="BGV103" s="1"/>
      <c r="BGW103" s="1"/>
      <c r="BGX103" s="1"/>
      <c r="BGY103" s="1"/>
      <c r="BGZ103" s="1"/>
      <c r="BHA103" s="1"/>
      <c r="BHB103" s="1"/>
      <c r="BHC103" s="1"/>
      <c r="BHD103" s="1"/>
      <c r="BHE103" s="1"/>
      <c r="BHF103" s="1"/>
      <c r="BHG103" s="1"/>
      <c r="BHH103" s="1"/>
      <c r="BHI103" s="1"/>
      <c r="BHJ103" s="1"/>
      <c r="BHK103" s="1"/>
      <c r="BHL103" s="1"/>
      <c r="BHM103" s="1"/>
      <c r="BHN103" s="1"/>
      <c r="BHO103" s="1"/>
      <c r="BHP103" s="1"/>
      <c r="BHQ103" s="1"/>
      <c r="BHR103" s="1"/>
      <c r="BHS103" s="1"/>
      <c r="BHT103" s="1"/>
      <c r="BHU103" s="1"/>
      <c r="BHV103" s="1"/>
      <c r="BHW103" s="1"/>
      <c r="BHX103" s="1"/>
      <c r="BHY103" s="1"/>
      <c r="BHZ103" s="1"/>
      <c r="BIA103" s="1"/>
      <c r="BIB103" s="1"/>
      <c r="BIC103" s="1"/>
      <c r="BID103" s="1"/>
      <c r="BIE103" s="1"/>
      <c r="BIF103" s="1"/>
      <c r="BIG103" s="1"/>
      <c r="BIH103" s="1"/>
      <c r="BII103" s="1"/>
      <c r="BIJ103" s="1"/>
      <c r="BIK103" s="1"/>
      <c r="BIL103" s="1"/>
      <c r="BIM103" s="1"/>
      <c r="BIN103" s="1"/>
      <c r="BIO103" s="1"/>
      <c r="BIP103" s="1"/>
      <c r="BIQ103" s="1"/>
      <c r="BIR103" s="1"/>
      <c r="BIS103" s="1"/>
      <c r="BIT103" s="1"/>
      <c r="BIU103" s="1"/>
      <c r="BIV103" s="1"/>
      <c r="BIW103" s="1"/>
      <c r="BIX103" s="1"/>
      <c r="BIY103" s="1"/>
      <c r="BIZ103" s="1"/>
      <c r="BJA103" s="1"/>
      <c r="BJB103" s="1"/>
      <c r="BJC103" s="1"/>
      <c r="BJD103" s="1"/>
      <c r="BJE103" s="1"/>
      <c r="BJF103" s="1"/>
      <c r="BJG103" s="1"/>
      <c r="BJH103" s="1"/>
      <c r="BJI103" s="1"/>
      <c r="BJJ103" s="1"/>
      <c r="BJK103" s="1"/>
      <c r="BJL103" s="1"/>
      <c r="BJM103" s="1"/>
      <c r="BJN103" s="1"/>
      <c r="BJO103" s="1"/>
      <c r="BJP103" s="1"/>
      <c r="BJQ103" s="1"/>
      <c r="BJR103" s="1"/>
      <c r="BJS103" s="1"/>
      <c r="BJT103" s="1"/>
      <c r="BJU103" s="1"/>
      <c r="BJV103" s="1"/>
      <c r="BJW103" s="1"/>
      <c r="BJX103" s="1"/>
      <c r="BJY103" s="1"/>
      <c r="BJZ103" s="1"/>
      <c r="BKA103" s="1"/>
      <c r="BKB103" s="1"/>
      <c r="BKC103" s="1"/>
      <c r="BKD103" s="1"/>
      <c r="BKE103" s="1"/>
      <c r="BKF103" s="1"/>
      <c r="BKG103" s="1"/>
      <c r="BKH103" s="1"/>
      <c r="BKI103" s="1"/>
      <c r="BKJ103" s="1"/>
      <c r="BKK103" s="1"/>
      <c r="BKL103" s="1"/>
      <c r="BKM103" s="1"/>
      <c r="BKN103" s="1"/>
      <c r="BKO103" s="1"/>
      <c r="BKP103" s="1"/>
      <c r="BKQ103" s="1"/>
      <c r="BKR103" s="1"/>
      <c r="BKS103" s="1"/>
      <c r="BKT103" s="1"/>
      <c r="BKU103" s="1"/>
      <c r="BKV103" s="1"/>
      <c r="BKW103" s="1"/>
      <c r="BKX103" s="1"/>
      <c r="BKY103" s="1"/>
      <c r="BKZ103" s="1"/>
      <c r="BLA103" s="1"/>
      <c r="BLB103" s="1"/>
      <c r="BLC103" s="1"/>
      <c r="BLD103" s="1"/>
      <c r="BLE103" s="1"/>
      <c r="BLF103" s="1"/>
      <c r="BLG103" s="1"/>
      <c r="BLH103" s="1"/>
      <c r="BLI103" s="1"/>
      <c r="BLJ103" s="1"/>
      <c r="BLK103" s="1"/>
      <c r="BLL103" s="1"/>
      <c r="BLM103" s="1"/>
      <c r="BLN103" s="1"/>
      <c r="BLO103" s="1"/>
      <c r="BLP103" s="1"/>
      <c r="BLQ103" s="1"/>
      <c r="BLR103" s="1"/>
      <c r="BLS103" s="1"/>
      <c r="BLT103" s="1"/>
      <c r="BLU103" s="1"/>
      <c r="BLV103" s="1"/>
      <c r="BLW103" s="1"/>
      <c r="BLX103" s="1"/>
      <c r="BLY103" s="1"/>
      <c r="BLZ103" s="1"/>
      <c r="BMA103" s="1"/>
      <c r="BMB103" s="1"/>
      <c r="BMC103" s="1"/>
      <c r="BMD103" s="1"/>
      <c r="BME103" s="1"/>
      <c r="BMF103" s="1"/>
      <c r="BMG103" s="1"/>
      <c r="BMH103" s="1"/>
      <c r="BMI103" s="1"/>
      <c r="BMJ103" s="1"/>
      <c r="BMK103" s="1"/>
      <c r="BML103" s="1"/>
      <c r="BMM103" s="1"/>
      <c r="BMN103" s="1"/>
      <c r="BMO103" s="1"/>
      <c r="BMP103" s="1"/>
      <c r="BMQ103" s="1"/>
      <c r="BMR103" s="1"/>
      <c r="BMS103" s="1"/>
      <c r="BMT103" s="1"/>
      <c r="BMU103" s="1"/>
      <c r="BMV103" s="1"/>
      <c r="BMW103" s="1"/>
      <c r="BMX103" s="1"/>
      <c r="BMY103" s="1"/>
      <c r="BMZ103" s="1"/>
      <c r="BNA103" s="1"/>
      <c r="BNB103" s="1"/>
      <c r="BNC103" s="1"/>
      <c r="BND103" s="1"/>
      <c r="BNE103" s="1"/>
      <c r="BNF103" s="1"/>
      <c r="BNG103" s="1"/>
      <c r="BNH103" s="1"/>
      <c r="BNI103" s="1"/>
      <c r="BNJ103" s="1"/>
      <c r="BNK103" s="1"/>
      <c r="BNL103" s="1"/>
      <c r="BNM103" s="1"/>
      <c r="BNN103" s="1"/>
      <c r="BNO103" s="1"/>
      <c r="BNP103" s="1"/>
      <c r="BNQ103" s="1"/>
      <c r="BNR103" s="1"/>
      <c r="BNS103" s="1"/>
      <c r="BNT103" s="1"/>
      <c r="BNU103" s="1"/>
      <c r="BNV103" s="1"/>
      <c r="BNW103" s="1"/>
      <c r="BNX103" s="1"/>
      <c r="BNY103" s="1"/>
      <c r="BNZ103" s="1"/>
      <c r="BOA103" s="1"/>
      <c r="BOB103" s="1"/>
      <c r="BOC103" s="1"/>
      <c r="BOD103" s="1"/>
      <c r="BOE103" s="1"/>
      <c r="BOF103" s="1"/>
      <c r="BOG103" s="1"/>
      <c r="BOH103" s="1"/>
      <c r="BOI103" s="1"/>
      <c r="BOJ103" s="1"/>
      <c r="BOK103" s="1"/>
      <c r="BOL103" s="1"/>
      <c r="BOM103" s="1"/>
      <c r="BON103" s="1"/>
      <c r="BOO103" s="1"/>
      <c r="BOP103" s="1"/>
      <c r="BOQ103" s="1"/>
      <c r="BOR103" s="1"/>
      <c r="BOS103" s="1"/>
      <c r="BOT103" s="1"/>
      <c r="BOU103" s="1"/>
      <c r="BOV103" s="1"/>
      <c r="BOW103" s="1"/>
      <c r="BOX103" s="1"/>
      <c r="BOY103" s="1"/>
      <c r="BOZ103" s="1"/>
      <c r="BPA103" s="1"/>
      <c r="BPB103" s="1"/>
      <c r="BPC103" s="1"/>
      <c r="BPD103" s="1"/>
      <c r="BPE103" s="1"/>
      <c r="BPF103" s="1"/>
      <c r="BPG103" s="1"/>
      <c r="BPH103" s="1"/>
      <c r="BPI103" s="1"/>
      <c r="BPJ103" s="1"/>
      <c r="BPK103" s="1"/>
      <c r="BPL103" s="1"/>
      <c r="BPM103" s="1"/>
      <c r="BPN103" s="1"/>
      <c r="BPO103" s="1"/>
      <c r="BPP103" s="1"/>
      <c r="BPQ103" s="1"/>
      <c r="BPR103" s="1"/>
      <c r="BPS103" s="1"/>
      <c r="BPT103" s="1"/>
      <c r="BPU103" s="1"/>
      <c r="BPV103" s="1"/>
      <c r="BPW103" s="1"/>
      <c r="BPX103" s="1"/>
      <c r="BPY103" s="1"/>
      <c r="BPZ103" s="1"/>
      <c r="BQA103" s="1"/>
      <c r="BQB103" s="1"/>
      <c r="BQC103" s="1"/>
      <c r="BQD103" s="1"/>
      <c r="BQE103" s="1"/>
      <c r="BQF103" s="1"/>
      <c r="BQG103" s="1"/>
      <c r="BQH103" s="1"/>
      <c r="BQI103" s="1"/>
      <c r="BQJ103" s="1"/>
      <c r="BQK103" s="1"/>
      <c r="BQL103" s="1"/>
      <c r="BQM103" s="1"/>
      <c r="BQN103" s="1"/>
      <c r="BQO103" s="1"/>
      <c r="BQP103" s="1"/>
      <c r="BQQ103" s="1"/>
      <c r="BQR103" s="1"/>
      <c r="BQS103" s="1"/>
      <c r="BQT103" s="1"/>
      <c r="BQU103" s="1"/>
      <c r="BQV103" s="1"/>
      <c r="BQW103" s="1"/>
      <c r="BQX103" s="1"/>
      <c r="BQY103" s="1"/>
      <c r="BQZ103" s="1"/>
      <c r="BRA103" s="1"/>
      <c r="BRB103" s="1"/>
      <c r="BRC103" s="1"/>
      <c r="BRD103" s="1"/>
      <c r="BRE103" s="1"/>
      <c r="BRF103" s="1"/>
      <c r="BRG103" s="1"/>
      <c r="BRH103" s="1"/>
      <c r="BRI103" s="1"/>
      <c r="BRJ103" s="1"/>
      <c r="BRK103" s="1"/>
      <c r="BRL103" s="1"/>
      <c r="BRM103" s="1"/>
      <c r="BRN103" s="1"/>
      <c r="BRO103" s="1"/>
      <c r="BRP103" s="1"/>
      <c r="BRQ103" s="1"/>
      <c r="BRR103" s="1"/>
      <c r="BRS103" s="1"/>
      <c r="BRT103" s="1"/>
      <c r="BRU103" s="1"/>
      <c r="BRV103" s="1"/>
      <c r="BRW103" s="1"/>
      <c r="BRX103" s="1"/>
      <c r="BRY103" s="1"/>
      <c r="BRZ103" s="1"/>
      <c r="BSA103" s="1"/>
      <c r="BSB103" s="1"/>
      <c r="BSC103" s="1"/>
      <c r="BSD103" s="1"/>
      <c r="BSE103" s="1"/>
      <c r="BSF103" s="1"/>
      <c r="BSG103" s="1"/>
      <c r="BSH103" s="1"/>
      <c r="BSI103" s="1"/>
      <c r="BSJ103" s="1"/>
      <c r="BSK103" s="1"/>
      <c r="BSL103" s="1"/>
      <c r="BSM103" s="1"/>
      <c r="BSN103" s="1"/>
      <c r="BSO103" s="1"/>
      <c r="BSP103" s="1"/>
      <c r="BSQ103" s="1"/>
      <c r="BSR103" s="1"/>
      <c r="BSS103" s="1"/>
      <c r="BST103" s="1"/>
      <c r="BSU103" s="1"/>
      <c r="BSV103" s="1"/>
      <c r="BSW103" s="1"/>
      <c r="BSX103" s="1"/>
      <c r="BSY103" s="1"/>
      <c r="BSZ103" s="1"/>
      <c r="BTA103" s="1"/>
      <c r="BTB103" s="1"/>
      <c r="BTC103" s="1"/>
      <c r="BTD103" s="1"/>
      <c r="BTE103" s="1"/>
      <c r="BTF103" s="1"/>
      <c r="BTG103" s="1"/>
      <c r="BTH103" s="1"/>
      <c r="BTI103" s="1"/>
      <c r="BTJ103" s="1"/>
      <c r="BTK103" s="1"/>
      <c r="BTL103" s="1"/>
      <c r="BTM103" s="1"/>
      <c r="BTN103" s="1"/>
      <c r="BTO103" s="1"/>
      <c r="BTP103" s="1"/>
      <c r="BTQ103" s="1"/>
      <c r="BTR103" s="1"/>
      <c r="BTS103" s="1"/>
      <c r="BTT103" s="1"/>
      <c r="BTU103" s="1"/>
      <c r="BTV103" s="1"/>
      <c r="BTW103" s="1"/>
      <c r="BTX103" s="1"/>
      <c r="BTY103" s="1"/>
      <c r="BTZ103" s="1"/>
      <c r="BUA103" s="1"/>
      <c r="BUB103" s="1"/>
      <c r="BUC103" s="1"/>
      <c r="BUD103" s="1"/>
      <c r="BUE103" s="1"/>
      <c r="BUF103" s="1"/>
      <c r="BUG103" s="1"/>
      <c r="BUH103" s="1"/>
      <c r="BUI103" s="1"/>
      <c r="BUJ103" s="1"/>
      <c r="BUK103" s="1"/>
      <c r="BUL103" s="1"/>
      <c r="BUM103" s="1"/>
      <c r="BUN103" s="1"/>
      <c r="BUO103" s="1"/>
      <c r="BUP103" s="1"/>
      <c r="BUQ103" s="1"/>
      <c r="BUR103" s="1"/>
      <c r="BUS103" s="1"/>
      <c r="BUT103" s="1"/>
      <c r="BUU103" s="1"/>
      <c r="BUV103" s="1"/>
      <c r="BUW103" s="1"/>
      <c r="BUX103" s="1"/>
      <c r="BUY103" s="1"/>
      <c r="BUZ103" s="1"/>
      <c r="BVA103" s="1"/>
      <c r="BVB103" s="1"/>
      <c r="BVC103" s="1"/>
      <c r="BVD103" s="1"/>
      <c r="BVE103" s="1"/>
      <c r="BVF103" s="1"/>
      <c r="BVG103" s="1"/>
      <c r="BVH103" s="1"/>
      <c r="BVI103" s="1"/>
      <c r="BVJ103" s="1"/>
      <c r="BVK103" s="1"/>
      <c r="BVL103" s="1"/>
      <c r="BVM103" s="1"/>
      <c r="BVN103" s="1"/>
      <c r="BVO103" s="1"/>
      <c r="BVP103" s="1"/>
      <c r="BVQ103" s="1"/>
      <c r="BVR103" s="1"/>
      <c r="BVS103" s="1"/>
      <c r="BVT103" s="1"/>
      <c r="BVU103" s="1"/>
      <c r="BVV103" s="1"/>
      <c r="BVW103" s="1"/>
      <c r="BVX103" s="1"/>
      <c r="BVY103" s="1"/>
      <c r="BVZ103" s="1"/>
      <c r="BWA103" s="1"/>
      <c r="BWB103" s="1"/>
      <c r="BWC103" s="1"/>
      <c r="BWD103" s="1"/>
      <c r="BWE103" s="1"/>
    </row>
    <row r="104" spans="1:1955" ht="87.75" customHeight="1" x14ac:dyDescent="0.25">
      <c r="A104" s="28" t="s">
        <v>202</v>
      </c>
      <c r="B104" s="28" t="s">
        <v>307</v>
      </c>
      <c r="C104" s="28" t="s">
        <v>329</v>
      </c>
      <c r="D104" s="31" t="s">
        <v>119</v>
      </c>
      <c r="E104" s="31" t="s">
        <v>331</v>
      </c>
      <c r="F104" s="32" t="s">
        <v>7</v>
      </c>
      <c r="G104" s="31" t="s">
        <v>65</v>
      </c>
      <c r="H104" s="33" t="s">
        <v>231</v>
      </c>
      <c r="I104" s="31" t="s">
        <v>313</v>
      </c>
      <c r="J104" s="31" t="s">
        <v>122</v>
      </c>
      <c r="K104" s="28" t="s">
        <v>124</v>
      </c>
      <c r="L104" s="28">
        <v>2</v>
      </c>
      <c r="M104" s="28">
        <v>3</v>
      </c>
      <c r="N104" s="30">
        <f t="shared" si="85"/>
        <v>6</v>
      </c>
      <c r="O104" s="31" t="str">
        <f t="shared" ref="O104:O105" si="86">IF(N104&lt;=4,"BAJO",IF(N104&lt;=8,"MEDIO",IF(N104&lt;=20,"ALTO",IF(N104&lt;=40,"MUY ALTO"))))</f>
        <v>MEDIO</v>
      </c>
      <c r="P104" s="28">
        <v>10</v>
      </c>
      <c r="Q104" s="33">
        <f t="shared" ref="Q104:Q105" si="87">N104*P104</f>
        <v>60</v>
      </c>
      <c r="R104" s="33" t="str">
        <f t="shared" ref="R104:R105" si="88">IF(Q104&lt;=20,"IV",IF(Q104&lt;=120,"III",IF(Q104&lt;=500,"II",IF(Q104&lt;=4000,"I"))))</f>
        <v>III</v>
      </c>
      <c r="S104" s="28" t="str">
        <f t="shared" si="64"/>
        <v>MEJORABLE</v>
      </c>
      <c r="T104" s="28">
        <v>6</v>
      </c>
      <c r="U104" s="31" t="s">
        <v>233</v>
      </c>
      <c r="V104" s="31" t="s">
        <v>234</v>
      </c>
      <c r="W104" s="31"/>
      <c r="X104" s="31"/>
      <c r="Y104" s="28" t="s">
        <v>235</v>
      </c>
      <c r="Z104" s="31" t="s">
        <v>236</v>
      </c>
      <c r="AA104" s="31"/>
      <c r="AB104" s="3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c r="AML104" s="1"/>
      <c r="AMM104" s="1"/>
      <c r="AMN104" s="1"/>
      <c r="AMO104" s="1"/>
      <c r="AMP104" s="1"/>
      <c r="AMQ104" s="1"/>
      <c r="AMR104" s="1"/>
      <c r="AMS104" s="1"/>
      <c r="AMT104" s="1"/>
      <c r="AMU104" s="1"/>
      <c r="AMV104" s="1"/>
      <c r="AMW104" s="1"/>
      <c r="AMX104" s="1"/>
      <c r="AMY104" s="1"/>
      <c r="AMZ104" s="1"/>
      <c r="ANA104" s="1"/>
      <c r="ANB104" s="1"/>
      <c r="ANC104" s="1"/>
      <c r="AND104" s="1"/>
      <c r="ANE104" s="1"/>
      <c r="ANF104" s="1"/>
      <c r="ANG104" s="1"/>
      <c r="ANH104" s="1"/>
      <c r="ANI104" s="1"/>
      <c r="ANJ104" s="1"/>
      <c r="ANK104" s="1"/>
      <c r="ANL104" s="1"/>
      <c r="ANM104" s="1"/>
      <c r="ANN104" s="1"/>
      <c r="ANO104" s="1"/>
      <c r="ANP104" s="1"/>
      <c r="ANQ104" s="1"/>
      <c r="ANR104" s="1"/>
      <c r="ANS104" s="1"/>
      <c r="ANT104" s="1"/>
      <c r="ANU104" s="1"/>
      <c r="ANV104" s="1"/>
      <c r="ANW104" s="1"/>
      <c r="ANX104" s="1"/>
      <c r="ANY104" s="1"/>
      <c r="ANZ104" s="1"/>
      <c r="AOA104" s="1"/>
      <c r="AOB104" s="1"/>
      <c r="AOC104" s="1"/>
      <c r="AOD104" s="1"/>
      <c r="AOE104" s="1"/>
      <c r="AOF104" s="1"/>
      <c r="AOG104" s="1"/>
      <c r="AOH104" s="1"/>
      <c r="AOI104" s="1"/>
      <c r="AOJ104" s="1"/>
      <c r="AOK104" s="1"/>
      <c r="AOL104" s="1"/>
      <c r="AOM104" s="1"/>
      <c r="AON104" s="1"/>
      <c r="AOO104" s="1"/>
      <c r="AOP104" s="1"/>
      <c r="AOQ104" s="1"/>
      <c r="AOR104" s="1"/>
      <c r="AOS104" s="1"/>
      <c r="AOT104" s="1"/>
      <c r="AOU104" s="1"/>
      <c r="AOV104" s="1"/>
      <c r="AOW104" s="1"/>
      <c r="AOX104" s="1"/>
      <c r="AOY104" s="1"/>
      <c r="AOZ104" s="1"/>
      <c r="APA104" s="1"/>
      <c r="APB104" s="1"/>
      <c r="APC104" s="1"/>
      <c r="APD104" s="1"/>
      <c r="APE104" s="1"/>
      <c r="APF104" s="1"/>
      <c r="APG104" s="1"/>
      <c r="APH104" s="1"/>
      <c r="API104" s="1"/>
      <c r="APJ104" s="1"/>
      <c r="APK104" s="1"/>
      <c r="APL104" s="1"/>
      <c r="APM104" s="1"/>
      <c r="APN104" s="1"/>
      <c r="APO104" s="1"/>
      <c r="APP104" s="1"/>
      <c r="APQ104" s="1"/>
      <c r="APR104" s="1"/>
      <c r="APS104" s="1"/>
      <c r="APT104" s="1"/>
      <c r="APU104" s="1"/>
      <c r="APV104" s="1"/>
      <c r="APW104" s="1"/>
      <c r="APX104" s="1"/>
      <c r="APY104" s="1"/>
      <c r="APZ104" s="1"/>
      <c r="AQA104" s="1"/>
      <c r="AQB104" s="1"/>
      <c r="AQC104" s="1"/>
      <c r="AQD104" s="1"/>
      <c r="AQE104" s="1"/>
      <c r="AQF104" s="1"/>
      <c r="AQG104" s="1"/>
      <c r="AQH104" s="1"/>
      <c r="AQI104" s="1"/>
      <c r="AQJ104" s="1"/>
      <c r="AQK104" s="1"/>
      <c r="AQL104" s="1"/>
      <c r="AQM104" s="1"/>
      <c r="AQN104" s="1"/>
      <c r="AQO104" s="1"/>
      <c r="AQP104" s="1"/>
      <c r="AQQ104" s="1"/>
      <c r="AQR104" s="1"/>
      <c r="AQS104" s="1"/>
      <c r="AQT104" s="1"/>
      <c r="AQU104" s="1"/>
      <c r="AQV104" s="1"/>
      <c r="AQW104" s="1"/>
      <c r="AQX104" s="1"/>
      <c r="AQY104" s="1"/>
      <c r="AQZ104" s="1"/>
      <c r="ARA104" s="1"/>
      <c r="ARB104" s="1"/>
      <c r="ARC104" s="1"/>
      <c r="ARD104" s="1"/>
      <c r="ARE104" s="1"/>
      <c r="ARF104" s="1"/>
      <c r="ARG104" s="1"/>
      <c r="ARH104" s="1"/>
      <c r="ARI104" s="1"/>
      <c r="ARJ104" s="1"/>
      <c r="ARK104" s="1"/>
      <c r="ARL104" s="1"/>
      <c r="ARM104" s="1"/>
      <c r="ARN104" s="1"/>
      <c r="ARO104" s="1"/>
      <c r="ARP104" s="1"/>
      <c r="ARQ104" s="1"/>
      <c r="ARR104" s="1"/>
      <c r="ARS104" s="1"/>
      <c r="ART104" s="1"/>
      <c r="ARU104" s="1"/>
      <c r="ARV104" s="1"/>
      <c r="ARW104" s="1"/>
      <c r="ARX104" s="1"/>
      <c r="ARY104" s="1"/>
      <c r="ARZ104" s="1"/>
      <c r="ASA104" s="1"/>
      <c r="ASB104" s="1"/>
      <c r="ASC104" s="1"/>
      <c r="ASD104" s="1"/>
      <c r="ASE104" s="1"/>
      <c r="ASF104" s="1"/>
      <c r="ASG104" s="1"/>
      <c r="ASH104" s="1"/>
      <c r="ASI104" s="1"/>
      <c r="ASJ104" s="1"/>
      <c r="ASK104" s="1"/>
      <c r="ASL104" s="1"/>
      <c r="ASM104" s="1"/>
      <c r="ASN104" s="1"/>
      <c r="ASO104" s="1"/>
      <c r="ASP104" s="1"/>
      <c r="ASQ104" s="1"/>
      <c r="ASR104" s="1"/>
      <c r="ASS104" s="1"/>
      <c r="AST104" s="1"/>
      <c r="ASU104" s="1"/>
      <c r="ASV104" s="1"/>
      <c r="ASW104" s="1"/>
      <c r="ASX104" s="1"/>
      <c r="ASY104" s="1"/>
      <c r="ASZ104" s="1"/>
      <c r="ATA104" s="1"/>
      <c r="ATB104" s="1"/>
      <c r="ATC104" s="1"/>
      <c r="ATD104" s="1"/>
      <c r="ATE104" s="1"/>
      <c r="ATF104" s="1"/>
      <c r="ATG104" s="1"/>
      <c r="ATH104" s="1"/>
      <c r="ATI104" s="1"/>
      <c r="ATJ104" s="1"/>
      <c r="ATK104" s="1"/>
      <c r="ATL104" s="1"/>
      <c r="ATM104" s="1"/>
      <c r="ATN104" s="1"/>
      <c r="ATO104" s="1"/>
      <c r="ATP104" s="1"/>
      <c r="ATQ104" s="1"/>
      <c r="ATR104" s="1"/>
      <c r="ATS104" s="1"/>
      <c r="ATT104" s="1"/>
      <c r="ATU104" s="1"/>
      <c r="ATV104" s="1"/>
      <c r="ATW104" s="1"/>
      <c r="ATX104" s="1"/>
      <c r="ATY104" s="1"/>
      <c r="ATZ104" s="1"/>
      <c r="AUA104" s="1"/>
      <c r="AUB104" s="1"/>
      <c r="AUC104" s="1"/>
      <c r="AUD104" s="1"/>
      <c r="AUE104" s="1"/>
      <c r="AUF104" s="1"/>
      <c r="AUG104" s="1"/>
      <c r="AUH104" s="1"/>
      <c r="AUI104" s="1"/>
      <c r="AUJ104" s="1"/>
      <c r="AUK104" s="1"/>
      <c r="AUL104" s="1"/>
      <c r="AUM104" s="1"/>
      <c r="AUN104" s="1"/>
      <c r="AUO104" s="1"/>
      <c r="AUP104" s="1"/>
      <c r="AUQ104" s="1"/>
      <c r="AUR104" s="1"/>
      <c r="AUS104" s="1"/>
      <c r="AUT104" s="1"/>
      <c r="AUU104" s="1"/>
      <c r="AUV104" s="1"/>
      <c r="AUW104" s="1"/>
      <c r="AUX104" s="1"/>
      <c r="AUY104" s="1"/>
      <c r="AUZ104" s="1"/>
      <c r="AVA104" s="1"/>
      <c r="AVB104" s="1"/>
      <c r="AVC104" s="1"/>
      <c r="AVD104" s="1"/>
      <c r="AVE104" s="1"/>
      <c r="AVF104" s="1"/>
      <c r="AVG104" s="1"/>
      <c r="AVH104" s="1"/>
      <c r="AVI104" s="1"/>
      <c r="AVJ104" s="1"/>
      <c r="AVK104" s="1"/>
      <c r="AVL104" s="1"/>
      <c r="AVM104" s="1"/>
      <c r="AVN104" s="1"/>
      <c r="AVO104" s="1"/>
      <c r="AVP104" s="1"/>
      <c r="AVQ104" s="1"/>
      <c r="AVR104" s="1"/>
      <c r="AVS104" s="1"/>
      <c r="AVT104" s="1"/>
      <c r="AVU104" s="1"/>
      <c r="AVV104" s="1"/>
      <c r="AVW104" s="1"/>
      <c r="AVX104" s="1"/>
      <c r="AVY104" s="1"/>
      <c r="AVZ104" s="1"/>
      <c r="AWA104" s="1"/>
      <c r="AWB104" s="1"/>
      <c r="AWC104" s="1"/>
      <c r="AWD104" s="1"/>
      <c r="AWE104" s="1"/>
      <c r="AWF104" s="1"/>
      <c r="AWG104" s="1"/>
      <c r="AWH104" s="1"/>
      <c r="AWI104" s="1"/>
      <c r="AWJ104" s="1"/>
      <c r="AWK104" s="1"/>
      <c r="AWL104" s="1"/>
      <c r="AWM104" s="1"/>
      <c r="AWN104" s="1"/>
      <c r="AWO104" s="1"/>
      <c r="AWP104" s="1"/>
      <c r="AWQ104" s="1"/>
      <c r="AWR104" s="1"/>
      <c r="AWS104" s="1"/>
      <c r="AWT104" s="1"/>
      <c r="AWU104" s="1"/>
      <c r="AWV104" s="1"/>
      <c r="AWW104" s="1"/>
      <c r="AWX104" s="1"/>
      <c r="AWY104" s="1"/>
      <c r="AWZ104" s="1"/>
      <c r="AXA104" s="1"/>
      <c r="AXB104" s="1"/>
      <c r="AXC104" s="1"/>
      <c r="AXD104" s="1"/>
      <c r="AXE104" s="1"/>
      <c r="AXF104" s="1"/>
      <c r="AXG104" s="1"/>
      <c r="AXH104" s="1"/>
      <c r="AXI104" s="1"/>
      <c r="AXJ104" s="1"/>
      <c r="AXK104" s="1"/>
      <c r="AXL104" s="1"/>
      <c r="AXM104" s="1"/>
      <c r="AXN104" s="1"/>
      <c r="AXO104" s="1"/>
      <c r="AXP104" s="1"/>
      <c r="AXQ104" s="1"/>
      <c r="AXR104" s="1"/>
      <c r="AXS104" s="1"/>
      <c r="AXT104" s="1"/>
      <c r="AXU104" s="1"/>
      <c r="AXV104" s="1"/>
      <c r="AXW104" s="1"/>
      <c r="AXX104" s="1"/>
      <c r="AXY104" s="1"/>
      <c r="AXZ104" s="1"/>
      <c r="AYA104" s="1"/>
      <c r="AYB104" s="1"/>
      <c r="AYC104" s="1"/>
      <c r="AYD104" s="1"/>
      <c r="AYE104" s="1"/>
      <c r="AYF104" s="1"/>
      <c r="AYG104" s="1"/>
      <c r="AYH104" s="1"/>
      <c r="AYI104" s="1"/>
      <c r="AYJ104" s="1"/>
      <c r="AYK104" s="1"/>
      <c r="AYL104" s="1"/>
      <c r="AYM104" s="1"/>
      <c r="AYN104" s="1"/>
      <c r="AYO104" s="1"/>
      <c r="AYP104" s="1"/>
      <c r="AYQ104" s="1"/>
      <c r="AYR104" s="1"/>
      <c r="AYS104" s="1"/>
      <c r="AYT104" s="1"/>
      <c r="AYU104" s="1"/>
      <c r="AYV104" s="1"/>
      <c r="AYW104" s="1"/>
      <c r="AYX104" s="1"/>
      <c r="AYY104" s="1"/>
      <c r="AYZ104" s="1"/>
      <c r="AZA104" s="1"/>
      <c r="AZB104" s="1"/>
      <c r="AZC104" s="1"/>
      <c r="AZD104" s="1"/>
      <c r="AZE104" s="1"/>
      <c r="AZF104" s="1"/>
      <c r="AZG104" s="1"/>
      <c r="AZH104" s="1"/>
      <c r="AZI104" s="1"/>
      <c r="AZJ104" s="1"/>
      <c r="AZK104" s="1"/>
      <c r="AZL104" s="1"/>
      <c r="AZM104" s="1"/>
      <c r="AZN104" s="1"/>
      <c r="AZO104" s="1"/>
      <c r="AZP104" s="1"/>
      <c r="AZQ104" s="1"/>
      <c r="AZR104" s="1"/>
      <c r="AZS104" s="1"/>
      <c r="AZT104" s="1"/>
      <c r="AZU104" s="1"/>
      <c r="AZV104" s="1"/>
      <c r="AZW104" s="1"/>
      <c r="AZX104" s="1"/>
      <c r="AZY104" s="1"/>
      <c r="AZZ104" s="1"/>
      <c r="BAA104" s="1"/>
      <c r="BAB104" s="1"/>
      <c r="BAC104" s="1"/>
      <c r="BAD104" s="1"/>
      <c r="BAE104" s="1"/>
      <c r="BAF104" s="1"/>
      <c r="BAG104" s="1"/>
      <c r="BAH104" s="1"/>
      <c r="BAI104" s="1"/>
      <c r="BAJ104" s="1"/>
      <c r="BAK104" s="1"/>
      <c r="BAL104" s="1"/>
      <c r="BAM104" s="1"/>
      <c r="BAN104" s="1"/>
      <c r="BAO104" s="1"/>
      <c r="BAP104" s="1"/>
      <c r="BAQ104" s="1"/>
      <c r="BAR104" s="1"/>
      <c r="BAS104" s="1"/>
      <c r="BAT104" s="1"/>
      <c r="BAU104" s="1"/>
      <c r="BAV104" s="1"/>
      <c r="BAW104" s="1"/>
      <c r="BAX104" s="1"/>
      <c r="BAY104" s="1"/>
      <c r="BAZ104" s="1"/>
      <c r="BBA104" s="1"/>
      <c r="BBB104" s="1"/>
      <c r="BBC104" s="1"/>
      <c r="BBD104" s="1"/>
      <c r="BBE104" s="1"/>
      <c r="BBF104" s="1"/>
      <c r="BBG104" s="1"/>
      <c r="BBH104" s="1"/>
      <c r="BBI104" s="1"/>
      <c r="BBJ104" s="1"/>
      <c r="BBK104" s="1"/>
      <c r="BBL104" s="1"/>
      <c r="BBM104" s="1"/>
      <c r="BBN104" s="1"/>
      <c r="BBO104" s="1"/>
      <c r="BBP104" s="1"/>
      <c r="BBQ104" s="1"/>
      <c r="BBR104" s="1"/>
      <c r="BBS104" s="1"/>
      <c r="BBT104" s="1"/>
      <c r="BBU104" s="1"/>
      <c r="BBV104" s="1"/>
      <c r="BBW104" s="1"/>
      <c r="BBX104" s="1"/>
      <c r="BBY104" s="1"/>
      <c r="BBZ104" s="1"/>
      <c r="BCA104" s="1"/>
      <c r="BCB104" s="1"/>
      <c r="BCC104" s="1"/>
      <c r="BCD104" s="1"/>
      <c r="BCE104" s="1"/>
      <c r="BCF104" s="1"/>
      <c r="BCG104" s="1"/>
      <c r="BCH104" s="1"/>
      <c r="BCI104" s="1"/>
      <c r="BCJ104" s="1"/>
      <c r="BCK104" s="1"/>
      <c r="BCL104" s="1"/>
      <c r="BCM104" s="1"/>
      <c r="BCN104" s="1"/>
      <c r="BCO104" s="1"/>
      <c r="BCP104" s="1"/>
      <c r="BCQ104" s="1"/>
      <c r="BCR104" s="1"/>
      <c r="BCS104" s="1"/>
      <c r="BCT104" s="1"/>
      <c r="BCU104" s="1"/>
      <c r="BCV104" s="1"/>
      <c r="BCW104" s="1"/>
      <c r="BCX104" s="1"/>
      <c r="BCY104" s="1"/>
      <c r="BCZ104" s="1"/>
      <c r="BDA104" s="1"/>
      <c r="BDB104" s="1"/>
      <c r="BDC104" s="1"/>
      <c r="BDD104" s="1"/>
      <c r="BDE104" s="1"/>
      <c r="BDF104" s="1"/>
      <c r="BDG104" s="1"/>
      <c r="BDH104" s="1"/>
      <c r="BDI104" s="1"/>
      <c r="BDJ104" s="1"/>
      <c r="BDK104" s="1"/>
      <c r="BDL104" s="1"/>
      <c r="BDM104" s="1"/>
      <c r="BDN104" s="1"/>
      <c r="BDO104" s="1"/>
      <c r="BDP104" s="1"/>
      <c r="BDQ104" s="1"/>
      <c r="BDR104" s="1"/>
      <c r="BDS104" s="1"/>
      <c r="BDT104" s="1"/>
      <c r="BDU104" s="1"/>
      <c r="BDV104" s="1"/>
      <c r="BDW104" s="1"/>
      <c r="BDX104" s="1"/>
      <c r="BDY104" s="1"/>
      <c r="BDZ104" s="1"/>
      <c r="BEA104" s="1"/>
      <c r="BEB104" s="1"/>
      <c r="BEC104" s="1"/>
      <c r="BED104" s="1"/>
      <c r="BEE104" s="1"/>
      <c r="BEF104" s="1"/>
      <c r="BEG104" s="1"/>
      <c r="BEH104" s="1"/>
      <c r="BEI104" s="1"/>
      <c r="BEJ104" s="1"/>
      <c r="BEK104" s="1"/>
      <c r="BEL104" s="1"/>
      <c r="BEM104" s="1"/>
      <c r="BEN104" s="1"/>
      <c r="BEO104" s="1"/>
      <c r="BEP104" s="1"/>
      <c r="BEQ104" s="1"/>
      <c r="BER104" s="1"/>
      <c r="BES104" s="1"/>
      <c r="BET104" s="1"/>
      <c r="BEU104" s="1"/>
      <c r="BEV104" s="1"/>
      <c r="BEW104" s="1"/>
      <c r="BEX104" s="1"/>
      <c r="BEY104" s="1"/>
      <c r="BEZ104" s="1"/>
      <c r="BFA104" s="1"/>
      <c r="BFB104" s="1"/>
      <c r="BFC104" s="1"/>
      <c r="BFD104" s="1"/>
      <c r="BFE104" s="1"/>
      <c r="BFF104" s="1"/>
      <c r="BFG104" s="1"/>
      <c r="BFH104" s="1"/>
      <c r="BFI104" s="1"/>
      <c r="BFJ104" s="1"/>
      <c r="BFK104" s="1"/>
      <c r="BFL104" s="1"/>
      <c r="BFM104" s="1"/>
      <c r="BFN104" s="1"/>
      <c r="BFO104" s="1"/>
      <c r="BFP104" s="1"/>
      <c r="BFQ104" s="1"/>
      <c r="BFR104" s="1"/>
      <c r="BFS104" s="1"/>
      <c r="BFT104" s="1"/>
      <c r="BFU104" s="1"/>
      <c r="BFV104" s="1"/>
      <c r="BFW104" s="1"/>
      <c r="BFX104" s="1"/>
      <c r="BFY104" s="1"/>
      <c r="BFZ104" s="1"/>
      <c r="BGA104" s="1"/>
      <c r="BGB104" s="1"/>
      <c r="BGC104" s="1"/>
      <c r="BGD104" s="1"/>
      <c r="BGE104" s="1"/>
      <c r="BGF104" s="1"/>
      <c r="BGG104" s="1"/>
      <c r="BGH104" s="1"/>
      <c r="BGI104" s="1"/>
      <c r="BGJ104" s="1"/>
      <c r="BGK104" s="1"/>
      <c r="BGL104" s="1"/>
      <c r="BGM104" s="1"/>
      <c r="BGN104" s="1"/>
      <c r="BGO104" s="1"/>
      <c r="BGP104" s="1"/>
      <c r="BGQ104" s="1"/>
      <c r="BGR104" s="1"/>
      <c r="BGS104" s="1"/>
      <c r="BGT104" s="1"/>
      <c r="BGU104" s="1"/>
      <c r="BGV104" s="1"/>
      <c r="BGW104" s="1"/>
      <c r="BGX104" s="1"/>
      <c r="BGY104" s="1"/>
      <c r="BGZ104" s="1"/>
      <c r="BHA104" s="1"/>
      <c r="BHB104" s="1"/>
      <c r="BHC104" s="1"/>
      <c r="BHD104" s="1"/>
      <c r="BHE104" s="1"/>
      <c r="BHF104" s="1"/>
      <c r="BHG104" s="1"/>
      <c r="BHH104" s="1"/>
      <c r="BHI104" s="1"/>
      <c r="BHJ104" s="1"/>
      <c r="BHK104" s="1"/>
      <c r="BHL104" s="1"/>
      <c r="BHM104" s="1"/>
      <c r="BHN104" s="1"/>
      <c r="BHO104" s="1"/>
      <c r="BHP104" s="1"/>
      <c r="BHQ104" s="1"/>
      <c r="BHR104" s="1"/>
      <c r="BHS104" s="1"/>
      <c r="BHT104" s="1"/>
      <c r="BHU104" s="1"/>
      <c r="BHV104" s="1"/>
      <c r="BHW104" s="1"/>
      <c r="BHX104" s="1"/>
      <c r="BHY104" s="1"/>
      <c r="BHZ104" s="1"/>
      <c r="BIA104" s="1"/>
      <c r="BIB104" s="1"/>
      <c r="BIC104" s="1"/>
      <c r="BID104" s="1"/>
      <c r="BIE104" s="1"/>
      <c r="BIF104" s="1"/>
      <c r="BIG104" s="1"/>
      <c r="BIH104" s="1"/>
      <c r="BII104" s="1"/>
      <c r="BIJ104" s="1"/>
      <c r="BIK104" s="1"/>
      <c r="BIL104" s="1"/>
      <c r="BIM104" s="1"/>
      <c r="BIN104" s="1"/>
      <c r="BIO104" s="1"/>
      <c r="BIP104" s="1"/>
      <c r="BIQ104" s="1"/>
      <c r="BIR104" s="1"/>
      <c r="BIS104" s="1"/>
      <c r="BIT104" s="1"/>
      <c r="BIU104" s="1"/>
      <c r="BIV104" s="1"/>
      <c r="BIW104" s="1"/>
      <c r="BIX104" s="1"/>
      <c r="BIY104" s="1"/>
      <c r="BIZ104" s="1"/>
      <c r="BJA104" s="1"/>
      <c r="BJB104" s="1"/>
      <c r="BJC104" s="1"/>
      <c r="BJD104" s="1"/>
      <c r="BJE104" s="1"/>
      <c r="BJF104" s="1"/>
      <c r="BJG104" s="1"/>
      <c r="BJH104" s="1"/>
      <c r="BJI104" s="1"/>
      <c r="BJJ104" s="1"/>
      <c r="BJK104" s="1"/>
      <c r="BJL104" s="1"/>
      <c r="BJM104" s="1"/>
      <c r="BJN104" s="1"/>
      <c r="BJO104" s="1"/>
      <c r="BJP104" s="1"/>
      <c r="BJQ104" s="1"/>
      <c r="BJR104" s="1"/>
      <c r="BJS104" s="1"/>
      <c r="BJT104" s="1"/>
      <c r="BJU104" s="1"/>
      <c r="BJV104" s="1"/>
      <c r="BJW104" s="1"/>
      <c r="BJX104" s="1"/>
      <c r="BJY104" s="1"/>
      <c r="BJZ104" s="1"/>
      <c r="BKA104" s="1"/>
      <c r="BKB104" s="1"/>
      <c r="BKC104" s="1"/>
      <c r="BKD104" s="1"/>
      <c r="BKE104" s="1"/>
      <c r="BKF104" s="1"/>
      <c r="BKG104" s="1"/>
      <c r="BKH104" s="1"/>
      <c r="BKI104" s="1"/>
      <c r="BKJ104" s="1"/>
      <c r="BKK104" s="1"/>
      <c r="BKL104" s="1"/>
      <c r="BKM104" s="1"/>
      <c r="BKN104" s="1"/>
      <c r="BKO104" s="1"/>
      <c r="BKP104" s="1"/>
      <c r="BKQ104" s="1"/>
      <c r="BKR104" s="1"/>
      <c r="BKS104" s="1"/>
      <c r="BKT104" s="1"/>
      <c r="BKU104" s="1"/>
      <c r="BKV104" s="1"/>
      <c r="BKW104" s="1"/>
      <c r="BKX104" s="1"/>
      <c r="BKY104" s="1"/>
      <c r="BKZ104" s="1"/>
      <c r="BLA104" s="1"/>
      <c r="BLB104" s="1"/>
      <c r="BLC104" s="1"/>
      <c r="BLD104" s="1"/>
      <c r="BLE104" s="1"/>
      <c r="BLF104" s="1"/>
      <c r="BLG104" s="1"/>
      <c r="BLH104" s="1"/>
      <c r="BLI104" s="1"/>
      <c r="BLJ104" s="1"/>
      <c r="BLK104" s="1"/>
      <c r="BLL104" s="1"/>
      <c r="BLM104" s="1"/>
      <c r="BLN104" s="1"/>
      <c r="BLO104" s="1"/>
      <c r="BLP104" s="1"/>
      <c r="BLQ104" s="1"/>
      <c r="BLR104" s="1"/>
      <c r="BLS104" s="1"/>
      <c r="BLT104" s="1"/>
      <c r="BLU104" s="1"/>
      <c r="BLV104" s="1"/>
      <c r="BLW104" s="1"/>
      <c r="BLX104" s="1"/>
      <c r="BLY104" s="1"/>
      <c r="BLZ104" s="1"/>
      <c r="BMA104" s="1"/>
      <c r="BMB104" s="1"/>
      <c r="BMC104" s="1"/>
      <c r="BMD104" s="1"/>
      <c r="BME104" s="1"/>
      <c r="BMF104" s="1"/>
      <c r="BMG104" s="1"/>
      <c r="BMH104" s="1"/>
      <c r="BMI104" s="1"/>
      <c r="BMJ104" s="1"/>
      <c r="BMK104" s="1"/>
      <c r="BML104" s="1"/>
      <c r="BMM104" s="1"/>
      <c r="BMN104" s="1"/>
      <c r="BMO104" s="1"/>
      <c r="BMP104" s="1"/>
      <c r="BMQ104" s="1"/>
      <c r="BMR104" s="1"/>
      <c r="BMS104" s="1"/>
      <c r="BMT104" s="1"/>
      <c r="BMU104" s="1"/>
      <c r="BMV104" s="1"/>
      <c r="BMW104" s="1"/>
      <c r="BMX104" s="1"/>
      <c r="BMY104" s="1"/>
      <c r="BMZ104" s="1"/>
      <c r="BNA104" s="1"/>
      <c r="BNB104" s="1"/>
      <c r="BNC104" s="1"/>
      <c r="BND104" s="1"/>
      <c r="BNE104" s="1"/>
      <c r="BNF104" s="1"/>
      <c r="BNG104" s="1"/>
      <c r="BNH104" s="1"/>
      <c r="BNI104" s="1"/>
      <c r="BNJ104" s="1"/>
      <c r="BNK104" s="1"/>
      <c r="BNL104" s="1"/>
      <c r="BNM104" s="1"/>
      <c r="BNN104" s="1"/>
      <c r="BNO104" s="1"/>
      <c r="BNP104" s="1"/>
      <c r="BNQ104" s="1"/>
      <c r="BNR104" s="1"/>
      <c r="BNS104" s="1"/>
      <c r="BNT104" s="1"/>
      <c r="BNU104" s="1"/>
      <c r="BNV104" s="1"/>
      <c r="BNW104" s="1"/>
      <c r="BNX104" s="1"/>
      <c r="BNY104" s="1"/>
      <c r="BNZ104" s="1"/>
      <c r="BOA104" s="1"/>
      <c r="BOB104" s="1"/>
      <c r="BOC104" s="1"/>
      <c r="BOD104" s="1"/>
      <c r="BOE104" s="1"/>
      <c r="BOF104" s="1"/>
      <c r="BOG104" s="1"/>
      <c r="BOH104" s="1"/>
      <c r="BOI104" s="1"/>
      <c r="BOJ104" s="1"/>
      <c r="BOK104" s="1"/>
      <c r="BOL104" s="1"/>
      <c r="BOM104" s="1"/>
      <c r="BON104" s="1"/>
      <c r="BOO104" s="1"/>
      <c r="BOP104" s="1"/>
      <c r="BOQ104" s="1"/>
      <c r="BOR104" s="1"/>
      <c r="BOS104" s="1"/>
      <c r="BOT104" s="1"/>
      <c r="BOU104" s="1"/>
      <c r="BOV104" s="1"/>
      <c r="BOW104" s="1"/>
      <c r="BOX104" s="1"/>
      <c r="BOY104" s="1"/>
      <c r="BOZ104" s="1"/>
      <c r="BPA104" s="1"/>
      <c r="BPB104" s="1"/>
      <c r="BPC104" s="1"/>
      <c r="BPD104" s="1"/>
      <c r="BPE104" s="1"/>
      <c r="BPF104" s="1"/>
      <c r="BPG104" s="1"/>
      <c r="BPH104" s="1"/>
      <c r="BPI104" s="1"/>
      <c r="BPJ104" s="1"/>
      <c r="BPK104" s="1"/>
      <c r="BPL104" s="1"/>
      <c r="BPM104" s="1"/>
      <c r="BPN104" s="1"/>
      <c r="BPO104" s="1"/>
      <c r="BPP104" s="1"/>
      <c r="BPQ104" s="1"/>
      <c r="BPR104" s="1"/>
      <c r="BPS104" s="1"/>
      <c r="BPT104" s="1"/>
      <c r="BPU104" s="1"/>
      <c r="BPV104" s="1"/>
      <c r="BPW104" s="1"/>
      <c r="BPX104" s="1"/>
      <c r="BPY104" s="1"/>
      <c r="BPZ104" s="1"/>
      <c r="BQA104" s="1"/>
      <c r="BQB104" s="1"/>
      <c r="BQC104" s="1"/>
      <c r="BQD104" s="1"/>
      <c r="BQE104" s="1"/>
      <c r="BQF104" s="1"/>
      <c r="BQG104" s="1"/>
      <c r="BQH104" s="1"/>
      <c r="BQI104" s="1"/>
      <c r="BQJ104" s="1"/>
      <c r="BQK104" s="1"/>
      <c r="BQL104" s="1"/>
      <c r="BQM104" s="1"/>
      <c r="BQN104" s="1"/>
      <c r="BQO104" s="1"/>
      <c r="BQP104" s="1"/>
      <c r="BQQ104" s="1"/>
      <c r="BQR104" s="1"/>
      <c r="BQS104" s="1"/>
      <c r="BQT104" s="1"/>
      <c r="BQU104" s="1"/>
      <c r="BQV104" s="1"/>
      <c r="BQW104" s="1"/>
      <c r="BQX104" s="1"/>
      <c r="BQY104" s="1"/>
      <c r="BQZ104" s="1"/>
      <c r="BRA104" s="1"/>
      <c r="BRB104" s="1"/>
      <c r="BRC104" s="1"/>
      <c r="BRD104" s="1"/>
      <c r="BRE104" s="1"/>
      <c r="BRF104" s="1"/>
      <c r="BRG104" s="1"/>
      <c r="BRH104" s="1"/>
      <c r="BRI104" s="1"/>
      <c r="BRJ104" s="1"/>
      <c r="BRK104" s="1"/>
      <c r="BRL104" s="1"/>
      <c r="BRM104" s="1"/>
      <c r="BRN104" s="1"/>
      <c r="BRO104" s="1"/>
      <c r="BRP104" s="1"/>
      <c r="BRQ104" s="1"/>
      <c r="BRR104" s="1"/>
      <c r="BRS104" s="1"/>
      <c r="BRT104" s="1"/>
      <c r="BRU104" s="1"/>
      <c r="BRV104" s="1"/>
      <c r="BRW104" s="1"/>
      <c r="BRX104" s="1"/>
      <c r="BRY104" s="1"/>
      <c r="BRZ104" s="1"/>
      <c r="BSA104" s="1"/>
      <c r="BSB104" s="1"/>
      <c r="BSC104" s="1"/>
      <c r="BSD104" s="1"/>
      <c r="BSE104" s="1"/>
      <c r="BSF104" s="1"/>
      <c r="BSG104" s="1"/>
      <c r="BSH104" s="1"/>
      <c r="BSI104" s="1"/>
      <c r="BSJ104" s="1"/>
      <c r="BSK104" s="1"/>
      <c r="BSL104" s="1"/>
      <c r="BSM104" s="1"/>
      <c r="BSN104" s="1"/>
      <c r="BSO104" s="1"/>
      <c r="BSP104" s="1"/>
      <c r="BSQ104" s="1"/>
      <c r="BSR104" s="1"/>
      <c r="BSS104" s="1"/>
      <c r="BST104" s="1"/>
      <c r="BSU104" s="1"/>
      <c r="BSV104" s="1"/>
      <c r="BSW104" s="1"/>
      <c r="BSX104" s="1"/>
      <c r="BSY104" s="1"/>
      <c r="BSZ104" s="1"/>
      <c r="BTA104" s="1"/>
      <c r="BTB104" s="1"/>
      <c r="BTC104" s="1"/>
      <c r="BTD104" s="1"/>
      <c r="BTE104" s="1"/>
      <c r="BTF104" s="1"/>
      <c r="BTG104" s="1"/>
      <c r="BTH104" s="1"/>
      <c r="BTI104" s="1"/>
      <c r="BTJ104" s="1"/>
      <c r="BTK104" s="1"/>
      <c r="BTL104" s="1"/>
      <c r="BTM104" s="1"/>
      <c r="BTN104" s="1"/>
      <c r="BTO104" s="1"/>
      <c r="BTP104" s="1"/>
      <c r="BTQ104" s="1"/>
      <c r="BTR104" s="1"/>
      <c r="BTS104" s="1"/>
      <c r="BTT104" s="1"/>
      <c r="BTU104" s="1"/>
      <c r="BTV104" s="1"/>
      <c r="BTW104" s="1"/>
      <c r="BTX104" s="1"/>
      <c r="BTY104" s="1"/>
      <c r="BTZ104" s="1"/>
      <c r="BUA104" s="1"/>
      <c r="BUB104" s="1"/>
      <c r="BUC104" s="1"/>
      <c r="BUD104" s="1"/>
      <c r="BUE104" s="1"/>
      <c r="BUF104" s="1"/>
      <c r="BUG104" s="1"/>
      <c r="BUH104" s="1"/>
      <c r="BUI104" s="1"/>
      <c r="BUJ104" s="1"/>
      <c r="BUK104" s="1"/>
      <c r="BUL104" s="1"/>
      <c r="BUM104" s="1"/>
      <c r="BUN104" s="1"/>
      <c r="BUO104" s="1"/>
      <c r="BUP104" s="1"/>
      <c r="BUQ104" s="1"/>
      <c r="BUR104" s="1"/>
      <c r="BUS104" s="1"/>
      <c r="BUT104" s="1"/>
      <c r="BUU104" s="1"/>
      <c r="BUV104" s="1"/>
      <c r="BUW104" s="1"/>
      <c r="BUX104" s="1"/>
      <c r="BUY104" s="1"/>
      <c r="BUZ104" s="1"/>
      <c r="BVA104" s="1"/>
      <c r="BVB104" s="1"/>
      <c r="BVC104" s="1"/>
      <c r="BVD104" s="1"/>
      <c r="BVE104" s="1"/>
      <c r="BVF104" s="1"/>
      <c r="BVG104" s="1"/>
      <c r="BVH104" s="1"/>
      <c r="BVI104" s="1"/>
      <c r="BVJ104" s="1"/>
      <c r="BVK104" s="1"/>
      <c r="BVL104" s="1"/>
      <c r="BVM104" s="1"/>
      <c r="BVN104" s="1"/>
      <c r="BVO104" s="1"/>
      <c r="BVP104" s="1"/>
      <c r="BVQ104" s="1"/>
      <c r="BVR104" s="1"/>
      <c r="BVS104" s="1"/>
      <c r="BVT104" s="1"/>
      <c r="BVU104" s="1"/>
      <c r="BVV104" s="1"/>
      <c r="BVW104" s="1"/>
      <c r="BVX104" s="1"/>
      <c r="BVY104" s="1"/>
      <c r="BVZ104" s="1"/>
      <c r="BWA104" s="1"/>
      <c r="BWB104" s="1"/>
      <c r="BWC104" s="1"/>
      <c r="BWD104" s="1"/>
      <c r="BWE104" s="1"/>
    </row>
    <row r="105" spans="1:1955" ht="87.75" customHeight="1" x14ac:dyDescent="0.25">
      <c r="A105" s="28" t="s">
        <v>202</v>
      </c>
      <c r="B105" s="28" t="s">
        <v>307</v>
      </c>
      <c r="C105" s="28" t="s">
        <v>329</v>
      </c>
      <c r="D105" s="31" t="s">
        <v>119</v>
      </c>
      <c r="E105" s="31" t="s">
        <v>332</v>
      </c>
      <c r="F105" s="32" t="s">
        <v>6</v>
      </c>
      <c r="G105" s="31" t="s">
        <v>103</v>
      </c>
      <c r="H105" s="33" t="s">
        <v>134</v>
      </c>
      <c r="I105" s="31" t="s">
        <v>571</v>
      </c>
      <c r="J105" s="31" t="s">
        <v>326</v>
      </c>
      <c r="K105" s="31" t="s">
        <v>137</v>
      </c>
      <c r="L105" s="28">
        <v>2</v>
      </c>
      <c r="M105" s="28">
        <v>3</v>
      </c>
      <c r="N105" s="30">
        <f t="shared" si="85"/>
        <v>6</v>
      </c>
      <c r="O105" s="31" t="str">
        <f t="shared" si="86"/>
        <v>MEDIO</v>
      </c>
      <c r="P105" s="28">
        <v>25</v>
      </c>
      <c r="Q105" s="33">
        <f t="shared" si="87"/>
        <v>150</v>
      </c>
      <c r="R105" s="33" t="str">
        <f t="shared" si="88"/>
        <v>II</v>
      </c>
      <c r="S105" s="28" t="str">
        <f t="shared" si="64"/>
        <v>ACEPTABLE CON CONTROL ESPECIFICO</v>
      </c>
      <c r="T105" s="28">
        <v>6</v>
      </c>
      <c r="U105" s="31" t="s">
        <v>138</v>
      </c>
      <c r="V105" s="31" t="s">
        <v>139</v>
      </c>
      <c r="W105" s="31"/>
      <c r="X105" s="31"/>
      <c r="Y105" s="28" t="s">
        <v>140</v>
      </c>
      <c r="Z105" s="28" t="s">
        <v>141</v>
      </c>
      <c r="AA105" s="28"/>
      <c r="AB105" s="28" t="s">
        <v>142</v>
      </c>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c r="AML105" s="1"/>
      <c r="AMM105" s="1"/>
      <c r="AMN105" s="1"/>
      <c r="AMO105" s="1"/>
      <c r="AMP105" s="1"/>
      <c r="AMQ105" s="1"/>
      <c r="AMR105" s="1"/>
      <c r="AMS105" s="1"/>
      <c r="AMT105" s="1"/>
      <c r="AMU105" s="1"/>
      <c r="AMV105" s="1"/>
      <c r="AMW105" s="1"/>
      <c r="AMX105" s="1"/>
      <c r="AMY105" s="1"/>
      <c r="AMZ105" s="1"/>
      <c r="ANA105" s="1"/>
      <c r="ANB105" s="1"/>
      <c r="ANC105" s="1"/>
      <c r="AND105" s="1"/>
      <c r="ANE105" s="1"/>
      <c r="ANF105" s="1"/>
      <c r="ANG105" s="1"/>
      <c r="ANH105" s="1"/>
      <c r="ANI105" s="1"/>
      <c r="ANJ105" s="1"/>
      <c r="ANK105" s="1"/>
      <c r="ANL105" s="1"/>
      <c r="ANM105" s="1"/>
      <c r="ANN105" s="1"/>
      <c r="ANO105" s="1"/>
      <c r="ANP105" s="1"/>
      <c r="ANQ105" s="1"/>
      <c r="ANR105" s="1"/>
      <c r="ANS105" s="1"/>
      <c r="ANT105" s="1"/>
      <c r="ANU105" s="1"/>
      <c r="ANV105" s="1"/>
      <c r="ANW105" s="1"/>
      <c r="ANX105" s="1"/>
      <c r="ANY105" s="1"/>
      <c r="ANZ105" s="1"/>
      <c r="AOA105" s="1"/>
      <c r="AOB105" s="1"/>
      <c r="AOC105" s="1"/>
      <c r="AOD105" s="1"/>
      <c r="AOE105" s="1"/>
      <c r="AOF105" s="1"/>
      <c r="AOG105" s="1"/>
      <c r="AOH105" s="1"/>
      <c r="AOI105" s="1"/>
      <c r="AOJ105" s="1"/>
      <c r="AOK105" s="1"/>
      <c r="AOL105" s="1"/>
      <c r="AOM105" s="1"/>
      <c r="AON105" s="1"/>
      <c r="AOO105" s="1"/>
      <c r="AOP105" s="1"/>
      <c r="AOQ105" s="1"/>
      <c r="AOR105" s="1"/>
      <c r="AOS105" s="1"/>
      <c r="AOT105" s="1"/>
      <c r="AOU105" s="1"/>
      <c r="AOV105" s="1"/>
      <c r="AOW105" s="1"/>
      <c r="AOX105" s="1"/>
      <c r="AOY105" s="1"/>
      <c r="AOZ105" s="1"/>
      <c r="APA105" s="1"/>
      <c r="APB105" s="1"/>
      <c r="APC105" s="1"/>
      <c r="APD105" s="1"/>
      <c r="APE105" s="1"/>
      <c r="APF105" s="1"/>
      <c r="APG105" s="1"/>
      <c r="APH105" s="1"/>
      <c r="API105" s="1"/>
      <c r="APJ105" s="1"/>
      <c r="APK105" s="1"/>
      <c r="APL105" s="1"/>
      <c r="APM105" s="1"/>
      <c r="APN105" s="1"/>
      <c r="APO105" s="1"/>
      <c r="APP105" s="1"/>
      <c r="APQ105" s="1"/>
      <c r="APR105" s="1"/>
      <c r="APS105" s="1"/>
      <c r="APT105" s="1"/>
      <c r="APU105" s="1"/>
      <c r="APV105" s="1"/>
      <c r="APW105" s="1"/>
      <c r="APX105" s="1"/>
      <c r="APY105" s="1"/>
      <c r="APZ105" s="1"/>
      <c r="AQA105" s="1"/>
      <c r="AQB105" s="1"/>
      <c r="AQC105" s="1"/>
      <c r="AQD105" s="1"/>
      <c r="AQE105" s="1"/>
      <c r="AQF105" s="1"/>
      <c r="AQG105" s="1"/>
      <c r="AQH105" s="1"/>
      <c r="AQI105" s="1"/>
      <c r="AQJ105" s="1"/>
      <c r="AQK105" s="1"/>
      <c r="AQL105" s="1"/>
      <c r="AQM105" s="1"/>
      <c r="AQN105" s="1"/>
      <c r="AQO105" s="1"/>
      <c r="AQP105" s="1"/>
      <c r="AQQ105" s="1"/>
      <c r="AQR105" s="1"/>
      <c r="AQS105" s="1"/>
      <c r="AQT105" s="1"/>
      <c r="AQU105" s="1"/>
      <c r="AQV105" s="1"/>
      <c r="AQW105" s="1"/>
      <c r="AQX105" s="1"/>
      <c r="AQY105" s="1"/>
      <c r="AQZ105" s="1"/>
      <c r="ARA105" s="1"/>
      <c r="ARB105" s="1"/>
      <c r="ARC105" s="1"/>
      <c r="ARD105" s="1"/>
      <c r="ARE105" s="1"/>
      <c r="ARF105" s="1"/>
      <c r="ARG105" s="1"/>
      <c r="ARH105" s="1"/>
      <c r="ARI105" s="1"/>
      <c r="ARJ105" s="1"/>
      <c r="ARK105" s="1"/>
      <c r="ARL105" s="1"/>
      <c r="ARM105" s="1"/>
      <c r="ARN105" s="1"/>
      <c r="ARO105" s="1"/>
      <c r="ARP105" s="1"/>
      <c r="ARQ105" s="1"/>
      <c r="ARR105" s="1"/>
      <c r="ARS105" s="1"/>
      <c r="ART105" s="1"/>
      <c r="ARU105" s="1"/>
      <c r="ARV105" s="1"/>
      <c r="ARW105" s="1"/>
      <c r="ARX105" s="1"/>
      <c r="ARY105" s="1"/>
      <c r="ARZ105" s="1"/>
      <c r="ASA105" s="1"/>
      <c r="ASB105" s="1"/>
      <c r="ASC105" s="1"/>
      <c r="ASD105" s="1"/>
      <c r="ASE105" s="1"/>
      <c r="ASF105" s="1"/>
      <c r="ASG105" s="1"/>
      <c r="ASH105" s="1"/>
      <c r="ASI105" s="1"/>
      <c r="ASJ105" s="1"/>
      <c r="ASK105" s="1"/>
      <c r="ASL105" s="1"/>
      <c r="ASM105" s="1"/>
      <c r="ASN105" s="1"/>
      <c r="ASO105" s="1"/>
      <c r="ASP105" s="1"/>
      <c r="ASQ105" s="1"/>
      <c r="ASR105" s="1"/>
      <c r="ASS105" s="1"/>
      <c r="AST105" s="1"/>
      <c r="ASU105" s="1"/>
      <c r="ASV105" s="1"/>
      <c r="ASW105" s="1"/>
      <c r="ASX105" s="1"/>
      <c r="ASY105" s="1"/>
      <c r="ASZ105" s="1"/>
      <c r="ATA105" s="1"/>
      <c r="ATB105" s="1"/>
      <c r="ATC105" s="1"/>
      <c r="ATD105" s="1"/>
      <c r="ATE105" s="1"/>
      <c r="ATF105" s="1"/>
      <c r="ATG105" s="1"/>
      <c r="ATH105" s="1"/>
      <c r="ATI105" s="1"/>
      <c r="ATJ105" s="1"/>
      <c r="ATK105" s="1"/>
      <c r="ATL105" s="1"/>
      <c r="ATM105" s="1"/>
      <c r="ATN105" s="1"/>
      <c r="ATO105" s="1"/>
      <c r="ATP105" s="1"/>
      <c r="ATQ105" s="1"/>
      <c r="ATR105" s="1"/>
      <c r="ATS105" s="1"/>
      <c r="ATT105" s="1"/>
      <c r="ATU105" s="1"/>
      <c r="ATV105" s="1"/>
      <c r="ATW105" s="1"/>
      <c r="ATX105" s="1"/>
      <c r="ATY105" s="1"/>
      <c r="ATZ105" s="1"/>
      <c r="AUA105" s="1"/>
      <c r="AUB105" s="1"/>
      <c r="AUC105" s="1"/>
      <c r="AUD105" s="1"/>
      <c r="AUE105" s="1"/>
      <c r="AUF105" s="1"/>
      <c r="AUG105" s="1"/>
      <c r="AUH105" s="1"/>
      <c r="AUI105" s="1"/>
      <c r="AUJ105" s="1"/>
      <c r="AUK105" s="1"/>
      <c r="AUL105" s="1"/>
      <c r="AUM105" s="1"/>
      <c r="AUN105" s="1"/>
      <c r="AUO105" s="1"/>
      <c r="AUP105" s="1"/>
      <c r="AUQ105" s="1"/>
      <c r="AUR105" s="1"/>
      <c r="AUS105" s="1"/>
      <c r="AUT105" s="1"/>
      <c r="AUU105" s="1"/>
      <c r="AUV105" s="1"/>
      <c r="AUW105" s="1"/>
      <c r="AUX105" s="1"/>
      <c r="AUY105" s="1"/>
      <c r="AUZ105" s="1"/>
      <c r="AVA105" s="1"/>
      <c r="AVB105" s="1"/>
      <c r="AVC105" s="1"/>
      <c r="AVD105" s="1"/>
      <c r="AVE105" s="1"/>
      <c r="AVF105" s="1"/>
      <c r="AVG105" s="1"/>
      <c r="AVH105" s="1"/>
      <c r="AVI105" s="1"/>
      <c r="AVJ105" s="1"/>
      <c r="AVK105" s="1"/>
      <c r="AVL105" s="1"/>
      <c r="AVM105" s="1"/>
      <c r="AVN105" s="1"/>
      <c r="AVO105" s="1"/>
      <c r="AVP105" s="1"/>
      <c r="AVQ105" s="1"/>
      <c r="AVR105" s="1"/>
      <c r="AVS105" s="1"/>
      <c r="AVT105" s="1"/>
      <c r="AVU105" s="1"/>
      <c r="AVV105" s="1"/>
      <c r="AVW105" s="1"/>
      <c r="AVX105" s="1"/>
      <c r="AVY105" s="1"/>
      <c r="AVZ105" s="1"/>
      <c r="AWA105" s="1"/>
      <c r="AWB105" s="1"/>
      <c r="AWC105" s="1"/>
      <c r="AWD105" s="1"/>
      <c r="AWE105" s="1"/>
      <c r="AWF105" s="1"/>
      <c r="AWG105" s="1"/>
      <c r="AWH105" s="1"/>
      <c r="AWI105" s="1"/>
      <c r="AWJ105" s="1"/>
      <c r="AWK105" s="1"/>
      <c r="AWL105" s="1"/>
      <c r="AWM105" s="1"/>
      <c r="AWN105" s="1"/>
      <c r="AWO105" s="1"/>
      <c r="AWP105" s="1"/>
      <c r="AWQ105" s="1"/>
      <c r="AWR105" s="1"/>
      <c r="AWS105" s="1"/>
      <c r="AWT105" s="1"/>
      <c r="AWU105" s="1"/>
      <c r="AWV105" s="1"/>
      <c r="AWW105" s="1"/>
      <c r="AWX105" s="1"/>
      <c r="AWY105" s="1"/>
      <c r="AWZ105" s="1"/>
      <c r="AXA105" s="1"/>
      <c r="AXB105" s="1"/>
      <c r="AXC105" s="1"/>
      <c r="AXD105" s="1"/>
      <c r="AXE105" s="1"/>
      <c r="AXF105" s="1"/>
      <c r="AXG105" s="1"/>
      <c r="AXH105" s="1"/>
      <c r="AXI105" s="1"/>
      <c r="AXJ105" s="1"/>
      <c r="AXK105" s="1"/>
      <c r="AXL105" s="1"/>
      <c r="AXM105" s="1"/>
      <c r="AXN105" s="1"/>
      <c r="AXO105" s="1"/>
      <c r="AXP105" s="1"/>
      <c r="AXQ105" s="1"/>
      <c r="AXR105" s="1"/>
      <c r="AXS105" s="1"/>
      <c r="AXT105" s="1"/>
      <c r="AXU105" s="1"/>
      <c r="AXV105" s="1"/>
      <c r="AXW105" s="1"/>
      <c r="AXX105" s="1"/>
      <c r="AXY105" s="1"/>
      <c r="AXZ105" s="1"/>
      <c r="AYA105" s="1"/>
      <c r="AYB105" s="1"/>
      <c r="AYC105" s="1"/>
      <c r="AYD105" s="1"/>
      <c r="AYE105" s="1"/>
      <c r="AYF105" s="1"/>
      <c r="AYG105" s="1"/>
      <c r="AYH105" s="1"/>
      <c r="AYI105" s="1"/>
      <c r="AYJ105" s="1"/>
      <c r="AYK105" s="1"/>
      <c r="AYL105" s="1"/>
      <c r="AYM105" s="1"/>
      <c r="AYN105" s="1"/>
      <c r="AYO105" s="1"/>
      <c r="AYP105" s="1"/>
      <c r="AYQ105" s="1"/>
      <c r="AYR105" s="1"/>
      <c r="AYS105" s="1"/>
      <c r="AYT105" s="1"/>
      <c r="AYU105" s="1"/>
      <c r="AYV105" s="1"/>
      <c r="AYW105" s="1"/>
      <c r="AYX105" s="1"/>
      <c r="AYY105" s="1"/>
      <c r="AYZ105" s="1"/>
      <c r="AZA105" s="1"/>
      <c r="AZB105" s="1"/>
      <c r="AZC105" s="1"/>
      <c r="AZD105" s="1"/>
      <c r="AZE105" s="1"/>
      <c r="AZF105" s="1"/>
      <c r="AZG105" s="1"/>
      <c r="AZH105" s="1"/>
      <c r="AZI105" s="1"/>
      <c r="AZJ105" s="1"/>
      <c r="AZK105" s="1"/>
      <c r="AZL105" s="1"/>
      <c r="AZM105" s="1"/>
      <c r="AZN105" s="1"/>
      <c r="AZO105" s="1"/>
      <c r="AZP105" s="1"/>
      <c r="AZQ105" s="1"/>
      <c r="AZR105" s="1"/>
      <c r="AZS105" s="1"/>
      <c r="AZT105" s="1"/>
      <c r="AZU105" s="1"/>
      <c r="AZV105" s="1"/>
      <c r="AZW105" s="1"/>
      <c r="AZX105" s="1"/>
      <c r="AZY105" s="1"/>
      <c r="AZZ105" s="1"/>
      <c r="BAA105" s="1"/>
      <c r="BAB105" s="1"/>
      <c r="BAC105" s="1"/>
      <c r="BAD105" s="1"/>
      <c r="BAE105" s="1"/>
      <c r="BAF105" s="1"/>
      <c r="BAG105" s="1"/>
      <c r="BAH105" s="1"/>
      <c r="BAI105" s="1"/>
      <c r="BAJ105" s="1"/>
      <c r="BAK105" s="1"/>
      <c r="BAL105" s="1"/>
      <c r="BAM105" s="1"/>
      <c r="BAN105" s="1"/>
      <c r="BAO105" s="1"/>
      <c r="BAP105" s="1"/>
      <c r="BAQ105" s="1"/>
      <c r="BAR105" s="1"/>
      <c r="BAS105" s="1"/>
      <c r="BAT105" s="1"/>
      <c r="BAU105" s="1"/>
      <c r="BAV105" s="1"/>
      <c r="BAW105" s="1"/>
      <c r="BAX105" s="1"/>
      <c r="BAY105" s="1"/>
      <c r="BAZ105" s="1"/>
      <c r="BBA105" s="1"/>
      <c r="BBB105" s="1"/>
      <c r="BBC105" s="1"/>
      <c r="BBD105" s="1"/>
      <c r="BBE105" s="1"/>
      <c r="BBF105" s="1"/>
      <c r="BBG105" s="1"/>
      <c r="BBH105" s="1"/>
      <c r="BBI105" s="1"/>
      <c r="BBJ105" s="1"/>
      <c r="BBK105" s="1"/>
      <c r="BBL105" s="1"/>
      <c r="BBM105" s="1"/>
      <c r="BBN105" s="1"/>
      <c r="BBO105" s="1"/>
      <c r="BBP105" s="1"/>
      <c r="BBQ105" s="1"/>
      <c r="BBR105" s="1"/>
      <c r="BBS105" s="1"/>
      <c r="BBT105" s="1"/>
      <c r="BBU105" s="1"/>
      <c r="BBV105" s="1"/>
      <c r="BBW105" s="1"/>
      <c r="BBX105" s="1"/>
      <c r="BBY105" s="1"/>
      <c r="BBZ105" s="1"/>
      <c r="BCA105" s="1"/>
      <c r="BCB105" s="1"/>
      <c r="BCC105" s="1"/>
      <c r="BCD105" s="1"/>
      <c r="BCE105" s="1"/>
      <c r="BCF105" s="1"/>
      <c r="BCG105" s="1"/>
      <c r="BCH105" s="1"/>
      <c r="BCI105" s="1"/>
      <c r="BCJ105" s="1"/>
      <c r="BCK105" s="1"/>
      <c r="BCL105" s="1"/>
      <c r="BCM105" s="1"/>
      <c r="BCN105" s="1"/>
      <c r="BCO105" s="1"/>
      <c r="BCP105" s="1"/>
      <c r="BCQ105" s="1"/>
      <c r="BCR105" s="1"/>
      <c r="BCS105" s="1"/>
      <c r="BCT105" s="1"/>
      <c r="BCU105" s="1"/>
      <c r="BCV105" s="1"/>
      <c r="BCW105" s="1"/>
      <c r="BCX105" s="1"/>
      <c r="BCY105" s="1"/>
      <c r="BCZ105" s="1"/>
      <c r="BDA105" s="1"/>
      <c r="BDB105" s="1"/>
      <c r="BDC105" s="1"/>
      <c r="BDD105" s="1"/>
      <c r="BDE105" s="1"/>
      <c r="BDF105" s="1"/>
      <c r="BDG105" s="1"/>
      <c r="BDH105" s="1"/>
      <c r="BDI105" s="1"/>
      <c r="BDJ105" s="1"/>
      <c r="BDK105" s="1"/>
      <c r="BDL105" s="1"/>
      <c r="BDM105" s="1"/>
      <c r="BDN105" s="1"/>
      <c r="BDO105" s="1"/>
      <c r="BDP105" s="1"/>
      <c r="BDQ105" s="1"/>
      <c r="BDR105" s="1"/>
      <c r="BDS105" s="1"/>
      <c r="BDT105" s="1"/>
      <c r="BDU105" s="1"/>
      <c r="BDV105" s="1"/>
      <c r="BDW105" s="1"/>
      <c r="BDX105" s="1"/>
      <c r="BDY105" s="1"/>
      <c r="BDZ105" s="1"/>
      <c r="BEA105" s="1"/>
      <c r="BEB105" s="1"/>
      <c r="BEC105" s="1"/>
      <c r="BED105" s="1"/>
      <c r="BEE105" s="1"/>
      <c r="BEF105" s="1"/>
      <c r="BEG105" s="1"/>
      <c r="BEH105" s="1"/>
      <c r="BEI105" s="1"/>
      <c r="BEJ105" s="1"/>
      <c r="BEK105" s="1"/>
      <c r="BEL105" s="1"/>
      <c r="BEM105" s="1"/>
      <c r="BEN105" s="1"/>
      <c r="BEO105" s="1"/>
      <c r="BEP105" s="1"/>
      <c r="BEQ105" s="1"/>
      <c r="BER105" s="1"/>
      <c r="BES105" s="1"/>
      <c r="BET105" s="1"/>
      <c r="BEU105" s="1"/>
      <c r="BEV105" s="1"/>
      <c r="BEW105" s="1"/>
      <c r="BEX105" s="1"/>
      <c r="BEY105" s="1"/>
      <c r="BEZ105" s="1"/>
      <c r="BFA105" s="1"/>
      <c r="BFB105" s="1"/>
      <c r="BFC105" s="1"/>
      <c r="BFD105" s="1"/>
      <c r="BFE105" s="1"/>
      <c r="BFF105" s="1"/>
      <c r="BFG105" s="1"/>
      <c r="BFH105" s="1"/>
      <c r="BFI105" s="1"/>
      <c r="BFJ105" s="1"/>
      <c r="BFK105" s="1"/>
      <c r="BFL105" s="1"/>
      <c r="BFM105" s="1"/>
      <c r="BFN105" s="1"/>
      <c r="BFO105" s="1"/>
      <c r="BFP105" s="1"/>
      <c r="BFQ105" s="1"/>
      <c r="BFR105" s="1"/>
      <c r="BFS105" s="1"/>
      <c r="BFT105" s="1"/>
      <c r="BFU105" s="1"/>
      <c r="BFV105" s="1"/>
      <c r="BFW105" s="1"/>
      <c r="BFX105" s="1"/>
      <c r="BFY105" s="1"/>
      <c r="BFZ105" s="1"/>
      <c r="BGA105" s="1"/>
      <c r="BGB105" s="1"/>
      <c r="BGC105" s="1"/>
      <c r="BGD105" s="1"/>
      <c r="BGE105" s="1"/>
      <c r="BGF105" s="1"/>
      <c r="BGG105" s="1"/>
      <c r="BGH105" s="1"/>
      <c r="BGI105" s="1"/>
      <c r="BGJ105" s="1"/>
      <c r="BGK105" s="1"/>
      <c r="BGL105" s="1"/>
      <c r="BGM105" s="1"/>
      <c r="BGN105" s="1"/>
      <c r="BGO105" s="1"/>
      <c r="BGP105" s="1"/>
      <c r="BGQ105" s="1"/>
      <c r="BGR105" s="1"/>
      <c r="BGS105" s="1"/>
      <c r="BGT105" s="1"/>
      <c r="BGU105" s="1"/>
      <c r="BGV105" s="1"/>
      <c r="BGW105" s="1"/>
      <c r="BGX105" s="1"/>
      <c r="BGY105" s="1"/>
      <c r="BGZ105" s="1"/>
      <c r="BHA105" s="1"/>
      <c r="BHB105" s="1"/>
      <c r="BHC105" s="1"/>
      <c r="BHD105" s="1"/>
      <c r="BHE105" s="1"/>
      <c r="BHF105" s="1"/>
      <c r="BHG105" s="1"/>
      <c r="BHH105" s="1"/>
      <c r="BHI105" s="1"/>
      <c r="BHJ105" s="1"/>
      <c r="BHK105" s="1"/>
      <c r="BHL105" s="1"/>
      <c r="BHM105" s="1"/>
      <c r="BHN105" s="1"/>
      <c r="BHO105" s="1"/>
      <c r="BHP105" s="1"/>
      <c r="BHQ105" s="1"/>
      <c r="BHR105" s="1"/>
      <c r="BHS105" s="1"/>
      <c r="BHT105" s="1"/>
      <c r="BHU105" s="1"/>
      <c r="BHV105" s="1"/>
      <c r="BHW105" s="1"/>
      <c r="BHX105" s="1"/>
      <c r="BHY105" s="1"/>
      <c r="BHZ105" s="1"/>
      <c r="BIA105" s="1"/>
      <c r="BIB105" s="1"/>
      <c r="BIC105" s="1"/>
      <c r="BID105" s="1"/>
      <c r="BIE105" s="1"/>
      <c r="BIF105" s="1"/>
      <c r="BIG105" s="1"/>
      <c r="BIH105" s="1"/>
      <c r="BII105" s="1"/>
      <c r="BIJ105" s="1"/>
      <c r="BIK105" s="1"/>
      <c r="BIL105" s="1"/>
      <c r="BIM105" s="1"/>
      <c r="BIN105" s="1"/>
      <c r="BIO105" s="1"/>
      <c r="BIP105" s="1"/>
      <c r="BIQ105" s="1"/>
      <c r="BIR105" s="1"/>
      <c r="BIS105" s="1"/>
      <c r="BIT105" s="1"/>
      <c r="BIU105" s="1"/>
      <c r="BIV105" s="1"/>
      <c r="BIW105" s="1"/>
      <c r="BIX105" s="1"/>
      <c r="BIY105" s="1"/>
      <c r="BIZ105" s="1"/>
      <c r="BJA105" s="1"/>
      <c r="BJB105" s="1"/>
      <c r="BJC105" s="1"/>
      <c r="BJD105" s="1"/>
      <c r="BJE105" s="1"/>
      <c r="BJF105" s="1"/>
      <c r="BJG105" s="1"/>
      <c r="BJH105" s="1"/>
      <c r="BJI105" s="1"/>
      <c r="BJJ105" s="1"/>
      <c r="BJK105" s="1"/>
      <c r="BJL105" s="1"/>
      <c r="BJM105" s="1"/>
      <c r="BJN105" s="1"/>
      <c r="BJO105" s="1"/>
      <c r="BJP105" s="1"/>
      <c r="BJQ105" s="1"/>
      <c r="BJR105" s="1"/>
      <c r="BJS105" s="1"/>
      <c r="BJT105" s="1"/>
      <c r="BJU105" s="1"/>
      <c r="BJV105" s="1"/>
      <c r="BJW105" s="1"/>
      <c r="BJX105" s="1"/>
      <c r="BJY105" s="1"/>
      <c r="BJZ105" s="1"/>
      <c r="BKA105" s="1"/>
      <c r="BKB105" s="1"/>
      <c r="BKC105" s="1"/>
      <c r="BKD105" s="1"/>
      <c r="BKE105" s="1"/>
      <c r="BKF105" s="1"/>
      <c r="BKG105" s="1"/>
      <c r="BKH105" s="1"/>
      <c r="BKI105" s="1"/>
      <c r="BKJ105" s="1"/>
      <c r="BKK105" s="1"/>
      <c r="BKL105" s="1"/>
      <c r="BKM105" s="1"/>
      <c r="BKN105" s="1"/>
      <c r="BKO105" s="1"/>
      <c r="BKP105" s="1"/>
      <c r="BKQ105" s="1"/>
      <c r="BKR105" s="1"/>
      <c r="BKS105" s="1"/>
      <c r="BKT105" s="1"/>
      <c r="BKU105" s="1"/>
      <c r="BKV105" s="1"/>
      <c r="BKW105" s="1"/>
      <c r="BKX105" s="1"/>
      <c r="BKY105" s="1"/>
      <c r="BKZ105" s="1"/>
      <c r="BLA105" s="1"/>
      <c r="BLB105" s="1"/>
      <c r="BLC105" s="1"/>
      <c r="BLD105" s="1"/>
      <c r="BLE105" s="1"/>
      <c r="BLF105" s="1"/>
      <c r="BLG105" s="1"/>
      <c r="BLH105" s="1"/>
      <c r="BLI105" s="1"/>
      <c r="BLJ105" s="1"/>
      <c r="BLK105" s="1"/>
      <c r="BLL105" s="1"/>
      <c r="BLM105" s="1"/>
      <c r="BLN105" s="1"/>
      <c r="BLO105" s="1"/>
      <c r="BLP105" s="1"/>
      <c r="BLQ105" s="1"/>
      <c r="BLR105" s="1"/>
      <c r="BLS105" s="1"/>
      <c r="BLT105" s="1"/>
      <c r="BLU105" s="1"/>
      <c r="BLV105" s="1"/>
      <c r="BLW105" s="1"/>
      <c r="BLX105" s="1"/>
      <c r="BLY105" s="1"/>
      <c r="BLZ105" s="1"/>
      <c r="BMA105" s="1"/>
      <c r="BMB105" s="1"/>
      <c r="BMC105" s="1"/>
      <c r="BMD105" s="1"/>
      <c r="BME105" s="1"/>
      <c r="BMF105" s="1"/>
      <c r="BMG105" s="1"/>
      <c r="BMH105" s="1"/>
      <c r="BMI105" s="1"/>
      <c r="BMJ105" s="1"/>
      <c r="BMK105" s="1"/>
      <c r="BML105" s="1"/>
      <c r="BMM105" s="1"/>
      <c r="BMN105" s="1"/>
      <c r="BMO105" s="1"/>
      <c r="BMP105" s="1"/>
      <c r="BMQ105" s="1"/>
      <c r="BMR105" s="1"/>
      <c r="BMS105" s="1"/>
      <c r="BMT105" s="1"/>
      <c r="BMU105" s="1"/>
      <c r="BMV105" s="1"/>
      <c r="BMW105" s="1"/>
      <c r="BMX105" s="1"/>
      <c r="BMY105" s="1"/>
      <c r="BMZ105" s="1"/>
      <c r="BNA105" s="1"/>
      <c r="BNB105" s="1"/>
      <c r="BNC105" s="1"/>
      <c r="BND105" s="1"/>
      <c r="BNE105" s="1"/>
      <c r="BNF105" s="1"/>
      <c r="BNG105" s="1"/>
      <c r="BNH105" s="1"/>
      <c r="BNI105" s="1"/>
      <c r="BNJ105" s="1"/>
      <c r="BNK105" s="1"/>
      <c r="BNL105" s="1"/>
      <c r="BNM105" s="1"/>
      <c r="BNN105" s="1"/>
      <c r="BNO105" s="1"/>
      <c r="BNP105" s="1"/>
      <c r="BNQ105" s="1"/>
      <c r="BNR105" s="1"/>
      <c r="BNS105" s="1"/>
      <c r="BNT105" s="1"/>
      <c r="BNU105" s="1"/>
      <c r="BNV105" s="1"/>
      <c r="BNW105" s="1"/>
      <c r="BNX105" s="1"/>
      <c r="BNY105" s="1"/>
      <c r="BNZ105" s="1"/>
      <c r="BOA105" s="1"/>
      <c r="BOB105" s="1"/>
      <c r="BOC105" s="1"/>
      <c r="BOD105" s="1"/>
      <c r="BOE105" s="1"/>
      <c r="BOF105" s="1"/>
      <c r="BOG105" s="1"/>
      <c r="BOH105" s="1"/>
      <c r="BOI105" s="1"/>
      <c r="BOJ105" s="1"/>
      <c r="BOK105" s="1"/>
      <c r="BOL105" s="1"/>
      <c r="BOM105" s="1"/>
      <c r="BON105" s="1"/>
      <c r="BOO105" s="1"/>
      <c r="BOP105" s="1"/>
      <c r="BOQ105" s="1"/>
      <c r="BOR105" s="1"/>
      <c r="BOS105" s="1"/>
      <c r="BOT105" s="1"/>
      <c r="BOU105" s="1"/>
      <c r="BOV105" s="1"/>
      <c r="BOW105" s="1"/>
      <c r="BOX105" s="1"/>
      <c r="BOY105" s="1"/>
      <c r="BOZ105" s="1"/>
      <c r="BPA105" s="1"/>
      <c r="BPB105" s="1"/>
      <c r="BPC105" s="1"/>
      <c r="BPD105" s="1"/>
      <c r="BPE105" s="1"/>
      <c r="BPF105" s="1"/>
      <c r="BPG105" s="1"/>
      <c r="BPH105" s="1"/>
      <c r="BPI105" s="1"/>
      <c r="BPJ105" s="1"/>
      <c r="BPK105" s="1"/>
      <c r="BPL105" s="1"/>
      <c r="BPM105" s="1"/>
      <c r="BPN105" s="1"/>
      <c r="BPO105" s="1"/>
      <c r="BPP105" s="1"/>
      <c r="BPQ105" s="1"/>
      <c r="BPR105" s="1"/>
      <c r="BPS105" s="1"/>
      <c r="BPT105" s="1"/>
      <c r="BPU105" s="1"/>
      <c r="BPV105" s="1"/>
      <c r="BPW105" s="1"/>
      <c r="BPX105" s="1"/>
      <c r="BPY105" s="1"/>
      <c r="BPZ105" s="1"/>
      <c r="BQA105" s="1"/>
      <c r="BQB105" s="1"/>
      <c r="BQC105" s="1"/>
      <c r="BQD105" s="1"/>
      <c r="BQE105" s="1"/>
      <c r="BQF105" s="1"/>
      <c r="BQG105" s="1"/>
      <c r="BQH105" s="1"/>
      <c r="BQI105" s="1"/>
      <c r="BQJ105" s="1"/>
      <c r="BQK105" s="1"/>
      <c r="BQL105" s="1"/>
      <c r="BQM105" s="1"/>
      <c r="BQN105" s="1"/>
      <c r="BQO105" s="1"/>
      <c r="BQP105" s="1"/>
      <c r="BQQ105" s="1"/>
      <c r="BQR105" s="1"/>
      <c r="BQS105" s="1"/>
      <c r="BQT105" s="1"/>
      <c r="BQU105" s="1"/>
      <c r="BQV105" s="1"/>
      <c r="BQW105" s="1"/>
      <c r="BQX105" s="1"/>
      <c r="BQY105" s="1"/>
      <c r="BQZ105" s="1"/>
      <c r="BRA105" s="1"/>
      <c r="BRB105" s="1"/>
      <c r="BRC105" s="1"/>
      <c r="BRD105" s="1"/>
      <c r="BRE105" s="1"/>
      <c r="BRF105" s="1"/>
      <c r="BRG105" s="1"/>
      <c r="BRH105" s="1"/>
      <c r="BRI105" s="1"/>
      <c r="BRJ105" s="1"/>
      <c r="BRK105" s="1"/>
      <c r="BRL105" s="1"/>
      <c r="BRM105" s="1"/>
      <c r="BRN105" s="1"/>
      <c r="BRO105" s="1"/>
      <c r="BRP105" s="1"/>
      <c r="BRQ105" s="1"/>
      <c r="BRR105" s="1"/>
      <c r="BRS105" s="1"/>
      <c r="BRT105" s="1"/>
      <c r="BRU105" s="1"/>
      <c r="BRV105" s="1"/>
      <c r="BRW105" s="1"/>
      <c r="BRX105" s="1"/>
      <c r="BRY105" s="1"/>
      <c r="BRZ105" s="1"/>
      <c r="BSA105" s="1"/>
      <c r="BSB105" s="1"/>
      <c r="BSC105" s="1"/>
      <c r="BSD105" s="1"/>
      <c r="BSE105" s="1"/>
      <c r="BSF105" s="1"/>
      <c r="BSG105" s="1"/>
      <c r="BSH105" s="1"/>
      <c r="BSI105" s="1"/>
      <c r="BSJ105" s="1"/>
      <c r="BSK105" s="1"/>
      <c r="BSL105" s="1"/>
      <c r="BSM105" s="1"/>
      <c r="BSN105" s="1"/>
      <c r="BSO105" s="1"/>
      <c r="BSP105" s="1"/>
      <c r="BSQ105" s="1"/>
      <c r="BSR105" s="1"/>
      <c r="BSS105" s="1"/>
      <c r="BST105" s="1"/>
      <c r="BSU105" s="1"/>
      <c r="BSV105" s="1"/>
      <c r="BSW105" s="1"/>
      <c r="BSX105" s="1"/>
      <c r="BSY105" s="1"/>
      <c r="BSZ105" s="1"/>
      <c r="BTA105" s="1"/>
      <c r="BTB105" s="1"/>
      <c r="BTC105" s="1"/>
      <c r="BTD105" s="1"/>
      <c r="BTE105" s="1"/>
      <c r="BTF105" s="1"/>
      <c r="BTG105" s="1"/>
      <c r="BTH105" s="1"/>
      <c r="BTI105" s="1"/>
      <c r="BTJ105" s="1"/>
      <c r="BTK105" s="1"/>
      <c r="BTL105" s="1"/>
      <c r="BTM105" s="1"/>
      <c r="BTN105" s="1"/>
      <c r="BTO105" s="1"/>
      <c r="BTP105" s="1"/>
      <c r="BTQ105" s="1"/>
      <c r="BTR105" s="1"/>
      <c r="BTS105" s="1"/>
      <c r="BTT105" s="1"/>
      <c r="BTU105" s="1"/>
      <c r="BTV105" s="1"/>
      <c r="BTW105" s="1"/>
      <c r="BTX105" s="1"/>
      <c r="BTY105" s="1"/>
      <c r="BTZ105" s="1"/>
      <c r="BUA105" s="1"/>
      <c r="BUB105" s="1"/>
      <c r="BUC105" s="1"/>
      <c r="BUD105" s="1"/>
      <c r="BUE105" s="1"/>
      <c r="BUF105" s="1"/>
      <c r="BUG105" s="1"/>
      <c r="BUH105" s="1"/>
      <c r="BUI105" s="1"/>
      <c r="BUJ105" s="1"/>
      <c r="BUK105" s="1"/>
      <c r="BUL105" s="1"/>
      <c r="BUM105" s="1"/>
      <c r="BUN105" s="1"/>
      <c r="BUO105" s="1"/>
      <c r="BUP105" s="1"/>
      <c r="BUQ105" s="1"/>
      <c r="BUR105" s="1"/>
      <c r="BUS105" s="1"/>
      <c r="BUT105" s="1"/>
      <c r="BUU105" s="1"/>
      <c r="BUV105" s="1"/>
      <c r="BUW105" s="1"/>
      <c r="BUX105" s="1"/>
      <c r="BUY105" s="1"/>
      <c r="BUZ105" s="1"/>
      <c r="BVA105" s="1"/>
      <c r="BVB105" s="1"/>
      <c r="BVC105" s="1"/>
      <c r="BVD105" s="1"/>
      <c r="BVE105" s="1"/>
      <c r="BVF105" s="1"/>
      <c r="BVG105" s="1"/>
      <c r="BVH105" s="1"/>
      <c r="BVI105" s="1"/>
      <c r="BVJ105" s="1"/>
      <c r="BVK105" s="1"/>
      <c r="BVL105" s="1"/>
      <c r="BVM105" s="1"/>
      <c r="BVN105" s="1"/>
      <c r="BVO105" s="1"/>
      <c r="BVP105" s="1"/>
      <c r="BVQ105" s="1"/>
      <c r="BVR105" s="1"/>
      <c r="BVS105" s="1"/>
      <c r="BVT105" s="1"/>
      <c r="BVU105" s="1"/>
      <c r="BVV105" s="1"/>
      <c r="BVW105" s="1"/>
      <c r="BVX105" s="1"/>
      <c r="BVY105" s="1"/>
      <c r="BVZ105" s="1"/>
      <c r="BWA105" s="1"/>
      <c r="BWB105" s="1"/>
      <c r="BWC105" s="1"/>
      <c r="BWD105" s="1"/>
      <c r="BWE105" s="1"/>
    </row>
    <row r="106" spans="1:1955" ht="87.75" customHeight="1" x14ac:dyDescent="0.25">
      <c r="A106" s="28" t="s">
        <v>202</v>
      </c>
      <c r="B106" s="28" t="s">
        <v>307</v>
      </c>
      <c r="C106" s="28" t="s">
        <v>329</v>
      </c>
      <c r="D106" s="31" t="s">
        <v>119</v>
      </c>
      <c r="E106" s="31" t="s">
        <v>327</v>
      </c>
      <c r="F106" s="29" t="s">
        <v>6</v>
      </c>
      <c r="G106" s="28" t="s">
        <v>95</v>
      </c>
      <c r="H106" s="30" t="s">
        <v>211</v>
      </c>
      <c r="I106" s="31" t="s">
        <v>122</v>
      </c>
      <c r="J106" s="31" t="s">
        <v>212</v>
      </c>
      <c r="K106" s="31" t="s">
        <v>137</v>
      </c>
      <c r="L106" s="28">
        <v>2</v>
      </c>
      <c r="M106" s="28">
        <v>3</v>
      </c>
      <c r="N106" s="30">
        <f t="shared" si="85"/>
        <v>6</v>
      </c>
      <c r="O106" s="31" t="str">
        <f>IF(N106&lt;=4,"BAJO",IF(N106&lt;=8,"MEDIO",IF(N106&lt;=20,"ALTO",IF(N106&lt;=40,"MUY ALTO"))))</f>
        <v>MEDIO</v>
      </c>
      <c r="P106" s="28">
        <v>25</v>
      </c>
      <c r="Q106" s="33">
        <f>N106*P106</f>
        <v>150</v>
      </c>
      <c r="R106" s="33" t="str">
        <f>IF(Q106&lt;=20,"IV",IF(Q106&lt;=120,"III",IF(Q106&lt;=500,"II",IF(Q106&lt;=4000,"I"))))</f>
        <v>II</v>
      </c>
      <c r="S106" s="28" t="str">
        <f t="shared" si="64"/>
        <v>ACEPTABLE CON CONTROL ESPECIFICO</v>
      </c>
      <c r="T106" s="28">
        <v>6</v>
      </c>
      <c r="U106" s="28" t="s">
        <v>211</v>
      </c>
      <c r="V106" s="31" t="s">
        <v>213</v>
      </c>
      <c r="W106" s="31"/>
      <c r="X106" s="31"/>
      <c r="Y106" s="31"/>
      <c r="Z106" s="28" t="s">
        <v>214</v>
      </c>
      <c r="AA106" s="31"/>
      <c r="AB106" s="31" t="s">
        <v>215</v>
      </c>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c r="AML106" s="1"/>
      <c r="AMM106" s="1"/>
      <c r="AMN106" s="1"/>
      <c r="AMO106" s="1"/>
      <c r="AMP106" s="1"/>
      <c r="AMQ106" s="1"/>
      <c r="AMR106" s="1"/>
      <c r="AMS106" s="1"/>
      <c r="AMT106" s="1"/>
      <c r="AMU106" s="1"/>
      <c r="AMV106" s="1"/>
      <c r="AMW106" s="1"/>
      <c r="AMX106" s="1"/>
      <c r="AMY106" s="1"/>
      <c r="AMZ106" s="1"/>
      <c r="ANA106" s="1"/>
      <c r="ANB106" s="1"/>
      <c r="ANC106" s="1"/>
      <c r="AND106" s="1"/>
      <c r="ANE106" s="1"/>
      <c r="ANF106" s="1"/>
      <c r="ANG106" s="1"/>
      <c r="ANH106" s="1"/>
      <c r="ANI106" s="1"/>
      <c r="ANJ106" s="1"/>
      <c r="ANK106" s="1"/>
      <c r="ANL106" s="1"/>
      <c r="ANM106" s="1"/>
      <c r="ANN106" s="1"/>
      <c r="ANO106" s="1"/>
      <c r="ANP106" s="1"/>
      <c r="ANQ106" s="1"/>
      <c r="ANR106" s="1"/>
      <c r="ANS106" s="1"/>
      <c r="ANT106" s="1"/>
      <c r="ANU106" s="1"/>
      <c r="ANV106" s="1"/>
      <c r="ANW106" s="1"/>
      <c r="ANX106" s="1"/>
      <c r="ANY106" s="1"/>
      <c r="ANZ106" s="1"/>
      <c r="AOA106" s="1"/>
      <c r="AOB106" s="1"/>
      <c r="AOC106" s="1"/>
      <c r="AOD106" s="1"/>
      <c r="AOE106" s="1"/>
      <c r="AOF106" s="1"/>
      <c r="AOG106" s="1"/>
      <c r="AOH106" s="1"/>
      <c r="AOI106" s="1"/>
      <c r="AOJ106" s="1"/>
      <c r="AOK106" s="1"/>
      <c r="AOL106" s="1"/>
      <c r="AOM106" s="1"/>
      <c r="AON106" s="1"/>
      <c r="AOO106" s="1"/>
      <c r="AOP106" s="1"/>
      <c r="AOQ106" s="1"/>
      <c r="AOR106" s="1"/>
      <c r="AOS106" s="1"/>
      <c r="AOT106" s="1"/>
      <c r="AOU106" s="1"/>
      <c r="AOV106" s="1"/>
      <c r="AOW106" s="1"/>
      <c r="AOX106" s="1"/>
      <c r="AOY106" s="1"/>
      <c r="AOZ106" s="1"/>
      <c r="APA106" s="1"/>
      <c r="APB106" s="1"/>
      <c r="APC106" s="1"/>
      <c r="APD106" s="1"/>
      <c r="APE106" s="1"/>
      <c r="APF106" s="1"/>
      <c r="APG106" s="1"/>
      <c r="APH106" s="1"/>
      <c r="API106" s="1"/>
      <c r="APJ106" s="1"/>
      <c r="APK106" s="1"/>
      <c r="APL106" s="1"/>
      <c r="APM106" s="1"/>
      <c r="APN106" s="1"/>
      <c r="APO106" s="1"/>
      <c r="APP106" s="1"/>
      <c r="APQ106" s="1"/>
      <c r="APR106" s="1"/>
      <c r="APS106" s="1"/>
      <c r="APT106" s="1"/>
      <c r="APU106" s="1"/>
      <c r="APV106" s="1"/>
      <c r="APW106" s="1"/>
      <c r="APX106" s="1"/>
      <c r="APY106" s="1"/>
      <c r="APZ106" s="1"/>
      <c r="AQA106" s="1"/>
      <c r="AQB106" s="1"/>
      <c r="AQC106" s="1"/>
      <c r="AQD106" s="1"/>
      <c r="AQE106" s="1"/>
      <c r="AQF106" s="1"/>
      <c r="AQG106" s="1"/>
      <c r="AQH106" s="1"/>
      <c r="AQI106" s="1"/>
      <c r="AQJ106" s="1"/>
      <c r="AQK106" s="1"/>
      <c r="AQL106" s="1"/>
      <c r="AQM106" s="1"/>
      <c r="AQN106" s="1"/>
      <c r="AQO106" s="1"/>
      <c r="AQP106" s="1"/>
      <c r="AQQ106" s="1"/>
      <c r="AQR106" s="1"/>
      <c r="AQS106" s="1"/>
      <c r="AQT106" s="1"/>
      <c r="AQU106" s="1"/>
      <c r="AQV106" s="1"/>
      <c r="AQW106" s="1"/>
      <c r="AQX106" s="1"/>
      <c r="AQY106" s="1"/>
      <c r="AQZ106" s="1"/>
      <c r="ARA106" s="1"/>
      <c r="ARB106" s="1"/>
      <c r="ARC106" s="1"/>
      <c r="ARD106" s="1"/>
      <c r="ARE106" s="1"/>
      <c r="ARF106" s="1"/>
      <c r="ARG106" s="1"/>
      <c r="ARH106" s="1"/>
      <c r="ARI106" s="1"/>
      <c r="ARJ106" s="1"/>
      <c r="ARK106" s="1"/>
      <c r="ARL106" s="1"/>
      <c r="ARM106" s="1"/>
      <c r="ARN106" s="1"/>
      <c r="ARO106" s="1"/>
      <c r="ARP106" s="1"/>
      <c r="ARQ106" s="1"/>
      <c r="ARR106" s="1"/>
      <c r="ARS106" s="1"/>
      <c r="ART106" s="1"/>
      <c r="ARU106" s="1"/>
      <c r="ARV106" s="1"/>
      <c r="ARW106" s="1"/>
      <c r="ARX106" s="1"/>
      <c r="ARY106" s="1"/>
      <c r="ARZ106" s="1"/>
      <c r="ASA106" s="1"/>
      <c r="ASB106" s="1"/>
      <c r="ASC106" s="1"/>
      <c r="ASD106" s="1"/>
      <c r="ASE106" s="1"/>
      <c r="ASF106" s="1"/>
      <c r="ASG106" s="1"/>
      <c r="ASH106" s="1"/>
      <c r="ASI106" s="1"/>
      <c r="ASJ106" s="1"/>
      <c r="ASK106" s="1"/>
      <c r="ASL106" s="1"/>
      <c r="ASM106" s="1"/>
      <c r="ASN106" s="1"/>
      <c r="ASO106" s="1"/>
      <c r="ASP106" s="1"/>
      <c r="ASQ106" s="1"/>
      <c r="ASR106" s="1"/>
      <c r="ASS106" s="1"/>
      <c r="AST106" s="1"/>
      <c r="ASU106" s="1"/>
      <c r="ASV106" s="1"/>
      <c r="ASW106" s="1"/>
      <c r="ASX106" s="1"/>
      <c r="ASY106" s="1"/>
      <c r="ASZ106" s="1"/>
      <c r="ATA106" s="1"/>
      <c r="ATB106" s="1"/>
      <c r="ATC106" s="1"/>
      <c r="ATD106" s="1"/>
      <c r="ATE106" s="1"/>
      <c r="ATF106" s="1"/>
      <c r="ATG106" s="1"/>
      <c r="ATH106" s="1"/>
      <c r="ATI106" s="1"/>
      <c r="ATJ106" s="1"/>
      <c r="ATK106" s="1"/>
      <c r="ATL106" s="1"/>
      <c r="ATM106" s="1"/>
      <c r="ATN106" s="1"/>
      <c r="ATO106" s="1"/>
      <c r="ATP106" s="1"/>
      <c r="ATQ106" s="1"/>
      <c r="ATR106" s="1"/>
      <c r="ATS106" s="1"/>
      <c r="ATT106" s="1"/>
      <c r="ATU106" s="1"/>
      <c r="ATV106" s="1"/>
      <c r="ATW106" s="1"/>
      <c r="ATX106" s="1"/>
      <c r="ATY106" s="1"/>
      <c r="ATZ106" s="1"/>
      <c r="AUA106" s="1"/>
      <c r="AUB106" s="1"/>
      <c r="AUC106" s="1"/>
      <c r="AUD106" s="1"/>
      <c r="AUE106" s="1"/>
      <c r="AUF106" s="1"/>
      <c r="AUG106" s="1"/>
      <c r="AUH106" s="1"/>
      <c r="AUI106" s="1"/>
      <c r="AUJ106" s="1"/>
      <c r="AUK106" s="1"/>
      <c r="AUL106" s="1"/>
      <c r="AUM106" s="1"/>
      <c r="AUN106" s="1"/>
      <c r="AUO106" s="1"/>
      <c r="AUP106" s="1"/>
      <c r="AUQ106" s="1"/>
      <c r="AUR106" s="1"/>
      <c r="AUS106" s="1"/>
      <c r="AUT106" s="1"/>
      <c r="AUU106" s="1"/>
      <c r="AUV106" s="1"/>
      <c r="AUW106" s="1"/>
      <c r="AUX106" s="1"/>
      <c r="AUY106" s="1"/>
      <c r="AUZ106" s="1"/>
      <c r="AVA106" s="1"/>
      <c r="AVB106" s="1"/>
      <c r="AVC106" s="1"/>
      <c r="AVD106" s="1"/>
      <c r="AVE106" s="1"/>
      <c r="AVF106" s="1"/>
      <c r="AVG106" s="1"/>
      <c r="AVH106" s="1"/>
      <c r="AVI106" s="1"/>
      <c r="AVJ106" s="1"/>
      <c r="AVK106" s="1"/>
      <c r="AVL106" s="1"/>
      <c r="AVM106" s="1"/>
      <c r="AVN106" s="1"/>
      <c r="AVO106" s="1"/>
      <c r="AVP106" s="1"/>
      <c r="AVQ106" s="1"/>
      <c r="AVR106" s="1"/>
      <c r="AVS106" s="1"/>
      <c r="AVT106" s="1"/>
      <c r="AVU106" s="1"/>
      <c r="AVV106" s="1"/>
      <c r="AVW106" s="1"/>
      <c r="AVX106" s="1"/>
      <c r="AVY106" s="1"/>
      <c r="AVZ106" s="1"/>
      <c r="AWA106" s="1"/>
      <c r="AWB106" s="1"/>
      <c r="AWC106" s="1"/>
      <c r="AWD106" s="1"/>
      <c r="AWE106" s="1"/>
      <c r="AWF106" s="1"/>
      <c r="AWG106" s="1"/>
      <c r="AWH106" s="1"/>
      <c r="AWI106" s="1"/>
      <c r="AWJ106" s="1"/>
      <c r="AWK106" s="1"/>
      <c r="AWL106" s="1"/>
      <c r="AWM106" s="1"/>
      <c r="AWN106" s="1"/>
      <c r="AWO106" s="1"/>
      <c r="AWP106" s="1"/>
      <c r="AWQ106" s="1"/>
      <c r="AWR106" s="1"/>
      <c r="AWS106" s="1"/>
      <c r="AWT106" s="1"/>
      <c r="AWU106" s="1"/>
      <c r="AWV106" s="1"/>
      <c r="AWW106" s="1"/>
      <c r="AWX106" s="1"/>
      <c r="AWY106" s="1"/>
      <c r="AWZ106" s="1"/>
      <c r="AXA106" s="1"/>
      <c r="AXB106" s="1"/>
      <c r="AXC106" s="1"/>
      <c r="AXD106" s="1"/>
      <c r="AXE106" s="1"/>
      <c r="AXF106" s="1"/>
      <c r="AXG106" s="1"/>
      <c r="AXH106" s="1"/>
      <c r="AXI106" s="1"/>
      <c r="AXJ106" s="1"/>
      <c r="AXK106" s="1"/>
      <c r="AXL106" s="1"/>
      <c r="AXM106" s="1"/>
      <c r="AXN106" s="1"/>
      <c r="AXO106" s="1"/>
      <c r="AXP106" s="1"/>
      <c r="AXQ106" s="1"/>
      <c r="AXR106" s="1"/>
      <c r="AXS106" s="1"/>
      <c r="AXT106" s="1"/>
      <c r="AXU106" s="1"/>
      <c r="AXV106" s="1"/>
      <c r="AXW106" s="1"/>
      <c r="AXX106" s="1"/>
      <c r="AXY106" s="1"/>
      <c r="AXZ106" s="1"/>
      <c r="AYA106" s="1"/>
      <c r="AYB106" s="1"/>
      <c r="AYC106" s="1"/>
      <c r="AYD106" s="1"/>
      <c r="AYE106" s="1"/>
      <c r="AYF106" s="1"/>
      <c r="AYG106" s="1"/>
      <c r="AYH106" s="1"/>
      <c r="AYI106" s="1"/>
      <c r="AYJ106" s="1"/>
      <c r="AYK106" s="1"/>
      <c r="AYL106" s="1"/>
      <c r="AYM106" s="1"/>
      <c r="AYN106" s="1"/>
      <c r="AYO106" s="1"/>
      <c r="AYP106" s="1"/>
      <c r="AYQ106" s="1"/>
      <c r="AYR106" s="1"/>
      <c r="AYS106" s="1"/>
      <c r="AYT106" s="1"/>
      <c r="AYU106" s="1"/>
      <c r="AYV106" s="1"/>
      <c r="AYW106" s="1"/>
      <c r="AYX106" s="1"/>
      <c r="AYY106" s="1"/>
      <c r="AYZ106" s="1"/>
      <c r="AZA106" s="1"/>
      <c r="AZB106" s="1"/>
      <c r="AZC106" s="1"/>
      <c r="AZD106" s="1"/>
      <c r="AZE106" s="1"/>
      <c r="AZF106" s="1"/>
      <c r="AZG106" s="1"/>
      <c r="AZH106" s="1"/>
      <c r="AZI106" s="1"/>
      <c r="AZJ106" s="1"/>
      <c r="AZK106" s="1"/>
      <c r="AZL106" s="1"/>
      <c r="AZM106" s="1"/>
      <c r="AZN106" s="1"/>
      <c r="AZO106" s="1"/>
      <c r="AZP106" s="1"/>
      <c r="AZQ106" s="1"/>
      <c r="AZR106" s="1"/>
      <c r="AZS106" s="1"/>
      <c r="AZT106" s="1"/>
      <c r="AZU106" s="1"/>
      <c r="AZV106" s="1"/>
      <c r="AZW106" s="1"/>
      <c r="AZX106" s="1"/>
      <c r="AZY106" s="1"/>
      <c r="AZZ106" s="1"/>
      <c r="BAA106" s="1"/>
      <c r="BAB106" s="1"/>
      <c r="BAC106" s="1"/>
      <c r="BAD106" s="1"/>
      <c r="BAE106" s="1"/>
      <c r="BAF106" s="1"/>
      <c r="BAG106" s="1"/>
      <c r="BAH106" s="1"/>
      <c r="BAI106" s="1"/>
      <c r="BAJ106" s="1"/>
      <c r="BAK106" s="1"/>
      <c r="BAL106" s="1"/>
      <c r="BAM106" s="1"/>
      <c r="BAN106" s="1"/>
      <c r="BAO106" s="1"/>
      <c r="BAP106" s="1"/>
      <c r="BAQ106" s="1"/>
      <c r="BAR106" s="1"/>
      <c r="BAS106" s="1"/>
      <c r="BAT106" s="1"/>
      <c r="BAU106" s="1"/>
      <c r="BAV106" s="1"/>
      <c r="BAW106" s="1"/>
      <c r="BAX106" s="1"/>
      <c r="BAY106" s="1"/>
      <c r="BAZ106" s="1"/>
      <c r="BBA106" s="1"/>
      <c r="BBB106" s="1"/>
      <c r="BBC106" s="1"/>
      <c r="BBD106" s="1"/>
      <c r="BBE106" s="1"/>
      <c r="BBF106" s="1"/>
      <c r="BBG106" s="1"/>
      <c r="BBH106" s="1"/>
      <c r="BBI106" s="1"/>
      <c r="BBJ106" s="1"/>
      <c r="BBK106" s="1"/>
      <c r="BBL106" s="1"/>
      <c r="BBM106" s="1"/>
      <c r="BBN106" s="1"/>
      <c r="BBO106" s="1"/>
      <c r="BBP106" s="1"/>
      <c r="BBQ106" s="1"/>
      <c r="BBR106" s="1"/>
      <c r="BBS106" s="1"/>
      <c r="BBT106" s="1"/>
      <c r="BBU106" s="1"/>
      <c r="BBV106" s="1"/>
      <c r="BBW106" s="1"/>
      <c r="BBX106" s="1"/>
      <c r="BBY106" s="1"/>
      <c r="BBZ106" s="1"/>
      <c r="BCA106" s="1"/>
      <c r="BCB106" s="1"/>
      <c r="BCC106" s="1"/>
      <c r="BCD106" s="1"/>
      <c r="BCE106" s="1"/>
      <c r="BCF106" s="1"/>
      <c r="BCG106" s="1"/>
      <c r="BCH106" s="1"/>
      <c r="BCI106" s="1"/>
      <c r="BCJ106" s="1"/>
      <c r="BCK106" s="1"/>
      <c r="BCL106" s="1"/>
      <c r="BCM106" s="1"/>
      <c r="BCN106" s="1"/>
      <c r="BCO106" s="1"/>
      <c r="BCP106" s="1"/>
      <c r="BCQ106" s="1"/>
      <c r="BCR106" s="1"/>
      <c r="BCS106" s="1"/>
      <c r="BCT106" s="1"/>
      <c r="BCU106" s="1"/>
      <c r="BCV106" s="1"/>
      <c r="BCW106" s="1"/>
      <c r="BCX106" s="1"/>
      <c r="BCY106" s="1"/>
      <c r="BCZ106" s="1"/>
      <c r="BDA106" s="1"/>
      <c r="BDB106" s="1"/>
      <c r="BDC106" s="1"/>
      <c r="BDD106" s="1"/>
      <c r="BDE106" s="1"/>
      <c r="BDF106" s="1"/>
      <c r="BDG106" s="1"/>
      <c r="BDH106" s="1"/>
      <c r="BDI106" s="1"/>
      <c r="BDJ106" s="1"/>
      <c r="BDK106" s="1"/>
      <c r="BDL106" s="1"/>
      <c r="BDM106" s="1"/>
      <c r="BDN106" s="1"/>
      <c r="BDO106" s="1"/>
      <c r="BDP106" s="1"/>
      <c r="BDQ106" s="1"/>
      <c r="BDR106" s="1"/>
      <c r="BDS106" s="1"/>
      <c r="BDT106" s="1"/>
      <c r="BDU106" s="1"/>
      <c r="BDV106" s="1"/>
      <c r="BDW106" s="1"/>
      <c r="BDX106" s="1"/>
      <c r="BDY106" s="1"/>
      <c r="BDZ106" s="1"/>
      <c r="BEA106" s="1"/>
      <c r="BEB106" s="1"/>
      <c r="BEC106" s="1"/>
      <c r="BED106" s="1"/>
      <c r="BEE106" s="1"/>
      <c r="BEF106" s="1"/>
      <c r="BEG106" s="1"/>
      <c r="BEH106" s="1"/>
      <c r="BEI106" s="1"/>
      <c r="BEJ106" s="1"/>
      <c r="BEK106" s="1"/>
      <c r="BEL106" s="1"/>
      <c r="BEM106" s="1"/>
      <c r="BEN106" s="1"/>
      <c r="BEO106" s="1"/>
      <c r="BEP106" s="1"/>
      <c r="BEQ106" s="1"/>
      <c r="BER106" s="1"/>
      <c r="BES106" s="1"/>
      <c r="BET106" s="1"/>
      <c r="BEU106" s="1"/>
      <c r="BEV106" s="1"/>
      <c r="BEW106" s="1"/>
      <c r="BEX106" s="1"/>
      <c r="BEY106" s="1"/>
      <c r="BEZ106" s="1"/>
      <c r="BFA106" s="1"/>
      <c r="BFB106" s="1"/>
      <c r="BFC106" s="1"/>
      <c r="BFD106" s="1"/>
      <c r="BFE106" s="1"/>
      <c r="BFF106" s="1"/>
      <c r="BFG106" s="1"/>
      <c r="BFH106" s="1"/>
      <c r="BFI106" s="1"/>
      <c r="BFJ106" s="1"/>
      <c r="BFK106" s="1"/>
      <c r="BFL106" s="1"/>
      <c r="BFM106" s="1"/>
      <c r="BFN106" s="1"/>
      <c r="BFO106" s="1"/>
      <c r="BFP106" s="1"/>
      <c r="BFQ106" s="1"/>
      <c r="BFR106" s="1"/>
      <c r="BFS106" s="1"/>
      <c r="BFT106" s="1"/>
      <c r="BFU106" s="1"/>
      <c r="BFV106" s="1"/>
      <c r="BFW106" s="1"/>
      <c r="BFX106" s="1"/>
      <c r="BFY106" s="1"/>
      <c r="BFZ106" s="1"/>
      <c r="BGA106" s="1"/>
      <c r="BGB106" s="1"/>
      <c r="BGC106" s="1"/>
      <c r="BGD106" s="1"/>
      <c r="BGE106" s="1"/>
      <c r="BGF106" s="1"/>
      <c r="BGG106" s="1"/>
      <c r="BGH106" s="1"/>
      <c r="BGI106" s="1"/>
      <c r="BGJ106" s="1"/>
      <c r="BGK106" s="1"/>
      <c r="BGL106" s="1"/>
      <c r="BGM106" s="1"/>
      <c r="BGN106" s="1"/>
      <c r="BGO106" s="1"/>
      <c r="BGP106" s="1"/>
      <c r="BGQ106" s="1"/>
      <c r="BGR106" s="1"/>
      <c r="BGS106" s="1"/>
      <c r="BGT106" s="1"/>
      <c r="BGU106" s="1"/>
      <c r="BGV106" s="1"/>
      <c r="BGW106" s="1"/>
      <c r="BGX106" s="1"/>
      <c r="BGY106" s="1"/>
      <c r="BGZ106" s="1"/>
      <c r="BHA106" s="1"/>
      <c r="BHB106" s="1"/>
      <c r="BHC106" s="1"/>
      <c r="BHD106" s="1"/>
      <c r="BHE106" s="1"/>
      <c r="BHF106" s="1"/>
      <c r="BHG106" s="1"/>
      <c r="BHH106" s="1"/>
      <c r="BHI106" s="1"/>
      <c r="BHJ106" s="1"/>
      <c r="BHK106" s="1"/>
      <c r="BHL106" s="1"/>
      <c r="BHM106" s="1"/>
      <c r="BHN106" s="1"/>
      <c r="BHO106" s="1"/>
      <c r="BHP106" s="1"/>
      <c r="BHQ106" s="1"/>
      <c r="BHR106" s="1"/>
      <c r="BHS106" s="1"/>
      <c r="BHT106" s="1"/>
      <c r="BHU106" s="1"/>
      <c r="BHV106" s="1"/>
      <c r="BHW106" s="1"/>
      <c r="BHX106" s="1"/>
      <c r="BHY106" s="1"/>
      <c r="BHZ106" s="1"/>
      <c r="BIA106" s="1"/>
      <c r="BIB106" s="1"/>
      <c r="BIC106" s="1"/>
      <c r="BID106" s="1"/>
      <c r="BIE106" s="1"/>
      <c r="BIF106" s="1"/>
      <c r="BIG106" s="1"/>
      <c r="BIH106" s="1"/>
      <c r="BII106" s="1"/>
      <c r="BIJ106" s="1"/>
      <c r="BIK106" s="1"/>
      <c r="BIL106" s="1"/>
      <c r="BIM106" s="1"/>
      <c r="BIN106" s="1"/>
      <c r="BIO106" s="1"/>
      <c r="BIP106" s="1"/>
      <c r="BIQ106" s="1"/>
      <c r="BIR106" s="1"/>
      <c r="BIS106" s="1"/>
      <c r="BIT106" s="1"/>
      <c r="BIU106" s="1"/>
      <c r="BIV106" s="1"/>
      <c r="BIW106" s="1"/>
      <c r="BIX106" s="1"/>
      <c r="BIY106" s="1"/>
      <c r="BIZ106" s="1"/>
      <c r="BJA106" s="1"/>
      <c r="BJB106" s="1"/>
      <c r="BJC106" s="1"/>
      <c r="BJD106" s="1"/>
      <c r="BJE106" s="1"/>
      <c r="BJF106" s="1"/>
      <c r="BJG106" s="1"/>
      <c r="BJH106" s="1"/>
      <c r="BJI106" s="1"/>
      <c r="BJJ106" s="1"/>
      <c r="BJK106" s="1"/>
      <c r="BJL106" s="1"/>
      <c r="BJM106" s="1"/>
      <c r="BJN106" s="1"/>
      <c r="BJO106" s="1"/>
      <c r="BJP106" s="1"/>
      <c r="BJQ106" s="1"/>
      <c r="BJR106" s="1"/>
      <c r="BJS106" s="1"/>
      <c r="BJT106" s="1"/>
      <c r="BJU106" s="1"/>
      <c r="BJV106" s="1"/>
      <c r="BJW106" s="1"/>
      <c r="BJX106" s="1"/>
      <c r="BJY106" s="1"/>
      <c r="BJZ106" s="1"/>
      <c r="BKA106" s="1"/>
      <c r="BKB106" s="1"/>
      <c r="BKC106" s="1"/>
      <c r="BKD106" s="1"/>
      <c r="BKE106" s="1"/>
      <c r="BKF106" s="1"/>
      <c r="BKG106" s="1"/>
      <c r="BKH106" s="1"/>
      <c r="BKI106" s="1"/>
      <c r="BKJ106" s="1"/>
      <c r="BKK106" s="1"/>
      <c r="BKL106" s="1"/>
      <c r="BKM106" s="1"/>
      <c r="BKN106" s="1"/>
      <c r="BKO106" s="1"/>
      <c r="BKP106" s="1"/>
      <c r="BKQ106" s="1"/>
      <c r="BKR106" s="1"/>
      <c r="BKS106" s="1"/>
      <c r="BKT106" s="1"/>
      <c r="BKU106" s="1"/>
      <c r="BKV106" s="1"/>
      <c r="BKW106" s="1"/>
      <c r="BKX106" s="1"/>
      <c r="BKY106" s="1"/>
      <c r="BKZ106" s="1"/>
      <c r="BLA106" s="1"/>
      <c r="BLB106" s="1"/>
      <c r="BLC106" s="1"/>
      <c r="BLD106" s="1"/>
      <c r="BLE106" s="1"/>
      <c r="BLF106" s="1"/>
      <c r="BLG106" s="1"/>
      <c r="BLH106" s="1"/>
      <c r="BLI106" s="1"/>
      <c r="BLJ106" s="1"/>
      <c r="BLK106" s="1"/>
      <c r="BLL106" s="1"/>
      <c r="BLM106" s="1"/>
      <c r="BLN106" s="1"/>
      <c r="BLO106" s="1"/>
      <c r="BLP106" s="1"/>
      <c r="BLQ106" s="1"/>
      <c r="BLR106" s="1"/>
      <c r="BLS106" s="1"/>
      <c r="BLT106" s="1"/>
      <c r="BLU106" s="1"/>
      <c r="BLV106" s="1"/>
      <c r="BLW106" s="1"/>
      <c r="BLX106" s="1"/>
      <c r="BLY106" s="1"/>
      <c r="BLZ106" s="1"/>
      <c r="BMA106" s="1"/>
      <c r="BMB106" s="1"/>
      <c r="BMC106" s="1"/>
      <c r="BMD106" s="1"/>
      <c r="BME106" s="1"/>
      <c r="BMF106" s="1"/>
      <c r="BMG106" s="1"/>
      <c r="BMH106" s="1"/>
      <c r="BMI106" s="1"/>
      <c r="BMJ106" s="1"/>
      <c r="BMK106" s="1"/>
      <c r="BML106" s="1"/>
      <c r="BMM106" s="1"/>
      <c r="BMN106" s="1"/>
      <c r="BMO106" s="1"/>
      <c r="BMP106" s="1"/>
      <c r="BMQ106" s="1"/>
      <c r="BMR106" s="1"/>
      <c r="BMS106" s="1"/>
      <c r="BMT106" s="1"/>
      <c r="BMU106" s="1"/>
      <c r="BMV106" s="1"/>
      <c r="BMW106" s="1"/>
      <c r="BMX106" s="1"/>
      <c r="BMY106" s="1"/>
      <c r="BMZ106" s="1"/>
      <c r="BNA106" s="1"/>
      <c r="BNB106" s="1"/>
      <c r="BNC106" s="1"/>
      <c r="BND106" s="1"/>
      <c r="BNE106" s="1"/>
      <c r="BNF106" s="1"/>
      <c r="BNG106" s="1"/>
      <c r="BNH106" s="1"/>
      <c r="BNI106" s="1"/>
      <c r="BNJ106" s="1"/>
      <c r="BNK106" s="1"/>
      <c r="BNL106" s="1"/>
      <c r="BNM106" s="1"/>
      <c r="BNN106" s="1"/>
      <c r="BNO106" s="1"/>
      <c r="BNP106" s="1"/>
      <c r="BNQ106" s="1"/>
      <c r="BNR106" s="1"/>
      <c r="BNS106" s="1"/>
      <c r="BNT106" s="1"/>
      <c r="BNU106" s="1"/>
      <c r="BNV106" s="1"/>
      <c r="BNW106" s="1"/>
      <c r="BNX106" s="1"/>
      <c r="BNY106" s="1"/>
      <c r="BNZ106" s="1"/>
      <c r="BOA106" s="1"/>
      <c r="BOB106" s="1"/>
      <c r="BOC106" s="1"/>
      <c r="BOD106" s="1"/>
      <c r="BOE106" s="1"/>
      <c r="BOF106" s="1"/>
      <c r="BOG106" s="1"/>
      <c r="BOH106" s="1"/>
      <c r="BOI106" s="1"/>
      <c r="BOJ106" s="1"/>
      <c r="BOK106" s="1"/>
      <c r="BOL106" s="1"/>
      <c r="BOM106" s="1"/>
      <c r="BON106" s="1"/>
      <c r="BOO106" s="1"/>
      <c r="BOP106" s="1"/>
      <c r="BOQ106" s="1"/>
      <c r="BOR106" s="1"/>
      <c r="BOS106" s="1"/>
      <c r="BOT106" s="1"/>
      <c r="BOU106" s="1"/>
      <c r="BOV106" s="1"/>
      <c r="BOW106" s="1"/>
      <c r="BOX106" s="1"/>
      <c r="BOY106" s="1"/>
      <c r="BOZ106" s="1"/>
      <c r="BPA106" s="1"/>
      <c r="BPB106" s="1"/>
      <c r="BPC106" s="1"/>
      <c r="BPD106" s="1"/>
      <c r="BPE106" s="1"/>
      <c r="BPF106" s="1"/>
      <c r="BPG106" s="1"/>
      <c r="BPH106" s="1"/>
      <c r="BPI106" s="1"/>
      <c r="BPJ106" s="1"/>
      <c r="BPK106" s="1"/>
      <c r="BPL106" s="1"/>
      <c r="BPM106" s="1"/>
      <c r="BPN106" s="1"/>
      <c r="BPO106" s="1"/>
      <c r="BPP106" s="1"/>
      <c r="BPQ106" s="1"/>
      <c r="BPR106" s="1"/>
      <c r="BPS106" s="1"/>
      <c r="BPT106" s="1"/>
      <c r="BPU106" s="1"/>
      <c r="BPV106" s="1"/>
      <c r="BPW106" s="1"/>
      <c r="BPX106" s="1"/>
      <c r="BPY106" s="1"/>
      <c r="BPZ106" s="1"/>
      <c r="BQA106" s="1"/>
      <c r="BQB106" s="1"/>
      <c r="BQC106" s="1"/>
      <c r="BQD106" s="1"/>
      <c r="BQE106" s="1"/>
      <c r="BQF106" s="1"/>
      <c r="BQG106" s="1"/>
      <c r="BQH106" s="1"/>
      <c r="BQI106" s="1"/>
      <c r="BQJ106" s="1"/>
      <c r="BQK106" s="1"/>
      <c r="BQL106" s="1"/>
      <c r="BQM106" s="1"/>
      <c r="BQN106" s="1"/>
      <c r="BQO106" s="1"/>
      <c r="BQP106" s="1"/>
      <c r="BQQ106" s="1"/>
      <c r="BQR106" s="1"/>
      <c r="BQS106" s="1"/>
      <c r="BQT106" s="1"/>
      <c r="BQU106" s="1"/>
      <c r="BQV106" s="1"/>
      <c r="BQW106" s="1"/>
      <c r="BQX106" s="1"/>
      <c r="BQY106" s="1"/>
      <c r="BQZ106" s="1"/>
      <c r="BRA106" s="1"/>
      <c r="BRB106" s="1"/>
      <c r="BRC106" s="1"/>
      <c r="BRD106" s="1"/>
      <c r="BRE106" s="1"/>
      <c r="BRF106" s="1"/>
      <c r="BRG106" s="1"/>
      <c r="BRH106" s="1"/>
      <c r="BRI106" s="1"/>
      <c r="BRJ106" s="1"/>
      <c r="BRK106" s="1"/>
      <c r="BRL106" s="1"/>
      <c r="BRM106" s="1"/>
      <c r="BRN106" s="1"/>
      <c r="BRO106" s="1"/>
      <c r="BRP106" s="1"/>
      <c r="BRQ106" s="1"/>
      <c r="BRR106" s="1"/>
      <c r="BRS106" s="1"/>
      <c r="BRT106" s="1"/>
      <c r="BRU106" s="1"/>
      <c r="BRV106" s="1"/>
      <c r="BRW106" s="1"/>
      <c r="BRX106" s="1"/>
      <c r="BRY106" s="1"/>
      <c r="BRZ106" s="1"/>
      <c r="BSA106" s="1"/>
      <c r="BSB106" s="1"/>
      <c r="BSC106" s="1"/>
      <c r="BSD106" s="1"/>
      <c r="BSE106" s="1"/>
      <c r="BSF106" s="1"/>
      <c r="BSG106" s="1"/>
      <c r="BSH106" s="1"/>
      <c r="BSI106" s="1"/>
      <c r="BSJ106" s="1"/>
      <c r="BSK106" s="1"/>
      <c r="BSL106" s="1"/>
      <c r="BSM106" s="1"/>
      <c r="BSN106" s="1"/>
      <c r="BSO106" s="1"/>
      <c r="BSP106" s="1"/>
      <c r="BSQ106" s="1"/>
      <c r="BSR106" s="1"/>
      <c r="BSS106" s="1"/>
      <c r="BST106" s="1"/>
      <c r="BSU106" s="1"/>
      <c r="BSV106" s="1"/>
      <c r="BSW106" s="1"/>
      <c r="BSX106" s="1"/>
      <c r="BSY106" s="1"/>
      <c r="BSZ106" s="1"/>
      <c r="BTA106" s="1"/>
      <c r="BTB106" s="1"/>
      <c r="BTC106" s="1"/>
      <c r="BTD106" s="1"/>
      <c r="BTE106" s="1"/>
      <c r="BTF106" s="1"/>
      <c r="BTG106" s="1"/>
      <c r="BTH106" s="1"/>
      <c r="BTI106" s="1"/>
      <c r="BTJ106" s="1"/>
      <c r="BTK106" s="1"/>
      <c r="BTL106" s="1"/>
      <c r="BTM106" s="1"/>
      <c r="BTN106" s="1"/>
      <c r="BTO106" s="1"/>
      <c r="BTP106" s="1"/>
      <c r="BTQ106" s="1"/>
      <c r="BTR106" s="1"/>
      <c r="BTS106" s="1"/>
      <c r="BTT106" s="1"/>
      <c r="BTU106" s="1"/>
      <c r="BTV106" s="1"/>
      <c r="BTW106" s="1"/>
      <c r="BTX106" s="1"/>
      <c r="BTY106" s="1"/>
      <c r="BTZ106" s="1"/>
      <c r="BUA106" s="1"/>
      <c r="BUB106" s="1"/>
      <c r="BUC106" s="1"/>
      <c r="BUD106" s="1"/>
      <c r="BUE106" s="1"/>
      <c r="BUF106" s="1"/>
      <c r="BUG106" s="1"/>
      <c r="BUH106" s="1"/>
      <c r="BUI106" s="1"/>
      <c r="BUJ106" s="1"/>
      <c r="BUK106" s="1"/>
      <c r="BUL106" s="1"/>
      <c r="BUM106" s="1"/>
      <c r="BUN106" s="1"/>
      <c r="BUO106" s="1"/>
      <c r="BUP106" s="1"/>
      <c r="BUQ106" s="1"/>
      <c r="BUR106" s="1"/>
      <c r="BUS106" s="1"/>
      <c r="BUT106" s="1"/>
      <c r="BUU106" s="1"/>
      <c r="BUV106" s="1"/>
      <c r="BUW106" s="1"/>
      <c r="BUX106" s="1"/>
      <c r="BUY106" s="1"/>
      <c r="BUZ106" s="1"/>
      <c r="BVA106" s="1"/>
      <c r="BVB106" s="1"/>
      <c r="BVC106" s="1"/>
      <c r="BVD106" s="1"/>
      <c r="BVE106" s="1"/>
      <c r="BVF106" s="1"/>
      <c r="BVG106" s="1"/>
      <c r="BVH106" s="1"/>
      <c r="BVI106" s="1"/>
      <c r="BVJ106" s="1"/>
      <c r="BVK106" s="1"/>
      <c r="BVL106" s="1"/>
      <c r="BVM106" s="1"/>
      <c r="BVN106" s="1"/>
      <c r="BVO106" s="1"/>
      <c r="BVP106" s="1"/>
      <c r="BVQ106" s="1"/>
      <c r="BVR106" s="1"/>
      <c r="BVS106" s="1"/>
      <c r="BVT106" s="1"/>
      <c r="BVU106" s="1"/>
      <c r="BVV106" s="1"/>
      <c r="BVW106" s="1"/>
      <c r="BVX106" s="1"/>
      <c r="BVY106" s="1"/>
      <c r="BVZ106" s="1"/>
      <c r="BWA106" s="1"/>
      <c r="BWB106" s="1"/>
      <c r="BWC106" s="1"/>
      <c r="BWD106" s="1"/>
      <c r="BWE106" s="1"/>
    </row>
    <row r="107" spans="1:1955" ht="87.75" customHeight="1" x14ac:dyDescent="0.25">
      <c r="A107" s="28" t="s">
        <v>202</v>
      </c>
      <c r="B107" s="28" t="s">
        <v>307</v>
      </c>
      <c r="C107" s="28" t="s">
        <v>329</v>
      </c>
      <c r="D107" s="31" t="s">
        <v>119</v>
      </c>
      <c r="E107" s="31" t="s">
        <v>222</v>
      </c>
      <c r="F107" s="31" t="s">
        <v>31</v>
      </c>
      <c r="G107" s="31" t="s">
        <v>92</v>
      </c>
      <c r="H107" s="33" t="s">
        <v>223</v>
      </c>
      <c r="I107" s="31" t="s">
        <v>328</v>
      </c>
      <c r="J107" s="31" t="s">
        <v>212</v>
      </c>
      <c r="K107" s="31" t="s">
        <v>701</v>
      </c>
      <c r="L107" s="28">
        <v>2</v>
      </c>
      <c r="M107" s="28">
        <v>2</v>
      </c>
      <c r="N107" s="30">
        <f t="shared" si="85"/>
        <v>4</v>
      </c>
      <c r="O107" s="31" t="str">
        <f>IF(N107&lt;=4,"BAJO",IF(N107&lt;=8,"MEDIO",IF(N107&lt;=20,"ALTO",IF(N107&lt;=40,"MUY ALTO"))))</f>
        <v>BAJO</v>
      </c>
      <c r="P107" s="28">
        <v>10</v>
      </c>
      <c r="Q107" s="33">
        <f t="shared" ref="Q107:Q108" si="89">N107*P107</f>
        <v>40</v>
      </c>
      <c r="R107" s="33" t="str">
        <f t="shared" ref="R107:R108" si="90">IF(Q107&lt;=20,"IV",IF(Q107&lt;=120,"III",IF(Q107&lt;=500,"II",IF(Q107&lt;=4000,"I"))))</f>
        <v>III</v>
      </c>
      <c r="S107" s="28" t="str">
        <f t="shared" si="64"/>
        <v>MEJORABLE</v>
      </c>
      <c r="T107" s="28">
        <v>6</v>
      </c>
      <c r="U107" s="31" t="s">
        <v>146</v>
      </c>
      <c r="V107" s="31" t="s">
        <v>147</v>
      </c>
      <c r="W107" s="31"/>
      <c r="X107" s="31"/>
      <c r="Y107" s="31"/>
      <c r="Z107" s="31" t="s">
        <v>225</v>
      </c>
      <c r="AA107" s="31"/>
      <c r="AB107" s="31" t="s">
        <v>226</v>
      </c>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c r="AML107" s="1"/>
      <c r="AMM107" s="1"/>
      <c r="AMN107" s="1"/>
      <c r="AMO107" s="1"/>
      <c r="AMP107" s="1"/>
      <c r="AMQ107" s="1"/>
      <c r="AMR107" s="1"/>
      <c r="AMS107" s="1"/>
      <c r="AMT107" s="1"/>
      <c r="AMU107" s="1"/>
      <c r="AMV107" s="1"/>
      <c r="AMW107" s="1"/>
      <c r="AMX107" s="1"/>
      <c r="AMY107" s="1"/>
      <c r="AMZ107" s="1"/>
      <c r="ANA107" s="1"/>
      <c r="ANB107" s="1"/>
      <c r="ANC107" s="1"/>
      <c r="AND107" s="1"/>
      <c r="ANE107" s="1"/>
      <c r="ANF107" s="1"/>
      <c r="ANG107" s="1"/>
      <c r="ANH107" s="1"/>
      <c r="ANI107" s="1"/>
      <c r="ANJ107" s="1"/>
      <c r="ANK107" s="1"/>
      <c r="ANL107" s="1"/>
      <c r="ANM107" s="1"/>
      <c r="ANN107" s="1"/>
      <c r="ANO107" s="1"/>
      <c r="ANP107" s="1"/>
      <c r="ANQ107" s="1"/>
      <c r="ANR107" s="1"/>
      <c r="ANS107" s="1"/>
      <c r="ANT107" s="1"/>
      <c r="ANU107" s="1"/>
      <c r="ANV107" s="1"/>
      <c r="ANW107" s="1"/>
      <c r="ANX107" s="1"/>
      <c r="ANY107" s="1"/>
      <c r="ANZ107" s="1"/>
      <c r="AOA107" s="1"/>
      <c r="AOB107" s="1"/>
      <c r="AOC107" s="1"/>
      <c r="AOD107" s="1"/>
      <c r="AOE107" s="1"/>
      <c r="AOF107" s="1"/>
      <c r="AOG107" s="1"/>
      <c r="AOH107" s="1"/>
      <c r="AOI107" s="1"/>
      <c r="AOJ107" s="1"/>
      <c r="AOK107" s="1"/>
      <c r="AOL107" s="1"/>
      <c r="AOM107" s="1"/>
      <c r="AON107" s="1"/>
      <c r="AOO107" s="1"/>
      <c r="AOP107" s="1"/>
      <c r="AOQ107" s="1"/>
      <c r="AOR107" s="1"/>
      <c r="AOS107" s="1"/>
      <c r="AOT107" s="1"/>
      <c r="AOU107" s="1"/>
      <c r="AOV107" s="1"/>
      <c r="AOW107" s="1"/>
      <c r="AOX107" s="1"/>
      <c r="AOY107" s="1"/>
      <c r="AOZ107" s="1"/>
      <c r="APA107" s="1"/>
      <c r="APB107" s="1"/>
      <c r="APC107" s="1"/>
      <c r="APD107" s="1"/>
      <c r="APE107" s="1"/>
      <c r="APF107" s="1"/>
      <c r="APG107" s="1"/>
      <c r="APH107" s="1"/>
      <c r="API107" s="1"/>
      <c r="APJ107" s="1"/>
      <c r="APK107" s="1"/>
      <c r="APL107" s="1"/>
      <c r="APM107" s="1"/>
      <c r="APN107" s="1"/>
      <c r="APO107" s="1"/>
      <c r="APP107" s="1"/>
      <c r="APQ107" s="1"/>
      <c r="APR107" s="1"/>
      <c r="APS107" s="1"/>
      <c r="APT107" s="1"/>
      <c r="APU107" s="1"/>
      <c r="APV107" s="1"/>
      <c r="APW107" s="1"/>
      <c r="APX107" s="1"/>
      <c r="APY107" s="1"/>
      <c r="APZ107" s="1"/>
      <c r="AQA107" s="1"/>
      <c r="AQB107" s="1"/>
      <c r="AQC107" s="1"/>
      <c r="AQD107" s="1"/>
      <c r="AQE107" s="1"/>
      <c r="AQF107" s="1"/>
      <c r="AQG107" s="1"/>
      <c r="AQH107" s="1"/>
      <c r="AQI107" s="1"/>
      <c r="AQJ107" s="1"/>
      <c r="AQK107" s="1"/>
      <c r="AQL107" s="1"/>
      <c r="AQM107" s="1"/>
      <c r="AQN107" s="1"/>
      <c r="AQO107" s="1"/>
      <c r="AQP107" s="1"/>
      <c r="AQQ107" s="1"/>
      <c r="AQR107" s="1"/>
      <c r="AQS107" s="1"/>
      <c r="AQT107" s="1"/>
      <c r="AQU107" s="1"/>
      <c r="AQV107" s="1"/>
      <c r="AQW107" s="1"/>
      <c r="AQX107" s="1"/>
      <c r="AQY107" s="1"/>
      <c r="AQZ107" s="1"/>
      <c r="ARA107" s="1"/>
      <c r="ARB107" s="1"/>
      <c r="ARC107" s="1"/>
      <c r="ARD107" s="1"/>
      <c r="ARE107" s="1"/>
      <c r="ARF107" s="1"/>
      <c r="ARG107" s="1"/>
      <c r="ARH107" s="1"/>
      <c r="ARI107" s="1"/>
      <c r="ARJ107" s="1"/>
      <c r="ARK107" s="1"/>
      <c r="ARL107" s="1"/>
      <c r="ARM107" s="1"/>
      <c r="ARN107" s="1"/>
      <c r="ARO107" s="1"/>
      <c r="ARP107" s="1"/>
      <c r="ARQ107" s="1"/>
      <c r="ARR107" s="1"/>
      <c r="ARS107" s="1"/>
      <c r="ART107" s="1"/>
      <c r="ARU107" s="1"/>
      <c r="ARV107" s="1"/>
      <c r="ARW107" s="1"/>
      <c r="ARX107" s="1"/>
      <c r="ARY107" s="1"/>
      <c r="ARZ107" s="1"/>
      <c r="ASA107" s="1"/>
      <c r="ASB107" s="1"/>
      <c r="ASC107" s="1"/>
      <c r="ASD107" s="1"/>
      <c r="ASE107" s="1"/>
      <c r="ASF107" s="1"/>
      <c r="ASG107" s="1"/>
      <c r="ASH107" s="1"/>
      <c r="ASI107" s="1"/>
      <c r="ASJ107" s="1"/>
      <c r="ASK107" s="1"/>
      <c r="ASL107" s="1"/>
      <c r="ASM107" s="1"/>
      <c r="ASN107" s="1"/>
      <c r="ASO107" s="1"/>
      <c r="ASP107" s="1"/>
      <c r="ASQ107" s="1"/>
      <c r="ASR107" s="1"/>
      <c r="ASS107" s="1"/>
      <c r="AST107" s="1"/>
      <c r="ASU107" s="1"/>
      <c r="ASV107" s="1"/>
      <c r="ASW107" s="1"/>
      <c r="ASX107" s="1"/>
      <c r="ASY107" s="1"/>
      <c r="ASZ107" s="1"/>
      <c r="ATA107" s="1"/>
      <c r="ATB107" s="1"/>
      <c r="ATC107" s="1"/>
      <c r="ATD107" s="1"/>
      <c r="ATE107" s="1"/>
      <c r="ATF107" s="1"/>
      <c r="ATG107" s="1"/>
      <c r="ATH107" s="1"/>
      <c r="ATI107" s="1"/>
      <c r="ATJ107" s="1"/>
      <c r="ATK107" s="1"/>
      <c r="ATL107" s="1"/>
      <c r="ATM107" s="1"/>
      <c r="ATN107" s="1"/>
      <c r="ATO107" s="1"/>
      <c r="ATP107" s="1"/>
      <c r="ATQ107" s="1"/>
      <c r="ATR107" s="1"/>
      <c r="ATS107" s="1"/>
      <c r="ATT107" s="1"/>
      <c r="ATU107" s="1"/>
      <c r="ATV107" s="1"/>
      <c r="ATW107" s="1"/>
      <c r="ATX107" s="1"/>
      <c r="ATY107" s="1"/>
      <c r="ATZ107" s="1"/>
      <c r="AUA107" s="1"/>
      <c r="AUB107" s="1"/>
      <c r="AUC107" s="1"/>
      <c r="AUD107" s="1"/>
      <c r="AUE107" s="1"/>
      <c r="AUF107" s="1"/>
      <c r="AUG107" s="1"/>
      <c r="AUH107" s="1"/>
      <c r="AUI107" s="1"/>
      <c r="AUJ107" s="1"/>
      <c r="AUK107" s="1"/>
      <c r="AUL107" s="1"/>
      <c r="AUM107" s="1"/>
      <c r="AUN107" s="1"/>
      <c r="AUO107" s="1"/>
      <c r="AUP107" s="1"/>
      <c r="AUQ107" s="1"/>
      <c r="AUR107" s="1"/>
      <c r="AUS107" s="1"/>
      <c r="AUT107" s="1"/>
      <c r="AUU107" s="1"/>
      <c r="AUV107" s="1"/>
      <c r="AUW107" s="1"/>
      <c r="AUX107" s="1"/>
      <c r="AUY107" s="1"/>
      <c r="AUZ107" s="1"/>
      <c r="AVA107" s="1"/>
      <c r="AVB107" s="1"/>
      <c r="AVC107" s="1"/>
      <c r="AVD107" s="1"/>
      <c r="AVE107" s="1"/>
      <c r="AVF107" s="1"/>
      <c r="AVG107" s="1"/>
      <c r="AVH107" s="1"/>
      <c r="AVI107" s="1"/>
      <c r="AVJ107" s="1"/>
      <c r="AVK107" s="1"/>
      <c r="AVL107" s="1"/>
      <c r="AVM107" s="1"/>
      <c r="AVN107" s="1"/>
      <c r="AVO107" s="1"/>
      <c r="AVP107" s="1"/>
      <c r="AVQ107" s="1"/>
      <c r="AVR107" s="1"/>
      <c r="AVS107" s="1"/>
      <c r="AVT107" s="1"/>
      <c r="AVU107" s="1"/>
      <c r="AVV107" s="1"/>
      <c r="AVW107" s="1"/>
      <c r="AVX107" s="1"/>
      <c r="AVY107" s="1"/>
      <c r="AVZ107" s="1"/>
      <c r="AWA107" s="1"/>
      <c r="AWB107" s="1"/>
      <c r="AWC107" s="1"/>
      <c r="AWD107" s="1"/>
      <c r="AWE107" s="1"/>
      <c r="AWF107" s="1"/>
      <c r="AWG107" s="1"/>
      <c r="AWH107" s="1"/>
      <c r="AWI107" s="1"/>
      <c r="AWJ107" s="1"/>
      <c r="AWK107" s="1"/>
      <c r="AWL107" s="1"/>
      <c r="AWM107" s="1"/>
      <c r="AWN107" s="1"/>
      <c r="AWO107" s="1"/>
      <c r="AWP107" s="1"/>
      <c r="AWQ107" s="1"/>
      <c r="AWR107" s="1"/>
      <c r="AWS107" s="1"/>
      <c r="AWT107" s="1"/>
      <c r="AWU107" s="1"/>
      <c r="AWV107" s="1"/>
      <c r="AWW107" s="1"/>
      <c r="AWX107" s="1"/>
      <c r="AWY107" s="1"/>
      <c r="AWZ107" s="1"/>
      <c r="AXA107" s="1"/>
      <c r="AXB107" s="1"/>
      <c r="AXC107" s="1"/>
      <c r="AXD107" s="1"/>
      <c r="AXE107" s="1"/>
      <c r="AXF107" s="1"/>
      <c r="AXG107" s="1"/>
      <c r="AXH107" s="1"/>
      <c r="AXI107" s="1"/>
      <c r="AXJ107" s="1"/>
      <c r="AXK107" s="1"/>
      <c r="AXL107" s="1"/>
      <c r="AXM107" s="1"/>
      <c r="AXN107" s="1"/>
      <c r="AXO107" s="1"/>
      <c r="AXP107" s="1"/>
      <c r="AXQ107" s="1"/>
      <c r="AXR107" s="1"/>
      <c r="AXS107" s="1"/>
      <c r="AXT107" s="1"/>
      <c r="AXU107" s="1"/>
      <c r="AXV107" s="1"/>
      <c r="AXW107" s="1"/>
      <c r="AXX107" s="1"/>
      <c r="AXY107" s="1"/>
      <c r="AXZ107" s="1"/>
      <c r="AYA107" s="1"/>
      <c r="AYB107" s="1"/>
      <c r="AYC107" s="1"/>
      <c r="AYD107" s="1"/>
      <c r="AYE107" s="1"/>
      <c r="AYF107" s="1"/>
      <c r="AYG107" s="1"/>
      <c r="AYH107" s="1"/>
      <c r="AYI107" s="1"/>
      <c r="AYJ107" s="1"/>
      <c r="AYK107" s="1"/>
      <c r="AYL107" s="1"/>
      <c r="AYM107" s="1"/>
      <c r="AYN107" s="1"/>
      <c r="AYO107" s="1"/>
      <c r="AYP107" s="1"/>
      <c r="AYQ107" s="1"/>
      <c r="AYR107" s="1"/>
      <c r="AYS107" s="1"/>
      <c r="AYT107" s="1"/>
      <c r="AYU107" s="1"/>
      <c r="AYV107" s="1"/>
      <c r="AYW107" s="1"/>
      <c r="AYX107" s="1"/>
      <c r="AYY107" s="1"/>
      <c r="AYZ107" s="1"/>
      <c r="AZA107" s="1"/>
      <c r="AZB107" s="1"/>
      <c r="AZC107" s="1"/>
      <c r="AZD107" s="1"/>
      <c r="AZE107" s="1"/>
      <c r="AZF107" s="1"/>
      <c r="AZG107" s="1"/>
      <c r="AZH107" s="1"/>
      <c r="AZI107" s="1"/>
      <c r="AZJ107" s="1"/>
      <c r="AZK107" s="1"/>
      <c r="AZL107" s="1"/>
      <c r="AZM107" s="1"/>
      <c r="AZN107" s="1"/>
      <c r="AZO107" s="1"/>
      <c r="AZP107" s="1"/>
      <c r="AZQ107" s="1"/>
      <c r="AZR107" s="1"/>
      <c r="AZS107" s="1"/>
      <c r="AZT107" s="1"/>
      <c r="AZU107" s="1"/>
      <c r="AZV107" s="1"/>
      <c r="AZW107" s="1"/>
      <c r="AZX107" s="1"/>
      <c r="AZY107" s="1"/>
      <c r="AZZ107" s="1"/>
      <c r="BAA107" s="1"/>
      <c r="BAB107" s="1"/>
      <c r="BAC107" s="1"/>
      <c r="BAD107" s="1"/>
      <c r="BAE107" s="1"/>
      <c r="BAF107" s="1"/>
      <c r="BAG107" s="1"/>
      <c r="BAH107" s="1"/>
      <c r="BAI107" s="1"/>
      <c r="BAJ107" s="1"/>
      <c r="BAK107" s="1"/>
      <c r="BAL107" s="1"/>
      <c r="BAM107" s="1"/>
      <c r="BAN107" s="1"/>
      <c r="BAO107" s="1"/>
      <c r="BAP107" s="1"/>
      <c r="BAQ107" s="1"/>
      <c r="BAR107" s="1"/>
      <c r="BAS107" s="1"/>
      <c r="BAT107" s="1"/>
      <c r="BAU107" s="1"/>
      <c r="BAV107" s="1"/>
      <c r="BAW107" s="1"/>
      <c r="BAX107" s="1"/>
      <c r="BAY107" s="1"/>
      <c r="BAZ107" s="1"/>
      <c r="BBA107" s="1"/>
      <c r="BBB107" s="1"/>
      <c r="BBC107" s="1"/>
      <c r="BBD107" s="1"/>
      <c r="BBE107" s="1"/>
      <c r="BBF107" s="1"/>
      <c r="BBG107" s="1"/>
      <c r="BBH107" s="1"/>
      <c r="BBI107" s="1"/>
      <c r="BBJ107" s="1"/>
      <c r="BBK107" s="1"/>
      <c r="BBL107" s="1"/>
      <c r="BBM107" s="1"/>
      <c r="BBN107" s="1"/>
      <c r="BBO107" s="1"/>
      <c r="BBP107" s="1"/>
      <c r="BBQ107" s="1"/>
      <c r="BBR107" s="1"/>
      <c r="BBS107" s="1"/>
      <c r="BBT107" s="1"/>
      <c r="BBU107" s="1"/>
      <c r="BBV107" s="1"/>
      <c r="BBW107" s="1"/>
      <c r="BBX107" s="1"/>
      <c r="BBY107" s="1"/>
      <c r="BBZ107" s="1"/>
      <c r="BCA107" s="1"/>
      <c r="BCB107" s="1"/>
      <c r="BCC107" s="1"/>
      <c r="BCD107" s="1"/>
      <c r="BCE107" s="1"/>
      <c r="BCF107" s="1"/>
      <c r="BCG107" s="1"/>
      <c r="BCH107" s="1"/>
      <c r="BCI107" s="1"/>
      <c r="BCJ107" s="1"/>
      <c r="BCK107" s="1"/>
      <c r="BCL107" s="1"/>
      <c r="BCM107" s="1"/>
      <c r="BCN107" s="1"/>
      <c r="BCO107" s="1"/>
      <c r="BCP107" s="1"/>
      <c r="BCQ107" s="1"/>
      <c r="BCR107" s="1"/>
      <c r="BCS107" s="1"/>
      <c r="BCT107" s="1"/>
      <c r="BCU107" s="1"/>
      <c r="BCV107" s="1"/>
      <c r="BCW107" s="1"/>
      <c r="BCX107" s="1"/>
      <c r="BCY107" s="1"/>
      <c r="BCZ107" s="1"/>
      <c r="BDA107" s="1"/>
      <c r="BDB107" s="1"/>
      <c r="BDC107" s="1"/>
      <c r="BDD107" s="1"/>
      <c r="BDE107" s="1"/>
      <c r="BDF107" s="1"/>
      <c r="BDG107" s="1"/>
      <c r="BDH107" s="1"/>
      <c r="BDI107" s="1"/>
      <c r="BDJ107" s="1"/>
      <c r="BDK107" s="1"/>
      <c r="BDL107" s="1"/>
      <c r="BDM107" s="1"/>
      <c r="BDN107" s="1"/>
      <c r="BDO107" s="1"/>
      <c r="BDP107" s="1"/>
      <c r="BDQ107" s="1"/>
      <c r="BDR107" s="1"/>
      <c r="BDS107" s="1"/>
      <c r="BDT107" s="1"/>
      <c r="BDU107" s="1"/>
      <c r="BDV107" s="1"/>
      <c r="BDW107" s="1"/>
      <c r="BDX107" s="1"/>
      <c r="BDY107" s="1"/>
      <c r="BDZ107" s="1"/>
      <c r="BEA107" s="1"/>
      <c r="BEB107" s="1"/>
      <c r="BEC107" s="1"/>
      <c r="BED107" s="1"/>
      <c r="BEE107" s="1"/>
      <c r="BEF107" s="1"/>
      <c r="BEG107" s="1"/>
      <c r="BEH107" s="1"/>
      <c r="BEI107" s="1"/>
      <c r="BEJ107" s="1"/>
      <c r="BEK107" s="1"/>
      <c r="BEL107" s="1"/>
      <c r="BEM107" s="1"/>
      <c r="BEN107" s="1"/>
      <c r="BEO107" s="1"/>
      <c r="BEP107" s="1"/>
      <c r="BEQ107" s="1"/>
      <c r="BER107" s="1"/>
      <c r="BES107" s="1"/>
      <c r="BET107" s="1"/>
      <c r="BEU107" s="1"/>
      <c r="BEV107" s="1"/>
      <c r="BEW107" s="1"/>
      <c r="BEX107" s="1"/>
      <c r="BEY107" s="1"/>
      <c r="BEZ107" s="1"/>
      <c r="BFA107" s="1"/>
      <c r="BFB107" s="1"/>
      <c r="BFC107" s="1"/>
      <c r="BFD107" s="1"/>
      <c r="BFE107" s="1"/>
      <c r="BFF107" s="1"/>
      <c r="BFG107" s="1"/>
      <c r="BFH107" s="1"/>
      <c r="BFI107" s="1"/>
      <c r="BFJ107" s="1"/>
      <c r="BFK107" s="1"/>
      <c r="BFL107" s="1"/>
      <c r="BFM107" s="1"/>
      <c r="BFN107" s="1"/>
      <c r="BFO107" s="1"/>
      <c r="BFP107" s="1"/>
      <c r="BFQ107" s="1"/>
      <c r="BFR107" s="1"/>
      <c r="BFS107" s="1"/>
      <c r="BFT107" s="1"/>
      <c r="BFU107" s="1"/>
      <c r="BFV107" s="1"/>
      <c r="BFW107" s="1"/>
      <c r="BFX107" s="1"/>
      <c r="BFY107" s="1"/>
      <c r="BFZ107" s="1"/>
      <c r="BGA107" s="1"/>
      <c r="BGB107" s="1"/>
      <c r="BGC107" s="1"/>
      <c r="BGD107" s="1"/>
      <c r="BGE107" s="1"/>
      <c r="BGF107" s="1"/>
      <c r="BGG107" s="1"/>
      <c r="BGH107" s="1"/>
      <c r="BGI107" s="1"/>
      <c r="BGJ107" s="1"/>
      <c r="BGK107" s="1"/>
      <c r="BGL107" s="1"/>
      <c r="BGM107" s="1"/>
      <c r="BGN107" s="1"/>
      <c r="BGO107" s="1"/>
      <c r="BGP107" s="1"/>
      <c r="BGQ107" s="1"/>
      <c r="BGR107" s="1"/>
      <c r="BGS107" s="1"/>
      <c r="BGT107" s="1"/>
      <c r="BGU107" s="1"/>
      <c r="BGV107" s="1"/>
      <c r="BGW107" s="1"/>
      <c r="BGX107" s="1"/>
      <c r="BGY107" s="1"/>
      <c r="BGZ107" s="1"/>
      <c r="BHA107" s="1"/>
      <c r="BHB107" s="1"/>
      <c r="BHC107" s="1"/>
      <c r="BHD107" s="1"/>
      <c r="BHE107" s="1"/>
      <c r="BHF107" s="1"/>
      <c r="BHG107" s="1"/>
      <c r="BHH107" s="1"/>
      <c r="BHI107" s="1"/>
      <c r="BHJ107" s="1"/>
      <c r="BHK107" s="1"/>
      <c r="BHL107" s="1"/>
      <c r="BHM107" s="1"/>
      <c r="BHN107" s="1"/>
      <c r="BHO107" s="1"/>
      <c r="BHP107" s="1"/>
      <c r="BHQ107" s="1"/>
      <c r="BHR107" s="1"/>
      <c r="BHS107" s="1"/>
      <c r="BHT107" s="1"/>
      <c r="BHU107" s="1"/>
      <c r="BHV107" s="1"/>
      <c r="BHW107" s="1"/>
      <c r="BHX107" s="1"/>
      <c r="BHY107" s="1"/>
      <c r="BHZ107" s="1"/>
      <c r="BIA107" s="1"/>
      <c r="BIB107" s="1"/>
      <c r="BIC107" s="1"/>
      <c r="BID107" s="1"/>
      <c r="BIE107" s="1"/>
      <c r="BIF107" s="1"/>
      <c r="BIG107" s="1"/>
      <c r="BIH107" s="1"/>
      <c r="BII107" s="1"/>
      <c r="BIJ107" s="1"/>
      <c r="BIK107" s="1"/>
      <c r="BIL107" s="1"/>
      <c r="BIM107" s="1"/>
      <c r="BIN107" s="1"/>
      <c r="BIO107" s="1"/>
      <c r="BIP107" s="1"/>
      <c r="BIQ107" s="1"/>
      <c r="BIR107" s="1"/>
      <c r="BIS107" s="1"/>
      <c r="BIT107" s="1"/>
      <c r="BIU107" s="1"/>
      <c r="BIV107" s="1"/>
      <c r="BIW107" s="1"/>
      <c r="BIX107" s="1"/>
      <c r="BIY107" s="1"/>
      <c r="BIZ107" s="1"/>
      <c r="BJA107" s="1"/>
      <c r="BJB107" s="1"/>
      <c r="BJC107" s="1"/>
      <c r="BJD107" s="1"/>
      <c r="BJE107" s="1"/>
      <c r="BJF107" s="1"/>
      <c r="BJG107" s="1"/>
      <c r="BJH107" s="1"/>
      <c r="BJI107" s="1"/>
      <c r="BJJ107" s="1"/>
      <c r="BJK107" s="1"/>
      <c r="BJL107" s="1"/>
      <c r="BJM107" s="1"/>
      <c r="BJN107" s="1"/>
      <c r="BJO107" s="1"/>
      <c r="BJP107" s="1"/>
      <c r="BJQ107" s="1"/>
      <c r="BJR107" s="1"/>
      <c r="BJS107" s="1"/>
      <c r="BJT107" s="1"/>
      <c r="BJU107" s="1"/>
      <c r="BJV107" s="1"/>
      <c r="BJW107" s="1"/>
      <c r="BJX107" s="1"/>
      <c r="BJY107" s="1"/>
      <c r="BJZ107" s="1"/>
      <c r="BKA107" s="1"/>
      <c r="BKB107" s="1"/>
      <c r="BKC107" s="1"/>
      <c r="BKD107" s="1"/>
      <c r="BKE107" s="1"/>
      <c r="BKF107" s="1"/>
      <c r="BKG107" s="1"/>
      <c r="BKH107" s="1"/>
      <c r="BKI107" s="1"/>
      <c r="BKJ107" s="1"/>
      <c r="BKK107" s="1"/>
      <c r="BKL107" s="1"/>
      <c r="BKM107" s="1"/>
      <c r="BKN107" s="1"/>
      <c r="BKO107" s="1"/>
      <c r="BKP107" s="1"/>
      <c r="BKQ107" s="1"/>
      <c r="BKR107" s="1"/>
      <c r="BKS107" s="1"/>
      <c r="BKT107" s="1"/>
      <c r="BKU107" s="1"/>
      <c r="BKV107" s="1"/>
      <c r="BKW107" s="1"/>
      <c r="BKX107" s="1"/>
      <c r="BKY107" s="1"/>
      <c r="BKZ107" s="1"/>
      <c r="BLA107" s="1"/>
      <c r="BLB107" s="1"/>
      <c r="BLC107" s="1"/>
      <c r="BLD107" s="1"/>
      <c r="BLE107" s="1"/>
      <c r="BLF107" s="1"/>
      <c r="BLG107" s="1"/>
      <c r="BLH107" s="1"/>
      <c r="BLI107" s="1"/>
      <c r="BLJ107" s="1"/>
      <c r="BLK107" s="1"/>
      <c r="BLL107" s="1"/>
      <c r="BLM107" s="1"/>
      <c r="BLN107" s="1"/>
      <c r="BLO107" s="1"/>
      <c r="BLP107" s="1"/>
      <c r="BLQ107" s="1"/>
      <c r="BLR107" s="1"/>
      <c r="BLS107" s="1"/>
      <c r="BLT107" s="1"/>
      <c r="BLU107" s="1"/>
      <c r="BLV107" s="1"/>
      <c r="BLW107" s="1"/>
      <c r="BLX107" s="1"/>
      <c r="BLY107" s="1"/>
      <c r="BLZ107" s="1"/>
      <c r="BMA107" s="1"/>
      <c r="BMB107" s="1"/>
      <c r="BMC107" s="1"/>
      <c r="BMD107" s="1"/>
      <c r="BME107" s="1"/>
      <c r="BMF107" s="1"/>
      <c r="BMG107" s="1"/>
      <c r="BMH107" s="1"/>
      <c r="BMI107" s="1"/>
      <c r="BMJ107" s="1"/>
      <c r="BMK107" s="1"/>
      <c r="BML107" s="1"/>
      <c r="BMM107" s="1"/>
      <c r="BMN107" s="1"/>
      <c r="BMO107" s="1"/>
      <c r="BMP107" s="1"/>
      <c r="BMQ107" s="1"/>
      <c r="BMR107" s="1"/>
      <c r="BMS107" s="1"/>
      <c r="BMT107" s="1"/>
      <c r="BMU107" s="1"/>
      <c r="BMV107" s="1"/>
      <c r="BMW107" s="1"/>
      <c r="BMX107" s="1"/>
      <c r="BMY107" s="1"/>
      <c r="BMZ107" s="1"/>
      <c r="BNA107" s="1"/>
      <c r="BNB107" s="1"/>
      <c r="BNC107" s="1"/>
      <c r="BND107" s="1"/>
      <c r="BNE107" s="1"/>
      <c r="BNF107" s="1"/>
      <c r="BNG107" s="1"/>
      <c r="BNH107" s="1"/>
      <c r="BNI107" s="1"/>
      <c r="BNJ107" s="1"/>
      <c r="BNK107" s="1"/>
      <c r="BNL107" s="1"/>
      <c r="BNM107" s="1"/>
      <c r="BNN107" s="1"/>
      <c r="BNO107" s="1"/>
      <c r="BNP107" s="1"/>
      <c r="BNQ107" s="1"/>
      <c r="BNR107" s="1"/>
      <c r="BNS107" s="1"/>
      <c r="BNT107" s="1"/>
      <c r="BNU107" s="1"/>
      <c r="BNV107" s="1"/>
      <c r="BNW107" s="1"/>
      <c r="BNX107" s="1"/>
      <c r="BNY107" s="1"/>
      <c r="BNZ107" s="1"/>
      <c r="BOA107" s="1"/>
      <c r="BOB107" s="1"/>
      <c r="BOC107" s="1"/>
      <c r="BOD107" s="1"/>
      <c r="BOE107" s="1"/>
      <c r="BOF107" s="1"/>
      <c r="BOG107" s="1"/>
      <c r="BOH107" s="1"/>
      <c r="BOI107" s="1"/>
      <c r="BOJ107" s="1"/>
      <c r="BOK107" s="1"/>
      <c r="BOL107" s="1"/>
      <c r="BOM107" s="1"/>
      <c r="BON107" s="1"/>
      <c r="BOO107" s="1"/>
      <c r="BOP107" s="1"/>
      <c r="BOQ107" s="1"/>
      <c r="BOR107" s="1"/>
      <c r="BOS107" s="1"/>
      <c r="BOT107" s="1"/>
      <c r="BOU107" s="1"/>
      <c r="BOV107" s="1"/>
      <c r="BOW107" s="1"/>
      <c r="BOX107" s="1"/>
      <c r="BOY107" s="1"/>
      <c r="BOZ107" s="1"/>
      <c r="BPA107" s="1"/>
      <c r="BPB107" s="1"/>
      <c r="BPC107" s="1"/>
      <c r="BPD107" s="1"/>
      <c r="BPE107" s="1"/>
      <c r="BPF107" s="1"/>
      <c r="BPG107" s="1"/>
      <c r="BPH107" s="1"/>
      <c r="BPI107" s="1"/>
      <c r="BPJ107" s="1"/>
      <c r="BPK107" s="1"/>
      <c r="BPL107" s="1"/>
      <c r="BPM107" s="1"/>
      <c r="BPN107" s="1"/>
      <c r="BPO107" s="1"/>
      <c r="BPP107" s="1"/>
      <c r="BPQ107" s="1"/>
      <c r="BPR107" s="1"/>
      <c r="BPS107" s="1"/>
      <c r="BPT107" s="1"/>
      <c r="BPU107" s="1"/>
      <c r="BPV107" s="1"/>
      <c r="BPW107" s="1"/>
      <c r="BPX107" s="1"/>
      <c r="BPY107" s="1"/>
      <c r="BPZ107" s="1"/>
      <c r="BQA107" s="1"/>
      <c r="BQB107" s="1"/>
      <c r="BQC107" s="1"/>
      <c r="BQD107" s="1"/>
      <c r="BQE107" s="1"/>
      <c r="BQF107" s="1"/>
      <c r="BQG107" s="1"/>
      <c r="BQH107" s="1"/>
      <c r="BQI107" s="1"/>
      <c r="BQJ107" s="1"/>
      <c r="BQK107" s="1"/>
      <c r="BQL107" s="1"/>
      <c r="BQM107" s="1"/>
      <c r="BQN107" s="1"/>
      <c r="BQO107" s="1"/>
      <c r="BQP107" s="1"/>
      <c r="BQQ107" s="1"/>
      <c r="BQR107" s="1"/>
      <c r="BQS107" s="1"/>
      <c r="BQT107" s="1"/>
      <c r="BQU107" s="1"/>
      <c r="BQV107" s="1"/>
      <c r="BQW107" s="1"/>
      <c r="BQX107" s="1"/>
      <c r="BQY107" s="1"/>
      <c r="BQZ107" s="1"/>
      <c r="BRA107" s="1"/>
      <c r="BRB107" s="1"/>
      <c r="BRC107" s="1"/>
      <c r="BRD107" s="1"/>
      <c r="BRE107" s="1"/>
      <c r="BRF107" s="1"/>
      <c r="BRG107" s="1"/>
      <c r="BRH107" s="1"/>
      <c r="BRI107" s="1"/>
      <c r="BRJ107" s="1"/>
      <c r="BRK107" s="1"/>
      <c r="BRL107" s="1"/>
      <c r="BRM107" s="1"/>
      <c r="BRN107" s="1"/>
      <c r="BRO107" s="1"/>
      <c r="BRP107" s="1"/>
      <c r="BRQ107" s="1"/>
      <c r="BRR107" s="1"/>
      <c r="BRS107" s="1"/>
      <c r="BRT107" s="1"/>
      <c r="BRU107" s="1"/>
      <c r="BRV107" s="1"/>
      <c r="BRW107" s="1"/>
      <c r="BRX107" s="1"/>
      <c r="BRY107" s="1"/>
      <c r="BRZ107" s="1"/>
      <c r="BSA107" s="1"/>
      <c r="BSB107" s="1"/>
      <c r="BSC107" s="1"/>
      <c r="BSD107" s="1"/>
      <c r="BSE107" s="1"/>
      <c r="BSF107" s="1"/>
      <c r="BSG107" s="1"/>
      <c r="BSH107" s="1"/>
      <c r="BSI107" s="1"/>
      <c r="BSJ107" s="1"/>
      <c r="BSK107" s="1"/>
      <c r="BSL107" s="1"/>
      <c r="BSM107" s="1"/>
      <c r="BSN107" s="1"/>
      <c r="BSO107" s="1"/>
      <c r="BSP107" s="1"/>
      <c r="BSQ107" s="1"/>
      <c r="BSR107" s="1"/>
      <c r="BSS107" s="1"/>
      <c r="BST107" s="1"/>
      <c r="BSU107" s="1"/>
      <c r="BSV107" s="1"/>
      <c r="BSW107" s="1"/>
      <c r="BSX107" s="1"/>
      <c r="BSY107" s="1"/>
      <c r="BSZ107" s="1"/>
      <c r="BTA107" s="1"/>
      <c r="BTB107" s="1"/>
      <c r="BTC107" s="1"/>
      <c r="BTD107" s="1"/>
      <c r="BTE107" s="1"/>
      <c r="BTF107" s="1"/>
      <c r="BTG107" s="1"/>
      <c r="BTH107" s="1"/>
      <c r="BTI107" s="1"/>
      <c r="BTJ107" s="1"/>
      <c r="BTK107" s="1"/>
      <c r="BTL107" s="1"/>
      <c r="BTM107" s="1"/>
      <c r="BTN107" s="1"/>
      <c r="BTO107" s="1"/>
      <c r="BTP107" s="1"/>
      <c r="BTQ107" s="1"/>
      <c r="BTR107" s="1"/>
      <c r="BTS107" s="1"/>
      <c r="BTT107" s="1"/>
      <c r="BTU107" s="1"/>
      <c r="BTV107" s="1"/>
      <c r="BTW107" s="1"/>
      <c r="BTX107" s="1"/>
      <c r="BTY107" s="1"/>
      <c r="BTZ107" s="1"/>
      <c r="BUA107" s="1"/>
      <c r="BUB107" s="1"/>
      <c r="BUC107" s="1"/>
      <c r="BUD107" s="1"/>
      <c r="BUE107" s="1"/>
      <c r="BUF107" s="1"/>
      <c r="BUG107" s="1"/>
      <c r="BUH107" s="1"/>
      <c r="BUI107" s="1"/>
      <c r="BUJ107" s="1"/>
      <c r="BUK107" s="1"/>
      <c r="BUL107" s="1"/>
      <c r="BUM107" s="1"/>
      <c r="BUN107" s="1"/>
      <c r="BUO107" s="1"/>
      <c r="BUP107" s="1"/>
      <c r="BUQ107" s="1"/>
      <c r="BUR107" s="1"/>
      <c r="BUS107" s="1"/>
      <c r="BUT107" s="1"/>
      <c r="BUU107" s="1"/>
      <c r="BUV107" s="1"/>
      <c r="BUW107" s="1"/>
      <c r="BUX107" s="1"/>
      <c r="BUY107" s="1"/>
      <c r="BUZ107" s="1"/>
      <c r="BVA107" s="1"/>
      <c r="BVB107" s="1"/>
      <c r="BVC107" s="1"/>
      <c r="BVD107" s="1"/>
      <c r="BVE107" s="1"/>
      <c r="BVF107" s="1"/>
      <c r="BVG107" s="1"/>
      <c r="BVH107" s="1"/>
      <c r="BVI107" s="1"/>
      <c r="BVJ107" s="1"/>
      <c r="BVK107" s="1"/>
      <c r="BVL107" s="1"/>
      <c r="BVM107" s="1"/>
      <c r="BVN107" s="1"/>
      <c r="BVO107" s="1"/>
      <c r="BVP107" s="1"/>
      <c r="BVQ107" s="1"/>
      <c r="BVR107" s="1"/>
      <c r="BVS107" s="1"/>
      <c r="BVT107" s="1"/>
      <c r="BVU107" s="1"/>
      <c r="BVV107" s="1"/>
      <c r="BVW107" s="1"/>
      <c r="BVX107" s="1"/>
      <c r="BVY107" s="1"/>
      <c r="BVZ107" s="1"/>
      <c r="BWA107" s="1"/>
      <c r="BWB107" s="1"/>
      <c r="BWC107" s="1"/>
      <c r="BWD107" s="1"/>
      <c r="BWE107" s="1"/>
    </row>
    <row r="108" spans="1:1955" ht="87.75" customHeight="1" x14ac:dyDescent="0.25">
      <c r="A108" s="28" t="s">
        <v>202</v>
      </c>
      <c r="B108" s="28" t="s">
        <v>307</v>
      </c>
      <c r="C108" s="28" t="s">
        <v>329</v>
      </c>
      <c r="D108" s="31" t="s">
        <v>119</v>
      </c>
      <c r="E108" s="31" t="s">
        <v>333</v>
      </c>
      <c r="F108" s="32" t="s">
        <v>31</v>
      </c>
      <c r="G108" s="31" t="s">
        <v>55</v>
      </c>
      <c r="H108" s="33" t="s">
        <v>334</v>
      </c>
      <c r="I108" s="31" t="s">
        <v>335</v>
      </c>
      <c r="J108" s="31" t="s">
        <v>122</v>
      </c>
      <c r="K108" s="31" t="s">
        <v>702</v>
      </c>
      <c r="L108" s="28">
        <v>2</v>
      </c>
      <c r="M108" s="28">
        <v>2</v>
      </c>
      <c r="N108" s="30">
        <f t="shared" si="85"/>
        <v>4</v>
      </c>
      <c r="O108" s="31" t="str">
        <f t="shared" ref="O108" si="91">IF(N108&lt;=4,"BAJO",IF(N108&lt;=8,"MEDIO",IF(N108&lt;=20,"ALTO",IF(N108&lt;=40,"MUY ALTO"))))</f>
        <v>BAJO</v>
      </c>
      <c r="P108" s="28">
        <v>10</v>
      </c>
      <c r="Q108" s="33">
        <f t="shared" si="89"/>
        <v>40</v>
      </c>
      <c r="R108" s="33" t="str">
        <f t="shared" si="90"/>
        <v>III</v>
      </c>
      <c r="S108" s="28" t="str">
        <f t="shared" si="64"/>
        <v>MEJORABLE</v>
      </c>
      <c r="T108" s="28">
        <v>6</v>
      </c>
      <c r="U108" s="31" t="s">
        <v>337</v>
      </c>
      <c r="V108" s="31" t="s">
        <v>147</v>
      </c>
      <c r="W108" s="31"/>
      <c r="X108" s="31"/>
      <c r="Y108" s="28" t="s">
        <v>315</v>
      </c>
      <c r="Z108" s="31" t="s">
        <v>148</v>
      </c>
      <c r="AA108" s="31"/>
      <c r="AB108" s="31" t="s">
        <v>338</v>
      </c>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c r="AML108" s="1"/>
      <c r="AMM108" s="1"/>
      <c r="AMN108" s="1"/>
      <c r="AMO108" s="1"/>
      <c r="AMP108" s="1"/>
      <c r="AMQ108" s="1"/>
      <c r="AMR108" s="1"/>
      <c r="AMS108" s="1"/>
      <c r="AMT108" s="1"/>
      <c r="AMU108" s="1"/>
      <c r="AMV108" s="1"/>
      <c r="AMW108" s="1"/>
      <c r="AMX108" s="1"/>
      <c r="AMY108" s="1"/>
      <c r="AMZ108" s="1"/>
      <c r="ANA108" s="1"/>
      <c r="ANB108" s="1"/>
      <c r="ANC108" s="1"/>
      <c r="AND108" s="1"/>
      <c r="ANE108" s="1"/>
      <c r="ANF108" s="1"/>
      <c r="ANG108" s="1"/>
      <c r="ANH108" s="1"/>
      <c r="ANI108" s="1"/>
      <c r="ANJ108" s="1"/>
      <c r="ANK108" s="1"/>
      <c r="ANL108" s="1"/>
      <c r="ANM108" s="1"/>
      <c r="ANN108" s="1"/>
      <c r="ANO108" s="1"/>
      <c r="ANP108" s="1"/>
      <c r="ANQ108" s="1"/>
      <c r="ANR108" s="1"/>
      <c r="ANS108" s="1"/>
      <c r="ANT108" s="1"/>
      <c r="ANU108" s="1"/>
      <c r="ANV108" s="1"/>
      <c r="ANW108" s="1"/>
      <c r="ANX108" s="1"/>
      <c r="ANY108" s="1"/>
      <c r="ANZ108" s="1"/>
      <c r="AOA108" s="1"/>
      <c r="AOB108" s="1"/>
      <c r="AOC108" s="1"/>
      <c r="AOD108" s="1"/>
      <c r="AOE108" s="1"/>
      <c r="AOF108" s="1"/>
      <c r="AOG108" s="1"/>
      <c r="AOH108" s="1"/>
      <c r="AOI108" s="1"/>
      <c r="AOJ108" s="1"/>
      <c r="AOK108" s="1"/>
      <c r="AOL108" s="1"/>
      <c r="AOM108" s="1"/>
      <c r="AON108" s="1"/>
      <c r="AOO108" s="1"/>
      <c r="AOP108" s="1"/>
      <c r="AOQ108" s="1"/>
      <c r="AOR108" s="1"/>
      <c r="AOS108" s="1"/>
      <c r="AOT108" s="1"/>
      <c r="AOU108" s="1"/>
      <c r="AOV108" s="1"/>
      <c r="AOW108" s="1"/>
      <c r="AOX108" s="1"/>
      <c r="AOY108" s="1"/>
      <c r="AOZ108" s="1"/>
      <c r="APA108" s="1"/>
      <c r="APB108" s="1"/>
      <c r="APC108" s="1"/>
      <c r="APD108" s="1"/>
      <c r="APE108" s="1"/>
      <c r="APF108" s="1"/>
      <c r="APG108" s="1"/>
      <c r="APH108" s="1"/>
      <c r="API108" s="1"/>
      <c r="APJ108" s="1"/>
      <c r="APK108" s="1"/>
      <c r="APL108" s="1"/>
      <c r="APM108" s="1"/>
      <c r="APN108" s="1"/>
      <c r="APO108" s="1"/>
      <c r="APP108" s="1"/>
      <c r="APQ108" s="1"/>
      <c r="APR108" s="1"/>
      <c r="APS108" s="1"/>
      <c r="APT108" s="1"/>
      <c r="APU108" s="1"/>
      <c r="APV108" s="1"/>
      <c r="APW108" s="1"/>
      <c r="APX108" s="1"/>
      <c r="APY108" s="1"/>
      <c r="APZ108" s="1"/>
      <c r="AQA108" s="1"/>
      <c r="AQB108" s="1"/>
      <c r="AQC108" s="1"/>
      <c r="AQD108" s="1"/>
      <c r="AQE108" s="1"/>
      <c r="AQF108" s="1"/>
      <c r="AQG108" s="1"/>
      <c r="AQH108" s="1"/>
      <c r="AQI108" s="1"/>
      <c r="AQJ108" s="1"/>
      <c r="AQK108" s="1"/>
      <c r="AQL108" s="1"/>
      <c r="AQM108" s="1"/>
      <c r="AQN108" s="1"/>
      <c r="AQO108" s="1"/>
      <c r="AQP108" s="1"/>
      <c r="AQQ108" s="1"/>
      <c r="AQR108" s="1"/>
      <c r="AQS108" s="1"/>
      <c r="AQT108" s="1"/>
      <c r="AQU108" s="1"/>
      <c r="AQV108" s="1"/>
      <c r="AQW108" s="1"/>
      <c r="AQX108" s="1"/>
      <c r="AQY108" s="1"/>
      <c r="AQZ108" s="1"/>
      <c r="ARA108" s="1"/>
      <c r="ARB108" s="1"/>
      <c r="ARC108" s="1"/>
      <c r="ARD108" s="1"/>
      <c r="ARE108" s="1"/>
      <c r="ARF108" s="1"/>
      <c r="ARG108" s="1"/>
      <c r="ARH108" s="1"/>
      <c r="ARI108" s="1"/>
      <c r="ARJ108" s="1"/>
      <c r="ARK108" s="1"/>
      <c r="ARL108" s="1"/>
      <c r="ARM108" s="1"/>
      <c r="ARN108" s="1"/>
      <c r="ARO108" s="1"/>
      <c r="ARP108" s="1"/>
      <c r="ARQ108" s="1"/>
      <c r="ARR108" s="1"/>
      <c r="ARS108" s="1"/>
      <c r="ART108" s="1"/>
      <c r="ARU108" s="1"/>
      <c r="ARV108" s="1"/>
      <c r="ARW108" s="1"/>
      <c r="ARX108" s="1"/>
      <c r="ARY108" s="1"/>
      <c r="ARZ108" s="1"/>
      <c r="ASA108" s="1"/>
      <c r="ASB108" s="1"/>
      <c r="ASC108" s="1"/>
      <c r="ASD108" s="1"/>
      <c r="ASE108" s="1"/>
      <c r="ASF108" s="1"/>
      <c r="ASG108" s="1"/>
      <c r="ASH108" s="1"/>
      <c r="ASI108" s="1"/>
      <c r="ASJ108" s="1"/>
      <c r="ASK108" s="1"/>
      <c r="ASL108" s="1"/>
      <c r="ASM108" s="1"/>
      <c r="ASN108" s="1"/>
      <c r="ASO108" s="1"/>
      <c r="ASP108" s="1"/>
      <c r="ASQ108" s="1"/>
      <c r="ASR108" s="1"/>
      <c r="ASS108" s="1"/>
      <c r="AST108" s="1"/>
      <c r="ASU108" s="1"/>
      <c r="ASV108" s="1"/>
      <c r="ASW108" s="1"/>
      <c r="ASX108" s="1"/>
      <c r="ASY108" s="1"/>
      <c r="ASZ108" s="1"/>
      <c r="ATA108" s="1"/>
      <c r="ATB108" s="1"/>
      <c r="ATC108" s="1"/>
      <c r="ATD108" s="1"/>
      <c r="ATE108" s="1"/>
      <c r="ATF108" s="1"/>
      <c r="ATG108" s="1"/>
      <c r="ATH108" s="1"/>
      <c r="ATI108" s="1"/>
      <c r="ATJ108" s="1"/>
      <c r="ATK108" s="1"/>
      <c r="ATL108" s="1"/>
      <c r="ATM108" s="1"/>
      <c r="ATN108" s="1"/>
      <c r="ATO108" s="1"/>
      <c r="ATP108" s="1"/>
      <c r="ATQ108" s="1"/>
      <c r="ATR108" s="1"/>
      <c r="ATS108" s="1"/>
      <c r="ATT108" s="1"/>
      <c r="ATU108" s="1"/>
      <c r="ATV108" s="1"/>
      <c r="ATW108" s="1"/>
      <c r="ATX108" s="1"/>
      <c r="ATY108" s="1"/>
      <c r="ATZ108" s="1"/>
      <c r="AUA108" s="1"/>
      <c r="AUB108" s="1"/>
      <c r="AUC108" s="1"/>
      <c r="AUD108" s="1"/>
      <c r="AUE108" s="1"/>
      <c r="AUF108" s="1"/>
      <c r="AUG108" s="1"/>
      <c r="AUH108" s="1"/>
      <c r="AUI108" s="1"/>
      <c r="AUJ108" s="1"/>
      <c r="AUK108" s="1"/>
      <c r="AUL108" s="1"/>
      <c r="AUM108" s="1"/>
      <c r="AUN108" s="1"/>
      <c r="AUO108" s="1"/>
      <c r="AUP108" s="1"/>
      <c r="AUQ108" s="1"/>
      <c r="AUR108" s="1"/>
      <c r="AUS108" s="1"/>
      <c r="AUT108" s="1"/>
      <c r="AUU108" s="1"/>
      <c r="AUV108" s="1"/>
      <c r="AUW108" s="1"/>
      <c r="AUX108" s="1"/>
      <c r="AUY108" s="1"/>
      <c r="AUZ108" s="1"/>
      <c r="AVA108" s="1"/>
      <c r="AVB108" s="1"/>
      <c r="AVC108" s="1"/>
      <c r="AVD108" s="1"/>
      <c r="AVE108" s="1"/>
      <c r="AVF108" s="1"/>
      <c r="AVG108" s="1"/>
      <c r="AVH108" s="1"/>
      <c r="AVI108" s="1"/>
      <c r="AVJ108" s="1"/>
      <c r="AVK108" s="1"/>
      <c r="AVL108" s="1"/>
      <c r="AVM108" s="1"/>
      <c r="AVN108" s="1"/>
      <c r="AVO108" s="1"/>
      <c r="AVP108" s="1"/>
      <c r="AVQ108" s="1"/>
      <c r="AVR108" s="1"/>
      <c r="AVS108" s="1"/>
      <c r="AVT108" s="1"/>
      <c r="AVU108" s="1"/>
      <c r="AVV108" s="1"/>
      <c r="AVW108" s="1"/>
      <c r="AVX108" s="1"/>
      <c r="AVY108" s="1"/>
      <c r="AVZ108" s="1"/>
      <c r="AWA108" s="1"/>
      <c r="AWB108" s="1"/>
      <c r="AWC108" s="1"/>
      <c r="AWD108" s="1"/>
      <c r="AWE108" s="1"/>
      <c r="AWF108" s="1"/>
      <c r="AWG108" s="1"/>
      <c r="AWH108" s="1"/>
      <c r="AWI108" s="1"/>
      <c r="AWJ108" s="1"/>
      <c r="AWK108" s="1"/>
      <c r="AWL108" s="1"/>
      <c r="AWM108" s="1"/>
      <c r="AWN108" s="1"/>
      <c r="AWO108" s="1"/>
      <c r="AWP108" s="1"/>
      <c r="AWQ108" s="1"/>
      <c r="AWR108" s="1"/>
      <c r="AWS108" s="1"/>
      <c r="AWT108" s="1"/>
      <c r="AWU108" s="1"/>
      <c r="AWV108" s="1"/>
      <c r="AWW108" s="1"/>
      <c r="AWX108" s="1"/>
      <c r="AWY108" s="1"/>
      <c r="AWZ108" s="1"/>
      <c r="AXA108" s="1"/>
      <c r="AXB108" s="1"/>
      <c r="AXC108" s="1"/>
      <c r="AXD108" s="1"/>
      <c r="AXE108" s="1"/>
      <c r="AXF108" s="1"/>
      <c r="AXG108" s="1"/>
      <c r="AXH108" s="1"/>
      <c r="AXI108" s="1"/>
      <c r="AXJ108" s="1"/>
      <c r="AXK108" s="1"/>
      <c r="AXL108" s="1"/>
      <c r="AXM108" s="1"/>
      <c r="AXN108" s="1"/>
      <c r="AXO108" s="1"/>
      <c r="AXP108" s="1"/>
      <c r="AXQ108" s="1"/>
      <c r="AXR108" s="1"/>
      <c r="AXS108" s="1"/>
      <c r="AXT108" s="1"/>
      <c r="AXU108" s="1"/>
      <c r="AXV108" s="1"/>
      <c r="AXW108" s="1"/>
      <c r="AXX108" s="1"/>
      <c r="AXY108" s="1"/>
      <c r="AXZ108" s="1"/>
      <c r="AYA108" s="1"/>
      <c r="AYB108" s="1"/>
      <c r="AYC108" s="1"/>
      <c r="AYD108" s="1"/>
      <c r="AYE108" s="1"/>
      <c r="AYF108" s="1"/>
      <c r="AYG108" s="1"/>
      <c r="AYH108" s="1"/>
      <c r="AYI108" s="1"/>
      <c r="AYJ108" s="1"/>
      <c r="AYK108" s="1"/>
      <c r="AYL108" s="1"/>
      <c r="AYM108" s="1"/>
      <c r="AYN108" s="1"/>
      <c r="AYO108" s="1"/>
      <c r="AYP108" s="1"/>
      <c r="AYQ108" s="1"/>
      <c r="AYR108" s="1"/>
      <c r="AYS108" s="1"/>
      <c r="AYT108" s="1"/>
      <c r="AYU108" s="1"/>
      <c r="AYV108" s="1"/>
      <c r="AYW108" s="1"/>
      <c r="AYX108" s="1"/>
      <c r="AYY108" s="1"/>
      <c r="AYZ108" s="1"/>
      <c r="AZA108" s="1"/>
      <c r="AZB108" s="1"/>
      <c r="AZC108" s="1"/>
      <c r="AZD108" s="1"/>
      <c r="AZE108" s="1"/>
      <c r="AZF108" s="1"/>
      <c r="AZG108" s="1"/>
      <c r="AZH108" s="1"/>
      <c r="AZI108" s="1"/>
      <c r="AZJ108" s="1"/>
      <c r="AZK108" s="1"/>
      <c r="AZL108" s="1"/>
      <c r="AZM108" s="1"/>
      <c r="AZN108" s="1"/>
      <c r="AZO108" s="1"/>
      <c r="AZP108" s="1"/>
      <c r="AZQ108" s="1"/>
      <c r="AZR108" s="1"/>
      <c r="AZS108" s="1"/>
      <c r="AZT108" s="1"/>
      <c r="AZU108" s="1"/>
      <c r="AZV108" s="1"/>
      <c r="AZW108" s="1"/>
      <c r="AZX108" s="1"/>
      <c r="AZY108" s="1"/>
      <c r="AZZ108" s="1"/>
      <c r="BAA108" s="1"/>
      <c r="BAB108" s="1"/>
      <c r="BAC108" s="1"/>
      <c r="BAD108" s="1"/>
      <c r="BAE108" s="1"/>
      <c r="BAF108" s="1"/>
      <c r="BAG108" s="1"/>
      <c r="BAH108" s="1"/>
      <c r="BAI108" s="1"/>
      <c r="BAJ108" s="1"/>
      <c r="BAK108" s="1"/>
      <c r="BAL108" s="1"/>
      <c r="BAM108" s="1"/>
      <c r="BAN108" s="1"/>
      <c r="BAO108" s="1"/>
      <c r="BAP108" s="1"/>
      <c r="BAQ108" s="1"/>
      <c r="BAR108" s="1"/>
      <c r="BAS108" s="1"/>
      <c r="BAT108" s="1"/>
      <c r="BAU108" s="1"/>
      <c r="BAV108" s="1"/>
      <c r="BAW108" s="1"/>
      <c r="BAX108" s="1"/>
      <c r="BAY108" s="1"/>
      <c r="BAZ108" s="1"/>
      <c r="BBA108" s="1"/>
      <c r="BBB108" s="1"/>
      <c r="BBC108" s="1"/>
      <c r="BBD108" s="1"/>
      <c r="BBE108" s="1"/>
      <c r="BBF108" s="1"/>
      <c r="BBG108" s="1"/>
      <c r="BBH108" s="1"/>
      <c r="BBI108" s="1"/>
      <c r="BBJ108" s="1"/>
      <c r="BBK108" s="1"/>
      <c r="BBL108" s="1"/>
      <c r="BBM108" s="1"/>
      <c r="BBN108" s="1"/>
      <c r="BBO108" s="1"/>
      <c r="BBP108" s="1"/>
      <c r="BBQ108" s="1"/>
      <c r="BBR108" s="1"/>
      <c r="BBS108" s="1"/>
      <c r="BBT108" s="1"/>
      <c r="BBU108" s="1"/>
      <c r="BBV108" s="1"/>
      <c r="BBW108" s="1"/>
      <c r="BBX108" s="1"/>
      <c r="BBY108" s="1"/>
      <c r="BBZ108" s="1"/>
      <c r="BCA108" s="1"/>
      <c r="BCB108" s="1"/>
      <c r="BCC108" s="1"/>
      <c r="BCD108" s="1"/>
      <c r="BCE108" s="1"/>
      <c r="BCF108" s="1"/>
      <c r="BCG108" s="1"/>
      <c r="BCH108" s="1"/>
      <c r="BCI108" s="1"/>
      <c r="BCJ108" s="1"/>
      <c r="BCK108" s="1"/>
      <c r="BCL108" s="1"/>
      <c r="BCM108" s="1"/>
      <c r="BCN108" s="1"/>
      <c r="BCO108" s="1"/>
      <c r="BCP108" s="1"/>
      <c r="BCQ108" s="1"/>
      <c r="BCR108" s="1"/>
      <c r="BCS108" s="1"/>
      <c r="BCT108" s="1"/>
      <c r="BCU108" s="1"/>
      <c r="BCV108" s="1"/>
      <c r="BCW108" s="1"/>
      <c r="BCX108" s="1"/>
      <c r="BCY108" s="1"/>
      <c r="BCZ108" s="1"/>
      <c r="BDA108" s="1"/>
      <c r="BDB108" s="1"/>
      <c r="BDC108" s="1"/>
      <c r="BDD108" s="1"/>
      <c r="BDE108" s="1"/>
      <c r="BDF108" s="1"/>
      <c r="BDG108" s="1"/>
      <c r="BDH108" s="1"/>
      <c r="BDI108" s="1"/>
      <c r="BDJ108" s="1"/>
      <c r="BDK108" s="1"/>
      <c r="BDL108" s="1"/>
      <c r="BDM108" s="1"/>
      <c r="BDN108" s="1"/>
      <c r="BDO108" s="1"/>
      <c r="BDP108" s="1"/>
      <c r="BDQ108" s="1"/>
      <c r="BDR108" s="1"/>
      <c r="BDS108" s="1"/>
      <c r="BDT108" s="1"/>
      <c r="BDU108" s="1"/>
      <c r="BDV108" s="1"/>
      <c r="BDW108" s="1"/>
      <c r="BDX108" s="1"/>
      <c r="BDY108" s="1"/>
      <c r="BDZ108" s="1"/>
      <c r="BEA108" s="1"/>
      <c r="BEB108" s="1"/>
      <c r="BEC108" s="1"/>
      <c r="BED108" s="1"/>
      <c r="BEE108" s="1"/>
      <c r="BEF108" s="1"/>
      <c r="BEG108" s="1"/>
      <c r="BEH108" s="1"/>
      <c r="BEI108" s="1"/>
      <c r="BEJ108" s="1"/>
      <c r="BEK108" s="1"/>
      <c r="BEL108" s="1"/>
      <c r="BEM108" s="1"/>
      <c r="BEN108" s="1"/>
      <c r="BEO108" s="1"/>
      <c r="BEP108" s="1"/>
      <c r="BEQ108" s="1"/>
      <c r="BER108" s="1"/>
      <c r="BES108" s="1"/>
      <c r="BET108" s="1"/>
      <c r="BEU108" s="1"/>
      <c r="BEV108" s="1"/>
      <c r="BEW108" s="1"/>
      <c r="BEX108" s="1"/>
      <c r="BEY108" s="1"/>
      <c r="BEZ108" s="1"/>
      <c r="BFA108" s="1"/>
      <c r="BFB108" s="1"/>
      <c r="BFC108" s="1"/>
      <c r="BFD108" s="1"/>
      <c r="BFE108" s="1"/>
      <c r="BFF108" s="1"/>
      <c r="BFG108" s="1"/>
      <c r="BFH108" s="1"/>
      <c r="BFI108" s="1"/>
      <c r="BFJ108" s="1"/>
      <c r="BFK108" s="1"/>
      <c r="BFL108" s="1"/>
      <c r="BFM108" s="1"/>
      <c r="BFN108" s="1"/>
      <c r="BFO108" s="1"/>
      <c r="BFP108" s="1"/>
      <c r="BFQ108" s="1"/>
      <c r="BFR108" s="1"/>
      <c r="BFS108" s="1"/>
      <c r="BFT108" s="1"/>
      <c r="BFU108" s="1"/>
      <c r="BFV108" s="1"/>
      <c r="BFW108" s="1"/>
      <c r="BFX108" s="1"/>
      <c r="BFY108" s="1"/>
      <c r="BFZ108" s="1"/>
      <c r="BGA108" s="1"/>
      <c r="BGB108" s="1"/>
      <c r="BGC108" s="1"/>
      <c r="BGD108" s="1"/>
      <c r="BGE108" s="1"/>
      <c r="BGF108" s="1"/>
      <c r="BGG108" s="1"/>
      <c r="BGH108" s="1"/>
      <c r="BGI108" s="1"/>
      <c r="BGJ108" s="1"/>
      <c r="BGK108" s="1"/>
      <c r="BGL108" s="1"/>
      <c r="BGM108" s="1"/>
      <c r="BGN108" s="1"/>
      <c r="BGO108" s="1"/>
      <c r="BGP108" s="1"/>
      <c r="BGQ108" s="1"/>
      <c r="BGR108" s="1"/>
      <c r="BGS108" s="1"/>
      <c r="BGT108" s="1"/>
      <c r="BGU108" s="1"/>
      <c r="BGV108" s="1"/>
      <c r="BGW108" s="1"/>
      <c r="BGX108" s="1"/>
      <c r="BGY108" s="1"/>
      <c r="BGZ108" s="1"/>
      <c r="BHA108" s="1"/>
      <c r="BHB108" s="1"/>
      <c r="BHC108" s="1"/>
      <c r="BHD108" s="1"/>
      <c r="BHE108" s="1"/>
      <c r="BHF108" s="1"/>
      <c r="BHG108" s="1"/>
      <c r="BHH108" s="1"/>
      <c r="BHI108" s="1"/>
      <c r="BHJ108" s="1"/>
      <c r="BHK108" s="1"/>
      <c r="BHL108" s="1"/>
      <c r="BHM108" s="1"/>
      <c r="BHN108" s="1"/>
      <c r="BHO108" s="1"/>
      <c r="BHP108" s="1"/>
      <c r="BHQ108" s="1"/>
      <c r="BHR108" s="1"/>
      <c r="BHS108" s="1"/>
      <c r="BHT108" s="1"/>
      <c r="BHU108" s="1"/>
      <c r="BHV108" s="1"/>
      <c r="BHW108" s="1"/>
      <c r="BHX108" s="1"/>
      <c r="BHY108" s="1"/>
      <c r="BHZ108" s="1"/>
      <c r="BIA108" s="1"/>
      <c r="BIB108" s="1"/>
      <c r="BIC108" s="1"/>
      <c r="BID108" s="1"/>
      <c r="BIE108" s="1"/>
      <c r="BIF108" s="1"/>
      <c r="BIG108" s="1"/>
      <c r="BIH108" s="1"/>
      <c r="BII108" s="1"/>
      <c r="BIJ108" s="1"/>
      <c r="BIK108" s="1"/>
      <c r="BIL108" s="1"/>
      <c r="BIM108" s="1"/>
      <c r="BIN108" s="1"/>
      <c r="BIO108" s="1"/>
      <c r="BIP108" s="1"/>
      <c r="BIQ108" s="1"/>
      <c r="BIR108" s="1"/>
      <c r="BIS108" s="1"/>
      <c r="BIT108" s="1"/>
      <c r="BIU108" s="1"/>
      <c r="BIV108" s="1"/>
      <c r="BIW108" s="1"/>
      <c r="BIX108" s="1"/>
      <c r="BIY108" s="1"/>
      <c r="BIZ108" s="1"/>
      <c r="BJA108" s="1"/>
      <c r="BJB108" s="1"/>
      <c r="BJC108" s="1"/>
      <c r="BJD108" s="1"/>
      <c r="BJE108" s="1"/>
      <c r="BJF108" s="1"/>
      <c r="BJG108" s="1"/>
      <c r="BJH108" s="1"/>
      <c r="BJI108" s="1"/>
      <c r="BJJ108" s="1"/>
      <c r="BJK108" s="1"/>
      <c r="BJL108" s="1"/>
      <c r="BJM108" s="1"/>
      <c r="BJN108" s="1"/>
      <c r="BJO108" s="1"/>
      <c r="BJP108" s="1"/>
      <c r="BJQ108" s="1"/>
      <c r="BJR108" s="1"/>
      <c r="BJS108" s="1"/>
      <c r="BJT108" s="1"/>
      <c r="BJU108" s="1"/>
      <c r="BJV108" s="1"/>
      <c r="BJW108" s="1"/>
      <c r="BJX108" s="1"/>
      <c r="BJY108" s="1"/>
      <c r="BJZ108" s="1"/>
      <c r="BKA108" s="1"/>
      <c r="BKB108" s="1"/>
      <c r="BKC108" s="1"/>
      <c r="BKD108" s="1"/>
      <c r="BKE108" s="1"/>
      <c r="BKF108" s="1"/>
      <c r="BKG108" s="1"/>
      <c r="BKH108" s="1"/>
      <c r="BKI108" s="1"/>
      <c r="BKJ108" s="1"/>
      <c r="BKK108" s="1"/>
      <c r="BKL108" s="1"/>
      <c r="BKM108" s="1"/>
      <c r="BKN108" s="1"/>
      <c r="BKO108" s="1"/>
      <c r="BKP108" s="1"/>
      <c r="BKQ108" s="1"/>
      <c r="BKR108" s="1"/>
      <c r="BKS108" s="1"/>
      <c r="BKT108" s="1"/>
      <c r="BKU108" s="1"/>
      <c r="BKV108" s="1"/>
      <c r="BKW108" s="1"/>
      <c r="BKX108" s="1"/>
      <c r="BKY108" s="1"/>
      <c r="BKZ108" s="1"/>
      <c r="BLA108" s="1"/>
      <c r="BLB108" s="1"/>
      <c r="BLC108" s="1"/>
      <c r="BLD108" s="1"/>
      <c r="BLE108" s="1"/>
      <c r="BLF108" s="1"/>
      <c r="BLG108" s="1"/>
      <c r="BLH108" s="1"/>
      <c r="BLI108" s="1"/>
      <c r="BLJ108" s="1"/>
      <c r="BLK108" s="1"/>
      <c r="BLL108" s="1"/>
      <c r="BLM108" s="1"/>
      <c r="BLN108" s="1"/>
      <c r="BLO108" s="1"/>
      <c r="BLP108" s="1"/>
      <c r="BLQ108" s="1"/>
      <c r="BLR108" s="1"/>
      <c r="BLS108" s="1"/>
      <c r="BLT108" s="1"/>
      <c r="BLU108" s="1"/>
      <c r="BLV108" s="1"/>
      <c r="BLW108" s="1"/>
      <c r="BLX108" s="1"/>
      <c r="BLY108" s="1"/>
      <c r="BLZ108" s="1"/>
      <c r="BMA108" s="1"/>
      <c r="BMB108" s="1"/>
      <c r="BMC108" s="1"/>
      <c r="BMD108" s="1"/>
      <c r="BME108" s="1"/>
      <c r="BMF108" s="1"/>
      <c r="BMG108" s="1"/>
      <c r="BMH108" s="1"/>
      <c r="BMI108" s="1"/>
      <c r="BMJ108" s="1"/>
      <c r="BMK108" s="1"/>
      <c r="BML108" s="1"/>
      <c r="BMM108" s="1"/>
      <c r="BMN108" s="1"/>
      <c r="BMO108" s="1"/>
      <c r="BMP108" s="1"/>
      <c r="BMQ108" s="1"/>
      <c r="BMR108" s="1"/>
      <c r="BMS108" s="1"/>
      <c r="BMT108" s="1"/>
      <c r="BMU108" s="1"/>
      <c r="BMV108" s="1"/>
      <c r="BMW108" s="1"/>
      <c r="BMX108" s="1"/>
      <c r="BMY108" s="1"/>
      <c r="BMZ108" s="1"/>
      <c r="BNA108" s="1"/>
      <c r="BNB108" s="1"/>
      <c r="BNC108" s="1"/>
      <c r="BND108" s="1"/>
      <c r="BNE108" s="1"/>
      <c r="BNF108" s="1"/>
      <c r="BNG108" s="1"/>
      <c r="BNH108" s="1"/>
      <c r="BNI108" s="1"/>
      <c r="BNJ108" s="1"/>
      <c r="BNK108" s="1"/>
      <c r="BNL108" s="1"/>
      <c r="BNM108" s="1"/>
      <c r="BNN108" s="1"/>
      <c r="BNO108" s="1"/>
      <c r="BNP108" s="1"/>
      <c r="BNQ108" s="1"/>
      <c r="BNR108" s="1"/>
      <c r="BNS108" s="1"/>
      <c r="BNT108" s="1"/>
      <c r="BNU108" s="1"/>
      <c r="BNV108" s="1"/>
      <c r="BNW108" s="1"/>
      <c r="BNX108" s="1"/>
      <c r="BNY108" s="1"/>
      <c r="BNZ108" s="1"/>
      <c r="BOA108" s="1"/>
      <c r="BOB108" s="1"/>
      <c r="BOC108" s="1"/>
      <c r="BOD108" s="1"/>
      <c r="BOE108" s="1"/>
      <c r="BOF108" s="1"/>
      <c r="BOG108" s="1"/>
      <c r="BOH108" s="1"/>
      <c r="BOI108" s="1"/>
      <c r="BOJ108" s="1"/>
      <c r="BOK108" s="1"/>
      <c r="BOL108" s="1"/>
      <c r="BOM108" s="1"/>
      <c r="BON108" s="1"/>
      <c r="BOO108" s="1"/>
      <c r="BOP108" s="1"/>
      <c r="BOQ108" s="1"/>
      <c r="BOR108" s="1"/>
      <c r="BOS108" s="1"/>
      <c r="BOT108" s="1"/>
      <c r="BOU108" s="1"/>
      <c r="BOV108" s="1"/>
      <c r="BOW108" s="1"/>
      <c r="BOX108" s="1"/>
      <c r="BOY108" s="1"/>
      <c r="BOZ108" s="1"/>
      <c r="BPA108" s="1"/>
      <c r="BPB108" s="1"/>
      <c r="BPC108" s="1"/>
      <c r="BPD108" s="1"/>
      <c r="BPE108" s="1"/>
      <c r="BPF108" s="1"/>
      <c r="BPG108" s="1"/>
      <c r="BPH108" s="1"/>
      <c r="BPI108" s="1"/>
      <c r="BPJ108" s="1"/>
      <c r="BPK108" s="1"/>
      <c r="BPL108" s="1"/>
      <c r="BPM108" s="1"/>
      <c r="BPN108" s="1"/>
      <c r="BPO108" s="1"/>
      <c r="BPP108" s="1"/>
      <c r="BPQ108" s="1"/>
      <c r="BPR108" s="1"/>
      <c r="BPS108" s="1"/>
      <c r="BPT108" s="1"/>
      <c r="BPU108" s="1"/>
      <c r="BPV108" s="1"/>
      <c r="BPW108" s="1"/>
      <c r="BPX108" s="1"/>
      <c r="BPY108" s="1"/>
      <c r="BPZ108" s="1"/>
      <c r="BQA108" s="1"/>
      <c r="BQB108" s="1"/>
      <c r="BQC108" s="1"/>
      <c r="BQD108" s="1"/>
      <c r="BQE108" s="1"/>
      <c r="BQF108" s="1"/>
      <c r="BQG108" s="1"/>
      <c r="BQH108" s="1"/>
      <c r="BQI108" s="1"/>
      <c r="BQJ108" s="1"/>
      <c r="BQK108" s="1"/>
      <c r="BQL108" s="1"/>
      <c r="BQM108" s="1"/>
      <c r="BQN108" s="1"/>
      <c r="BQO108" s="1"/>
      <c r="BQP108" s="1"/>
      <c r="BQQ108" s="1"/>
      <c r="BQR108" s="1"/>
      <c r="BQS108" s="1"/>
      <c r="BQT108" s="1"/>
      <c r="BQU108" s="1"/>
      <c r="BQV108" s="1"/>
      <c r="BQW108" s="1"/>
      <c r="BQX108" s="1"/>
      <c r="BQY108" s="1"/>
      <c r="BQZ108" s="1"/>
      <c r="BRA108" s="1"/>
      <c r="BRB108" s="1"/>
      <c r="BRC108" s="1"/>
      <c r="BRD108" s="1"/>
      <c r="BRE108" s="1"/>
      <c r="BRF108" s="1"/>
      <c r="BRG108" s="1"/>
      <c r="BRH108" s="1"/>
      <c r="BRI108" s="1"/>
      <c r="BRJ108" s="1"/>
      <c r="BRK108" s="1"/>
      <c r="BRL108" s="1"/>
      <c r="BRM108" s="1"/>
      <c r="BRN108" s="1"/>
      <c r="BRO108" s="1"/>
      <c r="BRP108" s="1"/>
      <c r="BRQ108" s="1"/>
      <c r="BRR108" s="1"/>
      <c r="BRS108" s="1"/>
      <c r="BRT108" s="1"/>
      <c r="BRU108" s="1"/>
      <c r="BRV108" s="1"/>
      <c r="BRW108" s="1"/>
      <c r="BRX108" s="1"/>
      <c r="BRY108" s="1"/>
      <c r="BRZ108" s="1"/>
      <c r="BSA108" s="1"/>
      <c r="BSB108" s="1"/>
      <c r="BSC108" s="1"/>
      <c r="BSD108" s="1"/>
      <c r="BSE108" s="1"/>
      <c r="BSF108" s="1"/>
      <c r="BSG108" s="1"/>
      <c r="BSH108" s="1"/>
      <c r="BSI108" s="1"/>
      <c r="BSJ108" s="1"/>
      <c r="BSK108" s="1"/>
      <c r="BSL108" s="1"/>
      <c r="BSM108" s="1"/>
      <c r="BSN108" s="1"/>
      <c r="BSO108" s="1"/>
      <c r="BSP108" s="1"/>
      <c r="BSQ108" s="1"/>
      <c r="BSR108" s="1"/>
      <c r="BSS108" s="1"/>
      <c r="BST108" s="1"/>
      <c r="BSU108" s="1"/>
      <c r="BSV108" s="1"/>
      <c r="BSW108" s="1"/>
      <c r="BSX108" s="1"/>
      <c r="BSY108" s="1"/>
      <c r="BSZ108" s="1"/>
      <c r="BTA108" s="1"/>
      <c r="BTB108" s="1"/>
      <c r="BTC108" s="1"/>
      <c r="BTD108" s="1"/>
      <c r="BTE108" s="1"/>
      <c r="BTF108" s="1"/>
      <c r="BTG108" s="1"/>
      <c r="BTH108" s="1"/>
      <c r="BTI108" s="1"/>
      <c r="BTJ108" s="1"/>
      <c r="BTK108" s="1"/>
      <c r="BTL108" s="1"/>
      <c r="BTM108" s="1"/>
      <c r="BTN108" s="1"/>
      <c r="BTO108" s="1"/>
      <c r="BTP108" s="1"/>
      <c r="BTQ108" s="1"/>
      <c r="BTR108" s="1"/>
      <c r="BTS108" s="1"/>
      <c r="BTT108" s="1"/>
      <c r="BTU108" s="1"/>
      <c r="BTV108" s="1"/>
      <c r="BTW108" s="1"/>
      <c r="BTX108" s="1"/>
      <c r="BTY108" s="1"/>
      <c r="BTZ108" s="1"/>
      <c r="BUA108" s="1"/>
      <c r="BUB108" s="1"/>
      <c r="BUC108" s="1"/>
      <c r="BUD108" s="1"/>
      <c r="BUE108" s="1"/>
      <c r="BUF108" s="1"/>
      <c r="BUG108" s="1"/>
      <c r="BUH108" s="1"/>
      <c r="BUI108" s="1"/>
      <c r="BUJ108" s="1"/>
      <c r="BUK108" s="1"/>
      <c r="BUL108" s="1"/>
      <c r="BUM108" s="1"/>
      <c r="BUN108" s="1"/>
      <c r="BUO108" s="1"/>
      <c r="BUP108" s="1"/>
      <c r="BUQ108" s="1"/>
      <c r="BUR108" s="1"/>
      <c r="BUS108" s="1"/>
      <c r="BUT108" s="1"/>
      <c r="BUU108" s="1"/>
      <c r="BUV108" s="1"/>
      <c r="BUW108" s="1"/>
      <c r="BUX108" s="1"/>
      <c r="BUY108" s="1"/>
      <c r="BUZ108" s="1"/>
      <c r="BVA108" s="1"/>
      <c r="BVB108" s="1"/>
      <c r="BVC108" s="1"/>
      <c r="BVD108" s="1"/>
      <c r="BVE108" s="1"/>
      <c r="BVF108" s="1"/>
      <c r="BVG108" s="1"/>
      <c r="BVH108" s="1"/>
      <c r="BVI108" s="1"/>
      <c r="BVJ108" s="1"/>
      <c r="BVK108" s="1"/>
      <c r="BVL108" s="1"/>
      <c r="BVM108" s="1"/>
      <c r="BVN108" s="1"/>
      <c r="BVO108" s="1"/>
      <c r="BVP108" s="1"/>
      <c r="BVQ108" s="1"/>
      <c r="BVR108" s="1"/>
      <c r="BVS108" s="1"/>
      <c r="BVT108" s="1"/>
      <c r="BVU108" s="1"/>
      <c r="BVV108" s="1"/>
      <c r="BVW108" s="1"/>
      <c r="BVX108" s="1"/>
      <c r="BVY108" s="1"/>
      <c r="BVZ108" s="1"/>
      <c r="BWA108" s="1"/>
      <c r="BWB108" s="1"/>
      <c r="BWC108" s="1"/>
      <c r="BWD108" s="1"/>
      <c r="BWE108" s="1"/>
    </row>
    <row r="109" spans="1:1955" ht="87.75" customHeight="1" x14ac:dyDescent="0.25">
      <c r="A109" s="28" t="s">
        <v>202</v>
      </c>
      <c r="B109" s="28" t="s">
        <v>307</v>
      </c>
      <c r="C109" s="28" t="s">
        <v>329</v>
      </c>
      <c r="D109" s="28" t="s">
        <v>119</v>
      </c>
      <c r="E109" s="28" t="s">
        <v>339</v>
      </c>
      <c r="F109" s="29" t="s">
        <v>40</v>
      </c>
      <c r="G109" s="28" t="s">
        <v>91</v>
      </c>
      <c r="H109" s="30" t="s">
        <v>238</v>
      </c>
      <c r="I109" s="28" t="s">
        <v>122</v>
      </c>
      <c r="J109" s="1" t="s">
        <v>239</v>
      </c>
      <c r="K109" s="28" t="s">
        <v>340</v>
      </c>
      <c r="L109" s="28">
        <v>2</v>
      </c>
      <c r="M109" s="28">
        <v>3</v>
      </c>
      <c r="N109" s="30">
        <f>L109*M109</f>
        <v>6</v>
      </c>
      <c r="O109" s="28" t="str">
        <f>IF(N109&lt;=4,"BAJO",IF(N109&lt;=8,"MEDIO",IF(N109&lt;=20,"ALTO",IF(N109&lt;=40,"MUY ALTO"))))</f>
        <v>MEDIO</v>
      </c>
      <c r="P109" s="28">
        <v>10</v>
      </c>
      <c r="Q109" s="30">
        <f>N109*P109</f>
        <v>60</v>
      </c>
      <c r="R109" s="30" t="str">
        <f>IF(Q109&lt;=20,"IV",IF(Q109&lt;=120,"III",IF(Q109&lt;=500,"II",IF(Q109&lt;=4000,"I"))))</f>
        <v>III</v>
      </c>
      <c r="S109" s="28" t="str">
        <f t="shared" si="64"/>
        <v>MEJORABLE</v>
      </c>
      <c r="T109" s="28">
        <v>6</v>
      </c>
      <c r="U109" s="28" t="s">
        <v>241</v>
      </c>
      <c r="V109" s="28" t="s">
        <v>147</v>
      </c>
      <c r="W109" s="28"/>
      <c r="X109" s="28"/>
      <c r="Y109" s="28"/>
      <c r="Z109" s="28" t="s">
        <v>242</v>
      </c>
      <c r="AA109" s="28"/>
      <c r="AB109" s="28" t="s">
        <v>243</v>
      </c>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c r="AML109" s="1"/>
      <c r="AMM109" s="1"/>
      <c r="AMN109" s="1"/>
      <c r="AMO109" s="1"/>
      <c r="AMP109" s="1"/>
      <c r="AMQ109" s="1"/>
      <c r="AMR109" s="1"/>
      <c r="AMS109" s="1"/>
      <c r="AMT109" s="1"/>
      <c r="AMU109" s="1"/>
      <c r="AMV109" s="1"/>
      <c r="AMW109" s="1"/>
      <c r="AMX109" s="1"/>
      <c r="AMY109" s="1"/>
      <c r="AMZ109" s="1"/>
      <c r="ANA109" s="1"/>
      <c r="ANB109" s="1"/>
      <c r="ANC109" s="1"/>
      <c r="AND109" s="1"/>
      <c r="ANE109" s="1"/>
      <c r="ANF109" s="1"/>
      <c r="ANG109" s="1"/>
      <c r="ANH109" s="1"/>
      <c r="ANI109" s="1"/>
      <c r="ANJ109" s="1"/>
      <c r="ANK109" s="1"/>
      <c r="ANL109" s="1"/>
      <c r="ANM109" s="1"/>
      <c r="ANN109" s="1"/>
      <c r="ANO109" s="1"/>
      <c r="ANP109" s="1"/>
      <c r="ANQ109" s="1"/>
      <c r="ANR109" s="1"/>
      <c r="ANS109" s="1"/>
      <c r="ANT109" s="1"/>
      <c r="ANU109" s="1"/>
      <c r="ANV109" s="1"/>
      <c r="ANW109" s="1"/>
      <c r="ANX109" s="1"/>
      <c r="ANY109" s="1"/>
      <c r="ANZ109" s="1"/>
      <c r="AOA109" s="1"/>
      <c r="AOB109" s="1"/>
      <c r="AOC109" s="1"/>
      <c r="AOD109" s="1"/>
      <c r="AOE109" s="1"/>
      <c r="AOF109" s="1"/>
      <c r="AOG109" s="1"/>
      <c r="AOH109" s="1"/>
      <c r="AOI109" s="1"/>
      <c r="AOJ109" s="1"/>
      <c r="AOK109" s="1"/>
      <c r="AOL109" s="1"/>
      <c r="AOM109" s="1"/>
      <c r="AON109" s="1"/>
      <c r="AOO109" s="1"/>
      <c r="AOP109" s="1"/>
      <c r="AOQ109" s="1"/>
      <c r="AOR109" s="1"/>
      <c r="AOS109" s="1"/>
      <c r="AOT109" s="1"/>
      <c r="AOU109" s="1"/>
      <c r="AOV109" s="1"/>
      <c r="AOW109" s="1"/>
      <c r="AOX109" s="1"/>
      <c r="AOY109" s="1"/>
      <c r="AOZ109" s="1"/>
      <c r="APA109" s="1"/>
      <c r="APB109" s="1"/>
      <c r="APC109" s="1"/>
      <c r="APD109" s="1"/>
      <c r="APE109" s="1"/>
      <c r="APF109" s="1"/>
      <c r="APG109" s="1"/>
      <c r="APH109" s="1"/>
      <c r="API109" s="1"/>
      <c r="APJ109" s="1"/>
      <c r="APK109" s="1"/>
      <c r="APL109" s="1"/>
      <c r="APM109" s="1"/>
      <c r="APN109" s="1"/>
      <c r="APO109" s="1"/>
      <c r="APP109" s="1"/>
      <c r="APQ109" s="1"/>
      <c r="APR109" s="1"/>
      <c r="APS109" s="1"/>
      <c r="APT109" s="1"/>
      <c r="APU109" s="1"/>
      <c r="APV109" s="1"/>
      <c r="APW109" s="1"/>
      <c r="APX109" s="1"/>
      <c r="APY109" s="1"/>
      <c r="APZ109" s="1"/>
      <c r="AQA109" s="1"/>
      <c r="AQB109" s="1"/>
      <c r="AQC109" s="1"/>
      <c r="AQD109" s="1"/>
      <c r="AQE109" s="1"/>
      <c r="AQF109" s="1"/>
      <c r="AQG109" s="1"/>
      <c r="AQH109" s="1"/>
      <c r="AQI109" s="1"/>
      <c r="AQJ109" s="1"/>
      <c r="AQK109" s="1"/>
      <c r="AQL109" s="1"/>
      <c r="AQM109" s="1"/>
      <c r="AQN109" s="1"/>
      <c r="AQO109" s="1"/>
      <c r="AQP109" s="1"/>
      <c r="AQQ109" s="1"/>
      <c r="AQR109" s="1"/>
      <c r="AQS109" s="1"/>
      <c r="AQT109" s="1"/>
      <c r="AQU109" s="1"/>
      <c r="AQV109" s="1"/>
      <c r="AQW109" s="1"/>
      <c r="AQX109" s="1"/>
      <c r="AQY109" s="1"/>
      <c r="AQZ109" s="1"/>
      <c r="ARA109" s="1"/>
      <c r="ARB109" s="1"/>
      <c r="ARC109" s="1"/>
      <c r="ARD109" s="1"/>
      <c r="ARE109" s="1"/>
      <c r="ARF109" s="1"/>
      <c r="ARG109" s="1"/>
      <c r="ARH109" s="1"/>
      <c r="ARI109" s="1"/>
      <c r="ARJ109" s="1"/>
      <c r="ARK109" s="1"/>
      <c r="ARL109" s="1"/>
      <c r="ARM109" s="1"/>
      <c r="ARN109" s="1"/>
      <c r="ARO109" s="1"/>
      <c r="ARP109" s="1"/>
      <c r="ARQ109" s="1"/>
      <c r="ARR109" s="1"/>
      <c r="ARS109" s="1"/>
      <c r="ART109" s="1"/>
      <c r="ARU109" s="1"/>
      <c r="ARV109" s="1"/>
      <c r="ARW109" s="1"/>
      <c r="ARX109" s="1"/>
      <c r="ARY109" s="1"/>
      <c r="ARZ109" s="1"/>
      <c r="ASA109" s="1"/>
      <c r="ASB109" s="1"/>
      <c r="ASC109" s="1"/>
      <c r="ASD109" s="1"/>
      <c r="ASE109" s="1"/>
      <c r="ASF109" s="1"/>
      <c r="ASG109" s="1"/>
      <c r="ASH109" s="1"/>
      <c r="ASI109" s="1"/>
      <c r="ASJ109" s="1"/>
      <c r="ASK109" s="1"/>
      <c r="ASL109" s="1"/>
      <c r="ASM109" s="1"/>
      <c r="ASN109" s="1"/>
      <c r="ASO109" s="1"/>
      <c r="ASP109" s="1"/>
      <c r="ASQ109" s="1"/>
      <c r="ASR109" s="1"/>
      <c r="ASS109" s="1"/>
      <c r="AST109" s="1"/>
      <c r="ASU109" s="1"/>
      <c r="ASV109" s="1"/>
      <c r="ASW109" s="1"/>
      <c r="ASX109" s="1"/>
      <c r="ASY109" s="1"/>
      <c r="ASZ109" s="1"/>
      <c r="ATA109" s="1"/>
      <c r="ATB109" s="1"/>
      <c r="ATC109" s="1"/>
      <c r="ATD109" s="1"/>
      <c r="ATE109" s="1"/>
      <c r="ATF109" s="1"/>
      <c r="ATG109" s="1"/>
      <c r="ATH109" s="1"/>
      <c r="ATI109" s="1"/>
      <c r="ATJ109" s="1"/>
      <c r="ATK109" s="1"/>
      <c r="ATL109" s="1"/>
      <c r="ATM109" s="1"/>
      <c r="ATN109" s="1"/>
      <c r="ATO109" s="1"/>
      <c r="ATP109" s="1"/>
      <c r="ATQ109" s="1"/>
      <c r="ATR109" s="1"/>
      <c r="ATS109" s="1"/>
      <c r="ATT109" s="1"/>
      <c r="ATU109" s="1"/>
      <c r="ATV109" s="1"/>
      <c r="ATW109" s="1"/>
      <c r="ATX109" s="1"/>
      <c r="ATY109" s="1"/>
      <c r="ATZ109" s="1"/>
      <c r="AUA109" s="1"/>
      <c r="AUB109" s="1"/>
      <c r="AUC109" s="1"/>
      <c r="AUD109" s="1"/>
      <c r="AUE109" s="1"/>
      <c r="AUF109" s="1"/>
      <c r="AUG109" s="1"/>
      <c r="AUH109" s="1"/>
      <c r="AUI109" s="1"/>
      <c r="AUJ109" s="1"/>
      <c r="AUK109" s="1"/>
      <c r="AUL109" s="1"/>
      <c r="AUM109" s="1"/>
      <c r="AUN109" s="1"/>
      <c r="AUO109" s="1"/>
      <c r="AUP109" s="1"/>
      <c r="AUQ109" s="1"/>
      <c r="AUR109" s="1"/>
      <c r="AUS109" s="1"/>
      <c r="AUT109" s="1"/>
      <c r="AUU109" s="1"/>
      <c r="AUV109" s="1"/>
      <c r="AUW109" s="1"/>
      <c r="AUX109" s="1"/>
      <c r="AUY109" s="1"/>
      <c r="AUZ109" s="1"/>
      <c r="AVA109" s="1"/>
      <c r="AVB109" s="1"/>
      <c r="AVC109" s="1"/>
      <c r="AVD109" s="1"/>
      <c r="AVE109" s="1"/>
      <c r="AVF109" s="1"/>
      <c r="AVG109" s="1"/>
      <c r="AVH109" s="1"/>
      <c r="AVI109" s="1"/>
      <c r="AVJ109" s="1"/>
      <c r="AVK109" s="1"/>
      <c r="AVL109" s="1"/>
      <c r="AVM109" s="1"/>
      <c r="AVN109" s="1"/>
      <c r="AVO109" s="1"/>
      <c r="AVP109" s="1"/>
      <c r="AVQ109" s="1"/>
      <c r="AVR109" s="1"/>
      <c r="AVS109" s="1"/>
      <c r="AVT109" s="1"/>
      <c r="AVU109" s="1"/>
      <c r="AVV109" s="1"/>
      <c r="AVW109" s="1"/>
      <c r="AVX109" s="1"/>
      <c r="AVY109" s="1"/>
      <c r="AVZ109" s="1"/>
      <c r="AWA109" s="1"/>
      <c r="AWB109" s="1"/>
      <c r="AWC109" s="1"/>
      <c r="AWD109" s="1"/>
      <c r="AWE109" s="1"/>
      <c r="AWF109" s="1"/>
      <c r="AWG109" s="1"/>
      <c r="AWH109" s="1"/>
      <c r="AWI109" s="1"/>
      <c r="AWJ109" s="1"/>
      <c r="AWK109" s="1"/>
      <c r="AWL109" s="1"/>
      <c r="AWM109" s="1"/>
      <c r="AWN109" s="1"/>
      <c r="AWO109" s="1"/>
      <c r="AWP109" s="1"/>
      <c r="AWQ109" s="1"/>
      <c r="AWR109" s="1"/>
      <c r="AWS109" s="1"/>
      <c r="AWT109" s="1"/>
      <c r="AWU109" s="1"/>
      <c r="AWV109" s="1"/>
      <c r="AWW109" s="1"/>
      <c r="AWX109" s="1"/>
      <c r="AWY109" s="1"/>
      <c r="AWZ109" s="1"/>
      <c r="AXA109" s="1"/>
      <c r="AXB109" s="1"/>
      <c r="AXC109" s="1"/>
      <c r="AXD109" s="1"/>
      <c r="AXE109" s="1"/>
      <c r="AXF109" s="1"/>
      <c r="AXG109" s="1"/>
      <c r="AXH109" s="1"/>
      <c r="AXI109" s="1"/>
      <c r="AXJ109" s="1"/>
      <c r="AXK109" s="1"/>
      <c r="AXL109" s="1"/>
      <c r="AXM109" s="1"/>
      <c r="AXN109" s="1"/>
      <c r="AXO109" s="1"/>
      <c r="AXP109" s="1"/>
      <c r="AXQ109" s="1"/>
      <c r="AXR109" s="1"/>
      <c r="AXS109" s="1"/>
      <c r="AXT109" s="1"/>
      <c r="AXU109" s="1"/>
      <c r="AXV109" s="1"/>
      <c r="AXW109" s="1"/>
      <c r="AXX109" s="1"/>
      <c r="AXY109" s="1"/>
      <c r="AXZ109" s="1"/>
      <c r="AYA109" s="1"/>
      <c r="AYB109" s="1"/>
      <c r="AYC109" s="1"/>
      <c r="AYD109" s="1"/>
      <c r="AYE109" s="1"/>
      <c r="AYF109" s="1"/>
      <c r="AYG109" s="1"/>
      <c r="AYH109" s="1"/>
      <c r="AYI109" s="1"/>
      <c r="AYJ109" s="1"/>
      <c r="AYK109" s="1"/>
      <c r="AYL109" s="1"/>
      <c r="AYM109" s="1"/>
      <c r="AYN109" s="1"/>
      <c r="AYO109" s="1"/>
      <c r="AYP109" s="1"/>
      <c r="AYQ109" s="1"/>
      <c r="AYR109" s="1"/>
      <c r="AYS109" s="1"/>
      <c r="AYT109" s="1"/>
      <c r="AYU109" s="1"/>
      <c r="AYV109" s="1"/>
      <c r="AYW109" s="1"/>
      <c r="AYX109" s="1"/>
      <c r="AYY109" s="1"/>
      <c r="AYZ109" s="1"/>
      <c r="AZA109" s="1"/>
      <c r="AZB109" s="1"/>
      <c r="AZC109" s="1"/>
      <c r="AZD109" s="1"/>
      <c r="AZE109" s="1"/>
      <c r="AZF109" s="1"/>
      <c r="AZG109" s="1"/>
      <c r="AZH109" s="1"/>
      <c r="AZI109" s="1"/>
      <c r="AZJ109" s="1"/>
      <c r="AZK109" s="1"/>
      <c r="AZL109" s="1"/>
      <c r="AZM109" s="1"/>
      <c r="AZN109" s="1"/>
      <c r="AZO109" s="1"/>
      <c r="AZP109" s="1"/>
      <c r="AZQ109" s="1"/>
      <c r="AZR109" s="1"/>
      <c r="AZS109" s="1"/>
      <c r="AZT109" s="1"/>
      <c r="AZU109" s="1"/>
      <c r="AZV109" s="1"/>
      <c r="AZW109" s="1"/>
      <c r="AZX109" s="1"/>
      <c r="AZY109" s="1"/>
      <c r="AZZ109" s="1"/>
      <c r="BAA109" s="1"/>
      <c r="BAB109" s="1"/>
      <c r="BAC109" s="1"/>
      <c r="BAD109" s="1"/>
      <c r="BAE109" s="1"/>
      <c r="BAF109" s="1"/>
      <c r="BAG109" s="1"/>
      <c r="BAH109" s="1"/>
      <c r="BAI109" s="1"/>
      <c r="BAJ109" s="1"/>
      <c r="BAK109" s="1"/>
      <c r="BAL109" s="1"/>
      <c r="BAM109" s="1"/>
      <c r="BAN109" s="1"/>
      <c r="BAO109" s="1"/>
      <c r="BAP109" s="1"/>
      <c r="BAQ109" s="1"/>
      <c r="BAR109" s="1"/>
      <c r="BAS109" s="1"/>
      <c r="BAT109" s="1"/>
      <c r="BAU109" s="1"/>
      <c r="BAV109" s="1"/>
      <c r="BAW109" s="1"/>
      <c r="BAX109" s="1"/>
      <c r="BAY109" s="1"/>
      <c r="BAZ109" s="1"/>
      <c r="BBA109" s="1"/>
      <c r="BBB109" s="1"/>
      <c r="BBC109" s="1"/>
      <c r="BBD109" s="1"/>
      <c r="BBE109" s="1"/>
      <c r="BBF109" s="1"/>
      <c r="BBG109" s="1"/>
      <c r="BBH109" s="1"/>
      <c r="BBI109" s="1"/>
      <c r="BBJ109" s="1"/>
      <c r="BBK109" s="1"/>
      <c r="BBL109" s="1"/>
      <c r="BBM109" s="1"/>
      <c r="BBN109" s="1"/>
      <c r="BBO109" s="1"/>
      <c r="BBP109" s="1"/>
      <c r="BBQ109" s="1"/>
      <c r="BBR109" s="1"/>
      <c r="BBS109" s="1"/>
      <c r="BBT109" s="1"/>
      <c r="BBU109" s="1"/>
      <c r="BBV109" s="1"/>
      <c r="BBW109" s="1"/>
      <c r="BBX109" s="1"/>
      <c r="BBY109" s="1"/>
      <c r="BBZ109" s="1"/>
      <c r="BCA109" s="1"/>
      <c r="BCB109" s="1"/>
      <c r="BCC109" s="1"/>
      <c r="BCD109" s="1"/>
      <c r="BCE109" s="1"/>
      <c r="BCF109" s="1"/>
      <c r="BCG109" s="1"/>
      <c r="BCH109" s="1"/>
      <c r="BCI109" s="1"/>
      <c r="BCJ109" s="1"/>
      <c r="BCK109" s="1"/>
      <c r="BCL109" s="1"/>
      <c r="BCM109" s="1"/>
      <c r="BCN109" s="1"/>
      <c r="BCO109" s="1"/>
      <c r="BCP109" s="1"/>
      <c r="BCQ109" s="1"/>
      <c r="BCR109" s="1"/>
      <c r="BCS109" s="1"/>
      <c r="BCT109" s="1"/>
      <c r="BCU109" s="1"/>
      <c r="BCV109" s="1"/>
      <c r="BCW109" s="1"/>
      <c r="BCX109" s="1"/>
      <c r="BCY109" s="1"/>
      <c r="BCZ109" s="1"/>
      <c r="BDA109" s="1"/>
      <c r="BDB109" s="1"/>
      <c r="BDC109" s="1"/>
      <c r="BDD109" s="1"/>
      <c r="BDE109" s="1"/>
      <c r="BDF109" s="1"/>
      <c r="BDG109" s="1"/>
      <c r="BDH109" s="1"/>
      <c r="BDI109" s="1"/>
      <c r="BDJ109" s="1"/>
      <c r="BDK109" s="1"/>
      <c r="BDL109" s="1"/>
      <c r="BDM109" s="1"/>
      <c r="BDN109" s="1"/>
      <c r="BDO109" s="1"/>
      <c r="BDP109" s="1"/>
      <c r="BDQ109" s="1"/>
      <c r="BDR109" s="1"/>
      <c r="BDS109" s="1"/>
      <c r="BDT109" s="1"/>
      <c r="BDU109" s="1"/>
      <c r="BDV109" s="1"/>
      <c r="BDW109" s="1"/>
      <c r="BDX109" s="1"/>
      <c r="BDY109" s="1"/>
      <c r="BDZ109" s="1"/>
      <c r="BEA109" s="1"/>
      <c r="BEB109" s="1"/>
      <c r="BEC109" s="1"/>
      <c r="BED109" s="1"/>
      <c r="BEE109" s="1"/>
      <c r="BEF109" s="1"/>
      <c r="BEG109" s="1"/>
      <c r="BEH109" s="1"/>
      <c r="BEI109" s="1"/>
      <c r="BEJ109" s="1"/>
      <c r="BEK109" s="1"/>
      <c r="BEL109" s="1"/>
      <c r="BEM109" s="1"/>
      <c r="BEN109" s="1"/>
      <c r="BEO109" s="1"/>
      <c r="BEP109" s="1"/>
      <c r="BEQ109" s="1"/>
      <c r="BER109" s="1"/>
      <c r="BES109" s="1"/>
      <c r="BET109" s="1"/>
      <c r="BEU109" s="1"/>
      <c r="BEV109" s="1"/>
      <c r="BEW109" s="1"/>
      <c r="BEX109" s="1"/>
      <c r="BEY109" s="1"/>
      <c r="BEZ109" s="1"/>
      <c r="BFA109" s="1"/>
      <c r="BFB109" s="1"/>
      <c r="BFC109" s="1"/>
      <c r="BFD109" s="1"/>
      <c r="BFE109" s="1"/>
      <c r="BFF109" s="1"/>
      <c r="BFG109" s="1"/>
      <c r="BFH109" s="1"/>
      <c r="BFI109" s="1"/>
      <c r="BFJ109" s="1"/>
      <c r="BFK109" s="1"/>
      <c r="BFL109" s="1"/>
      <c r="BFM109" s="1"/>
      <c r="BFN109" s="1"/>
      <c r="BFO109" s="1"/>
      <c r="BFP109" s="1"/>
      <c r="BFQ109" s="1"/>
      <c r="BFR109" s="1"/>
      <c r="BFS109" s="1"/>
      <c r="BFT109" s="1"/>
      <c r="BFU109" s="1"/>
      <c r="BFV109" s="1"/>
      <c r="BFW109" s="1"/>
      <c r="BFX109" s="1"/>
      <c r="BFY109" s="1"/>
      <c r="BFZ109" s="1"/>
      <c r="BGA109" s="1"/>
      <c r="BGB109" s="1"/>
      <c r="BGC109" s="1"/>
      <c r="BGD109" s="1"/>
      <c r="BGE109" s="1"/>
      <c r="BGF109" s="1"/>
      <c r="BGG109" s="1"/>
      <c r="BGH109" s="1"/>
      <c r="BGI109" s="1"/>
      <c r="BGJ109" s="1"/>
      <c r="BGK109" s="1"/>
      <c r="BGL109" s="1"/>
      <c r="BGM109" s="1"/>
      <c r="BGN109" s="1"/>
      <c r="BGO109" s="1"/>
      <c r="BGP109" s="1"/>
      <c r="BGQ109" s="1"/>
      <c r="BGR109" s="1"/>
      <c r="BGS109" s="1"/>
      <c r="BGT109" s="1"/>
      <c r="BGU109" s="1"/>
      <c r="BGV109" s="1"/>
      <c r="BGW109" s="1"/>
      <c r="BGX109" s="1"/>
      <c r="BGY109" s="1"/>
      <c r="BGZ109" s="1"/>
      <c r="BHA109" s="1"/>
      <c r="BHB109" s="1"/>
      <c r="BHC109" s="1"/>
      <c r="BHD109" s="1"/>
      <c r="BHE109" s="1"/>
      <c r="BHF109" s="1"/>
      <c r="BHG109" s="1"/>
      <c r="BHH109" s="1"/>
      <c r="BHI109" s="1"/>
      <c r="BHJ109" s="1"/>
      <c r="BHK109" s="1"/>
      <c r="BHL109" s="1"/>
      <c r="BHM109" s="1"/>
      <c r="BHN109" s="1"/>
      <c r="BHO109" s="1"/>
      <c r="BHP109" s="1"/>
      <c r="BHQ109" s="1"/>
      <c r="BHR109" s="1"/>
      <c r="BHS109" s="1"/>
      <c r="BHT109" s="1"/>
      <c r="BHU109" s="1"/>
      <c r="BHV109" s="1"/>
      <c r="BHW109" s="1"/>
      <c r="BHX109" s="1"/>
      <c r="BHY109" s="1"/>
      <c r="BHZ109" s="1"/>
      <c r="BIA109" s="1"/>
      <c r="BIB109" s="1"/>
      <c r="BIC109" s="1"/>
      <c r="BID109" s="1"/>
      <c r="BIE109" s="1"/>
      <c r="BIF109" s="1"/>
      <c r="BIG109" s="1"/>
      <c r="BIH109" s="1"/>
      <c r="BII109" s="1"/>
      <c r="BIJ109" s="1"/>
      <c r="BIK109" s="1"/>
      <c r="BIL109" s="1"/>
      <c r="BIM109" s="1"/>
      <c r="BIN109" s="1"/>
      <c r="BIO109" s="1"/>
      <c r="BIP109" s="1"/>
      <c r="BIQ109" s="1"/>
      <c r="BIR109" s="1"/>
      <c r="BIS109" s="1"/>
      <c r="BIT109" s="1"/>
      <c r="BIU109" s="1"/>
      <c r="BIV109" s="1"/>
      <c r="BIW109" s="1"/>
      <c r="BIX109" s="1"/>
      <c r="BIY109" s="1"/>
      <c r="BIZ109" s="1"/>
      <c r="BJA109" s="1"/>
      <c r="BJB109" s="1"/>
      <c r="BJC109" s="1"/>
      <c r="BJD109" s="1"/>
      <c r="BJE109" s="1"/>
      <c r="BJF109" s="1"/>
      <c r="BJG109" s="1"/>
      <c r="BJH109" s="1"/>
      <c r="BJI109" s="1"/>
      <c r="BJJ109" s="1"/>
      <c r="BJK109" s="1"/>
      <c r="BJL109" s="1"/>
      <c r="BJM109" s="1"/>
      <c r="BJN109" s="1"/>
      <c r="BJO109" s="1"/>
      <c r="BJP109" s="1"/>
      <c r="BJQ109" s="1"/>
      <c r="BJR109" s="1"/>
      <c r="BJS109" s="1"/>
      <c r="BJT109" s="1"/>
      <c r="BJU109" s="1"/>
      <c r="BJV109" s="1"/>
      <c r="BJW109" s="1"/>
      <c r="BJX109" s="1"/>
      <c r="BJY109" s="1"/>
      <c r="BJZ109" s="1"/>
      <c r="BKA109" s="1"/>
      <c r="BKB109" s="1"/>
      <c r="BKC109" s="1"/>
      <c r="BKD109" s="1"/>
      <c r="BKE109" s="1"/>
      <c r="BKF109" s="1"/>
      <c r="BKG109" s="1"/>
      <c r="BKH109" s="1"/>
      <c r="BKI109" s="1"/>
      <c r="BKJ109" s="1"/>
      <c r="BKK109" s="1"/>
      <c r="BKL109" s="1"/>
      <c r="BKM109" s="1"/>
      <c r="BKN109" s="1"/>
      <c r="BKO109" s="1"/>
      <c r="BKP109" s="1"/>
      <c r="BKQ109" s="1"/>
      <c r="BKR109" s="1"/>
      <c r="BKS109" s="1"/>
      <c r="BKT109" s="1"/>
      <c r="BKU109" s="1"/>
      <c r="BKV109" s="1"/>
      <c r="BKW109" s="1"/>
      <c r="BKX109" s="1"/>
      <c r="BKY109" s="1"/>
      <c r="BKZ109" s="1"/>
      <c r="BLA109" s="1"/>
      <c r="BLB109" s="1"/>
      <c r="BLC109" s="1"/>
      <c r="BLD109" s="1"/>
      <c r="BLE109" s="1"/>
      <c r="BLF109" s="1"/>
      <c r="BLG109" s="1"/>
      <c r="BLH109" s="1"/>
      <c r="BLI109" s="1"/>
      <c r="BLJ109" s="1"/>
      <c r="BLK109" s="1"/>
      <c r="BLL109" s="1"/>
      <c r="BLM109" s="1"/>
      <c r="BLN109" s="1"/>
      <c r="BLO109" s="1"/>
      <c r="BLP109" s="1"/>
      <c r="BLQ109" s="1"/>
      <c r="BLR109" s="1"/>
      <c r="BLS109" s="1"/>
      <c r="BLT109" s="1"/>
      <c r="BLU109" s="1"/>
      <c r="BLV109" s="1"/>
      <c r="BLW109" s="1"/>
      <c r="BLX109" s="1"/>
      <c r="BLY109" s="1"/>
      <c r="BLZ109" s="1"/>
      <c r="BMA109" s="1"/>
      <c r="BMB109" s="1"/>
      <c r="BMC109" s="1"/>
      <c r="BMD109" s="1"/>
      <c r="BME109" s="1"/>
      <c r="BMF109" s="1"/>
      <c r="BMG109" s="1"/>
      <c r="BMH109" s="1"/>
      <c r="BMI109" s="1"/>
      <c r="BMJ109" s="1"/>
      <c r="BMK109" s="1"/>
      <c r="BML109" s="1"/>
      <c r="BMM109" s="1"/>
      <c r="BMN109" s="1"/>
      <c r="BMO109" s="1"/>
      <c r="BMP109" s="1"/>
      <c r="BMQ109" s="1"/>
      <c r="BMR109" s="1"/>
      <c r="BMS109" s="1"/>
      <c r="BMT109" s="1"/>
      <c r="BMU109" s="1"/>
      <c r="BMV109" s="1"/>
      <c r="BMW109" s="1"/>
      <c r="BMX109" s="1"/>
      <c r="BMY109" s="1"/>
      <c r="BMZ109" s="1"/>
      <c r="BNA109" s="1"/>
      <c r="BNB109" s="1"/>
      <c r="BNC109" s="1"/>
      <c r="BND109" s="1"/>
      <c r="BNE109" s="1"/>
      <c r="BNF109" s="1"/>
      <c r="BNG109" s="1"/>
      <c r="BNH109" s="1"/>
      <c r="BNI109" s="1"/>
      <c r="BNJ109" s="1"/>
      <c r="BNK109" s="1"/>
      <c r="BNL109" s="1"/>
      <c r="BNM109" s="1"/>
      <c r="BNN109" s="1"/>
      <c r="BNO109" s="1"/>
      <c r="BNP109" s="1"/>
      <c r="BNQ109" s="1"/>
      <c r="BNR109" s="1"/>
      <c r="BNS109" s="1"/>
      <c r="BNT109" s="1"/>
      <c r="BNU109" s="1"/>
      <c r="BNV109" s="1"/>
      <c r="BNW109" s="1"/>
      <c r="BNX109" s="1"/>
      <c r="BNY109" s="1"/>
      <c r="BNZ109" s="1"/>
      <c r="BOA109" s="1"/>
      <c r="BOB109" s="1"/>
      <c r="BOC109" s="1"/>
      <c r="BOD109" s="1"/>
      <c r="BOE109" s="1"/>
      <c r="BOF109" s="1"/>
      <c r="BOG109" s="1"/>
      <c r="BOH109" s="1"/>
      <c r="BOI109" s="1"/>
      <c r="BOJ109" s="1"/>
      <c r="BOK109" s="1"/>
      <c r="BOL109" s="1"/>
      <c r="BOM109" s="1"/>
      <c r="BON109" s="1"/>
      <c r="BOO109" s="1"/>
      <c r="BOP109" s="1"/>
      <c r="BOQ109" s="1"/>
      <c r="BOR109" s="1"/>
      <c r="BOS109" s="1"/>
      <c r="BOT109" s="1"/>
      <c r="BOU109" s="1"/>
      <c r="BOV109" s="1"/>
      <c r="BOW109" s="1"/>
      <c r="BOX109" s="1"/>
      <c r="BOY109" s="1"/>
      <c r="BOZ109" s="1"/>
      <c r="BPA109" s="1"/>
      <c r="BPB109" s="1"/>
      <c r="BPC109" s="1"/>
      <c r="BPD109" s="1"/>
      <c r="BPE109" s="1"/>
      <c r="BPF109" s="1"/>
      <c r="BPG109" s="1"/>
      <c r="BPH109" s="1"/>
      <c r="BPI109" s="1"/>
      <c r="BPJ109" s="1"/>
      <c r="BPK109" s="1"/>
      <c r="BPL109" s="1"/>
      <c r="BPM109" s="1"/>
      <c r="BPN109" s="1"/>
      <c r="BPO109" s="1"/>
      <c r="BPP109" s="1"/>
      <c r="BPQ109" s="1"/>
      <c r="BPR109" s="1"/>
      <c r="BPS109" s="1"/>
      <c r="BPT109" s="1"/>
      <c r="BPU109" s="1"/>
      <c r="BPV109" s="1"/>
      <c r="BPW109" s="1"/>
      <c r="BPX109" s="1"/>
      <c r="BPY109" s="1"/>
      <c r="BPZ109" s="1"/>
      <c r="BQA109" s="1"/>
      <c r="BQB109" s="1"/>
      <c r="BQC109" s="1"/>
      <c r="BQD109" s="1"/>
      <c r="BQE109" s="1"/>
      <c r="BQF109" s="1"/>
      <c r="BQG109" s="1"/>
      <c r="BQH109" s="1"/>
      <c r="BQI109" s="1"/>
      <c r="BQJ109" s="1"/>
      <c r="BQK109" s="1"/>
      <c r="BQL109" s="1"/>
      <c r="BQM109" s="1"/>
      <c r="BQN109" s="1"/>
      <c r="BQO109" s="1"/>
      <c r="BQP109" s="1"/>
      <c r="BQQ109" s="1"/>
      <c r="BQR109" s="1"/>
      <c r="BQS109" s="1"/>
      <c r="BQT109" s="1"/>
      <c r="BQU109" s="1"/>
      <c r="BQV109" s="1"/>
      <c r="BQW109" s="1"/>
      <c r="BQX109" s="1"/>
      <c r="BQY109" s="1"/>
      <c r="BQZ109" s="1"/>
      <c r="BRA109" s="1"/>
      <c r="BRB109" s="1"/>
      <c r="BRC109" s="1"/>
      <c r="BRD109" s="1"/>
      <c r="BRE109" s="1"/>
      <c r="BRF109" s="1"/>
      <c r="BRG109" s="1"/>
      <c r="BRH109" s="1"/>
      <c r="BRI109" s="1"/>
      <c r="BRJ109" s="1"/>
      <c r="BRK109" s="1"/>
      <c r="BRL109" s="1"/>
      <c r="BRM109" s="1"/>
      <c r="BRN109" s="1"/>
      <c r="BRO109" s="1"/>
      <c r="BRP109" s="1"/>
      <c r="BRQ109" s="1"/>
      <c r="BRR109" s="1"/>
      <c r="BRS109" s="1"/>
      <c r="BRT109" s="1"/>
      <c r="BRU109" s="1"/>
      <c r="BRV109" s="1"/>
      <c r="BRW109" s="1"/>
      <c r="BRX109" s="1"/>
      <c r="BRY109" s="1"/>
      <c r="BRZ109" s="1"/>
      <c r="BSA109" s="1"/>
      <c r="BSB109" s="1"/>
      <c r="BSC109" s="1"/>
      <c r="BSD109" s="1"/>
      <c r="BSE109" s="1"/>
      <c r="BSF109" s="1"/>
      <c r="BSG109" s="1"/>
      <c r="BSH109" s="1"/>
      <c r="BSI109" s="1"/>
      <c r="BSJ109" s="1"/>
      <c r="BSK109" s="1"/>
      <c r="BSL109" s="1"/>
      <c r="BSM109" s="1"/>
      <c r="BSN109" s="1"/>
      <c r="BSO109" s="1"/>
      <c r="BSP109" s="1"/>
      <c r="BSQ109" s="1"/>
      <c r="BSR109" s="1"/>
      <c r="BSS109" s="1"/>
      <c r="BST109" s="1"/>
      <c r="BSU109" s="1"/>
      <c r="BSV109" s="1"/>
      <c r="BSW109" s="1"/>
      <c r="BSX109" s="1"/>
      <c r="BSY109" s="1"/>
      <c r="BSZ109" s="1"/>
      <c r="BTA109" s="1"/>
      <c r="BTB109" s="1"/>
      <c r="BTC109" s="1"/>
      <c r="BTD109" s="1"/>
      <c r="BTE109" s="1"/>
      <c r="BTF109" s="1"/>
      <c r="BTG109" s="1"/>
      <c r="BTH109" s="1"/>
      <c r="BTI109" s="1"/>
      <c r="BTJ109" s="1"/>
      <c r="BTK109" s="1"/>
      <c r="BTL109" s="1"/>
      <c r="BTM109" s="1"/>
      <c r="BTN109" s="1"/>
      <c r="BTO109" s="1"/>
      <c r="BTP109" s="1"/>
      <c r="BTQ109" s="1"/>
      <c r="BTR109" s="1"/>
      <c r="BTS109" s="1"/>
      <c r="BTT109" s="1"/>
      <c r="BTU109" s="1"/>
      <c r="BTV109" s="1"/>
      <c r="BTW109" s="1"/>
      <c r="BTX109" s="1"/>
      <c r="BTY109" s="1"/>
      <c r="BTZ109" s="1"/>
      <c r="BUA109" s="1"/>
      <c r="BUB109" s="1"/>
      <c r="BUC109" s="1"/>
      <c r="BUD109" s="1"/>
      <c r="BUE109" s="1"/>
      <c r="BUF109" s="1"/>
      <c r="BUG109" s="1"/>
      <c r="BUH109" s="1"/>
      <c r="BUI109" s="1"/>
      <c r="BUJ109" s="1"/>
      <c r="BUK109" s="1"/>
      <c r="BUL109" s="1"/>
      <c r="BUM109" s="1"/>
      <c r="BUN109" s="1"/>
      <c r="BUO109" s="1"/>
      <c r="BUP109" s="1"/>
      <c r="BUQ109" s="1"/>
      <c r="BUR109" s="1"/>
      <c r="BUS109" s="1"/>
      <c r="BUT109" s="1"/>
      <c r="BUU109" s="1"/>
      <c r="BUV109" s="1"/>
      <c r="BUW109" s="1"/>
      <c r="BUX109" s="1"/>
      <c r="BUY109" s="1"/>
      <c r="BUZ109" s="1"/>
      <c r="BVA109" s="1"/>
      <c r="BVB109" s="1"/>
      <c r="BVC109" s="1"/>
      <c r="BVD109" s="1"/>
      <c r="BVE109" s="1"/>
      <c r="BVF109" s="1"/>
      <c r="BVG109" s="1"/>
      <c r="BVH109" s="1"/>
      <c r="BVI109" s="1"/>
      <c r="BVJ109" s="1"/>
      <c r="BVK109" s="1"/>
      <c r="BVL109" s="1"/>
      <c r="BVM109" s="1"/>
      <c r="BVN109" s="1"/>
      <c r="BVO109" s="1"/>
      <c r="BVP109" s="1"/>
      <c r="BVQ109" s="1"/>
      <c r="BVR109" s="1"/>
      <c r="BVS109" s="1"/>
      <c r="BVT109" s="1"/>
      <c r="BVU109" s="1"/>
      <c r="BVV109" s="1"/>
      <c r="BVW109" s="1"/>
      <c r="BVX109" s="1"/>
      <c r="BVY109" s="1"/>
      <c r="BVZ109" s="1"/>
      <c r="BWA109" s="1"/>
      <c r="BWB109" s="1"/>
      <c r="BWC109" s="1"/>
      <c r="BWD109" s="1"/>
      <c r="BWE109" s="1"/>
    </row>
    <row r="110" spans="1:1955" s="22" customFormat="1" ht="87.75" customHeight="1" x14ac:dyDescent="0.25">
      <c r="A110" s="19" t="s">
        <v>202</v>
      </c>
      <c r="B110" s="19" t="s">
        <v>345</v>
      </c>
      <c r="C110" s="19" t="s">
        <v>303</v>
      </c>
      <c r="D110" s="19" t="s">
        <v>119</v>
      </c>
      <c r="E110" s="23" t="s">
        <v>284</v>
      </c>
      <c r="F110" s="24" t="s">
        <v>41</v>
      </c>
      <c r="G110" s="23" t="s">
        <v>15</v>
      </c>
      <c r="H110" s="21" t="s">
        <v>121</v>
      </c>
      <c r="I110" s="19" t="s">
        <v>122</v>
      </c>
      <c r="J110" s="23" t="s">
        <v>131</v>
      </c>
      <c r="K110" s="19" t="s">
        <v>124</v>
      </c>
      <c r="L110" s="19">
        <v>2</v>
      </c>
      <c r="M110" s="19">
        <v>2</v>
      </c>
      <c r="N110" s="21">
        <f t="shared" ref="N110" si="92">L110*M110</f>
        <v>4</v>
      </c>
      <c r="O110" s="23" t="str">
        <f>IF(N110&lt;=4,"BAJO",IF(N110&lt;=8,"MEDIO",IF(N110&lt;=20,"ALTO",IF(N110&lt;=40,"MUY ALTO"))))</f>
        <v>BAJO</v>
      </c>
      <c r="P110" s="19">
        <v>25</v>
      </c>
      <c r="Q110" s="25">
        <f>N110*P110</f>
        <v>100</v>
      </c>
      <c r="R110" s="25" t="str">
        <f>IF(Q110&lt;=20,"IV",IF(Q110&lt;=120,"III",IF(Q110&lt;=500,"II",IF(Q110&lt;=4000,"I"))))</f>
        <v>III</v>
      </c>
      <c r="S110" s="28" t="str">
        <f t="shared" si="64"/>
        <v>MEJORABLE</v>
      </c>
      <c r="T110" s="19">
        <v>2</v>
      </c>
      <c r="U110" s="19" t="s">
        <v>132</v>
      </c>
      <c r="V110" s="23" t="s">
        <v>126</v>
      </c>
      <c r="W110" s="23"/>
      <c r="X110" s="23"/>
      <c r="Y110" s="23"/>
      <c r="Z110" s="19" t="s">
        <v>129</v>
      </c>
      <c r="AA110" s="23"/>
      <c r="AB110" s="23"/>
    </row>
    <row r="111" spans="1:1955" ht="87.75" customHeight="1" x14ac:dyDescent="0.25">
      <c r="A111" s="28" t="s">
        <v>202</v>
      </c>
      <c r="B111" s="28" t="s">
        <v>351</v>
      </c>
      <c r="C111" s="28" t="s">
        <v>352</v>
      </c>
      <c r="D111" s="28" t="s">
        <v>119</v>
      </c>
      <c r="E111" s="31" t="s">
        <v>250</v>
      </c>
      <c r="F111" s="29" t="s">
        <v>41</v>
      </c>
      <c r="G111" s="28" t="s">
        <v>102</v>
      </c>
      <c r="H111" s="30" t="s">
        <v>121</v>
      </c>
      <c r="I111" s="28" t="s">
        <v>122</v>
      </c>
      <c r="J111" s="31" t="s">
        <v>123</v>
      </c>
      <c r="K111" s="28" t="s">
        <v>124</v>
      </c>
      <c r="L111" s="28">
        <v>2</v>
      </c>
      <c r="M111" s="28">
        <v>3</v>
      </c>
      <c r="N111" s="30">
        <f>L111*M111</f>
        <v>6</v>
      </c>
      <c r="O111" s="28" t="str">
        <f>IF(N111&lt;=4,"BAJO",IF(N111&lt;=8,"MEDIO",IF(N111&lt;=20,"ALTO",IF(N111&lt;=40,"MUY ALTO"))))</f>
        <v>MEDIO</v>
      </c>
      <c r="P111" s="28">
        <v>25</v>
      </c>
      <c r="Q111" s="30">
        <f>N111*P111</f>
        <v>150</v>
      </c>
      <c r="R111" s="30" t="str">
        <f>IF(Q111&lt;=20,"IV",IF(Q111&lt;=120,"III",IF(Q111&lt;=500,"II",IF(Q111&lt;=4000,"I"))))</f>
        <v>II</v>
      </c>
      <c r="S111" s="28" t="str">
        <f t="shared" si="64"/>
        <v>ACEPTABLE CON CONTROL ESPECIFICO</v>
      </c>
      <c r="T111" s="28">
        <v>1</v>
      </c>
      <c r="U111" s="28" t="s">
        <v>125</v>
      </c>
      <c r="V111" s="28" t="s">
        <v>126</v>
      </c>
      <c r="W111" s="28"/>
      <c r="X111" s="28"/>
      <c r="Y111" s="28"/>
      <c r="Z111" s="28" t="s">
        <v>129</v>
      </c>
      <c r="AA111" s="28"/>
      <c r="AB111" s="28"/>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c r="AML111" s="1"/>
      <c r="AMM111" s="1"/>
      <c r="AMN111" s="1"/>
      <c r="AMO111" s="1"/>
      <c r="AMP111" s="1"/>
      <c r="AMQ111" s="1"/>
      <c r="AMR111" s="1"/>
      <c r="AMS111" s="1"/>
      <c r="AMT111" s="1"/>
      <c r="AMU111" s="1"/>
      <c r="AMV111" s="1"/>
      <c r="AMW111" s="1"/>
      <c r="AMX111" s="1"/>
      <c r="AMY111" s="1"/>
      <c r="AMZ111" s="1"/>
      <c r="ANA111" s="1"/>
      <c r="ANB111" s="1"/>
      <c r="ANC111" s="1"/>
      <c r="AND111" s="1"/>
      <c r="ANE111" s="1"/>
      <c r="ANF111" s="1"/>
      <c r="ANG111" s="1"/>
      <c r="ANH111" s="1"/>
      <c r="ANI111" s="1"/>
      <c r="ANJ111" s="1"/>
      <c r="ANK111" s="1"/>
      <c r="ANL111" s="1"/>
      <c r="ANM111" s="1"/>
      <c r="ANN111" s="1"/>
      <c r="ANO111" s="1"/>
      <c r="ANP111" s="1"/>
      <c r="ANQ111" s="1"/>
      <c r="ANR111" s="1"/>
      <c r="ANS111" s="1"/>
      <c r="ANT111" s="1"/>
      <c r="ANU111" s="1"/>
      <c r="ANV111" s="1"/>
      <c r="ANW111" s="1"/>
      <c r="ANX111" s="1"/>
      <c r="ANY111" s="1"/>
      <c r="ANZ111" s="1"/>
      <c r="AOA111" s="1"/>
      <c r="AOB111" s="1"/>
      <c r="AOC111" s="1"/>
      <c r="AOD111" s="1"/>
      <c r="AOE111" s="1"/>
      <c r="AOF111" s="1"/>
      <c r="AOG111" s="1"/>
      <c r="AOH111" s="1"/>
      <c r="AOI111" s="1"/>
      <c r="AOJ111" s="1"/>
      <c r="AOK111" s="1"/>
      <c r="AOL111" s="1"/>
      <c r="AOM111" s="1"/>
      <c r="AON111" s="1"/>
      <c r="AOO111" s="1"/>
      <c r="AOP111" s="1"/>
      <c r="AOQ111" s="1"/>
      <c r="AOR111" s="1"/>
      <c r="AOS111" s="1"/>
      <c r="AOT111" s="1"/>
      <c r="AOU111" s="1"/>
      <c r="AOV111" s="1"/>
      <c r="AOW111" s="1"/>
      <c r="AOX111" s="1"/>
      <c r="AOY111" s="1"/>
      <c r="AOZ111" s="1"/>
      <c r="APA111" s="1"/>
      <c r="APB111" s="1"/>
      <c r="APC111" s="1"/>
      <c r="APD111" s="1"/>
      <c r="APE111" s="1"/>
      <c r="APF111" s="1"/>
      <c r="APG111" s="1"/>
      <c r="APH111" s="1"/>
      <c r="API111" s="1"/>
      <c r="APJ111" s="1"/>
      <c r="APK111" s="1"/>
      <c r="APL111" s="1"/>
      <c r="APM111" s="1"/>
      <c r="APN111" s="1"/>
      <c r="APO111" s="1"/>
      <c r="APP111" s="1"/>
      <c r="APQ111" s="1"/>
      <c r="APR111" s="1"/>
      <c r="APS111" s="1"/>
      <c r="APT111" s="1"/>
      <c r="APU111" s="1"/>
      <c r="APV111" s="1"/>
      <c r="APW111" s="1"/>
      <c r="APX111" s="1"/>
      <c r="APY111" s="1"/>
      <c r="APZ111" s="1"/>
      <c r="AQA111" s="1"/>
      <c r="AQB111" s="1"/>
      <c r="AQC111" s="1"/>
      <c r="AQD111" s="1"/>
      <c r="AQE111" s="1"/>
      <c r="AQF111" s="1"/>
      <c r="AQG111" s="1"/>
      <c r="AQH111" s="1"/>
      <c r="AQI111" s="1"/>
      <c r="AQJ111" s="1"/>
      <c r="AQK111" s="1"/>
      <c r="AQL111" s="1"/>
      <c r="AQM111" s="1"/>
      <c r="AQN111" s="1"/>
      <c r="AQO111" s="1"/>
      <c r="AQP111" s="1"/>
      <c r="AQQ111" s="1"/>
      <c r="AQR111" s="1"/>
      <c r="AQS111" s="1"/>
      <c r="AQT111" s="1"/>
      <c r="AQU111" s="1"/>
      <c r="AQV111" s="1"/>
      <c r="AQW111" s="1"/>
      <c r="AQX111" s="1"/>
      <c r="AQY111" s="1"/>
      <c r="AQZ111" s="1"/>
      <c r="ARA111" s="1"/>
      <c r="ARB111" s="1"/>
      <c r="ARC111" s="1"/>
      <c r="ARD111" s="1"/>
      <c r="ARE111" s="1"/>
      <c r="ARF111" s="1"/>
      <c r="ARG111" s="1"/>
      <c r="ARH111" s="1"/>
      <c r="ARI111" s="1"/>
      <c r="ARJ111" s="1"/>
      <c r="ARK111" s="1"/>
      <c r="ARL111" s="1"/>
      <c r="ARM111" s="1"/>
      <c r="ARN111" s="1"/>
      <c r="ARO111" s="1"/>
      <c r="ARP111" s="1"/>
      <c r="ARQ111" s="1"/>
      <c r="ARR111" s="1"/>
      <c r="ARS111" s="1"/>
      <c r="ART111" s="1"/>
      <c r="ARU111" s="1"/>
      <c r="ARV111" s="1"/>
      <c r="ARW111" s="1"/>
      <c r="ARX111" s="1"/>
      <c r="ARY111" s="1"/>
      <c r="ARZ111" s="1"/>
      <c r="ASA111" s="1"/>
      <c r="ASB111" s="1"/>
      <c r="ASC111" s="1"/>
      <c r="ASD111" s="1"/>
      <c r="ASE111" s="1"/>
      <c r="ASF111" s="1"/>
      <c r="ASG111" s="1"/>
      <c r="ASH111" s="1"/>
      <c r="ASI111" s="1"/>
      <c r="ASJ111" s="1"/>
      <c r="ASK111" s="1"/>
      <c r="ASL111" s="1"/>
      <c r="ASM111" s="1"/>
      <c r="ASN111" s="1"/>
      <c r="ASO111" s="1"/>
      <c r="ASP111" s="1"/>
      <c r="ASQ111" s="1"/>
      <c r="ASR111" s="1"/>
      <c r="ASS111" s="1"/>
      <c r="AST111" s="1"/>
      <c r="ASU111" s="1"/>
      <c r="ASV111" s="1"/>
      <c r="ASW111" s="1"/>
      <c r="ASX111" s="1"/>
      <c r="ASY111" s="1"/>
      <c r="ASZ111" s="1"/>
      <c r="ATA111" s="1"/>
      <c r="ATB111" s="1"/>
      <c r="ATC111" s="1"/>
      <c r="ATD111" s="1"/>
      <c r="ATE111" s="1"/>
      <c r="ATF111" s="1"/>
      <c r="ATG111" s="1"/>
      <c r="ATH111" s="1"/>
      <c r="ATI111" s="1"/>
      <c r="ATJ111" s="1"/>
      <c r="ATK111" s="1"/>
      <c r="ATL111" s="1"/>
      <c r="ATM111" s="1"/>
      <c r="ATN111" s="1"/>
      <c r="ATO111" s="1"/>
      <c r="ATP111" s="1"/>
      <c r="ATQ111" s="1"/>
      <c r="ATR111" s="1"/>
      <c r="ATS111" s="1"/>
      <c r="ATT111" s="1"/>
      <c r="ATU111" s="1"/>
      <c r="ATV111" s="1"/>
      <c r="ATW111" s="1"/>
      <c r="ATX111" s="1"/>
      <c r="ATY111" s="1"/>
      <c r="ATZ111" s="1"/>
      <c r="AUA111" s="1"/>
      <c r="AUB111" s="1"/>
      <c r="AUC111" s="1"/>
      <c r="AUD111" s="1"/>
      <c r="AUE111" s="1"/>
      <c r="AUF111" s="1"/>
      <c r="AUG111" s="1"/>
      <c r="AUH111" s="1"/>
      <c r="AUI111" s="1"/>
      <c r="AUJ111" s="1"/>
      <c r="AUK111" s="1"/>
      <c r="AUL111" s="1"/>
      <c r="AUM111" s="1"/>
      <c r="AUN111" s="1"/>
      <c r="AUO111" s="1"/>
      <c r="AUP111" s="1"/>
      <c r="AUQ111" s="1"/>
      <c r="AUR111" s="1"/>
      <c r="AUS111" s="1"/>
      <c r="AUT111" s="1"/>
      <c r="AUU111" s="1"/>
      <c r="AUV111" s="1"/>
      <c r="AUW111" s="1"/>
      <c r="AUX111" s="1"/>
      <c r="AUY111" s="1"/>
      <c r="AUZ111" s="1"/>
      <c r="AVA111" s="1"/>
      <c r="AVB111" s="1"/>
      <c r="AVC111" s="1"/>
      <c r="AVD111" s="1"/>
      <c r="AVE111" s="1"/>
      <c r="AVF111" s="1"/>
      <c r="AVG111" s="1"/>
      <c r="AVH111" s="1"/>
      <c r="AVI111" s="1"/>
      <c r="AVJ111" s="1"/>
      <c r="AVK111" s="1"/>
      <c r="AVL111" s="1"/>
      <c r="AVM111" s="1"/>
      <c r="AVN111" s="1"/>
      <c r="AVO111" s="1"/>
      <c r="AVP111" s="1"/>
      <c r="AVQ111" s="1"/>
      <c r="AVR111" s="1"/>
      <c r="AVS111" s="1"/>
      <c r="AVT111" s="1"/>
      <c r="AVU111" s="1"/>
      <c r="AVV111" s="1"/>
      <c r="AVW111" s="1"/>
      <c r="AVX111" s="1"/>
      <c r="AVY111" s="1"/>
      <c r="AVZ111" s="1"/>
      <c r="AWA111" s="1"/>
      <c r="AWB111" s="1"/>
      <c r="AWC111" s="1"/>
      <c r="AWD111" s="1"/>
      <c r="AWE111" s="1"/>
      <c r="AWF111" s="1"/>
      <c r="AWG111" s="1"/>
      <c r="AWH111" s="1"/>
      <c r="AWI111" s="1"/>
      <c r="AWJ111" s="1"/>
      <c r="AWK111" s="1"/>
      <c r="AWL111" s="1"/>
      <c r="AWM111" s="1"/>
      <c r="AWN111" s="1"/>
      <c r="AWO111" s="1"/>
      <c r="AWP111" s="1"/>
      <c r="AWQ111" s="1"/>
      <c r="AWR111" s="1"/>
      <c r="AWS111" s="1"/>
      <c r="AWT111" s="1"/>
      <c r="AWU111" s="1"/>
      <c r="AWV111" s="1"/>
      <c r="AWW111" s="1"/>
      <c r="AWX111" s="1"/>
      <c r="AWY111" s="1"/>
      <c r="AWZ111" s="1"/>
      <c r="AXA111" s="1"/>
      <c r="AXB111" s="1"/>
      <c r="AXC111" s="1"/>
      <c r="AXD111" s="1"/>
      <c r="AXE111" s="1"/>
      <c r="AXF111" s="1"/>
      <c r="AXG111" s="1"/>
      <c r="AXH111" s="1"/>
      <c r="AXI111" s="1"/>
      <c r="AXJ111" s="1"/>
      <c r="AXK111" s="1"/>
      <c r="AXL111" s="1"/>
      <c r="AXM111" s="1"/>
      <c r="AXN111" s="1"/>
      <c r="AXO111" s="1"/>
      <c r="AXP111" s="1"/>
      <c r="AXQ111" s="1"/>
      <c r="AXR111" s="1"/>
      <c r="AXS111" s="1"/>
      <c r="AXT111" s="1"/>
      <c r="AXU111" s="1"/>
      <c r="AXV111" s="1"/>
      <c r="AXW111" s="1"/>
      <c r="AXX111" s="1"/>
      <c r="AXY111" s="1"/>
      <c r="AXZ111" s="1"/>
      <c r="AYA111" s="1"/>
      <c r="AYB111" s="1"/>
      <c r="AYC111" s="1"/>
      <c r="AYD111" s="1"/>
      <c r="AYE111" s="1"/>
      <c r="AYF111" s="1"/>
      <c r="AYG111" s="1"/>
      <c r="AYH111" s="1"/>
      <c r="AYI111" s="1"/>
      <c r="AYJ111" s="1"/>
      <c r="AYK111" s="1"/>
      <c r="AYL111" s="1"/>
      <c r="AYM111" s="1"/>
      <c r="AYN111" s="1"/>
      <c r="AYO111" s="1"/>
      <c r="AYP111" s="1"/>
      <c r="AYQ111" s="1"/>
      <c r="AYR111" s="1"/>
      <c r="AYS111" s="1"/>
      <c r="AYT111" s="1"/>
      <c r="AYU111" s="1"/>
      <c r="AYV111" s="1"/>
      <c r="AYW111" s="1"/>
      <c r="AYX111" s="1"/>
      <c r="AYY111" s="1"/>
      <c r="AYZ111" s="1"/>
      <c r="AZA111" s="1"/>
      <c r="AZB111" s="1"/>
      <c r="AZC111" s="1"/>
      <c r="AZD111" s="1"/>
      <c r="AZE111" s="1"/>
      <c r="AZF111" s="1"/>
      <c r="AZG111" s="1"/>
      <c r="AZH111" s="1"/>
      <c r="AZI111" s="1"/>
      <c r="AZJ111" s="1"/>
      <c r="AZK111" s="1"/>
      <c r="AZL111" s="1"/>
      <c r="AZM111" s="1"/>
      <c r="AZN111" s="1"/>
      <c r="AZO111" s="1"/>
      <c r="AZP111" s="1"/>
      <c r="AZQ111" s="1"/>
      <c r="AZR111" s="1"/>
      <c r="AZS111" s="1"/>
      <c r="AZT111" s="1"/>
      <c r="AZU111" s="1"/>
      <c r="AZV111" s="1"/>
      <c r="AZW111" s="1"/>
      <c r="AZX111" s="1"/>
      <c r="AZY111" s="1"/>
      <c r="AZZ111" s="1"/>
      <c r="BAA111" s="1"/>
      <c r="BAB111" s="1"/>
      <c r="BAC111" s="1"/>
      <c r="BAD111" s="1"/>
      <c r="BAE111" s="1"/>
      <c r="BAF111" s="1"/>
      <c r="BAG111" s="1"/>
      <c r="BAH111" s="1"/>
      <c r="BAI111" s="1"/>
      <c r="BAJ111" s="1"/>
      <c r="BAK111" s="1"/>
      <c r="BAL111" s="1"/>
      <c r="BAM111" s="1"/>
      <c r="BAN111" s="1"/>
      <c r="BAO111" s="1"/>
      <c r="BAP111" s="1"/>
      <c r="BAQ111" s="1"/>
      <c r="BAR111" s="1"/>
      <c r="BAS111" s="1"/>
      <c r="BAT111" s="1"/>
      <c r="BAU111" s="1"/>
      <c r="BAV111" s="1"/>
      <c r="BAW111" s="1"/>
      <c r="BAX111" s="1"/>
      <c r="BAY111" s="1"/>
      <c r="BAZ111" s="1"/>
      <c r="BBA111" s="1"/>
      <c r="BBB111" s="1"/>
      <c r="BBC111" s="1"/>
      <c r="BBD111" s="1"/>
      <c r="BBE111" s="1"/>
      <c r="BBF111" s="1"/>
      <c r="BBG111" s="1"/>
      <c r="BBH111" s="1"/>
      <c r="BBI111" s="1"/>
      <c r="BBJ111" s="1"/>
      <c r="BBK111" s="1"/>
      <c r="BBL111" s="1"/>
      <c r="BBM111" s="1"/>
      <c r="BBN111" s="1"/>
      <c r="BBO111" s="1"/>
      <c r="BBP111" s="1"/>
      <c r="BBQ111" s="1"/>
      <c r="BBR111" s="1"/>
      <c r="BBS111" s="1"/>
      <c r="BBT111" s="1"/>
      <c r="BBU111" s="1"/>
      <c r="BBV111" s="1"/>
      <c r="BBW111" s="1"/>
      <c r="BBX111" s="1"/>
      <c r="BBY111" s="1"/>
      <c r="BBZ111" s="1"/>
      <c r="BCA111" s="1"/>
      <c r="BCB111" s="1"/>
      <c r="BCC111" s="1"/>
      <c r="BCD111" s="1"/>
      <c r="BCE111" s="1"/>
      <c r="BCF111" s="1"/>
      <c r="BCG111" s="1"/>
      <c r="BCH111" s="1"/>
      <c r="BCI111" s="1"/>
      <c r="BCJ111" s="1"/>
      <c r="BCK111" s="1"/>
      <c r="BCL111" s="1"/>
      <c r="BCM111" s="1"/>
      <c r="BCN111" s="1"/>
      <c r="BCO111" s="1"/>
      <c r="BCP111" s="1"/>
      <c r="BCQ111" s="1"/>
      <c r="BCR111" s="1"/>
      <c r="BCS111" s="1"/>
      <c r="BCT111" s="1"/>
      <c r="BCU111" s="1"/>
      <c r="BCV111" s="1"/>
      <c r="BCW111" s="1"/>
      <c r="BCX111" s="1"/>
      <c r="BCY111" s="1"/>
      <c r="BCZ111" s="1"/>
      <c r="BDA111" s="1"/>
      <c r="BDB111" s="1"/>
      <c r="BDC111" s="1"/>
      <c r="BDD111" s="1"/>
      <c r="BDE111" s="1"/>
      <c r="BDF111" s="1"/>
      <c r="BDG111" s="1"/>
      <c r="BDH111" s="1"/>
      <c r="BDI111" s="1"/>
      <c r="BDJ111" s="1"/>
      <c r="BDK111" s="1"/>
      <c r="BDL111" s="1"/>
      <c r="BDM111" s="1"/>
      <c r="BDN111" s="1"/>
      <c r="BDO111" s="1"/>
      <c r="BDP111" s="1"/>
      <c r="BDQ111" s="1"/>
      <c r="BDR111" s="1"/>
      <c r="BDS111" s="1"/>
      <c r="BDT111" s="1"/>
      <c r="BDU111" s="1"/>
      <c r="BDV111" s="1"/>
      <c r="BDW111" s="1"/>
      <c r="BDX111" s="1"/>
      <c r="BDY111" s="1"/>
      <c r="BDZ111" s="1"/>
      <c r="BEA111" s="1"/>
      <c r="BEB111" s="1"/>
      <c r="BEC111" s="1"/>
      <c r="BED111" s="1"/>
      <c r="BEE111" s="1"/>
      <c r="BEF111" s="1"/>
      <c r="BEG111" s="1"/>
      <c r="BEH111" s="1"/>
      <c r="BEI111" s="1"/>
      <c r="BEJ111" s="1"/>
      <c r="BEK111" s="1"/>
      <c r="BEL111" s="1"/>
      <c r="BEM111" s="1"/>
      <c r="BEN111" s="1"/>
      <c r="BEO111" s="1"/>
      <c r="BEP111" s="1"/>
      <c r="BEQ111" s="1"/>
      <c r="BER111" s="1"/>
      <c r="BES111" s="1"/>
      <c r="BET111" s="1"/>
      <c r="BEU111" s="1"/>
      <c r="BEV111" s="1"/>
      <c r="BEW111" s="1"/>
      <c r="BEX111" s="1"/>
      <c r="BEY111" s="1"/>
      <c r="BEZ111" s="1"/>
      <c r="BFA111" s="1"/>
      <c r="BFB111" s="1"/>
      <c r="BFC111" s="1"/>
      <c r="BFD111" s="1"/>
      <c r="BFE111" s="1"/>
      <c r="BFF111" s="1"/>
      <c r="BFG111" s="1"/>
      <c r="BFH111" s="1"/>
      <c r="BFI111" s="1"/>
      <c r="BFJ111" s="1"/>
      <c r="BFK111" s="1"/>
      <c r="BFL111" s="1"/>
      <c r="BFM111" s="1"/>
      <c r="BFN111" s="1"/>
      <c r="BFO111" s="1"/>
      <c r="BFP111" s="1"/>
      <c r="BFQ111" s="1"/>
      <c r="BFR111" s="1"/>
      <c r="BFS111" s="1"/>
      <c r="BFT111" s="1"/>
      <c r="BFU111" s="1"/>
      <c r="BFV111" s="1"/>
      <c r="BFW111" s="1"/>
      <c r="BFX111" s="1"/>
      <c r="BFY111" s="1"/>
      <c r="BFZ111" s="1"/>
      <c r="BGA111" s="1"/>
      <c r="BGB111" s="1"/>
      <c r="BGC111" s="1"/>
      <c r="BGD111" s="1"/>
      <c r="BGE111" s="1"/>
      <c r="BGF111" s="1"/>
      <c r="BGG111" s="1"/>
      <c r="BGH111" s="1"/>
      <c r="BGI111" s="1"/>
      <c r="BGJ111" s="1"/>
      <c r="BGK111" s="1"/>
      <c r="BGL111" s="1"/>
      <c r="BGM111" s="1"/>
      <c r="BGN111" s="1"/>
      <c r="BGO111" s="1"/>
      <c r="BGP111" s="1"/>
      <c r="BGQ111" s="1"/>
      <c r="BGR111" s="1"/>
      <c r="BGS111" s="1"/>
      <c r="BGT111" s="1"/>
      <c r="BGU111" s="1"/>
      <c r="BGV111" s="1"/>
      <c r="BGW111" s="1"/>
      <c r="BGX111" s="1"/>
      <c r="BGY111" s="1"/>
      <c r="BGZ111" s="1"/>
      <c r="BHA111" s="1"/>
      <c r="BHB111" s="1"/>
      <c r="BHC111" s="1"/>
      <c r="BHD111" s="1"/>
      <c r="BHE111" s="1"/>
      <c r="BHF111" s="1"/>
      <c r="BHG111" s="1"/>
      <c r="BHH111" s="1"/>
      <c r="BHI111" s="1"/>
      <c r="BHJ111" s="1"/>
      <c r="BHK111" s="1"/>
      <c r="BHL111" s="1"/>
      <c r="BHM111" s="1"/>
      <c r="BHN111" s="1"/>
      <c r="BHO111" s="1"/>
      <c r="BHP111" s="1"/>
      <c r="BHQ111" s="1"/>
      <c r="BHR111" s="1"/>
      <c r="BHS111" s="1"/>
      <c r="BHT111" s="1"/>
      <c r="BHU111" s="1"/>
      <c r="BHV111" s="1"/>
      <c r="BHW111" s="1"/>
      <c r="BHX111" s="1"/>
      <c r="BHY111" s="1"/>
      <c r="BHZ111" s="1"/>
      <c r="BIA111" s="1"/>
      <c r="BIB111" s="1"/>
      <c r="BIC111" s="1"/>
      <c r="BID111" s="1"/>
      <c r="BIE111" s="1"/>
      <c r="BIF111" s="1"/>
      <c r="BIG111" s="1"/>
      <c r="BIH111" s="1"/>
      <c r="BII111" s="1"/>
      <c r="BIJ111" s="1"/>
      <c r="BIK111" s="1"/>
      <c r="BIL111" s="1"/>
      <c r="BIM111" s="1"/>
      <c r="BIN111" s="1"/>
      <c r="BIO111" s="1"/>
      <c r="BIP111" s="1"/>
      <c r="BIQ111" s="1"/>
      <c r="BIR111" s="1"/>
      <c r="BIS111" s="1"/>
      <c r="BIT111" s="1"/>
      <c r="BIU111" s="1"/>
      <c r="BIV111" s="1"/>
      <c r="BIW111" s="1"/>
      <c r="BIX111" s="1"/>
      <c r="BIY111" s="1"/>
      <c r="BIZ111" s="1"/>
      <c r="BJA111" s="1"/>
      <c r="BJB111" s="1"/>
      <c r="BJC111" s="1"/>
      <c r="BJD111" s="1"/>
      <c r="BJE111" s="1"/>
      <c r="BJF111" s="1"/>
      <c r="BJG111" s="1"/>
      <c r="BJH111" s="1"/>
      <c r="BJI111" s="1"/>
      <c r="BJJ111" s="1"/>
      <c r="BJK111" s="1"/>
      <c r="BJL111" s="1"/>
      <c r="BJM111" s="1"/>
      <c r="BJN111" s="1"/>
      <c r="BJO111" s="1"/>
      <c r="BJP111" s="1"/>
      <c r="BJQ111" s="1"/>
      <c r="BJR111" s="1"/>
      <c r="BJS111" s="1"/>
      <c r="BJT111" s="1"/>
      <c r="BJU111" s="1"/>
      <c r="BJV111" s="1"/>
      <c r="BJW111" s="1"/>
      <c r="BJX111" s="1"/>
      <c r="BJY111" s="1"/>
      <c r="BJZ111" s="1"/>
      <c r="BKA111" s="1"/>
      <c r="BKB111" s="1"/>
      <c r="BKC111" s="1"/>
      <c r="BKD111" s="1"/>
      <c r="BKE111" s="1"/>
      <c r="BKF111" s="1"/>
      <c r="BKG111" s="1"/>
      <c r="BKH111" s="1"/>
      <c r="BKI111" s="1"/>
      <c r="BKJ111" s="1"/>
      <c r="BKK111" s="1"/>
      <c r="BKL111" s="1"/>
      <c r="BKM111" s="1"/>
      <c r="BKN111" s="1"/>
      <c r="BKO111" s="1"/>
      <c r="BKP111" s="1"/>
      <c r="BKQ111" s="1"/>
      <c r="BKR111" s="1"/>
      <c r="BKS111" s="1"/>
      <c r="BKT111" s="1"/>
      <c r="BKU111" s="1"/>
      <c r="BKV111" s="1"/>
      <c r="BKW111" s="1"/>
      <c r="BKX111" s="1"/>
      <c r="BKY111" s="1"/>
      <c r="BKZ111" s="1"/>
      <c r="BLA111" s="1"/>
      <c r="BLB111" s="1"/>
      <c r="BLC111" s="1"/>
      <c r="BLD111" s="1"/>
      <c r="BLE111" s="1"/>
      <c r="BLF111" s="1"/>
      <c r="BLG111" s="1"/>
      <c r="BLH111" s="1"/>
      <c r="BLI111" s="1"/>
      <c r="BLJ111" s="1"/>
      <c r="BLK111" s="1"/>
      <c r="BLL111" s="1"/>
      <c r="BLM111" s="1"/>
      <c r="BLN111" s="1"/>
      <c r="BLO111" s="1"/>
      <c r="BLP111" s="1"/>
      <c r="BLQ111" s="1"/>
      <c r="BLR111" s="1"/>
      <c r="BLS111" s="1"/>
      <c r="BLT111" s="1"/>
      <c r="BLU111" s="1"/>
      <c r="BLV111" s="1"/>
      <c r="BLW111" s="1"/>
      <c r="BLX111" s="1"/>
      <c r="BLY111" s="1"/>
      <c r="BLZ111" s="1"/>
      <c r="BMA111" s="1"/>
      <c r="BMB111" s="1"/>
      <c r="BMC111" s="1"/>
      <c r="BMD111" s="1"/>
      <c r="BME111" s="1"/>
      <c r="BMF111" s="1"/>
      <c r="BMG111" s="1"/>
      <c r="BMH111" s="1"/>
      <c r="BMI111" s="1"/>
      <c r="BMJ111" s="1"/>
      <c r="BMK111" s="1"/>
      <c r="BML111" s="1"/>
      <c r="BMM111" s="1"/>
      <c r="BMN111" s="1"/>
      <c r="BMO111" s="1"/>
      <c r="BMP111" s="1"/>
      <c r="BMQ111" s="1"/>
      <c r="BMR111" s="1"/>
      <c r="BMS111" s="1"/>
      <c r="BMT111" s="1"/>
      <c r="BMU111" s="1"/>
      <c r="BMV111" s="1"/>
      <c r="BMW111" s="1"/>
      <c r="BMX111" s="1"/>
      <c r="BMY111" s="1"/>
      <c r="BMZ111" s="1"/>
      <c r="BNA111" s="1"/>
      <c r="BNB111" s="1"/>
      <c r="BNC111" s="1"/>
      <c r="BND111" s="1"/>
      <c r="BNE111" s="1"/>
      <c r="BNF111" s="1"/>
      <c r="BNG111" s="1"/>
      <c r="BNH111" s="1"/>
      <c r="BNI111" s="1"/>
      <c r="BNJ111" s="1"/>
      <c r="BNK111" s="1"/>
      <c r="BNL111" s="1"/>
      <c r="BNM111" s="1"/>
      <c r="BNN111" s="1"/>
      <c r="BNO111" s="1"/>
      <c r="BNP111" s="1"/>
      <c r="BNQ111" s="1"/>
      <c r="BNR111" s="1"/>
      <c r="BNS111" s="1"/>
      <c r="BNT111" s="1"/>
      <c r="BNU111" s="1"/>
      <c r="BNV111" s="1"/>
      <c r="BNW111" s="1"/>
      <c r="BNX111" s="1"/>
      <c r="BNY111" s="1"/>
      <c r="BNZ111" s="1"/>
      <c r="BOA111" s="1"/>
      <c r="BOB111" s="1"/>
      <c r="BOC111" s="1"/>
      <c r="BOD111" s="1"/>
      <c r="BOE111" s="1"/>
      <c r="BOF111" s="1"/>
      <c r="BOG111" s="1"/>
      <c r="BOH111" s="1"/>
      <c r="BOI111" s="1"/>
      <c r="BOJ111" s="1"/>
      <c r="BOK111" s="1"/>
      <c r="BOL111" s="1"/>
      <c r="BOM111" s="1"/>
      <c r="BON111" s="1"/>
      <c r="BOO111" s="1"/>
      <c r="BOP111" s="1"/>
      <c r="BOQ111" s="1"/>
      <c r="BOR111" s="1"/>
      <c r="BOS111" s="1"/>
      <c r="BOT111" s="1"/>
      <c r="BOU111" s="1"/>
      <c r="BOV111" s="1"/>
      <c r="BOW111" s="1"/>
      <c r="BOX111" s="1"/>
      <c r="BOY111" s="1"/>
      <c r="BOZ111" s="1"/>
      <c r="BPA111" s="1"/>
      <c r="BPB111" s="1"/>
      <c r="BPC111" s="1"/>
      <c r="BPD111" s="1"/>
      <c r="BPE111" s="1"/>
      <c r="BPF111" s="1"/>
      <c r="BPG111" s="1"/>
      <c r="BPH111" s="1"/>
      <c r="BPI111" s="1"/>
      <c r="BPJ111" s="1"/>
      <c r="BPK111" s="1"/>
      <c r="BPL111" s="1"/>
      <c r="BPM111" s="1"/>
      <c r="BPN111" s="1"/>
      <c r="BPO111" s="1"/>
      <c r="BPP111" s="1"/>
      <c r="BPQ111" s="1"/>
      <c r="BPR111" s="1"/>
      <c r="BPS111" s="1"/>
      <c r="BPT111" s="1"/>
      <c r="BPU111" s="1"/>
      <c r="BPV111" s="1"/>
      <c r="BPW111" s="1"/>
      <c r="BPX111" s="1"/>
      <c r="BPY111" s="1"/>
      <c r="BPZ111" s="1"/>
      <c r="BQA111" s="1"/>
      <c r="BQB111" s="1"/>
      <c r="BQC111" s="1"/>
      <c r="BQD111" s="1"/>
      <c r="BQE111" s="1"/>
      <c r="BQF111" s="1"/>
      <c r="BQG111" s="1"/>
      <c r="BQH111" s="1"/>
      <c r="BQI111" s="1"/>
      <c r="BQJ111" s="1"/>
      <c r="BQK111" s="1"/>
      <c r="BQL111" s="1"/>
      <c r="BQM111" s="1"/>
      <c r="BQN111" s="1"/>
      <c r="BQO111" s="1"/>
      <c r="BQP111" s="1"/>
      <c r="BQQ111" s="1"/>
      <c r="BQR111" s="1"/>
      <c r="BQS111" s="1"/>
      <c r="BQT111" s="1"/>
      <c r="BQU111" s="1"/>
      <c r="BQV111" s="1"/>
      <c r="BQW111" s="1"/>
      <c r="BQX111" s="1"/>
      <c r="BQY111" s="1"/>
      <c r="BQZ111" s="1"/>
      <c r="BRA111" s="1"/>
      <c r="BRB111" s="1"/>
      <c r="BRC111" s="1"/>
      <c r="BRD111" s="1"/>
      <c r="BRE111" s="1"/>
      <c r="BRF111" s="1"/>
      <c r="BRG111" s="1"/>
      <c r="BRH111" s="1"/>
      <c r="BRI111" s="1"/>
      <c r="BRJ111" s="1"/>
      <c r="BRK111" s="1"/>
      <c r="BRL111" s="1"/>
      <c r="BRM111" s="1"/>
      <c r="BRN111" s="1"/>
      <c r="BRO111" s="1"/>
      <c r="BRP111" s="1"/>
      <c r="BRQ111" s="1"/>
      <c r="BRR111" s="1"/>
      <c r="BRS111" s="1"/>
      <c r="BRT111" s="1"/>
      <c r="BRU111" s="1"/>
      <c r="BRV111" s="1"/>
      <c r="BRW111" s="1"/>
      <c r="BRX111" s="1"/>
      <c r="BRY111" s="1"/>
      <c r="BRZ111" s="1"/>
      <c r="BSA111" s="1"/>
      <c r="BSB111" s="1"/>
      <c r="BSC111" s="1"/>
      <c r="BSD111" s="1"/>
      <c r="BSE111" s="1"/>
      <c r="BSF111" s="1"/>
      <c r="BSG111" s="1"/>
      <c r="BSH111" s="1"/>
      <c r="BSI111" s="1"/>
      <c r="BSJ111" s="1"/>
      <c r="BSK111" s="1"/>
      <c r="BSL111" s="1"/>
      <c r="BSM111" s="1"/>
      <c r="BSN111" s="1"/>
      <c r="BSO111" s="1"/>
      <c r="BSP111" s="1"/>
      <c r="BSQ111" s="1"/>
      <c r="BSR111" s="1"/>
      <c r="BSS111" s="1"/>
      <c r="BST111" s="1"/>
      <c r="BSU111" s="1"/>
      <c r="BSV111" s="1"/>
      <c r="BSW111" s="1"/>
      <c r="BSX111" s="1"/>
      <c r="BSY111" s="1"/>
      <c r="BSZ111" s="1"/>
      <c r="BTA111" s="1"/>
      <c r="BTB111" s="1"/>
      <c r="BTC111" s="1"/>
      <c r="BTD111" s="1"/>
      <c r="BTE111" s="1"/>
      <c r="BTF111" s="1"/>
      <c r="BTG111" s="1"/>
      <c r="BTH111" s="1"/>
      <c r="BTI111" s="1"/>
      <c r="BTJ111" s="1"/>
      <c r="BTK111" s="1"/>
      <c r="BTL111" s="1"/>
      <c r="BTM111" s="1"/>
      <c r="BTN111" s="1"/>
      <c r="BTO111" s="1"/>
      <c r="BTP111" s="1"/>
      <c r="BTQ111" s="1"/>
      <c r="BTR111" s="1"/>
      <c r="BTS111" s="1"/>
      <c r="BTT111" s="1"/>
      <c r="BTU111" s="1"/>
      <c r="BTV111" s="1"/>
      <c r="BTW111" s="1"/>
      <c r="BTX111" s="1"/>
      <c r="BTY111" s="1"/>
      <c r="BTZ111" s="1"/>
      <c r="BUA111" s="1"/>
      <c r="BUB111" s="1"/>
      <c r="BUC111" s="1"/>
      <c r="BUD111" s="1"/>
      <c r="BUE111" s="1"/>
      <c r="BUF111" s="1"/>
      <c r="BUG111" s="1"/>
      <c r="BUH111" s="1"/>
      <c r="BUI111" s="1"/>
      <c r="BUJ111" s="1"/>
      <c r="BUK111" s="1"/>
      <c r="BUL111" s="1"/>
      <c r="BUM111" s="1"/>
      <c r="BUN111" s="1"/>
      <c r="BUO111" s="1"/>
      <c r="BUP111" s="1"/>
      <c r="BUQ111" s="1"/>
      <c r="BUR111" s="1"/>
      <c r="BUS111" s="1"/>
      <c r="BUT111" s="1"/>
      <c r="BUU111" s="1"/>
      <c r="BUV111" s="1"/>
      <c r="BUW111" s="1"/>
      <c r="BUX111" s="1"/>
      <c r="BUY111" s="1"/>
      <c r="BUZ111" s="1"/>
      <c r="BVA111" s="1"/>
      <c r="BVB111" s="1"/>
      <c r="BVC111" s="1"/>
      <c r="BVD111" s="1"/>
      <c r="BVE111" s="1"/>
      <c r="BVF111" s="1"/>
      <c r="BVG111" s="1"/>
      <c r="BVH111" s="1"/>
      <c r="BVI111" s="1"/>
      <c r="BVJ111" s="1"/>
      <c r="BVK111" s="1"/>
      <c r="BVL111" s="1"/>
      <c r="BVM111" s="1"/>
      <c r="BVN111" s="1"/>
      <c r="BVO111" s="1"/>
      <c r="BVP111" s="1"/>
      <c r="BVQ111" s="1"/>
      <c r="BVR111" s="1"/>
      <c r="BVS111" s="1"/>
      <c r="BVT111" s="1"/>
      <c r="BVU111" s="1"/>
      <c r="BVV111" s="1"/>
      <c r="BVW111" s="1"/>
      <c r="BVX111" s="1"/>
      <c r="BVY111" s="1"/>
      <c r="BVZ111" s="1"/>
      <c r="BWA111" s="1"/>
      <c r="BWB111" s="1"/>
      <c r="BWC111" s="1"/>
      <c r="BWD111" s="1"/>
      <c r="BWE111" s="1"/>
    </row>
    <row r="112" spans="1:1955" ht="87.75" customHeight="1" x14ac:dyDescent="0.25">
      <c r="A112" s="28" t="s">
        <v>202</v>
      </c>
      <c r="B112" s="28" t="s">
        <v>351</v>
      </c>
      <c r="C112" s="28" t="s">
        <v>352</v>
      </c>
      <c r="D112" s="28" t="s">
        <v>119</v>
      </c>
      <c r="E112" s="31" t="s">
        <v>207</v>
      </c>
      <c r="F112" s="32" t="s">
        <v>6</v>
      </c>
      <c r="G112" s="31" t="s">
        <v>103</v>
      </c>
      <c r="H112" s="33" t="s">
        <v>134</v>
      </c>
      <c r="I112" s="31" t="s">
        <v>571</v>
      </c>
      <c r="J112" s="31" t="s">
        <v>136</v>
      </c>
      <c r="K112" s="31" t="s">
        <v>137</v>
      </c>
      <c r="L112" s="28">
        <v>2</v>
      </c>
      <c r="M112" s="28">
        <v>3</v>
      </c>
      <c r="N112" s="30">
        <f t="shared" ref="N112:N114" si="93">L112*M112</f>
        <v>6</v>
      </c>
      <c r="O112" s="31" t="str">
        <f t="shared" ref="O112:O121" si="94">IF(N112&lt;=4,"BAJO",IF(N112&lt;=8,"MEDIO",IF(N112&lt;=20,"ALTO",IF(N112&lt;=40,"MUY ALTO"))))</f>
        <v>MEDIO</v>
      </c>
      <c r="P112" s="28">
        <v>25</v>
      </c>
      <c r="Q112" s="33">
        <f t="shared" ref="Q112" si="95">N112*P112</f>
        <v>150</v>
      </c>
      <c r="R112" s="33" t="str">
        <f t="shared" ref="R112" si="96">IF(Q112&lt;=20,"IV",IF(Q112&lt;=120,"III",IF(Q112&lt;=500,"II",IF(Q112&lt;=4000,"I"))))</f>
        <v>II</v>
      </c>
      <c r="S112" s="28" t="str">
        <f t="shared" si="64"/>
        <v>ACEPTABLE CON CONTROL ESPECIFICO</v>
      </c>
      <c r="T112" s="28">
        <v>1</v>
      </c>
      <c r="U112" s="31" t="s">
        <v>138</v>
      </c>
      <c r="V112" s="31" t="s">
        <v>139</v>
      </c>
      <c r="W112" s="31"/>
      <c r="X112" s="31"/>
      <c r="Y112" s="28" t="s">
        <v>140</v>
      </c>
      <c r="Z112" s="28" t="s">
        <v>141</v>
      </c>
      <c r="AA112" s="28"/>
      <c r="AB112" s="28" t="s">
        <v>142</v>
      </c>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c r="AML112" s="1"/>
      <c r="AMM112" s="1"/>
      <c r="AMN112" s="1"/>
      <c r="AMO112" s="1"/>
      <c r="AMP112" s="1"/>
      <c r="AMQ112" s="1"/>
      <c r="AMR112" s="1"/>
      <c r="AMS112" s="1"/>
      <c r="AMT112" s="1"/>
      <c r="AMU112" s="1"/>
      <c r="AMV112" s="1"/>
      <c r="AMW112" s="1"/>
      <c r="AMX112" s="1"/>
      <c r="AMY112" s="1"/>
      <c r="AMZ112" s="1"/>
      <c r="ANA112" s="1"/>
      <c r="ANB112" s="1"/>
      <c r="ANC112" s="1"/>
      <c r="AND112" s="1"/>
      <c r="ANE112" s="1"/>
      <c r="ANF112" s="1"/>
      <c r="ANG112" s="1"/>
      <c r="ANH112" s="1"/>
      <c r="ANI112" s="1"/>
      <c r="ANJ112" s="1"/>
      <c r="ANK112" s="1"/>
      <c r="ANL112" s="1"/>
      <c r="ANM112" s="1"/>
      <c r="ANN112" s="1"/>
      <c r="ANO112" s="1"/>
      <c r="ANP112" s="1"/>
      <c r="ANQ112" s="1"/>
      <c r="ANR112" s="1"/>
      <c r="ANS112" s="1"/>
      <c r="ANT112" s="1"/>
      <c r="ANU112" s="1"/>
      <c r="ANV112" s="1"/>
      <c r="ANW112" s="1"/>
      <c r="ANX112" s="1"/>
      <c r="ANY112" s="1"/>
      <c r="ANZ112" s="1"/>
      <c r="AOA112" s="1"/>
      <c r="AOB112" s="1"/>
      <c r="AOC112" s="1"/>
      <c r="AOD112" s="1"/>
      <c r="AOE112" s="1"/>
      <c r="AOF112" s="1"/>
      <c r="AOG112" s="1"/>
      <c r="AOH112" s="1"/>
      <c r="AOI112" s="1"/>
      <c r="AOJ112" s="1"/>
      <c r="AOK112" s="1"/>
      <c r="AOL112" s="1"/>
      <c r="AOM112" s="1"/>
      <c r="AON112" s="1"/>
      <c r="AOO112" s="1"/>
      <c r="AOP112" s="1"/>
      <c r="AOQ112" s="1"/>
      <c r="AOR112" s="1"/>
      <c r="AOS112" s="1"/>
      <c r="AOT112" s="1"/>
      <c r="AOU112" s="1"/>
      <c r="AOV112" s="1"/>
      <c r="AOW112" s="1"/>
      <c r="AOX112" s="1"/>
      <c r="AOY112" s="1"/>
      <c r="AOZ112" s="1"/>
      <c r="APA112" s="1"/>
      <c r="APB112" s="1"/>
      <c r="APC112" s="1"/>
      <c r="APD112" s="1"/>
      <c r="APE112" s="1"/>
      <c r="APF112" s="1"/>
      <c r="APG112" s="1"/>
      <c r="APH112" s="1"/>
      <c r="API112" s="1"/>
      <c r="APJ112" s="1"/>
      <c r="APK112" s="1"/>
      <c r="APL112" s="1"/>
      <c r="APM112" s="1"/>
      <c r="APN112" s="1"/>
      <c r="APO112" s="1"/>
      <c r="APP112" s="1"/>
      <c r="APQ112" s="1"/>
      <c r="APR112" s="1"/>
      <c r="APS112" s="1"/>
      <c r="APT112" s="1"/>
      <c r="APU112" s="1"/>
      <c r="APV112" s="1"/>
      <c r="APW112" s="1"/>
      <c r="APX112" s="1"/>
      <c r="APY112" s="1"/>
      <c r="APZ112" s="1"/>
      <c r="AQA112" s="1"/>
      <c r="AQB112" s="1"/>
      <c r="AQC112" s="1"/>
      <c r="AQD112" s="1"/>
      <c r="AQE112" s="1"/>
      <c r="AQF112" s="1"/>
      <c r="AQG112" s="1"/>
      <c r="AQH112" s="1"/>
      <c r="AQI112" s="1"/>
      <c r="AQJ112" s="1"/>
      <c r="AQK112" s="1"/>
      <c r="AQL112" s="1"/>
      <c r="AQM112" s="1"/>
      <c r="AQN112" s="1"/>
      <c r="AQO112" s="1"/>
      <c r="AQP112" s="1"/>
      <c r="AQQ112" s="1"/>
      <c r="AQR112" s="1"/>
      <c r="AQS112" s="1"/>
      <c r="AQT112" s="1"/>
      <c r="AQU112" s="1"/>
      <c r="AQV112" s="1"/>
      <c r="AQW112" s="1"/>
      <c r="AQX112" s="1"/>
      <c r="AQY112" s="1"/>
      <c r="AQZ112" s="1"/>
      <c r="ARA112" s="1"/>
      <c r="ARB112" s="1"/>
      <c r="ARC112" s="1"/>
      <c r="ARD112" s="1"/>
      <c r="ARE112" s="1"/>
      <c r="ARF112" s="1"/>
      <c r="ARG112" s="1"/>
      <c r="ARH112" s="1"/>
      <c r="ARI112" s="1"/>
      <c r="ARJ112" s="1"/>
      <c r="ARK112" s="1"/>
      <c r="ARL112" s="1"/>
      <c r="ARM112" s="1"/>
      <c r="ARN112" s="1"/>
      <c r="ARO112" s="1"/>
      <c r="ARP112" s="1"/>
      <c r="ARQ112" s="1"/>
      <c r="ARR112" s="1"/>
      <c r="ARS112" s="1"/>
      <c r="ART112" s="1"/>
      <c r="ARU112" s="1"/>
      <c r="ARV112" s="1"/>
      <c r="ARW112" s="1"/>
      <c r="ARX112" s="1"/>
      <c r="ARY112" s="1"/>
      <c r="ARZ112" s="1"/>
      <c r="ASA112" s="1"/>
      <c r="ASB112" s="1"/>
      <c r="ASC112" s="1"/>
      <c r="ASD112" s="1"/>
      <c r="ASE112" s="1"/>
      <c r="ASF112" s="1"/>
      <c r="ASG112" s="1"/>
      <c r="ASH112" s="1"/>
      <c r="ASI112" s="1"/>
      <c r="ASJ112" s="1"/>
      <c r="ASK112" s="1"/>
      <c r="ASL112" s="1"/>
      <c r="ASM112" s="1"/>
      <c r="ASN112" s="1"/>
      <c r="ASO112" s="1"/>
      <c r="ASP112" s="1"/>
      <c r="ASQ112" s="1"/>
      <c r="ASR112" s="1"/>
      <c r="ASS112" s="1"/>
      <c r="AST112" s="1"/>
      <c r="ASU112" s="1"/>
      <c r="ASV112" s="1"/>
      <c r="ASW112" s="1"/>
      <c r="ASX112" s="1"/>
      <c r="ASY112" s="1"/>
      <c r="ASZ112" s="1"/>
      <c r="ATA112" s="1"/>
      <c r="ATB112" s="1"/>
      <c r="ATC112" s="1"/>
      <c r="ATD112" s="1"/>
      <c r="ATE112" s="1"/>
      <c r="ATF112" s="1"/>
      <c r="ATG112" s="1"/>
      <c r="ATH112" s="1"/>
      <c r="ATI112" s="1"/>
      <c r="ATJ112" s="1"/>
      <c r="ATK112" s="1"/>
      <c r="ATL112" s="1"/>
      <c r="ATM112" s="1"/>
      <c r="ATN112" s="1"/>
      <c r="ATO112" s="1"/>
      <c r="ATP112" s="1"/>
      <c r="ATQ112" s="1"/>
      <c r="ATR112" s="1"/>
      <c r="ATS112" s="1"/>
      <c r="ATT112" s="1"/>
      <c r="ATU112" s="1"/>
      <c r="ATV112" s="1"/>
      <c r="ATW112" s="1"/>
      <c r="ATX112" s="1"/>
      <c r="ATY112" s="1"/>
      <c r="ATZ112" s="1"/>
      <c r="AUA112" s="1"/>
      <c r="AUB112" s="1"/>
      <c r="AUC112" s="1"/>
      <c r="AUD112" s="1"/>
      <c r="AUE112" s="1"/>
      <c r="AUF112" s="1"/>
      <c r="AUG112" s="1"/>
      <c r="AUH112" s="1"/>
      <c r="AUI112" s="1"/>
      <c r="AUJ112" s="1"/>
      <c r="AUK112" s="1"/>
      <c r="AUL112" s="1"/>
      <c r="AUM112" s="1"/>
      <c r="AUN112" s="1"/>
      <c r="AUO112" s="1"/>
      <c r="AUP112" s="1"/>
      <c r="AUQ112" s="1"/>
      <c r="AUR112" s="1"/>
      <c r="AUS112" s="1"/>
      <c r="AUT112" s="1"/>
      <c r="AUU112" s="1"/>
      <c r="AUV112" s="1"/>
      <c r="AUW112" s="1"/>
      <c r="AUX112" s="1"/>
      <c r="AUY112" s="1"/>
      <c r="AUZ112" s="1"/>
      <c r="AVA112" s="1"/>
      <c r="AVB112" s="1"/>
      <c r="AVC112" s="1"/>
      <c r="AVD112" s="1"/>
      <c r="AVE112" s="1"/>
      <c r="AVF112" s="1"/>
      <c r="AVG112" s="1"/>
      <c r="AVH112" s="1"/>
      <c r="AVI112" s="1"/>
      <c r="AVJ112" s="1"/>
      <c r="AVK112" s="1"/>
      <c r="AVL112" s="1"/>
      <c r="AVM112" s="1"/>
      <c r="AVN112" s="1"/>
      <c r="AVO112" s="1"/>
      <c r="AVP112" s="1"/>
      <c r="AVQ112" s="1"/>
      <c r="AVR112" s="1"/>
      <c r="AVS112" s="1"/>
      <c r="AVT112" s="1"/>
      <c r="AVU112" s="1"/>
      <c r="AVV112" s="1"/>
      <c r="AVW112" s="1"/>
      <c r="AVX112" s="1"/>
      <c r="AVY112" s="1"/>
      <c r="AVZ112" s="1"/>
      <c r="AWA112" s="1"/>
      <c r="AWB112" s="1"/>
      <c r="AWC112" s="1"/>
      <c r="AWD112" s="1"/>
      <c r="AWE112" s="1"/>
      <c r="AWF112" s="1"/>
      <c r="AWG112" s="1"/>
      <c r="AWH112" s="1"/>
      <c r="AWI112" s="1"/>
      <c r="AWJ112" s="1"/>
      <c r="AWK112" s="1"/>
      <c r="AWL112" s="1"/>
      <c r="AWM112" s="1"/>
      <c r="AWN112" s="1"/>
      <c r="AWO112" s="1"/>
      <c r="AWP112" s="1"/>
      <c r="AWQ112" s="1"/>
      <c r="AWR112" s="1"/>
      <c r="AWS112" s="1"/>
      <c r="AWT112" s="1"/>
      <c r="AWU112" s="1"/>
      <c r="AWV112" s="1"/>
      <c r="AWW112" s="1"/>
      <c r="AWX112" s="1"/>
      <c r="AWY112" s="1"/>
      <c r="AWZ112" s="1"/>
      <c r="AXA112" s="1"/>
      <c r="AXB112" s="1"/>
      <c r="AXC112" s="1"/>
      <c r="AXD112" s="1"/>
      <c r="AXE112" s="1"/>
      <c r="AXF112" s="1"/>
      <c r="AXG112" s="1"/>
      <c r="AXH112" s="1"/>
      <c r="AXI112" s="1"/>
      <c r="AXJ112" s="1"/>
      <c r="AXK112" s="1"/>
      <c r="AXL112" s="1"/>
      <c r="AXM112" s="1"/>
      <c r="AXN112" s="1"/>
      <c r="AXO112" s="1"/>
      <c r="AXP112" s="1"/>
      <c r="AXQ112" s="1"/>
      <c r="AXR112" s="1"/>
      <c r="AXS112" s="1"/>
      <c r="AXT112" s="1"/>
      <c r="AXU112" s="1"/>
      <c r="AXV112" s="1"/>
      <c r="AXW112" s="1"/>
      <c r="AXX112" s="1"/>
      <c r="AXY112" s="1"/>
      <c r="AXZ112" s="1"/>
      <c r="AYA112" s="1"/>
      <c r="AYB112" s="1"/>
      <c r="AYC112" s="1"/>
      <c r="AYD112" s="1"/>
      <c r="AYE112" s="1"/>
      <c r="AYF112" s="1"/>
      <c r="AYG112" s="1"/>
      <c r="AYH112" s="1"/>
      <c r="AYI112" s="1"/>
      <c r="AYJ112" s="1"/>
      <c r="AYK112" s="1"/>
      <c r="AYL112" s="1"/>
      <c r="AYM112" s="1"/>
      <c r="AYN112" s="1"/>
      <c r="AYO112" s="1"/>
      <c r="AYP112" s="1"/>
      <c r="AYQ112" s="1"/>
      <c r="AYR112" s="1"/>
      <c r="AYS112" s="1"/>
      <c r="AYT112" s="1"/>
      <c r="AYU112" s="1"/>
      <c r="AYV112" s="1"/>
      <c r="AYW112" s="1"/>
      <c r="AYX112" s="1"/>
      <c r="AYY112" s="1"/>
      <c r="AYZ112" s="1"/>
      <c r="AZA112" s="1"/>
      <c r="AZB112" s="1"/>
      <c r="AZC112" s="1"/>
      <c r="AZD112" s="1"/>
      <c r="AZE112" s="1"/>
      <c r="AZF112" s="1"/>
      <c r="AZG112" s="1"/>
      <c r="AZH112" s="1"/>
      <c r="AZI112" s="1"/>
      <c r="AZJ112" s="1"/>
      <c r="AZK112" s="1"/>
      <c r="AZL112" s="1"/>
      <c r="AZM112" s="1"/>
      <c r="AZN112" s="1"/>
      <c r="AZO112" s="1"/>
      <c r="AZP112" s="1"/>
      <c r="AZQ112" s="1"/>
      <c r="AZR112" s="1"/>
      <c r="AZS112" s="1"/>
      <c r="AZT112" s="1"/>
      <c r="AZU112" s="1"/>
      <c r="AZV112" s="1"/>
      <c r="AZW112" s="1"/>
      <c r="AZX112" s="1"/>
      <c r="AZY112" s="1"/>
      <c r="AZZ112" s="1"/>
      <c r="BAA112" s="1"/>
      <c r="BAB112" s="1"/>
      <c r="BAC112" s="1"/>
      <c r="BAD112" s="1"/>
      <c r="BAE112" s="1"/>
      <c r="BAF112" s="1"/>
      <c r="BAG112" s="1"/>
      <c r="BAH112" s="1"/>
      <c r="BAI112" s="1"/>
      <c r="BAJ112" s="1"/>
      <c r="BAK112" s="1"/>
      <c r="BAL112" s="1"/>
      <c r="BAM112" s="1"/>
      <c r="BAN112" s="1"/>
      <c r="BAO112" s="1"/>
      <c r="BAP112" s="1"/>
      <c r="BAQ112" s="1"/>
      <c r="BAR112" s="1"/>
      <c r="BAS112" s="1"/>
      <c r="BAT112" s="1"/>
      <c r="BAU112" s="1"/>
      <c r="BAV112" s="1"/>
      <c r="BAW112" s="1"/>
      <c r="BAX112" s="1"/>
      <c r="BAY112" s="1"/>
      <c r="BAZ112" s="1"/>
      <c r="BBA112" s="1"/>
      <c r="BBB112" s="1"/>
      <c r="BBC112" s="1"/>
      <c r="BBD112" s="1"/>
      <c r="BBE112" s="1"/>
      <c r="BBF112" s="1"/>
      <c r="BBG112" s="1"/>
      <c r="BBH112" s="1"/>
      <c r="BBI112" s="1"/>
      <c r="BBJ112" s="1"/>
      <c r="BBK112" s="1"/>
      <c r="BBL112" s="1"/>
      <c r="BBM112" s="1"/>
      <c r="BBN112" s="1"/>
      <c r="BBO112" s="1"/>
      <c r="BBP112" s="1"/>
      <c r="BBQ112" s="1"/>
      <c r="BBR112" s="1"/>
      <c r="BBS112" s="1"/>
      <c r="BBT112" s="1"/>
      <c r="BBU112" s="1"/>
      <c r="BBV112" s="1"/>
      <c r="BBW112" s="1"/>
      <c r="BBX112" s="1"/>
      <c r="BBY112" s="1"/>
      <c r="BBZ112" s="1"/>
      <c r="BCA112" s="1"/>
      <c r="BCB112" s="1"/>
      <c r="BCC112" s="1"/>
      <c r="BCD112" s="1"/>
      <c r="BCE112" s="1"/>
      <c r="BCF112" s="1"/>
      <c r="BCG112" s="1"/>
      <c r="BCH112" s="1"/>
      <c r="BCI112" s="1"/>
      <c r="BCJ112" s="1"/>
      <c r="BCK112" s="1"/>
      <c r="BCL112" s="1"/>
      <c r="BCM112" s="1"/>
      <c r="BCN112" s="1"/>
      <c r="BCO112" s="1"/>
      <c r="BCP112" s="1"/>
      <c r="BCQ112" s="1"/>
      <c r="BCR112" s="1"/>
      <c r="BCS112" s="1"/>
      <c r="BCT112" s="1"/>
      <c r="BCU112" s="1"/>
      <c r="BCV112" s="1"/>
      <c r="BCW112" s="1"/>
      <c r="BCX112" s="1"/>
      <c r="BCY112" s="1"/>
      <c r="BCZ112" s="1"/>
      <c r="BDA112" s="1"/>
      <c r="BDB112" s="1"/>
      <c r="BDC112" s="1"/>
      <c r="BDD112" s="1"/>
      <c r="BDE112" s="1"/>
      <c r="BDF112" s="1"/>
      <c r="BDG112" s="1"/>
      <c r="BDH112" s="1"/>
      <c r="BDI112" s="1"/>
      <c r="BDJ112" s="1"/>
      <c r="BDK112" s="1"/>
      <c r="BDL112" s="1"/>
      <c r="BDM112" s="1"/>
      <c r="BDN112" s="1"/>
      <c r="BDO112" s="1"/>
      <c r="BDP112" s="1"/>
      <c r="BDQ112" s="1"/>
      <c r="BDR112" s="1"/>
      <c r="BDS112" s="1"/>
      <c r="BDT112" s="1"/>
      <c r="BDU112" s="1"/>
      <c r="BDV112" s="1"/>
      <c r="BDW112" s="1"/>
      <c r="BDX112" s="1"/>
      <c r="BDY112" s="1"/>
      <c r="BDZ112" s="1"/>
      <c r="BEA112" s="1"/>
      <c r="BEB112" s="1"/>
      <c r="BEC112" s="1"/>
      <c r="BED112" s="1"/>
      <c r="BEE112" s="1"/>
      <c r="BEF112" s="1"/>
      <c r="BEG112" s="1"/>
      <c r="BEH112" s="1"/>
      <c r="BEI112" s="1"/>
      <c r="BEJ112" s="1"/>
      <c r="BEK112" s="1"/>
      <c r="BEL112" s="1"/>
      <c r="BEM112" s="1"/>
      <c r="BEN112" s="1"/>
      <c r="BEO112" s="1"/>
      <c r="BEP112" s="1"/>
      <c r="BEQ112" s="1"/>
      <c r="BER112" s="1"/>
      <c r="BES112" s="1"/>
      <c r="BET112" s="1"/>
      <c r="BEU112" s="1"/>
      <c r="BEV112" s="1"/>
      <c r="BEW112" s="1"/>
      <c r="BEX112" s="1"/>
      <c r="BEY112" s="1"/>
      <c r="BEZ112" s="1"/>
      <c r="BFA112" s="1"/>
      <c r="BFB112" s="1"/>
      <c r="BFC112" s="1"/>
      <c r="BFD112" s="1"/>
      <c r="BFE112" s="1"/>
      <c r="BFF112" s="1"/>
      <c r="BFG112" s="1"/>
      <c r="BFH112" s="1"/>
      <c r="BFI112" s="1"/>
      <c r="BFJ112" s="1"/>
      <c r="BFK112" s="1"/>
      <c r="BFL112" s="1"/>
      <c r="BFM112" s="1"/>
      <c r="BFN112" s="1"/>
      <c r="BFO112" s="1"/>
      <c r="BFP112" s="1"/>
      <c r="BFQ112" s="1"/>
      <c r="BFR112" s="1"/>
      <c r="BFS112" s="1"/>
      <c r="BFT112" s="1"/>
      <c r="BFU112" s="1"/>
      <c r="BFV112" s="1"/>
      <c r="BFW112" s="1"/>
      <c r="BFX112" s="1"/>
      <c r="BFY112" s="1"/>
      <c r="BFZ112" s="1"/>
      <c r="BGA112" s="1"/>
      <c r="BGB112" s="1"/>
      <c r="BGC112" s="1"/>
      <c r="BGD112" s="1"/>
      <c r="BGE112" s="1"/>
      <c r="BGF112" s="1"/>
      <c r="BGG112" s="1"/>
      <c r="BGH112" s="1"/>
      <c r="BGI112" s="1"/>
      <c r="BGJ112" s="1"/>
      <c r="BGK112" s="1"/>
      <c r="BGL112" s="1"/>
      <c r="BGM112" s="1"/>
      <c r="BGN112" s="1"/>
      <c r="BGO112" s="1"/>
      <c r="BGP112" s="1"/>
      <c r="BGQ112" s="1"/>
      <c r="BGR112" s="1"/>
      <c r="BGS112" s="1"/>
      <c r="BGT112" s="1"/>
      <c r="BGU112" s="1"/>
      <c r="BGV112" s="1"/>
      <c r="BGW112" s="1"/>
      <c r="BGX112" s="1"/>
      <c r="BGY112" s="1"/>
      <c r="BGZ112" s="1"/>
      <c r="BHA112" s="1"/>
      <c r="BHB112" s="1"/>
      <c r="BHC112" s="1"/>
      <c r="BHD112" s="1"/>
      <c r="BHE112" s="1"/>
      <c r="BHF112" s="1"/>
      <c r="BHG112" s="1"/>
      <c r="BHH112" s="1"/>
      <c r="BHI112" s="1"/>
      <c r="BHJ112" s="1"/>
      <c r="BHK112" s="1"/>
      <c r="BHL112" s="1"/>
      <c r="BHM112" s="1"/>
      <c r="BHN112" s="1"/>
      <c r="BHO112" s="1"/>
      <c r="BHP112" s="1"/>
      <c r="BHQ112" s="1"/>
      <c r="BHR112" s="1"/>
      <c r="BHS112" s="1"/>
      <c r="BHT112" s="1"/>
      <c r="BHU112" s="1"/>
      <c r="BHV112" s="1"/>
      <c r="BHW112" s="1"/>
      <c r="BHX112" s="1"/>
      <c r="BHY112" s="1"/>
      <c r="BHZ112" s="1"/>
      <c r="BIA112" s="1"/>
      <c r="BIB112" s="1"/>
      <c r="BIC112" s="1"/>
      <c r="BID112" s="1"/>
      <c r="BIE112" s="1"/>
      <c r="BIF112" s="1"/>
      <c r="BIG112" s="1"/>
      <c r="BIH112" s="1"/>
      <c r="BII112" s="1"/>
      <c r="BIJ112" s="1"/>
      <c r="BIK112" s="1"/>
      <c r="BIL112" s="1"/>
      <c r="BIM112" s="1"/>
      <c r="BIN112" s="1"/>
      <c r="BIO112" s="1"/>
      <c r="BIP112" s="1"/>
      <c r="BIQ112" s="1"/>
      <c r="BIR112" s="1"/>
      <c r="BIS112" s="1"/>
      <c r="BIT112" s="1"/>
      <c r="BIU112" s="1"/>
      <c r="BIV112" s="1"/>
      <c r="BIW112" s="1"/>
      <c r="BIX112" s="1"/>
      <c r="BIY112" s="1"/>
      <c r="BIZ112" s="1"/>
      <c r="BJA112" s="1"/>
      <c r="BJB112" s="1"/>
      <c r="BJC112" s="1"/>
      <c r="BJD112" s="1"/>
      <c r="BJE112" s="1"/>
      <c r="BJF112" s="1"/>
      <c r="BJG112" s="1"/>
      <c r="BJH112" s="1"/>
      <c r="BJI112" s="1"/>
      <c r="BJJ112" s="1"/>
      <c r="BJK112" s="1"/>
      <c r="BJL112" s="1"/>
      <c r="BJM112" s="1"/>
      <c r="BJN112" s="1"/>
      <c r="BJO112" s="1"/>
      <c r="BJP112" s="1"/>
      <c r="BJQ112" s="1"/>
      <c r="BJR112" s="1"/>
      <c r="BJS112" s="1"/>
      <c r="BJT112" s="1"/>
      <c r="BJU112" s="1"/>
      <c r="BJV112" s="1"/>
      <c r="BJW112" s="1"/>
      <c r="BJX112" s="1"/>
      <c r="BJY112" s="1"/>
      <c r="BJZ112" s="1"/>
      <c r="BKA112" s="1"/>
      <c r="BKB112" s="1"/>
      <c r="BKC112" s="1"/>
      <c r="BKD112" s="1"/>
      <c r="BKE112" s="1"/>
      <c r="BKF112" s="1"/>
      <c r="BKG112" s="1"/>
      <c r="BKH112" s="1"/>
      <c r="BKI112" s="1"/>
      <c r="BKJ112" s="1"/>
      <c r="BKK112" s="1"/>
      <c r="BKL112" s="1"/>
      <c r="BKM112" s="1"/>
      <c r="BKN112" s="1"/>
      <c r="BKO112" s="1"/>
      <c r="BKP112" s="1"/>
      <c r="BKQ112" s="1"/>
      <c r="BKR112" s="1"/>
      <c r="BKS112" s="1"/>
      <c r="BKT112" s="1"/>
      <c r="BKU112" s="1"/>
      <c r="BKV112" s="1"/>
      <c r="BKW112" s="1"/>
      <c r="BKX112" s="1"/>
      <c r="BKY112" s="1"/>
      <c r="BKZ112" s="1"/>
      <c r="BLA112" s="1"/>
      <c r="BLB112" s="1"/>
      <c r="BLC112" s="1"/>
      <c r="BLD112" s="1"/>
      <c r="BLE112" s="1"/>
      <c r="BLF112" s="1"/>
      <c r="BLG112" s="1"/>
      <c r="BLH112" s="1"/>
      <c r="BLI112" s="1"/>
      <c r="BLJ112" s="1"/>
      <c r="BLK112" s="1"/>
      <c r="BLL112" s="1"/>
      <c r="BLM112" s="1"/>
      <c r="BLN112" s="1"/>
      <c r="BLO112" s="1"/>
      <c r="BLP112" s="1"/>
      <c r="BLQ112" s="1"/>
      <c r="BLR112" s="1"/>
      <c r="BLS112" s="1"/>
      <c r="BLT112" s="1"/>
      <c r="BLU112" s="1"/>
      <c r="BLV112" s="1"/>
      <c r="BLW112" s="1"/>
      <c r="BLX112" s="1"/>
      <c r="BLY112" s="1"/>
      <c r="BLZ112" s="1"/>
      <c r="BMA112" s="1"/>
      <c r="BMB112" s="1"/>
      <c r="BMC112" s="1"/>
      <c r="BMD112" s="1"/>
      <c r="BME112" s="1"/>
      <c r="BMF112" s="1"/>
      <c r="BMG112" s="1"/>
      <c r="BMH112" s="1"/>
      <c r="BMI112" s="1"/>
      <c r="BMJ112" s="1"/>
      <c r="BMK112" s="1"/>
      <c r="BML112" s="1"/>
      <c r="BMM112" s="1"/>
      <c r="BMN112" s="1"/>
      <c r="BMO112" s="1"/>
      <c r="BMP112" s="1"/>
      <c r="BMQ112" s="1"/>
      <c r="BMR112" s="1"/>
      <c r="BMS112" s="1"/>
      <c r="BMT112" s="1"/>
      <c r="BMU112" s="1"/>
      <c r="BMV112" s="1"/>
      <c r="BMW112" s="1"/>
      <c r="BMX112" s="1"/>
      <c r="BMY112" s="1"/>
      <c r="BMZ112" s="1"/>
      <c r="BNA112" s="1"/>
      <c r="BNB112" s="1"/>
      <c r="BNC112" s="1"/>
      <c r="BND112" s="1"/>
      <c r="BNE112" s="1"/>
      <c r="BNF112" s="1"/>
      <c r="BNG112" s="1"/>
      <c r="BNH112" s="1"/>
      <c r="BNI112" s="1"/>
      <c r="BNJ112" s="1"/>
      <c r="BNK112" s="1"/>
      <c r="BNL112" s="1"/>
      <c r="BNM112" s="1"/>
      <c r="BNN112" s="1"/>
      <c r="BNO112" s="1"/>
      <c r="BNP112" s="1"/>
      <c r="BNQ112" s="1"/>
      <c r="BNR112" s="1"/>
      <c r="BNS112" s="1"/>
      <c r="BNT112" s="1"/>
      <c r="BNU112" s="1"/>
      <c r="BNV112" s="1"/>
      <c r="BNW112" s="1"/>
      <c r="BNX112" s="1"/>
      <c r="BNY112" s="1"/>
      <c r="BNZ112" s="1"/>
      <c r="BOA112" s="1"/>
      <c r="BOB112" s="1"/>
      <c r="BOC112" s="1"/>
      <c r="BOD112" s="1"/>
      <c r="BOE112" s="1"/>
      <c r="BOF112" s="1"/>
      <c r="BOG112" s="1"/>
      <c r="BOH112" s="1"/>
      <c r="BOI112" s="1"/>
      <c r="BOJ112" s="1"/>
      <c r="BOK112" s="1"/>
      <c r="BOL112" s="1"/>
      <c r="BOM112" s="1"/>
      <c r="BON112" s="1"/>
      <c r="BOO112" s="1"/>
      <c r="BOP112" s="1"/>
      <c r="BOQ112" s="1"/>
      <c r="BOR112" s="1"/>
      <c r="BOS112" s="1"/>
      <c r="BOT112" s="1"/>
      <c r="BOU112" s="1"/>
      <c r="BOV112" s="1"/>
      <c r="BOW112" s="1"/>
      <c r="BOX112" s="1"/>
      <c r="BOY112" s="1"/>
      <c r="BOZ112" s="1"/>
      <c r="BPA112" s="1"/>
      <c r="BPB112" s="1"/>
      <c r="BPC112" s="1"/>
      <c r="BPD112" s="1"/>
      <c r="BPE112" s="1"/>
      <c r="BPF112" s="1"/>
      <c r="BPG112" s="1"/>
      <c r="BPH112" s="1"/>
      <c r="BPI112" s="1"/>
      <c r="BPJ112" s="1"/>
      <c r="BPK112" s="1"/>
      <c r="BPL112" s="1"/>
      <c r="BPM112" s="1"/>
      <c r="BPN112" s="1"/>
      <c r="BPO112" s="1"/>
      <c r="BPP112" s="1"/>
      <c r="BPQ112" s="1"/>
      <c r="BPR112" s="1"/>
      <c r="BPS112" s="1"/>
      <c r="BPT112" s="1"/>
      <c r="BPU112" s="1"/>
      <c r="BPV112" s="1"/>
      <c r="BPW112" s="1"/>
      <c r="BPX112" s="1"/>
      <c r="BPY112" s="1"/>
      <c r="BPZ112" s="1"/>
      <c r="BQA112" s="1"/>
      <c r="BQB112" s="1"/>
      <c r="BQC112" s="1"/>
      <c r="BQD112" s="1"/>
      <c r="BQE112" s="1"/>
      <c r="BQF112" s="1"/>
      <c r="BQG112" s="1"/>
      <c r="BQH112" s="1"/>
      <c r="BQI112" s="1"/>
      <c r="BQJ112" s="1"/>
      <c r="BQK112" s="1"/>
      <c r="BQL112" s="1"/>
      <c r="BQM112" s="1"/>
      <c r="BQN112" s="1"/>
      <c r="BQO112" s="1"/>
      <c r="BQP112" s="1"/>
      <c r="BQQ112" s="1"/>
      <c r="BQR112" s="1"/>
      <c r="BQS112" s="1"/>
      <c r="BQT112" s="1"/>
      <c r="BQU112" s="1"/>
      <c r="BQV112" s="1"/>
      <c r="BQW112" s="1"/>
      <c r="BQX112" s="1"/>
      <c r="BQY112" s="1"/>
      <c r="BQZ112" s="1"/>
      <c r="BRA112" s="1"/>
      <c r="BRB112" s="1"/>
      <c r="BRC112" s="1"/>
      <c r="BRD112" s="1"/>
      <c r="BRE112" s="1"/>
      <c r="BRF112" s="1"/>
      <c r="BRG112" s="1"/>
      <c r="BRH112" s="1"/>
      <c r="BRI112" s="1"/>
      <c r="BRJ112" s="1"/>
      <c r="BRK112" s="1"/>
      <c r="BRL112" s="1"/>
      <c r="BRM112" s="1"/>
      <c r="BRN112" s="1"/>
      <c r="BRO112" s="1"/>
      <c r="BRP112" s="1"/>
      <c r="BRQ112" s="1"/>
      <c r="BRR112" s="1"/>
      <c r="BRS112" s="1"/>
      <c r="BRT112" s="1"/>
      <c r="BRU112" s="1"/>
      <c r="BRV112" s="1"/>
      <c r="BRW112" s="1"/>
      <c r="BRX112" s="1"/>
      <c r="BRY112" s="1"/>
      <c r="BRZ112" s="1"/>
      <c r="BSA112" s="1"/>
      <c r="BSB112" s="1"/>
      <c r="BSC112" s="1"/>
      <c r="BSD112" s="1"/>
      <c r="BSE112" s="1"/>
      <c r="BSF112" s="1"/>
      <c r="BSG112" s="1"/>
      <c r="BSH112" s="1"/>
      <c r="BSI112" s="1"/>
      <c r="BSJ112" s="1"/>
      <c r="BSK112" s="1"/>
      <c r="BSL112" s="1"/>
      <c r="BSM112" s="1"/>
      <c r="BSN112" s="1"/>
      <c r="BSO112" s="1"/>
      <c r="BSP112" s="1"/>
      <c r="BSQ112" s="1"/>
      <c r="BSR112" s="1"/>
      <c r="BSS112" s="1"/>
      <c r="BST112" s="1"/>
      <c r="BSU112" s="1"/>
      <c r="BSV112" s="1"/>
      <c r="BSW112" s="1"/>
      <c r="BSX112" s="1"/>
      <c r="BSY112" s="1"/>
      <c r="BSZ112" s="1"/>
      <c r="BTA112" s="1"/>
      <c r="BTB112" s="1"/>
      <c r="BTC112" s="1"/>
      <c r="BTD112" s="1"/>
      <c r="BTE112" s="1"/>
      <c r="BTF112" s="1"/>
      <c r="BTG112" s="1"/>
      <c r="BTH112" s="1"/>
      <c r="BTI112" s="1"/>
      <c r="BTJ112" s="1"/>
      <c r="BTK112" s="1"/>
      <c r="BTL112" s="1"/>
      <c r="BTM112" s="1"/>
      <c r="BTN112" s="1"/>
      <c r="BTO112" s="1"/>
      <c r="BTP112" s="1"/>
      <c r="BTQ112" s="1"/>
      <c r="BTR112" s="1"/>
      <c r="BTS112" s="1"/>
      <c r="BTT112" s="1"/>
      <c r="BTU112" s="1"/>
      <c r="BTV112" s="1"/>
      <c r="BTW112" s="1"/>
      <c r="BTX112" s="1"/>
      <c r="BTY112" s="1"/>
      <c r="BTZ112" s="1"/>
      <c r="BUA112" s="1"/>
      <c r="BUB112" s="1"/>
      <c r="BUC112" s="1"/>
      <c r="BUD112" s="1"/>
      <c r="BUE112" s="1"/>
      <c r="BUF112" s="1"/>
      <c r="BUG112" s="1"/>
      <c r="BUH112" s="1"/>
      <c r="BUI112" s="1"/>
      <c r="BUJ112" s="1"/>
      <c r="BUK112" s="1"/>
      <c r="BUL112" s="1"/>
      <c r="BUM112" s="1"/>
      <c r="BUN112" s="1"/>
      <c r="BUO112" s="1"/>
      <c r="BUP112" s="1"/>
      <c r="BUQ112" s="1"/>
      <c r="BUR112" s="1"/>
      <c r="BUS112" s="1"/>
      <c r="BUT112" s="1"/>
      <c r="BUU112" s="1"/>
      <c r="BUV112" s="1"/>
      <c r="BUW112" s="1"/>
      <c r="BUX112" s="1"/>
      <c r="BUY112" s="1"/>
      <c r="BUZ112" s="1"/>
      <c r="BVA112" s="1"/>
      <c r="BVB112" s="1"/>
      <c r="BVC112" s="1"/>
      <c r="BVD112" s="1"/>
      <c r="BVE112" s="1"/>
      <c r="BVF112" s="1"/>
      <c r="BVG112" s="1"/>
      <c r="BVH112" s="1"/>
      <c r="BVI112" s="1"/>
      <c r="BVJ112" s="1"/>
      <c r="BVK112" s="1"/>
      <c r="BVL112" s="1"/>
      <c r="BVM112" s="1"/>
      <c r="BVN112" s="1"/>
      <c r="BVO112" s="1"/>
      <c r="BVP112" s="1"/>
      <c r="BVQ112" s="1"/>
      <c r="BVR112" s="1"/>
      <c r="BVS112" s="1"/>
      <c r="BVT112" s="1"/>
      <c r="BVU112" s="1"/>
      <c r="BVV112" s="1"/>
      <c r="BVW112" s="1"/>
      <c r="BVX112" s="1"/>
      <c r="BVY112" s="1"/>
      <c r="BVZ112" s="1"/>
      <c r="BWA112" s="1"/>
      <c r="BWB112" s="1"/>
      <c r="BWC112" s="1"/>
      <c r="BWD112" s="1"/>
      <c r="BWE112" s="1"/>
    </row>
    <row r="113" spans="1:1955" ht="87.75" customHeight="1" x14ac:dyDescent="0.25">
      <c r="A113" s="28" t="s">
        <v>202</v>
      </c>
      <c r="B113" s="28" t="s">
        <v>351</v>
      </c>
      <c r="C113" s="28" t="s">
        <v>352</v>
      </c>
      <c r="D113" s="28" t="s">
        <v>119</v>
      </c>
      <c r="E113" s="31" t="s">
        <v>353</v>
      </c>
      <c r="F113" s="29" t="s">
        <v>6</v>
      </c>
      <c r="G113" s="28" t="s">
        <v>95</v>
      </c>
      <c r="H113" s="30" t="s">
        <v>211</v>
      </c>
      <c r="I113" s="31" t="s">
        <v>122</v>
      </c>
      <c r="J113" s="31" t="s">
        <v>212</v>
      </c>
      <c r="K113" s="31" t="s">
        <v>137</v>
      </c>
      <c r="L113" s="28">
        <v>2</v>
      </c>
      <c r="M113" s="28">
        <v>3</v>
      </c>
      <c r="N113" s="30">
        <f t="shared" si="93"/>
        <v>6</v>
      </c>
      <c r="O113" s="31" t="str">
        <f t="shared" si="94"/>
        <v>MEDIO</v>
      </c>
      <c r="P113" s="28">
        <v>25</v>
      </c>
      <c r="Q113" s="33">
        <f>N113*P113</f>
        <v>150</v>
      </c>
      <c r="R113" s="33" t="str">
        <f>IF(Q113&lt;=20,"IV",IF(Q113&lt;=120,"III",IF(Q113&lt;=500,"II",IF(Q113&lt;=4000,"I"))))</f>
        <v>II</v>
      </c>
      <c r="S113" s="28" t="str">
        <f t="shared" si="64"/>
        <v>ACEPTABLE CON CONTROL ESPECIFICO</v>
      </c>
      <c r="T113" s="28">
        <v>1</v>
      </c>
      <c r="U113" s="28" t="s">
        <v>211</v>
      </c>
      <c r="V113" s="31" t="s">
        <v>213</v>
      </c>
      <c r="W113" s="31"/>
      <c r="X113" s="31"/>
      <c r="Y113" s="31"/>
      <c r="Z113" s="28" t="s">
        <v>214</v>
      </c>
      <c r="AA113" s="31"/>
      <c r="AB113" s="31" t="s">
        <v>215</v>
      </c>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c r="AML113" s="1"/>
      <c r="AMM113" s="1"/>
      <c r="AMN113" s="1"/>
      <c r="AMO113" s="1"/>
      <c r="AMP113" s="1"/>
      <c r="AMQ113" s="1"/>
      <c r="AMR113" s="1"/>
      <c r="AMS113" s="1"/>
      <c r="AMT113" s="1"/>
      <c r="AMU113" s="1"/>
      <c r="AMV113" s="1"/>
      <c r="AMW113" s="1"/>
      <c r="AMX113" s="1"/>
      <c r="AMY113" s="1"/>
      <c r="AMZ113" s="1"/>
      <c r="ANA113" s="1"/>
      <c r="ANB113" s="1"/>
      <c r="ANC113" s="1"/>
      <c r="AND113" s="1"/>
      <c r="ANE113" s="1"/>
      <c r="ANF113" s="1"/>
      <c r="ANG113" s="1"/>
      <c r="ANH113" s="1"/>
      <c r="ANI113" s="1"/>
      <c r="ANJ113" s="1"/>
      <c r="ANK113" s="1"/>
      <c r="ANL113" s="1"/>
      <c r="ANM113" s="1"/>
      <c r="ANN113" s="1"/>
      <c r="ANO113" s="1"/>
      <c r="ANP113" s="1"/>
      <c r="ANQ113" s="1"/>
      <c r="ANR113" s="1"/>
      <c r="ANS113" s="1"/>
      <c r="ANT113" s="1"/>
      <c r="ANU113" s="1"/>
      <c r="ANV113" s="1"/>
      <c r="ANW113" s="1"/>
      <c r="ANX113" s="1"/>
      <c r="ANY113" s="1"/>
      <c r="ANZ113" s="1"/>
      <c r="AOA113" s="1"/>
      <c r="AOB113" s="1"/>
      <c r="AOC113" s="1"/>
      <c r="AOD113" s="1"/>
      <c r="AOE113" s="1"/>
      <c r="AOF113" s="1"/>
      <c r="AOG113" s="1"/>
      <c r="AOH113" s="1"/>
      <c r="AOI113" s="1"/>
      <c r="AOJ113" s="1"/>
      <c r="AOK113" s="1"/>
      <c r="AOL113" s="1"/>
      <c r="AOM113" s="1"/>
      <c r="AON113" s="1"/>
      <c r="AOO113" s="1"/>
      <c r="AOP113" s="1"/>
      <c r="AOQ113" s="1"/>
      <c r="AOR113" s="1"/>
      <c r="AOS113" s="1"/>
      <c r="AOT113" s="1"/>
      <c r="AOU113" s="1"/>
      <c r="AOV113" s="1"/>
      <c r="AOW113" s="1"/>
      <c r="AOX113" s="1"/>
      <c r="AOY113" s="1"/>
      <c r="AOZ113" s="1"/>
      <c r="APA113" s="1"/>
      <c r="APB113" s="1"/>
      <c r="APC113" s="1"/>
      <c r="APD113" s="1"/>
      <c r="APE113" s="1"/>
      <c r="APF113" s="1"/>
      <c r="APG113" s="1"/>
      <c r="APH113" s="1"/>
      <c r="API113" s="1"/>
      <c r="APJ113" s="1"/>
      <c r="APK113" s="1"/>
      <c r="APL113" s="1"/>
      <c r="APM113" s="1"/>
      <c r="APN113" s="1"/>
      <c r="APO113" s="1"/>
      <c r="APP113" s="1"/>
      <c r="APQ113" s="1"/>
      <c r="APR113" s="1"/>
      <c r="APS113" s="1"/>
      <c r="APT113" s="1"/>
      <c r="APU113" s="1"/>
      <c r="APV113" s="1"/>
      <c r="APW113" s="1"/>
      <c r="APX113" s="1"/>
      <c r="APY113" s="1"/>
      <c r="APZ113" s="1"/>
      <c r="AQA113" s="1"/>
      <c r="AQB113" s="1"/>
      <c r="AQC113" s="1"/>
      <c r="AQD113" s="1"/>
      <c r="AQE113" s="1"/>
      <c r="AQF113" s="1"/>
      <c r="AQG113" s="1"/>
      <c r="AQH113" s="1"/>
      <c r="AQI113" s="1"/>
      <c r="AQJ113" s="1"/>
      <c r="AQK113" s="1"/>
      <c r="AQL113" s="1"/>
      <c r="AQM113" s="1"/>
      <c r="AQN113" s="1"/>
      <c r="AQO113" s="1"/>
      <c r="AQP113" s="1"/>
      <c r="AQQ113" s="1"/>
      <c r="AQR113" s="1"/>
      <c r="AQS113" s="1"/>
      <c r="AQT113" s="1"/>
      <c r="AQU113" s="1"/>
      <c r="AQV113" s="1"/>
      <c r="AQW113" s="1"/>
      <c r="AQX113" s="1"/>
      <c r="AQY113" s="1"/>
      <c r="AQZ113" s="1"/>
      <c r="ARA113" s="1"/>
      <c r="ARB113" s="1"/>
      <c r="ARC113" s="1"/>
      <c r="ARD113" s="1"/>
      <c r="ARE113" s="1"/>
      <c r="ARF113" s="1"/>
      <c r="ARG113" s="1"/>
      <c r="ARH113" s="1"/>
      <c r="ARI113" s="1"/>
      <c r="ARJ113" s="1"/>
      <c r="ARK113" s="1"/>
      <c r="ARL113" s="1"/>
      <c r="ARM113" s="1"/>
      <c r="ARN113" s="1"/>
      <c r="ARO113" s="1"/>
      <c r="ARP113" s="1"/>
      <c r="ARQ113" s="1"/>
      <c r="ARR113" s="1"/>
      <c r="ARS113" s="1"/>
      <c r="ART113" s="1"/>
      <c r="ARU113" s="1"/>
      <c r="ARV113" s="1"/>
      <c r="ARW113" s="1"/>
      <c r="ARX113" s="1"/>
      <c r="ARY113" s="1"/>
      <c r="ARZ113" s="1"/>
      <c r="ASA113" s="1"/>
      <c r="ASB113" s="1"/>
      <c r="ASC113" s="1"/>
      <c r="ASD113" s="1"/>
      <c r="ASE113" s="1"/>
      <c r="ASF113" s="1"/>
      <c r="ASG113" s="1"/>
      <c r="ASH113" s="1"/>
      <c r="ASI113" s="1"/>
      <c r="ASJ113" s="1"/>
      <c r="ASK113" s="1"/>
      <c r="ASL113" s="1"/>
      <c r="ASM113" s="1"/>
      <c r="ASN113" s="1"/>
      <c r="ASO113" s="1"/>
      <c r="ASP113" s="1"/>
      <c r="ASQ113" s="1"/>
      <c r="ASR113" s="1"/>
      <c r="ASS113" s="1"/>
      <c r="AST113" s="1"/>
      <c r="ASU113" s="1"/>
      <c r="ASV113" s="1"/>
      <c r="ASW113" s="1"/>
      <c r="ASX113" s="1"/>
      <c r="ASY113" s="1"/>
      <c r="ASZ113" s="1"/>
      <c r="ATA113" s="1"/>
      <c r="ATB113" s="1"/>
      <c r="ATC113" s="1"/>
      <c r="ATD113" s="1"/>
      <c r="ATE113" s="1"/>
      <c r="ATF113" s="1"/>
      <c r="ATG113" s="1"/>
      <c r="ATH113" s="1"/>
      <c r="ATI113" s="1"/>
      <c r="ATJ113" s="1"/>
      <c r="ATK113" s="1"/>
      <c r="ATL113" s="1"/>
      <c r="ATM113" s="1"/>
      <c r="ATN113" s="1"/>
      <c r="ATO113" s="1"/>
      <c r="ATP113" s="1"/>
      <c r="ATQ113" s="1"/>
      <c r="ATR113" s="1"/>
      <c r="ATS113" s="1"/>
      <c r="ATT113" s="1"/>
      <c r="ATU113" s="1"/>
      <c r="ATV113" s="1"/>
      <c r="ATW113" s="1"/>
      <c r="ATX113" s="1"/>
      <c r="ATY113" s="1"/>
      <c r="ATZ113" s="1"/>
      <c r="AUA113" s="1"/>
      <c r="AUB113" s="1"/>
      <c r="AUC113" s="1"/>
      <c r="AUD113" s="1"/>
      <c r="AUE113" s="1"/>
      <c r="AUF113" s="1"/>
      <c r="AUG113" s="1"/>
      <c r="AUH113" s="1"/>
      <c r="AUI113" s="1"/>
      <c r="AUJ113" s="1"/>
      <c r="AUK113" s="1"/>
      <c r="AUL113" s="1"/>
      <c r="AUM113" s="1"/>
      <c r="AUN113" s="1"/>
      <c r="AUO113" s="1"/>
      <c r="AUP113" s="1"/>
      <c r="AUQ113" s="1"/>
      <c r="AUR113" s="1"/>
      <c r="AUS113" s="1"/>
      <c r="AUT113" s="1"/>
      <c r="AUU113" s="1"/>
      <c r="AUV113" s="1"/>
      <c r="AUW113" s="1"/>
      <c r="AUX113" s="1"/>
      <c r="AUY113" s="1"/>
      <c r="AUZ113" s="1"/>
      <c r="AVA113" s="1"/>
      <c r="AVB113" s="1"/>
      <c r="AVC113" s="1"/>
      <c r="AVD113" s="1"/>
      <c r="AVE113" s="1"/>
      <c r="AVF113" s="1"/>
      <c r="AVG113" s="1"/>
      <c r="AVH113" s="1"/>
      <c r="AVI113" s="1"/>
      <c r="AVJ113" s="1"/>
      <c r="AVK113" s="1"/>
      <c r="AVL113" s="1"/>
      <c r="AVM113" s="1"/>
      <c r="AVN113" s="1"/>
      <c r="AVO113" s="1"/>
      <c r="AVP113" s="1"/>
      <c r="AVQ113" s="1"/>
      <c r="AVR113" s="1"/>
      <c r="AVS113" s="1"/>
      <c r="AVT113" s="1"/>
      <c r="AVU113" s="1"/>
      <c r="AVV113" s="1"/>
      <c r="AVW113" s="1"/>
      <c r="AVX113" s="1"/>
      <c r="AVY113" s="1"/>
      <c r="AVZ113" s="1"/>
      <c r="AWA113" s="1"/>
      <c r="AWB113" s="1"/>
      <c r="AWC113" s="1"/>
      <c r="AWD113" s="1"/>
      <c r="AWE113" s="1"/>
      <c r="AWF113" s="1"/>
      <c r="AWG113" s="1"/>
      <c r="AWH113" s="1"/>
      <c r="AWI113" s="1"/>
      <c r="AWJ113" s="1"/>
      <c r="AWK113" s="1"/>
      <c r="AWL113" s="1"/>
      <c r="AWM113" s="1"/>
      <c r="AWN113" s="1"/>
      <c r="AWO113" s="1"/>
      <c r="AWP113" s="1"/>
      <c r="AWQ113" s="1"/>
      <c r="AWR113" s="1"/>
      <c r="AWS113" s="1"/>
      <c r="AWT113" s="1"/>
      <c r="AWU113" s="1"/>
      <c r="AWV113" s="1"/>
      <c r="AWW113" s="1"/>
      <c r="AWX113" s="1"/>
      <c r="AWY113" s="1"/>
      <c r="AWZ113" s="1"/>
      <c r="AXA113" s="1"/>
      <c r="AXB113" s="1"/>
      <c r="AXC113" s="1"/>
      <c r="AXD113" s="1"/>
      <c r="AXE113" s="1"/>
      <c r="AXF113" s="1"/>
      <c r="AXG113" s="1"/>
      <c r="AXH113" s="1"/>
      <c r="AXI113" s="1"/>
      <c r="AXJ113" s="1"/>
      <c r="AXK113" s="1"/>
      <c r="AXL113" s="1"/>
      <c r="AXM113" s="1"/>
      <c r="AXN113" s="1"/>
      <c r="AXO113" s="1"/>
      <c r="AXP113" s="1"/>
      <c r="AXQ113" s="1"/>
      <c r="AXR113" s="1"/>
      <c r="AXS113" s="1"/>
      <c r="AXT113" s="1"/>
      <c r="AXU113" s="1"/>
      <c r="AXV113" s="1"/>
      <c r="AXW113" s="1"/>
      <c r="AXX113" s="1"/>
      <c r="AXY113" s="1"/>
      <c r="AXZ113" s="1"/>
      <c r="AYA113" s="1"/>
      <c r="AYB113" s="1"/>
      <c r="AYC113" s="1"/>
      <c r="AYD113" s="1"/>
      <c r="AYE113" s="1"/>
      <c r="AYF113" s="1"/>
      <c r="AYG113" s="1"/>
      <c r="AYH113" s="1"/>
      <c r="AYI113" s="1"/>
      <c r="AYJ113" s="1"/>
      <c r="AYK113" s="1"/>
      <c r="AYL113" s="1"/>
      <c r="AYM113" s="1"/>
      <c r="AYN113" s="1"/>
      <c r="AYO113" s="1"/>
      <c r="AYP113" s="1"/>
      <c r="AYQ113" s="1"/>
      <c r="AYR113" s="1"/>
      <c r="AYS113" s="1"/>
      <c r="AYT113" s="1"/>
      <c r="AYU113" s="1"/>
      <c r="AYV113" s="1"/>
      <c r="AYW113" s="1"/>
      <c r="AYX113" s="1"/>
      <c r="AYY113" s="1"/>
      <c r="AYZ113" s="1"/>
      <c r="AZA113" s="1"/>
      <c r="AZB113" s="1"/>
      <c r="AZC113" s="1"/>
      <c r="AZD113" s="1"/>
      <c r="AZE113" s="1"/>
      <c r="AZF113" s="1"/>
      <c r="AZG113" s="1"/>
      <c r="AZH113" s="1"/>
      <c r="AZI113" s="1"/>
      <c r="AZJ113" s="1"/>
      <c r="AZK113" s="1"/>
      <c r="AZL113" s="1"/>
      <c r="AZM113" s="1"/>
      <c r="AZN113" s="1"/>
      <c r="AZO113" s="1"/>
      <c r="AZP113" s="1"/>
      <c r="AZQ113" s="1"/>
      <c r="AZR113" s="1"/>
      <c r="AZS113" s="1"/>
      <c r="AZT113" s="1"/>
      <c r="AZU113" s="1"/>
      <c r="AZV113" s="1"/>
      <c r="AZW113" s="1"/>
      <c r="AZX113" s="1"/>
      <c r="AZY113" s="1"/>
      <c r="AZZ113" s="1"/>
      <c r="BAA113" s="1"/>
      <c r="BAB113" s="1"/>
      <c r="BAC113" s="1"/>
      <c r="BAD113" s="1"/>
      <c r="BAE113" s="1"/>
      <c r="BAF113" s="1"/>
      <c r="BAG113" s="1"/>
      <c r="BAH113" s="1"/>
      <c r="BAI113" s="1"/>
      <c r="BAJ113" s="1"/>
      <c r="BAK113" s="1"/>
      <c r="BAL113" s="1"/>
      <c r="BAM113" s="1"/>
      <c r="BAN113" s="1"/>
      <c r="BAO113" s="1"/>
      <c r="BAP113" s="1"/>
      <c r="BAQ113" s="1"/>
      <c r="BAR113" s="1"/>
      <c r="BAS113" s="1"/>
      <c r="BAT113" s="1"/>
      <c r="BAU113" s="1"/>
      <c r="BAV113" s="1"/>
      <c r="BAW113" s="1"/>
      <c r="BAX113" s="1"/>
      <c r="BAY113" s="1"/>
      <c r="BAZ113" s="1"/>
      <c r="BBA113" s="1"/>
      <c r="BBB113" s="1"/>
      <c r="BBC113" s="1"/>
      <c r="BBD113" s="1"/>
      <c r="BBE113" s="1"/>
      <c r="BBF113" s="1"/>
      <c r="BBG113" s="1"/>
      <c r="BBH113" s="1"/>
      <c r="BBI113" s="1"/>
      <c r="BBJ113" s="1"/>
      <c r="BBK113" s="1"/>
      <c r="BBL113" s="1"/>
      <c r="BBM113" s="1"/>
      <c r="BBN113" s="1"/>
      <c r="BBO113" s="1"/>
      <c r="BBP113" s="1"/>
      <c r="BBQ113" s="1"/>
      <c r="BBR113" s="1"/>
      <c r="BBS113" s="1"/>
      <c r="BBT113" s="1"/>
      <c r="BBU113" s="1"/>
      <c r="BBV113" s="1"/>
      <c r="BBW113" s="1"/>
      <c r="BBX113" s="1"/>
      <c r="BBY113" s="1"/>
      <c r="BBZ113" s="1"/>
      <c r="BCA113" s="1"/>
      <c r="BCB113" s="1"/>
      <c r="BCC113" s="1"/>
      <c r="BCD113" s="1"/>
      <c r="BCE113" s="1"/>
      <c r="BCF113" s="1"/>
      <c r="BCG113" s="1"/>
      <c r="BCH113" s="1"/>
      <c r="BCI113" s="1"/>
      <c r="BCJ113" s="1"/>
      <c r="BCK113" s="1"/>
      <c r="BCL113" s="1"/>
      <c r="BCM113" s="1"/>
      <c r="BCN113" s="1"/>
      <c r="BCO113" s="1"/>
      <c r="BCP113" s="1"/>
      <c r="BCQ113" s="1"/>
      <c r="BCR113" s="1"/>
      <c r="BCS113" s="1"/>
      <c r="BCT113" s="1"/>
      <c r="BCU113" s="1"/>
      <c r="BCV113" s="1"/>
      <c r="BCW113" s="1"/>
      <c r="BCX113" s="1"/>
      <c r="BCY113" s="1"/>
      <c r="BCZ113" s="1"/>
      <c r="BDA113" s="1"/>
      <c r="BDB113" s="1"/>
      <c r="BDC113" s="1"/>
      <c r="BDD113" s="1"/>
      <c r="BDE113" s="1"/>
      <c r="BDF113" s="1"/>
      <c r="BDG113" s="1"/>
      <c r="BDH113" s="1"/>
      <c r="BDI113" s="1"/>
      <c r="BDJ113" s="1"/>
      <c r="BDK113" s="1"/>
      <c r="BDL113" s="1"/>
      <c r="BDM113" s="1"/>
      <c r="BDN113" s="1"/>
      <c r="BDO113" s="1"/>
      <c r="BDP113" s="1"/>
      <c r="BDQ113" s="1"/>
      <c r="BDR113" s="1"/>
      <c r="BDS113" s="1"/>
      <c r="BDT113" s="1"/>
      <c r="BDU113" s="1"/>
      <c r="BDV113" s="1"/>
      <c r="BDW113" s="1"/>
      <c r="BDX113" s="1"/>
      <c r="BDY113" s="1"/>
      <c r="BDZ113" s="1"/>
      <c r="BEA113" s="1"/>
      <c r="BEB113" s="1"/>
      <c r="BEC113" s="1"/>
      <c r="BED113" s="1"/>
      <c r="BEE113" s="1"/>
      <c r="BEF113" s="1"/>
      <c r="BEG113" s="1"/>
      <c r="BEH113" s="1"/>
      <c r="BEI113" s="1"/>
      <c r="BEJ113" s="1"/>
      <c r="BEK113" s="1"/>
      <c r="BEL113" s="1"/>
      <c r="BEM113" s="1"/>
      <c r="BEN113" s="1"/>
      <c r="BEO113" s="1"/>
      <c r="BEP113" s="1"/>
      <c r="BEQ113" s="1"/>
      <c r="BER113" s="1"/>
      <c r="BES113" s="1"/>
      <c r="BET113" s="1"/>
      <c r="BEU113" s="1"/>
      <c r="BEV113" s="1"/>
      <c r="BEW113" s="1"/>
      <c r="BEX113" s="1"/>
      <c r="BEY113" s="1"/>
      <c r="BEZ113" s="1"/>
      <c r="BFA113" s="1"/>
      <c r="BFB113" s="1"/>
      <c r="BFC113" s="1"/>
      <c r="BFD113" s="1"/>
      <c r="BFE113" s="1"/>
      <c r="BFF113" s="1"/>
      <c r="BFG113" s="1"/>
      <c r="BFH113" s="1"/>
      <c r="BFI113" s="1"/>
      <c r="BFJ113" s="1"/>
      <c r="BFK113" s="1"/>
      <c r="BFL113" s="1"/>
      <c r="BFM113" s="1"/>
      <c r="BFN113" s="1"/>
      <c r="BFO113" s="1"/>
      <c r="BFP113" s="1"/>
      <c r="BFQ113" s="1"/>
      <c r="BFR113" s="1"/>
      <c r="BFS113" s="1"/>
      <c r="BFT113" s="1"/>
      <c r="BFU113" s="1"/>
      <c r="BFV113" s="1"/>
      <c r="BFW113" s="1"/>
      <c r="BFX113" s="1"/>
      <c r="BFY113" s="1"/>
      <c r="BFZ113" s="1"/>
      <c r="BGA113" s="1"/>
      <c r="BGB113" s="1"/>
      <c r="BGC113" s="1"/>
      <c r="BGD113" s="1"/>
      <c r="BGE113" s="1"/>
      <c r="BGF113" s="1"/>
      <c r="BGG113" s="1"/>
      <c r="BGH113" s="1"/>
      <c r="BGI113" s="1"/>
      <c r="BGJ113" s="1"/>
      <c r="BGK113" s="1"/>
      <c r="BGL113" s="1"/>
      <c r="BGM113" s="1"/>
      <c r="BGN113" s="1"/>
      <c r="BGO113" s="1"/>
      <c r="BGP113" s="1"/>
      <c r="BGQ113" s="1"/>
      <c r="BGR113" s="1"/>
      <c r="BGS113" s="1"/>
      <c r="BGT113" s="1"/>
      <c r="BGU113" s="1"/>
      <c r="BGV113" s="1"/>
      <c r="BGW113" s="1"/>
      <c r="BGX113" s="1"/>
      <c r="BGY113" s="1"/>
      <c r="BGZ113" s="1"/>
      <c r="BHA113" s="1"/>
      <c r="BHB113" s="1"/>
      <c r="BHC113" s="1"/>
      <c r="BHD113" s="1"/>
      <c r="BHE113" s="1"/>
      <c r="BHF113" s="1"/>
      <c r="BHG113" s="1"/>
      <c r="BHH113" s="1"/>
      <c r="BHI113" s="1"/>
      <c r="BHJ113" s="1"/>
      <c r="BHK113" s="1"/>
      <c r="BHL113" s="1"/>
      <c r="BHM113" s="1"/>
      <c r="BHN113" s="1"/>
      <c r="BHO113" s="1"/>
      <c r="BHP113" s="1"/>
      <c r="BHQ113" s="1"/>
      <c r="BHR113" s="1"/>
      <c r="BHS113" s="1"/>
      <c r="BHT113" s="1"/>
      <c r="BHU113" s="1"/>
      <c r="BHV113" s="1"/>
      <c r="BHW113" s="1"/>
      <c r="BHX113" s="1"/>
      <c r="BHY113" s="1"/>
      <c r="BHZ113" s="1"/>
      <c r="BIA113" s="1"/>
      <c r="BIB113" s="1"/>
      <c r="BIC113" s="1"/>
      <c r="BID113" s="1"/>
      <c r="BIE113" s="1"/>
      <c r="BIF113" s="1"/>
      <c r="BIG113" s="1"/>
      <c r="BIH113" s="1"/>
      <c r="BII113" s="1"/>
      <c r="BIJ113" s="1"/>
      <c r="BIK113" s="1"/>
      <c r="BIL113" s="1"/>
      <c r="BIM113" s="1"/>
      <c r="BIN113" s="1"/>
      <c r="BIO113" s="1"/>
      <c r="BIP113" s="1"/>
      <c r="BIQ113" s="1"/>
      <c r="BIR113" s="1"/>
      <c r="BIS113" s="1"/>
      <c r="BIT113" s="1"/>
      <c r="BIU113" s="1"/>
      <c r="BIV113" s="1"/>
      <c r="BIW113" s="1"/>
      <c r="BIX113" s="1"/>
      <c r="BIY113" s="1"/>
      <c r="BIZ113" s="1"/>
      <c r="BJA113" s="1"/>
      <c r="BJB113" s="1"/>
      <c r="BJC113" s="1"/>
      <c r="BJD113" s="1"/>
      <c r="BJE113" s="1"/>
      <c r="BJF113" s="1"/>
      <c r="BJG113" s="1"/>
      <c r="BJH113" s="1"/>
      <c r="BJI113" s="1"/>
      <c r="BJJ113" s="1"/>
      <c r="BJK113" s="1"/>
      <c r="BJL113" s="1"/>
      <c r="BJM113" s="1"/>
      <c r="BJN113" s="1"/>
      <c r="BJO113" s="1"/>
      <c r="BJP113" s="1"/>
      <c r="BJQ113" s="1"/>
      <c r="BJR113" s="1"/>
      <c r="BJS113" s="1"/>
      <c r="BJT113" s="1"/>
      <c r="BJU113" s="1"/>
      <c r="BJV113" s="1"/>
      <c r="BJW113" s="1"/>
      <c r="BJX113" s="1"/>
      <c r="BJY113" s="1"/>
      <c r="BJZ113" s="1"/>
      <c r="BKA113" s="1"/>
      <c r="BKB113" s="1"/>
      <c r="BKC113" s="1"/>
      <c r="BKD113" s="1"/>
      <c r="BKE113" s="1"/>
      <c r="BKF113" s="1"/>
      <c r="BKG113" s="1"/>
      <c r="BKH113" s="1"/>
      <c r="BKI113" s="1"/>
      <c r="BKJ113" s="1"/>
      <c r="BKK113" s="1"/>
      <c r="BKL113" s="1"/>
      <c r="BKM113" s="1"/>
      <c r="BKN113" s="1"/>
      <c r="BKO113" s="1"/>
      <c r="BKP113" s="1"/>
      <c r="BKQ113" s="1"/>
      <c r="BKR113" s="1"/>
      <c r="BKS113" s="1"/>
      <c r="BKT113" s="1"/>
      <c r="BKU113" s="1"/>
      <c r="BKV113" s="1"/>
      <c r="BKW113" s="1"/>
      <c r="BKX113" s="1"/>
      <c r="BKY113" s="1"/>
      <c r="BKZ113" s="1"/>
      <c r="BLA113" s="1"/>
      <c r="BLB113" s="1"/>
      <c r="BLC113" s="1"/>
      <c r="BLD113" s="1"/>
      <c r="BLE113" s="1"/>
      <c r="BLF113" s="1"/>
      <c r="BLG113" s="1"/>
      <c r="BLH113" s="1"/>
      <c r="BLI113" s="1"/>
      <c r="BLJ113" s="1"/>
      <c r="BLK113" s="1"/>
      <c r="BLL113" s="1"/>
      <c r="BLM113" s="1"/>
      <c r="BLN113" s="1"/>
      <c r="BLO113" s="1"/>
      <c r="BLP113" s="1"/>
      <c r="BLQ113" s="1"/>
      <c r="BLR113" s="1"/>
      <c r="BLS113" s="1"/>
      <c r="BLT113" s="1"/>
      <c r="BLU113" s="1"/>
      <c r="BLV113" s="1"/>
      <c r="BLW113" s="1"/>
      <c r="BLX113" s="1"/>
      <c r="BLY113" s="1"/>
      <c r="BLZ113" s="1"/>
      <c r="BMA113" s="1"/>
      <c r="BMB113" s="1"/>
      <c r="BMC113" s="1"/>
      <c r="BMD113" s="1"/>
      <c r="BME113" s="1"/>
      <c r="BMF113" s="1"/>
      <c r="BMG113" s="1"/>
      <c r="BMH113" s="1"/>
      <c r="BMI113" s="1"/>
      <c r="BMJ113" s="1"/>
      <c r="BMK113" s="1"/>
      <c r="BML113" s="1"/>
      <c r="BMM113" s="1"/>
      <c r="BMN113" s="1"/>
      <c r="BMO113" s="1"/>
      <c r="BMP113" s="1"/>
      <c r="BMQ113" s="1"/>
      <c r="BMR113" s="1"/>
      <c r="BMS113" s="1"/>
      <c r="BMT113" s="1"/>
      <c r="BMU113" s="1"/>
      <c r="BMV113" s="1"/>
      <c r="BMW113" s="1"/>
      <c r="BMX113" s="1"/>
      <c r="BMY113" s="1"/>
      <c r="BMZ113" s="1"/>
      <c r="BNA113" s="1"/>
      <c r="BNB113" s="1"/>
      <c r="BNC113" s="1"/>
      <c r="BND113" s="1"/>
      <c r="BNE113" s="1"/>
      <c r="BNF113" s="1"/>
      <c r="BNG113" s="1"/>
      <c r="BNH113" s="1"/>
      <c r="BNI113" s="1"/>
      <c r="BNJ113" s="1"/>
      <c r="BNK113" s="1"/>
      <c r="BNL113" s="1"/>
      <c r="BNM113" s="1"/>
      <c r="BNN113" s="1"/>
      <c r="BNO113" s="1"/>
      <c r="BNP113" s="1"/>
      <c r="BNQ113" s="1"/>
      <c r="BNR113" s="1"/>
      <c r="BNS113" s="1"/>
      <c r="BNT113" s="1"/>
      <c r="BNU113" s="1"/>
      <c r="BNV113" s="1"/>
      <c r="BNW113" s="1"/>
      <c r="BNX113" s="1"/>
      <c r="BNY113" s="1"/>
      <c r="BNZ113" s="1"/>
      <c r="BOA113" s="1"/>
      <c r="BOB113" s="1"/>
      <c r="BOC113" s="1"/>
      <c r="BOD113" s="1"/>
      <c r="BOE113" s="1"/>
      <c r="BOF113" s="1"/>
      <c r="BOG113" s="1"/>
      <c r="BOH113" s="1"/>
      <c r="BOI113" s="1"/>
      <c r="BOJ113" s="1"/>
      <c r="BOK113" s="1"/>
      <c r="BOL113" s="1"/>
      <c r="BOM113" s="1"/>
      <c r="BON113" s="1"/>
      <c r="BOO113" s="1"/>
      <c r="BOP113" s="1"/>
      <c r="BOQ113" s="1"/>
      <c r="BOR113" s="1"/>
      <c r="BOS113" s="1"/>
      <c r="BOT113" s="1"/>
      <c r="BOU113" s="1"/>
      <c r="BOV113" s="1"/>
      <c r="BOW113" s="1"/>
      <c r="BOX113" s="1"/>
      <c r="BOY113" s="1"/>
      <c r="BOZ113" s="1"/>
      <c r="BPA113" s="1"/>
      <c r="BPB113" s="1"/>
      <c r="BPC113" s="1"/>
      <c r="BPD113" s="1"/>
      <c r="BPE113" s="1"/>
      <c r="BPF113" s="1"/>
      <c r="BPG113" s="1"/>
      <c r="BPH113" s="1"/>
      <c r="BPI113" s="1"/>
      <c r="BPJ113" s="1"/>
      <c r="BPK113" s="1"/>
      <c r="BPL113" s="1"/>
      <c r="BPM113" s="1"/>
      <c r="BPN113" s="1"/>
      <c r="BPO113" s="1"/>
      <c r="BPP113" s="1"/>
      <c r="BPQ113" s="1"/>
      <c r="BPR113" s="1"/>
      <c r="BPS113" s="1"/>
      <c r="BPT113" s="1"/>
      <c r="BPU113" s="1"/>
      <c r="BPV113" s="1"/>
      <c r="BPW113" s="1"/>
      <c r="BPX113" s="1"/>
      <c r="BPY113" s="1"/>
      <c r="BPZ113" s="1"/>
      <c r="BQA113" s="1"/>
      <c r="BQB113" s="1"/>
      <c r="BQC113" s="1"/>
      <c r="BQD113" s="1"/>
      <c r="BQE113" s="1"/>
      <c r="BQF113" s="1"/>
      <c r="BQG113" s="1"/>
      <c r="BQH113" s="1"/>
      <c r="BQI113" s="1"/>
      <c r="BQJ113" s="1"/>
      <c r="BQK113" s="1"/>
      <c r="BQL113" s="1"/>
      <c r="BQM113" s="1"/>
      <c r="BQN113" s="1"/>
      <c r="BQO113" s="1"/>
      <c r="BQP113" s="1"/>
      <c r="BQQ113" s="1"/>
      <c r="BQR113" s="1"/>
      <c r="BQS113" s="1"/>
      <c r="BQT113" s="1"/>
      <c r="BQU113" s="1"/>
      <c r="BQV113" s="1"/>
      <c r="BQW113" s="1"/>
      <c r="BQX113" s="1"/>
      <c r="BQY113" s="1"/>
      <c r="BQZ113" s="1"/>
      <c r="BRA113" s="1"/>
      <c r="BRB113" s="1"/>
      <c r="BRC113" s="1"/>
      <c r="BRD113" s="1"/>
      <c r="BRE113" s="1"/>
      <c r="BRF113" s="1"/>
      <c r="BRG113" s="1"/>
      <c r="BRH113" s="1"/>
      <c r="BRI113" s="1"/>
      <c r="BRJ113" s="1"/>
      <c r="BRK113" s="1"/>
      <c r="BRL113" s="1"/>
      <c r="BRM113" s="1"/>
      <c r="BRN113" s="1"/>
      <c r="BRO113" s="1"/>
      <c r="BRP113" s="1"/>
      <c r="BRQ113" s="1"/>
      <c r="BRR113" s="1"/>
      <c r="BRS113" s="1"/>
      <c r="BRT113" s="1"/>
      <c r="BRU113" s="1"/>
      <c r="BRV113" s="1"/>
      <c r="BRW113" s="1"/>
      <c r="BRX113" s="1"/>
      <c r="BRY113" s="1"/>
      <c r="BRZ113" s="1"/>
      <c r="BSA113" s="1"/>
      <c r="BSB113" s="1"/>
      <c r="BSC113" s="1"/>
      <c r="BSD113" s="1"/>
      <c r="BSE113" s="1"/>
      <c r="BSF113" s="1"/>
      <c r="BSG113" s="1"/>
      <c r="BSH113" s="1"/>
      <c r="BSI113" s="1"/>
      <c r="BSJ113" s="1"/>
      <c r="BSK113" s="1"/>
      <c r="BSL113" s="1"/>
      <c r="BSM113" s="1"/>
      <c r="BSN113" s="1"/>
      <c r="BSO113" s="1"/>
      <c r="BSP113" s="1"/>
      <c r="BSQ113" s="1"/>
      <c r="BSR113" s="1"/>
      <c r="BSS113" s="1"/>
      <c r="BST113" s="1"/>
      <c r="BSU113" s="1"/>
      <c r="BSV113" s="1"/>
      <c r="BSW113" s="1"/>
      <c r="BSX113" s="1"/>
      <c r="BSY113" s="1"/>
      <c r="BSZ113" s="1"/>
      <c r="BTA113" s="1"/>
      <c r="BTB113" s="1"/>
      <c r="BTC113" s="1"/>
      <c r="BTD113" s="1"/>
      <c r="BTE113" s="1"/>
      <c r="BTF113" s="1"/>
      <c r="BTG113" s="1"/>
      <c r="BTH113" s="1"/>
      <c r="BTI113" s="1"/>
      <c r="BTJ113" s="1"/>
      <c r="BTK113" s="1"/>
      <c r="BTL113" s="1"/>
      <c r="BTM113" s="1"/>
      <c r="BTN113" s="1"/>
      <c r="BTO113" s="1"/>
      <c r="BTP113" s="1"/>
      <c r="BTQ113" s="1"/>
      <c r="BTR113" s="1"/>
      <c r="BTS113" s="1"/>
      <c r="BTT113" s="1"/>
      <c r="BTU113" s="1"/>
      <c r="BTV113" s="1"/>
      <c r="BTW113" s="1"/>
      <c r="BTX113" s="1"/>
      <c r="BTY113" s="1"/>
      <c r="BTZ113" s="1"/>
      <c r="BUA113" s="1"/>
      <c r="BUB113" s="1"/>
      <c r="BUC113" s="1"/>
      <c r="BUD113" s="1"/>
      <c r="BUE113" s="1"/>
      <c r="BUF113" s="1"/>
      <c r="BUG113" s="1"/>
      <c r="BUH113" s="1"/>
      <c r="BUI113" s="1"/>
      <c r="BUJ113" s="1"/>
      <c r="BUK113" s="1"/>
      <c r="BUL113" s="1"/>
      <c r="BUM113" s="1"/>
      <c r="BUN113" s="1"/>
      <c r="BUO113" s="1"/>
      <c r="BUP113" s="1"/>
      <c r="BUQ113" s="1"/>
      <c r="BUR113" s="1"/>
      <c r="BUS113" s="1"/>
      <c r="BUT113" s="1"/>
      <c r="BUU113" s="1"/>
      <c r="BUV113" s="1"/>
      <c r="BUW113" s="1"/>
      <c r="BUX113" s="1"/>
      <c r="BUY113" s="1"/>
      <c r="BUZ113" s="1"/>
      <c r="BVA113" s="1"/>
      <c r="BVB113" s="1"/>
      <c r="BVC113" s="1"/>
      <c r="BVD113" s="1"/>
      <c r="BVE113" s="1"/>
      <c r="BVF113" s="1"/>
      <c r="BVG113" s="1"/>
      <c r="BVH113" s="1"/>
      <c r="BVI113" s="1"/>
      <c r="BVJ113" s="1"/>
      <c r="BVK113" s="1"/>
      <c r="BVL113" s="1"/>
      <c r="BVM113" s="1"/>
      <c r="BVN113" s="1"/>
      <c r="BVO113" s="1"/>
      <c r="BVP113" s="1"/>
      <c r="BVQ113" s="1"/>
      <c r="BVR113" s="1"/>
      <c r="BVS113" s="1"/>
      <c r="BVT113" s="1"/>
      <c r="BVU113" s="1"/>
      <c r="BVV113" s="1"/>
      <c r="BVW113" s="1"/>
      <c r="BVX113" s="1"/>
      <c r="BVY113" s="1"/>
      <c r="BVZ113" s="1"/>
      <c r="BWA113" s="1"/>
      <c r="BWB113" s="1"/>
      <c r="BWC113" s="1"/>
      <c r="BWD113" s="1"/>
      <c r="BWE113" s="1"/>
    </row>
    <row r="114" spans="1:1955" ht="87.75" customHeight="1" x14ac:dyDescent="0.25">
      <c r="A114" s="28" t="s">
        <v>202</v>
      </c>
      <c r="B114" s="28" t="s">
        <v>351</v>
      </c>
      <c r="C114" s="28" t="s">
        <v>352</v>
      </c>
      <c r="D114" s="28" t="s">
        <v>119</v>
      </c>
      <c r="E114" s="31" t="s">
        <v>284</v>
      </c>
      <c r="F114" s="32" t="s">
        <v>41</v>
      </c>
      <c r="G114" s="31" t="s">
        <v>15</v>
      </c>
      <c r="H114" s="30" t="s">
        <v>121</v>
      </c>
      <c r="I114" s="28" t="s">
        <v>122</v>
      </c>
      <c r="J114" s="31" t="s">
        <v>131</v>
      </c>
      <c r="K114" s="28" t="s">
        <v>124</v>
      </c>
      <c r="L114" s="28">
        <v>2</v>
      </c>
      <c r="M114" s="28">
        <v>2</v>
      </c>
      <c r="N114" s="30">
        <f t="shared" si="93"/>
        <v>4</v>
      </c>
      <c r="O114" s="31" t="str">
        <f t="shared" si="94"/>
        <v>BAJO</v>
      </c>
      <c r="P114" s="28">
        <v>25</v>
      </c>
      <c r="Q114" s="33">
        <f>N114*P114</f>
        <v>100</v>
      </c>
      <c r="R114" s="33" t="str">
        <f>IF(Q114&lt;=20,"IV",IF(Q114&lt;=120,"III",IF(Q114&lt;=500,"II",IF(Q114&lt;=4000,"I"))))</f>
        <v>III</v>
      </c>
      <c r="S114" s="28" t="str">
        <f t="shared" si="64"/>
        <v>MEJORABLE</v>
      </c>
      <c r="T114" s="28">
        <v>1</v>
      </c>
      <c r="U114" s="28" t="s">
        <v>132</v>
      </c>
      <c r="V114" s="31" t="s">
        <v>126</v>
      </c>
      <c r="W114" s="31"/>
      <c r="X114" s="31"/>
      <c r="Y114" s="31"/>
      <c r="Z114" s="28" t="s">
        <v>129</v>
      </c>
      <c r="AA114" s="31"/>
      <c r="AB114" s="3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c r="AML114" s="1"/>
      <c r="AMM114" s="1"/>
      <c r="AMN114" s="1"/>
      <c r="AMO114" s="1"/>
      <c r="AMP114" s="1"/>
      <c r="AMQ114" s="1"/>
      <c r="AMR114" s="1"/>
      <c r="AMS114" s="1"/>
      <c r="AMT114" s="1"/>
      <c r="AMU114" s="1"/>
      <c r="AMV114" s="1"/>
      <c r="AMW114" s="1"/>
      <c r="AMX114" s="1"/>
      <c r="AMY114" s="1"/>
      <c r="AMZ114" s="1"/>
      <c r="ANA114" s="1"/>
      <c r="ANB114" s="1"/>
      <c r="ANC114" s="1"/>
      <c r="AND114" s="1"/>
      <c r="ANE114" s="1"/>
      <c r="ANF114" s="1"/>
      <c r="ANG114" s="1"/>
      <c r="ANH114" s="1"/>
      <c r="ANI114" s="1"/>
      <c r="ANJ114" s="1"/>
      <c r="ANK114" s="1"/>
      <c r="ANL114" s="1"/>
      <c r="ANM114" s="1"/>
      <c r="ANN114" s="1"/>
      <c r="ANO114" s="1"/>
      <c r="ANP114" s="1"/>
      <c r="ANQ114" s="1"/>
      <c r="ANR114" s="1"/>
      <c r="ANS114" s="1"/>
      <c r="ANT114" s="1"/>
      <c r="ANU114" s="1"/>
      <c r="ANV114" s="1"/>
      <c r="ANW114" s="1"/>
      <c r="ANX114" s="1"/>
      <c r="ANY114" s="1"/>
      <c r="ANZ114" s="1"/>
      <c r="AOA114" s="1"/>
      <c r="AOB114" s="1"/>
      <c r="AOC114" s="1"/>
      <c r="AOD114" s="1"/>
      <c r="AOE114" s="1"/>
      <c r="AOF114" s="1"/>
      <c r="AOG114" s="1"/>
      <c r="AOH114" s="1"/>
      <c r="AOI114" s="1"/>
      <c r="AOJ114" s="1"/>
      <c r="AOK114" s="1"/>
      <c r="AOL114" s="1"/>
      <c r="AOM114" s="1"/>
      <c r="AON114" s="1"/>
      <c r="AOO114" s="1"/>
      <c r="AOP114" s="1"/>
      <c r="AOQ114" s="1"/>
      <c r="AOR114" s="1"/>
      <c r="AOS114" s="1"/>
      <c r="AOT114" s="1"/>
      <c r="AOU114" s="1"/>
      <c r="AOV114" s="1"/>
      <c r="AOW114" s="1"/>
      <c r="AOX114" s="1"/>
      <c r="AOY114" s="1"/>
      <c r="AOZ114" s="1"/>
      <c r="APA114" s="1"/>
      <c r="APB114" s="1"/>
      <c r="APC114" s="1"/>
      <c r="APD114" s="1"/>
      <c r="APE114" s="1"/>
      <c r="APF114" s="1"/>
      <c r="APG114" s="1"/>
      <c r="APH114" s="1"/>
      <c r="API114" s="1"/>
      <c r="APJ114" s="1"/>
      <c r="APK114" s="1"/>
      <c r="APL114" s="1"/>
      <c r="APM114" s="1"/>
      <c r="APN114" s="1"/>
      <c r="APO114" s="1"/>
      <c r="APP114" s="1"/>
      <c r="APQ114" s="1"/>
      <c r="APR114" s="1"/>
      <c r="APS114" s="1"/>
      <c r="APT114" s="1"/>
      <c r="APU114" s="1"/>
      <c r="APV114" s="1"/>
      <c r="APW114" s="1"/>
      <c r="APX114" s="1"/>
      <c r="APY114" s="1"/>
      <c r="APZ114" s="1"/>
      <c r="AQA114" s="1"/>
      <c r="AQB114" s="1"/>
      <c r="AQC114" s="1"/>
      <c r="AQD114" s="1"/>
      <c r="AQE114" s="1"/>
      <c r="AQF114" s="1"/>
      <c r="AQG114" s="1"/>
      <c r="AQH114" s="1"/>
      <c r="AQI114" s="1"/>
      <c r="AQJ114" s="1"/>
      <c r="AQK114" s="1"/>
      <c r="AQL114" s="1"/>
      <c r="AQM114" s="1"/>
      <c r="AQN114" s="1"/>
      <c r="AQO114" s="1"/>
      <c r="AQP114" s="1"/>
      <c r="AQQ114" s="1"/>
      <c r="AQR114" s="1"/>
      <c r="AQS114" s="1"/>
      <c r="AQT114" s="1"/>
      <c r="AQU114" s="1"/>
      <c r="AQV114" s="1"/>
      <c r="AQW114" s="1"/>
      <c r="AQX114" s="1"/>
      <c r="AQY114" s="1"/>
      <c r="AQZ114" s="1"/>
      <c r="ARA114" s="1"/>
      <c r="ARB114" s="1"/>
      <c r="ARC114" s="1"/>
      <c r="ARD114" s="1"/>
      <c r="ARE114" s="1"/>
      <c r="ARF114" s="1"/>
      <c r="ARG114" s="1"/>
      <c r="ARH114" s="1"/>
      <c r="ARI114" s="1"/>
      <c r="ARJ114" s="1"/>
      <c r="ARK114" s="1"/>
      <c r="ARL114" s="1"/>
      <c r="ARM114" s="1"/>
      <c r="ARN114" s="1"/>
      <c r="ARO114" s="1"/>
      <c r="ARP114" s="1"/>
      <c r="ARQ114" s="1"/>
      <c r="ARR114" s="1"/>
      <c r="ARS114" s="1"/>
      <c r="ART114" s="1"/>
      <c r="ARU114" s="1"/>
      <c r="ARV114" s="1"/>
      <c r="ARW114" s="1"/>
      <c r="ARX114" s="1"/>
      <c r="ARY114" s="1"/>
      <c r="ARZ114" s="1"/>
      <c r="ASA114" s="1"/>
      <c r="ASB114" s="1"/>
      <c r="ASC114" s="1"/>
      <c r="ASD114" s="1"/>
      <c r="ASE114" s="1"/>
      <c r="ASF114" s="1"/>
      <c r="ASG114" s="1"/>
      <c r="ASH114" s="1"/>
      <c r="ASI114" s="1"/>
      <c r="ASJ114" s="1"/>
      <c r="ASK114" s="1"/>
      <c r="ASL114" s="1"/>
      <c r="ASM114" s="1"/>
      <c r="ASN114" s="1"/>
      <c r="ASO114" s="1"/>
      <c r="ASP114" s="1"/>
      <c r="ASQ114" s="1"/>
      <c r="ASR114" s="1"/>
      <c r="ASS114" s="1"/>
      <c r="AST114" s="1"/>
      <c r="ASU114" s="1"/>
      <c r="ASV114" s="1"/>
      <c r="ASW114" s="1"/>
      <c r="ASX114" s="1"/>
      <c r="ASY114" s="1"/>
      <c r="ASZ114" s="1"/>
      <c r="ATA114" s="1"/>
      <c r="ATB114" s="1"/>
      <c r="ATC114" s="1"/>
      <c r="ATD114" s="1"/>
      <c r="ATE114" s="1"/>
      <c r="ATF114" s="1"/>
      <c r="ATG114" s="1"/>
      <c r="ATH114" s="1"/>
      <c r="ATI114" s="1"/>
      <c r="ATJ114" s="1"/>
      <c r="ATK114" s="1"/>
      <c r="ATL114" s="1"/>
      <c r="ATM114" s="1"/>
      <c r="ATN114" s="1"/>
      <c r="ATO114" s="1"/>
      <c r="ATP114" s="1"/>
      <c r="ATQ114" s="1"/>
      <c r="ATR114" s="1"/>
      <c r="ATS114" s="1"/>
      <c r="ATT114" s="1"/>
      <c r="ATU114" s="1"/>
      <c r="ATV114" s="1"/>
      <c r="ATW114" s="1"/>
      <c r="ATX114" s="1"/>
      <c r="ATY114" s="1"/>
      <c r="ATZ114" s="1"/>
      <c r="AUA114" s="1"/>
      <c r="AUB114" s="1"/>
      <c r="AUC114" s="1"/>
      <c r="AUD114" s="1"/>
      <c r="AUE114" s="1"/>
      <c r="AUF114" s="1"/>
      <c r="AUG114" s="1"/>
      <c r="AUH114" s="1"/>
      <c r="AUI114" s="1"/>
      <c r="AUJ114" s="1"/>
      <c r="AUK114" s="1"/>
      <c r="AUL114" s="1"/>
      <c r="AUM114" s="1"/>
      <c r="AUN114" s="1"/>
      <c r="AUO114" s="1"/>
      <c r="AUP114" s="1"/>
      <c r="AUQ114" s="1"/>
      <c r="AUR114" s="1"/>
      <c r="AUS114" s="1"/>
      <c r="AUT114" s="1"/>
      <c r="AUU114" s="1"/>
      <c r="AUV114" s="1"/>
      <c r="AUW114" s="1"/>
      <c r="AUX114" s="1"/>
      <c r="AUY114" s="1"/>
      <c r="AUZ114" s="1"/>
      <c r="AVA114" s="1"/>
      <c r="AVB114" s="1"/>
      <c r="AVC114" s="1"/>
      <c r="AVD114" s="1"/>
      <c r="AVE114" s="1"/>
      <c r="AVF114" s="1"/>
      <c r="AVG114" s="1"/>
      <c r="AVH114" s="1"/>
      <c r="AVI114" s="1"/>
      <c r="AVJ114" s="1"/>
      <c r="AVK114" s="1"/>
      <c r="AVL114" s="1"/>
      <c r="AVM114" s="1"/>
      <c r="AVN114" s="1"/>
      <c r="AVO114" s="1"/>
      <c r="AVP114" s="1"/>
      <c r="AVQ114" s="1"/>
      <c r="AVR114" s="1"/>
      <c r="AVS114" s="1"/>
      <c r="AVT114" s="1"/>
      <c r="AVU114" s="1"/>
      <c r="AVV114" s="1"/>
      <c r="AVW114" s="1"/>
      <c r="AVX114" s="1"/>
      <c r="AVY114" s="1"/>
      <c r="AVZ114" s="1"/>
      <c r="AWA114" s="1"/>
      <c r="AWB114" s="1"/>
      <c r="AWC114" s="1"/>
      <c r="AWD114" s="1"/>
      <c r="AWE114" s="1"/>
      <c r="AWF114" s="1"/>
      <c r="AWG114" s="1"/>
      <c r="AWH114" s="1"/>
      <c r="AWI114" s="1"/>
      <c r="AWJ114" s="1"/>
      <c r="AWK114" s="1"/>
      <c r="AWL114" s="1"/>
      <c r="AWM114" s="1"/>
      <c r="AWN114" s="1"/>
      <c r="AWO114" s="1"/>
      <c r="AWP114" s="1"/>
      <c r="AWQ114" s="1"/>
      <c r="AWR114" s="1"/>
      <c r="AWS114" s="1"/>
      <c r="AWT114" s="1"/>
      <c r="AWU114" s="1"/>
      <c r="AWV114" s="1"/>
      <c r="AWW114" s="1"/>
      <c r="AWX114" s="1"/>
      <c r="AWY114" s="1"/>
      <c r="AWZ114" s="1"/>
      <c r="AXA114" s="1"/>
      <c r="AXB114" s="1"/>
      <c r="AXC114" s="1"/>
      <c r="AXD114" s="1"/>
      <c r="AXE114" s="1"/>
      <c r="AXF114" s="1"/>
      <c r="AXG114" s="1"/>
      <c r="AXH114" s="1"/>
      <c r="AXI114" s="1"/>
      <c r="AXJ114" s="1"/>
      <c r="AXK114" s="1"/>
      <c r="AXL114" s="1"/>
      <c r="AXM114" s="1"/>
      <c r="AXN114" s="1"/>
      <c r="AXO114" s="1"/>
      <c r="AXP114" s="1"/>
      <c r="AXQ114" s="1"/>
      <c r="AXR114" s="1"/>
      <c r="AXS114" s="1"/>
      <c r="AXT114" s="1"/>
      <c r="AXU114" s="1"/>
      <c r="AXV114" s="1"/>
      <c r="AXW114" s="1"/>
      <c r="AXX114" s="1"/>
      <c r="AXY114" s="1"/>
      <c r="AXZ114" s="1"/>
      <c r="AYA114" s="1"/>
      <c r="AYB114" s="1"/>
      <c r="AYC114" s="1"/>
      <c r="AYD114" s="1"/>
      <c r="AYE114" s="1"/>
      <c r="AYF114" s="1"/>
      <c r="AYG114" s="1"/>
      <c r="AYH114" s="1"/>
      <c r="AYI114" s="1"/>
      <c r="AYJ114" s="1"/>
      <c r="AYK114" s="1"/>
      <c r="AYL114" s="1"/>
      <c r="AYM114" s="1"/>
      <c r="AYN114" s="1"/>
      <c r="AYO114" s="1"/>
      <c r="AYP114" s="1"/>
      <c r="AYQ114" s="1"/>
      <c r="AYR114" s="1"/>
      <c r="AYS114" s="1"/>
      <c r="AYT114" s="1"/>
      <c r="AYU114" s="1"/>
      <c r="AYV114" s="1"/>
      <c r="AYW114" s="1"/>
      <c r="AYX114" s="1"/>
      <c r="AYY114" s="1"/>
      <c r="AYZ114" s="1"/>
      <c r="AZA114" s="1"/>
      <c r="AZB114" s="1"/>
      <c r="AZC114" s="1"/>
      <c r="AZD114" s="1"/>
      <c r="AZE114" s="1"/>
      <c r="AZF114" s="1"/>
      <c r="AZG114" s="1"/>
      <c r="AZH114" s="1"/>
      <c r="AZI114" s="1"/>
      <c r="AZJ114" s="1"/>
      <c r="AZK114" s="1"/>
      <c r="AZL114" s="1"/>
      <c r="AZM114" s="1"/>
      <c r="AZN114" s="1"/>
      <c r="AZO114" s="1"/>
      <c r="AZP114" s="1"/>
      <c r="AZQ114" s="1"/>
      <c r="AZR114" s="1"/>
      <c r="AZS114" s="1"/>
      <c r="AZT114" s="1"/>
      <c r="AZU114" s="1"/>
      <c r="AZV114" s="1"/>
      <c r="AZW114" s="1"/>
      <c r="AZX114" s="1"/>
      <c r="AZY114" s="1"/>
      <c r="AZZ114" s="1"/>
      <c r="BAA114" s="1"/>
      <c r="BAB114" s="1"/>
      <c r="BAC114" s="1"/>
      <c r="BAD114" s="1"/>
      <c r="BAE114" s="1"/>
      <c r="BAF114" s="1"/>
      <c r="BAG114" s="1"/>
      <c r="BAH114" s="1"/>
      <c r="BAI114" s="1"/>
      <c r="BAJ114" s="1"/>
      <c r="BAK114" s="1"/>
      <c r="BAL114" s="1"/>
      <c r="BAM114" s="1"/>
      <c r="BAN114" s="1"/>
      <c r="BAO114" s="1"/>
      <c r="BAP114" s="1"/>
      <c r="BAQ114" s="1"/>
      <c r="BAR114" s="1"/>
      <c r="BAS114" s="1"/>
      <c r="BAT114" s="1"/>
      <c r="BAU114" s="1"/>
      <c r="BAV114" s="1"/>
      <c r="BAW114" s="1"/>
      <c r="BAX114" s="1"/>
      <c r="BAY114" s="1"/>
      <c r="BAZ114" s="1"/>
      <c r="BBA114" s="1"/>
      <c r="BBB114" s="1"/>
      <c r="BBC114" s="1"/>
      <c r="BBD114" s="1"/>
      <c r="BBE114" s="1"/>
      <c r="BBF114" s="1"/>
      <c r="BBG114" s="1"/>
      <c r="BBH114" s="1"/>
      <c r="BBI114" s="1"/>
      <c r="BBJ114" s="1"/>
      <c r="BBK114" s="1"/>
      <c r="BBL114" s="1"/>
      <c r="BBM114" s="1"/>
      <c r="BBN114" s="1"/>
      <c r="BBO114" s="1"/>
      <c r="BBP114" s="1"/>
      <c r="BBQ114" s="1"/>
      <c r="BBR114" s="1"/>
      <c r="BBS114" s="1"/>
      <c r="BBT114" s="1"/>
      <c r="BBU114" s="1"/>
      <c r="BBV114" s="1"/>
      <c r="BBW114" s="1"/>
      <c r="BBX114" s="1"/>
      <c r="BBY114" s="1"/>
      <c r="BBZ114" s="1"/>
      <c r="BCA114" s="1"/>
      <c r="BCB114" s="1"/>
      <c r="BCC114" s="1"/>
      <c r="BCD114" s="1"/>
      <c r="BCE114" s="1"/>
      <c r="BCF114" s="1"/>
      <c r="BCG114" s="1"/>
      <c r="BCH114" s="1"/>
      <c r="BCI114" s="1"/>
      <c r="BCJ114" s="1"/>
      <c r="BCK114" s="1"/>
      <c r="BCL114" s="1"/>
      <c r="BCM114" s="1"/>
      <c r="BCN114" s="1"/>
      <c r="BCO114" s="1"/>
      <c r="BCP114" s="1"/>
      <c r="BCQ114" s="1"/>
      <c r="BCR114" s="1"/>
      <c r="BCS114" s="1"/>
      <c r="BCT114" s="1"/>
      <c r="BCU114" s="1"/>
      <c r="BCV114" s="1"/>
      <c r="BCW114" s="1"/>
      <c r="BCX114" s="1"/>
      <c r="BCY114" s="1"/>
      <c r="BCZ114" s="1"/>
      <c r="BDA114" s="1"/>
      <c r="BDB114" s="1"/>
      <c r="BDC114" s="1"/>
      <c r="BDD114" s="1"/>
      <c r="BDE114" s="1"/>
      <c r="BDF114" s="1"/>
      <c r="BDG114" s="1"/>
      <c r="BDH114" s="1"/>
      <c r="BDI114" s="1"/>
      <c r="BDJ114" s="1"/>
      <c r="BDK114" s="1"/>
      <c r="BDL114" s="1"/>
      <c r="BDM114" s="1"/>
      <c r="BDN114" s="1"/>
      <c r="BDO114" s="1"/>
      <c r="BDP114" s="1"/>
      <c r="BDQ114" s="1"/>
      <c r="BDR114" s="1"/>
      <c r="BDS114" s="1"/>
      <c r="BDT114" s="1"/>
      <c r="BDU114" s="1"/>
      <c r="BDV114" s="1"/>
      <c r="BDW114" s="1"/>
      <c r="BDX114" s="1"/>
      <c r="BDY114" s="1"/>
      <c r="BDZ114" s="1"/>
      <c r="BEA114" s="1"/>
      <c r="BEB114" s="1"/>
      <c r="BEC114" s="1"/>
      <c r="BED114" s="1"/>
      <c r="BEE114" s="1"/>
      <c r="BEF114" s="1"/>
      <c r="BEG114" s="1"/>
      <c r="BEH114" s="1"/>
      <c r="BEI114" s="1"/>
      <c r="BEJ114" s="1"/>
      <c r="BEK114" s="1"/>
      <c r="BEL114" s="1"/>
      <c r="BEM114" s="1"/>
      <c r="BEN114" s="1"/>
      <c r="BEO114" s="1"/>
      <c r="BEP114" s="1"/>
      <c r="BEQ114" s="1"/>
      <c r="BER114" s="1"/>
      <c r="BES114" s="1"/>
      <c r="BET114" s="1"/>
      <c r="BEU114" s="1"/>
      <c r="BEV114" s="1"/>
      <c r="BEW114" s="1"/>
      <c r="BEX114" s="1"/>
      <c r="BEY114" s="1"/>
      <c r="BEZ114" s="1"/>
      <c r="BFA114" s="1"/>
      <c r="BFB114" s="1"/>
      <c r="BFC114" s="1"/>
      <c r="BFD114" s="1"/>
      <c r="BFE114" s="1"/>
      <c r="BFF114" s="1"/>
      <c r="BFG114" s="1"/>
      <c r="BFH114" s="1"/>
      <c r="BFI114" s="1"/>
      <c r="BFJ114" s="1"/>
      <c r="BFK114" s="1"/>
      <c r="BFL114" s="1"/>
      <c r="BFM114" s="1"/>
      <c r="BFN114" s="1"/>
      <c r="BFO114" s="1"/>
      <c r="BFP114" s="1"/>
      <c r="BFQ114" s="1"/>
      <c r="BFR114" s="1"/>
      <c r="BFS114" s="1"/>
      <c r="BFT114" s="1"/>
      <c r="BFU114" s="1"/>
      <c r="BFV114" s="1"/>
      <c r="BFW114" s="1"/>
      <c r="BFX114" s="1"/>
      <c r="BFY114" s="1"/>
      <c r="BFZ114" s="1"/>
      <c r="BGA114" s="1"/>
      <c r="BGB114" s="1"/>
      <c r="BGC114" s="1"/>
      <c r="BGD114" s="1"/>
      <c r="BGE114" s="1"/>
      <c r="BGF114" s="1"/>
      <c r="BGG114" s="1"/>
      <c r="BGH114" s="1"/>
      <c r="BGI114" s="1"/>
      <c r="BGJ114" s="1"/>
      <c r="BGK114" s="1"/>
      <c r="BGL114" s="1"/>
      <c r="BGM114" s="1"/>
      <c r="BGN114" s="1"/>
      <c r="BGO114" s="1"/>
      <c r="BGP114" s="1"/>
      <c r="BGQ114" s="1"/>
      <c r="BGR114" s="1"/>
      <c r="BGS114" s="1"/>
      <c r="BGT114" s="1"/>
      <c r="BGU114" s="1"/>
      <c r="BGV114" s="1"/>
      <c r="BGW114" s="1"/>
      <c r="BGX114" s="1"/>
      <c r="BGY114" s="1"/>
      <c r="BGZ114" s="1"/>
      <c r="BHA114" s="1"/>
      <c r="BHB114" s="1"/>
      <c r="BHC114" s="1"/>
      <c r="BHD114" s="1"/>
      <c r="BHE114" s="1"/>
      <c r="BHF114" s="1"/>
      <c r="BHG114" s="1"/>
      <c r="BHH114" s="1"/>
      <c r="BHI114" s="1"/>
      <c r="BHJ114" s="1"/>
      <c r="BHK114" s="1"/>
      <c r="BHL114" s="1"/>
      <c r="BHM114" s="1"/>
      <c r="BHN114" s="1"/>
      <c r="BHO114" s="1"/>
      <c r="BHP114" s="1"/>
      <c r="BHQ114" s="1"/>
      <c r="BHR114" s="1"/>
      <c r="BHS114" s="1"/>
      <c r="BHT114" s="1"/>
      <c r="BHU114" s="1"/>
      <c r="BHV114" s="1"/>
      <c r="BHW114" s="1"/>
      <c r="BHX114" s="1"/>
      <c r="BHY114" s="1"/>
      <c r="BHZ114" s="1"/>
      <c r="BIA114" s="1"/>
      <c r="BIB114" s="1"/>
      <c r="BIC114" s="1"/>
      <c r="BID114" s="1"/>
      <c r="BIE114" s="1"/>
      <c r="BIF114" s="1"/>
      <c r="BIG114" s="1"/>
      <c r="BIH114" s="1"/>
      <c r="BII114" s="1"/>
      <c r="BIJ114" s="1"/>
      <c r="BIK114" s="1"/>
      <c r="BIL114" s="1"/>
      <c r="BIM114" s="1"/>
      <c r="BIN114" s="1"/>
      <c r="BIO114" s="1"/>
      <c r="BIP114" s="1"/>
      <c r="BIQ114" s="1"/>
      <c r="BIR114" s="1"/>
      <c r="BIS114" s="1"/>
      <c r="BIT114" s="1"/>
      <c r="BIU114" s="1"/>
      <c r="BIV114" s="1"/>
      <c r="BIW114" s="1"/>
      <c r="BIX114" s="1"/>
      <c r="BIY114" s="1"/>
      <c r="BIZ114" s="1"/>
      <c r="BJA114" s="1"/>
      <c r="BJB114" s="1"/>
      <c r="BJC114" s="1"/>
      <c r="BJD114" s="1"/>
      <c r="BJE114" s="1"/>
      <c r="BJF114" s="1"/>
      <c r="BJG114" s="1"/>
      <c r="BJH114" s="1"/>
      <c r="BJI114" s="1"/>
      <c r="BJJ114" s="1"/>
      <c r="BJK114" s="1"/>
      <c r="BJL114" s="1"/>
      <c r="BJM114" s="1"/>
      <c r="BJN114" s="1"/>
      <c r="BJO114" s="1"/>
      <c r="BJP114" s="1"/>
      <c r="BJQ114" s="1"/>
      <c r="BJR114" s="1"/>
      <c r="BJS114" s="1"/>
      <c r="BJT114" s="1"/>
      <c r="BJU114" s="1"/>
      <c r="BJV114" s="1"/>
      <c r="BJW114" s="1"/>
      <c r="BJX114" s="1"/>
      <c r="BJY114" s="1"/>
      <c r="BJZ114" s="1"/>
      <c r="BKA114" s="1"/>
      <c r="BKB114" s="1"/>
      <c r="BKC114" s="1"/>
      <c r="BKD114" s="1"/>
      <c r="BKE114" s="1"/>
      <c r="BKF114" s="1"/>
      <c r="BKG114" s="1"/>
      <c r="BKH114" s="1"/>
      <c r="BKI114" s="1"/>
      <c r="BKJ114" s="1"/>
      <c r="BKK114" s="1"/>
      <c r="BKL114" s="1"/>
      <c r="BKM114" s="1"/>
      <c r="BKN114" s="1"/>
      <c r="BKO114" s="1"/>
      <c r="BKP114" s="1"/>
      <c r="BKQ114" s="1"/>
      <c r="BKR114" s="1"/>
      <c r="BKS114" s="1"/>
      <c r="BKT114" s="1"/>
      <c r="BKU114" s="1"/>
      <c r="BKV114" s="1"/>
      <c r="BKW114" s="1"/>
      <c r="BKX114" s="1"/>
      <c r="BKY114" s="1"/>
      <c r="BKZ114" s="1"/>
      <c r="BLA114" s="1"/>
      <c r="BLB114" s="1"/>
      <c r="BLC114" s="1"/>
      <c r="BLD114" s="1"/>
      <c r="BLE114" s="1"/>
      <c r="BLF114" s="1"/>
      <c r="BLG114" s="1"/>
      <c r="BLH114" s="1"/>
      <c r="BLI114" s="1"/>
      <c r="BLJ114" s="1"/>
      <c r="BLK114" s="1"/>
      <c r="BLL114" s="1"/>
      <c r="BLM114" s="1"/>
      <c r="BLN114" s="1"/>
      <c r="BLO114" s="1"/>
      <c r="BLP114" s="1"/>
      <c r="BLQ114" s="1"/>
      <c r="BLR114" s="1"/>
      <c r="BLS114" s="1"/>
      <c r="BLT114" s="1"/>
      <c r="BLU114" s="1"/>
      <c r="BLV114" s="1"/>
      <c r="BLW114" s="1"/>
      <c r="BLX114" s="1"/>
      <c r="BLY114" s="1"/>
      <c r="BLZ114" s="1"/>
      <c r="BMA114" s="1"/>
      <c r="BMB114" s="1"/>
      <c r="BMC114" s="1"/>
      <c r="BMD114" s="1"/>
      <c r="BME114" s="1"/>
      <c r="BMF114" s="1"/>
      <c r="BMG114" s="1"/>
      <c r="BMH114" s="1"/>
      <c r="BMI114" s="1"/>
      <c r="BMJ114" s="1"/>
      <c r="BMK114" s="1"/>
      <c r="BML114" s="1"/>
      <c r="BMM114" s="1"/>
      <c r="BMN114" s="1"/>
      <c r="BMO114" s="1"/>
      <c r="BMP114" s="1"/>
      <c r="BMQ114" s="1"/>
      <c r="BMR114" s="1"/>
      <c r="BMS114" s="1"/>
      <c r="BMT114" s="1"/>
      <c r="BMU114" s="1"/>
      <c r="BMV114" s="1"/>
      <c r="BMW114" s="1"/>
      <c r="BMX114" s="1"/>
      <c r="BMY114" s="1"/>
      <c r="BMZ114" s="1"/>
      <c r="BNA114" s="1"/>
      <c r="BNB114" s="1"/>
      <c r="BNC114" s="1"/>
      <c r="BND114" s="1"/>
      <c r="BNE114" s="1"/>
      <c r="BNF114" s="1"/>
      <c r="BNG114" s="1"/>
      <c r="BNH114" s="1"/>
      <c r="BNI114" s="1"/>
      <c r="BNJ114" s="1"/>
      <c r="BNK114" s="1"/>
      <c r="BNL114" s="1"/>
      <c r="BNM114" s="1"/>
      <c r="BNN114" s="1"/>
      <c r="BNO114" s="1"/>
      <c r="BNP114" s="1"/>
      <c r="BNQ114" s="1"/>
      <c r="BNR114" s="1"/>
      <c r="BNS114" s="1"/>
      <c r="BNT114" s="1"/>
      <c r="BNU114" s="1"/>
      <c r="BNV114" s="1"/>
      <c r="BNW114" s="1"/>
      <c r="BNX114" s="1"/>
      <c r="BNY114" s="1"/>
      <c r="BNZ114" s="1"/>
      <c r="BOA114" s="1"/>
      <c r="BOB114" s="1"/>
      <c r="BOC114" s="1"/>
      <c r="BOD114" s="1"/>
      <c r="BOE114" s="1"/>
      <c r="BOF114" s="1"/>
      <c r="BOG114" s="1"/>
      <c r="BOH114" s="1"/>
      <c r="BOI114" s="1"/>
      <c r="BOJ114" s="1"/>
      <c r="BOK114" s="1"/>
      <c r="BOL114" s="1"/>
      <c r="BOM114" s="1"/>
      <c r="BON114" s="1"/>
      <c r="BOO114" s="1"/>
      <c r="BOP114" s="1"/>
      <c r="BOQ114" s="1"/>
      <c r="BOR114" s="1"/>
      <c r="BOS114" s="1"/>
      <c r="BOT114" s="1"/>
      <c r="BOU114" s="1"/>
      <c r="BOV114" s="1"/>
      <c r="BOW114" s="1"/>
      <c r="BOX114" s="1"/>
      <c r="BOY114" s="1"/>
      <c r="BOZ114" s="1"/>
      <c r="BPA114" s="1"/>
      <c r="BPB114" s="1"/>
      <c r="BPC114" s="1"/>
      <c r="BPD114" s="1"/>
      <c r="BPE114" s="1"/>
      <c r="BPF114" s="1"/>
      <c r="BPG114" s="1"/>
      <c r="BPH114" s="1"/>
      <c r="BPI114" s="1"/>
      <c r="BPJ114" s="1"/>
      <c r="BPK114" s="1"/>
      <c r="BPL114" s="1"/>
      <c r="BPM114" s="1"/>
      <c r="BPN114" s="1"/>
      <c r="BPO114" s="1"/>
      <c r="BPP114" s="1"/>
      <c r="BPQ114" s="1"/>
      <c r="BPR114" s="1"/>
      <c r="BPS114" s="1"/>
      <c r="BPT114" s="1"/>
      <c r="BPU114" s="1"/>
      <c r="BPV114" s="1"/>
      <c r="BPW114" s="1"/>
      <c r="BPX114" s="1"/>
      <c r="BPY114" s="1"/>
      <c r="BPZ114" s="1"/>
      <c r="BQA114" s="1"/>
      <c r="BQB114" s="1"/>
      <c r="BQC114" s="1"/>
      <c r="BQD114" s="1"/>
      <c r="BQE114" s="1"/>
      <c r="BQF114" s="1"/>
      <c r="BQG114" s="1"/>
      <c r="BQH114" s="1"/>
      <c r="BQI114" s="1"/>
      <c r="BQJ114" s="1"/>
      <c r="BQK114" s="1"/>
      <c r="BQL114" s="1"/>
      <c r="BQM114" s="1"/>
      <c r="BQN114" s="1"/>
      <c r="BQO114" s="1"/>
      <c r="BQP114" s="1"/>
      <c r="BQQ114" s="1"/>
      <c r="BQR114" s="1"/>
      <c r="BQS114" s="1"/>
      <c r="BQT114" s="1"/>
      <c r="BQU114" s="1"/>
      <c r="BQV114" s="1"/>
      <c r="BQW114" s="1"/>
      <c r="BQX114" s="1"/>
      <c r="BQY114" s="1"/>
      <c r="BQZ114" s="1"/>
      <c r="BRA114" s="1"/>
      <c r="BRB114" s="1"/>
      <c r="BRC114" s="1"/>
      <c r="BRD114" s="1"/>
      <c r="BRE114" s="1"/>
      <c r="BRF114" s="1"/>
      <c r="BRG114" s="1"/>
      <c r="BRH114" s="1"/>
      <c r="BRI114" s="1"/>
      <c r="BRJ114" s="1"/>
      <c r="BRK114" s="1"/>
      <c r="BRL114" s="1"/>
      <c r="BRM114" s="1"/>
      <c r="BRN114" s="1"/>
      <c r="BRO114" s="1"/>
      <c r="BRP114" s="1"/>
      <c r="BRQ114" s="1"/>
      <c r="BRR114" s="1"/>
      <c r="BRS114" s="1"/>
      <c r="BRT114" s="1"/>
      <c r="BRU114" s="1"/>
      <c r="BRV114" s="1"/>
      <c r="BRW114" s="1"/>
      <c r="BRX114" s="1"/>
      <c r="BRY114" s="1"/>
      <c r="BRZ114" s="1"/>
      <c r="BSA114" s="1"/>
      <c r="BSB114" s="1"/>
      <c r="BSC114" s="1"/>
      <c r="BSD114" s="1"/>
      <c r="BSE114" s="1"/>
      <c r="BSF114" s="1"/>
      <c r="BSG114" s="1"/>
      <c r="BSH114" s="1"/>
      <c r="BSI114" s="1"/>
      <c r="BSJ114" s="1"/>
      <c r="BSK114" s="1"/>
      <c r="BSL114" s="1"/>
      <c r="BSM114" s="1"/>
      <c r="BSN114" s="1"/>
      <c r="BSO114" s="1"/>
      <c r="BSP114" s="1"/>
      <c r="BSQ114" s="1"/>
      <c r="BSR114" s="1"/>
      <c r="BSS114" s="1"/>
      <c r="BST114" s="1"/>
      <c r="BSU114" s="1"/>
      <c r="BSV114" s="1"/>
      <c r="BSW114" s="1"/>
      <c r="BSX114" s="1"/>
      <c r="BSY114" s="1"/>
      <c r="BSZ114" s="1"/>
      <c r="BTA114" s="1"/>
      <c r="BTB114" s="1"/>
      <c r="BTC114" s="1"/>
      <c r="BTD114" s="1"/>
      <c r="BTE114" s="1"/>
      <c r="BTF114" s="1"/>
      <c r="BTG114" s="1"/>
      <c r="BTH114" s="1"/>
      <c r="BTI114" s="1"/>
      <c r="BTJ114" s="1"/>
      <c r="BTK114" s="1"/>
      <c r="BTL114" s="1"/>
      <c r="BTM114" s="1"/>
      <c r="BTN114" s="1"/>
      <c r="BTO114" s="1"/>
      <c r="BTP114" s="1"/>
      <c r="BTQ114" s="1"/>
      <c r="BTR114" s="1"/>
      <c r="BTS114" s="1"/>
      <c r="BTT114" s="1"/>
      <c r="BTU114" s="1"/>
      <c r="BTV114" s="1"/>
      <c r="BTW114" s="1"/>
      <c r="BTX114" s="1"/>
      <c r="BTY114" s="1"/>
      <c r="BTZ114" s="1"/>
      <c r="BUA114" s="1"/>
      <c r="BUB114" s="1"/>
      <c r="BUC114" s="1"/>
      <c r="BUD114" s="1"/>
      <c r="BUE114" s="1"/>
      <c r="BUF114" s="1"/>
      <c r="BUG114" s="1"/>
      <c r="BUH114" s="1"/>
      <c r="BUI114" s="1"/>
      <c r="BUJ114" s="1"/>
      <c r="BUK114" s="1"/>
      <c r="BUL114" s="1"/>
      <c r="BUM114" s="1"/>
      <c r="BUN114" s="1"/>
      <c r="BUO114" s="1"/>
      <c r="BUP114" s="1"/>
      <c r="BUQ114" s="1"/>
      <c r="BUR114" s="1"/>
      <c r="BUS114" s="1"/>
      <c r="BUT114" s="1"/>
      <c r="BUU114" s="1"/>
      <c r="BUV114" s="1"/>
      <c r="BUW114" s="1"/>
      <c r="BUX114" s="1"/>
      <c r="BUY114" s="1"/>
      <c r="BUZ114" s="1"/>
      <c r="BVA114" s="1"/>
      <c r="BVB114" s="1"/>
      <c r="BVC114" s="1"/>
      <c r="BVD114" s="1"/>
      <c r="BVE114" s="1"/>
      <c r="BVF114" s="1"/>
      <c r="BVG114" s="1"/>
      <c r="BVH114" s="1"/>
      <c r="BVI114" s="1"/>
      <c r="BVJ114" s="1"/>
      <c r="BVK114" s="1"/>
      <c r="BVL114" s="1"/>
      <c r="BVM114" s="1"/>
      <c r="BVN114" s="1"/>
      <c r="BVO114" s="1"/>
      <c r="BVP114" s="1"/>
      <c r="BVQ114" s="1"/>
      <c r="BVR114" s="1"/>
      <c r="BVS114" s="1"/>
      <c r="BVT114" s="1"/>
      <c r="BVU114" s="1"/>
      <c r="BVV114" s="1"/>
      <c r="BVW114" s="1"/>
      <c r="BVX114" s="1"/>
      <c r="BVY114" s="1"/>
      <c r="BVZ114" s="1"/>
      <c r="BWA114" s="1"/>
      <c r="BWB114" s="1"/>
      <c r="BWC114" s="1"/>
      <c r="BWD114" s="1"/>
      <c r="BWE114" s="1"/>
    </row>
    <row r="115" spans="1:1955" ht="87.75" customHeight="1" x14ac:dyDescent="0.25">
      <c r="A115" s="28" t="s">
        <v>354</v>
      </c>
      <c r="B115" s="28" t="s">
        <v>355</v>
      </c>
      <c r="C115" s="28" t="s">
        <v>356</v>
      </c>
      <c r="D115" s="28" t="s">
        <v>119</v>
      </c>
      <c r="E115" s="28" t="s">
        <v>357</v>
      </c>
      <c r="F115" s="29" t="s">
        <v>41</v>
      </c>
      <c r="G115" s="28" t="s">
        <v>102</v>
      </c>
      <c r="H115" s="30" t="s">
        <v>121</v>
      </c>
      <c r="I115" s="28" t="s">
        <v>122</v>
      </c>
      <c r="J115" s="28" t="s">
        <v>123</v>
      </c>
      <c r="K115" s="28" t="s">
        <v>124</v>
      </c>
      <c r="L115" s="28">
        <v>2</v>
      </c>
      <c r="M115" s="28">
        <v>3</v>
      </c>
      <c r="N115" s="30">
        <f>L115*M115</f>
        <v>6</v>
      </c>
      <c r="O115" s="28" t="str">
        <f t="shared" si="94"/>
        <v>MEDIO</v>
      </c>
      <c r="P115" s="28">
        <v>25</v>
      </c>
      <c r="Q115" s="30">
        <f>N115*P115</f>
        <v>150</v>
      </c>
      <c r="R115" s="30" t="str">
        <f>IF(Q115&lt;=20,"IV",IF(Q115&lt;=120,"III",IF(Q115&lt;=500,"II",IF(Q115&lt;=4000,"I"))))</f>
        <v>II</v>
      </c>
      <c r="S115" s="28" t="str">
        <f t="shared" si="64"/>
        <v>ACEPTABLE CON CONTROL ESPECIFICO</v>
      </c>
      <c r="T115" s="28">
        <v>1</v>
      </c>
      <c r="U115" s="28" t="s">
        <v>125</v>
      </c>
      <c r="V115" s="28" t="s">
        <v>126</v>
      </c>
      <c r="W115" s="28"/>
      <c r="X115" s="28"/>
      <c r="Y115" s="28"/>
      <c r="Z115" s="28" t="s">
        <v>129</v>
      </c>
      <c r="AA115" s="28"/>
      <c r="AB115" s="28"/>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c r="API115" s="1"/>
      <c r="APJ115" s="1"/>
      <c r="APK115" s="1"/>
      <c r="APL115" s="1"/>
      <c r="APM115" s="1"/>
      <c r="APN115" s="1"/>
      <c r="APO115" s="1"/>
      <c r="APP115" s="1"/>
      <c r="APQ115" s="1"/>
      <c r="APR115" s="1"/>
      <c r="APS115" s="1"/>
      <c r="APT115" s="1"/>
      <c r="APU115" s="1"/>
      <c r="APV115" s="1"/>
      <c r="APW115" s="1"/>
      <c r="APX115" s="1"/>
      <c r="APY115" s="1"/>
      <c r="APZ115" s="1"/>
      <c r="AQA115" s="1"/>
      <c r="AQB115" s="1"/>
      <c r="AQC115" s="1"/>
      <c r="AQD115" s="1"/>
      <c r="AQE115" s="1"/>
      <c r="AQF115" s="1"/>
      <c r="AQG115" s="1"/>
      <c r="AQH115" s="1"/>
      <c r="AQI115" s="1"/>
      <c r="AQJ115" s="1"/>
      <c r="AQK115" s="1"/>
      <c r="AQL115" s="1"/>
      <c r="AQM115" s="1"/>
      <c r="AQN115" s="1"/>
      <c r="AQO115" s="1"/>
      <c r="AQP115" s="1"/>
      <c r="AQQ115" s="1"/>
      <c r="AQR115" s="1"/>
      <c r="AQS115" s="1"/>
      <c r="AQT115" s="1"/>
      <c r="AQU115" s="1"/>
      <c r="AQV115" s="1"/>
      <c r="AQW115" s="1"/>
      <c r="AQX115" s="1"/>
      <c r="AQY115" s="1"/>
      <c r="AQZ115" s="1"/>
      <c r="ARA115" s="1"/>
      <c r="ARB115" s="1"/>
      <c r="ARC115" s="1"/>
      <c r="ARD115" s="1"/>
      <c r="ARE115" s="1"/>
      <c r="ARF115" s="1"/>
      <c r="ARG115" s="1"/>
      <c r="ARH115" s="1"/>
      <c r="ARI115" s="1"/>
      <c r="ARJ115" s="1"/>
      <c r="ARK115" s="1"/>
      <c r="ARL115" s="1"/>
      <c r="ARM115" s="1"/>
      <c r="ARN115" s="1"/>
      <c r="ARO115" s="1"/>
      <c r="ARP115" s="1"/>
      <c r="ARQ115" s="1"/>
      <c r="ARR115" s="1"/>
      <c r="ARS115" s="1"/>
      <c r="ART115" s="1"/>
      <c r="ARU115" s="1"/>
      <c r="ARV115" s="1"/>
      <c r="ARW115" s="1"/>
      <c r="ARX115" s="1"/>
      <c r="ARY115" s="1"/>
      <c r="ARZ115" s="1"/>
      <c r="ASA115" s="1"/>
      <c r="ASB115" s="1"/>
      <c r="ASC115" s="1"/>
      <c r="ASD115" s="1"/>
      <c r="ASE115" s="1"/>
      <c r="ASF115" s="1"/>
      <c r="ASG115" s="1"/>
      <c r="ASH115" s="1"/>
      <c r="ASI115" s="1"/>
      <c r="ASJ115" s="1"/>
      <c r="ASK115" s="1"/>
      <c r="ASL115" s="1"/>
      <c r="ASM115" s="1"/>
      <c r="ASN115" s="1"/>
      <c r="ASO115" s="1"/>
      <c r="ASP115" s="1"/>
      <c r="ASQ115" s="1"/>
      <c r="ASR115" s="1"/>
      <c r="ASS115" s="1"/>
      <c r="AST115" s="1"/>
      <c r="ASU115" s="1"/>
      <c r="ASV115" s="1"/>
      <c r="ASW115" s="1"/>
      <c r="ASX115" s="1"/>
      <c r="ASY115" s="1"/>
      <c r="ASZ115" s="1"/>
      <c r="ATA115" s="1"/>
      <c r="ATB115" s="1"/>
      <c r="ATC115" s="1"/>
      <c r="ATD115" s="1"/>
      <c r="ATE115" s="1"/>
      <c r="ATF115" s="1"/>
      <c r="ATG115" s="1"/>
      <c r="ATH115" s="1"/>
      <c r="ATI115" s="1"/>
      <c r="ATJ115" s="1"/>
      <c r="ATK115" s="1"/>
      <c r="ATL115" s="1"/>
      <c r="ATM115" s="1"/>
      <c r="ATN115" s="1"/>
      <c r="ATO115" s="1"/>
      <c r="ATP115" s="1"/>
      <c r="ATQ115" s="1"/>
      <c r="ATR115" s="1"/>
      <c r="ATS115" s="1"/>
      <c r="ATT115" s="1"/>
      <c r="ATU115" s="1"/>
      <c r="ATV115" s="1"/>
      <c r="ATW115" s="1"/>
      <c r="ATX115" s="1"/>
      <c r="ATY115" s="1"/>
      <c r="ATZ115" s="1"/>
      <c r="AUA115" s="1"/>
      <c r="AUB115" s="1"/>
      <c r="AUC115" s="1"/>
      <c r="AUD115" s="1"/>
      <c r="AUE115" s="1"/>
      <c r="AUF115" s="1"/>
      <c r="AUG115" s="1"/>
      <c r="AUH115" s="1"/>
      <c r="AUI115" s="1"/>
      <c r="AUJ115" s="1"/>
      <c r="AUK115" s="1"/>
      <c r="AUL115" s="1"/>
      <c r="AUM115" s="1"/>
      <c r="AUN115" s="1"/>
      <c r="AUO115" s="1"/>
      <c r="AUP115" s="1"/>
      <c r="AUQ115" s="1"/>
      <c r="AUR115" s="1"/>
      <c r="AUS115" s="1"/>
      <c r="AUT115" s="1"/>
      <c r="AUU115" s="1"/>
      <c r="AUV115" s="1"/>
      <c r="AUW115" s="1"/>
      <c r="AUX115" s="1"/>
      <c r="AUY115" s="1"/>
      <c r="AUZ115" s="1"/>
      <c r="AVA115" s="1"/>
      <c r="AVB115" s="1"/>
      <c r="AVC115" s="1"/>
      <c r="AVD115" s="1"/>
      <c r="AVE115" s="1"/>
      <c r="AVF115" s="1"/>
      <c r="AVG115" s="1"/>
      <c r="AVH115" s="1"/>
      <c r="AVI115" s="1"/>
      <c r="AVJ115" s="1"/>
      <c r="AVK115" s="1"/>
      <c r="AVL115" s="1"/>
      <c r="AVM115" s="1"/>
      <c r="AVN115" s="1"/>
      <c r="AVO115" s="1"/>
      <c r="AVP115" s="1"/>
      <c r="AVQ115" s="1"/>
      <c r="AVR115" s="1"/>
      <c r="AVS115" s="1"/>
      <c r="AVT115" s="1"/>
      <c r="AVU115" s="1"/>
      <c r="AVV115" s="1"/>
      <c r="AVW115" s="1"/>
      <c r="AVX115" s="1"/>
      <c r="AVY115" s="1"/>
      <c r="AVZ115" s="1"/>
      <c r="AWA115" s="1"/>
      <c r="AWB115" s="1"/>
      <c r="AWC115" s="1"/>
      <c r="AWD115" s="1"/>
      <c r="AWE115" s="1"/>
      <c r="AWF115" s="1"/>
      <c r="AWG115" s="1"/>
      <c r="AWH115" s="1"/>
      <c r="AWI115" s="1"/>
      <c r="AWJ115" s="1"/>
      <c r="AWK115" s="1"/>
      <c r="AWL115" s="1"/>
      <c r="AWM115" s="1"/>
      <c r="AWN115" s="1"/>
      <c r="AWO115" s="1"/>
      <c r="AWP115" s="1"/>
      <c r="AWQ115" s="1"/>
      <c r="AWR115" s="1"/>
      <c r="AWS115" s="1"/>
      <c r="AWT115" s="1"/>
      <c r="AWU115" s="1"/>
      <c r="AWV115" s="1"/>
      <c r="AWW115" s="1"/>
      <c r="AWX115" s="1"/>
      <c r="AWY115" s="1"/>
      <c r="AWZ115" s="1"/>
      <c r="AXA115" s="1"/>
      <c r="AXB115" s="1"/>
      <c r="AXC115" s="1"/>
      <c r="AXD115" s="1"/>
      <c r="AXE115" s="1"/>
      <c r="AXF115" s="1"/>
      <c r="AXG115" s="1"/>
      <c r="AXH115" s="1"/>
      <c r="AXI115" s="1"/>
      <c r="AXJ115" s="1"/>
      <c r="AXK115" s="1"/>
      <c r="AXL115" s="1"/>
      <c r="AXM115" s="1"/>
      <c r="AXN115" s="1"/>
      <c r="AXO115" s="1"/>
      <c r="AXP115" s="1"/>
      <c r="AXQ115" s="1"/>
      <c r="AXR115" s="1"/>
      <c r="AXS115" s="1"/>
      <c r="AXT115" s="1"/>
      <c r="AXU115" s="1"/>
      <c r="AXV115" s="1"/>
      <c r="AXW115" s="1"/>
      <c r="AXX115" s="1"/>
      <c r="AXY115" s="1"/>
      <c r="AXZ115" s="1"/>
      <c r="AYA115" s="1"/>
      <c r="AYB115" s="1"/>
      <c r="AYC115" s="1"/>
      <c r="AYD115" s="1"/>
      <c r="AYE115" s="1"/>
      <c r="AYF115" s="1"/>
      <c r="AYG115" s="1"/>
      <c r="AYH115" s="1"/>
      <c r="AYI115" s="1"/>
      <c r="AYJ115" s="1"/>
      <c r="AYK115" s="1"/>
      <c r="AYL115" s="1"/>
      <c r="AYM115" s="1"/>
      <c r="AYN115" s="1"/>
      <c r="AYO115" s="1"/>
      <c r="AYP115" s="1"/>
      <c r="AYQ115" s="1"/>
      <c r="AYR115" s="1"/>
      <c r="AYS115" s="1"/>
      <c r="AYT115" s="1"/>
      <c r="AYU115" s="1"/>
      <c r="AYV115" s="1"/>
      <c r="AYW115" s="1"/>
      <c r="AYX115" s="1"/>
      <c r="AYY115" s="1"/>
      <c r="AYZ115" s="1"/>
      <c r="AZA115" s="1"/>
      <c r="AZB115" s="1"/>
      <c r="AZC115" s="1"/>
      <c r="AZD115" s="1"/>
      <c r="AZE115" s="1"/>
      <c r="AZF115" s="1"/>
      <c r="AZG115" s="1"/>
      <c r="AZH115" s="1"/>
      <c r="AZI115" s="1"/>
      <c r="AZJ115" s="1"/>
      <c r="AZK115" s="1"/>
      <c r="AZL115" s="1"/>
      <c r="AZM115" s="1"/>
      <c r="AZN115" s="1"/>
      <c r="AZO115" s="1"/>
      <c r="AZP115" s="1"/>
      <c r="AZQ115" s="1"/>
      <c r="AZR115" s="1"/>
      <c r="AZS115" s="1"/>
      <c r="AZT115" s="1"/>
      <c r="AZU115" s="1"/>
      <c r="AZV115" s="1"/>
      <c r="AZW115" s="1"/>
      <c r="AZX115" s="1"/>
      <c r="AZY115" s="1"/>
      <c r="AZZ115" s="1"/>
      <c r="BAA115" s="1"/>
      <c r="BAB115" s="1"/>
      <c r="BAC115" s="1"/>
      <c r="BAD115" s="1"/>
      <c r="BAE115" s="1"/>
      <c r="BAF115" s="1"/>
      <c r="BAG115" s="1"/>
      <c r="BAH115" s="1"/>
      <c r="BAI115" s="1"/>
      <c r="BAJ115" s="1"/>
      <c r="BAK115" s="1"/>
      <c r="BAL115" s="1"/>
      <c r="BAM115" s="1"/>
      <c r="BAN115" s="1"/>
      <c r="BAO115" s="1"/>
      <c r="BAP115" s="1"/>
      <c r="BAQ115" s="1"/>
      <c r="BAR115" s="1"/>
      <c r="BAS115" s="1"/>
      <c r="BAT115" s="1"/>
      <c r="BAU115" s="1"/>
      <c r="BAV115" s="1"/>
      <c r="BAW115" s="1"/>
      <c r="BAX115" s="1"/>
      <c r="BAY115" s="1"/>
      <c r="BAZ115" s="1"/>
      <c r="BBA115" s="1"/>
      <c r="BBB115" s="1"/>
      <c r="BBC115" s="1"/>
      <c r="BBD115" s="1"/>
      <c r="BBE115" s="1"/>
      <c r="BBF115" s="1"/>
      <c r="BBG115" s="1"/>
      <c r="BBH115" s="1"/>
      <c r="BBI115" s="1"/>
      <c r="BBJ115" s="1"/>
      <c r="BBK115" s="1"/>
      <c r="BBL115" s="1"/>
      <c r="BBM115" s="1"/>
      <c r="BBN115" s="1"/>
      <c r="BBO115" s="1"/>
      <c r="BBP115" s="1"/>
      <c r="BBQ115" s="1"/>
      <c r="BBR115" s="1"/>
      <c r="BBS115" s="1"/>
      <c r="BBT115" s="1"/>
      <c r="BBU115" s="1"/>
      <c r="BBV115" s="1"/>
      <c r="BBW115" s="1"/>
      <c r="BBX115" s="1"/>
      <c r="BBY115" s="1"/>
      <c r="BBZ115" s="1"/>
      <c r="BCA115" s="1"/>
      <c r="BCB115" s="1"/>
      <c r="BCC115" s="1"/>
      <c r="BCD115" s="1"/>
      <c r="BCE115" s="1"/>
      <c r="BCF115" s="1"/>
      <c r="BCG115" s="1"/>
      <c r="BCH115" s="1"/>
      <c r="BCI115" s="1"/>
      <c r="BCJ115" s="1"/>
      <c r="BCK115" s="1"/>
      <c r="BCL115" s="1"/>
      <c r="BCM115" s="1"/>
      <c r="BCN115" s="1"/>
      <c r="BCO115" s="1"/>
      <c r="BCP115" s="1"/>
      <c r="BCQ115" s="1"/>
      <c r="BCR115" s="1"/>
      <c r="BCS115" s="1"/>
      <c r="BCT115" s="1"/>
      <c r="BCU115" s="1"/>
      <c r="BCV115" s="1"/>
      <c r="BCW115" s="1"/>
      <c r="BCX115" s="1"/>
      <c r="BCY115" s="1"/>
      <c r="BCZ115" s="1"/>
      <c r="BDA115" s="1"/>
      <c r="BDB115" s="1"/>
      <c r="BDC115" s="1"/>
      <c r="BDD115" s="1"/>
      <c r="BDE115" s="1"/>
      <c r="BDF115" s="1"/>
      <c r="BDG115" s="1"/>
      <c r="BDH115" s="1"/>
      <c r="BDI115" s="1"/>
      <c r="BDJ115" s="1"/>
      <c r="BDK115" s="1"/>
      <c r="BDL115" s="1"/>
      <c r="BDM115" s="1"/>
      <c r="BDN115" s="1"/>
      <c r="BDO115" s="1"/>
      <c r="BDP115" s="1"/>
      <c r="BDQ115" s="1"/>
      <c r="BDR115" s="1"/>
      <c r="BDS115" s="1"/>
      <c r="BDT115" s="1"/>
      <c r="BDU115" s="1"/>
      <c r="BDV115" s="1"/>
      <c r="BDW115" s="1"/>
      <c r="BDX115" s="1"/>
      <c r="BDY115" s="1"/>
      <c r="BDZ115" s="1"/>
      <c r="BEA115" s="1"/>
      <c r="BEB115" s="1"/>
      <c r="BEC115" s="1"/>
      <c r="BED115" s="1"/>
      <c r="BEE115" s="1"/>
      <c r="BEF115" s="1"/>
      <c r="BEG115" s="1"/>
      <c r="BEH115" s="1"/>
      <c r="BEI115" s="1"/>
      <c r="BEJ115" s="1"/>
      <c r="BEK115" s="1"/>
      <c r="BEL115" s="1"/>
      <c r="BEM115" s="1"/>
      <c r="BEN115" s="1"/>
      <c r="BEO115" s="1"/>
      <c r="BEP115" s="1"/>
      <c r="BEQ115" s="1"/>
      <c r="BER115" s="1"/>
      <c r="BES115" s="1"/>
      <c r="BET115" s="1"/>
      <c r="BEU115" s="1"/>
      <c r="BEV115" s="1"/>
      <c r="BEW115" s="1"/>
      <c r="BEX115" s="1"/>
      <c r="BEY115" s="1"/>
      <c r="BEZ115" s="1"/>
      <c r="BFA115" s="1"/>
      <c r="BFB115" s="1"/>
      <c r="BFC115" s="1"/>
      <c r="BFD115" s="1"/>
      <c r="BFE115" s="1"/>
      <c r="BFF115" s="1"/>
      <c r="BFG115" s="1"/>
      <c r="BFH115" s="1"/>
      <c r="BFI115" s="1"/>
      <c r="BFJ115" s="1"/>
      <c r="BFK115" s="1"/>
      <c r="BFL115" s="1"/>
      <c r="BFM115" s="1"/>
      <c r="BFN115" s="1"/>
      <c r="BFO115" s="1"/>
      <c r="BFP115" s="1"/>
      <c r="BFQ115" s="1"/>
      <c r="BFR115" s="1"/>
      <c r="BFS115" s="1"/>
      <c r="BFT115" s="1"/>
      <c r="BFU115" s="1"/>
      <c r="BFV115" s="1"/>
      <c r="BFW115" s="1"/>
      <c r="BFX115" s="1"/>
      <c r="BFY115" s="1"/>
      <c r="BFZ115" s="1"/>
      <c r="BGA115" s="1"/>
      <c r="BGB115" s="1"/>
      <c r="BGC115" s="1"/>
      <c r="BGD115" s="1"/>
      <c r="BGE115" s="1"/>
      <c r="BGF115" s="1"/>
      <c r="BGG115" s="1"/>
      <c r="BGH115" s="1"/>
      <c r="BGI115" s="1"/>
      <c r="BGJ115" s="1"/>
      <c r="BGK115" s="1"/>
      <c r="BGL115" s="1"/>
      <c r="BGM115" s="1"/>
      <c r="BGN115" s="1"/>
      <c r="BGO115" s="1"/>
      <c r="BGP115" s="1"/>
      <c r="BGQ115" s="1"/>
      <c r="BGR115" s="1"/>
      <c r="BGS115" s="1"/>
      <c r="BGT115" s="1"/>
      <c r="BGU115" s="1"/>
      <c r="BGV115" s="1"/>
      <c r="BGW115" s="1"/>
      <c r="BGX115" s="1"/>
      <c r="BGY115" s="1"/>
      <c r="BGZ115" s="1"/>
      <c r="BHA115" s="1"/>
      <c r="BHB115" s="1"/>
      <c r="BHC115" s="1"/>
      <c r="BHD115" s="1"/>
      <c r="BHE115" s="1"/>
      <c r="BHF115" s="1"/>
      <c r="BHG115" s="1"/>
      <c r="BHH115" s="1"/>
      <c r="BHI115" s="1"/>
      <c r="BHJ115" s="1"/>
      <c r="BHK115" s="1"/>
      <c r="BHL115" s="1"/>
      <c r="BHM115" s="1"/>
      <c r="BHN115" s="1"/>
      <c r="BHO115" s="1"/>
      <c r="BHP115" s="1"/>
      <c r="BHQ115" s="1"/>
      <c r="BHR115" s="1"/>
      <c r="BHS115" s="1"/>
      <c r="BHT115" s="1"/>
      <c r="BHU115" s="1"/>
      <c r="BHV115" s="1"/>
      <c r="BHW115" s="1"/>
      <c r="BHX115" s="1"/>
      <c r="BHY115" s="1"/>
      <c r="BHZ115" s="1"/>
      <c r="BIA115" s="1"/>
      <c r="BIB115" s="1"/>
      <c r="BIC115" s="1"/>
      <c r="BID115" s="1"/>
      <c r="BIE115" s="1"/>
      <c r="BIF115" s="1"/>
      <c r="BIG115" s="1"/>
      <c r="BIH115" s="1"/>
      <c r="BII115" s="1"/>
      <c r="BIJ115" s="1"/>
      <c r="BIK115" s="1"/>
      <c r="BIL115" s="1"/>
      <c r="BIM115" s="1"/>
      <c r="BIN115" s="1"/>
      <c r="BIO115" s="1"/>
      <c r="BIP115" s="1"/>
      <c r="BIQ115" s="1"/>
      <c r="BIR115" s="1"/>
      <c r="BIS115" s="1"/>
      <c r="BIT115" s="1"/>
      <c r="BIU115" s="1"/>
      <c r="BIV115" s="1"/>
      <c r="BIW115" s="1"/>
      <c r="BIX115" s="1"/>
      <c r="BIY115" s="1"/>
      <c r="BIZ115" s="1"/>
      <c r="BJA115" s="1"/>
      <c r="BJB115" s="1"/>
      <c r="BJC115" s="1"/>
      <c r="BJD115" s="1"/>
      <c r="BJE115" s="1"/>
      <c r="BJF115" s="1"/>
      <c r="BJG115" s="1"/>
      <c r="BJH115" s="1"/>
      <c r="BJI115" s="1"/>
      <c r="BJJ115" s="1"/>
      <c r="BJK115" s="1"/>
      <c r="BJL115" s="1"/>
      <c r="BJM115" s="1"/>
      <c r="BJN115" s="1"/>
      <c r="BJO115" s="1"/>
      <c r="BJP115" s="1"/>
      <c r="BJQ115" s="1"/>
      <c r="BJR115" s="1"/>
      <c r="BJS115" s="1"/>
      <c r="BJT115" s="1"/>
      <c r="BJU115" s="1"/>
      <c r="BJV115" s="1"/>
      <c r="BJW115" s="1"/>
      <c r="BJX115" s="1"/>
      <c r="BJY115" s="1"/>
      <c r="BJZ115" s="1"/>
      <c r="BKA115" s="1"/>
      <c r="BKB115" s="1"/>
      <c r="BKC115" s="1"/>
      <c r="BKD115" s="1"/>
      <c r="BKE115" s="1"/>
      <c r="BKF115" s="1"/>
      <c r="BKG115" s="1"/>
      <c r="BKH115" s="1"/>
      <c r="BKI115" s="1"/>
      <c r="BKJ115" s="1"/>
      <c r="BKK115" s="1"/>
      <c r="BKL115" s="1"/>
      <c r="BKM115" s="1"/>
      <c r="BKN115" s="1"/>
      <c r="BKO115" s="1"/>
      <c r="BKP115" s="1"/>
      <c r="BKQ115" s="1"/>
      <c r="BKR115" s="1"/>
      <c r="BKS115" s="1"/>
      <c r="BKT115" s="1"/>
      <c r="BKU115" s="1"/>
      <c r="BKV115" s="1"/>
      <c r="BKW115" s="1"/>
      <c r="BKX115" s="1"/>
      <c r="BKY115" s="1"/>
      <c r="BKZ115" s="1"/>
      <c r="BLA115" s="1"/>
      <c r="BLB115" s="1"/>
      <c r="BLC115" s="1"/>
      <c r="BLD115" s="1"/>
      <c r="BLE115" s="1"/>
      <c r="BLF115" s="1"/>
      <c r="BLG115" s="1"/>
      <c r="BLH115" s="1"/>
      <c r="BLI115" s="1"/>
      <c r="BLJ115" s="1"/>
      <c r="BLK115" s="1"/>
      <c r="BLL115" s="1"/>
      <c r="BLM115" s="1"/>
      <c r="BLN115" s="1"/>
      <c r="BLO115" s="1"/>
      <c r="BLP115" s="1"/>
      <c r="BLQ115" s="1"/>
      <c r="BLR115" s="1"/>
      <c r="BLS115" s="1"/>
      <c r="BLT115" s="1"/>
      <c r="BLU115" s="1"/>
      <c r="BLV115" s="1"/>
      <c r="BLW115" s="1"/>
      <c r="BLX115" s="1"/>
      <c r="BLY115" s="1"/>
      <c r="BLZ115" s="1"/>
      <c r="BMA115" s="1"/>
      <c r="BMB115" s="1"/>
      <c r="BMC115" s="1"/>
      <c r="BMD115" s="1"/>
      <c r="BME115" s="1"/>
      <c r="BMF115" s="1"/>
      <c r="BMG115" s="1"/>
      <c r="BMH115" s="1"/>
      <c r="BMI115" s="1"/>
      <c r="BMJ115" s="1"/>
      <c r="BMK115" s="1"/>
      <c r="BML115" s="1"/>
      <c r="BMM115" s="1"/>
      <c r="BMN115" s="1"/>
      <c r="BMO115" s="1"/>
      <c r="BMP115" s="1"/>
      <c r="BMQ115" s="1"/>
      <c r="BMR115" s="1"/>
      <c r="BMS115" s="1"/>
      <c r="BMT115" s="1"/>
      <c r="BMU115" s="1"/>
      <c r="BMV115" s="1"/>
      <c r="BMW115" s="1"/>
      <c r="BMX115" s="1"/>
      <c r="BMY115" s="1"/>
      <c r="BMZ115" s="1"/>
      <c r="BNA115" s="1"/>
      <c r="BNB115" s="1"/>
      <c r="BNC115" s="1"/>
      <c r="BND115" s="1"/>
      <c r="BNE115" s="1"/>
      <c r="BNF115" s="1"/>
      <c r="BNG115" s="1"/>
      <c r="BNH115" s="1"/>
      <c r="BNI115" s="1"/>
      <c r="BNJ115" s="1"/>
      <c r="BNK115" s="1"/>
      <c r="BNL115" s="1"/>
      <c r="BNM115" s="1"/>
      <c r="BNN115" s="1"/>
      <c r="BNO115" s="1"/>
      <c r="BNP115" s="1"/>
      <c r="BNQ115" s="1"/>
      <c r="BNR115" s="1"/>
      <c r="BNS115" s="1"/>
      <c r="BNT115" s="1"/>
      <c r="BNU115" s="1"/>
      <c r="BNV115" s="1"/>
      <c r="BNW115" s="1"/>
      <c r="BNX115" s="1"/>
      <c r="BNY115" s="1"/>
      <c r="BNZ115" s="1"/>
      <c r="BOA115" s="1"/>
      <c r="BOB115" s="1"/>
      <c r="BOC115" s="1"/>
      <c r="BOD115" s="1"/>
      <c r="BOE115" s="1"/>
      <c r="BOF115" s="1"/>
      <c r="BOG115" s="1"/>
      <c r="BOH115" s="1"/>
      <c r="BOI115" s="1"/>
      <c r="BOJ115" s="1"/>
      <c r="BOK115" s="1"/>
      <c r="BOL115" s="1"/>
      <c r="BOM115" s="1"/>
      <c r="BON115" s="1"/>
      <c r="BOO115" s="1"/>
      <c r="BOP115" s="1"/>
      <c r="BOQ115" s="1"/>
      <c r="BOR115" s="1"/>
      <c r="BOS115" s="1"/>
      <c r="BOT115" s="1"/>
      <c r="BOU115" s="1"/>
      <c r="BOV115" s="1"/>
      <c r="BOW115" s="1"/>
      <c r="BOX115" s="1"/>
      <c r="BOY115" s="1"/>
      <c r="BOZ115" s="1"/>
      <c r="BPA115" s="1"/>
      <c r="BPB115" s="1"/>
      <c r="BPC115" s="1"/>
      <c r="BPD115" s="1"/>
      <c r="BPE115" s="1"/>
      <c r="BPF115" s="1"/>
      <c r="BPG115" s="1"/>
      <c r="BPH115" s="1"/>
      <c r="BPI115" s="1"/>
      <c r="BPJ115" s="1"/>
      <c r="BPK115" s="1"/>
      <c r="BPL115" s="1"/>
      <c r="BPM115" s="1"/>
      <c r="BPN115" s="1"/>
      <c r="BPO115" s="1"/>
      <c r="BPP115" s="1"/>
      <c r="BPQ115" s="1"/>
      <c r="BPR115" s="1"/>
      <c r="BPS115" s="1"/>
      <c r="BPT115" s="1"/>
      <c r="BPU115" s="1"/>
      <c r="BPV115" s="1"/>
      <c r="BPW115" s="1"/>
      <c r="BPX115" s="1"/>
      <c r="BPY115" s="1"/>
      <c r="BPZ115" s="1"/>
      <c r="BQA115" s="1"/>
      <c r="BQB115" s="1"/>
      <c r="BQC115" s="1"/>
      <c r="BQD115" s="1"/>
      <c r="BQE115" s="1"/>
      <c r="BQF115" s="1"/>
      <c r="BQG115" s="1"/>
      <c r="BQH115" s="1"/>
      <c r="BQI115" s="1"/>
      <c r="BQJ115" s="1"/>
      <c r="BQK115" s="1"/>
      <c r="BQL115" s="1"/>
      <c r="BQM115" s="1"/>
      <c r="BQN115" s="1"/>
      <c r="BQO115" s="1"/>
      <c r="BQP115" s="1"/>
      <c r="BQQ115" s="1"/>
      <c r="BQR115" s="1"/>
      <c r="BQS115" s="1"/>
      <c r="BQT115" s="1"/>
      <c r="BQU115" s="1"/>
      <c r="BQV115" s="1"/>
      <c r="BQW115" s="1"/>
      <c r="BQX115" s="1"/>
      <c r="BQY115" s="1"/>
      <c r="BQZ115" s="1"/>
      <c r="BRA115" s="1"/>
      <c r="BRB115" s="1"/>
      <c r="BRC115" s="1"/>
      <c r="BRD115" s="1"/>
      <c r="BRE115" s="1"/>
      <c r="BRF115" s="1"/>
      <c r="BRG115" s="1"/>
      <c r="BRH115" s="1"/>
      <c r="BRI115" s="1"/>
      <c r="BRJ115" s="1"/>
      <c r="BRK115" s="1"/>
      <c r="BRL115" s="1"/>
      <c r="BRM115" s="1"/>
      <c r="BRN115" s="1"/>
      <c r="BRO115" s="1"/>
      <c r="BRP115" s="1"/>
      <c r="BRQ115" s="1"/>
      <c r="BRR115" s="1"/>
      <c r="BRS115" s="1"/>
      <c r="BRT115" s="1"/>
      <c r="BRU115" s="1"/>
      <c r="BRV115" s="1"/>
      <c r="BRW115" s="1"/>
      <c r="BRX115" s="1"/>
      <c r="BRY115" s="1"/>
      <c r="BRZ115" s="1"/>
      <c r="BSA115" s="1"/>
      <c r="BSB115" s="1"/>
      <c r="BSC115" s="1"/>
      <c r="BSD115" s="1"/>
      <c r="BSE115" s="1"/>
      <c r="BSF115" s="1"/>
      <c r="BSG115" s="1"/>
      <c r="BSH115" s="1"/>
      <c r="BSI115" s="1"/>
      <c r="BSJ115" s="1"/>
      <c r="BSK115" s="1"/>
      <c r="BSL115" s="1"/>
      <c r="BSM115" s="1"/>
      <c r="BSN115" s="1"/>
      <c r="BSO115" s="1"/>
      <c r="BSP115" s="1"/>
      <c r="BSQ115" s="1"/>
      <c r="BSR115" s="1"/>
      <c r="BSS115" s="1"/>
      <c r="BST115" s="1"/>
      <c r="BSU115" s="1"/>
      <c r="BSV115" s="1"/>
      <c r="BSW115" s="1"/>
      <c r="BSX115" s="1"/>
      <c r="BSY115" s="1"/>
      <c r="BSZ115" s="1"/>
      <c r="BTA115" s="1"/>
      <c r="BTB115" s="1"/>
      <c r="BTC115" s="1"/>
      <c r="BTD115" s="1"/>
      <c r="BTE115" s="1"/>
      <c r="BTF115" s="1"/>
      <c r="BTG115" s="1"/>
      <c r="BTH115" s="1"/>
      <c r="BTI115" s="1"/>
      <c r="BTJ115" s="1"/>
      <c r="BTK115" s="1"/>
      <c r="BTL115" s="1"/>
      <c r="BTM115" s="1"/>
      <c r="BTN115" s="1"/>
      <c r="BTO115" s="1"/>
      <c r="BTP115" s="1"/>
      <c r="BTQ115" s="1"/>
      <c r="BTR115" s="1"/>
      <c r="BTS115" s="1"/>
      <c r="BTT115" s="1"/>
      <c r="BTU115" s="1"/>
      <c r="BTV115" s="1"/>
      <c r="BTW115" s="1"/>
      <c r="BTX115" s="1"/>
      <c r="BTY115" s="1"/>
      <c r="BTZ115" s="1"/>
      <c r="BUA115" s="1"/>
      <c r="BUB115" s="1"/>
      <c r="BUC115" s="1"/>
      <c r="BUD115" s="1"/>
      <c r="BUE115" s="1"/>
      <c r="BUF115" s="1"/>
      <c r="BUG115" s="1"/>
      <c r="BUH115" s="1"/>
      <c r="BUI115" s="1"/>
      <c r="BUJ115" s="1"/>
      <c r="BUK115" s="1"/>
      <c r="BUL115" s="1"/>
      <c r="BUM115" s="1"/>
      <c r="BUN115" s="1"/>
      <c r="BUO115" s="1"/>
      <c r="BUP115" s="1"/>
      <c r="BUQ115" s="1"/>
      <c r="BUR115" s="1"/>
      <c r="BUS115" s="1"/>
      <c r="BUT115" s="1"/>
      <c r="BUU115" s="1"/>
      <c r="BUV115" s="1"/>
      <c r="BUW115" s="1"/>
      <c r="BUX115" s="1"/>
      <c r="BUY115" s="1"/>
      <c r="BUZ115" s="1"/>
      <c r="BVA115" s="1"/>
      <c r="BVB115" s="1"/>
      <c r="BVC115" s="1"/>
      <c r="BVD115" s="1"/>
      <c r="BVE115" s="1"/>
      <c r="BVF115" s="1"/>
      <c r="BVG115" s="1"/>
      <c r="BVH115" s="1"/>
      <c r="BVI115" s="1"/>
      <c r="BVJ115" s="1"/>
      <c r="BVK115" s="1"/>
      <c r="BVL115" s="1"/>
      <c r="BVM115" s="1"/>
      <c r="BVN115" s="1"/>
      <c r="BVO115" s="1"/>
      <c r="BVP115" s="1"/>
      <c r="BVQ115" s="1"/>
      <c r="BVR115" s="1"/>
      <c r="BVS115" s="1"/>
      <c r="BVT115" s="1"/>
      <c r="BVU115" s="1"/>
      <c r="BVV115" s="1"/>
      <c r="BVW115" s="1"/>
      <c r="BVX115" s="1"/>
      <c r="BVY115" s="1"/>
      <c r="BVZ115" s="1"/>
      <c r="BWA115" s="1"/>
      <c r="BWB115" s="1"/>
      <c r="BWC115" s="1"/>
      <c r="BWD115" s="1"/>
      <c r="BWE115" s="1"/>
    </row>
    <row r="116" spans="1:1955" ht="87.75" customHeight="1" x14ac:dyDescent="0.25">
      <c r="A116" s="28" t="s">
        <v>354</v>
      </c>
      <c r="B116" s="28" t="s">
        <v>355</v>
      </c>
      <c r="C116" s="28" t="s">
        <v>356</v>
      </c>
      <c r="D116" s="28" t="s">
        <v>119</v>
      </c>
      <c r="E116" s="31" t="s">
        <v>130</v>
      </c>
      <c r="F116" s="32" t="s">
        <v>41</v>
      </c>
      <c r="G116" s="31" t="s">
        <v>15</v>
      </c>
      <c r="H116" s="30" t="s">
        <v>121</v>
      </c>
      <c r="I116" s="28" t="s">
        <v>122</v>
      </c>
      <c r="J116" s="31" t="s">
        <v>131</v>
      </c>
      <c r="K116" s="28" t="s">
        <v>124</v>
      </c>
      <c r="L116" s="28">
        <v>2</v>
      </c>
      <c r="M116" s="28">
        <v>2</v>
      </c>
      <c r="N116" s="30">
        <f t="shared" ref="N116:N132" si="97">L116*M116</f>
        <v>4</v>
      </c>
      <c r="O116" s="31" t="str">
        <f t="shared" si="94"/>
        <v>BAJO</v>
      </c>
      <c r="P116" s="28">
        <v>10</v>
      </c>
      <c r="Q116" s="33">
        <f>N116*P116</f>
        <v>40</v>
      </c>
      <c r="R116" s="33" t="str">
        <f>IF(Q116&lt;=20,"IV",IF(Q116&lt;=120,"III",IF(Q116&lt;=500,"II",IF(Q116&lt;=4000,"I"))))</f>
        <v>III</v>
      </c>
      <c r="S116" s="28" t="str">
        <f t="shared" si="64"/>
        <v>MEJORABLE</v>
      </c>
      <c r="T116" s="28">
        <v>1</v>
      </c>
      <c r="U116" s="28" t="s">
        <v>132</v>
      </c>
      <c r="V116" s="31" t="s">
        <v>126</v>
      </c>
      <c r="W116" s="31"/>
      <c r="X116" s="31"/>
      <c r="Y116" s="31"/>
      <c r="Z116" s="28" t="s">
        <v>129</v>
      </c>
      <c r="AA116" s="31"/>
      <c r="AB116" s="3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c r="API116" s="1"/>
      <c r="APJ116" s="1"/>
      <c r="APK116" s="1"/>
      <c r="APL116" s="1"/>
      <c r="APM116" s="1"/>
      <c r="APN116" s="1"/>
      <c r="APO116" s="1"/>
      <c r="APP116" s="1"/>
      <c r="APQ116" s="1"/>
      <c r="APR116" s="1"/>
      <c r="APS116" s="1"/>
      <c r="APT116" s="1"/>
      <c r="APU116" s="1"/>
      <c r="APV116" s="1"/>
      <c r="APW116" s="1"/>
      <c r="APX116" s="1"/>
      <c r="APY116" s="1"/>
      <c r="APZ116" s="1"/>
      <c r="AQA116" s="1"/>
      <c r="AQB116" s="1"/>
      <c r="AQC116" s="1"/>
      <c r="AQD116" s="1"/>
      <c r="AQE116" s="1"/>
      <c r="AQF116" s="1"/>
      <c r="AQG116" s="1"/>
      <c r="AQH116" s="1"/>
      <c r="AQI116" s="1"/>
      <c r="AQJ116" s="1"/>
      <c r="AQK116" s="1"/>
      <c r="AQL116" s="1"/>
      <c r="AQM116" s="1"/>
      <c r="AQN116" s="1"/>
      <c r="AQO116" s="1"/>
      <c r="AQP116" s="1"/>
      <c r="AQQ116" s="1"/>
      <c r="AQR116" s="1"/>
      <c r="AQS116" s="1"/>
      <c r="AQT116" s="1"/>
      <c r="AQU116" s="1"/>
      <c r="AQV116" s="1"/>
      <c r="AQW116" s="1"/>
      <c r="AQX116" s="1"/>
      <c r="AQY116" s="1"/>
      <c r="AQZ116" s="1"/>
      <c r="ARA116" s="1"/>
      <c r="ARB116" s="1"/>
      <c r="ARC116" s="1"/>
      <c r="ARD116" s="1"/>
      <c r="ARE116" s="1"/>
      <c r="ARF116" s="1"/>
      <c r="ARG116" s="1"/>
      <c r="ARH116" s="1"/>
      <c r="ARI116" s="1"/>
      <c r="ARJ116" s="1"/>
      <c r="ARK116" s="1"/>
      <c r="ARL116" s="1"/>
      <c r="ARM116" s="1"/>
      <c r="ARN116" s="1"/>
      <c r="ARO116" s="1"/>
      <c r="ARP116" s="1"/>
      <c r="ARQ116" s="1"/>
      <c r="ARR116" s="1"/>
      <c r="ARS116" s="1"/>
      <c r="ART116" s="1"/>
      <c r="ARU116" s="1"/>
      <c r="ARV116" s="1"/>
      <c r="ARW116" s="1"/>
      <c r="ARX116" s="1"/>
      <c r="ARY116" s="1"/>
      <c r="ARZ116" s="1"/>
      <c r="ASA116" s="1"/>
      <c r="ASB116" s="1"/>
      <c r="ASC116" s="1"/>
      <c r="ASD116" s="1"/>
      <c r="ASE116" s="1"/>
      <c r="ASF116" s="1"/>
      <c r="ASG116" s="1"/>
      <c r="ASH116" s="1"/>
      <c r="ASI116" s="1"/>
      <c r="ASJ116" s="1"/>
      <c r="ASK116" s="1"/>
      <c r="ASL116" s="1"/>
      <c r="ASM116" s="1"/>
      <c r="ASN116" s="1"/>
      <c r="ASO116" s="1"/>
      <c r="ASP116" s="1"/>
      <c r="ASQ116" s="1"/>
      <c r="ASR116" s="1"/>
      <c r="ASS116" s="1"/>
      <c r="AST116" s="1"/>
      <c r="ASU116" s="1"/>
      <c r="ASV116" s="1"/>
      <c r="ASW116" s="1"/>
      <c r="ASX116" s="1"/>
      <c r="ASY116" s="1"/>
      <c r="ASZ116" s="1"/>
      <c r="ATA116" s="1"/>
      <c r="ATB116" s="1"/>
      <c r="ATC116" s="1"/>
      <c r="ATD116" s="1"/>
      <c r="ATE116" s="1"/>
      <c r="ATF116" s="1"/>
      <c r="ATG116" s="1"/>
      <c r="ATH116" s="1"/>
      <c r="ATI116" s="1"/>
      <c r="ATJ116" s="1"/>
      <c r="ATK116" s="1"/>
      <c r="ATL116" s="1"/>
      <c r="ATM116" s="1"/>
      <c r="ATN116" s="1"/>
      <c r="ATO116" s="1"/>
      <c r="ATP116" s="1"/>
      <c r="ATQ116" s="1"/>
      <c r="ATR116" s="1"/>
      <c r="ATS116" s="1"/>
      <c r="ATT116" s="1"/>
      <c r="ATU116" s="1"/>
      <c r="ATV116" s="1"/>
      <c r="ATW116" s="1"/>
      <c r="ATX116" s="1"/>
      <c r="ATY116" s="1"/>
      <c r="ATZ116" s="1"/>
      <c r="AUA116" s="1"/>
      <c r="AUB116" s="1"/>
      <c r="AUC116" s="1"/>
      <c r="AUD116" s="1"/>
      <c r="AUE116" s="1"/>
      <c r="AUF116" s="1"/>
      <c r="AUG116" s="1"/>
      <c r="AUH116" s="1"/>
      <c r="AUI116" s="1"/>
      <c r="AUJ116" s="1"/>
      <c r="AUK116" s="1"/>
      <c r="AUL116" s="1"/>
      <c r="AUM116" s="1"/>
      <c r="AUN116" s="1"/>
      <c r="AUO116" s="1"/>
      <c r="AUP116" s="1"/>
      <c r="AUQ116" s="1"/>
      <c r="AUR116" s="1"/>
      <c r="AUS116" s="1"/>
      <c r="AUT116" s="1"/>
      <c r="AUU116" s="1"/>
      <c r="AUV116" s="1"/>
      <c r="AUW116" s="1"/>
      <c r="AUX116" s="1"/>
      <c r="AUY116" s="1"/>
      <c r="AUZ116" s="1"/>
      <c r="AVA116" s="1"/>
      <c r="AVB116" s="1"/>
      <c r="AVC116" s="1"/>
      <c r="AVD116" s="1"/>
      <c r="AVE116" s="1"/>
      <c r="AVF116" s="1"/>
      <c r="AVG116" s="1"/>
      <c r="AVH116" s="1"/>
      <c r="AVI116" s="1"/>
      <c r="AVJ116" s="1"/>
      <c r="AVK116" s="1"/>
      <c r="AVL116" s="1"/>
      <c r="AVM116" s="1"/>
      <c r="AVN116" s="1"/>
      <c r="AVO116" s="1"/>
      <c r="AVP116" s="1"/>
      <c r="AVQ116" s="1"/>
      <c r="AVR116" s="1"/>
      <c r="AVS116" s="1"/>
      <c r="AVT116" s="1"/>
      <c r="AVU116" s="1"/>
      <c r="AVV116" s="1"/>
      <c r="AVW116" s="1"/>
      <c r="AVX116" s="1"/>
      <c r="AVY116" s="1"/>
      <c r="AVZ116" s="1"/>
      <c r="AWA116" s="1"/>
      <c r="AWB116" s="1"/>
      <c r="AWC116" s="1"/>
      <c r="AWD116" s="1"/>
      <c r="AWE116" s="1"/>
      <c r="AWF116" s="1"/>
      <c r="AWG116" s="1"/>
      <c r="AWH116" s="1"/>
      <c r="AWI116" s="1"/>
      <c r="AWJ116" s="1"/>
      <c r="AWK116" s="1"/>
      <c r="AWL116" s="1"/>
      <c r="AWM116" s="1"/>
      <c r="AWN116" s="1"/>
      <c r="AWO116" s="1"/>
      <c r="AWP116" s="1"/>
      <c r="AWQ116" s="1"/>
      <c r="AWR116" s="1"/>
      <c r="AWS116" s="1"/>
      <c r="AWT116" s="1"/>
      <c r="AWU116" s="1"/>
      <c r="AWV116" s="1"/>
      <c r="AWW116" s="1"/>
      <c r="AWX116" s="1"/>
      <c r="AWY116" s="1"/>
      <c r="AWZ116" s="1"/>
      <c r="AXA116" s="1"/>
      <c r="AXB116" s="1"/>
      <c r="AXC116" s="1"/>
      <c r="AXD116" s="1"/>
      <c r="AXE116" s="1"/>
      <c r="AXF116" s="1"/>
      <c r="AXG116" s="1"/>
      <c r="AXH116" s="1"/>
      <c r="AXI116" s="1"/>
      <c r="AXJ116" s="1"/>
      <c r="AXK116" s="1"/>
      <c r="AXL116" s="1"/>
      <c r="AXM116" s="1"/>
      <c r="AXN116" s="1"/>
      <c r="AXO116" s="1"/>
      <c r="AXP116" s="1"/>
      <c r="AXQ116" s="1"/>
      <c r="AXR116" s="1"/>
      <c r="AXS116" s="1"/>
      <c r="AXT116" s="1"/>
      <c r="AXU116" s="1"/>
      <c r="AXV116" s="1"/>
      <c r="AXW116" s="1"/>
      <c r="AXX116" s="1"/>
      <c r="AXY116" s="1"/>
      <c r="AXZ116" s="1"/>
      <c r="AYA116" s="1"/>
      <c r="AYB116" s="1"/>
      <c r="AYC116" s="1"/>
      <c r="AYD116" s="1"/>
      <c r="AYE116" s="1"/>
      <c r="AYF116" s="1"/>
      <c r="AYG116" s="1"/>
      <c r="AYH116" s="1"/>
      <c r="AYI116" s="1"/>
      <c r="AYJ116" s="1"/>
      <c r="AYK116" s="1"/>
      <c r="AYL116" s="1"/>
      <c r="AYM116" s="1"/>
      <c r="AYN116" s="1"/>
      <c r="AYO116" s="1"/>
      <c r="AYP116" s="1"/>
      <c r="AYQ116" s="1"/>
      <c r="AYR116" s="1"/>
      <c r="AYS116" s="1"/>
      <c r="AYT116" s="1"/>
      <c r="AYU116" s="1"/>
      <c r="AYV116" s="1"/>
      <c r="AYW116" s="1"/>
      <c r="AYX116" s="1"/>
      <c r="AYY116" s="1"/>
      <c r="AYZ116" s="1"/>
      <c r="AZA116" s="1"/>
      <c r="AZB116" s="1"/>
      <c r="AZC116" s="1"/>
      <c r="AZD116" s="1"/>
      <c r="AZE116" s="1"/>
      <c r="AZF116" s="1"/>
      <c r="AZG116" s="1"/>
      <c r="AZH116" s="1"/>
      <c r="AZI116" s="1"/>
      <c r="AZJ116" s="1"/>
      <c r="AZK116" s="1"/>
      <c r="AZL116" s="1"/>
      <c r="AZM116" s="1"/>
      <c r="AZN116" s="1"/>
      <c r="AZO116" s="1"/>
      <c r="AZP116" s="1"/>
      <c r="AZQ116" s="1"/>
      <c r="AZR116" s="1"/>
      <c r="AZS116" s="1"/>
      <c r="AZT116" s="1"/>
      <c r="AZU116" s="1"/>
      <c r="AZV116" s="1"/>
      <c r="AZW116" s="1"/>
      <c r="AZX116" s="1"/>
      <c r="AZY116" s="1"/>
      <c r="AZZ116" s="1"/>
      <c r="BAA116" s="1"/>
      <c r="BAB116" s="1"/>
      <c r="BAC116" s="1"/>
      <c r="BAD116" s="1"/>
      <c r="BAE116" s="1"/>
      <c r="BAF116" s="1"/>
      <c r="BAG116" s="1"/>
      <c r="BAH116" s="1"/>
      <c r="BAI116" s="1"/>
      <c r="BAJ116" s="1"/>
      <c r="BAK116" s="1"/>
      <c r="BAL116" s="1"/>
      <c r="BAM116" s="1"/>
      <c r="BAN116" s="1"/>
      <c r="BAO116" s="1"/>
      <c r="BAP116" s="1"/>
      <c r="BAQ116" s="1"/>
      <c r="BAR116" s="1"/>
      <c r="BAS116" s="1"/>
      <c r="BAT116" s="1"/>
      <c r="BAU116" s="1"/>
      <c r="BAV116" s="1"/>
      <c r="BAW116" s="1"/>
      <c r="BAX116" s="1"/>
      <c r="BAY116" s="1"/>
      <c r="BAZ116" s="1"/>
      <c r="BBA116" s="1"/>
      <c r="BBB116" s="1"/>
      <c r="BBC116" s="1"/>
      <c r="BBD116" s="1"/>
      <c r="BBE116" s="1"/>
      <c r="BBF116" s="1"/>
      <c r="BBG116" s="1"/>
      <c r="BBH116" s="1"/>
      <c r="BBI116" s="1"/>
      <c r="BBJ116" s="1"/>
      <c r="BBK116" s="1"/>
      <c r="BBL116" s="1"/>
      <c r="BBM116" s="1"/>
      <c r="BBN116" s="1"/>
      <c r="BBO116" s="1"/>
      <c r="BBP116" s="1"/>
      <c r="BBQ116" s="1"/>
      <c r="BBR116" s="1"/>
      <c r="BBS116" s="1"/>
      <c r="BBT116" s="1"/>
      <c r="BBU116" s="1"/>
      <c r="BBV116" s="1"/>
      <c r="BBW116" s="1"/>
      <c r="BBX116" s="1"/>
      <c r="BBY116" s="1"/>
      <c r="BBZ116" s="1"/>
      <c r="BCA116" s="1"/>
      <c r="BCB116" s="1"/>
      <c r="BCC116" s="1"/>
      <c r="BCD116" s="1"/>
      <c r="BCE116" s="1"/>
      <c r="BCF116" s="1"/>
      <c r="BCG116" s="1"/>
      <c r="BCH116" s="1"/>
      <c r="BCI116" s="1"/>
      <c r="BCJ116" s="1"/>
      <c r="BCK116" s="1"/>
      <c r="BCL116" s="1"/>
      <c r="BCM116" s="1"/>
      <c r="BCN116" s="1"/>
      <c r="BCO116" s="1"/>
      <c r="BCP116" s="1"/>
      <c r="BCQ116" s="1"/>
      <c r="BCR116" s="1"/>
      <c r="BCS116" s="1"/>
      <c r="BCT116" s="1"/>
      <c r="BCU116" s="1"/>
      <c r="BCV116" s="1"/>
      <c r="BCW116" s="1"/>
      <c r="BCX116" s="1"/>
      <c r="BCY116" s="1"/>
      <c r="BCZ116" s="1"/>
      <c r="BDA116" s="1"/>
      <c r="BDB116" s="1"/>
      <c r="BDC116" s="1"/>
      <c r="BDD116" s="1"/>
      <c r="BDE116" s="1"/>
      <c r="BDF116" s="1"/>
      <c r="BDG116" s="1"/>
      <c r="BDH116" s="1"/>
      <c r="BDI116" s="1"/>
      <c r="BDJ116" s="1"/>
      <c r="BDK116" s="1"/>
      <c r="BDL116" s="1"/>
      <c r="BDM116" s="1"/>
      <c r="BDN116" s="1"/>
      <c r="BDO116" s="1"/>
      <c r="BDP116" s="1"/>
      <c r="BDQ116" s="1"/>
      <c r="BDR116" s="1"/>
      <c r="BDS116" s="1"/>
      <c r="BDT116" s="1"/>
      <c r="BDU116" s="1"/>
      <c r="BDV116" s="1"/>
      <c r="BDW116" s="1"/>
      <c r="BDX116" s="1"/>
      <c r="BDY116" s="1"/>
      <c r="BDZ116" s="1"/>
      <c r="BEA116" s="1"/>
      <c r="BEB116" s="1"/>
      <c r="BEC116" s="1"/>
      <c r="BED116" s="1"/>
      <c r="BEE116" s="1"/>
      <c r="BEF116" s="1"/>
      <c r="BEG116" s="1"/>
      <c r="BEH116" s="1"/>
      <c r="BEI116" s="1"/>
      <c r="BEJ116" s="1"/>
      <c r="BEK116" s="1"/>
      <c r="BEL116" s="1"/>
      <c r="BEM116" s="1"/>
      <c r="BEN116" s="1"/>
      <c r="BEO116" s="1"/>
      <c r="BEP116" s="1"/>
      <c r="BEQ116" s="1"/>
      <c r="BER116" s="1"/>
      <c r="BES116" s="1"/>
      <c r="BET116" s="1"/>
      <c r="BEU116" s="1"/>
      <c r="BEV116" s="1"/>
      <c r="BEW116" s="1"/>
      <c r="BEX116" s="1"/>
      <c r="BEY116" s="1"/>
      <c r="BEZ116" s="1"/>
      <c r="BFA116" s="1"/>
      <c r="BFB116" s="1"/>
      <c r="BFC116" s="1"/>
      <c r="BFD116" s="1"/>
      <c r="BFE116" s="1"/>
      <c r="BFF116" s="1"/>
      <c r="BFG116" s="1"/>
      <c r="BFH116" s="1"/>
      <c r="BFI116" s="1"/>
      <c r="BFJ116" s="1"/>
      <c r="BFK116" s="1"/>
      <c r="BFL116" s="1"/>
      <c r="BFM116" s="1"/>
      <c r="BFN116" s="1"/>
      <c r="BFO116" s="1"/>
      <c r="BFP116" s="1"/>
      <c r="BFQ116" s="1"/>
      <c r="BFR116" s="1"/>
      <c r="BFS116" s="1"/>
      <c r="BFT116" s="1"/>
      <c r="BFU116" s="1"/>
      <c r="BFV116" s="1"/>
      <c r="BFW116" s="1"/>
      <c r="BFX116" s="1"/>
      <c r="BFY116" s="1"/>
      <c r="BFZ116" s="1"/>
      <c r="BGA116" s="1"/>
      <c r="BGB116" s="1"/>
      <c r="BGC116" s="1"/>
      <c r="BGD116" s="1"/>
      <c r="BGE116" s="1"/>
      <c r="BGF116" s="1"/>
      <c r="BGG116" s="1"/>
      <c r="BGH116" s="1"/>
      <c r="BGI116" s="1"/>
      <c r="BGJ116" s="1"/>
      <c r="BGK116" s="1"/>
      <c r="BGL116" s="1"/>
      <c r="BGM116" s="1"/>
      <c r="BGN116" s="1"/>
      <c r="BGO116" s="1"/>
      <c r="BGP116" s="1"/>
      <c r="BGQ116" s="1"/>
      <c r="BGR116" s="1"/>
      <c r="BGS116" s="1"/>
      <c r="BGT116" s="1"/>
      <c r="BGU116" s="1"/>
      <c r="BGV116" s="1"/>
      <c r="BGW116" s="1"/>
      <c r="BGX116" s="1"/>
      <c r="BGY116" s="1"/>
      <c r="BGZ116" s="1"/>
      <c r="BHA116" s="1"/>
      <c r="BHB116" s="1"/>
      <c r="BHC116" s="1"/>
      <c r="BHD116" s="1"/>
      <c r="BHE116" s="1"/>
      <c r="BHF116" s="1"/>
      <c r="BHG116" s="1"/>
      <c r="BHH116" s="1"/>
      <c r="BHI116" s="1"/>
      <c r="BHJ116" s="1"/>
      <c r="BHK116" s="1"/>
      <c r="BHL116" s="1"/>
      <c r="BHM116" s="1"/>
      <c r="BHN116" s="1"/>
      <c r="BHO116" s="1"/>
      <c r="BHP116" s="1"/>
      <c r="BHQ116" s="1"/>
      <c r="BHR116" s="1"/>
      <c r="BHS116" s="1"/>
      <c r="BHT116" s="1"/>
      <c r="BHU116" s="1"/>
      <c r="BHV116" s="1"/>
      <c r="BHW116" s="1"/>
      <c r="BHX116" s="1"/>
      <c r="BHY116" s="1"/>
      <c r="BHZ116" s="1"/>
      <c r="BIA116" s="1"/>
      <c r="BIB116" s="1"/>
      <c r="BIC116" s="1"/>
      <c r="BID116" s="1"/>
      <c r="BIE116" s="1"/>
      <c r="BIF116" s="1"/>
      <c r="BIG116" s="1"/>
      <c r="BIH116" s="1"/>
      <c r="BII116" s="1"/>
      <c r="BIJ116" s="1"/>
      <c r="BIK116" s="1"/>
      <c r="BIL116" s="1"/>
      <c r="BIM116" s="1"/>
      <c r="BIN116" s="1"/>
      <c r="BIO116" s="1"/>
      <c r="BIP116" s="1"/>
      <c r="BIQ116" s="1"/>
      <c r="BIR116" s="1"/>
      <c r="BIS116" s="1"/>
      <c r="BIT116" s="1"/>
      <c r="BIU116" s="1"/>
      <c r="BIV116" s="1"/>
      <c r="BIW116" s="1"/>
      <c r="BIX116" s="1"/>
      <c r="BIY116" s="1"/>
      <c r="BIZ116" s="1"/>
      <c r="BJA116" s="1"/>
      <c r="BJB116" s="1"/>
      <c r="BJC116" s="1"/>
      <c r="BJD116" s="1"/>
      <c r="BJE116" s="1"/>
      <c r="BJF116" s="1"/>
      <c r="BJG116" s="1"/>
      <c r="BJH116" s="1"/>
      <c r="BJI116" s="1"/>
      <c r="BJJ116" s="1"/>
      <c r="BJK116" s="1"/>
      <c r="BJL116" s="1"/>
      <c r="BJM116" s="1"/>
      <c r="BJN116" s="1"/>
      <c r="BJO116" s="1"/>
      <c r="BJP116" s="1"/>
      <c r="BJQ116" s="1"/>
      <c r="BJR116" s="1"/>
      <c r="BJS116" s="1"/>
      <c r="BJT116" s="1"/>
      <c r="BJU116" s="1"/>
      <c r="BJV116" s="1"/>
      <c r="BJW116" s="1"/>
      <c r="BJX116" s="1"/>
      <c r="BJY116" s="1"/>
      <c r="BJZ116" s="1"/>
      <c r="BKA116" s="1"/>
      <c r="BKB116" s="1"/>
      <c r="BKC116" s="1"/>
      <c r="BKD116" s="1"/>
      <c r="BKE116" s="1"/>
      <c r="BKF116" s="1"/>
      <c r="BKG116" s="1"/>
      <c r="BKH116" s="1"/>
      <c r="BKI116" s="1"/>
      <c r="BKJ116" s="1"/>
      <c r="BKK116" s="1"/>
      <c r="BKL116" s="1"/>
      <c r="BKM116" s="1"/>
      <c r="BKN116" s="1"/>
      <c r="BKO116" s="1"/>
      <c r="BKP116" s="1"/>
      <c r="BKQ116" s="1"/>
      <c r="BKR116" s="1"/>
      <c r="BKS116" s="1"/>
      <c r="BKT116" s="1"/>
      <c r="BKU116" s="1"/>
      <c r="BKV116" s="1"/>
      <c r="BKW116" s="1"/>
      <c r="BKX116" s="1"/>
      <c r="BKY116" s="1"/>
      <c r="BKZ116" s="1"/>
      <c r="BLA116" s="1"/>
      <c r="BLB116" s="1"/>
      <c r="BLC116" s="1"/>
      <c r="BLD116" s="1"/>
      <c r="BLE116" s="1"/>
      <c r="BLF116" s="1"/>
      <c r="BLG116" s="1"/>
      <c r="BLH116" s="1"/>
      <c r="BLI116" s="1"/>
      <c r="BLJ116" s="1"/>
      <c r="BLK116" s="1"/>
      <c r="BLL116" s="1"/>
      <c r="BLM116" s="1"/>
      <c r="BLN116" s="1"/>
      <c r="BLO116" s="1"/>
      <c r="BLP116" s="1"/>
      <c r="BLQ116" s="1"/>
      <c r="BLR116" s="1"/>
      <c r="BLS116" s="1"/>
      <c r="BLT116" s="1"/>
      <c r="BLU116" s="1"/>
      <c r="BLV116" s="1"/>
      <c r="BLW116" s="1"/>
      <c r="BLX116" s="1"/>
      <c r="BLY116" s="1"/>
      <c r="BLZ116" s="1"/>
      <c r="BMA116" s="1"/>
      <c r="BMB116" s="1"/>
      <c r="BMC116" s="1"/>
      <c r="BMD116" s="1"/>
      <c r="BME116" s="1"/>
      <c r="BMF116" s="1"/>
      <c r="BMG116" s="1"/>
      <c r="BMH116" s="1"/>
      <c r="BMI116" s="1"/>
      <c r="BMJ116" s="1"/>
      <c r="BMK116" s="1"/>
      <c r="BML116" s="1"/>
      <c r="BMM116" s="1"/>
      <c r="BMN116" s="1"/>
      <c r="BMO116" s="1"/>
      <c r="BMP116" s="1"/>
      <c r="BMQ116" s="1"/>
      <c r="BMR116" s="1"/>
      <c r="BMS116" s="1"/>
      <c r="BMT116" s="1"/>
      <c r="BMU116" s="1"/>
      <c r="BMV116" s="1"/>
      <c r="BMW116" s="1"/>
      <c r="BMX116" s="1"/>
      <c r="BMY116" s="1"/>
      <c r="BMZ116" s="1"/>
      <c r="BNA116" s="1"/>
      <c r="BNB116" s="1"/>
      <c r="BNC116" s="1"/>
      <c r="BND116" s="1"/>
      <c r="BNE116" s="1"/>
      <c r="BNF116" s="1"/>
      <c r="BNG116" s="1"/>
      <c r="BNH116" s="1"/>
      <c r="BNI116" s="1"/>
      <c r="BNJ116" s="1"/>
      <c r="BNK116" s="1"/>
      <c r="BNL116" s="1"/>
      <c r="BNM116" s="1"/>
      <c r="BNN116" s="1"/>
      <c r="BNO116" s="1"/>
      <c r="BNP116" s="1"/>
      <c r="BNQ116" s="1"/>
      <c r="BNR116" s="1"/>
      <c r="BNS116" s="1"/>
      <c r="BNT116" s="1"/>
      <c r="BNU116" s="1"/>
      <c r="BNV116" s="1"/>
      <c r="BNW116" s="1"/>
      <c r="BNX116" s="1"/>
      <c r="BNY116" s="1"/>
      <c r="BNZ116" s="1"/>
      <c r="BOA116" s="1"/>
      <c r="BOB116" s="1"/>
      <c r="BOC116" s="1"/>
      <c r="BOD116" s="1"/>
      <c r="BOE116" s="1"/>
      <c r="BOF116" s="1"/>
      <c r="BOG116" s="1"/>
      <c r="BOH116" s="1"/>
      <c r="BOI116" s="1"/>
      <c r="BOJ116" s="1"/>
      <c r="BOK116" s="1"/>
      <c r="BOL116" s="1"/>
      <c r="BOM116" s="1"/>
      <c r="BON116" s="1"/>
      <c r="BOO116" s="1"/>
      <c r="BOP116" s="1"/>
      <c r="BOQ116" s="1"/>
      <c r="BOR116" s="1"/>
      <c r="BOS116" s="1"/>
      <c r="BOT116" s="1"/>
      <c r="BOU116" s="1"/>
      <c r="BOV116" s="1"/>
      <c r="BOW116" s="1"/>
      <c r="BOX116" s="1"/>
      <c r="BOY116" s="1"/>
      <c r="BOZ116" s="1"/>
      <c r="BPA116" s="1"/>
      <c r="BPB116" s="1"/>
      <c r="BPC116" s="1"/>
      <c r="BPD116" s="1"/>
      <c r="BPE116" s="1"/>
      <c r="BPF116" s="1"/>
      <c r="BPG116" s="1"/>
      <c r="BPH116" s="1"/>
      <c r="BPI116" s="1"/>
      <c r="BPJ116" s="1"/>
      <c r="BPK116" s="1"/>
      <c r="BPL116" s="1"/>
      <c r="BPM116" s="1"/>
      <c r="BPN116" s="1"/>
      <c r="BPO116" s="1"/>
      <c r="BPP116" s="1"/>
      <c r="BPQ116" s="1"/>
      <c r="BPR116" s="1"/>
      <c r="BPS116" s="1"/>
      <c r="BPT116" s="1"/>
      <c r="BPU116" s="1"/>
      <c r="BPV116" s="1"/>
      <c r="BPW116" s="1"/>
      <c r="BPX116" s="1"/>
      <c r="BPY116" s="1"/>
      <c r="BPZ116" s="1"/>
      <c r="BQA116" s="1"/>
      <c r="BQB116" s="1"/>
      <c r="BQC116" s="1"/>
      <c r="BQD116" s="1"/>
      <c r="BQE116" s="1"/>
      <c r="BQF116" s="1"/>
      <c r="BQG116" s="1"/>
      <c r="BQH116" s="1"/>
      <c r="BQI116" s="1"/>
      <c r="BQJ116" s="1"/>
      <c r="BQK116" s="1"/>
      <c r="BQL116" s="1"/>
      <c r="BQM116" s="1"/>
      <c r="BQN116" s="1"/>
      <c r="BQO116" s="1"/>
      <c r="BQP116" s="1"/>
      <c r="BQQ116" s="1"/>
      <c r="BQR116" s="1"/>
      <c r="BQS116" s="1"/>
      <c r="BQT116" s="1"/>
      <c r="BQU116" s="1"/>
      <c r="BQV116" s="1"/>
      <c r="BQW116" s="1"/>
      <c r="BQX116" s="1"/>
      <c r="BQY116" s="1"/>
      <c r="BQZ116" s="1"/>
      <c r="BRA116" s="1"/>
      <c r="BRB116" s="1"/>
      <c r="BRC116" s="1"/>
      <c r="BRD116" s="1"/>
      <c r="BRE116" s="1"/>
      <c r="BRF116" s="1"/>
      <c r="BRG116" s="1"/>
      <c r="BRH116" s="1"/>
      <c r="BRI116" s="1"/>
      <c r="BRJ116" s="1"/>
      <c r="BRK116" s="1"/>
      <c r="BRL116" s="1"/>
      <c r="BRM116" s="1"/>
      <c r="BRN116" s="1"/>
      <c r="BRO116" s="1"/>
      <c r="BRP116" s="1"/>
      <c r="BRQ116" s="1"/>
      <c r="BRR116" s="1"/>
      <c r="BRS116" s="1"/>
      <c r="BRT116" s="1"/>
      <c r="BRU116" s="1"/>
      <c r="BRV116" s="1"/>
      <c r="BRW116" s="1"/>
      <c r="BRX116" s="1"/>
      <c r="BRY116" s="1"/>
      <c r="BRZ116" s="1"/>
      <c r="BSA116" s="1"/>
      <c r="BSB116" s="1"/>
      <c r="BSC116" s="1"/>
      <c r="BSD116" s="1"/>
      <c r="BSE116" s="1"/>
      <c r="BSF116" s="1"/>
      <c r="BSG116" s="1"/>
      <c r="BSH116" s="1"/>
      <c r="BSI116" s="1"/>
      <c r="BSJ116" s="1"/>
      <c r="BSK116" s="1"/>
      <c r="BSL116" s="1"/>
      <c r="BSM116" s="1"/>
      <c r="BSN116" s="1"/>
      <c r="BSO116" s="1"/>
      <c r="BSP116" s="1"/>
      <c r="BSQ116" s="1"/>
      <c r="BSR116" s="1"/>
      <c r="BSS116" s="1"/>
      <c r="BST116" s="1"/>
      <c r="BSU116" s="1"/>
      <c r="BSV116" s="1"/>
      <c r="BSW116" s="1"/>
      <c r="BSX116" s="1"/>
      <c r="BSY116" s="1"/>
      <c r="BSZ116" s="1"/>
      <c r="BTA116" s="1"/>
      <c r="BTB116" s="1"/>
      <c r="BTC116" s="1"/>
      <c r="BTD116" s="1"/>
      <c r="BTE116" s="1"/>
      <c r="BTF116" s="1"/>
      <c r="BTG116" s="1"/>
      <c r="BTH116" s="1"/>
      <c r="BTI116" s="1"/>
      <c r="BTJ116" s="1"/>
      <c r="BTK116" s="1"/>
      <c r="BTL116" s="1"/>
      <c r="BTM116" s="1"/>
      <c r="BTN116" s="1"/>
      <c r="BTO116" s="1"/>
      <c r="BTP116" s="1"/>
      <c r="BTQ116" s="1"/>
      <c r="BTR116" s="1"/>
      <c r="BTS116" s="1"/>
      <c r="BTT116" s="1"/>
      <c r="BTU116" s="1"/>
      <c r="BTV116" s="1"/>
      <c r="BTW116" s="1"/>
      <c r="BTX116" s="1"/>
      <c r="BTY116" s="1"/>
      <c r="BTZ116" s="1"/>
      <c r="BUA116" s="1"/>
      <c r="BUB116" s="1"/>
      <c r="BUC116" s="1"/>
      <c r="BUD116" s="1"/>
      <c r="BUE116" s="1"/>
      <c r="BUF116" s="1"/>
      <c r="BUG116" s="1"/>
      <c r="BUH116" s="1"/>
      <c r="BUI116" s="1"/>
      <c r="BUJ116" s="1"/>
      <c r="BUK116" s="1"/>
      <c r="BUL116" s="1"/>
      <c r="BUM116" s="1"/>
      <c r="BUN116" s="1"/>
      <c r="BUO116" s="1"/>
      <c r="BUP116" s="1"/>
      <c r="BUQ116" s="1"/>
      <c r="BUR116" s="1"/>
      <c r="BUS116" s="1"/>
      <c r="BUT116" s="1"/>
      <c r="BUU116" s="1"/>
      <c r="BUV116" s="1"/>
      <c r="BUW116" s="1"/>
      <c r="BUX116" s="1"/>
      <c r="BUY116" s="1"/>
      <c r="BUZ116" s="1"/>
      <c r="BVA116" s="1"/>
      <c r="BVB116" s="1"/>
      <c r="BVC116" s="1"/>
      <c r="BVD116" s="1"/>
      <c r="BVE116" s="1"/>
      <c r="BVF116" s="1"/>
      <c r="BVG116" s="1"/>
      <c r="BVH116" s="1"/>
      <c r="BVI116" s="1"/>
      <c r="BVJ116" s="1"/>
      <c r="BVK116" s="1"/>
      <c r="BVL116" s="1"/>
      <c r="BVM116" s="1"/>
      <c r="BVN116" s="1"/>
      <c r="BVO116" s="1"/>
      <c r="BVP116" s="1"/>
      <c r="BVQ116" s="1"/>
      <c r="BVR116" s="1"/>
      <c r="BVS116" s="1"/>
      <c r="BVT116" s="1"/>
      <c r="BVU116" s="1"/>
      <c r="BVV116" s="1"/>
      <c r="BVW116" s="1"/>
      <c r="BVX116" s="1"/>
      <c r="BVY116" s="1"/>
      <c r="BVZ116" s="1"/>
      <c r="BWA116" s="1"/>
      <c r="BWB116" s="1"/>
      <c r="BWC116" s="1"/>
      <c r="BWD116" s="1"/>
      <c r="BWE116" s="1"/>
    </row>
    <row r="117" spans="1:1955" ht="87.75" customHeight="1" x14ac:dyDescent="0.25">
      <c r="A117" s="28" t="s">
        <v>354</v>
      </c>
      <c r="B117" s="28" t="s">
        <v>355</v>
      </c>
      <c r="C117" s="28" t="s">
        <v>356</v>
      </c>
      <c r="D117" s="28" t="s">
        <v>119</v>
      </c>
      <c r="E117" s="31" t="s">
        <v>358</v>
      </c>
      <c r="F117" s="31" t="s">
        <v>41</v>
      </c>
      <c r="G117" s="31" t="s">
        <v>54</v>
      </c>
      <c r="H117" s="33" t="s">
        <v>266</v>
      </c>
      <c r="I117" s="28" t="s">
        <v>122</v>
      </c>
      <c r="J117" s="1" t="s">
        <v>131</v>
      </c>
      <c r="K117" s="28" t="s">
        <v>124</v>
      </c>
      <c r="L117" s="28">
        <v>2</v>
      </c>
      <c r="M117" s="28">
        <v>2</v>
      </c>
      <c r="N117" s="30">
        <f t="shared" si="97"/>
        <v>4</v>
      </c>
      <c r="O117" s="31" t="str">
        <f t="shared" si="94"/>
        <v>BAJO</v>
      </c>
      <c r="P117" s="28">
        <v>25</v>
      </c>
      <c r="Q117" s="33">
        <f t="shared" ref="Q117:Q121" si="98">N117*P117</f>
        <v>100</v>
      </c>
      <c r="R117" s="33" t="str">
        <f t="shared" ref="R117:R121" si="99">IF(Q117&lt;=20,"IV",IF(Q117&lt;=120,"III",IF(Q117&lt;=500,"II",IF(Q117&lt;=4000,"I"))))</f>
        <v>III</v>
      </c>
      <c r="S117" s="28" t="str">
        <f t="shared" si="64"/>
        <v>MEJORABLE</v>
      </c>
      <c r="T117" s="28">
        <v>1</v>
      </c>
      <c r="U117" s="28" t="s">
        <v>132</v>
      </c>
      <c r="V117" s="31" t="s">
        <v>126</v>
      </c>
      <c r="W117" s="31"/>
      <c r="X117" s="31"/>
      <c r="Y117" s="31"/>
      <c r="Z117" s="31" t="s">
        <v>129</v>
      </c>
      <c r="AA117" s="31"/>
      <c r="AB117" s="3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c r="API117" s="1"/>
      <c r="APJ117" s="1"/>
      <c r="APK117" s="1"/>
      <c r="APL117" s="1"/>
      <c r="APM117" s="1"/>
      <c r="APN117" s="1"/>
      <c r="APO117" s="1"/>
      <c r="APP117" s="1"/>
      <c r="APQ117" s="1"/>
      <c r="APR117" s="1"/>
      <c r="APS117" s="1"/>
      <c r="APT117" s="1"/>
      <c r="APU117" s="1"/>
      <c r="APV117" s="1"/>
      <c r="APW117" s="1"/>
      <c r="APX117" s="1"/>
      <c r="APY117" s="1"/>
      <c r="APZ117" s="1"/>
      <c r="AQA117" s="1"/>
      <c r="AQB117" s="1"/>
      <c r="AQC117" s="1"/>
      <c r="AQD117" s="1"/>
      <c r="AQE117" s="1"/>
      <c r="AQF117" s="1"/>
      <c r="AQG117" s="1"/>
      <c r="AQH117" s="1"/>
      <c r="AQI117" s="1"/>
      <c r="AQJ117" s="1"/>
      <c r="AQK117" s="1"/>
      <c r="AQL117" s="1"/>
      <c r="AQM117" s="1"/>
      <c r="AQN117" s="1"/>
      <c r="AQO117" s="1"/>
      <c r="AQP117" s="1"/>
      <c r="AQQ117" s="1"/>
      <c r="AQR117" s="1"/>
      <c r="AQS117" s="1"/>
      <c r="AQT117" s="1"/>
      <c r="AQU117" s="1"/>
      <c r="AQV117" s="1"/>
      <c r="AQW117" s="1"/>
      <c r="AQX117" s="1"/>
      <c r="AQY117" s="1"/>
      <c r="AQZ117" s="1"/>
      <c r="ARA117" s="1"/>
      <c r="ARB117" s="1"/>
      <c r="ARC117" s="1"/>
      <c r="ARD117" s="1"/>
      <c r="ARE117" s="1"/>
      <c r="ARF117" s="1"/>
      <c r="ARG117" s="1"/>
      <c r="ARH117" s="1"/>
      <c r="ARI117" s="1"/>
      <c r="ARJ117" s="1"/>
      <c r="ARK117" s="1"/>
      <c r="ARL117" s="1"/>
      <c r="ARM117" s="1"/>
      <c r="ARN117" s="1"/>
      <c r="ARO117" s="1"/>
      <c r="ARP117" s="1"/>
      <c r="ARQ117" s="1"/>
      <c r="ARR117" s="1"/>
      <c r="ARS117" s="1"/>
      <c r="ART117" s="1"/>
      <c r="ARU117" s="1"/>
      <c r="ARV117" s="1"/>
      <c r="ARW117" s="1"/>
      <c r="ARX117" s="1"/>
      <c r="ARY117" s="1"/>
      <c r="ARZ117" s="1"/>
      <c r="ASA117" s="1"/>
      <c r="ASB117" s="1"/>
      <c r="ASC117" s="1"/>
      <c r="ASD117" s="1"/>
      <c r="ASE117" s="1"/>
      <c r="ASF117" s="1"/>
      <c r="ASG117" s="1"/>
      <c r="ASH117" s="1"/>
      <c r="ASI117" s="1"/>
      <c r="ASJ117" s="1"/>
      <c r="ASK117" s="1"/>
      <c r="ASL117" s="1"/>
      <c r="ASM117" s="1"/>
      <c r="ASN117" s="1"/>
      <c r="ASO117" s="1"/>
      <c r="ASP117" s="1"/>
      <c r="ASQ117" s="1"/>
      <c r="ASR117" s="1"/>
      <c r="ASS117" s="1"/>
      <c r="AST117" s="1"/>
      <c r="ASU117" s="1"/>
      <c r="ASV117" s="1"/>
      <c r="ASW117" s="1"/>
      <c r="ASX117" s="1"/>
      <c r="ASY117" s="1"/>
      <c r="ASZ117" s="1"/>
      <c r="ATA117" s="1"/>
      <c r="ATB117" s="1"/>
      <c r="ATC117" s="1"/>
      <c r="ATD117" s="1"/>
      <c r="ATE117" s="1"/>
      <c r="ATF117" s="1"/>
      <c r="ATG117" s="1"/>
      <c r="ATH117" s="1"/>
      <c r="ATI117" s="1"/>
      <c r="ATJ117" s="1"/>
      <c r="ATK117" s="1"/>
      <c r="ATL117" s="1"/>
      <c r="ATM117" s="1"/>
      <c r="ATN117" s="1"/>
      <c r="ATO117" s="1"/>
      <c r="ATP117" s="1"/>
      <c r="ATQ117" s="1"/>
      <c r="ATR117" s="1"/>
      <c r="ATS117" s="1"/>
      <c r="ATT117" s="1"/>
      <c r="ATU117" s="1"/>
      <c r="ATV117" s="1"/>
      <c r="ATW117" s="1"/>
      <c r="ATX117" s="1"/>
      <c r="ATY117" s="1"/>
      <c r="ATZ117" s="1"/>
      <c r="AUA117" s="1"/>
      <c r="AUB117" s="1"/>
      <c r="AUC117" s="1"/>
      <c r="AUD117" s="1"/>
      <c r="AUE117" s="1"/>
      <c r="AUF117" s="1"/>
      <c r="AUG117" s="1"/>
      <c r="AUH117" s="1"/>
      <c r="AUI117" s="1"/>
      <c r="AUJ117" s="1"/>
      <c r="AUK117" s="1"/>
      <c r="AUL117" s="1"/>
      <c r="AUM117" s="1"/>
      <c r="AUN117" s="1"/>
      <c r="AUO117" s="1"/>
      <c r="AUP117" s="1"/>
      <c r="AUQ117" s="1"/>
      <c r="AUR117" s="1"/>
      <c r="AUS117" s="1"/>
      <c r="AUT117" s="1"/>
      <c r="AUU117" s="1"/>
      <c r="AUV117" s="1"/>
      <c r="AUW117" s="1"/>
      <c r="AUX117" s="1"/>
      <c r="AUY117" s="1"/>
      <c r="AUZ117" s="1"/>
      <c r="AVA117" s="1"/>
      <c r="AVB117" s="1"/>
      <c r="AVC117" s="1"/>
      <c r="AVD117" s="1"/>
      <c r="AVE117" s="1"/>
      <c r="AVF117" s="1"/>
      <c r="AVG117" s="1"/>
      <c r="AVH117" s="1"/>
      <c r="AVI117" s="1"/>
      <c r="AVJ117" s="1"/>
      <c r="AVK117" s="1"/>
      <c r="AVL117" s="1"/>
      <c r="AVM117" s="1"/>
      <c r="AVN117" s="1"/>
      <c r="AVO117" s="1"/>
      <c r="AVP117" s="1"/>
      <c r="AVQ117" s="1"/>
      <c r="AVR117" s="1"/>
      <c r="AVS117" s="1"/>
      <c r="AVT117" s="1"/>
      <c r="AVU117" s="1"/>
      <c r="AVV117" s="1"/>
      <c r="AVW117" s="1"/>
      <c r="AVX117" s="1"/>
      <c r="AVY117" s="1"/>
      <c r="AVZ117" s="1"/>
      <c r="AWA117" s="1"/>
      <c r="AWB117" s="1"/>
      <c r="AWC117" s="1"/>
      <c r="AWD117" s="1"/>
      <c r="AWE117" s="1"/>
      <c r="AWF117" s="1"/>
      <c r="AWG117" s="1"/>
      <c r="AWH117" s="1"/>
      <c r="AWI117" s="1"/>
      <c r="AWJ117" s="1"/>
      <c r="AWK117" s="1"/>
      <c r="AWL117" s="1"/>
      <c r="AWM117" s="1"/>
      <c r="AWN117" s="1"/>
      <c r="AWO117" s="1"/>
      <c r="AWP117" s="1"/>
      <c r="AWQ117" s="1"/>
      <c r="AWR117" s="1"/>
      <c r="AWS117" s="1"/>
      <c r="AWT117" s="1"/>
      <c r="AWU117" s="1"/>
      <c r="AWV117" s="1"/>
      <c r="AWW117" s="1"/>
      <c r="AWX117" s="1"/>
      <c r="AWY117" s="1"/>
      <c r="AWZ117" s="1"/>
      <c r="AXA117" s="1"/>
      <c r="AXB117" s="1"/>
      <c r="AXC117" s="1"/>
      <c r="AXD117" s="1"/>
      <c r="AXE117" s="1"/>
      <c r="AXF117" s="1"/>
      <c r="AXG117" s="1"/>
      <c r="AXH117" s="1"/>
      <c r="AXI117" s="1"/>
      <c r="AXJ117" s="1"/>
      <c r="AXK117" s="1"/>
      <c r="AXL117" s="1"/>
      <c r="AXM117" s="1"/>
      <c r="AXN117" s="1"/>
      <c r="AXO117" s="1"/>
      <c r="AXP117" s="1"/>
      <c r="AXQ117" s="1"/>
      <c r="AXR117" s="1"/>
      <c r="AXS117" s="1"/>
      <c r="AXT117" s="1"/>
      <c r="AXU117" s="1"/>
      <c r="AXV117" s="1"/>
      <c r="AXW117" s="1"/>
      <c r="AXX117" s="1"/>
      <c r="AXY117" s="1"/>
      <c r="AXZ117" s="1"/>
      <c r="AYA117" s="1"/>
      <c r="AYB117" s="1"/>
      <c r="AYC117" s="1"/>
      <c r="AYD117" s="1"/>
      <c r="AYE117" s="1"/>
      <c r="AYF117" s="1"/>
      <c r="AYG117" s="1"/>
      <c r="AYH117" s="1"/>
      <c r="AYI117" s="1"/>
      <c r="AYJ117" s="1"/>
      <c r="AYK117" s="1"/>
      <c r="AYL117" s="1"/>
      <c r="AYM117" s="1"/>
      <c r="AYN117" s="1"/>
      <c r="AYO117" s="1"/>
      <c r="AYP117" s="1"/>
      <c r="AYQ117" s="1"/>
      <c r="AYR117" s="1"/>
      <c r="AYS117" s="1"/>
      <c r="AYT117" s="1"/>
      <c r="AYU117" s="1"/>
      <c r="AYV117" s="1"/>
      <c r="AYW117" s="1"/>
      <c r="AYX117" s="1"/>
      <c r="AYY117" s="1"/>
      <c r="AYZ117" s="1"/>
      <c r="AZA117" s="1"/>
      <c r="AZB117" s="1"/>
      <c r="AZC117" s="1"/>
      <c r="AZD117" s="1"/>
      <c r="AZE117" s="1"/>
      <c r="AZF117" s="1"/>
      <c r="AZG117" s="1"/>
      <c r="AZH117" s="1"/>
      <c r="AZI117" s="1"/>
      <c r="AZJ117" s="1"/>
      <c r="AZK117" s="1"/>
      <c r="AZL117" s="1"/>
      <c r="AZM117" s="1"/>
      <c r="AZN117" s="1"/>
      <c r="AZO117" s="1"/>
      <c r="AZP117" s="1"/>
      <c r="AZQ117" s="1"/>
      <c r="AZR117" s="1"/>
      <c r="AZS117" s="1"/>
      <c r="AZT117" s="1"/>
      <c r="AZU117" s="1"/>
      <c r="AZV117" s="1"/>
      <c r="AZW117" s="1"/>
      <c r="AZX117" s="1"/>
      <c r="AZY117" s="1"/>
      <c r="AZZ117" s="1"/>
      <c r="BAA117" s="1"/>
      <c r="BAB117" s="1"/>
      <c r="BAC117" s="1"/>
      <c r="BAD117" s="1"/>
      <c r="BAE117" s="1"/>
      <c r="BAF117" s="1"/>
      <c r="BAG117" s="1"/>
      <c r="BAH117" s="1"/>
      <c r="BAI117" s="1"/>
      <c r="BAJ117" s="1"/>
      <c r="BAK117" s="1"/>
      <c r="BAL117" s="1"/>
      <c r="BAM117" s="1"/>
      <c r="BAN117" s="1"/>
      <c r="BAO117" s="1"/>
      <c r="BAP117" s="1"/>
      <c r="BAQ117" s="1"/>
      <c r="BAR117" s="1"/>
      <c r="BAS117" s="1"/>
      <c r="BAT117" s="1"/>
      <c r="BAU117" s="1"/>
      <c r="BAV117" s="1"/>
      <c r="BAW117" s="1"/>
      <c r="BAX117" s="1"/>
      <c r="BAY117" s="1"/>
      <c r="BAZ117" s="1"/>
      <c r="BBA117" s="1"/>
      <c r="BBB117" s="1"/>
      <c r="BBC117" s="1"/>
      <c r="BBD117" s="1"/>
      <c r="BBE117" s="1"/>
      <c r="BBF117" s="1"/>
      <c r="BBG117" s="1"/>
      <c r="BBH117" s="1"/>
      <c r="BBI117" s="1"/>
      <c r="BBJ117" s="1"/>
      <c r="BBK117" s="1"/>
      <c r="BBL117" s="1"/>
      <c r="BBM117" s="1"/>
      <c r="BBN117" s="1"/>
      <c r="BBO117" s="1"/>
      <c r="BBP117" s="1"/>
      <c r="BBQ117" s="1"/>
      <c r="BBR117" s="1"/>
      <c r="BBS117" s="1"/>
      <c r="BBT117" s="1"/>
      <c r="BBU117" s="1"/>
      <c r="BBV117" s="1"/>
      <c r="BBW117" s="1"/>
      <c r="BBX117" s="1"/>
      <c r="BBY117" s="1"/>
      <c r="BBZ117" s="1"/>
      <c r="BCA117" s="1"/>
      <c r="BCB117" s="1"/>
      <c r="BCC117" s="1"/>
      <c r="BCD117" s="1"/>
      <c r="BCE117" s="1"/>
      <c r="BCF117" s="1"/>
      <c r="BCG117" s="1"/>
      <c r="BCH117" s="1"/>
      <c r="BCI117" s="1"/>
      <c r="BCJ117" s="1"/>
      <c r="BCK117" s="1"/>
      <c r="BCL117" s="1"/>
      <c r="BCM117" s="1"/>
      <c r="BCN117" s="1"/>
      <c r="BCO117" s="1"/>
      <c r="BCP117" s="1"/>
      <c r="BCQ117" s="1"/>
      <c r="BCR117" s="1"/>
      <c r="BCS117" s="1"/>
      <c r="BCT117" s="1"/>
      <c r="BCU117" s="1"/>
      <c r="BCV117" s="1"/>
      <c r="BCW117" s="1"/>
      <c r="BCX117" s="1"/>
      <c r="BCY117" s="1"/>
      <c r="BCZ117" s="1"/>
      <c r="BDA117" s="1"/>
      <c r="BDB117" s="1"/>
      <c r="BDC117" s="1"/>
      <c r="BDD117" s="1"/>
      <c r="BDE117" s="1"/>
      <c r="BDF117" s="1"/>
      <c r="BDG117" s="1"/>
      <c r="BDH117" s="1"/>
      <c r="BDI117" s="1"/>
      <c r="BDJ117" s="1"/>
      <c r="BDK117" s="1"/>
      <c r="BDL117" s="1"/>
      <c r="BDM117" s="1"/>
      <c r="BDN117" s="1"/>
      <c r="BDO117" s="1"/>
      <c r="BDP117" s="1"/>
      <c r="BDQ117" s="1"/>
      <c r="BDR117" s="1"/>
      <c r="BDS117" s="1"/>
      <c r="BDT117" s="1"/>
      <c r="BDU117" s="1"/>
      <c r="BDV117" s="1"/>
      <c r="BDW117" s="1"/>
      <c r="BDX117" s="1"/>
      <c r="BDY117" s="1"/>
      <c r="BDZ117" s="1"/>
      <c r="BEA117" s="1"/>
      <c r="BEB117" s="1"/>
      <c r="BEC117" s="1"/>
      <c r="BED117" s="1"/>
      <c r="BEE117" s="1"/>
      <c r="BEF117" s="1"/>
      <c r="BEG117" s="1"/>
      <c r="BEH117" s="1"/>
      <c r="BEI117" s="1"/>
      <c r="BEJ117" s="1"/>
      <c r="BEK117" s="1"/>
      <c r="BEL117" s="1"/>
      <c r="BEM117" s="1"/>
      <c r="BEN117" s="1"/>
      <c r="BEO117" s="1"/>
      <c r="BEP117" s="1"/>
      <c r="BEQ117" s="1"/>
      <c r="BER117" s="1"/>
      <c r="BES117" s="1"/>
      <c r="BET117" s="1"/>
      <c r="BEU117" s="1"/>
      <c r="BEV117" s="1"/>
      <c r="BEW117" s="1"/>
      <c r="BEX117" s="1"/>
      <c r="BEY117" s="1"/>
      <c r="BEZ117" s="1"/>
      <c r="BFA117" s="1"/>
      <c r="BFB117" s="1"/>
      <c r="BFC117" s="1"/>
      <c r="BFD117" s="1"/>
      <c r="BFE117" s="1"/>
      <c r="BFF117" s="1"/>
      <c r="BFG117" s="1"/>
      <c r="BFH117" s="1"/>
      <c r="BFI117" s="1"/>
      <c r="BFJ117" s="1"/>
      <c r="BFK117" s="1"/>
      <c r="BFL117" s="1"/>
      <c r="BFM117" s="1"/>
      <c r="BFN117" s="1"/>
      <c r="BFO117" s="1"/>
      <c r="BFP117" s="1"/>
      <c r="BFQ117" s="1"/>
      <c r="BFR117" s="1"/>
      <c r="BFS117" s="1"/>
      <c r="BFT117" s="1"/>
      <c r="BFU117" s="1"/>
      <c r="BFV117" s="1"/>
      <c r="BFW117" s="1"/>
      <c r="BFX117" s="1"/>
      <c r="BFY117" s="1"/>
      <c r="BFZ117" s="1"/>
      <c r="BGA117" s="1"/>
      <c r="BGB117" s="1"/>
      <c r="BGC117" s="1"/>
      <c r="BGD117" s="1"/>
      <c r="BGE117" s="1"/>
      <c r="BGF117" s="1"/>
      <c r="BGG117" s="1"/>
      <c r="BGH117" s="1"/>
      <c r="BGI117" s="1"/>
      <c r="BGJ117" s="1"/>
      <c r="BGK117" s="1"/>
      <c r="BGL117" s="1"/>
      <c r="BGM117" s="1"/>
      <c r="BGN117" s="1"/>
      <c r="BGO117" s="1"/>
      <c r="BGP117" s="1"/>
      <c r="BGQ117" s="1"/>
      <c r="BGR117" s="1"/>
      <c r="BGS117" s="1"/>
      <c r="BGT117" s="1"/>
      <c r="BGU117" s="1"/>
      <c r="BGV117" s="1"/>
      <c r="BGW117" s="1"/>
      <c r="BGX117" s="1"/>
      <c r="BGY117" s="1"/>
      <c r="BGZ117" s="1"/>
      <c r="BHA117" s="1"/>
      <c r="BHB117" s="1"/>
      <c r="BHC117" s="1"/>
      <c r="BHD117" s="1"/>
      <c r="BHE117" s="1"/>
      <c r="BHF117" s="1"/>
      <c r="BHG117" s="1"/>
      <c r="BHH117" s="1"/>
      <c r="BHI117" s="1"/>
      <c r="BHJ117" s="1"/>
      <c r="BHK117" s="1"/>
      <c r="BHL117" s="1"/>
      <c r="BHM117" s="1"/>
      <c r="BHN117" s="1"/>
      <c r="BHO117" s="1"/>
      <c r="BHP117" s="1"/>
      <c r="BHQ117" s="1"/>
      <c r="BHR117" s="1"/>
      <c r="BHS117" s="1"/>
      <c r="BHT117" s="1"/>
      <c r="BHU117" s="1"/>
      <c r="BHV117" s="1"/>
      <c r="BHW117" s="1"/>
      <c r="BHX117" s="1"/>
      <c r="BHY117" s="1"/>
      <c r="BHZ117" s="1"/>
      <c r="BIA117" s="1"/>
      <c r="BIB117" s="1"/>
      <c r="BIC117" s="1"/>
      <c r="BID117" s="1"/>
      <c r="BIE117" s="1"/>
      <c r="BIF117" s="1"/>
      <c r="BIG117" s="1"/>
      <c r="BIH117" s="1"/>
      <c r="BII117" s="1"/>
      <c r="BIJ117" s="1"/>
      <c r="BIK117" s="1"/>
      <c r="BIL117" s="1"/>
      <c r="BIM117" s="1"/>
      <c r="BIN117" s="1"/>
      <c r="BIO117" s="1"/>
      <c r="BIP117" s="1"/>
      <c r="BIQ117" s="1"/>
      <c r="BIR117" s="1"/>
      <c r="BIS117" s="1"/>
      <c r="BIT117" s="1"/>
      <c r="BIU117" s="1"/>
      <c r="BIV117" s="1"/>
      <c r="BIW117" s="1"/>
      <c r="BIX117" s="1"/>
      <c r="BIY117" s="1"/>
      <c r="BIZ117" s="1"/>
      <c r="BJA117" s="1"/>
      <c r="BJB117" s="1"/>
      <c r="BJC117" s="1"/>
      <c r="BJD117" s="1"/>
      <c r="BJE117" s="1"/>
      <c r="BJF117" s="1"/>
      <c r="BJG117" s="1"/>
      <c r="BJH117" s="1"/>
      <c r="BJI117" s="1"/>
      <c r="BJJ117" s="1"/>
      <c r="BJK117" s="1"/>
      <c r="BJL117" s="1"/>
      <c r="BJM117" s="1"/>
      <c r="BJN117" s="1"/>
      <c r="BJO117" s="1"/>
      <c r="BJP117" s="1"/>
      <c r="BJQ117" s="1"/>
      <c r="BJR117" s="1"/>
      <c r="BJS117" s="1"/>
      <c r="BJT117" s="1"/>
      <c r="BJU117" s="1"/>
      <c r="BJV117" s="1"/>
      <c r="BJW117" s="1"/>
      <c r="BJX117" s="1"/>
      <c r="BJY117" s="1"/>
      <c r="BJZ117" s="1"/>
      <c r="BKA117" s="1"/>
      <c r="BKB117" s="1"/>
      <c r="BKC117" s="1"/>
      <c r="BKD117" s="1"/>
      <c r="BKE117" s="1"/>
      <c r="BKF117" s="1"/>
      <c r="BKG117" s="1"/>
      <c r="BKH117" s="1"/>
      <c r="BKI117" s="1"/>
      <c r="BKJ117" s="1"/>
      <c r="BKK117" s="1"/>
      <c r="BKL117" s="1"/>
      <c r="BKM117" s="1"/>
      <c r="BKN117" s="1"/>
      <c r="BKO117" s="1"/>
      <c r="BKP117" s="1"/>
      <c r="BKQ117" s="1"/>
      <c r="BKR117" s="1"/>
      <c r="BKS117" s="1"/>
      <c r="BKT117" s="1"/>
      <c r="BKU117" s="1"/>
      <c r="BKV117" s="1"/>
      <c r="BKW117" s="1"/>
      <c r="BKX117" s="1"/>
      <c r="BKY117" s="1"/>
      <c r="BKZ117" s="1"/>
      <c r="BLA117" s="1"/>
      <c r="BLB117" s="1"/>
      <c r="BLC117" s="1"/>
      <c r="BLD117" s="1"/>
      <c r="BLE117" s="1"/>
      <c r="BLF117" s="1"/>
      <c r="BLG117" s="1"/>
      <c r="BLH117" s="1"/>
      <c r="BLI117" s="1"/>
      <c r="BLJ117" s="1"/>
      <c r="BLK117" s="1"/>
      <c r="BLL117" s="1"/>
      <c r="BLM117" s="1"/>
      <c r="BLN117" s="1"/>
      <c r="BLO117" s="1"/>
      <c r="BLP117" s="1"/>
      <c r="BLQ117" s="1"/>
      <c r="BLR117" s="1"/>
      <c r="BLS117" s="1"/>
      <c r="BLT117" s="1"/>
      <c r="BLU117" s="1"/>
      <c r="BLV117" s="1"/>
      <c r="BLW117" s="1"/>
      <c r="BLX117" s="1"/>
      <c r="BLY117" s="1"/>
      <c r="BLZ117" s="1"/>
      <c r="BMA117" s="1"/>
      <c r="BMB117" s="1"/>
      <c r="BMC117" s="1"/>
      <c r="BMD117" s="1"/>
      <c r="BME117" s="1"/>
      <c r="BMF117" s="1"/>
      <c r="BMG117" s="1"/>
      <c r="BMH117" s="1"/>
      <c r="BMI117" s="1"/>
      <c r="BMJ117" s="1"/>
      <c r="BMK117" s="1"/>
      <c r="BML117" s="1"/>
      <c r="BMM117" s="1"/>
      <c r="BMN117" s="1"/>
      <c r="BMO117" s="1"/>
      <c r="BMP117" s="1"/>
      <c r="BMQ117" s="1"/>
      <c r="BMR117" s="1"/>
      <c r="BMS117" s="1"/>
      <c r="BMT117" s="1"/>
      <c r="BMU117" s="1"/>
      <c r="BMV117" s="1"/>
      <c r="BMW117" s="1"/>
      <c r="BMX117" s="1"/>
      <c r="BMY117" s="1"/>
      <c r="BMZ117" s="1"/>
      <c r="BNA117" s="1"/>
      <c r="BNB117" s="1"/>
      <c r="BNC117" s="1"/>
      <c r="BND117" s="1"/>
      <c r="BNE117" s="1"/>
      <c r="BNF117" s="1"/>
      <c r="BNG117" s="1"/>
      <c r="BNH117" s="1"/>
      <c r="BNI117" s="1"/>
      <c r="BNJ117" s="1"/>
      <c r="BNK117" s="1"/>
      <c r="BNL117" s="1"/>
      <c r="BNM117" s="1"/>
      <c r="BNN117" s="1"/>
      <c r="BNO117" s="1"/>
      <c r="BNP117" s="1"/>
      <c r="BNQ117" s="1"/>
      <c r="BNR117" s="1"/>
      <c r="BNS117" s="1"/>
      <c r="BNT117" s="1"/>
      <c r="BNU117" s="1"/>
      <c r="BNV117" s="1"/>
      <c r="BNW117" s="1"/>
      <c r="BNX117" s="1"/>
      <c r="BNY117" s="1"/>
      <c r="BNZ117" s="1"/>
      <c r="BOA117" s="1"/>
      <c r="BOB117" s="1"/>
      <c r="BOC117" s="1"/>
      <c r="BOD117" s="1"/>
      <c r="BOE117" s="1"/>
      <c r="BOF117" s="1"/>
      <c r="BOG117" s="1"/>
      <c r="BOH117" s="1"/>
      <c r="BOI117" s="1"/>
      <c r="BOJ117" s="1"/>
      <c r="BOK117" s="1"/>
      <c r="BOL117" s="1"/>
      <c r="BOM117" s="1"/>
      <c r="BON117" s="1"/>
      <c r="BOO117" s="1"/>
      <c r="BOP117" s="1"/>
      <c r="BOQ117" s="1"/>
      <c r="BOR117" s="1"/>
      <c r="BOS117" s="1"/>
      <c r="BOT117" s="1"/>
      <c r="BOU117" s="1"/>
      <c r="BOV117" s="1"/>
      <c r="BOW117" s="1"/>
      <c r="BOX117" s="1"/>
      <c r="BOY117" s="1"/>
      <c r="BOZ117" s="1"/>
      <c r="BPA117" s="1"/>
      <c r="BPB117" s="1"/>
      <c r="BPC117" s="1"/>
      <c r="BPD117" s="1"/>
      <c r="BPE117" s="1"/>
      <c r="BPF117" s="1"/>
      <c r="BPG117" s="1"/>
      <c r="BPH117" s="1"/>
      <c r="BPI117" s="1"/>
      <c r="BPJ117" s="1"/>
      <c r="BPK117" s="1"/>
      <c r="BPL117" s="1"/>
      <c r="BPM117" s="1"/>
      <c r="BPN117" s="1"/>
      <c r="BPO117" s="1"/>
      <c r="BPP117" s="1"/>
      <c r="BPQ117" s="1"/>
      <c r="BPR117" s="1"/>
      <c r="BPS117" s="1"/>
      <c r="BPT117" s="1"/>
      <c r="BPU117" s="1"/>
      <c r="BPV117" s="1"/>
      <c r="BPW117" s="1"/>
      <c r="BPX117" s="1"/>
      <c r="BPY117" s="1"/>
      <c r="BPZ117" s="1"/>
      <c r="BQA117" s="1"/>
      <c r="BQB117" s="1"/>
      <c r="BQC117" s="1"/>
      <c r="BQD117" s="1"/>
      <c r="BQE117" s="1"/>
      <c r="BQF117" s="1"/>
      <c r="BQG117" s="1"/>
      <c r="BQH117" s="1"/>
      <c r="BQI117" s="1"/>
      <c r="BQJ117" s="1"/>
      <c r="BQK117" s="1"/>
      <c r="BQL117" s="1"/>
      <c r="BQM117" s="1"/>
      <c r="BQN117" s="1"/>
      <c r="BQO117" s="1"/>
      <c r="BQP117" s="1"/>
      <c r="BQQ117" s="1"/>
      <c r="BQR117" s="1"/>
      <c r="BQS117" s="1"/>
      <c r="BQT117" s="1"/>
      <c r="BQU117" s="1"/>
      <c r="BQV117" s="1"/>
      <c r="BQW117" s="1"/>
      <c r="BQX117" s="1"/>
      <c r="BQY117" s="1"/>
      <c r="BQZ117" s="1"/>
      <c r="BRA117" s="1"/>
      <c r="BRB117" s="1"/>
      <c r="BRC117" s="1"/>
      <c r="BRD117" s="1"/>
      <c r="BRE117" s="1"/>
      <c r="BRF117" s="1"/>
      <c r="BRG117" s="1"/>
      <c r="BRH117" s="1"/>
      <c r="BRI117" s="1"/>
      <c r="BRJ117" s="1"/>
      <c r="BRK117" s="1"/>
      <c r="BRL117" s="1"/>
      <c r="BRM117" s="1"/>
      <c r="BRN117" s="1"/>
      <c r="BRO117" s="1"/>
      <c r="BRP117" s="1"/>
      <c r="BRQ117" s="1"/>
      <c r="BRR117" s="1"/>
      <c r="BRS117" s="1"/>
      <c r="BRT117" s="1"/>
      <c r="BRU117" s="1"/>
      <c r="BRV117" s="1"/>
      <c r="BRW117" s="1"/>
      <c r="BRX117" s="1"/>
      <c r="BRY117" s="1"/>
      <c r="BRZ117" s="1"/>
      <c r="BSA117" s="1"/>
      <c r="BSB117" s="1"/>
      <c r="BSC117" s="1"/>
      <c r="BSD117" s="1"/>
      <c r="BSE117" s="1"/>
      <c r="BSF117" s="1"/>
      <c r="BSG117" s="1"/>
      <c r="BSH117" s="1"/>
      <c r="BSI117" s="1"/>
      <c r="BSJ117" s="1"/>
      <c r="BSK117" s="1"/>
      <c r="BSL117" s="1"/>
      <c r="BSM117" s="1"/>
      <c r="BSN117" s="1"/>
      <c r="BSO117" s="1"/>
      <c r="BSP117" s="1"/>
      <c r="BSQ117" s="1"/>
      <c r="BSR117" s="1"/>
      <c r="BSS117" s="1"/>
      <c r="BST117" s="1"/>
      <c r="BSU117" s="1"/>
      <c r="BSV117" s="1"/>
      <c r="BSW117" s="1"/>
      <c r="BSX117" s="1"/>
      <c r="BSY117" s="1"/>
      <c r="BSZ117" s="1"/>
      <c r="BTA117" s="1"/>
      <c r="BTB117" s="1"/>
      <c r="BTC117" s="1"/>
      <c r="BTD117" s="1"/>
      <c r="BTE117" s="1"/>
      <c r="BTF117" s="1"/>
      <c r="BTG117" s="1"/>
      <c r="BTH117" s="1"/>
      <c r="BTI117" s="1"/>
      <c r="BTJ117" s="1"/>
      <c r="BTK117" s="1"/>
      <c r="BTL117" s="1"/>
      <c r="BTM117" s="1"/>
      <c r="BTN117" s="1"/>
      <c r="BTO117" s="1"/>
      <c r="BTP117" s="1"/>
      <c r="BTQ117" s="1"/>
      <c r="BTR117" s="1"/>
      <c r="BTS117" s="1"/>
      <c r="BTT117" s="1"/>
      <c r="BTU117" s="1"/>
      <c r="BTV117" s="1"/>
      <c r="BTW117" s="1"/>
      <c r="BTX117" s="1"/>
      <c r="BTY117" s="1"/>
      <c r="BTZ117" s="1"/>
      <c r="BUA117" s="1"/>
      <c r="BUB117" s="1"/>
      <c r="BUC117" s="1"/>
      <c r="BUD117" s="1"/>
      <c r="BUE117" s="1"/>
      <c r="BUF117" s="1"/>
      <c r="BUG117" s="1"/>
      <c r="BUH117" s="1"/>
      <c r="BUI117" s="1"/>
      <c r="BUJ117" s="1"/>
      <c r="BUK117" s="1"/>
      <c r="BUL117" s="1"/>
      <c r="BUM117" s="1"/>
      <c r="BUN117" s="1"/>
      <c r="BUO117" s="1"/>
      <c r="BUP117" s="1"/>
      <c r="BUQ117" s="1"/>
      <c r="BUR117" s="1"/>
      <c r="BUS117" s="1"/>
      <c r="BUT117" s="1"/>
      <c r="BUU117" s="1"/>
      <c r="BUV117" s="1"/>
      <c r="BUW117" s="1"/>
      <c r="BUX117" s="1"/>
      <c r="BUY117" s="1"/>
      <c r="BUZ117" s="1"/>
      <c r="BVA117" s="1"/>
      <c r="BVB117" s="1"/>
      <c r="BVC117" s="1"/>
      <c r="BVD117" s="1"/>
      <c r="BVE117" s="1"/>
      <c r="BVF117" s="1"/>
      <c r="BVG117" s="1"/>
      <c r="BVH117" s="1"/>
      <c r="BVI117" s="1"/>
      <c r="BVJ117" s="1"/>
      <c r="BVK117" s="1"/>
      <c r="BVL117" s="1"/>
      <c r="BVM117" s="1"/>
      <c r="BVN117" s="1"/>
      <c r="BVO117" s="1"/>
      <c r="BVP117" s="1"/>
      <c r="BVQ117" s="1"/>
      <c r="BVR117" s="1"/>
      <c r="BVS117" s="1"/>
      <c r="BVT117" s="1"/>
      <c r="BVU117" s="1"/>
      <c r="BVV117" s="1"/>
      <c r="BVW117" s="1"/>
      <c r="BVX117" s="1"/>
      <c r="BVY117" s="1"/>
      <c r="BVZ117" s="1"/>
      <c r="BWA117" s="1"/>
      <c r="BWB117" s="1"/>
      <c r="BWC117" s="1"/>
      <c r="BWD117" s="1"/>
      <c r="BWE117" s="1"/>
    </row>
    <row r="118" spans="1:1955" ht="87.75" customHeight="1" x14ac:dyDescent="0.25">
      <c r="A118" s="28" t="s">
        <v>354</v>
      </c>
      <c r="B118" s="28" t="s">
        <v>355</v>
      </c>
      <c r="C118" s="28" t="s">
        <v>356</v>
      </c>
      <c r="D118" s="28" t="s">
        <v>119</v>
      </c>
      <c r="E118" s="31" t="s">
        <v>267</v>
      </c>
      <c r="F118" s="32" t="s">
        <v>6</v>
      </c>
      <c r="G118" s="31" t="s">
        <v>103</v>
      </c>
      <c r="H118" s="33" t="s">
        <v>134</v>
      </c>
      <c r="I118" s="31" t="s">
        <v>571</v>
      </c>
      <c r="J118" s="31" t="s">
        <v>136</v>
      </c>
      <c r="K118" s="31" t="s">
        <v>137</v>
      </c>
      <c r="L118" s="28">
        <v>2</v>
      </c>
      <c r="M118" s="28">
        <v>3</v>
      </c>
      <c r="N118" s="30">
        <f t="shared" si="97"/>
        <v>6</v>
      </c>
      <c r="O118" s="31" t="str">
        <f t="shared" si="94"/>
        <v>MEDIO</v>
      </c>
      <c r="P118" s="28">
        <v>25</v>
      </c>
      <c r="Q118" s="33">
        <f t="shared" si="98"/>
        <v>150</v>
      </c>
      <c r="R118" s="33" t="str">
        <f t="shared" si="99"/>
        <v>II</v>
      </c>
      <c r="S118" s="28" t="str">
        <f t="shared" si="64"/>
        <v>ACEPTABLE CON CONTROL ESPECIFICO</v>
      </c>
      <c r="T118" s="28">
        <v>1</v>
      </c>
      <c r="U118" s="31" t="s">
        <v>138</v>
      </c>
      <c r="V118" s="31" t="s">
        <v>139</v>
      </c>
      <c r="W118" s="31"/>
      <c r="X118" s="31"/>
      <c r="Y118" s="28" t="s">
        <v>140</v>
      </c>
      <c r="Z118" s="28" t="s">
        <v>141</v>
      </c>
      <c r="AA118" s="28"/>
      <c r="AB118" s="28" t="s">
        <v>142</v>
      </c>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c r="API118" s="1"/>
      <c r="APJ118" s="1"/>
      <c r="APK118" s="1"/>
      <c r="APL118" s="1"/>
      <c r="APM118" s="1"/>
      <c r="APN118" s="1"/>
      <c r="APO118" s="1"/>
      <c r="APP118" s="1"/>
      <c r="APQ118" s="1"/>
      <c r="APR118" s="1"/>
      <c r="APS118" s="1"/>
      <c r="APT118" s="1"/>
      <c r="APU118" s="1"/>
      <c r="APV118" s="1"/>
      <c r="APW118" s="1"/>
      <c r="APX118" s="1"/>
      <c r="APY118" s="1"/>
      <c r="APZ118" s="1"/>
      <c r="AQA118" s="1"/>
      <c r="AQB118" s="1"/>
      <c r="AQC118" s="1"/>
      <c r="AQD118" s="1"/>
      <c r="AQE118" s="1"/>
      <c r="AQF118" s="1"/>
      <c r="AQG118" s="1"/>
      <c r="AQH118" s="1"/>
      <c r="AQI118" s="1"/>
      <c r="AQJ118" s="1"/>
      <c r="AQK118" s="1"/>
      <c r="AQL118" s="1"/>
      <c r="AQM118" s="1"/>
      <c r="AQN118" s="1"/>
      <c r="AQO118" s="1"/>
      <c r="AQP118" s="1"/>
      <c r="AQQ118" s="1"/>
      <c r="AQR118" s="1"/>
      <c r="AQS118" s="1"/>
      <c r="AQT118" s="1"/>
      <c r="AQU118" s="1"/>
      <c r="AQV118" s="1"/>
      <c r="AQW118" s="1"/>
      <c r="AQX118" s="1"/>
      <c r="AQY118" s="1"/>
      <c r="AQZ118" s="1"/>
      <c r="ARA118" s="1"/>
      <c r="ARB118" s="1"/>
      <c r="ARC118" s="1"/>
      <c r="ARD118" s="1"/>
      <c r="ARE118" s="1"/>
      <c r="ARF118" s="1"/>
      <c r="ARG118" s="1"/>
      <c r="ARH118" s="1"/>
      <c r="ARI118" s="1"/>
      <c r="ARJ118" s="1"/>
      <c r="ARK118" s="1"/>
      <c r="ARL118" s="1"/>
      <c r="ARM118" s="1"/>
      <c r="ARN118" s="1"/>
      <c r="ARO118" s="1"/>
      <c r="ARP118" s="1"/>
      <c r="ARQ118" s="1"/>
      <c r="ARR118" s="1"/>
      <c r="ARS118" s="1"/>
      <c r="ART118" s="1"/>
      <c r="ARU118" s="1"/>
      <c r="ARV118" s="1"/>
      <c r="ARW118" s="1"/>
      <c r="ARX118" s="1"/>
      <c r="ARY118" s="1"/>
      <c r="ARZ118" s="1"/>
      <c r="ASA118" s="1"/>
      <c r="ASB118" s="1"/>
      <c r="ASC118" s="1"/>
      <c r="ASD118" s="1"/>
      <c r="ASE118" s="1"/>
      <c r="ASF118" s="1"/>
      <c r="ASG118" s="1"/>
      <c r="ASH118" s="1"/>
      <c r="ASI118" s="1"/>
      <c r="ASJ118" s="1"/>
      <c r="ASK118" s="1"/>
      <c r="ASL118" s="1"/>
      <c r="ASM118" s="1"/>
      <c r="ASN118" s="1"/>
      <c r="ASO118" s="1"/>
      <c r="ASP118" s="1"/>
      <c r="ASQ118" s="1"/>
      <c r="ASR118" s="1"/>
      <c r="ASS118" s="1"/>
      <c r="AST118" s="1"/>
      <c r="ASU118" s="1"/>
      <c r="ASV118" s="1"/>
      <c r="ASW118" s="1"/>
      <c r="ASX118" s="1"/>
      <c r="ASY118" s="1"/>
      <c r="ASZ118" s="1"/>
      <c r="ATA118" s="1"/>
      <c r="ATB118" s="1"/>
      <c r="ATC118" s="1"/>
      <c r="ATD118" s="1"/>
      <c r="ATE118" s="1"/>
      <c r="ATF118" s="1"/>
      <c r="ATG118" s="1"/>
      <c r="ATH118" s="1"/>
      <c r="ATI118" s="1"/>
      <c r="ATJ118" s="1"/>
      <c r="ATK118" s="1"/>
      <c r="ATL118" s="1"/>
      <c r="ATM118" s="1"/>
      <c r="ATN118" s="1"/>
      <c r="ATO118" s="1"/>
      <c r="ATP118" s="1"/>
      <c r="ATQ118" s="1"/>
      <c r="ATR118" s="1"/>
      <c r="ATS118" s="1"/>
      <c r="ATT118" s="1"/>
      <c r="ATU118" s="1"/>
      <c r="ATV118" s="1"/>
      <c r="ATW118" s="1"/>
      <c r="ATX118" s="1"/>
      <c r="ATY118" s="1"/>
      <c r="ATZ118" s="1"/>
      <c r="AUA118" s="1"/>
      <c r="AUB118" s="1"/>
      <c r="AUC118" s="1"/>
      <c r="AUD118" s="1"/>
      <c r="AUE118" s="1"/>
      <c r="AUF118" s="1"/>
      <c r="AUG118" s="1"/>
      <c r="AUH118" s="1"/>
      <c r="AUI118" s="1"/>
      <c r="AUJ118" s="1"/>
      <c r="AUK118" s="1"/>
      <c r="AUL118" s="1"/>
      <c r="AUM118" s="1"/>
      <c r="AUN118" s="1"/>
      <c r="AUO118" s="1"/>
      <c r="AUP118" s="1"/>
      <c r="AUQ118" s="1"/>
      <c r="AUR118" s="1"/>
      <c r="AUS118" s="1"/>
      <c r="AUT118" s="1"/>
      <c r="AUU118" s="1"/>
      <c r="AUV118" s="1"/>
      <c r="AUW118" s="1"/>
      <c r="AUX118" s="1"/>
      <c r="AUY118" s="1"/>
      <c r="AUZ118" s="1"/>
      <c r="AVA118" s="1"/>
      <c r="AVB118" s="1"/>
      <c r="AVC118" s="1"/>
      <c r="AVD118" s="1"/>
      <c r="AVE118" s="1"/>
      <c r="AVF118" s="1"/>
      <c r="AVG118" s="1"/>
      <c r="AVH118" s="1"/>
      <c r="AVI118" s="1"/>
      <c r="AVJ118" s="1"/>
      <c r="AVK118" s="1"/>
      <c r="AVL118" s="1"/>
      <c r="AVM118" s="1"/>
      <c r="AVN118" s="1"/>
      <c r="AVO118" s="1"/>
      <c r="AVP118" s="1"/>
      <c r="AVQ118" s="1"/>
      <c r="AVR118" s="1"/>
      <c r="AVS118" s="1"/>
      <c r="AVT118" s="1"/>
      <c r="AVU118" s="1"/>
      <c r="AVV118" s="1"/>
      <c r="AVW118" s="1"/>
      <c r="AVX118" s="1"/>
      <c r="AVY118" s="1"/>
      <c r="AVZ118" s="1"/>
      <c r="AWA118" s="1"/>
      <c r="AWB118" s="1"/>
      <c r="AWC118" s="1"/>
      <c r="AWD118" s="1"/>
      <c r="AWE118" s="1"/>
      <c r="AWF118" s="1"/>
      <c r="AWG118" s="1"/>
      <c r="AWH118" s="1"/>
      <c r="AWI118" s="1"/>
      <c r="AWJ118" s="1"/>
      <c r="AWK118" s="1"/>
      <c r="AWL118" s="1"/>
      <c r="AWM118" s="1"/>
      <c r="AWN118" s="1"/>
      <c r="AWO118" s="1"/>
      <c r="AWP118" s="1"/>
      <c r="AWQ118" s="1"/>
      <c r="AWR118" s="1"/>
      <c r="AWS118" s="1"/>
      <c r="AWT118" s="1"/>
      <c r="AWU118" s="1"/>
      <c r="AWV118" s="1"/>
      <c r="AWW118" s="1"/>
      <c r="AWX118" s="1"/>
      <c r="AWY118" s="1"/>
      <c r="AWZ118" s="1"/>
      <c r="AXA118" s="1"/>
      <c r="AXB118" s="1"/>
      <c r="AXC118" s="1"/>
      <c r="AXD118" s="1"/>
      <c r="AXE118" s="1"/>
      <c r="AXF118" s="1"/>
      <c r="AXG118" s="1"/>
      <c r="AXH118" s="1"/>
      <c r="AXI118" s="1"/>
      <c r="AXJ118" s="1"/>
      <c r="AXK118" s="1"/>
      <c r="AXL118" s="1"/>
      <c r="AXM118" s="1"/>
      <c r="AXN118" s="1"/>
      <c r="AXO118" s="1"/>
      <c r="AXP118" s="1"/>
      <c r="AXQ118" s="1"/>
      <c r="AXR118" s="1"/>
      <c r="AXS118" s="1"/>
      <c r="AXT118" s="1"/>
      <c r="AXU118" s="1"/>
      <c r="AXV118" s="1"/>
      <c r="AXW118" s="1"/>
      <c r="AXX118" s="1"/>
      <c r="AXY118" s="1"/>
      <c r="AXZ118" s="1"/>
      <c r="AYA118" s="1"/>
      <c r="AYB118" s="1"/>
      <c r="AYC118" s="1"/>
      <c r="AYD118" s="1"/>
      <c r="AYE118" s="1"/>
      <c r="AYF118" s="1"/>
      <c r="AYG118" s="1"/>
      <c r="AYH118" s="1"/>
      <c r="AYI118" s="1"/>
      <c r="AYJ118" s="1"/>
      <c r="AYK118" s="1"/>
      <c r="AYL118" s="1"/>
      <c r="AYM118" s="1"/>
      <c r="AYN118" s="1"/>
      <c r="AYO118" s="1"/>
      <c r="AYP118" s="1"/>
      <c r="AYQ118" s="1"/>
      <c r="AYR118" s="1"/>
      <c r="AYS118" s="1"/>
      <c r="AYT118" s="1"/>
      <c r="AYU118" s="1"/>
      <c r="AYV118" s="1"/>
      <c r="AYW118" s="1"/>
      <c r="AYX118" s="1"/>
      <c r="AYY118" s="1"/>
      <c r="AYZ118" s="1"/>
      <c r="AZA118" s="1"/>
      <c r="AZB118" s="1"/>
      <c r="AZC118" s="1"/>
      <c r="AZD118" s="1"/>
      <c r="AZE118" s="1"/>
      <c r="AZF118" s="1"/>
      <c r="AZG118" s="1"/>
      <c r="AZH118" s="1"/>
      <c r="AZI118" s="1"/>
      <c r="AZJ118" s="1"/>
      <c r="AZK118" s="1"/>
      <c r="AZL118" s="1"/>
      <c r="AZM118" s="1"/>
      <c r="AZN118" s="1"/>
      <c r="AZO118" s="1"/>
      <c r="AZP118" s="1"/>
      <c r="AZQ118" s="1"/>
      <c r="AZR118" s="1"/>
      <c r="AZS118" s="1"/>
      <c r="AZT118" s="1"/>
      <c r="AZU118" s="1"/>
      <c r="AZV118" s="1"/>
      <c r="AZW118" s="1"/>
      <c r="AZX118" s="1"/>
      <c r="AZY118" s="1"/>
      <c r="AZZ118" s="1"/>
      <c r="BAA118" s="1"/>
      <c r="BAB118" s="1"/>
      <c r="BAC118" s="1"/>
      <c r="BAD118" s="1"/>
      <c r="BAE118" s="1"/>
      <c r="BAF118" s="1"/>
      <c r="BAG118" s="1"/>
      <c r="BAH118" s="1"/>
      <c r="BAI118" s="1"/>
      <c r="BAJ118" s="1"/>
      <c r="BAK118" s="1"/>
      <c r="BAL118" s="1"/>
      <c r="BAM118" s="1"/>
      <c r="BAN118" s="1"/>
      <c r="BAO118" s="1"/>
      <c r="BAP118" s="1"/>
      <c r="BAQ118" s="1"/>
      <c r="BAR118" s="1"/>
      <c r="BAS118" s="1"/>
      <c r="BAT118" s="1"/>
      <c r="BAU118" s="1"/>
      <c r="BAV118" s="1"/>
      <c r="BAW118" s="1"/>
      <c r="BAX118" s="1"/>
      <c r="BAY118" s="1"/>
      <c r="BAZ118" s="1"/>
      <c r="BBA118" s="1"/>
      <c r="BBB118" s="1"/>
      <c r="BBC118" s="1"/>
      <c r="BBD118" s="1"/>
      <c r="BBE118" s="1"/>
      <c r="BBF118" s="1"/>
      <c r="BBG118" s="1"/>
      <c r="BBH118" s="1"/>
      <c r="BBI118" s="1"/>
      <c r="BBJ118" s="1"/>
      <c r="BBK118" s="1"/>
      <c r="BBL118" s="1"/>
      <c r="BBM118" s="1"/>
      <c r="BBN118" s="1"/>
      <c r="BBO118" s="1"/>
      <c r="BBP118" s="1"/>
      <c r="BBQ118" s="1"/>
      <c r="BBR118" s="1"/>
      <c r="BBS118" s="1"/>
      <c r="BBT118" s="1"/>
      <c r="BBU118" s="1"/>
      <c r="BBV118" s="1"/>
      <c r="BBW118" s="1"/>
      <c r="BBX118" s="1"/>
      <c r="BBY118" s="1"/>
      <c r="BBZ118" s="1"/>
      <c r="BCA118" s="1"/>
      <c r="BCB118" s="1"/>
      <c r="BCC118" s="1"/>
      <c r="BCD118" s="1"/>
      <c r="BCE118" s="1"/>
      <c r="BCF118" s="1"/>
      <c r="BCG118" s="1"/>
      <c r="BCH118" s="1"/>
      <c r="BCI118" s="1"/>
      <c r="BCJ118" s="1"/>
      <c r="BCK118" s="1"/>
      <c r="BCL118" s="1"/>
      <c r="BCM118" s="1"/>
      <c r="BCN118" s="1"/>
      <c r="BCO118" s="1"/>
      <c r="BCP118" s="1"/>
      <c r="BCQ118" s="1"/>
      <c r="BCR118" s="1"/>
      <c r="BCS118" s="1"/>
      <c r="BCT118" s="1"/>
      <c r="BCU118" s="1"/>
      <c r="BCV118" s="1"/>
      <c r="BCW118" s="1"/>
      <c r="BCX118" s="1"/>
      <c r="BCY118" s="1"/>
      <c r="BCZ118" s="1"/>
      <c r="BDA118" s="1"/>
      <c r="BDB118" s="1"/>
      <c r="BDC118" s="1"/>
      <c r="BDD118" s="1"/>
      <c r="BDE118" s="1"/>
      <c r="BDF118" s="1"/>
      <c r="BDG118" s="1"/>
      <c r="BDH118" s="1"/>
      <c r="BDI118" s="1"/>
      <c r="BDJ118" s="1"/>
      <c r="BDK118" s="1"/>
      <c r="BDL118" s="1"/>
      <c r="BDM118" s="1"/>
      <c r="BDN118" s="1"/>
      <c r="BDO118" s="1"/>
      <c r="BDP118" s="1"/>
      <c r="BDQ118" s="1"/>
      <c r="BDR118" s="1"/>
      <c r="BDS118" s="1"/>
      <c r="BDT118" s="1"/>
      <c r="BDU118" s="1"/>
      <c r="BDV118" s="1"/>
      <c r="BDW118" s="1"/>
      <c r="BDX118" s="1"/>
      <c r="BDY118" s="1"/>
      <c r="BDZ118" s="1"/>
      <c r="BEA118" s="1"/>
      <c r="BEB118" s="1"/>
      <c r="BEC118" s="1"/>
      <c r="BED118" s="1"/>
      <c r="BEE118" s="1"/>
      <c r="BEF118" s="1"/>
      <c r="BEG118" s="1"/>
      <c r="BEH118" s="1"/>
      <c r="BEI118" s="1"/>
      <c r="BEJ118" s="1"/>
      <c r="BEK118" s="1"/>
      <c r="BEL118" s="1"/>
      <c r="BEM118" s="1"/>
      <c r="BEN118" s="1"/>
      <c r="BEO118" s="1"/>
      <c r="BEP118" s="1"/>
      <c r="BEQ118" s="1"/>
      <c r="BER118" s="1"/>
      <c r="BES118" s="1"/>
      <c r="BET118" s="1"/>
      <c r="BEU118" s="1"/>
      <c r="BEV118" s="1"/>
      <c r="BEW118" s="1"/>
      <c r="BEX118" s="1"/>
      <c r="BEY118" s="1"/>
      <c r="BEZ118" s="1"/>
      <c r="BFA118" s="1"/>
      <c r="BFB118" s="1"/>
      <c r="BFC118" s="1"/>
      <c r="BFD118" s="1"/>
      <c r="BFE118" s="1"/>
      <c r="BFF118" s="1"/>
      <c r="BFG118" s="1"/>
      <c r="BFH118" s="1"/>
      <c r="BFI118" s="1"/>
      <c r="BFJ118" s="1"/>
      <c r="BFK118" s="1"/>
      <c r="BFL118" s="1"/>
      <c r="BFM118" s="1"/>
      <c r="BFN118" s="1"/>
      <c r="BFO118" s="1"/>
      <c r="BFP118" s="1"/>
      <c r="BFQ118" s="1"/>
      <c r="BFR118" s="1"/>
      <c r="BFS118" s="1"/>
      <c r="BFT118" s="1"/>
      <c r="BFU118" s="1"/>
      <c r="BFV118" s="1"/>
      <c r="BFW118" s="1"/>
      <c r="BFX118" s="1"/>
      <c r="BFY118" s="1"/>
      <c r="BFZ118" s="1"/>
      <c r="BGA118" s="1"/>
      <c r="BGB118" s="1"/>
      <c r="BGC118" s="1"/>
      <c r="BGD118" s="1"/>
      <c r="BGE118" s="1"/>
      <c r="BGF118" s="1"/>
      <c r="BGG118" s="1"/>
      <c r="BGH118" s="1"/>
      <c r="BGI118" s="1"/>
      <c r="BGJ118" s="1"/>
      <c r="BGK118" s="1"/>
      <c r="BGL118" s="1"/>
      <c r="BGM118" s="1"/>
      <c r="BGN118" s="1"/>
      <c r="BGO118" s="1"/>
      <c r="BGP118" s="1"/>
      <c r="BGQ118" s="1"/>
      <c r="BGR118" s="1"/>
      <c r="BGS118" s="1"/>
      <c r="BGT118" s="1"/>
      <c r="BGU118" s="1"/>
      <c r="BGV118" s="1"/>
      <c r="BGW118" s="1"/>
      <c r="BGX118" s="1"/>
      <c r="BGY118" s="1"/>
      <c r="BGZ118" s="1"/>
      <c r="BHA118" s="1"/>
      <c r="BHB118" s="1"/>
      <c r="BHC118" s="1"/>
      <c r="BHD118" s="1"/>
      <c r="BHE118" s="1"/>
      <c r="BHF118" s="1"/>
      <c r="BHG118" s="1"/>
      <c r="BHH118" s="1"/>
      <c r="BHI118" s="1"/>
      <c r="BHJ118" s="1"/>
      <c r="BHK118" s="1"/>
      <c r="BHL118" s="1"/>
      <c r="BHM118" s="1"/>
      <c r="BHN118" s="1"/>
      <c r="BHO118" s="1"/>
      <c r="BHP118" s="1"/>
      <c r="BHQ118" s="1"/>
      <c r="BHR118" s="1"/>
      <c r="BHS118" s="1"/>
      <c r="BHT118" s="1"/>
      <c r="BHU118" s="1"/>
      <c r="BHV118" s="1"/>
      <c r="BHW118" s="1"/>
      <c r="BHX118" s="1"/>
      <c r="BHY118" s="1"/>
      <c r="BHZ118" s="1"/>
      <c r="BIA118" s="1"/>
      <c r="BIB118" s="1"/>
      <c r="BIC118" s="1"/>
      <c r="BID118" s="1"/>
      <c r="BIE118" s="1"/>
      <c r="BIF118" s="1"/>
      <c r="BIG118" s="1"/>
      <c r="BIH118" s="1"/>
      <c r="BII118" s="1"/>
      <c r="BIJ118" s="1"/>
      <c r="BIK118" s="1"/>
      <c r="BIL118" s="1"/>
      <c r="BIM118" s="1"/>
      <c r="BIN118" s="1"/>
      <c r="BIO118" s="1"/>
      <c r="BIP118" s="1"/>
      <c r="BIQ118" s="1"/>
      <c r="BIR118" s="1"/>
      <c r="BIS118" s="1"/>
      <c r="BIT118" s="1"/>
      <c r="BIU118" s="1"/>
      <c r="BIV118" s="1"/>
      <c r="BIW118" s="1"/>
      <c r="BIX118" s="1"/>
      <c r="BIY118" s="1"/>
      <c r="BIZ118" s="1"/>
      <c r="BJA118" s="1"/>
      <c r="BJB118" s="1"/>
      <c r="BJC118" s="1"/>
      <c r="BJD118" s="1"/>
      <c r="BJE118" s="1"/>
      <c r="BJF118" s="1"/>
      <c r="BJG118" s="1"/>
      <c r="BJH118" s="1"/>
      <c r="BJI118" s="1"/>
      <c r="BJJ118" s="1"/>
      <c r="BJK118" s="1"/>
      <c r="BJL118" s="1"/>
      <c r="BJM118" s="1"/>
      <c r="BJN118" s="1"/>
      <c r="BJO118" s="1"/>
      <c r="BJP118" s="1"/>
      <c r="BJQ118" s="1"/>
      <c r="BJR118" s="1"/>
      <c r="BJS118" s="1"/>
      <c r="BJT118" s="1"/>
      <c r="BJU118" s="1"/>
      <c r="BJV118" s="1"/>
      <c r="BJW118" s="1"/>
      <c r="BJX118" s="1"/>
      <c r="BJY118" s="1"/>
      <c r="BJZ118" s="1"/>
      <c r="BKA118" s="1"/>
      <c r="BKB118" s="1"/>
      <c r="BKC118" s="1"/>
      <c r="BKD118" s="1"/>
      <c r="BKE118" s="1"/>
      <c r="BKF118" s="1"/>
      <c r="BKG118" s="1"/>
      <c r="BKH118" s="1"/>
      <c r="BKI118" s="1"/>
      <c r="BKJ118" s="1"/>
      <c r="BKK118" s="1"/>
      <c r="BKL118" s="1"/>
      <c r="BKM118" s="1"/>
      <c r="BKN118" s="1"/>
      <c r="BKO118" s="1"/>
      <c r="BKP118" s="1"/>
      <c r="BKQ118" s="1"/>
      <c r="BKR118" s="1"/>
      <c r="BKS118" s="1"/>
      <c r="BKT118" s="1"/>
      <c r="BKU118" s="1"/>
      <c r="BKV118" s="1"/>
      <c r="BKW118" s="1"/>
      <c r="BKX118" s="1"/>
      <c r="BKY118" s="1"/>
      <c r="BKZ118" s="1"/>
      <c r="BLA118" s="1"/>
      <c r="BLB118" s="1"/>
      <c r="BLC118" s="1"/>
      <c r="BLD118" s="1"/>
      <c r="BLE118" s="1"/>
      <c r="BLF118" s="1"/>
      <c r="BLG118" s="1"/>
      <c r="BLH118" s="1"/>
      <c r="BLI118" s="1"/>
      <c r="BLJ118" s="1"/>
      <c r="BLK118" s="1"/>
      <c r="BLL118" s="1"/>
      <c r="BLM118" s="1"/>
      <c r="BLN118" s="1"/>
      <c r="BLO118" s="1"/>
      <c r="BLP118" s="1"/>
      <c r="BLQ118" s="1"/>
      <c r="BLR118" s="1"/>
      <c r="BLS118" s="1"/>
      <c r="BLT118" s="1"/>
      <c r="BLU118" s="1"/>
      <c r="BLV118" s="1"/>
      <c r="BLW118" s="1"/>
      <c r="BLX118" s="1"/>
      <c r="BLY118" s="1"/>
      <c r="BLZ118" s="1"/>
      <c r="BMA118" s="1"/>
      <c r="BMB118" s="1"/>
      <c r="BMC118" s="1"/>
      <c r="BMD118" s="1"/>
      <c r="BME118" s="1"/>
      <c r="BMF118" s="1"/>
      <c r="BMG118" s="1"/>
      <c r="BMH118" s="1"/>
      <c r="BMI118" s="1"/>
      <c r="BMJ118" s="1"/>
      <c r="BMK118" s="1"/>
      <c r="BML118" s="1"/>
      <c r="BMM118" s="1"/>
      <c r="BMN118" s="1"/>
      <c r="BMO118" s="1"/>
      <c r="BMP118" s="1"/>
      <c r="BMQ118" s="1"/>
      <c r="BMR118" s="1"/>
      <c r="BMS118" s="1"/>
      <c r="BMT118" s="1"/>
      <c r="BMU118" s="1"/>
      <c r="BMV118" s="1"/>
      <c r="BMW118" s="1"/>
      <c r="BMX118" s="1"/>
      <c r="BMY118" s="1"/>
      <c r="BMZ118" s="1"/>
      <c r="BNA118" s="1"/>
      <c r="BNB118" s="1"/>
      <c r="BNC118" s="1"/>
      <c r="BND118" s="1"/>
      <c r="BNE118" s="1"/>
      <c r="BNF118" s="1"/>
      <c r="BNG118" s="1"/>
      <c r="BNH118" s="1"/>
      <c r="BNI118" s="1"/>
      <c r="BNJ118" s="1"/>
      <c r="BNK118" s="1"/>
      <c r="BNL118" s="1"/>
      <c r="BNM118" s="1"/>
      <c r="BNN118" s="1"/>
      <c r="BNO118" s="1"/>
      <c r="BNP118" s="1"/>
      <c r="BNQ118" s="1"/>
      <c r="BNR118" s="1"/>
      <c r="BNS118" s="1"/>
      <c r="BNT118" s="1"/>
      <c r="BNU118" s="1"/>
      <c r="BNV118" s="1"/>
      <c r="BNW118" s="1"/>
      <c r="BNX118" s="1"/>
      <c r="BNY118" s="1"/>
      <c r="BNZ118" s="1"/>
      <c r="BOA118" s="1"/>
      <c r="BOB118" s="1"/>
      <c r="BOC118" s="1"/>
      <c r="BOD118" s="1"/>
      <c r="BOE118" s="1"/>
      <c r="BOF118" s="1"/>
      <c r="BOG118" s="1"/>
      <c r="BOH118" s="1"/>
      <c r="BOI118" s="1"/>
      <c r="BOJ118" s="1"/>
      <c r="BOK118" s="1"/>
      <c r="BOL118" s="1"/>
      <c r="BOM118" s="1"/>
      <c r="BON118" s="1"/>
      <c r="BOO118" s="1"/>
      <c r="BOP118" s="1"/>
      <c r="BOQ118" s="1"/>
      <c r="BOR118" s="1"/>
      <c r="BOS118" s="1"/>
      <c r="BOT118" s="1"/>
      <c r="BOU118" s="1"/>
      <c r="BOV118" s="1"/>
      <c r="BOW118" s="1"/>
      <c r="BOX118" s="1"/>
      <c r="BOY118" s="1"/>
      <c r="BOZ118" s="1"/>
      <c r="BPA118" s="1"/>
      <c r="BPB118" s="1"/>
      <c r="BPC118" s="1"/>
      <c r="BPD118" s="1"/>
      <c r="BPE118" s="1"/>
      <c r="BPF118" s="1"/>
      <c r="BPG118" s="1"/>
      <c r="BPH118" s="1"/>
      <c r="BPI118" s="1"/>
      <c r="BPJ118" s="1"/>
      <c r="BPK118" s="1"/>
      <c r="BPL118" s="1"/>
      <c r="BPM118" s="1"/>
      <c r="BPN118" s="1"/>
      <c r="BPO118" s="1"/>
      <c r="BPP118" s="1"/>
      <c r="BPQ118" s="1"/>
      <c r="BPR118" s="1"/>
      <c r="BPS118" s="1"/>
      <c r="BPT118" s="1"/>
      <c r="BPU118" s="1"/>
      <c r="BPV118" s="1"/>
      <c r="BPW118" s="1"/>
      <c r="BPX118" s="1"/>
      <c r="BPY118" s="1"/>
      <c r="BPZ118" s="1"/>
      <c r="BQA118" s="1"/>
      <c r="BQB118" s="1"/>
      <c r="BQC118" s="1"/>
      <c r="BQD118" s="1"/>
      <c r="BQE118" s="1"/>
      <c r="BQF118" s="1"/>
      <c r="BQG118" s="1"/>
      <c r="BQH118" s="1"/>
      <c r="BQI118" s="1"/>
      <c r="BQJ118" s="1"/>
      <c r="BQK118" s="1"/>
      <c r="BQL118" s="1"/>
      <c r="BQM118" s="1"/>
      <c r="BQN118" s="1"/>
      <c r="BQO118" s="1"/>
      <c r="BQP118" s="1"/>
      <c r="BQQ118" s="1"/>
      <c r="BQR118" s="1"/>
      <c r="BQS118" s="1"/>
      <c r="BQT118" s="1"/>
      <c r="BQU118" s="1"/>
      <c r="BQV118" s="1"/>
      <c r="BQW118" s="1"/>
      <c r="BQX118" s="1"/>
      <c r="BQY118" s="1"/>
      <c r="BQZ118" s="1"/>
      <c r="BRA118" s="1"/>
      <c r="BRB118" s="1"/>
      <c r="BRC118" s="1"/>
      <c r="BRD118" s="1"/>
      <c r="BRE118" s="1"/>
      <c r="BRF118" s="1"/>
      <c r="BRG118" s="1"/>
      <c r="BRH118" s="1"/>
      <c r="BRI118" s="1"/>
      <c r="BRJ118" s="1"/>
      <c r="BRK118" s="1"/>
      <c r="BRL118" s="1"/>
      <c r="BRM118" s="1"/>
      <c r="BRN118" s="1"/>
      <c r="BRO118" s="1"/>
      <c r="BRP118" s="1"/>
      <c r="BRQ118" s="1"/>
      <c r="BRR118" s="1"/>
      <c r="BRS118" s="1"/>
      <c r="BRT118" s="1"/>
      <c r="BRU118" s="1"/>
      <c r="BRV118" s="1"/>
      <c r="BRW118" s="1"/>
      <c r="BRX118" s="1"/>
      <c r="BRY118" s="1"/>
      <c r="BRZ118" s="1"/>
      <c r="BSA118" s="1"/>
      <c r="BSB118" s="1"/>
      <c r="BSC118" s="1"/>
      <c r="BSD118" s="1"/>
      <c r="BSE118" s="1"/>
      <c r="BSF118" s="1"/>
      <c r="BSG118" s="1"/>
      <c r="BSH118" s="1"/>
      <c r="BSI118" s="1"/>
      <c r="BSJ118" s="1"/>
      <c r="BSK118" s="1"/>
      <c r="BSL118" s="1"/>
      <c r="BSM118" s="1"/>
      <c r="BSN118" s="1"/>
      <c r="BSO118" s="1"/>
      <c r="BSP118" s="1"/>
      <c r="BSQ118" s="1"/>
      <c r="BSR118" s="1"/>
      <c r="BSS118" s="1"/>
      <c r="BST118" s="1"/>
      <c r="BSU118" s="1"/>
      <c r="BSV118" s="1"/>
      <c r="BSW118" s="1"/>
      <c r="BSX118" s="1"/>
      <c r="BSY118" s="1"/>
      <c r="BSZ118" s="1"/>
      <c r="BTA118" s="1"/>
      <c r="BTB118" s="1"/>
      <c r="BTC118" s="1"/>
      <c r="BTD118" s="1"/>
      <c r="BTE118" s="1"/>
      <c r="BTF118" s="1"/>
      <c r="BTG118" s="1"/>
      <c r="BTH118" s="1"/>
      <c r="BTI118" s="1"/>
      <c r="BTJ118" s="1"/>
      <c r="BTK118" s="1"/>
      <c r="BTL118" s="1"/>
      <c r="BTM118" s="1"/>
      <c r="BTN118" s="1"/>
      <c r="BTO118" s="1"/>
      <c r="BTP118" s="1"/>
      <c r="BTQ118" s="1"/>
      <c r="BTR118" s="1"/>
      <c r="BTS118" s="1"/>
      <c r="BTT118" s="1"/>
      <c r="BTU118" s="1"/>
      <c r="BTV118" s="1"/>
      <c r="BTW118" s="1"/>
      <c r="BTX118" s="1"/>
      <c r="BTY118" s="1"/>
      <c r="BTZ118" s="1"/>
      <c r="BUA118" s="1"/>
      <c r="BUB118" s="1"/>
      <c r="BUC118" s="1"/>
      <c r="BUD118" s="1"/>
      <c r="BUE118" s="1"/>
      <c r="BUF118" s="1"/>
      <c r="BUG118" s="1"/>
      <c r="BUH118" s="1"/>
      <c r="BUI118" s="1"/>
      <c r="BUJ118" s="1"/>
      <c r="BUK118" s="1"/>
      <c r="BUL118" s="1"/>
      <c r="BUM118" s="1"/>
      <c r="BUN118" s="1"/>
      <c r="BUO118" s="1"/>
      <c r="BUP118" s="1"/>
      <c r="BUQ118" s="1"/>
      <c r="BUR118" s="1"/>
      <c r="BUS118" s="1"/>
      <c r="BUT118" s="1"/>
      <c r="BUU118" s="1"/>
      <c r="BUV118" s="1"/>
      <c r="BUW118" s="1"/>
      <c r="BUX118" s="1"/>
      <c r="BUY118" s="1"/>
      <c r="BUZ118" s="1"/>
      <c r="BVA118" s="1"/>
      <c r="BVB118" s="1"/>
      <c r="BVC118" s="1"/>
      <c r="BVD118" s="1"/>
      <c r="BVE118" s="1"/>
      <c r="BVF118" s="1"/>
      <c r="BVG118" s="1"/>
      <c r="BVH118" s="1"/>
      <c r="BVI118" s="1"/>
      <c r="BVJ118" s="1"/>
      <c r="BVK118" s="1"/>
      <c r="BVL118" s="1"/>
      <c r="BVM118" s="1"/>
      <c r="BVN118" s="1"/>
      <c r="BVO118" s="1"/>
      <c r="BVP118" s="1"/>
      <c r="BVQ118" s="1"/>
      <c r="BVR118" s="1"/>
      <c r="BVS118" s="1"/>
      <c r="BVT118" s="1"/>
      <c r="BVU118" s="1"/>
      <c r="BVV118" s="1"/>
      <c r="BVW118" s="1"/>
      <c r="BVX118" s="1"/>
      <c r="BVY118" s="1"/>
      <c r="BVZ118" s="1"/>
      <c r="BWA118" s="1"/>
      <c r="BWB118" s="1"/>
      <c r="BWC118" s="1"/>
      <c r="BWD118" s="1"/>
      <c r="BWE118" s="1"/>
    </row>
    <row r="119" spans="1:1955" ht="87.75" customHeight="1" x14ac:dyDescent="0.25">
      <c r="A119" s="28" t="s">
        <v>354</v>
      </c>
      <c r="B119" s="28" t="s">
        <v>355</v>
      </c>
      <c r="C119" s="28" t="s">
        <v>356</v>
      </c>
      <c r="D119" s="28" t="s">
        <v>119</v>
      </c>
      <c r="E119" s="31" t="s">
        <v>143</v>
      </c>
      <c r="F119" s="32" t="s">
        <v>31</v>
      </c>
      <c r="G119" s="31" t="s">
        <v>92</v>
      </c>
      <c r="H119" s="33" t="s">
        <v>144</v>
      </c>
      <c r="I119" s="31" t="s">
        <v>122</v>
      </c>
      <c r="J119" s="31" t="s">
        <v>145</v>
      </c>
      <c r="K119" s="31" t="s">
        <v>122</v>
      </c>
      <c r="L119" s="28">
        <v>2</v>
      </c>
      <c r="M119" s="28">
        <v>2</v>
      </c>
      <c r="N119" s="30">
        <f t="shared" si="97"/>
        <v>4</v>
      </c>
      <c r="O119" s="31" t="str">
        <f t="shared" si="94"/>
        <v>BAJO</v>
      </c>
      <c r="P119" s="28">
        <v>10</v>
      </c>
      <c r="Q119" s="33">
        <f t="shared" si="98"/>
        <v>40</v>
      </c>
      <c r="R119" s="33" t="str">
        <f t="shared" si="99"/>
        <v>III</v>
      </c>
      <c r="S119" s="28" t="str">
        <f t="shared" si="64"/>
        <v>MEJORABLE</v>
      </c>
      <c r="T119" s="28">
        <v>1</v>
      </c>
      <c r="U119" s="31" t="s">
        <v>146</v>
      </c>
      <c r="V119" s="31" t="s">
        <v>147</v>
      </c>
      <c r="W119" s="31"/>
      <c r="X119" s="31"/>
      <c r="Y119" s="31"/>
      <c r="Z119" s="31" t="s">
        <v>148</v>
      </c>
      <c r="AA119" s="31"/>
      <c r="AB119" s="3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c r="API119" s="1"/>
      <c r="APJ119" s="1"/>
      <c r="APK119" s="1"/>
      <c r="APL119" s="1"/>
      <c r="APM119" s="1"/>
      <c r="APN119" s="1"/>
      <c r="APO119" s="1"/>
      <c r="APP119" s="1"/>
      <c r="APQ119" s="1"/>
      <c r="APR119" s="1"/>
      <c r="APS119" s="1"/>
      <c r="APT119" s="1"/>
      <c r="APU119" s="1"/>
      <c r="APV119" s="1"/>
      <c r="APW119" s="1"/>
      <c r="APX119" s="1"/>
      <c r="APY119" s="1"/>
      <c r="APZ119" s="1"/>
      <c r="AQA119" s="1"/>
      <c r="AQB119" s="1"/>
      <c r="AQC119" s="1"/>
      <c r="AQD119" s="1"/>
      <c r="AQE119" s="1"/>
      <c r="AQF119" s="1"/>
      <c r="AQG119" s="1"/>
      <c r="AQH119" s="1"/>
      <c r="AQI119" s="1"/>
      <c r="AQJ119" s="1"/>
      <c r="AQK119" s="1"/>
      <c r="AQL119" s="1"/>
      <c r="AQM119" s="1"/>
      <c r="AQN119" s="1"/>
      <c r="AQO119" s="1"/>
      <c r="AQP119" s="1"/>
      <c r="AQQ119" s="1"/>
      <c r="AQR119" s="1"/>
      <c r="AQS119" s="1"/>
      <c r="AQT119" s="1"/>
      <c r="AQU119" s="1"/>
      <c r="AQV119" s="1"/>
      <c r="AQW119" s="1"/>
      <c r="AQX119" s="1"/>
      <c r="AQY119" s="1"/>
      <c r="AQZ119" s="1"/>
      <c r="ARA119" s="1"/>
      <c r="ARB119" s="1"/>
      <c r="ARC119" s="1"/>
      <c r="ARD119" s="1"/>
      <c r="ARE119" s="1"/>
      <c r="ARF119" s="1"/>
      <c r="ARG119" s="1"/>
      <c r="ARH119" s="1"/>
      <c r="ARI119" s="1"/>
      <c r="ARJ119" s="1"/>
      <c r="ARK119" s="1"/>
      <c r="ARL119" s="1"/>
      <c r="ARM119" s="1"/>
      <c r="ARN119" s="1"/>
      <c r="ARO119" s="1"/>
      <c r="ARP119" s="1"/>
      <c r="ARQ119" s="1"/>
      <c r="ARR119" s="1"/>
      <c r="ARS119" s="1"/>
      <c r="ART119" s="1"/>
      <c r="ARU119" s="1"/>
      <c r="ARV119" s="1"/>
      <c r="ARW119" s="1"/>
      <c r="ARX119" s="1"/>
      <c r="ARY119" s="1"/>
      <c r="ARZ119" s="1"/>
      <c r="ASA119" s="1"/>
      <c r="ASB119" s="1"/>
      <c r="ASC119" s="1"/>
      <c r="ASD119" s="1"/>
      <c r="ASE119" s="1"/>
      <c r="ASF119" s="1"/>
      <c r="ASG119" s="1"/>
      <c r="ASH119" s="1"/>
      <c r="ASI119" s="1"/>
      <c r="ASJ119" s="1"/>
      <c r="ASK119" s="1"/>
      <c r="ASL119" s="1"/>
      <c r="ASM119" s="1"/>
      <c r="ASN119" s="1"/>
      <c r="ASO119" s="1"/>
      <c r="ASP119" s="1"/>
      <c r="ASQ119" s="1"/>
      <c r="ASR119" s="1"/>
      <c r="ASS119" s="1"/>
      <c r="AST119" s="1"/>
      <c r="ASU119" s="1"/>
      <c r="ASV119" s="1"/>
      <c r="ASW119" s="1"/>
      <c r="ASX119" s="1"/>
      <c r="ASY119" s="1"/>
      <c r="ASZ119" s="1"/>
      <c r="ATA119" s="1"/>
      <c r="ATB119" s="1"/>
      <c r="ATC119" s="1"/>
      <c r="ATD119" s="1"/>
      <c r="ATE119" s="1"/>
      <c r="ATF119" s="1"/>
      <c r="ATG119" s="1"/>
      <c r="ATH119" s="1"/>
      <c r="ATI119" s="1"/>
      <c r="ATJ119" s="1"/>
      <c r="ATK119" s="1"/>
      <c r="ATL119" s="1"/>
      <c r="ATM119" s="1"/>
      <c r="ATN119" s="1"/>
      <c r="ATO119" s="1"/>
      <c r="ATP119" s="1"/>
      <c r="ATQ119" s="1"/>
      <c r="ATR119" s="1"/>
      <c r="ATS119" s="1"/>
      <c r="ATT119" s="1"/>
      <c r="ATU119" s="1"/>
      <c r="ATV119" s="1"/>
      <c r="ATW119" s="1"/>
      <c r="ATX119" s="1"/>
      <c r="ATY119" s="1"/>
      <c r="ATZ119" s="1"/>
      <c r="AUA119" s="1"/>
      <c r="AUB119" s="1"/>
      <c r="AUC119" s="1"/>
      <c r="AUD119" s="1"/>
      <c r="AUE119" s="1"/>
      <c r="AUF119" s="1"/>
      <c r="AUG119" s="1"/>
      <c r="AUH119" s="1"/>
      <c r="AUI119" s="1"/>
      <c r="AUJ119" s="1"/>
      <c r="AUK119" s="1"/>
      <c r="AUL119" s="1"/>
      <c r="AUM119" s="1"/>
      <c r="AUN119" s="1"/>
      <c r="AUO119" s="1"/>
      <c r="AUP119" s="1"/>
      <c r="AUQ119" s="1"/>
      <c r="AUR119" s="1"/>
      <c r="AUS119" s="1"/>
      <c r="AUT119" s="1"/>
      <c r="AUU119" s="1"/>
      <c r="AUV119" s="1"/>
      <c r="AUW119" s="1"/>
      <c r="AUX119" s="1"/>
      <c r="AUY119" s="1"/>
      <c r="AUZ119" s="1"/>
      <c r="AVA119" s="1"/>
      <c r="AVB119" s="1"/>
      <c r="AVC119" s="1"/>
      <c r="AVD119" s="1"/>
      <c r="AVE119" s="1"/>
      <c r="AVF119" s="1"/>
      <c r="AVG119" s="1"/>
      <c r="AVH119" s="1"/>
      <c r="AVI119" s="1"/>
      <c r="AVJ119" s="1"/>
      <c r="AVK119" s="1"/>
      <c r="AVL119" s="1"/>
      <c r="AVM119" s="1"/>
      <c r="AVN119" s="1"/>
      <c r="AVO119" s="1"/>
      <c r="AVP119" s="1"/>
      <c r="AVQ119" s="1"/>
      <c r="AVR119" s="1"/>
      <c r="AVS119" s="1"/>
      <c r="AVT119" s="1"/>
      <c r="AVU119" s="1"/>
      <c r="AVV119" s="1"/>
      <c r="AVW119" s="1"/>
      <c r="AVX119" s="1"/>
      <c r="AVY119" s="1"/>
      <c r="AVZ119" s="1"/>
      <c r="AWA119" s="1"/>
      <c r="AWB119" s="1"/>
      <c r="AWC119" s="1"/>
      <c r="AWD119" s="1"/>
      <c r="AWE119" s="1"/>
      <c r="AWF119" s="1"/>
      <c r="AWG119" s="1"/>
      <c r="AWH119" s="1"/>
      <c r="AWI119" s="1"/>
      <c r="AWJ119" s="1"/>
      <c r="AWK119" s="1"/>
      <c r="AWL119" s="1"/>
      <c r="AWM119" s="1"/>
      <c r="AWN119" s="1"/>
      <c r="AWO119" s="1"/>
      <c r="AWP119" s="1"/>
      <c r="AWQ119" s="1"/>
      <c r="AWR119" s="1"/>
      <c r="AWS119" s="1"/>
      <c r="AWT119" s="1"/>
      <c r="AWU119" s="1"/>
      <c r="AWV119" s="1"/>
      <c r="AWW119" s="1"/>
      <c r="AWX119" s="1"/>
      <c r="AWY119" s="1"/>
      <c r="AWZ119" s="1"/>
      <c r="AXA119" s="1"/>
      <c r="AXB119" s="1"/>
      <c r="AXC119" s="1"/>
      <c r="AXD119" s="1"/>
      <c r="AXE119" s="1"/>
      <c r="AXF119" s="1"/>
      <c r="AXG119" s="1"/>
      <c r="AXH119" s="1"/>
      <c r="AXI119" s="1"/>
      <c r="AXJ119" s="1"/>
      <c r="AXK119" s="1"/>
      <c r="AXL119" s="1"/>
      <c r="AXM119" s="1"/>
      <c r="AXN119" s="1"/>
      <c r="AXO119" s="1"/>
      <c r="AXP119" s="1"/>
      <c r="AXQ119" s="1"/>
      <c r="AXR119" s="1"/>
      <c r="AXS119" s="1"/>
      <c r="AXT119" s="1"/>
      <c r="AXU119" s="1"/>
      <c r="AXV119" s="1"/>
      <c r="AXW119" s="1"/>
      <c r="AXX119" s="1"/>
      <c r="AXY119" s="1"/>
      <c r="AXZ119" s="1"/>
      <c r="AYA119" s="1"/>
      <c r="AYB119" s="1"/>
      <c r="AYC119" s="1"/>
      <c r="AYD119" s="1"/>
      <c r="AYE119" s="1"/>
      <c r="AYF119" s="1"/>
      <c r="AYG119" s="1"/>
      <c r="AYH119" s="1"/>
      <c r="AYI119" s="1"/>
      <c r="AYJ119" s="1"/>
      <c r="AYK119" s="1"/>
      <c r="AYL119" s="1"/>
      <c r="AYM119" s="1"/>
      <c r="AYN119" s="1"/>
      <c r="AYO119" s="1"/>
      <c r="AYP119" s="1"/>
      <c r="AYQ119" s="1"/>
      <c r="AYR119" s="1"/>
      <c r="AYS119" s="1"/>
      <c r="AYT119" s="1"/>
      <c r="AYU119" s="1"/>
      <c r="AYV119" s="1"/>
      <c r="AYW119" s="1"/>
      <c r="AYX119" s="1"/>
      <c r="AYY119" s="1"/>
      <c r="AYZ119" s="1"/>
      <c r="AZA119" s="1"/>
      <c r="AZB119" s="1"/>
      <c r="AZC119" s="1"/>
      <c r="AZD119" s="1"/>
      <c r="AZE119" s="1"/>
      <c r="AZF119" s="1"/>
      <c r="AZG119" s="1"/>
      <c r="AZH119" s="1"/>
      <c r="AZI119" s="1"/>
      <c r="AZJ119" s="1"/>
      <c r="AZK119" s="1"/>
      <c r="AZL119" s="1"/>
      <c r="AZM119" s="1"/>
      <c r="AZN119" s="1"/>
      <c r="AZO119" s="1"/>
      <c r="AZP119" s="1"/>
      <c r="AZQ119" s="1"/>
      <c r="AZR119" s="1"/>
      <c r="AZS119" s="1"/>
      <c r="AZT119" s="1"/>
      <c r="AZU119" s="1"/>
      <c r="AZV119" s="1"/>
      <c r="AZW119" s="1"/>
      <c r="AZX119" s="1"/>
      <c r="AZY119" s="1"/>
      <c r="AZZ119" s="1"/>
      <c r="BAA119" s="1"/>
      <c r="BAB119" s="1"/>
      <c r="BAC119" s="1"/>
      <c r="BAD119" s="1"/>
      <c r="BAE119" s="1"/>
      <c r="BAF119" s="1"/>
      <c r="BAG119" s="1"/>
      <c r="BAH119" s="1"/>
      <c r="BAI119" s="1"/>
      <c r="BAJ119" s="1"/>
      <c r="BAK119" s="1"/>
      <c r="BAL119" s="1"/>
      <c r="BAM119" s="1"/>
      <c r="BAN119" s="1"/>
      <c r="BAO119" s="1"/>
      <c r="BAP119" s="1"/>
      <c r="BAQ119" s="1"/>
      <c r="BAR119" s="1"/>
      <c r="BAS119" s="1"/>
      <c r="BAT119" s="1"/>
      <c r="BAU119" s="1"/>
      <c r="BAV119" s="1"/>
      <c r="BAW119" s="1"/>
      <c r="BAX119" s="1"/>
      <c r="BAY119" s="1"/>
      <c r="BAZ119" s="1"/>
      <c r="BBA119" s="1"/>
      <c r="BBB119" s="1"/>
      <c r="BBC119" s="1"/>
      <c r="BBD119" s="1"/>
      <c r="BBE119" s="1"/>
      <c r="BBF119" s="1"/>
      <c r="BBG119" s="1"/>
      <c r="BBH119" s="1"/>
      <c r="BBI119" s="1"/>
      <c r="BBJ119" s="1"/>
      <c r="BBK119" s="1"/>
      <c r="BBL119" s="1"/>
      <c r="BBM119" s="1"/>
      <c r="BBN119" s="1"/>
      <c r="BBO119" s="1"/>
      <c r="BBP119" s="1"/>
      <c r="BBQ119" s="1"/>
      <c r="BBR119" s="1"/>
      <c r="BBS119" s="1"/>
      <c r="BBT119" s="1"/>
      <c r="BBU119" s="1"/>
      <c r="BBV119" s="1"/>
      <c r="BBW119" s="1"/>
      <c r="BBX119" s="1"/>
      <c r="BBY119" s="1"/>
      <c r="BBZ119" s="1"/>
      <c r="BCA119" s="1"/>
      <c r="BCB119" s="1"/>
      <c r="BCC119" s="1"/>
      <c r="BCD119" s="1"/>
      <c r="BCE119" s="1"/>
      <c r="BCF119" s="1"/>
      <c r="BCG119" s="1"/>
      <c r="BCH119" s="1"/>
      <c r="BCI119" s="1"/>
      <c r="BCJ119" s="1"/>
      <c r="BCK119" s="1"/>
      <c r="BCL119" s="1"/>
      <c r="BCM119" s="1"/>
      <c r="BCN119" s="1"/>
      <c r="BCO119" s="1"/>
      <c r="BCP119" s="1"/>
      <c r="BCQ119" s="1"/>
      <c r="BCR119" s="1"/>
      <c r="BCS119" s="1"/>
      <c r="BCT119" s="1"/>
      <c r="BCU119" s="1"/>
      <c r="BCV119" s="1"/>
      <c r="BCW119" s="1"/>
      <c r="BCX119" s="1"/>
      <c r="BCY119" s="1"/>
      <c r="BCZ119" s="1"/>
      <c r="BDA119" s="1"/>
      <c r="BDB119" s="1"/>
      <c r="BDC119" s="1"/>
      <c r="BDD119" s="1"/>
      <c r="BDE119" s="1"/>
      <c r="BDF119" s="1"/>
      <c r="BDG119" s="1"/>
      <c r="BDH119" s="1"/>
      <c r="BDI119" s="1"/>
      <c r="BDJ119" s="1"/>
      <c r="BDK119" s="1"/>
      <c r="BDL119" s="1"/>
      <c r="BDM119" s="1"/>
      <c r="BDN119" s="1"/>
      <c r="BDO119" s="1"/>
      <c r="BDP119" s="1"/>
      <c r="BDQ119" s="1"/>
      <c r="BDR119" s="1"/>
      <c r="BDS119" s="1"/>
      <c r="BDT119" s="1"/>
      <c r="BDU119" s="1"/>
      <c r="BDV119" s="1"/>
      <c r="BDW119" s="1"/>
      <c r="BDX119" s="1"/>
      <c r="BDY119" s="1"/>
      <c r="BDZ119" s="1"/>
      <c r="BEA119" s="1"/>
      <c r="BEB119" s="1"/>
      <c r="BEC119" s="1"/>
      <c r="BED119" s="1"/>
      <c r="BEE119" s="1"/>
      <c r="BEF119" s="1"/>
      <c r="BEG119" s="1"/>
      <c r="BEH119" s="1"/>
      <c r="BEI119" s="1"/>
      <c r="BEJ119" s="1"/>
      <c r="BEK119" s="1"/>
      <c r="BEL119" s="1"/>
      <c r="BEM119" s="1"/>
      <c r="BEN119" s="1"/>
      <c r="BEO119" s="1"/>
      <c r="BEP119" s="1"/>
      <c r="BEQ119" s="1"/>
      <c r="BER119" s="1"/>
      <c r="BES119" s="1"/>
      <c r="BET119" s="1"/>
      <c r="BEU119" s="1"/>
      <c r="BEV119" s="1"/>
      <c r="BEW119" s="1"/>
      <c r="BEX119" s="1"/>
      <c r="BEY119" s="1"/>
      <c r="BEZ119" s="1"/>
      <c r="BFA119" s="1"/>
      <c r="BFB119" s="1"/>
      <c r="BFC119" s="1"/>
      <c r="BFD119" s="1"/>
      <c r="BFE119" s="1"/>
      <c r="BFF119" s="1"/>
      <c r="BFG119" s="1"/>
      <c r="BFH119" s="1"/>
      <c r="BFI119" s="1"/>
      <c r="BFJ119" s="1"/>
      <c r="BFK119" s="1"/>
      <c r="BFL119" s="1"/>
      <c r="BFM119" s="1"/>
      <c r="BFN119" s="1"/>
      <c r="BFO119" s="1"/>
      <c r="BFP119" s="1"/>
      <c r="BFQ119" s="1"/>
      <c r="BFR119" s="1"/>
      <c r="BFS119" s="1"/>
      <c r="BFT119" s="1"/>
      <c r="BFU119" s="1"/>
      <c r="BFV119" s="1"/>
      <c r="BFW119" s="1"/>
      <c r="BFX119" s="1"/>
      <c r="BFY119" s="1"/>
      <c r="BFZ119" s="1"/>
      <c r="BGA119" s="1"/>
      <c r="BGB119" s="1"/>
      <c r="BGC119" s="1"/>
      <c r="BGD119" s="1"/>
      <c r="BGE119" s="1"/>
      <c r="BGF119" s="1"/>
      <c r="BGG119" s="1"/>
      <c r="BGH119" s="1"/>
      <c r="BGI119" s="1"/>
      <c r="BGJ119" s="1"/>
      <c r="BGK119" s="1"/>
      <c r="BGL119" s="1"/>
      <c r="BGM119" s="1"/>
      <c r="BGN119" s="1"/>
      <c r="BGO119" s="1"/>
      <c r="BGP119" s="1"/>
      <c r="BGQ119" s="1"/>
      <c r="BGR119" s="1"/>
      <c r="BGS119" s="1"/>
      <c r="BGT119" s="1"/>
      <c r="BGU119" s="1"/>
      <c r="BGV119" s="1"/>
      <c r="BGW119" s="1"/>
      <c r="BGX119" s="1"/>
      <c r="BGY119" s="1"/>
      <c r="BGZ119" s="1"/>
      <c r="BHA119" s="1"/>
      <c r="BHB119" s="1"/>
      <c r="BHC119" s="1"/>
      <c r="BHD119" s="1"/>
      <c r="BHE119" s="1"/>
      <c r="BHF119" s="1"/>
      <c r="BHG119" s="1"/>
      <c r="BHH119" s="1"/>
      <c r="BHI119" s="1"/>
      <c r="BHJ119" s="1"/>
      <c r="BHK119" s="1"/>
      <c r="BHL119" s="1"/>
      <c r="BHM119" s="1"/>
      <c r="BHN119" s="1"/>
      <c r="BHO119" s="1"/>
      <c r="BHP119" s="1"/>
      <c r="BHQ119" s="1"/>
      <c r="BHR119" s="1"/>
      <c r="BHS119" s="1"/>
      <c r="BHT119" s="1"/>
      <c r="BHU119" s="1"/>
      <c r="BHV119" s="1"/>
      <c r="BHW119" s="1"/>
      <c r="BHX119" s="1"/>
      <c r="BHY119" s="1"/>
      <c r="BHZ119" s="1"/>
      <c r="BIA119" s="1"/>
      <c r="BIB119" s="1"/>
      <c r="BIC119" s="1"/>
      <c r="BID119" s="1"/>
      <c r="BIE119" s="1"/>
      <c r="BIF119" s="1"/>
      <c r="BIG119" s="1"/>
      <c r="BIH119" s="1"/>
      <c r="BII119" s="1"/>
      <c r="BIJ119" s="1"/>
      <c r="BIK119" s="1"/>
      <c r="BIL119" s="1"/>
      <c r="BIM119" s="1"/>
      <c r="BIN119" s="1"/>
      <c r="BIO119" s="1"/>
      <c r="BIP119" s="1"/>
      <c r="BIQ119" s="1"/>
      <c r="BIR119" s="1"/>
      <c r="BIS119" s="1"/>
      <c r="BIT119" s="1"/>
      <c r="BIU119" s="1"/>
      <c r="BIV119" s="1"/>
      <c r="BIW119" s="1"/>
      <c r="BIX119" s="1"/>
      <c r="BIY119" s="1"/>
      <c r="BIZ119" s="1"/>
      <c r="BJA119" s="1"/>
      <c r="BJB119" s="1"/>
      <c r="BJC119" s="1"/>
      <c r="BJD119" s="1"/>
      <c r="BJE119" s="1"/>
      <c r="BJF119" s="1"/>
      <c r="BJG119" s="1"/>
      <c r="BJH119" s="1"/>
      <c r="BJI119" s="1"/>
      <c r="BJJ119" s="1"/>
      <c r="BJK119" s="1"/>
      <c r="BJL119" s="1"/>
      <c r="BJM119" s="1"/>
      <c r="BJN119" s="1"/>
      <c r="BJO119" s="1"/>
      <c r="BJP119" s="1"/>
      <c r="BJQ119" s="1"/>
      <c r="BJR119" s="1"/>
      <c r="BJS119" s="1"/>
      <c r="BJT119" s="1"/>
      <c r="BJU119" s="1"/>
      <c r="BJV119" s="1"/>
      <c r="BJW119" s="1"/>
      <c r="BJX119" s="1"/>
      <c r="BJY119" s="1"/>
      <c r="BJZ119" s="1"/>
      <c r="BKA119" s="1"/>
      <c r="BKB119" s="1"/>
      <c r="BKC119" s="1"/>
      <c r="BKD119" s="1"/>
      <c r="BKE119" s="1"/>
      <c r="BKF119" s="1"/>
      <c r="BKG119" s="1"/>
      <c r="BKH119" s="1"/>
      <c r="BKI119" s="1"/>
      <c r="BKJ119" s="1"/>
      <c r="BKK119" s="1"/>
      <c r="BKL119" s="1"/>
      <c r="BKM119" s="1"/>
      <c r="BKN119" s="1"/>
      <c r="BKO119" s="1"/>
      <c r="BKP119" s="1"/>
      <c r="BKQ119" s="1"/>
      <c r="BKR119" s="1"/>
      <c r="BKS119" s="1"/>
      <c r="BKT119" s="1"/>
      <c r="BKU119" s="1"/>
      <c r="BKV119" s="1"/>
      <c r="BKW119" s="1"/>
      <c r="BKX119" s="1"/>
      <c r="BKY119" s="1"/>
      <c r="BKZ119" s="1"/>
      <c r="BLA119" s="1"/>
      <c r="BLB119" s="1"/>
      <c r="BLC119" s="1"/>
      <c r="BLD119" s="1"/>
      <c r="BLE119" s="1"/>
      <c r="BLF119" s="1"/>
      <c r="BLG119" s="1"/>
      <c r="BLH119" s="1"/>
      <c r="BLI119" s="1"/>
      <c r="BLJ119" s="1"/>
      <c r="BLK119" s="1"/>
      <c r="BLL119" s="1"/>
      <c r="BLM119" s="1"/>
      <c r="BLN119" s="1"/>
      <c r="BLO119" s="1"/>
      <c r="BLP119" s="1"/>
      <c r="BLQ119" s="1"/>
      <c r="BLR119" s="1"/>
      <c r="BLS119" s="1"/>
      <c r="BLT119" s="1"/>
      <c r="BLU119" s="1"/>
      <c r="BLV119" s="1"/>
      <c r="BLW119" s="1"/>
      <c r="BLX119" s="1"/>
      <c r="BLY119" s="1"/>
      <c r="BLZ119" s="1"/>
      <c r="BMA119" s="1"/>
      <c r="BMB119" s="1"/>
      <c r="BMC119" s="1"/>
      <c r="BMD119" s="1"/>
      <c r="BME119" s="1"/>
      <c r="BMF119" s="1"/>
      <c r="BMG119" s="1"/>
      <c r="BMH119" s="1"/>
      <c r="BMI119" s="1"/>
      <c r="BMJ119" s="1"/>
      <c r="BMK119" s="1"/>
      <c r="BML119" s="1"/>
      <c r="BMM119" s="1"/>
      <c r="BMN119" s="1"/>
      <c r="BMO119" s="1"/>
      <c r="BMP119" s="1"/>
      <c r="BMQ119" s="1"/>
      <c r="BMR119" s="1"/>
      <c r="BMS119" s="1"/>
      <c r="BMT119" s="1"/>
      <c r="BMU119" s="1"/>
      <c r="BMV119" s="1"/>
      <c r="BMW119" s="1"/>
      <c r="BMX119" s="1"/>
      <c r="BMY119" s="1"/>
      <c r="BMZ119" s="1"/>
      <c r="BNA119" s="1"/>
      <c r="BNB119" s="1"/>
      <c r="BNC119" s="1"/>
      <c r="BND119" s="1"/>
      <c r="BNE119" s="1"/>
      <c r="BNF119" s="1"/>
      <c r="BNG119" s="1"/>
      <c r="BNH119" s="1"/>
      <c r="BNI119" s="1"/>
      <c r="BNJ119" s="1"/>
      <c r="BNK119" s="1"/>
      <c r="BNL119" s="1"/>
      <c r="BNM119" s="1"/>
      <c r="BNN119" s="1"/>
      <c r="BNO119" s="1"/>
      <c r="BNP119" s="1"/>
      <c r="BNQ119" s="1"/>
      <c r="BNR119" s="1"/>
      <c r="BNS119" s="1"/>
      <c r="BNT119" s="1"/>
      <c r="BNU119" s="1"/>
      <c r="BNV119" s="1"/>
      <c r="BNW119" s="1"/>
      <c r="BNX119" s="1"/>
      <c r="BNY119" s="1"/>
      <c r="BNZ119" s="1"/>
      <c r="BOA119" s="1"/>
      <c r="BOB119" s="1"/>
      <c r="BOC119" s="1"/>
      <c r="BOD119" s="1"/>
      <c r="BOE119" s="1"/>
      <c r="BOF119" s="1"/>
      <c r="BOG119" s="1"/>
      <c r="BOH119" s="1"/>
      <c r="BOI119" s="1"/>
      <c r="BOJ119" s="1"/>
      <c r="BOK119" s="1"/>
      <c r="BOL119" s="1"/>
      <c r="BOM119" s="1"/>
      <c r="BON119" s="1"/>
      <c r="BOO119" s="1"/>
      <c r="BOP119" s="1"/>
      <c r="BOQ119" s="1"/>
      <c r="BOR119" s="1"/>
      <c r="BOS119" s="1"/>
      <c r="BOT119" s="1"/>
      <c r="BOU119" s="1"/>
      <c r="BOV119" s="1"/>
      <c r="BOW119" s="1"/>
      <c r="BOX119" s="1"/>
      <c r="BOY119" s="1"/>
      <c r="BOZ119" s="1"/>
      <c r="BPA119" s="1"/>
      <c r="BPB119" s="1"/>
      <c r="BPC119" s="1"/>
      <c r="BPD119" s="1"/>
      <c r="BPE119" s="1"/>
      <c r="BPF119" s="1"/>
      <c r="BPG119" s="1"/>
      <c r="BPH119" s="1"/>
      <c r="BPI119" s="1"/>
      <c r="BPJ119" s="1"/>
      <c r="BPK119" s="1"/>
      <c r="BPL119" s="1"/>
      <c r="BPM119" s="1"/>
      <c r="BPN119" s="1"/>
      <c r="BPO119" s="1"/>
      <c r="BPP119" s="1"/>
      <c r="BPQ119" s="1"/>
      <c r="BPR119" s="1"/>
      <c r="BPS119" s="1"/>
      <c r="BPT119" s="1"/>
      <c r="BPU119" s="1"/>
      <c r="BPV119" s="1"/>
      <c r="BPW119" s="1"/>
      <c r="BPX119" s="1"/>
      <c r="BPY119" s="1"/>
      <c r="BPZ119" s="1"/>
      <c r="BQA119" s="1"/>
      <c r="BQB119" s="1"/>
      <c r="BQC119" s="1"/>
      <c r="BQD119" s="1"/>
      <c r="BQE119" s="1"/>
      <c r="BQF119" s="1"/>
      <c r="BQG119" s="1"/>
      <c r="BQH119" s="1"/>
      <c r="BQI119" s="1"/>
      <c r="BQJ119" s="1"/>
      <c r="BQK119" s="1"/>
      <c r="BQL119" s="1"/>
      <c r="BQM119" s="1"/>
      <c r="BQN119" s="1"/>
      <c r="BQO119" s="1"/>
      <c r="BQP119" s="1"/>
      <c r="BQQ119" s="1"/>
      <c r="BQR119" s="1"/>
      <c r="BQS119" s="1"/>
      <c r="BQT119" s="1"/>
      <c r="BQU119" s="1"/>
      <c r="BQV119" s="1"/>
      <c r="BQW119" s="1"/>
      <c r="BQX119" s="1"/>
      <c r="BQY119" s="1"/>
      <c r="BQZ119" s="1"/>
      <c r="BRA119" s="1"/>
      <c r="BRB119" s="1"/>
      <c r="BRC119" s="1"/>
      <c r="BRD119" s="1"/>
      <c r="BRE119" s="1"/>
      <c r="BRF119" s="1"/>
      <c r="BRG119" s="1"/>
      <c r="BRH119" s="1"/>
      <c r="BRI119" s="1"/>
      <c r="BRJ119" s="1"/>
      <c r="BRK119" s="1"/>
      <c r="BRL119" s="1"/>
      <c r="BRM119" s="1"/>
      <c r="BRN119" s="1"/>
      <c r="BRO119" s="1"/>
      <c r="BRP119" s="1"/>
      <c r="BRQ119" s="1"/>
      <c r="BRR119" s="1"/>
      <c r="BRS119" s="1"/>
      <c r="BRT119" s="1"/>
      <c r="BRU119" s="1"/>
      <c r="BRV119" s="1"/>
      <c r="BRW119" s="1"/>
      <c r="BRX119" s="1"/>
      <c r="BRY119" s="1"/>
      <c r="BRZ119" s="1"/>
      <c r="BSA119" s="1"/>
      <c r="BSB119" s="1"/>
      <c r="BSC119" s="1"/>
      <c r="BSD119" s="1"/>
      <c r="BSE119" s="1"/>
      <c r="BSF119" s="1"/>
      <c r="BSG119" s="1"/>
      <c r="BSH119" s="1"/>
      <c r="BSI119" s="1"/>
      <c r="BSJ119" s="1"/>
      <c r="BSK119" s="1"/>
      <c r="BSL119" s="1"/>
      <c r="BSM119" s="1"/>
      <c r="BSN119" s="1"/>
      <c r="BSO119" s="1"/>
      <c r="BSP119" s="1"/>
      <c r="BSQ119" s="1"/>
      <c r="BSR119" s="1"/>
      <c r="BSS119" s="1"/>
      <c r="BST119" s="1"/>
      <c r="BSU119" s="1"/>
      <c r="BSV119" s="1"/>
      <c r="BSW119" s="1"/>
      <c r="BSX119" s="1"/>
      <c r="BSY119" s="1"/>
      <c r="BSZ119" s="1"/>
      <c r="BTA119" s="1"/>
      <c r="BTB119" s="1"/>
      <c r="BTC119" s="1"/>
      <c r="BTD119" s="1"/>
      <c r="BTE119" s="1"/>
      <c r="BTF119" s="1"/>
      <c r="BTG119" s="1"/>
      <c r="BTH119" s="1"/>
      <c r="BTI119" s="1"/>
      <c r="BTJ119" s="1"/>
      <c r="BTK119" s="1"/>
      <c r="BTL119" s="1"/>
      <c r="BTM119" s="1"/>
      <c r="BTN119" s="1"/>
      <c r="BTO119" s="1"/>
      <c r="BTP119" s="1"/>
      <c r="BTQ119" s="1"/>
      <c r="BTR119" s="1"/>
      <c r="BTS119" s="1"/>
      <c r="BTT119" s="1"/>
      <c r="BTU119" s="1"/>
      <c r="BTV119" s="1"/>
      <c r="BTW119" s="1"/>
      <c r="BTX119" s="1"/>
      <c r="BTY119" s="1"/>
      <c r="BTZ119" s="1"/>
      <c r="BUA119" s="1"/>
      <c r="BUB119" s="1"/>
      <c r="BUC119" s="1"/>
      <c r="BUD119" s="1"/>
      <c r="BUE119" s="1"/>
      <c r="BUF119" s="1"/>
      <c r="BUG119" s="1"/>
      <c r="BUH119" s="1"/>
      <c r="BUI119" s="1"/>
      <c r="BUJ119" s="1"/>
      <c r="BUK119" s="1"/>
      <c r="BUL119" s="1"/>
      <c r="BUM119" s="1"/>
      <c r="BUN119" s="1"/>
      <c r="BUO119" s="1"/>
      <c r="BUP119" s="1"/>
      <c r="BUQ119" s="1"/>
      <c r="BUR119" s="1"/>
      <c r="BUS119" s="1"/>
      <c r="BUT119" s="1"/>
      <c r="BUU119" s="1"/>
      <c r="BUV119" s="1"/>
      <c r="BUW119" s="1"/>
      <c r="BUX119" s="1"/>
      <c r="BUY119" s="1"/>
      <c r="BUZ119" s="1"/>
      <c r="BVA119" s="1"/>
      <c r="BVB119" s="1"/>
      <c r="BVC119" s="1"/>
      <c r="BVD119" s="1"/>
      <c r="BVE119" s="1"/>
      <c r="BVF119" s="1"/>
      <c r="BVG119" s="1"/>
      <c r="BVH119" s="1"/>
      <c r="BVI119" s="1"/>
      <c r="BVJ119" s="1"/>
      <c r="BVK119" s="1"/>
      <c r="BVL119" s="1"/>
      <c r="BVM119" s="1"/>
      <c r="BVN119" s="1"/>
      <c r="BVO119" s="1"/>
      <c r="BVP119" s="1"/>
      <c r="BVQ119" s="1"/>
      <c r="BVR119" s="1"/>
      <c r="BVS119" s="1"/>
      <c r="BVT119" s="1"/>
      <c r="BVU119" s="1"/>
      <c r="BVV119" s="1"/>
      <c r="BVW119" s="1"/>
      <c r="BVX119" s="1"/>
      <c r="BVY119" s="1"/>
      <c r="BVZ119" s="1"/>
      <c r="BWA119" s="1"/>
      <c r="BWB119" s="1"/>
      <c r="BWC119" s="1"/>
      <c r="BWD119" s="1"/>
      <c r="BWE119" s="1"/>
    </row>
    <row r="120" spans="1:1955" ht="87.75" customHeight="1" x14ac:dyDescent="0.25">
      <c r="A120" s="28" t="s">
        <v>354</v>
      </c>
      <c r="B120" s="28" t="s">
        <v>355</v>
      </c>
      <c r="C120" s="28" t="s">
        <v>356</v>
      </c>
      <c r="D120" s="28" t="s">
        <v>119</v>
      </c>
      <c r="E120" s="31" t="s">
        <v>268</v>
      </c>
      <c r="F120" s="32" t="s">
        <v>31</v>
      </c>
      <c r="G120" s="31" t="s">
        <v>61</v>
      </c>
      <c r="H120" s="33" t="s">
        <v>269</v>
      </c>
      <c r="I120" s="31" t="s">
        <v>270</v>
      </c>
      <c r="J120" s="31" t="s">
        <v>122</v>
      </c>
      <c r="K120" s="31" t="s">
        <v>122</v>
      </c>
      <c r="L120" s="28">
        <v>2</v>
      </c>
      <c r="M120" s="28">
        <v>2</v>
      </c>
      <c r="N120" s="30">
        <f t="shared" si="97"/>
        <v>4</v>
      </c>
      <c r="O120" s="31" t="str">
        <f t="shared" si="94"/>
        <v>BAJO</v>
      </c>
      <c r="P120" s="28">
        <v>10</v>
      </c>
      <c r="Q120" s="33">
        <f t="shared" si="98"/>
        <v>40</v>
      </c>
      <c r="R120" s="33" t="str">
        <f t="shared" si="99"/>
        <v>III</v>
      </c>
      <c r="S120" s="28" t="str">
        <f t="shared" si="64"/>
        <v>MEJORABLE</v>
      </c>
      <c r="T120" s="31">
        <v>1</v>
      </c>
      <c r="U120" s="31" t="s">
        <v>271</v>
      </c>
      <c r="V120" s="31" t="s">
        <v>147</v>
      </c>
      <c r="W120" s="34"/>
      <c r="X120" s="34"/>
      <c r="Y120" s="34"/>
      <c r="Z120" s="31" t="s">
        <v>272</v>
      </c>
      <c r="AA120" s="34"/>
      <c r="AB120" s="34"/>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c r="API120" s="1"/>
      <c r="APJ120" s="1"/>
      <c r="APK120" s="1"/>
      <c r="APL120" s="1"/>
      <c r="APM120" s="1"/>
      <c r="APN120" s="1"/>
      <c r="APO120" s="1"/>
      <c r="APP120" s="1"/>
      <c r="APQ120" s="1"/>
      <c r="APR120" s="1"/>
      <c r="APS120" s="1"/>
      <c r="APT120" s="1"/>
      <c r="APU120" s="1"/>
      <c r="APV120" s="1"/>
      <c r="APW120" s="1"/>
      <c r="APX120" s="1"/>
      <c r="APY120" s="1"/>
      <c r="APZ120" s="1"/>
      <c r="AQA120" s="1"/>
      <c r="AQB120" s="1"/>
      <c r="AQC120" s="1"/>
      <c r="AQD120" s="1"/>
      <c r="AQE120" s="1"/>
      <c r="AQF120" s="1"/>
      <c r="AQG120" s="1"/>
      <c r="AQH120" s="1"/>
      <c r="AQI120" s="1"/>
      <c r="AQJ120" s="1"/>
      <c r="AQK120" s="1"/>
      <c r="AQL120" s="1"/>
      <c r="AQM120" s="1"/>
      <c r="AQN120" s="1"/>
      <c r="AQO120" s="1"/>
      <c r="AQP120" s="1"/>
      <c r="AQQ120" s="1"/>
      <c r="AQR120" s="1"/>
      <c r="AQS120" s="1"/>
      <c r="AQT120" s="1"/>
      <c r="AQU120" s="1"/>
      <c r="AQV120" s="1"/>
      <c r="AQW120" s="1"/>
      <c r="AQX120" s="1"/>
      <c r="AQY120" s="1"/>
      <c r="AQZ120" s="1"/>
      <c r="ARA120" s="1"/>
      <c r="ARB120" s="1"/>
      <c r="ARC120" s="1"/>
      <c r="ARD120" s="1"/>
      <c r="ARE120" s="1"/>
      <c r="ARF120" s="1"/>
      <c r="ARG120" s="1"/>
      <c r="ARH120" s="1"/>
      <c r="ARI120" s="1"/>
      <c r="ARJ120" s="1"/>
      <c r="ARK120" s="1"/>
      <c r="ARL120" s="1"/>
      <c r="ARM120" s="1"/>
      <c r="ARN120" s="1"/>
      <c r="ARO120" s="1"/>
      <c r="ARP120" s="1"/>
      <c r="ARQ120" s="1"/>
      <c r="ARR120" s="1"/>
      <c r="ARS120" s="1"/>
      <c r="ART120" s="1"/>
      <c r="ARU120" s="1"/>
      <c r="ARV120" s="1"/>
      <c r="ARW120" s="1"/>
      <c r="ARX120" s="1"/>
      <c r="ARY120" s="1"/>
      <c r="ARZ120" s="1"/>
      <c r="ASA120" s="1"/>
      <c r="ASB120" s="1"/>
      <c r="ASC120" s="1"/>
      <c r="ASD120" s="1"/>
      <c r="ASE120" s="1"/>
      <c r="ASF120" s="1"/>
      <c r="ASG120" s="1"/>
      <c r="ASH120" s="1"/>
      <c r="ASI120" s="1"/>
      <c r="ASJ120" s="1"/>
      <c r="ASK120" s="1"/>
      <c r="ASL120" s="1"/>
      <c r="ASM120" s="1"/>
      <c r="ASN120" s="1"/>
      <c r="ASO120" s="1"/>
      <c r="ASP120" s="1"/>
      <c r="ASQ120" s="1"/>
      <c r="ASR120" s="1"/>
      <c r="ASS120" s="1"/>
      <c r="AST120" s="1"/>
      <c r="ASU120" s="1"/>
      <c r="ASV120" s="1"/>
      <c r="ASW120" s="1"/>
      <c r="ASX120" s="1"/>
      <c r="ASY120" s="1"/>
      <c r="ASZ120" s="1"/>
      <c r="ATA120" s="1"/>
      <c r="ATB120" s="1"/>
      <c r="ATC120" s="1"/>
      <c r="ATD120" s="1"/>
      <c r="ATE120" s="1"/>
      <c r="ATF120" s="1"/>
      <c r="ATG120" s="1"/>
      <c r="ATH120" s="1"/>
      <c r="ATI120" s="1"/>
      <c r="ATJ120" s="1"/>
      <c r="ATK120" s="1"/>
      <c r="ATL120" s="1"/>
      <c r="ATM120" s="1"/>
      <c r="ATN120" s="1"/>
      <c r="ATO120" s="1"/>
      <c r="ATP120" s="1"/>
      <c r="ATQ120" s="1"/>
      <c r="ATR120" s="1"/>
      <c r="ATS120" s="1"/>
      <c r="ATT120" s="1"/>
      <c r="ATU120" s="1"/>
      <c r="ATV120" s="1"/>
      <c r="ATW120" s="1"/>
      <c r="ATX120" s="1"/>
      <c r="ATY120" s="1"/>
      <c r="ATZ120" s="1"/>
      <c r="AUA120" s="1"/>
      <c r="AUB120" s="1"/>
      <c r="AUC120" s="1"/>
      <c r="AUD120" s="1"/>
      <c r="AUE120" s="1"/>
      <c r="AUF120" s="1"/>
      <c r="AUG120" s="1"/>
      <c r="AUH120" s="1"/>
      <c r="AUI120" s="1"/>
      <c r="AUJ120" s="1"/>
      <c r="AUK120" s="1"/>
      <c r="AUL120" s="1"/>
      <c r="AUM120" s="1"/>
      <c r="AUN120" s="1"/>
      <c r="AUO120" s="1"/>
      <c r="AUP120" s="1"/>
      <c r="AUQ120" s="1"/>
      <c r="AUR120" s="1"/>
      <c r="AUS120" s="1"/>
      <c r="AUT120" s="1"/>
      <c r="AUU120" s="1"/>
      <c r="AUV120" s="1"/>
      <c r="AUW120" s="1"/>
      <c r="AUX120" s="1"/>
      <c r="AUY120" s="1"/>
      <c r="AUZ120" s="1"/>
      <c r="AVA120" s="1"/>
      <c r="AVB120" s="1"/>
      <c r="AVC120" s="1"/>
      <c r="AVD120" s="1"/>
      <c r="AVE120" s="1"/>
      <c r="AVF120" s="1"/>
      <c r="AVG120" s="1"/>
      <c r="AVH120" s="1"/>
      <c r="AVI120" s="1"/>
      <c r="AVJ120" s="1"/>
      <c r="AVK120" s="1"/>
      <c r="AVL120" s="1"/>
      <c r="AVM120" s="1"/>
      <c r="AVN120" s="1"/>
      <c r="AVO120" s="1"/>
      <c r="AVP120" s="1"/>
      <c r="AVQ120" s="1"/>
      <c r="AVR120" s="1"/>
      <c r="AVS120" s="1"/>
      <c r="AVT120" s="1"/>
      <c r="AVU120" s="1"/>
      <c r="AVV120" s="1"/>
      <c r="AVW120" s="1"/>
      <c r="AVX120" s="1"/>
      <c r="AVY120" s="1"/>
      <c r="AVZ120" s="1"/>
      <c r="AWA120" s="1"/>
      <c r="AWB120" s="1"/>
      <c r="AWC120" s="1"/>
      <c r="AWD120" s="1"/>
      <c r="AWE120" s="1"/>
      <c r="AWF120" s="1"/>
      <c r="AWG120" s="1"/>
      <c r="AWH120" s="1"/>
      <c r="AWI120" s="1"/>
      <c r="AWJ120" s="1"/>
      <c r="AWK120" s="1"/>
      <c r="AWL120" s="1"/>
      <c r="AWM120" s="1"/>
      <c r="AWN120" s="1"/>
      <c r="AWO120" s="1"/>
      <c r="AWP120" s="1"/>
      <c r="AWQ120" s="1"/>
      <c r="AWR120" s="1"/>
      <c r="AWS120" s="1"/>
      <c r="AWT120" s="1"/>
      <c r="AWU120" s="1"/>
      <c r="AWV120" s="1"/>
      <c r="AWW120" s="1"/>
      <c r="AWX120" s="1"/>
      <c r="AWY120" s="1"/>
      <c r="AWZ120" s="1"/>
      <c r="AXA120" s="1"/>
      <c r="AXB120" s="1"/>
      <c r="AXC120" s="1"/>
      <c r="AXD120" s="1"/>
      <c r="AXE120" s="1"/>
      <c r="AXF120" s="1"/>
      <c r="AXG120" s="1"/>
      <c r="AXH120" s="1"/>
      <c r="AXI120" s="1"/>
      <c r="AXJ120" s="1"/>
      <c r="AXK120" s="1"/>
      <c r="AXL120" s="1"/>
      <c r="AXM120" s="1"/>
      <c r="AXN120" s="1"/>
      <c r="AXO120" s="1"/>
      <c r="AXP120" s="1"/>
      <c r="AXQ120" s="1"/>
      <c r="AXR120" s="1"/>
      <c r="AXS120" s="1"/>
      <c r="AXT120" s="1"/>
      <c r="AXU120" s="1"/>
      <c r="AXV120" s="1"/>
      <c r="AXW120" s="1"/>
      <c r="AXX120" s="1"/>
      <c r="AXY120" s="1"/>
      <c r="AXZ120" s="1"/>
      <c r="AYA120" s="1"/>
      <c r="AYB120" s="1"/>
      <c r="AYC120" s="1"/>
      <c r="AYD120" s="1"/>
      <c r="AYE120" s="1"/>
      <c r="AYF120" s="1"/>
      <c r="AYG120" s="1"/>
      <c r="AYH120" s="1"/>
      <c r="AYI120" s="1"/>
      <c r="AYJ120" s="1"/>
      <c r="AYK120" s="1"/>
      <c r="AYL120" s="1"/>
      <c r="AYM120" s="1"/>
      <c r="AYN120" s="1"/>
      <c r="AYO120" s="1"/>
      <c r="AYP120" s="1"/>
      <c r="AYQ120" s="1"/>
      <c r="AYR120" s="1"/>
      <c r="AYS120" s="1"/>
      <c r="AYT120" s="1"/>
      <c r="AYU120" s="1"/>
      <c r="AYV120" s="1"/>
      <c r="AYW120" s="1"/>
      <c r="AYX120" s="1"/>
      <c r="AYY120" s="1"/>
      <c r="AYZ120" s="1"/>
      <c r="AZA120" s="1"/>
      <c r="AZB120" s="1"/>
      <c r="AZC120" s="1"/>
      <c r="AZD120" s="1"/>
      <c r="AZE120" s="1"/>
      <c r="AZF120" s="1"/>
      <c r="AZG120" s="1"/>
      <c r="AZH120" s="1"/>
      <c r="AZI120" s="1"/>
      <c r="AZJ120" s="1"/>
      <c r="AZK120" s="1"/>
      <c r="AZL120" s="1"/>
      <c r="AZM120" s="1"/>
      <c r="AZN120" s="1"/>
      <c r="AZO120" s="1"/>
      <c r="AZP120" s="1"/>
      <c r="AZQ120" s="1"/>
      <c r="AZR120" s="1"/>
      <c r="AZS120" s="1"/>
      <c r="AZT120" s="1"/>
      <c r="AZU120" s="1"/>
      <c r="AZV120" s="1"/>
      <c r="AZW120" s="1"/>
      <c r="AZX120" s="1"/>
      <c r="AZY120" s="1"/>
      <c r="AZZ120" s="1"/>
      <c r="BAA120" s="1"/>
      <c r="BAB120" s="1"/>
      <c r="BAC120" s="1"/>
      <c r="BAD120" s="1"/>
      <c r="BAE120" s="1"/>
      <c r="BAF120" s="1"/>
      <c r="BAG120" s="1"/>
      <c r="BAH120" s="1"/>
      <c r="BAI120" s="1"/>
      <c r="BAJ120" s="1"/>
      <c r="BAK120" s="1"/>
      <c r="BAL120" s="1"/>
      <c r="BAM120" s="1"/>
      <c r="BAN120" s="1"/>
      <c r="BAO120" s="1"/>
      <c r="BAP120" s="1"/>
      <c r="BAQ120" s="1"/>
      <c r="BAR120" s="1"/>
      <c r="BAS120" s="1"/>
      <c r="BAT120" s="1"/>
      <c r="BAU120" s="1"/>
      <c r="BAV120" s="1"/>
      <c r="BAW120" s="1"/>
      <c r="BAX120" s="1"/>
      <c r="BAY120" s="1"/>
      <c r="BAZ120" s="1"/>
      <c r="BBA120" s="1"/>
      <c r="BBB120" s="1"/>
      <c r="BBC120" s="1"/>
      <c r="BBD120" s="1"/>
      <c r="BBE120" s="1"/>
      <c r="BBF120" s="1"/>
      <c r="BBG120" s="1"/>
      <c r="BBH120" s="1"/>
      <c r="BBI120" s="1"/>
      <c r="BBJ120" s="1"/>
      <c r="BBK120" s="1"/>
      <c r="BBL120" s="1"/>
      <c r="BBM120" s="1"/>
      <c r="BBN120" s="1"/>
      <c r="BBO120" s="1"/>
      <c r="BBP120" s="1"/>
      <c r="BBQ120" s="1"/>
      <c r="BBR120" s="1"/>
      <c r="BBS120" s="1"/>
      <c r="BBT120" s="1"/>
      <c r="BBU120" s="1"/>
      <c r="BBV120" s="1"/>
      <c r="BBW120" s="1"/>
      <c r="BBX120" s="1"/>
      <c r="BBY120" s="1"/>
      <c r="BBZ120" s="1"/>
      <c r="BCA120" s="1"/>
      <c r="BCB120" s="1"/>
      <c r="BCC120" s="1"/>
      <c r="BCD120" s="1"/>
      <c r="BCE120" s="1"/>
      <c r="BCF120" s="1"/>
      <c r="BCG120" s="1"/>
      <c r="BCH120" s="1"/>
      <c r="BCI120" s="1"/>
      <c r="BCJ120" s="1"/>
      <c r="BCK120" s="1"/>
      <c r="BCL120" s="1"/>
      <c r="BCM120" s="1"/>
      <c r="BCN120" s="1"/>
      <c r="BCO120" s="1"/>
      <c r="BCP120" s="1"/>
      <c r="BCQ120" s="1"/>
      <c r="BCR120" s="1"/>
      <c r="BCS120" s="1"/>
      <c r="BCT120" s="1"/>
      <c r="BCU120" s="1"/>
      <c r="BCV120" s="1"/>
      <c r="BCW120" s="1"/>
      <c r="BCX120" s="1"/>
      <c r="BCY120" s="1"/>
      <c r="BCZ120" s="1"/>
      <c r="BDA120" s="1"/>
      <c r="BDB120" s="1"/>
      <c r="BDC120" s="1"/>
      <c r="BDD120" s="1"/>
      <c r="BDE120" s="1"/>
      <c r="BDF120" s="1"/>
      <c r="BDG120" s="1"/>
      <c r="BDH120" s="1"/>
      <c r="BDI120" s="1"/>
      <c r="BDJ120" s="1"/>
      <c r="BDK120" s="1"/>
      <c r="BDL120" s="1"/>
      <c r="BDM120" s="1"/>
      <c r="BDN120" s="1"/>
      <c r="BDO120" s="1"/>
      <c r="BDP120" s="1"/>
      <c r="BDQ120" s="1"/>
      <c r="BDR120" s="1"/>
      <c r="BDS120" s="1"/>
      <c r="BDT120" s="1"/>
      <c r="BDU120" s="1"/>
      <c r="BDV120" s="1"/>
      <c r="BDW120" s="1"/>
      <c r="BDX120" s="1"/>
      <c r="BDY120" s="1"/>
      <c r="BDZ120" s="1"/>
      <c r="BEA120" s="1"/>
      <c r="BEB120" s="1"/>
      <c r="BEC120" s="1"/>
      <c r="BED120" s="1"/>
      <c r="BEE120" s="1"/>
      <c r="BEF120" s="1"/>
      <c r="BEG120" s="1"/>
      <c r="BEH120" s="1"/>
      <c r="BEI120" s="1"/>
      <c r="BEJ120" s="1"/>
      <c r="BEK120" s="1"/>
      <c r="BEL120" s="1"/>
      <c r="BEM120" s="1"/>
      <c r="BEN120" s="1"/>
      <c r="BEO120" s="1"/>
      <c r="BEP120" s="1"/>
      <c r="BEQ120" s="1"/>
      <c r="BER120" s="1"/>
      <c r="BES120" s="1"/>
      <c r="BET120" s="1"/>
      <c r="BEU120" s="1"/>
      <c r="BEV120" s="1"/>
      <c r="BEW120" s="1"/>
      <c r="BEX120" s="1"/>
      <c r="BEY120" s="1"/>
      <c r="BEZ120" s="1"/>
      <c r="BFA120" s="1"/>
      <c r="BFB120" s="1"/>
      <c r="BFC120" s="1"/>
      <c r="BFD120" s="1"/>
      <c r="BFE120" s="1"/>
      <c r="BFF120" s="1"/>
      <c r="BFG120" s="1"/>
      <c r="BFH120" s="1"/>
      <c r="BFI120" s="1"/>
      <c r="BFJ120" s="1"/>
      <c r="BFK120" s="1"/>
      <c r="BFL120" s="1"/>
      <c r="BFM120" s="1"/>
      <c r="BFN120" s="1"/>
      <c r="BFO120" s="1"/>
      <c r="BFP120" s="1"/>
      <c r="BFQ120" s="1"/>
      <c r="BFR120" s="1"/>
      <c r="BFS120" s="1"/>
      <c r="BFT120" s="1"/>
      <c r="BFU120" s="1"/>
      <c r="BFV120" s="1"/>
      <c r="BFW120" s="1"/>
      <c r="BFX120" s="1"/>
      <c r="BFY120" s="1"/>
      <c r="BFZ120" s="1"/>
      <c r="BGA120" s="1"/>
      <c r="BGB120" s="1"/>
      <c r="BGC120" s="1"/>
      <c r="BGD120" s="1"/>
      <c r="BGE120" s="1"/>
      <c r="BGF120" s="1"/>
      <c r="BGG120" s="1"/>
      <c r="BGH120" s="1"/>
      <c r="BGI120" s="1"/>
      <c r="BGJ120" s="1"/>
      <c r="BGK120" s="1"/>
      <c r="BGL120" s="1"/>
      <c r="BGM120" s="1"/>
      <c r="BGN120" s="1"/>
      <c r="BGO120" s="1"/>
      <c r="BGP120" s="1"/>
      <c r="BGQ120" s="1"/>
      <c r="BGR120" s="1"/>
      <c r="BGS120" s="1"/>
      <c r="BGT120" s="1"/>
      <c r="BGU120" s="1"/>
      <c r="BGV120" s="1"/>
      <c r="BGW120" s="1"/>
      <c r="BGX120" s="1"/>
      <c r="BGY120" s="1"/>
      <c r="BGZ120" s="1"/>
      <c r="BHA120" s="1"/>
      <c r="BHB120" s="1"/>
      <c r="BHC120" s="1"/>
      <c r="BHD120" s="1"/>
      <c r="BHE120" s="1"/>
      <c r="BHF120" s="1"/>
      <c r="BHG120" s="1"/>
      <c r="BHH120" s="1"/>
      <c r="BHI120" s="1"/>
      <c r="BHJ120" s="1"/>
      <c r="BHK120" s="1"/>
      <c r="BHL120" s="1"/>
      <c r="BHM120" s="1"/>
      <c r="BHN120" s="1"/>
      <c r="BHO120" s="1"/>
      <c r="BHP120" s="1"/>
      <c r="BHQ120" s="1"/>
      <c r="BHR120" s="1"/>
      <c r="BHS120" s="1"/>
      <c r="BHT120" s="1"/>
      <c r="BHU120" s="1"/>
      <c r="BHV120" s="1"/>
      <c r="BHW120" s="1"/>
      <c r="BHX120" s="1"/>
      <c r="BHY120" s="1"/>
      <c r="BHZ120" s="1"/>
      <c r="BIA120" s="1"/>
      <c r="BIB120" s="1"/>
      <c r="BIC120" s="1"/>
      <c r="BID120" s="1"/>
      <c r="BIE120" s="1"/>
      <c r="BIF120" s="1"/>
      <c r="BIG120" s="1"/>
      <c r="BIH120" s="1"/>
      <c r="BII120" s="1"/>
      <c r="BIJ120" s="1"/>
      <c r="BIK120" s="1"/>
      <c r="BIL120" s="1"/>
      <c r="BIM120" s="1"/>
      <c r="BIN120" s="1"/>
      <c r="BIO120" s="1"/>
      <c r="BIP120" s="1"/>
      <c r="BIQ120" s="1"/>
      <c r="BIR120" s="1"/>
      <c r="BIS120" s="1"/>
      <c r="BIT120" s="1"/>
      <c r="BIU120" s="1"/>
      <c r="BIV120" s="1"/>
      <c r="BIW120" s="1"/>
      <c r="BIX120" s="1"/>
      <c r="BIY120" s="1"/>
      <c r="BIZ120" s="1"/>
      <c r="BJA120" s="1"/>
      <c r="BJB120" s="1"/>
      <c r="BJC120" s="1"/>
      <c r="BJD120" s="1"/>
      <c r="BJE120" s="1"/>
      <c r="BJF120" s="1"/>
      <c r="BJG120" s="1"/>
      <c r="BJH120" s="1"/>
      <c r="BJI120" s="1"/>
      <c r="BJJ120" s="1"/>
      <c r="BJK120" s="1"/>
      <c r="BJL120" s="1"/>
      <c r="BJM120" s="1"/>
      <c r="BJN120" s="1"/>
      <c r="BJO120" s="1"/>
      <c r="BJP120" s="1"/>
      <c r="BJQ120" s="1"/>
      <c r="BJR120" s="1"/>
      <c r="BJS120" s="1"/>
      <c r="BJT120" s="1"/>
      <c r="BJU120" s="1"/>
      <c r="BJV120" s="1"/>
      <c r="BJW120" s="1"/>
      <c r="BJX120" s="1"/>
      <c r="BJY120" s="1"/>
      <c r="BJZ120" s="1"/>
      <c r="BKA120" s="1"/>
      <c r="BKB120" s="1"/>
      <c r="BKC120" s="1"/>
      <c r="BKD120" s="1"/>
      <c r="BKE120" s="1"/>
      <c r="BKF120" s="1"/>
      <c r="BKG120" s="1"/>
      <c r="BKH120" s="1"/>
      <c r="BKI120" s="1"/>
      <c r="BKJ120" s="1"/>
      <c r="BKK120" s="1"/>
      <c r="BKL120" s="1"/>
      <c r="BKM120" s="1"/>
      <c r="BKN120" s="1"/>
      <c r="BKO120" s="1"/>
      <c r="BKP120" s="1"/>
      <c r="BKQ120" s="1"/>
      <c r="BKR120" s="1"/>
      <c r="BKS120" s="1"/>
      <c r="BKT120" s="1"/>
      <c r="BKU120" s="1"/>
      <c r="BKV120" s="1"/>
      <c r="BKW120" s="1"/>
      <c r="BKX120" s="1"/>
      <c r="BKY120" s="1"/>
      <c r="BKZ120" s="1"/>
      <c r="BLA120" s="1"/>
      <c r="BLB120" s="1"/>
      <c r="BLC120" s="1"/>
      <c r="BLD120" s="1"/>
      <c r="BLE120" s="1"/>
      <c r="BLF120" s="1"/>
      <c r="BLG120" s="1"/>
      <c r="BLH120" s="1"/>
      <c r="BLI120" s="1"/>
      <c r="BLJ120" s="1"/>
      <c r="BLK120" s="1"/>
      <c r="BLL120" s="1"/>
      <c r="BLM120" s="1"/>
      <c r="BLN120" s="1"/>
      <c r="BLO120" s="1"/>
      <c r="BLP120" s="1"/>
      <c r="BLQ120" s="1"/>
      <c r="BLR120" s="1"/>
      <c r="BLS120" s="1"/>
      <c r="BLT120" s="1"/>
      <c r="BLU120" s="1"/>
      <c r="BLV120" s="1"/>
      <c r="BLW120" s="1"/>
      <c r="BLX120" s="1"/>
      <c r="BLY120" s="1"/>
      <c r="BLZ120" s="1"/>
      <c r="BMA120" s="1"/>
      <c r="BMB120" s="1"/>
      <c r="BMC120" s="1"/>
      <c r="BMD120" s="1"/>
      <c r="BME120" s="1"/>
      <c r="BMF120" s="1"/>
      <c r="BMG120" s="1"/>
      <c r="BMH120" s="1"/>
      <c r="BMI120" s="1"/>
      <c r="BMJ120" s="1"/>
      <c r="BMK120" s="1"/>
      <c r="BML120" s="1"/>
      <c r="BMM120" s="1"/>
      <c r="BMN120" s="1"/>
      <c r="BMO120" s="1"/>
      <c r="BMP120" s="1"/>
      <c r="BMQ120" s="1"/>
      <c r="BMR120" s="1"/>
      <c r="BMS120" s="1"/>
      <c r="BMT120" s="1"/>
      <c r="BMU120" s="1"/>
      <c r="BMV120" s="1"/>
      <c r="BMW120" s="1"/>
      <c r="BMX120" s="1"/>
      <c r="BMY120" s="1"/>
      <c r="BMZ120" s="1"/>
      <c r="BNA120" s="1"/>
      <c r="BNB120" s="1"/>
      <c r="BNC120" s="1"/>
      <c r="BND120" s="1"/>
      <c r="BNE120" s="1"/>
      <c r="BNF120" s="1"/>
      <c r="BNG120" s="1"/>
      <c r="BNH120" s="1"/>
      <c r="BNI120" s="1"/>
      <c r="BNJ120" s="1"/>
      <c r="BNK120" s="1"/>
      <c r="BNL120" s="1"/>
      <c r="BNM120" s="1"/>
      <c r="BNN120" s="1"/>
      <c r="BNO120" s="1"/>
      <c r="BNP120" s="1"/>
      <c r="BNQ120" s="1"/>
      <c r="BNR120" s="1"/>
      <c r="BNS120" s="1"/>
      <c r="BNT120" s="1"/>
      <c r="BNU120" s="1"/>
      <c r="BNV120" s="1"/>
      <c r="BNW120" s="1"/>
      <c r="BNX120" s="1"/>
      <c r="BNY120" s="1"/>
      <c r="BNZ120" s="1"/>
      <c r="BOA120" s="1"/>
      <c r="BOB120" s="1"/>
      <c r="BOC120" s="1"/>
      <c r="BOD120" s="1"/>
      <c r="BOE120" s="1"/>
      <c r="BOF120" s="1"/>
      <c r="BOG120" s="1"/>
      <c r="BOH120" s="1"/>
      <c r="BOI120" s="1"/>
      <c r="BOJ120" s="1"/>
      <c r="BOK120" s="1"/>
      <c r="BOL120" s="1"/>
      <c r="BOM120" s="1"/>
      <c r="BON120" s="1"/>
      <c r="BOO120" s="1"/>
      <c r="BOP120" s="1"/>
      <c r="BOQ120" s="1"/>
      <c r="BOR120" s="1"/>
      <c r="BOS120" s="1"/>
      <c r="BOT120" s="1"/>
      <c r="BOU120" s="1"/>
      <c r="BOV120" s="1"/>
      <c r="BOW120" s="1"/>
      <c r="BOX120" s="1"/>
      <c r="BOY120" s="1"/>
      <c r="BOZ120" s="1"/>
      <c r="BPA120" s="1"/>
      <c r="BPB120" s="1"/>
      <c r="BPC120" s="1"/>
      <c r="BPD120" s="1"/>
      <c r="BPE120" s="1"/>
      <c r="BPF120" s="1"/>
      <c r="BPG120" s="1"/>
      <c r="BPH120" s="1"/>
      <c r="BPI120" s="1"/>
      <c r="BPJ120" s="1"/>
      <c r="BPK120" s="1"/>
      <c r="BPL120" s="1"/>
      <c r="BPM120" s="1"/>
      <c r="BPN120" s="1"/>
      <c r="BPO120" s="1"/>
      <c r="BPP120" s="1"/>
      <c r="BPQ120" s="1"/>
      <c r="BPR120" s="1"/>
      <c r="BPS120" s="1"/>
      <c r="BPT120" s="1"/>
      <c r="BPU120" s="1"/>
      <c r="BPV120" s="1"/>
      <c r="BPW120" s="1"/>
      <c r="BPX120" s="1"/>
      <c r="BPY120" s="1"/>
      <c r="BPZ120" s="1"/>
      <c r="BQA120" s="1"/>
      <c r="BQB120" s="1"/>
      <c r="BQC120" s="1"/>
      <c r="BQD120" s="1"/>
      <c r="BQE120" s="1"/>
      <c r="BQF120" s="1"/>
      <c r="BQG120" s="1"/>
      <c r="BQH120" s="1"/>
      <c r="BQI120" s="1"/>
      <c r="BQJ120" s="1"/>
      <c r="BQK120" s="1"/>
      <c r="BQL120" s="1"/>
      <c r="BQM120" s="1"/>
      <c r="BQN120" s="1"/>
      <c r="BQO120" s="1"/>
      <c r="BQP120" s="1"/>
      <c r="BQQ120" s="1"/>
      <c r="BQR120" s="1"/>
      <c r="BQS120" s="1"/>
      <c r="BQT120" s="1"/>
      <c r="BQU120" s="1"/>
      <c r="BQV120" s="1"/>
      <c r="BQW120" s="1"/>
      <c r="BQX120" s="1"/>
      <c r="BQY120" s="1"/>
      <c r="BQZ120" s="1"/>
      <c r="BRA120" s="1"/>
      <c r="BRB120" s="1"/>
      <c r="BRC120" s="1"/>
      <c r="BRD120" s="1"/>
      <c r="BRE120" s="1"/>
      <c r="BRF120" s="1"/>
      <c r="BRG120" s="1"/>
      <c r="BRH120" s="1"/>
      <c r="BRI120" s="1"/>
      <c r="BRJ120" s="1"/>
      <c r="BRK120" s="1"/>
      <c r="BRL120" s="1"/>
      <c r="BRM120" s="1"/>
      <c r="BRN120" s="1"/>
      <c r="BRO120" s="1"/>
      <c r="BRP120" s="1"/>
      <c r="BRQ120" s="1"/>
      <c r="BRR120" s="1"/>
      <c r="BRS120" s="1"/>
      <c r="BRT120" s="1"/>
      <c r="BRU120" s="1"/>
      <c r="BRV120" s="1"/>
      <c r="BRW120" s="1"/>
      <c r="BRX120" s="1"/>
      <c r="BRY120" s="1"/>
      <c r="BRZ120" s="1"/>
      <c r="BSA120" s="1"/>
      <c r="BSB120" s="1"/>
      <c r="BSC120" s="1"/>
      <c r="BSD120" s="1"/>
      <c r="BSE120" s="1"/>
      <c r="BSF120" s="1"/>
      <c r="BSG120" s="1"/>
      <c r="BSH120" s="1"/>
      <c r="BSI120" s="1"/>
      <c r="BSJ120" s="1"/>
      <c r="BSK120" s="1"/>
      <c r="BSL120" s="1"/>
      <c r="BSM120" s="1"/>
      <c r="BSN120" s="1"/>
      <c r="BSO120" s="1"/>
      <c r="BSP120" s="1"/>
      <c r="BSQ120" s="1"/>
      <c r="BSR120" s="1"/>
      <c r="BSS120" s="1"/>
      <c r="BST120" s="1"/>
      <c r="BSU120" s="1"/>
      <c r="BSV120" s="1"/>
      <c r="BSW120" s="1"/>
      <c r="BSX120" s="1"/>
      <c r="BSY120" s="1"/>
      <c r="BSZ120" s="1"/>
      <c r="BTA120" s="1"/>
      <c r="BTB120" s="1"/>
      <c r="BTC120" s="1"/>
      <c r="BTD120" s="1"/>
      <c r="BTE120" s="1"/>
      <c r="BTF120" s="1"/>
      <c r="BTG120" s="1"/>
      <c r="BTH120" s="1"/>
      <c r="BTI120" s="1"/>
      <c r="BTJ120" s="1"/>
      <c r="BTK120" s="1"/>
      <c r="BTL120" s="1"/>
      <c r="BTM120" s="1"/>
      <c r="BTN120" s="1"/>
      <c r="BTO120" s="1"/>
      <c r="BTP120" s="1"/>
      <c r="BTQ120" s="1"/>
      <c r="BTR120" s="1"/>
      <c r="BTS120" s="1"/>
      <c r="BTT120" s="1"/>
      <c r="BTU120" s="1"/>
      <c r="BTV120" s="1"/>
      <c r="BTW120" s="1"/>
      <c r="BTX120" s="1"/>
      <c r="BTY120" s="1"/>
      <c r="BTZ120" s="1"/>
      <c r="BUA120" s="1"/>
      <c r="BUB120" s="1"/>
      <c r="BUC120" s="1"/>
      <c r="BUD120" s="1"/>
      <c r="BUE120" s="1"/>
      <c r="BUF120" s="1"/>
      <c r="BUG120" s="1"/>
      <c r="BUH120" s="1"/>
      <c r="BUI120" s="1"/>
      <c r="BUJ120" s="1"/>
      <c r="BUK120" s="1"/>
      <c r="BUL120" s="1"/>
      <c r="BUM120" s="1"/>
      <c r="BUN120" s="1"/>
      <c r="BUO120" s="1"/>
      <c r="BUP120" s="1"/>
      <c r="BUQ120" s="1"/>
      <c r="BUR120" s="1"/>
      <c r="BUS120" s="1"/>
      <c r="BUT120" s="1"/>
      <c r="BUU120" s="1"/>
      <c r="BUV120" s="1"/>
      <c r="BUW120" s="1"/>
      <c r="BUX120" s="1"/>
      <c r="BUY120" s="1"/>
      <c r="BUZ120" s="1"/>
      <c r="BVA120" s="1"/>
      <c r="BVB120" s="1"/>
      <c r="BVC120" s="1"/>
      <c r="BVD120" s="1"/>
      <c r="BVE120" s="1"/>
      <c r="BVF120" s="1"/>
      <c r="BVG120" s="1"/>
      <c r="BVH120" s="1"/>
      <c r="BVI120" s="1"/>
      <c r="BVJ120" s="1"/>
      <c r="BVK120" s="1"/>
      <c r="BVL120" s="1"/>
      <c r="BVM120" s="1"/>
      <c r="BVN120" s="1"/>
      <c r="BVO120" s="1"/>
      <c r="BVP120" s="1"/>
      <c r="BVQ120" s="1"/>
      <c r="BVR120" s="1"/>
      <c r="BVS120" s="1"/>
      <c r="BVT120" s="1"/>
      <c r="BVU120" s="1"/>
      <c r="BVV120" s="1"/>
      <c r="BVW120" s="1"/>
      <c r="BVX120" s="1"/>
      <c r="BVY120" s="1"/>
      <c r="BVZ120" s="1"/>
      <c r="BWA120" s="1"/>
      <c r="BWB120" s="1"/>
      <c r="BWC120" s="1"/>
      <c r="BWD120" s="1"/>
      <c r="BWE120" s="1"/>
    </row>
    <row r="121" spans="1:1955" ht="87.75" customHeight="1" x14ac:dyDescent="0.25">
      <c r="A121" s="28" t="s">
        <v>354</v>
      </c>
      <c r="B121" s="28" t="s">
        <v>355</v>
      </c>
      <c r="C121" s="28" t="s">
        <v>356</v>
      </c>
      <c r="D121" s="28" t="s">
        <v>119</v>
      </c>
      <c r="E121" s="31" t="s">
        <v>359</v>
      </c>
      <c r="F121" s="32" t="s">
        <v>40</v>
      </c>
      <c r="G121" s="31" t="s">
        <v>104</v>
      </c>
      <c r="H121" s="30" t="s">
        <v>360</v>
      </c>
      <c r="I121" s="31" t="s">
        <v>122</v>
      </c>
      <c r="J121" s="31" t="s">
        <v>656</v>
      </c>
      <c r="K121" s="31" t="s">
        <v>362</v>
      </c>
      <c r="L121" s="28">
        <v>2</v>
      </c>
      <c r="M121" s="28">
        <v>3</v>
      </c>
      <c r="N121" s="30">
        <f t="shared" si="97"/>
        <v>6</v>
      </c>
      <c r="O121" s="31" t="str">
        <f t="shared" si="94"/>
        <v>MEDIO</v>
      </c>
      <c r="P121" s="28">
        <v>25</v>
      </c>
      <c r="Q121" s="33">
        <f t="shared" si="98"/>
        <v>150</v>
      </c>
      <c r="R121" s="33" t="str">
        <f t="shared" si="99"/>
        <v>II</v>
      </c>
      <c r="S121" s="28" t="str">
        <f t="shared" si="64"/>
        <v>ACEPTABLE CON CONTROL ESPECIFICO</v>
      </c>
      <c r="T121" s="31">
        <v>1</v>
      </c>
      <c r="U121" s="31" t="s">
        <v>363</v>
      </c>
      <c r="V121" s="31" t="s">
        <v>364</v>
      </c>
      <c r="W121" s="28"/>
      <c r="X121" s="28"/>
      <c r="Y121" s="28"/>
      <c r="Z121" s="28" t="s">
        <v>365</v>
      </c>
      <c r="AA121" s="28"/>
      <c r="AB121" s="28" t="s">
        <v>350</v>
      </c>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c r="API121" s="1"/>
      <c r="APJ121" s="1"/>
      <c r="APK121" s="1"/>
      <c r="APL121" s="1"/>
      <c r="APM121" s="1"/>
      <c r="APN121" s="1"/>
      <c r="APO121" s="1"/>
      <c r="APP121" s="1"/>
      <c r="APQ121" s="1"/>
      <c r="APR121" s="1"/>
      <c r="APS121" s="1"/>
      <c r="APT121" s="1"/>
      <c r="APU121" s="1"/>
      <c r="APV121" s="1"/>
      <c r="APW121" s="1"/>
      <c r="APX121" s="1"/>
      <c r="APY121" s="1"/>
      <c r="APZ121" s="1"/>
      <c r="AQA121" s="1"/>
      <c r="AQB121" s="1"/>
      <c r="AQC121" s="1"/>
      <c r="AQD121" s="1"/>
      <c r="AQE121" s="1"/>
      <c r="AQF121" s="1"/>
      <c r="AQG121" s="1"/>
      <c r="AQH121" s="1"/>
      <c r="AQI121" s="1"/>
      <c r="AQJ121" s="1"/>
      <c r="AQK121" s="1"/>
      <c r="AQL121" s="1"/>
      <c r="AQM121" s="1"/>
      <c r="AQN121" s="1"/>
      <c r="AQO121" s="1"/>
      <c r="AQP121" s="1"/>
      <c r="AQQ121" s="1"/>
      <c r="AQR121" s="1"/>
      <c r="AQS121" s="1"/>
      <c r="AQT121" s="1"/>
      <c r="AQU121" s="1"/>
      <c r="AQV121" s="1"/>
      <c r="AQW121" s="1"/>
      <c r="AQX121" s="1"/>
      <c r="AQY121" s="1"/>
      <c r="AQZ121" s="1"/>
      <c r="ARA121" s="1"/>
      <c r="ARB121" s="1"/>
      <c r="ARC121" s="1"/>
      <c r="ARD121" s="1"/>
      <c r="ARE121" s="1"/>
      <c r="ARF121" s="1"/>
      <c r="ARG121" s="1"/>
      <c r="ARH121" s="1"/>
      <c r="ARI121" s="1"/>
      <c r="ARJ121" s="1"/>
      <c r="ARK121" s="1"/>
      <c r="ARL121" s="1"/>
      <c r="ARM121" s="1"/>
      <c r="ARN121" s="1"/>
      <c r="ARO121" s="1"/>
      <c r="ARP121" s="1"/>
      <c r="ARQ121" s="1"/>
      <c r="ARR121" s="1"/>
      <c r="ARS121" s="1"/>
      <c r="ART121" s="1"/>
      <c r="ARU121" s="1"/>
      <c r="ARV121" s="1"/>
      <c r="ARW121" s="1"/>
      <c r="ARX121" s="1"/>
      <c r="ARY121" s="1"/>
      <c r="ARZ121" s="1"/>
      <c r="ASA121" s="1"/>
      <c r="ASB121" s="1"/>
      <c r="ASC121" s="1"/>
      <c r="ASD121" s="1"/>
      <c r="ASE121" s="1"/>
      <c r="ASF121" s="1"/>
      <c r="ASG121" s="1"/>
      <c r="ASH121" s="1"/>
      <c r="ASI121" s="1"/>
      <c r="ASJ121" s="1"/>
      <c r="ASK121" s="1"/>
      <c r="ASL121" s="1"/>
      <c r="ASM121" s="1"/>
      <c r="ASN121" s="1"/>
      <c r="ASO121" s="1"/>
      <c r="ASP121" s="1"/>
      <c r="ASQ121" s="1"/>
      <c r="ASR121" s="1"/>
      <c r="ASS121" s="1"/>
      <c r="AST121" s="1"/>
      <c r="ASU121" s="1"/>
      <c r="ASV121" s="1"/>
      <c r="ASW121" s="1"/>
      <c r="ASX121" s="1"/>
      <c r="ASY121" s="1"/>
      <c r="ASZ121" s="1"/>
      <c r="ATA121" s="1"/>
      <c r="ATB121" s="1"/>
      <c r="ATC121" s="1"/>
      <c r="ATD121" s="1"/>
      <c r="ATE121" s="1"/>
      <c r="ATF121" s="1"/>
      <c r="ATG121" s="1"/>
      <c r="ATH121" s="1"/>
      <c r="ATI121" s="1"/>
      <c r="ATJ121" s="1"/>
      <c r="ATK121" s="1"/>
      <c r="ATL121" s="1"/>
      <c r="ATM121" s="1"/>
      <c r="ATN121" s="1"/>
      <c r="ATO121" s="1"/>
      <c r="ATP121" s="1"/>
      <c r="ATQ121" s="1"/>
      <c r="ATR121" s="1"/>
      <c r="ATS121" s="1"/>
      <c r="ATT121" s="1"/>
      <c r="ATU121" s="1"/>
      <c r="ATV121" s="1"/>
      <c r="ATW121" s="1"/>
      <c r="ATX121" s="1"/>
      <c r="ATY121" s="1"/>
      <c r="ATZ121" s="1"/>
      <c r="AUA121" s="1"/>
      <c r="AUB121" s="1"/>
      <c r="AUC121" s="1"/>
      <c r="AUD121" s="1"/>
      <c r="AUE121" s="1"/>
      <c r="AUF121" s="1"/>
      <c r="AUG121" s="1"/>
      <c r="AUH121" s="1"/>
      <c r="AUI121" s="1"/>
      <c r="AUJ121" s="1"/>
      <c r="AUK121" s="1"/>
      <c r="AUL121" s="1"/>
      <c r="AUM121" s="1"/>
      <c r="AUN121" s="1"/>
      <c r="AUO121" s="1"/>
      <c r="AUP121" s="1"/>
      <c r="AUQ121" s="1"/>
      <c r="AUR121" s="1"/>
      <c r="AUS121" s="1"/>
      <c r="AUT121" s="1"/>
      <c r="AUU121" s="1"/>
      <c r="AUV121" s="1"/>
      <c r="AUW121" s="1"/>
      <c r="AUX121" s="1"/>
      <c r="AUY121" s="1"/>
      <c r="AUZ121" s="1"/>
      <c r="AVA121" s="1"/>
      <c r="AVB121" s="1"/>
      <c r="AVC121" s="1"/>
      <c r="AVD121" s="1"/>
      <c r="AVE121" s="1"/>
      <c r="AVF121" s="1"/>
      <c r="AVG121" s="1"/>
      <c r="AVH121" s="1"/>
      <c r="AVI121" s="1"/>
      <c r="AVJ121" s="1"/>
      <c r="AVK121" s="1"/>
      <c r="AVL121" s="1"/>
      <c r="AVM121" s="1"/>
      <c r="AVN121" s="1"/>
      <c r="AVO121" s="1"/>
      <c r="AVP121" s="1"/>
      <c r="AVQ121" s="1"/>
      <c r="AVR121" s="1"/>
      <c r="AVS121" s="1"/>
      <c r="AVT121" s="1"/>
      <c r="AVU121" s="1"/>
      <c r="AVV121" s="1"/>
      <c r="AVW121" s="1"/>
      <c r="AVX121" s="1"/>
      <c r="AVY121" s="1"/>
      <c r="AVZ121" s="1"/>
      <c r="AWA121" s="1"/>
      <c r="AWB121" s="1"/>
      <c r="AWC121" s="1"/>
      <c r="AWD121" s="1"/>
      <c r="AWE121" s="1"/>
      <c r="AWF121" s="1"/>
      <c r="AWG121" s="1"/>
      <c r="AWH121" s="1"/>
      <c r="AWI121" s="1"/>
      <c r="AWJ121" s="1"/>
      <c r="AWK121" s="1"/>
      <c r="AWL121" s="1"/>
      <c r="AWM121" s="1"/>
      <c r="AWN121" s="1"/>
      <c r="AWO121" s="1"/>
      <c r="AWP121" s="1"/>
      <c r="AWQ121" s="1"/>
      <c r="AWR121" s="1"/>
      <c r="AWS121" s="1"/>
      <c r="AWT121" s="1"/>
      <c r="AWU121" s="1"/>
      <c r="AWV121" s="1"/>
      <c r="AWW121" s="1"/>
      <c r="AWX121" s="1"/>
      <c r="AWY121" s="1"/>
      <c r="AWZ121" s="1"/>
      <c r="AXA121" s="1"/>
      <c r="AXB121" s="1"/>
      <c r="AXC121" s="1"/>
      <c r="AXD121" s="1"/>
      <c r="AXE121" s="1"/>
      <c r="AXF121" s="1"/>
      <c r="AXG121" s="1"/>
      <c r="AXH121" s="1"/>
      <c r="AXI121" s="1"/>
      <c r="AXJ121" s="1"/>
      <c r="AXK121" s="1"/>
      <c r="AXL121" s="1"/>
      <c r="AXM121" s="1"/>
      <c r="AXN121" s="1"/>
      <c r="AXO121" s="1"/>
      <c r="AXP121" s="1"/>
      <c r="AXQ121" s="1"/>
      <c r="AXR121" s="1"/>
      <c r="AXS121" s="1"/>
      <c r="AXT121" s="1"/>
      <c r="AXU121" s="1"/>
      <c r="AXV121" s="1"/>
      <c r="AXW121" s="1"/>
      <c r="AXX121" s="1"/>
      <c r="AXY121" s="1"/>
      <c r="AXZ121" s="1"/>
      <c r="AYA121" s="1"/>
      <c r="AYB121" s="1"/>
      <c r="AYC121" s="1"/>
      <c r="AYD121" s="1"/>
      <c r="AYE121" s="1"/>
      <c r="AYF121" s="1"/>
      <c r="AYG121" s="1"/>
      <c r="AYH121" s="1"/>
      <c r="AYI121" s="1"/>
      <c r="AYJ121" s="1"/>
      <c r="AYK121" s="1"/>
      <c r="AYL121" s="1"/>
      <c r="AYM121" s="1"/>
      <c r="AYN121" s="1"/>
      <c r="AYO121" s="1"/>
      <c r="AYP121" s="1"/>
      <c r="AYQ121" s="1"/>
      <c r="AYR121" s="1"/>
      <c r="AYS121" s="1"/>
      <c r="AYT121" s="1"/>
      <c r="AYU121" s="1"/>
      <c r="AYV121" s="1"/>
      <c r="AYW121" s="1"/>
      <c r="AYX121" s="1"/>
      <c r="AYY121" s="1"/>
      <c r="AYZ121" s="1"/>
      <c r="AZA121" s="1"/>
      <c r="AZB121" s="1"/>
      <c r="AZC121" s="1"/>
      <c r="AZD121" s="1"/>
      <c r="AZE121" s="1"/>
      <c r="AZF121" s="1"/>
      <c r="AZG121" s="1"/>
      <c r="AZH121" s="1"/>
      <c r="AZI121" s="1"/>
      <c r="AZJ121" s="1"/>
      <c r="AZK121" s="1"/>
      <c r="AZL121" s="1"/>
      <c r="AZM121" s="1"/>
      <c r="AZN121" s="1"/>
      <c r="AZO121" s="1"/>
      <c r="AZP121" s="1"/>
      <c r="AZQ121" s="1"/>
      <c r="AZR121" s="1"/>
      <c r="AZS121" s="1"/>
      <c r="AZT121" s="1"/>
      <c r="AZU121" s="1"/>
      <c r="AZV121" s="1"/>
      <c r="AZW121" s="1"/>
      <c r="AZX121" s="1"/>
      <c r="AZY121" s="1"/>
      <c r="AZZ121" s="1"/>
      <c r="BAA121" s="1"/>
      <c r="BAB121" s="1"/>
      <c r="BAC121" s="1"/>
      <c r="BAD121" s="1"/>
      <c r="BAE121" s="1"/>
      <c r="BAF121" s="1"/>
      <c r="BAG121" s="1"/>
      <c r="BAH121" s="1"/>
      <c r="BAI121" s="1"/>
      <c r="BAJ121" s="1"/>
      <c r="BAK121" s="1"/>
      <c r="BAL121" s="1"/>
      <c r="BAM121" s="1"/>
      <c r="BAN121" s="1"/>
      <c r="BAO121" s="1"/>
      <c r="BAP121" s="1"/>
      <c r="BAQ121" s="1"/>
      <c r="BAR121" s="1"/>
      <c r="BAS121" s="1"/>
      <c r="BAT121" s="1"/>
      <c r="BAU121" s="1"/>
      <c r="BAV121" s="1"/>
      <c r="BAW121" s="1"/>
      <c r="BAX121" s="1"/>
      <c r="BAY121" s="1"/>
      <c r="BAZ121" s="1"/>
      <c r="BBA121" s="1"/>
      <c r="BBB121" s="1"/>
      <c r="BBC121" s="1"/>
      <c r="BBD121" s="1"/>
      <c r="BBE121" s="1"/>
      <c r="BBF121" s="1"/>
      <c r="BBG121" s="1"/>
      <c r="BBH121" s="1"/>
      <c r="BBI121" s="1"/>
      <c r="BBJ121" s="1"/>
      <c r="BBK121" s="1"/>
      <c r="BBL121" s="1"/>
      <c r="BBM121" s="1"/>
      <c r="BBN121" s="1"/>
      <c r="BBO121" s="1"/>
      <c r="BBP121" s="1"/>
      <c r="BBQ121" s="1"/>
      <c r="BBR121" s="1"/>
      <c r="BBS121" s="1"/>
      <c r="BBT121" s="1"/>
      <c r="BBU121" s="1"/>
      <c r="BBV121" s="1"/>
      <c r="BBW121" s="1"/>
      <c r="BBX121" s="1"/>
      <c r="BBY121" s="1"/>
      <c r="BBZ121" s="1"/>
      <c r="BCA121" s="1"/>
      <c r="BCB121" s="1"/>
      <c r="BCC121" s="1"/>
      <c r="BCD121" s="1"/>
      <c r="BCE121" s="1"/>
      <c r="BCF121" s="1"/>
      <c r="BCG121" s="1"/>
      <c r="BCH121" s="1"/>
      <c r="BCI121" s="1"/>
      <c r="BCJ121" s="1"/>
      <c r="BCK121" s="1"/>
      <c r="BCL121" s="1"/>
      <c r="BCM121" s="1"/>
      <c r="BCN121" s="1"/>
      <c r="BCO121" s="1"/>
      <c r="BCP121" s="1"/>
      <c r="BCQ121" s="1"/>
      <c r="BCR121" s="1"/>
      <c r="BCS121" s="1"/>
      <c r="BCT121" s="1"/>
      <c r="BCU121" s="1"/>
      <c r="BCV121" s="1"/>
      <c r="BCW121" s="1"/>
      <c r="BCX121" s="1"/>
      <c r="BCY121" s="1"/>
      <c r="BCZ121" s="1"/>
      <c r="BDA121" s="1"/>
      <c r="BDB121" s="1"/>
      <c r="BDC121" s="1"/>
      <c r="BDD121" s="1"/>
      <c r="BDE121" s="1"/>
      <c r="BDF121" s="1"/>
      <c r="BDG121" s="1"/>
      <c r="BDH121" s="1"/>
      <c r="BDI121" s="1"/>
      <c r="BDJ121" s="1"/>
      <c r="BDK121" s="1"/>
      <c r="BDL121" s="1"/>
      <c r="BDM121" s="1"/>
      <c r="BDN121" s="1"/>
      <c r="BDO121" s="1"/>
      <c r="BDP121" s="1"/>
      <c r="BDQ121" s="1"/>
      <c r="BDR121" s="1"/>
      <c r="BDS121" s="1"/>
      <c r="BDT121" s="1"/>
      <c r="BDU121" s="1"/>
      <c r="BDV121" s="1"/>
      <c r="BDW121" s="1"/>
      <c r="BDX121" s="1"/>
      <c r="BDY121" s="1"/>
      <c r="BDZ121" s="1"/>
      <c r="BEA121" s="1"/>
      <c r="BEB121" s="1"/>
      <c r="BEC121" s="1"/>
      <c r="BED121" s="1"/>
      <c r="BEE121" s="1"/>
      <c r="BEF121" s="1"/>
      <c r="BEG121" s="1"/>
      <c r="BEH121" s="1"/>
      <c r="BEI121" s="1"/>
      <c r="BEJ121" s="1"/>
      <c r="BEK121" s="1"/>
      <c r="BEL121" s="1"/>
      <c r="BEM121" s="1"/>
      <c r="BEN121" s="1"/>
      <c r="BEO121" s="1"/>
      <c r="BEP121" s="1"/>
      <c r="BEQ121" s="1"/>
      <c r="BER121" s="1"/>
      <c r="BES121" s="1"/>
      <c r="BET121" s="1"/>
      <c r="BEU121" s="1"/>
      <c r="BEV121" s="1"/>
      <c r="BEW121" s="1"/>
      <c r="BEX121" s="1"/>
      <c r="BEY121" s="1"/>
      <c r="BEZ121" s="1"/>
      <c r="BFA121" s="1"/>
      <c r="BFB121" s="1"/>
      <c r="BFC121" s="1"/>
      <c r="BFD121" s="1"/>
      <c r="BFE121" s="1"/>
      <c r="BFF121" s="1"/>
      <c r="BFG121" s="1"/>
      <c r="BFH121" s="1"/>
      <c r="BFI121" s="1"/>
      <c r="BFJ121" s="1"/>
      <c r="BFK121" s="1"/>
      <c r="BFL121" s="1"/>
      <c r="BFM121" s="1"/>
      <c r="BFN121" s="1"/>
      <c r="BFO121" s="1"/>
      <c r="BFP121" s="1"/>
      <c r="BFQ121" s="1"/>
      <c r="BFR121" s="1"/>
      <c r="BFS121" s="1"/>
      <c r="BFT121" s="1"/>
      <c r="BFU121" s="1"/>
      <c r="BFV121" s="1"/>
      <c r="BFW121" s="1"/>
      <c r="BFX121" s="1"/>
      <c r="BFY121" s="1"/>
      <c r="BFZ121" s="1"/>
      <c r="BGA121" s="1"/>
      <c r="BGB121" s="1"/>
      <c r="BGC121" s="1"/>
      <c r="BGD121" s="1"/>
      <c r="BGE121" s="1"/>
      <c r="BGF121" s="1"/>
      <c r="BGG121" s="1"/>
      <c r="BGH121" s="1"/>
      <c r="BGI121" s="1"/>
      <c r="BGJ121" s="1"/>
      <c r="BGK121" s="1"/>
      <c r="BGL121" s="1"/>
      <c r="BGM121" s="1"/>
      <c r="BGN121" s="1"/>
      <c r="BGO121" s="1"/>
      <c r="BGP121" s="1"/>
      <c r="BGQ121" s="1"/>
      <c r="BGR121" s="1"/>
      <c r="BGS121" s="1"/>
      <c r="BGT121" s="1"/>
      <c r="BGU121" s="1"/>
      <c r="BGV121" s="1"/>
      <c r="BGW121" s="1"/>
      <c r="BGX121" s="1"/>
      <c r="BGY121" s="1"/>
      <c r="BGZ121" s="1"/>
      <c r="BHA121" s="1"/>
      <c r="BHB121" s="1"/>
      <c r="BHC121" s="1"/>
      <c r="BHD121" s="1"/>
      <c r="BHE121" s="1"/>
      <c r="BHF121" s="1"/>
      <c r="BHG121" s="1"/>
      <c r="BHH121" s="1"/>
      <c r="BHI121" s="1"/>
      <c r="BHJ121" s="1"/>
      <c r="BHK121" s="1"/>
      <c r="BHL121" s="1"/>
      <c r="BHM121" s="1"/>
      <c r="BHN121" s="1"/>
      <c r="BHO121" s="1"/>
      <c r="BHP121" s="1"/>
      <c r="BHQ121" s="1"/>
      <c r="BHR121" s="1"/>
      <c r="BHS121" s="1"/>
      <c r="BHT121" s="1"/>
      <c r="BHU121" s="1"/>
      <c r="BHV121" s="1"/>
      <c r="BHW121" s="1"/>
      <c r="BHX121" s="1"/>
      <c r="BHY121" s="1"/>
      <c r="BHZ121" s="1"/>
      <c r="BIA121" s="1"/>
      <c r="BIB121" s="1"/>
      <c r="BIC121" s="1"/>
      <c r="BID121" s="1"/>
      <c r="BIE121" s="1"/>
      <c r="BIF121" s="1"/>
      <c r="BIG121" s="1"/>
      <c r="BIH121" s="1"/>
      <c r="BII121" s="1"/>
      <c r="BIJ121" s="1"/>
      <c r="BIK121" s="1"/>
      <c r="BIL121" s="1"/>
      <c r="BIM121" s="1"/>
      <c r="BIN121" s="1"/>
      <c r="BIO121" s="1"/>
      <c r="BIP121" s="1"/>
      <c r="BIQ121" s="1"/>
      <c r="BIR121" s="1"/>
      <c r="BIS121" s="1"/>
      <c r="BIT121" s="1"/>
      <c r="BIU121" s="1"/>
      <c r="BIV121" s="1"/>
      <c r="BIW121" s="1"/>
      <c r="BIX121" s="1"/>
      <c r="BIY121" s="1"/>
      <c r="BIZ121" s="1"/>
      <c r="BJA121" s="1"/>
      <c r="BJB121" s="1"/>
      <c r="BJC121" s="1"/>
      <c r="BJD121" s="1"/>
      <c r="BJE121" s="1"/>
      <c r="BJF121" s="1"/>
      <c r="BJG121" s="1"/>
      <c r="BJH121" s="1"/>
      <c r="BJI121" s="1"/>
      <c r="BJJ121" s="1"/>
      <c r="BJK121" s="1"/>
      <c r="BJL121" s="1"/>
      <c r="BJM121" s="1"/>
      <c r="BJN121" s="1"/>
      <c r="BJO121" s="1"/>
      <c r="BJP121" s="1"/>
      <c r="BJQ121" s="1"/>
      <c r="BJR121" s="1"/>
      <c r="BJS121" s="1"/>
      <c r="BJT121" s="1"/>
      <c r="BJU121" s="1"/>
      <c r="BJV121" s="1"/>
      <c r="BJW121" s="1"/>
      <c r="BJX121" s="1"/>
      <c r="BJY121" s="1"/>
      <c r="BJZ121" s="1"/>
      <c r="BKA121" s="1"/>
      <c r="BKB121" s="1"/>
      <c r="BKC121" s="1"/>
      <c r="BKD121" s="1"/>
      <c r="BKE121" s="1"/>
      <c r="BKF121" s="1"/>
      <c r="BKG121" s="1"/>
      <c r="BKH121" s="1"/>
      <c r="BKI121" s="1"/>
      <c r="BKJ121" s="1"/>
      <c r="BKK121" s="1"/>
      <c r="BKL121" s="1"/>
      <c r="BKM121" s="1"/>
      <c r="BKN121" s="1"/>
      <c r="BKO121" s="1"/>
      <c r="BKP121" s="1"/>
      <c r="BKQ121" s="1"/>
      <c r="BKR121" s="1"/>
      <c r="BKS121" s="1"/>
      <c r="BKT121" s="1"/>
      <c r="BKU121" s="1"/>
      <c r="BKV121" s="1"/>
      <c r="BKW121" s="1"/>
      <c r="BKX121" s="1"/>
      <c r="BKY121" s="1"/>
      <c r="BKZ121" s="1"/>
      <c r="BLA121" s="1"/>
      <c r="BLB121" s="1"/>
      <c r="BLC121" s="1"/>
      <c r="BLD121" s="1"/>
      <c r="BLE121" s="1"/>
      <c r="BLF121" s="1"/>
      <c r="BLG121" s="1"/>
      <c r="BLH121" s="1"/>
      <c r="BLI121" s="1"/>
      <c r="BLJ121" s="1"/>
      <c r="BLK121" s="1"/>
      <c r="BLL121" s="1"/>
      <c r="BLM121" s="1"/>
      <c r="BLN121" s="1"/>
      <c r="BLO121" s="1"/>
      <c r="BLP121" s="1"/>
      <c r="BLQ121" s="1"/>
      <c r="BLR121" s="1"/>
      <c r="BLS121" s="1"/>
      <c r="BLT121" s="1"/>
      <c r="BLU121" s="1"/>
      <c r="BLV121" s="1"/>
      <c r="BLW121" s="1"/>
      <c r="BLX121" s="1"/>
      <c r="BLY121" s="1"/>
      <c r="BLZ121" s="1"/>
      <c r="BMA121" s="1"/>
      <c r="BMB121" s="1"/>
      <c r="BMC121" s="1"/>
      <c r="BMD121" s="1"/>
      <c r="BME121" s="1"/>
      <c r="BMF121" s="1"/>
      <c r="BMG121" s="1"/>
      <c r="BMH121" s="1"/>
      <c r="BMI121" s="1"/>
      <c r="BMJ121" s="1"/>
      <c r="BMK121" s="1"/>
      <c r="BML121" s="1"/>
      <c r="BMM121" s="1"/>
      <c r="BMN121" s="1"/>
      <c r="BMO121" s="1"/>
      <c r="BMP121" s="1"/>
      <c r="BMQ121" s="1"/>
      <c r="BMR121" s="1"/>
      <c r="BMS121" s="1"/>
      <c r="BMT121" s="1"/>
      <c r="BMU121" s="1"/>
      <c r="BMV121" s="1"/>
      <c r="BMW121" s="1"/>
      <c r="BMX121" s="1"/>
      <c r="BMY121" s="1"/>
      <c r="BMZ121" s="1"/>
      <c r="BNA121" s="1"/>
      <c r="BNB121" s="1"/>
      <c r="BNC121" s="1"/>
      <c r="BND121" s="1"/>
      <c r="BNE121" s="1"/>
      <c r="BNF121" s="1"/>
      <c r="BNG121" s="1"/>
      <c r="BNH121" s="1"/>
      <c r="BNI121" s="1"/>
      <c r="BNJ121" s="1"/>
      <c r="BNK121" s="1"/>
      <c r="BNL121" s="1"/>
      <c r="BNM121" s="1"/>
      <c r="BNN121" s="1"/>
      <c r="BNO121" s="1"/>
      <c r="BNP121" s="1"/>
      <c r="BNQ121" s="1"/>
      <c r="BNR121" s="1"/>
      <c r="BNS121" s="1"/>
      <c r="BNT121" s="1"/>
      <c r="BNU121" s="1"/>
      <c r="BNV121" s="1"/>
      <c r="BNW121" s="1"/>
      <c r="BNX121" s="1"/>
      <c r="BNY121" s="1"/>
      <c r="BNZ121" s="1"/>
      <c r="BOA121" s="1"/>
      <c r="BOB121" s="1"/>
      <c r="BOC121" s="1"/>
      <c r="BOD121" s="1"/>
      <c r="BOE121" s="1"/>
      <c r="BOF121" s="1"/>
      <c r="BOG121" s="1"/>
      <c r="BOH121" s="1"/>
      <c r="BOI121" s="1"/>
      <c r="BOJ121" s="1"/>
      <c r="BOK121" s="1"/>
      <c r="BOL121" s="1"/>
      <c r="BOM121" s="1"/>
      <c r="BON121" s="1"/>
      <c r="BOO121" s="1"/>
      <c r="BOP121" s="1"/>
      <c r="BOQ121" s="1"/>
      <c r="BOR121" s="1"/>
      <c r="BOS121" s="1"/>
      <c r="BOT121" s="1"/>
      <c r="BOU121" s="1"/>
      <c r="BOV121" s="1"/>
      <c r="BOW121" s="1"/>
      <c r="BOX121" s="1"/>
      <c r="BOY121" s="1"/>
      <c r="BOZ121" s="1"/>
      <c r="BPA121" s="1"/>
      <c r="BPB121" s="1"/>
      <c r="BPC121" s="1"/>
      <c r="BPD121" s="1"/>
      <c r="BPE121" s="1"/>
      <c r="BPF121" s="1"/>
      <c r="BPG121" s="1"/>
      <c r="BPH121" s="1"/>
      <c r="BPI121" s="1"/>
      <c r="BPJ121" s="1"/>
      <c r="BPK121" s="1"/>
      <c r="BPL121" s="1"/>
      <c r="BPM121" s="1"/>
      <c r="BPN121" s="1"/>
      <c r="BPO121" s="1"/>
      <c r="BPP121" s="1"/>
      <c r="BPQ121" s="1"/>
      <c r="BPR121" s="1"/>
      <c r="BPS121" s="1"/>
      <c r="BPT121" s="1"/>
      <c r="BPU121" s="1"/>
      <c r="BPV121" s="1"/>
      <c r="BPW121" s="1"/>
      <c r="BPX121" s="1"/>
      <c r="BPY121" s="1"/>
      <c r="BPZ121" s="1"/>
      <c r="BQA121" s="1"/>
      <c r="BQB121" s="1"/>
      <c r="BQC121" s="1"/>
      <c r="BQD121" s="1"/>
      <c r="BQE121" s="1"/>
      <c r="BQF121" s="1"/>
      <c r="BQG121" s="1"/>
      <c r="BQH121" s="1"/>
      <c r="BQI121" s="1"/>
      <c r="BQJ121" s="1"/>
      <c r="BQK121" s="1"/>
      <c r="BQL121" s="1"/>
      <c r="BQM121" s="1"/>
      <c r="BQN121" s="1"/>
      <c r="BQO121" s="1"/>
      <c r="BQP121" s="1"/>
      <c r="BQQ121" s="1"/>
      <c r="BQR121" s="1"/>
      <c r="BQS121" s="1"/>
      <c r="BQT121" s="1"/>
      <c r="BQU121" s="1"/>
      <c r="BQV121" s="1"/>
      <c r="BQW121" s="1"/>
      <c r="BQX121" s="1"/>
      <c r="BQY121" s="1"/>
      <c r="BQZ121" s="1"/>
      <c r="BRA121" s="1"/>
      <c r="BRB121" s="1"/>
      <c r="BRC121" s="1"/>
      <c r="BRD121" s="1"/>
      <c r="BRE121" s="1"/>
      <c r="BRF121" s="1"/>
      <c r="BRG121" s="1"/>
      <c r="BRH121" s="1"/>
      <c r="BRI121" s="1"/>
      <c r="BRJ121" s="1"/>
      <c r="BRK121" s="1"/>
      <c r="BRL121" s="1"/>
      <c r="BRM121" s="1"/>
      <c r="BRN121" s="1"/>
      <c r="BRO121" s="1"/>
      <c r="BRP121" s="1"/>
      <c r="BRQ121" s="1"/>
      <c r="BRR121" s="1"/>
      <c r="BRS121" s="1"/>
      <c r="BRT121" s="1"/>
      <c r="BRU121" s="1"/>
      <c r="BRV121" s="1"/>
      <c r="BRW121" s="1"/>
      <c r="BRX121" s="1"/>
      <c r="BRY121" s="1"/>
      <c r="BRZ121" s="1"/>
      <c r="BSA121" s="1"/>
      <c r="BSB121" s="1"/>
      <c r="BSC121" s="1"/>
      <c r="BSD121" s="1"/>
      <c r="BSE121" s="1"/>
      <c r="BSF121" s="1"/>
      <c r="BSG121" s="1"/>
      <c r="BSH121" s="1"/>
      <c r="BSI121" s="1"/>
      <c r="BSJ121" s="1"/>
      <c r="BSK121" s="1"/>
      <c r="BSL121" s="1"/>
      <c r="BSM121" s="1"/>
      <c r="BSN121" s="1"/>
      <c r="BSO121" s="1"/>
      <c r="BSP121" s="1"/>
      <c r="BSQ121" s="1"/>
      <c r="BSR121" s="1"/>
      <c r="BSS121" s="1"/>
      <c r="BST121" s="1"/>
      <c r="BSU121" s="1"/>
      <c r="BSV121" s="1"/>
      <c r="BSW121" s="1"/>
      <c r="BSX121" s="1"/>
      <c r="BSY121" s="1"/>
      <c r="BSZ121" s="1"/>
      <c r="BTA121" s="1"/>
      <c r="BTB121" s="1"/>
      <c r="BTC121" s="1"/>
      <c r="BTD121" s="1"/>
      <c r="BTE121" s="1"/>
      <c r="BTF121" s="1"/>
      <c r="BTG121" s="1"/>
      <c r="BTH121" s="1"/>
      <c r="BTI121" s="1"/>
      <c r="BTJ121" s="1"/>
      <c r="BTK121" s="1"/>
      <c r="BTL121" s="1"/>
      <c r="BTM121" s="1"/>
      <c r="BTN121" s="1"/>
      <c r="BTO121" s="1"/>
      <c r="BTP121" s="1"/>
      <c r="BTQ121" s="1"/>
      <c r="BTR121" s="1"/>
      <c r="BTS121" s="1"/>
      <c r="BTT121" s="1"/>
      <c r="BTU121" s="1"/>
      <c r="BTV121" s="1"/>
      <c r="BTW121" s="1"/>
      <c r="BTX121" s="1"/>
      <c r="BTY121" s="1"/>
      <c r="BTZ121" s="1"/>
      <c r="BUA121" s="1"/>
      <c r="BUB121" s="1"/>
      <c r="BUC121" s="1"/>
      <c r="BUD121" s="1"/>
      <c r="BUE121" s="1"/>
      <c r="BUF121" s="1"/>
      <c r="BUG121" s="1"/>
      <c r="BUH121" s="1"/>
      <c r="BUI121" s="1"/>
      <c r="BUJ121" s="1"/>
      <c r="BUK121" s="1"/>
      <c r="BUL121" s="1"/>
      <c r="BUM121" s="1"/>
      <c r="BUN121" s="1"/>
      <c r="BUO121" s="1"/>
      <c r="BUP121" s="1"/>
      <c r="BUQ121" s="1"/>
      <c r="BUR121" s="1"/>
      <c r="BUS121" s="1"/>
      <c r="BUT121" s="1"/>
      <c r="BUU121" s="1"/>
      <c r="BUV121" s="1"/>
      <c r="BUW121" s="1"/>
      <c r="BUX121" s="1"/>
      <c r="BUY121" s="1"/>
      <c r="BUZ121" s="1"/>
      <c r="BVA121" s="1"/>
      <c r="BVB121" s="1"/>
      <c r="BVC121" s="1"/>
      <c r="BVD121" s="1"/>
      <c r="BVE121" s="1"/>
      <c r="BVF121" s="1"/>
      <c r="BVG121" s="1"/>
      <c r="BVH121" s="1"/>
      <c r="BVI121" s="1"/>
      <c r="BVJ121" s="1"/>
      <c r="BVK121" s="1"/>
      <c r="BVL121" s="1"/>
      <c r="BVM121" s="1"/>
      <c r="BVN121" s="1"/>
      <c r="BVO121" s="1"/>
      <c r="BVP121" s="1"/>
      <c r="BVQ121" s="1"/>
      <c r="BVR121" s="1"/>
      <c r="BVS121" s="1"/>
      <c r="BVT121" s="1"/>
      <c r="BVU121" s="1"/>
      <c r="BVV121" s="1"/>
      <c r="BVW121" s="1"/>
      <c r="BVX121" s="1"/>
      <c r="BVY121" s="1"/>
      <c r="BVZ121" s="1"/>
      <c r="BWA121" s="1"/>
      <c r="BWB121" s="1"/>
      <c r="BWC121" s="1"/>
      <c r="BWD121" s="1"/>
      <c r="BWE121" s="1"/>
    </row>
    <row r="122" spans="1:1955" ht="87.75" customHeight="1" x14ac:dyDescent="0.25">
      <c r="A122" s="28" t="s">
        <v>366</v>
      </c>
      <c r="B122" s="28" t="s">
        <v>367</v>
      </c>
      <c r="C122" s="28" t="s">
        <v>368</v>
      </c>
      <c r="D122" s="28" t="s">
        <v>119</v>
      </c>
      <c r="E122" s="28" t="s">
        <v>369</v>
      </c>
      <c r="F122" s="28" t="s">
        <v>41</v>
      </c>
      <c r="G122" s="28" t="s">
        <v>342</v>
      </c>
      <c r="H122" s="30" t="s">
        <v>121</v>
      </c>
      <c r="I122" s="28" t="s">
        <v>122</v>
      </c>
      <c r="J122" s="28" t="s">
        <v>123</v>
      </c>
      <c r="K122" s="28" t="s">
        <v>124</v>
      </c>
      <c r="L122" s="28">
        <v>2</v>
      </c>
      <c r="M122" s="28">
        <v>3</v>
      </c>
      <c r="N122" s="30">
        <f>L122*M122</f>
        <v>6</v>
      </c>
      <c r="O122" s="28" t="str">
        <f>IF(N122&lt;=4,"BAJO",IF(N122&lt;=8,"MEDIO",IF(N122&lt;=20,"ALTO",IF(N122&lt;=40,"MUY ALTO"))))</f>
        <v>MEDIO</v>
      </c>
      <c r="P122" s="28">
        <v>25</v>
      </c>
      <c r="Q122" s="30">
        <f>N122*P122</f>
        <v>150</v>
      </c>
      <c r="R122" s="30" t="str">
        <f>IF(Q122&lt;=20,"IV",IF(Q122&lt;=120,"III",IF(Q122&lt;=500,"II",IF(Q122&lt;=4000,"I"))))</f>
        <v>II</v>
      </c>
      <c r="S122" s="28" t="str">
        <f t="shared" si="64"/>
        <v>ACEPTABLE CON CONTROL ESPECIFICO</v>
      </c>
      <c r="T122" s="28">
        <v>10</v>
      </c>
      <c r="U122" s="28" t="s">
        <v>125</v>
      </c>
      <c r="V122" s="28" t="s">
        <v>126</v>
      </c>
      <c r="W122" s="28"/>
      <c r="X122" s="28"/>
      <c r="Y122" s="28"/>
      <c r="Z122" s="28" t="s">
        <v>129</v>
      </c>
      <c r="AA122" s="28"/>
      <c r="AB122" s="28"/>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c r="API122" s="1"/>
      <c r="APJ122" s="1"/>
      <c r="APK122" s="1"/>
      <c r="APL122" s="1"/>
      <c r="APM122" s="1"/>
      <c r="APN122" s="1"/>
      <c r="APO122" s="1"/>
      <c r="APP122" s="1"/>
      <c r="APQ122" s="1"/>
      <c r="APR122" s="1"/>
      <c r="APS122" s="1"/>
      <c r="APT122" s="1"/>
      <c r="APU122" s="1"/>
      <c r="APV122" s="1"/>
      <c r="APW122" s="1"/>
      <c r="APX122" s="1"/>
      <c r="APY122" s="1"/>
      <c r="APZ122" s="1"/>
      <c r="AQA122" s="1"/>
      <c r="AQB122" s="1"/>
      <c r="AQC122" s="1"/>
      <c r="AQD122" s="1"/>
      <c r="AQE122" s="1"/>
      <c r="AQF122" s="1"/>
      <c r="AQG122" s="1"/>
      <c r="AQH122" s="1"/>
      <c r="AQI122" s="1"/>
      <c r="AQJ122" s="1"/>
      <c r="AQK122" s="1"/>
      <c r="AQL122" s="1"/>
      <c r="AQM122" s="1"/>
      <c r="AQN122" s="1"/>
      <c r="AQO122" s="1"/>
      <c r="AQP122" s="1"/>
      <c r="AQQ122" s="1"/>
      <c r="AQR122" s="1"/>
      <c r="AQS122" s="1"/>
      <c r="AQT122" s="1"/>
      <c r="AQU122" s="1"/>
      <c r="AQV122" s="1"/>
      <c r="AQW122" s="1"/>
      <c r="AQX122" s="1"/>
      <c r="AQY122" s="1"/>
      <c r="AQZ122" s="1"/>
      <c r="ARA122" s="1"/>
      <c r="ARB122" s="1"/>
      <c r="ARC122" s="1"/>
      <c r="ARD122" s="1"/>
      <c r="ARE122" s="1"/>
      <c r="ARF122" s="1"/>
      <c r="ARG122" s="1"/>
      <c r="ARH122" s="1"/>
      <c r="ARI122" s="1"/>
      <c r="ARJ122" s="1"/>
      <c r="ARK122" s="1"/>
      <c r="ARL122" s="1"/>
      <c r="ARM122" s="1"/>
      <c r="ARN122" s="1"/>
      <c r="ARO122" s="1"/>
      <c r="ARP122" s="1"/>
      <c r="ARQ122" s="1"/>
      <c r="ARR122" s="1"/>
      <c r="ARS122" s="1"/>
      <c r="ART122" s="1"/>
      <c r="ARU122" s="1"/>
      <c r="ARV122" s="1"/>
      <c r="ARW122" s="1"/>
      <c r="ARX122" s="1"/>
      <c r="ARY122" s="1"/>
      <c r="ARZ122" s="1"/>
      <c r="ASA122" s="1"/>
      <c r="ASB122" s="1"/>
      <c r="ASC122" s="1"/>
      <c r="ASD122" s="1"/>
      <c r="ASE122" s="1"/>
      <c r="ASF122" s="1"/>
      <c r="ASG122" s="1"/>
      <c r="ASH122" s="1"/>
      <c r="ASI122" s="1"/>
      <c r="ASJ122" s="1"/>
      <c r="ASK122" s="1"/>
      <c r="ASL122" s="1"/>
      <c r="ASM122" s="1"/>
      <c r="ASN122" s="1"/>
      <c r="ASO122" s="1"/>
      <c r="ASP122" s="1"/>
      <c r="ASQ122" s="1"/>
      <c r="ASR122" s="1"/>
      <c r="ASS122" s="1"/>
      <c r="AST122" s="1"/>
      <c r="ASU122" s="1"/>
      <c r="ASV122" s="1"/>
      <c r="ASW122" s="1"/>
      <c r="ASX122" s="1"/>
      <c r="ASY122" s="1"/>
      <c r="ASZ122" s="1"/>
      <c r="ATA122" s="1"/>
      <c r="ATB122" s="1"/>
      <c r="ATC122" s="1"/>
      <c r="ATD122" s="1"/>
      <c r="ATE122" s="1"/>
      <c r="ATF122" s="1"/>
      <c r="ATG122" s="1"/>
      <c r="ATH122" s="1"/>
      <c r="ATI122" s="1"/>
      <c r="ATJ122" s="1"/>
      <c r="ATK122" s="1"/>
      <c r="ATL122" s="1"/>
      <c r="ATM122" s="1"/>
      <c r="ATN122" s="1"/>
      <c r="ATO122" s="1"/>
      <c r="ATP122" s="1"/>
      <c r="ATQ122" s="1"/>
      <c r="ATR122" s="1"/>
      <c r="ATS122" s="1"/>
      <c r="ATT122" s="1"/>
      <c r="ATU122" s="1"/>
      <c r="ATV122" s="1"/>
      <c r="ATW122" s="1"/>
      <c r="ATX122" s="1"/>
      <c r="ATY122" s="1"/>
      <c r="ATZ122" s="1"/>
      <c r="AUA122" s="1"/>
      <c r="AUB122" s="1"/>
      <c r="AUC122" s="1"/>
      <c r="AUD122" s="1"/>
      <c r="AUE122" s="1"/>
      <c r="AUF122" s="1"/>
      <c r="AUG122" s="1"/>
      <c r="AUH122" s="1"/>
      <c r="AUI122" s="1"/>
      <c r="AUJ122" s="1"/>
      <c r="AUK122" s="1"/>
      <c r="AUL122" s="1"/>
      <c r="AUM122" s="1"/>
      <c r="AUN122" s="1"/>
      <c r="AUO122" s="1"/>
      <c r="AUP122" s="1"/>
      <c r="AUQ122" s="1"/>
      <c r="AUR122" s="1"/>
      <c r="AUS122" s="1"/>
      <c r="AUT122" s="1"/>
      <c r="AUU122" s="1"/>
      <c r="AUV122" s="1"/>
      <c r="AUW122" s="1"/>
      <c r="AUX122" s="1"/>
      <c r="AUY122" s="1"/>
      <c r="AUZ122" s="1"/>
      <c r="AVA122" s="1"/>
      <c r="AVB122" s="1"/>
      <c r="AVC122" s="1"/>
      <c r="AVD122" s="1"/>
      <c r="AVE122" s="1"/>
      <c r="AVF122" s="1"/>
      <c r="AVG122" s="1"/>
      <c r="AVH122" s="1"/>
      <c r="AVI122" s="1"/>
      <c r="AVJ122" s="1"/>
      <c r="AVK122" s="1"/>
      <c r="AVL122" s="1"/>
      <c r="AVM122" s="1"/>
      <c r="AVN122" s="1"/>
      <c r="AVO122" s="1"/>
      <c r="AVP122" s="1"/>
      <c r="AVQ122" s="1"/>
      <c r="AVR122" s="1"/>
      <c r="AVS122" s="1"/>
      <c r="AVT122" s="1"/>
      <c r="AVU122" s="1"/>
      <c r="AVV122" s="1"/>
      <c r="AVW122" s="1"/>
      <c r="AVX122" s="1"/>
      <c r="AVY122" s="1"/>
      <c r="AVZ122" s="1"/>
      <c r="AWA122" s="1"/>
      <c r="AWB122" s="1"/>
      <c r="AWC122" s="1"/>
      <c r="AWD122" s="1"/>
      <c r="AWE122" s="1"/>
      <c r="AWF122" s="1"/>
      <c r="AWG122" s="1"/>
      <c r="AWH122" s="1"/>
      <c r="AWI122" s="1"/>
      <c r="AWJ122" s="1"/>
      <c r="AWK122" s="1"/>
      <c r="AWL122" s="1"/>
      <c r="AWM122" s="1"/>
      <c r="AWN122" s="1"/>
      <c r="AWO122" s="1"/>
      <c r="AWP122" s="1"/>
      <c r="AWQ122" s="1"/>
      <c r="AWR122" s="1"/>
      <c r="AWS122" s="1"/>
      <c r="AWT122" s="1"/>
      <c r="AWU122" s="1"/>
      <c r="AWV122" s="1"/>
      <c r="AWW122" s="1"/>
      <c r="AWX122" s="1"/>
      <c r="AWY122" s="1"/>
      <c r="AWZ122" s="1"/>
      <c r="AXA122" s="1"/>
      <c r="AXB122" s="1"/>
      <c r="AXC122" s="1"/>
      <c r="AXD122" s="1"/>
      <c r="AXE122" s="1"/>
      <c r="AXF122" s="1"/>
      <c r="AXG122" s="1"/>
      <c r="AXH122" s="1"/>
      <c r="AXI122" s="1"/>
      <c r="AXJ122" s="1"/>
      <c r="AXK122" s="1"/>
      <c r="AXL122" s="1"/>
      <c r="AXM122" s="1"/>
      <c r="AXN122" s="1"/>
      <c r="AXO122" s="1"/>
      <c r="AXP122" s="1"/>
      <c r="AXQ122" s="1"/>
      <c r="AXR122" s="1"/>
      <c r="AXS122" s="1"/>
      <c r="AXT122" s="1"/>
      <c r="AXU122" s="1"/>
      <c r="AXV122" s="1"/>
      <c r="AXW122" s="1"/>
      <c r="AXX122" s="1"/>
      <c r="AXY122" s="1"/>
      <c r="AXZ122" s="1"/>
      <c r="AYA122" s="1"/>
      <c r="AYB122" s="1"/>
      <c r="AYC122" s="1"/>
      <c r="AYD122" s="1"/>
      <c r="AYE122" s="1"/>
      <c r="AYF122" s="1"/>
      <c r="AYG122" s="1"/>
      <c r="AYH122" s="1"/>
      <c r="AYI122" s="1"/>
      <c r="AYJ122" s="1"/>
      <c r="AYK122" s="1"/>
      <c r="AYL122" s="1"/>
      <c r="AYM122" s="1"/>
      <c r="AYN122" s="1"/>
      <c r="AYO122" s="1"/>
      <c r="AYP122" s="1"/>
      <c r="AYQ122" s="1"/>
      <c r="AYR122" s="1"/>
      <c r="AYS122" s="1"/>
      <c r="AYT122" s="1"/>
      <c r="AYU122" s="1"/>
      <c r="AYV122" s="1"/>
      <c r="AYW122" s="1"/>
      <c r="AYX122" s="1"/>
      <c r="AYY122" s="1"/>
      <c r="AYZ122" s="1"/>
      <c r="AZA122" s="1"/>
      <c r="AZB122" s="1"/>
      <c r="AZC122" s="1"/>
      <c r="AZD122" s="1"/>
      <c r="AZE122" s="1"/>
      <c r="AZF122" s="1"/>
      <c r="AZG122" s="1"/>
      <c r="AZH122" s="1"/>
      <c r="AZI122" s="1"/>
      <c r="AZJ122" s="1"/>
      <c r="AZK122" s="1"/>
      <c r="AZL122" s="1"/>
      <c r="AZM122" s="1"/>
      <c r="AZN122" s="1"/>
      <c r="AZO122" s="1"/>
      <c r="AZP122" s="1"/>
      <c r="AZQ122" s="1"/>
      <c r="AZR122" s="1"/>
      <c r="AZS122" s="1"/>
      <c r="AZT122" s="1"/>
      <c r="AZU122" s="1"/>
      <c r="AZV122" s="1"/>
      <c r="AZW122" s="1"/>
      <c r="AZX122" s="1"/>
      <c r="AZY122" s="1"/>
      <c r="AZZ122" s="1"/>
      <c r="BAA122" s="1"/>
      <c r="BAB122" s="1"/>
      <c r="BAC122" s="1"/>
      <c r="BAD122" s="1"/>
      <c r="BAE122" s="1"/>
      <c r="BAF122" s="1"/>
      <c r="BAG122" s="1"/>
      <c r="BAH122" s="1"/>
      <c r="BAI122" s="1"/>
      <c r="BAJ122" s="1"/>
      <c r="BAK122" s="1"/>
      <c r="BAL122" s="1"/>
      <c r="BAM122" s="1"/>
      <c r="BAN122" s="1"/>
      <c r="BAO122" s="1"/>
      <c r="BAP122" s="1"/>
      <c r="BAQ122" s="1"/>
      <c r="BAR122" s="1"/>
      <c r="BAS122" s="1"/>
      <c r="BAT122" s="1"/>
      <c r="BAU122" s="1"/>
      <c r="BAV122" s="1"/>
      <c r="BAW122" s="1"/>
      <c r="BAX122" s="1"/>
      <c r="BAY122" s="1"/>
      <c r="BAZ122" s="1"/>
      <c r="BBA122" s="1"/>
      <c r="BBB122" s="1"/>
      <c r="BBC122" s="1"/>
      <c r="BBD122" s="1"/>
      <c r="BBE122" s="1"/>
      <c r="BBF122" s="1"/>
      <c r="BBG122" s="1"/>
      <c r="BBH122" s="1"/>
      <c r="BBI122" s="1"/>
      <c r="BBJ122" s="1"/>
      <c r="BBK122" s="1"/>
      <c r="BBL122" s="1"/>
      <c r="BBM122" s="1"/>
      <c r="BBN122" s="1"/>
      <c r="BBO122" s="1"/>
      <c r="BBP122" s="1"/>
      <c r="BBQ122" s="1"/>
      <c r="BBR122" s="1"/>
      <c r="BBS122" s="1"/>
      <c r="BBT122" s="1"/>
      <c r="BBU122" s="1"/>
      <c r="BBV122" s="1"/>
      <c r="BBW122" s="1"/>
      <c r="BBX122" s="1"/>
      <c r="BBY122" s="1"/>
      <c r="BBZ122" s="1"/>
      <c r="BCA122" s="1"/>
      <c r="BCB122" s="1"/>
      <c r="BCC122" s="1"/>
      <c r="BCD122" s="1"/>
      <c r="BCE122" s="1"/>
      <c r="BCF122" s="1"/>
      <c r="BCG122" s="1"/>
      <c r="BCH122" s="1"/>
      <c r="BCI122" s="1"/>
      <c r="BCJ122" s="1"/>
      <c r="BCK122" s="1"/>
      <c r="BCL122" s="1"/>
      <c r="BCM122" s="1"/>
      <c r="BCN122" s="1"/>
      <c r="BCO122" s="1"/>
      <c r="BCP122" s="1"/>
      <c r="BCQ122" s="1"/>
      <c r="BCR122" s="1"/>
      <c r="BCS122" s="1"/>
      <c r="BCT122" s="1"/>
      <c r="BCU122" s="1"/>
      <c r="BCV122" s="1"/>
      <c r="BCW122" s="1"/>
      <c r="BCX122" s="1"/>
      <c r="BCY122" s="1"/>
      <c r="BCZ122" s="1"/>
      <c r="BDA122" s="1"/>
      <c r="BDB122" s="1"/>
      <c r="BDC122" s="1"/>
      <c r="BDD122" s="1"/>
      <c r="BDE122" s="1"/>
      <c r="BDF122" s="1"/>
      <c r="BDG122" s="1"/>
      <c r="BDH122" s="1"/>
      <c r="BDI122" s="1"/>
      <c r="BDJ122" s="1"/>
      <c r="BDK122" s="1"/>
      <c r="BDL122" s="1"/>
      <c r="BDM122" s="1"/>
      <c r="BDN122" s="1"/>
      <c r="BDO122" s="1"/>
      <c r="BDP122" s="1"/>
      <c r="BDQ122" s="1"/>
      <c r="BDR122" s="1"/>
      <c r="BDS122" s="1"/>
      <c r="BDT122" s="1"/>
      <c r="BDU122" s="1"/>
      <c r="BDV122" s="1"/>
      <c r="BDW122" s="1"/>
      <c r="BDX122" s="1"/>
      <c r="BDY122" s="1"/>
      <c r="BDZ122" s="1"/>
      <c r="BEA122" s="1"/>
      <c r="BEB122" s="1"/>
      <c r="BEC122" s="1"/>
      <c r="BED122" s="1"/>
      <c r="BEE122" s="1"/>
      <c r="BEF122" s="1"/>
      <c r="BEG122" s="1"/>
      <c r="BEH122" s="1"/>
      <c r="BEI122" s="1"/>
      <c r="BEJ122" s="1"/>
      <c r="BEK122" s="1"/>
      <c r="BEL122" s="1"/>
      <c r="BEM122" s="1"/>
      <c r="BEN122" s="1"/>
      <c r="BEO122" s="1"/>
      <c r="BEP122" s="1"/>
      <c r="BEQ122" s="1"/>
      <c r="BER122" s="1"/>
      <c r="BES122" s="1"/>
      <c r="BET122" s="1"/>
      <c r="BEU122" s="1"/>
      <c r="BEV122" s="1"/>
      <c r="BEW122" s="1"/>
      <c r="BEX122" s="1"/>
      <c r="BEY122" s="1"/>
      <c r="BEZ122" s="1"/>
      <c r="BFA122" s="1"/>
      <c r="BFB122" s="1"/>
      <c r="BFC122" s="1"/>
      <c r="BFD122" s="1"/>
      <c r="BFE122" s="1"/>
      <c r="BFF122" s="1"/>
      <c r="BFG122" s="1"/>
      <c r="BFH122" s="1"/>
      <c r="BFI122" s="1"/>
      <c r="BFJ122" s="1"/>
      <c r="BFK122" s="1"/>
      <c r="BFL122" s="1"/>
      <c r="BFM122" s="1"/>
      <c r="BFN122" s="1"/>
      <c r="BFO122" s="1"/>
      <c r="BFP122" s="1"/>
      <c r="BFQ122" s="1"/>
      <c r="BFR122" s="1"/>
      <c r="BFS122" s="1"/>
      <c r="BFT122" s="1"/>
      <c r="BFU122" s="1"/>
      <c r="BFV122" s="1"/>
      <c r="BFW122" s="1"/>
      <c r="BFX122" s="1"/>
      <c r="BFY122" s="1"/>
      <c r="BFZ122" s="1"/>
      <c r="BGA122" s="1"/>
      <c r="BGB122" s="1"/>
      <c r="BGC122" s="1"/>
      <c r="BGD122" s="1"/>
      <c r="BGE122" s="1"/>
      <c r="BGF122" s="1"/>
      <c r="BGG122" s="1"/>
      <c r="BGH122" s="1"/>
      <c r="BGI122" s="1"/>
      <c r="BGJ122" s="1"/>
      <c r="BGK122" s="1"/>
      <c r="BGL122" s="1"/>
      <c r="BGM122" s="1"/>
      <c r="BGN122" s="1"/>
      <c r="BGO122" s="1"/>
      <c r="BGP122" s="1"/>
      <c r="BGQ122" s="1"/>
      <c r="BGR122" s="1"/>
      <c r="BGS122" s="1"/>
      <c r="BGT122" s="1"/>
      <c r="BGU122" s="1"/>
      <c r="BGV122" s="1"/>
      <c r="BGW122" s="1"/>
      <c r="BGX122" s="1"/>
      <c r="BGY122" s="1"/>
      <c r="BGZ122" s="1"/>
      <c r="BHA122" s="1"/>
      <c r="BHB122" s="1"/>
      <c r="BHC122" s="1"/>
      <c r="BHD122" s="1"/>
      <c r="BHE122" s="1"/>
      <c r="BHF122" s="1"/>
      <c r="BHG122" s="1"/>
      <c r="BHH122" s="1"/>
      <c r="BHI122" s="1"/>
      <c r="BHJ122" s="1"/>
      <c r="BHK122" s="1"/>
      <c r="BHL122" s="1"/>
      <c r="BHM122" s="1"/>
      <c r="BHN122" s="1"/>
      <c r="BHO122" s="1"/>
      <c r="BHP122" s="1"/>
      <c r="BHQ122" s="1"/>
      <c r="BHR122" s="1"/>
      <c r="BHS122" s="1"/>
      <c r="BHT122" s="1"/>
      <c r="BHU122" s="1"/>
      <c r="BHV122" s="1"/>
      <c r="BHW122" s="1"/>
      <c r="BHX122" s="1"/>
      <c r="BHY122" s="1"/>
      <c r="BHZ122" s="1"/>
      <c r="BIA122" s="1"/>
      <c r="BIB122" s="1"/>
      <c r="BIC122" s="1"/>
      <c r="BID122" s="1"/>
      <c r="BIE122" s="1"/>
      <c r="BIF122" s="1"/>
      <c r="BIG122" s="1"/>
      <c r="BIH122" s="1"/>
      <c r="BII122" s="1"/>
      <c r="BIJ122" s="1"/>
      <c r="BIK122" s="1"/>
      <c r="BIL122" s="1"/>
      <c r="BIM122" s="1"/>
      <c r="BIN122" s="1"/>
      <c r="BIO122" s="1"/>
      <c r="BIP122" s="1"/>
      <c r="BIQ122" s="1"/>
      <c r="BIR122" s="1"/>
      <c r="BIS122" s="1"/>
      <c r="BIT122" s="1"/>
      <c r="BIU122" s="1"/>
      <c r="BIV122" s="1"/>
      <c r="BIW122" s="1"/>
      <c r="BIX122" s="1"/>
      <c r="BIY122" s="1"/>
      <c r="BIZ122" s="1"/>
      <c r="BJA122" s="1"/>
      <c r="BJB122" s="1"/>
      <c r="BJC122" s="1"/>
      <c r="BJD122" s="1"/>
      <c r="BJE122" s="1"/>
      <c r="BJF122" s="1"/>
      <c r="BJG122" s="1"/>
      <c r="BJH122" s="1"/>
      <c r="BJI122" s="1"/>
      <c r="BJJ122" s="1"/>
      <c r="BJK122" s="1"/>
      <c r="BJL122" s="1"/>
      <c r="BJM122" s="1"/>
      <c r="BJN122" s="1"/>
      <c r="BJO122" s="1"/>
      <c r="BJP122" s="1"/>
      <c r="BJQ122" s="1"/>
      <c r="BJR122" s="1"/>
      <c r="BJS122" s="1"/>
      <c r="BJT122" s="1"/>
      <c r="BJU122" s="1"/>
      <c r="BJV122" s="1"/>
      <c r="BJW122" s="1"/>
      <c r="BJX122" s="1"/>
      <c r="BJY122" s="1"/>
      <c r="BJZ122" s="1"/>
      <c r="BKA122" s="1"/>
      <c r="BKB122" s="1"/>
      <c r="BKC122" s="1"/>
      <c r="BKD122" s="1"/>
      <c r="BKE122" s="1"/>
      <c r="BKF122" s="1"/>
      <c r="BKG122" s="1"/>
      <c r="BKH122" s="1"/>
      <c r="BKI122" s="1"/>
      <c r="BKJ122" s="1"/>
      <c r="BKK122" s="1"/>
      <c r="BKL122" s="1"/>
      <c r="BKM122" s="1"/>
      <c r="BKN122" s="1"/>
      <c r="BKO122" s="1"/>
      <c r="BKP122" s="1"/>
      <c r="BKQ122" s="1"/>
      <c r="BKR122" s="1"/>
      <c r="BKS122" s="1"/>
      <c r="BKT122" s="1"/>
      <c r="BKU122" s="1"/>
      <c r="BKV122" s="1"/>
      <c r="BKW122" s="1"/>
      <c r="BKX122" s="1"/>
      <c r="BKY122" s="1"/>
      <c r="BKZ122" s="1"/>
      <c r="BLA122" s="1"/>
      <c r="BLB122" s="1"/>
      <c r="BLC122" s="1"/>
      <c r="BLD122" s="1"/>
      <c r="BLE122" s="1"/>
      <c r="BLF122" s="1"/>
      <c r="BLG122" s="1"/>
      <c r="BLH122" s="1"/>
      <c r="BLI122" s="1"/>
      <c r="BLJ122" s="1"/>
      <c r="BLK122" s="1"/>
      <c r="BLL122" s="1"/>
      <c r="BLM122" s="1"/>
      <c r="BLN122" s="1"/>
      <c r="BLO122" s="1"/>
      <c r="BLP122" s="1"/>
      <c r="BLQ122" s="1"/>
      <c r="BLR122" s="1"/>
      <c r="BLS122" s="1"/>
      <c r="BLT122" s="1"/>
      <c r="BLU122" s="1"/>
      <c r="BLV122" s="1"/>
      <c r="BLW122" s="1"/>
      <c r="BLX122" s="1"/>
      <c r="BLY122" s="1"/>
      <c r="BLZ122" s="1"/>
      <c r="BMA122" s="1"/>
      <c r="BMB122" s="1"/>
      <c r="BMC122" s="1"/>
      <c r="BMD122" s="1"/>
      <c r="BME122" s="1"/>
      <c r="BMF122" s="1"/>
      <c r="BMG122" s="1"/>
      <c r="BMH122" s="1"/>
      <c r="BMI122" s="1"/>
      <c r="BMJ122" s="1"/>
      <c r="BMK122" s="1"/>
      <c r="BML122" s="1"/>
      <c r="BMM122" s="1"/>
      <c r="BMN122" s="1"/>
      <c r="BMO122" s="1"/>
      <c r="BMP122" s="1"/>
      <c r="BMQ122" s="1"/>
      <c r="BMR122" s="1"/>
      <c r="BMS122" s="1"/>
      <c r="BMT122" s="1"/>
      <c r="BMU122" s="1"/>
      <c r="BMV122" s="1"/>
      <c r="BMW122" s="1"/>
      <c r="BMX122" s="1"/>
      <c r="BMY122" s="1"/>
      <c r="BMZ122" s="1"/>
      <c r="BNA122" s="1"/>
      <c r="BNB122" s="1"/>
      <c r="BNC122" s="1"/>
      <c r="BND122" s="1"/>
      <c r="BNE122" s="1"/>
      <c r="BNF122" s="1"/>
      <c r="BNG122" s="1"/>
      <c r="BNH122" s="1"/>
      <c r="BNI122" s="1"/>
      <c r="BNJ122" s="1"/>
      <c r="BNK122" s="1"/>
      <c r="BNL122" s="1"/>
      <c r="BNM122" s="1"/>
      <c r="BNN122" s="1"/>
      <c r="BNO122" s="1"/>
      <c r="BNP122" s="1"/>
      <c r="BNQ122" s="1"/>
      <c r="BNR122" s="1"/>
      <c r="BNS122" s="1"/>
      <c r="BNT122" s="1"/>
      <c r="BNU122" s="1"/>
      <c r="BNV122" s="1"/>
      <c r="BNW122" s="1"/>
      <c r="BNX122" s="1"/>
      <c r="BNY122" s="1"/>
      <c r="BNZ122" s="1"/>
      <c r="BOA122" s="1"/>
      <c r="BOB122" s="1"/>
      <c r="BOC122" s="1"/>
      <c r="BOD122" s="1"/>
      <c r="BOE122" s="1"/>
      <c r="BOF122" s="1"/>
      <c r="BOG122" s="1"/>
      <c r="BOH122" s="1"/>
      <c r="BOI122" s="1"/>
      <c r="BOJ122" s="1"/>
      <c r="BOK122" s="1"/>
      <c r="BOL122" s="1"/>
      <c r="BOM122" s="1"/>
      <c r="BON122" s="1"/>
      <c r="BOO122" s="1"/>
      <c r="BOP122" s="1"/>
      <c r="BOQ122" s="1"/>
      <c r="BOR122" s="1"/>
      <c r="BOS122" s="1"/>
      <c r="BOT122" s="1"/>
      <c r="BOU122" s="1"/>
      <c r="BOV122" s="1"/>
      <c r="BOW122" s="1"/>
      <c r="BOX122" s="1"/>
      <c r="BOY122" s="1"/>
      <c r="BOZ122" s="1"/>
      <c r="BPA122" s="1"/>
      <c r="BPB122" s="1"/>
      <c r="BPC122" s="1"/>
      <c r="BPD122" s="1"/>
      <c r="BPE122" s="1"/>
      <c r="BPF122" s="1"/>
      <c r="BPG122" s="1"/>
      <c r="BPH122" s="1"/>
      <c r="BPI122" s="1"/>
      <c r="BPJ122" s="1"/>
      <c r="BPK122" s="1"/>
      <c r="BPL122" s="1"/>
      <c r="BPM122" s="1"/>
      <c r="BPN122" s="1"/>
      <c r="BPO122" s="1"/>
      <c r="BPP122" s="1"/>
      <c r="BPQ122" s="1"/>
      <c r="BPR122" s="1"/>
      <c r="BPS122" s="1"/>
      <c r="BPT122" s="1"/>
      <c r="BPU122" s="1"/>
      <c r="BPV122" s="1"/>
      <c r="BPW122" s="1"/>
      <c r="BPX122" s="1"/>
      <c r="BPY122" s="1"/>
      <c r="BPZ122" s="1"/>
      <c r="BQA122" s="1"/>
      <c r="BQB122" s="1"/>
      <c r="BQC122" s="1"/>
      <c r="BQD122" s="1"/>
      <c r="BQE122" s="1"/>
      <c r="BQF122" s="1"/>
      <c r="BQG122" s="1"/>
      <c r="BQH122" s="1"/>
      <c r="BQI122" s="1"/>
      <c r="BQJ122" s="1"/>
      <c r="BQK122" s="1"/>
      <c r="BQL122" s="1"/>
      <c r="BQM122" s="1"/>
      <c r="BQN122" s="1"/>
      <c r="BQO122" s="1"/>
      <c r="BQP122" s="1"/>
      <c r="BQQ122" s="1"/>
      <c r="BQR122" s="1"/>
      <c r="BQS122" s="1"/>
      <c r="BQT122" s="1"/>
      <c r="BQU122" s="1"/>
      <c r="BQV122" s="1"/>
      <c r="BQW122" s="1"/>
      <c r="BQX122" s="1"/>
      <c r="BQY122" s="1"/>
      <c r="BQZ122" s="1"/>
      <c r="BRA122" s="1"/>
      <c r="BRB122" s="1"/>
      <c r="BRC122" s="1"/>
      <c r="BRD122" s="1"/>
      <c r="BRE122" s="1"/>
      <c r="BRF122" s="1"/>
      <c r="BRG122" s="1"/>
      <c r="BRH122" s="1"/>
      <c r="BRI122" s="1"/>
      <c r="BRJ122" s="1"/>
      <c r="BRK122" s="1"/>
      <c r="BRL122" s="1"/>
      <c r="BRM122" s="1"/>
      <c r="BRN122" s="1"/>
      <c r="BRO122" s="1"/>
      <c r="BRP122" s="1"/>
      <c r="BRQ122" s="1"/>
      <c r="BRR122" s="1"/>
      <c r="BRS122" s="1"/>
      <c r="BRT122" s="1"/>
      <c r="BRU122" s="1"/>
      <c r="BRV122" s="1"/>
      <c r="BRW122" s="1"/>
      <c r="BRX122" s="1"/>
      <c r="BRY122" s="1"/>
      <c r="BRZ122" s="1"/>
      <c r="BSA122" s="1"/>
      <c r="BSB122" s="1"/>
      <c r="BSC122" s="1"/>
      <c r="BSD122" s="1"/>
      <c r="BSE122" s="1"/>
      <c r="BSF122" s="1"/>
      <c r="BSG122" s="1"/>
      <c r="BSH122" s="1"/>
      <c r="BSI122" s="1"/>
      <c r="BSJ122" s="1"/>
      <c r="BSK122" s="1"/>
      <c r="BSL122" s="1"/>
      <c r="BSM122" s="1"/>
      <c r="BSN122" s="1"/>
      <c r="BSO122" s="1"/>
      <c r="BSP122" s="1"/>
      <c r="BSQ122" s="1"/>
      <c r="BSR122" s="1"/>
      <c r="BSS122" s="1"/>
      <c r="BST122" s="1"/>
      <c r="BSU122" s="1"/>
      <c r="BSV122" s="1"/>
      <c r="BSW122" s="1"/>
      <c r="BSX122" s="1"/>
      <c r="BSY122" s="1"/>
      <c r="BSZ122" s="1"/>
      <c r="BTA122" s="1"/>
      <c r="BTB122" s="1"/>
      <c r="BTC122" s="1"/>
      <c r="BTD122" s="1"/>
      <c r="BTE122" s="1"/>
      <c r="BTF122" s="1"/>
      <c r="BTG122" s="1"/>
      <c r="BTH122" s="1"/>
      <c r="BTI122" s="1"/>
      <c r="BTJ122" s="1"/>
      <c r="BTK122" s="1"/>
      <c r="BTL122" s="1"/>
      <c r="BTM122" s="1"/>
      <c r="BTN122" s="1"/>
      <c r="BTO122" s="1"/>
      <c r="BTP122" s="1"/>
      <c r="BTQ122" s="1"/>
      <c r="BTR122" s="1"/>
      <c r="BTS122" s="1"/>
      <c r="BTT122" s="1"/>
      <c r="BTU122" s="1"/>
      <c r="BTV122" s="1"/>
      <c r="BTW122" s="1"/>
      <c r="BTX122" s="1"/>
      <c r="BTY122" s="1"/>
      <c r="BTZ122" s="1"/>
      <c r="BUA122" s="1"/>
      <c r="BUB122" s="1"/>
      <c r="BUC122" s="1"/>
      <c r="BUD122" s="1"/>
      <c r="BUE122" s="1"/>
      <c r="BUF122" s="1"/>
      <c r="BUG122" s="1"/>
      <c r="BUH122" s="1"/>
      <c r="BUI122" s="1"/>
      <c r="BUJ122" s="1"/>
      <c r="BUK122" s="1"/>
      <c r="BUL122" s="1"/>
      <c r="BUM122" s="1"/>
      <c r="BUN122" s="1"/>
      <c r="BUO122" s="1"/>
      <c r="BUP122" s="1"/>
      <c r="BUQ122" s="1"/>
      <c r="BUR122" s="1"/>
      <c r="BUS122" s="1"/>
      <c r="BUT122" s="1"/>
      <c r="BUU122" s="1"/>
      <c r="BUV122" s="1"/>
      <c r="BUW122" s="1"/>
      <c r="BUX122" s="1"/>
      <c r="BUY122" s="1"/>
      <c r="BUZ122" s="1"/>
      <c r="BVA122" s="1"/>
      <c r="BVB122" s="1"/>
      <c r="BVC122" s="1"/>
      <c r="BVD122" s="1"/>
      <c r="BVE122" s="1"/>
      <c r="BVF122" s="1"/>
      <c r="BVG122" s="1"/>
      <c r="BVH122" s="1"/>
      <c r="BVI122" s="1"/>
      <c r="BVJ122" s="1"/>
      <c r="BVK122" s="1"/>
      <c r="BVL122" s="1"/>
      <c r="BVM122" s="1"/>
      <c r="BVN122" s="1"/>
      <c r="BVO122" s="1"/>
      <c r="BVP122" s="1"/>
      <c r="BVQ122" s="1"/>
      <c r="BVR122" s="1"/>
      <c r="BVS122" s="1"/>
      <c r="BVT122" s="1"/>
      <c r="BVU122" s="1"/>
      <c r="BVV122" s="1"/>
      <c r="BVW122" s="1"/>
      <c r="BVX122" s="1"/>
      <c r="BVY122" s="1"/>
      <c r="BVZ122" s="1"/>
      <c r="BWA122" s="1"/>
      <c r="BWB122" s="1"/>
      <c r="BWC122" s="1"/>
      <c r="BWD122" s="1"/>
      <c r="BWE122" s="1"/>
    </row>
    <row r="123" spans="1:1955" ht="87.75" customHeight="1" x14ac:dyDescent="0.25">
      <c r="A123" s="28" t="s">
        <v>366</v>
      </c>
      <c r="B123" s="28" t="s">
        <v>367</v>
      </c>
      <c r="C123" s="28" t="s">
        <v>368</v>
      </c>
      <c r="D123" s="28" t="s">
        <v>119</v>
      </c>
      <c r="E123" s="28" t="s">
        <v>370</v>
      </c>
      <c r="F123" s="28" t="s">
        <v>6</v>
      </c>
      <c r="G123" s="28" t="s">
        <v>95</v>
      </c>
      <c r="H123" s="30" t="s">
        <v>211</v>
      </c>
      <c r="I123" s="31" t="s">
        <v>122</v>
      </c>
      <c r="J123" s="31" t="s">
        <v>212</v>
      </c>
      <c r="K123" s="31" t="s">
        <v>137</v>
      </c>
      <c r="L123" s="28">
        <v>2</v>
      </c>
      <c r="M123" s="28">
        <v>3</v>
      </c>
      <c r="N123" s="30">
        <f t="shared" ref="N123" si="100">L123*M123</f>
        <v>6</v>
      </c>
      <c r="O123" s="31" t="str">
        <f>IF(N123&lt;=4,"BAJO",IF(N123&lt;=8,"MEDIO",IF(N123&lt;=20,"ALTO",IF(N123&lt;=40,"MUY ALTO"))))</f>
        <v>MEDIO</v>
      </c>
      <c r="P123" s="28">
        <v>25</v>
      </c>
      <c r="Q123" s="33">
        <f>N123*P123</f>
        <v>150</v>
      </c>
      <c r="R123" s="33" t="str">
        <f>IF(Q123&lt;=20,"IV",IF(Q123&lt;=120,"III",IF(Q123&lt;=500,"II",IF(Q123&lt;=4000,"I"))))</f>
        <v>II</v>
      </c>
      <c r="S123" s="28" t="str">
        <f t="shared" si="64"/>
        <v>ACEPTABLE CON CONTROL ESPECIFICO</v>
      </c>
      <c r="T123" s="28">
        <v>10</v>
      </c>
      <c r="U123" s="28" t="s">
        <v>211</v>
      </c>
      <c r="V123" s="31" t="s">
        <v>213</v>
      </c>
      <c r="W123" s="31"/>
      <c r="X123" s="31"/>
      <c r="Y123" s="31"/>
      <c r="Z123" s="28" t="s">
        <v>214</v>
      </c>
      <c r="AA123" s="31"/>
      <c r="AB123" s="31" t="s">
        <v>215</v>
      </c>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c r="BHB123" s="1"/>
      <c r="BHC123" s="1"/>
      <c r="BHD123" s="1"/>
      <c r="BHE123" s="1"/>
      <c r="BHF123" s="1"/>
      <c r="BHG123" s="1"/>
      <c r="BHH123" s="1"/>
      <c r="BHI123" s="1"/>
      <c r="BHJ123" s="1"/>
      <c r="BHK123" s="1"/>
      <c r="BHL123" s="1"/>
      <c r="BHM123" s="1"/>
      <c r="BHN123" s="1"/>
      <c r="BHO123" s="1"/>
      <c r="BHP123" s="1"/>
      <c r="BHQ123" s="1"/>
      <c r="BHR123" s="1"/>
      <c r="BHS123" s="1"/>
      <c r="BHT123" s="1"/>
      <c r="BHU123" s="1"/>
      <c r="BHV123" s="1"/>
      <c r="BHW123" s="1"/>
      <c r="BHX123" s="1"/>
      <c r="BHY123" s="1"/>
      <c r="BHZ123" s="1"/>
      <c r="BIA123" s="1"/>
      <c r="BIB123" s="1"/>
      <c r="BIC123" s="1"/>
      <c r="BID123" s="1"/>
      <c r="BIE123" s="1"/>
      <c r="BIF123" s="1"/>
      <c r="BIG123" s="1"/>
      <c r="BIH123" s="1"/>
      <c r="BII123" s="1"/>
      <c r="BIJ123" s="1"/>
      <c r="BIK123" s="1"/>
      <c r="BIL123" s="1"/>
      <c r="BIM123" s="1"/>
      <c r="BIN123" s="1"/>
      <c r="BIO123" s="1"/>
      <c r="BIP123" s="1"/>
      <c r="BIQ123" s="1"/>
      <c r="BIR123" s="1"/>
      <c r="BIS123" s="1"/>
      <c r="BIT123" s="1"/>
      <c r="BIU123" s="1"/>
      <c r="BIV123" s="1"/>
      <c r="BIW123" s="1"/>
      <c r="BIX123" s="1"/>
      <c r="BIY123" s="1"/>
      <c r="BIZ123" s="1"/>
      <c r="BJA123" s="1"/>
      <c r="BJB123" s="1"/>
      <c r="BJC123" s="1"/>
      <c r="BJD123" s="1"/>
      <c r="BJE123" s="1"/>
      <c r="BJF123" s="1"/>
      <c r="BJG123" s="1"/>
      <c r="BJH123" s="1"/>
      <c r="BJI123" s="1"/>
      <c r="BJJ123" s="1"/>
      <c r="BJK123" s="1"/>
      <c r="BJL123" s="1"/>
      <c r="BJM123" s="1"/>
      <c r="BJN123" s="1"/>
      <c r="BJO123" s="1"/>
      <c r="BJP123" s="1"/>
      <c r="BJQ123" s="1"/>
      <c r="BJR123" s="1"/>
      <c r="BJS123" s="1"/>
      <c r="BJT123" s="1"/>
      <c r="BJU123" s="1"/>
      <c r="BJV123" s="1"/>
      <c r="BJW123" s="1"/>
      <c r="BJX123" s="1"/>
      <c r="BJY123" s="1"/>
      <c r="BJZ123" s="1"/>
      <c r="BKA123" s="1"/>
      <c r="BKB123" s="1"/>
      <c r="BKC123" s="1"/>
      <c r="BKD123" s="1"/>
      <c r="BKE123" s="1"/>
      <c r="BKF123" s="1"/>
      <c r="BKG123" s="1"/>
      <c r="BKH123" s="1"/>
      <c r="BKI123" s="1"/>
      <c r="BKJ123" s="1"/>
      <c r="BKK123" s="1"/>
      <c r="BKL123" s="1"/>
      <c r="BKM123" s="1"/>
      <c r="BKN123" s="1"/>
      <c r="BKO123" s="1"/>
      <c r="BKP123" s="1"/>
      <c r="BKQ123" s="1"/>
      <c r="BKR123" s="1"/>
      <c r="BKS123" s="1"/>
      <c r="BKT123" s="1"/>
      <c r="BKU123" s="1"/>
      <c r="BKV123" s="1"/>
      <c r="BKW123" s="1"/>
      <c r="BKX123" s="1"/>
      <c r="BKY123" s="1"/>
      <c r="BKZ123" s="1"/>
      <c r="BLA123" s="1"/>
      <c r="BLB123" s="1"/>
      <c r="BLC123" s="1"/>
      <c r="BLD123" s="1"/>
      <c r="BLE123" s="1"/>
      <c r="BLF123" s="1"/>
      <c r="BLG123" s="1"/>
      <c r="BLH123" s="1"/>
      <c r="BLI123" s="1"/>
      <c r="BLJ123" s="1"/>
      <c r="BLK123" s="1"/>
      <c r="BLL123" s="1"/>
      <c r="BLM123" s="1"/>
      <c r="BLN123" s="1"/>
      <c r="BLO123" s="1"/>
      <c r="BLP123" s="1"/>
      <c r="BLQ123" s="1"/>
      <c r="BLR123" s="1"/>
      <c r="BLS123" s="1"/>
      <c r="BLT123" s="1"/>
      <c r="BLU123" s="1"/>
      <c r="BLV123" s="1"/>
      <c r="BLW123" s="1"/>
      <c r="BLX123" s="1"/>
      <c r="BLY123" s="1"/>
      <c r="BLZ123" s="1"/>
      <c r="BMA123" s="1"/>
      <c r="BMB123" s="1"/>
      <c r="BMC123" s="1"/>
      <c r="BMD123" s="1"/>
      <c r="BME123" s="1"/>
      <c r="BMF123" s="1"/>
      <c r="BMG123" s="1"/>
      <c r="BMH123" s="1"/>
      <c r="BMI123" s="1"/>
      <c r="BMJ123" s="1"/>
      <c r="BMK123" s="1"/>
      <c r="BML123" s="1"/>
      <c r="BMM123" s="1"/>
      <c r="BMN123" s="1"/>
      <c r="BMO123" s="1"/>
      <c r="BMP123" s="1"/>
      <c r="BMQ123" s="1"/>
      <c r="BMR123" s="1"/>
      <c r="BMS123" s="1"/>
      <c r="BMT123" s="1"/>
      <c r="BMU123" s="1"/>
      <c r="BMV123" s="1"/>
      <c r="BMW123" s="1"/>
      <c r="BMX123" s="1"/>
      <c r="BMY123" s="1"/>
      <c r="BMZ123" s="1"/>
      <c r="BNA123" s="1"/>
      <c r="BNB123" s="1"/>
      <c r="BNC123" s="1"/>
      <c r="BND123" s="1"/>
      <c r="BNE123" s="1"/>
      <c r="BNF123" s="1"/>
      <c r="BNG123" s="1"/>
      <c r="BNH123" s="1"/>
      <c r="BNI123" s="1"/>
      <c r="BNJ123" s="1"/>
      <c r="BNK123" s="1"/>
      <c r="BNL123" s="1"/>
      <c r="BNM123" s="1"/>
      <c r="BNN123" s="1"/>
      <c r="BNO123" s="1"/>
      <c r="BNP123" s="1"/>
      <c r="BNQ123" s="1"/>
      <c r="BNR123" s="1"/>
      <c r="BNS123" s="1"/>
      <c r="BNT123" s="1"/>
      <c r="BNU123" s="1"/>
      <c r="BNV123" s="1"/>
      <c r="BNW123" s="1"/>
      <c r="BNX123" s="1"/>
      <c r="BNY123" s="1"/>
      <c r="BNZ123" s="1"/>
      <c r="BOA123" s="1"/>
      <c r="BOB123" s="1"/>
      <c r="BOC123" s="1"/>
      <c r="BOD123" s="1"/>
      <c r="BOE123" s="1"/>
      <c r="BOF123" s="1"/>
      <c r="BOG123" s="1"/>
      <c r="BOH123" s="1"/>
      <c r="BOI123" s="1"/>
      <c r="BOJ123" s="1"/>
      <c r="BOK123" s="1"/>
      <c r="BOL123" s="1"/>
      <c r="BOM123" s="1"/>
      <c r="BON123" s="1"/>
      <c r="BOO123" s="1"/>
      <c r="BOP123" s="1"/>
      <c r="BOQ123" s="1"/>
      <c r="BOR123" s="1"/>
      <c r="BOS123" s="1"/>
      <c r="BOT123" s="1"/>
      <c r="BOU123" s="1"/>
      <c r="BOV123" s="1"/>
      <c r="BOW123" s="1"/>
      <c r="BOX123" s="1"/>
      <c r="BOY123" s="1"/>
      <c r="BOZ123" s="1"/>
      <c r="BPA123" s="1"/>
      <c r="BPB123" s="1"/>
      <c r="BPC123" s="1"/>
      <c r="BPD123" s="1"/>
      <c r="BPE123" s="1"/>
      <c r="BPF123" s="1"/>
      <c r="BPG123" s="1"/>
      <c r="BPH123" s="1"/>
      <c r="BPI123" s="1"/>
      <c r="BPJ123" s="1"/>
      <c r="BPK123" s="1"/>
      <c r="BPL123" s="1"/>
      <c r="BPM123" s="1"/>
      <c r="BPN123" s="1"/>
      <c r="BPO123" s="1"/>
      <c r="BPP123" s="1"/>
      <c r="BPQ123" s="1"/>
      <c r="BPR123" s="1"/>
      <c r="BPS123" s="1"/>
      <c r="BPT123" s="1"/>
      <c r="BPU123" s="1"/>
      <c r="BPV123" s="1"/>
      <c r="BPW123" s="1"/>
      <c r="BPX123" s="1"/>
      <c r="BPY123" s="1"/>
      <c r="BPZ123" s="1"/>
      <c r="BQA123" s="1"/>
      <c r="BQB123" s="1"/>
      <c r="BQC123" s="1"/>
      <c r="BQD123" s="1"/>
      <c r="BQE123" s="1"/>
      <c r="BQF123" s="1"/>
      <c r="BQG123" s="1"/>
      <c r="BQH123" s="1"/>
      <c r="BQI123" s="1"/>
      <c r="BQJ123" s="1"/>
      <c r="BQK123" s="1"/>
      <c r="BQL123" s="1"/>
      <c r="BQM123" s="1"/>
      <c r="BQN123" s="1"/>
      <c r="BQO123" s="1"/>
      <c r="BQP123" s="1"/>
      <c r="BQQ123" s="1"/>
      <c r="BQR123" s="1"/>
      <c r="BQS123" s="1"/>
      <c r="BQT123" s="1"/>
      <c r="BQU123" s="1"/>
      <c r="BQV123" s="1"/>
      <c r="BQW123" s="1"/>
      <c r="BQX123" s="1"/>
      <c r="BQY123" s="1"/>
      <c r="BQZ123" s="1"/>
      <c r="BRA123" s="1"/>
      <c r="BRB123" s="1"/>
      <c r="BRC123" s="1"/>
      <c r="BRD123" s="1"/>
      <c r="BRE123" s="1"/>
      <c r="BRF123" s="1"/>
      <c r="BRG123" s="1"/>
      <c r="BRH123" s="1"/>
      <c r="BRI123" s="1"/>
      <c r="BRJ123" s="1"/>
      <c r="BRK123" s="1"/>
      <c r="BRL123" s="1"/>
      <c r="BRM123" s="1"/>
      <c r="BRN123" s="1"/>
      <c r="BRO123" s="1"/>
      <c r="BRP123" s="1"/>
      <c r="BRQ123" s="1"/>
      <c r="BRR123" s="1"/>
      <c r="BRS123" s="1"/>
      <c r="BRT123" s="1"/>
      <c r="BRU123" s="1"/>
      <c r="BRV123" s="1"/>
      <c r="BRW123" s="1"/>
      <c r="BRX123" s="1"/>
      <c r="BRY123" s="1"/>
      <c r="BRZ123" s="1"/>
      <c r="BSA123" s="1"/>
      <c r="BSB123" s="1"/>
      <c r="BSC123" s="1"/>
      <c r="BSD123" s="1"/>
      <c r="BSE123" s="1"/>
      <c r="BSF123" s="1"/>
      <c r="BSG123" s="1"/>
      <c r="BSH123" s="1"/>
      <c r="BSI123" s="1"/>
      <c r="BSJ123" s="1"/>
      <c r="BSK123" s="1"/>
      <c r="BSL123" s="1"/>
      <c r="BSM123" s="1"/>
      <c r="BSN123" s="1"/>
      <c r="BSO123" s="1"/>
      <c r="BSP123" s="1"/>
      <c r="BSQ123" s="1"/>
      <c r="BSR123" s="1"/>
      <c r="BSS123" s="1"/>
      <c r="BST123" s="1"/>
      <c r="BSU123" s="1"/>
      <c r="BSV123" s="1"/>
      <c r="BSW123" s="1"/>
      <c r="BSX123" s="1"/>
      <c r="BSY123" s="1"/>
      <c r="BSZ123" s="1"/>
      <c r="BTA123" s="1"/>
      <c r="BTB123" s="1"/>
      <c r="BTC123" s="1"/>
      <c r="BTD123" s="1"/>
      <c r="BTE123" s="1"/>
      <c r="BTF123" s="1"/>
      <c r="BTG123" s="1"/>
      <c r="BTH123" s="1"/>
      <c r="BTI123" s="1"/>
      <c r="BTJ123" s="1"/>
      <c r="BTK123" s="1"/>
      <c r="BTL123" s="1"/>
      <c r="BTM123" s="1"/>
      <c r="BTN123" s="1"/>
      <c r="BTO123" s="1"/>
      <c r="BTP123" s="1"/>
      <c r="BTQ123" s="1"/>
      <c r="BTR123" s="1"/>
      <c r="BTS123" s="1"/>
      <c r="BTT123" s="1"/>
      <c r="BTU123" s="1"/>
      <c r="BTV123" s="1"/>
      <c r="BTW123" s="1"/>
      <c r="BTX123" s="1"/>
      <c r="BTY123" s="1"/>
      <c r="BTZ123" s="1"/>
      <c r="BUA123" s="1"/>
      <c r="BUB123" s="1"/>
      <c r="BUC123" s="1"/>
      <c r="BUD123" s="1"/>
      <c r="BUE123" s="1"/>
      <c r="BUF123" s="1"/>
      <c r="BUG123" s="1"/>
      <c r="BUH123" s="1"/>
      <c r="BUI123" s="1"/>
      <c r="BUJ123" s="1"/>
      <c r="BUK123" s="1"/>
      <c r="BUL123" s="1"/>
      <c r="BUM123" s="1"/>
      <c r="BUN123" s="1"/>
      <c r="BUO123" s="1"/>
      <c r="BUP123" s="1"/>
      <c r="BUQ123" s="1"/>
      <c r="BUR123" s="1"/>
      <c r="BUS123" s="1"/>
      <c r="BUT123" s="1"/>
      <c r="BUU123" s="1"/>
      <c r="BUV123" s="1"/>
      <c r="BUW123" s="1"/>
      <c r="BUX123" s="1"/>
      <c r="BUY123" s="1"/>
      <c r="BUZ123" s="1"/>
      <c r="BVA123" s="1"/>
      <c r="BVB123" s="1"/>
      <c r="BVC123" s="1"/>
      <c r="BVD123" s="1"/>
      <c r="BVE123" s="1"/>
      <c r="BVF123" s="1"/>
      <c r="BVG123" s="1"/>
      <c r="BVH123" s="1"/>
      <c r="BVI123" s="1"/>
      <c r="BVJ123" s="1"/>
      <c r="BVK123" s="1"/>
      <c r="BVL123" s="1"/>
      <c r="BVM123" s="1"/>
      <c r="BVN123" s="1"/>
      <c r="BVO123" s="1"/>
      <c r="BVP123" s="1"/>
      <c r="BVQ123" s="1"/>
      <c r="BVR123" s="1"/>
      <c r="BVS123" s="1"/>
      <c r="BVT123" s="1"/>
      <c r="BVU123" s="1"/>
      <c r="BVV123" s="1"/>
      <c r="BVW123" s="1"/>
      <c r="BVX123" s="1"/>
      <c r="BVY123" s="1"/>
      <c r="BVZ123" s="1"/>
      <c r="BWA123" s="1"/>
      <c r="BWB123" s="1"/>
      <c r="BWC123" s="1"/>
      <c r="BWD123" s="1"/>
      <c r="BWE123" s="1"/>
    </row>
    <row r="124" spans="1:1955" ht="87.75" customHeight="1" x14ac:dyDescent="0.25">
      <c r="A124" s="28" t="s">
        <v>366</v>
      </c>
      <c r="B124" s="28" t="s">
        <v>367</v>
      </c>
      <c r="C124" s="28" t="s">
        <v>368</v>
      </c>
      <c r="D124" s="28" t="s">
        <v>119</v>
      </c>
      <c r="E124" s="31" t="s">
        <v>332</v>
      </c>
      <c r="F124" s="32" t="s">
        <v>6</v>
      </c>
      <c r="G124" s="31" t="s">
        <v>103</v>
      </c>
      <c r="H124" s="33" t="s">
        <v>134</v>
      </c>
      <c r="I124" s="31" t="s">
        <v>571</v>
      </c>
      <c r="J124" s="31" t="s">
        <v>326</v>
      </c>
      <c r="K124" s="31" t="s">
        <v>137</v>
      </c>
      <c r="L124" s="28">
        <v>2</v>
      </c>
      <c r="M124" s="28">
        <v>3</v>
      </c>
      <c r="N124" s="30">
        <f t="shared" si="97"/>
        <v>6</v>
      </c>
      <c r="O124" s="31" t="str">
        <f t="shared" ref="O124:O132" si="101">IF(N124&lt;=4,"BAJO",IF(N124&lt;=8,"MEDIO",IF(N124&lt;=20,"ALTO",IF(N124&lt;=40,"MUY ALTO"))))</f>
        <v>MEDIO</v>
      </c>
      <c r="P124" s="28">
        <v>25</v>
      </c>
      <c r="Q124" s="33">
        <f t="shared" ref="Q124" si="102">N124*P124</f>
        <v>150</v>
      </c>
      <c r="R124" s="33" t="str">
        <f t="shared" ref="R124" si="103">IF(Q124&lt;=20,"IV",IF(Q124&lt;=120,"III",IF(Q124&lt;=500,"II",IF(Q124&lt;=4000,"I"))))</f>
        <v>II</v>
      </c>
      <c r="S124" s="28" t="str">
        <f t="shared" si="64"/>
        <v>ACEPTABLE CON CONTROL ESPECIFICO</v>
      </c>
      <c r="T124" s="28">
        <v>10</v>
      </c>
      <c r="U124" s="31" t="s">
        <v>138</v>
      </c>
      <c r="V124" s="31" t="s">
        <v>139</v>
      </c>
      <c r="W124" s="31"/>
      <c r="X124" s="31"/>
      <c r="Y124" s="28" t="s">
        <v>140</v>
      </c>
      <c r="Z124" s="28" t="s">
        <v>141</v>
      </c>
      <c r="AA124" s="28"/>
      <c r="AB124" s="28" t="s">
        <v>142</v>
      </c>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c r="API124" s="1"/>
      <c r="APJ124" s="1"/>
      <c r="APK124" s="1"/>
      <c r="APL124" s="1"/>
      <c r="APM124" s="1"/>
      <c r="APN124" s="1"/>
      <c r="APO124" s="1"/>
      <c r="APP124" s="1"/>
      <c r="APQ124" s="1"/>
      <c r="APR124" s="1"/>
      <c r="APS124" s="1"/>
      <c r="APT124" s="1"/>
      <c r="APU124" s="1"/>
      <c r="APV124" s="1"/>
      <c r="APW124" s="1"/>
      <c r="APX124" s="1"/>
      <c r="APY124" s="1"/>
      <c r="APZ124" s="1"/>
      <c r="AQA124" s="1"/>
      <c r="AQB124" s="1"/>
      <c r="AQC124" s="1"/>
      <c r="AQD124" s="1"/>
      <c r="AQE124" s="1"/>
      <c r="AQF124" s="1"/>
      <c r="AQG124" s="1"/>
      <c r="AQH124" s="1"/>
      <c r="AQI124" s="1"/>
      <c r="AQJ124" s="1"/>
      <c r="AQK124" s="1"/>
      <c r="AQL124" s="1"/>
      <c r="AQM124" s="1"/>
      <c r="AQN124" s="1"/>
      <c r="AQO124" s="1"/>
      <c r="AQP124" s="1"/>
      <c r="AQQ124" s="1"/>
      <c r="AQR124" s="1"/>
      <c r="AQS124" s="1"/>
      <c r="AQT124" s="1"/>
      <c r="AQU124" s="1"/>
      <c r="AQV124" s="1"/>
      <c r="AQW124" s="1"/>
      <c r="AQX124" s="1"/>
      <c r="AQY124" s="1"/>
      <c r="AQZ124" s="1"/>
      <c r="ARA124" s="1"/>
      <c r="ARB124" s="1"/>
      <c r="ARC124" s="1"/>
      <c r="ARD124" s="1"/>
      <c r="ARE124" s="1"/>
      <c r="ARF124" s="1"/>
      <c r="ARG124" s="1"/>
      <c r="ARH124" s="1"/>
      <c r="ARI124" s="1"/>
      <c r="ARJ124" s="1"/>
      <c r="ARK124" s="1"/>
      <c r="ARL124" s="1"/>
      <c r="ARM124" s="1"/>
      <c r="ARN124" s="1"/>
      <c r="ARO124" s="1"/>
      <c r="ARP124" s="1"/>
      <c r="ARQ124" s="1"/>
      <c r="ARR124" s="1"/>
      <c r="ARS124" s="1"/>
      <c r="ART124" s="1"/>
      <c r="ARU124" s="1"/>
      <c r="ARV124" s="1"/>
      <c r="ARW124" s="1"/>
      <c r="ARX124" s="1"/>
      <c r="ARY124" s="1"/>
      <c r="ARZ124" s="1"/>
      <c r="ASA124" s="1"/>
      <c r="ASB124" s="1"/>
      <c r="ASC124" s="1"/>
      <c r="ASD124" s="1"/>
      <c r="ASE124" s="1"/>
      <c r="ASF124" s="1"/>
      <c r="ASG124" s="1"/>
      <c r="ASH124" s="1"/>
      <c r="ASI124" s="1"/>
      <c r="ASJ124" s="1"/>
      <c r="ASK124" s="1"/>
      <c r="ASL124" s="1"/>
      <c r="ASM124" s="1"/>
      <c r="ASN124" s="1"/>
      <c r="ASO124" s="1"/>
      <c r="ASP124" s="1"/>
      <c r="ASQ124" s="1"/>
      <c r="ASR124" s="1"/>
      <c r="ASS124" s="1"/>
      <c r="AST124" s="1"/>
      <c r="ASU124" s="1"/>
      <c r="ASV124" s="1"/>
      <c r="ASW124" s="1"/>
      <c r="ASX124" s="1"/>
      <c r="ASY124" s="1"/>
      <c r="ASZ124" s="1"/>
      <c r="ATA124" s="1"/>
      <c r="ATB124" s="1"/>
      <c r="ATC124" s="1"/>
      <c r="ATD124" s="1"/>
      <c r="ATE124" s="1"/>
      <c r="ATF124" s="1"/>
      <c r="ATG124" s="1"/>
      <c r="ATH124" s="1"/>
      <c r="ATI124" s="1"/>
      <c r="ATJ124" s="1"/>
      <c r="ATK124" s="1"/>
      <c r="ATL124" s="1"/>
      <c r="ATM124" s="1"/>
      <c r="ATN124" s="1"/>
      <c r="ATO124" s="1"/>
      <c r="ATP124" s="1"/>
      <c r="ATQ124" s="1"/>
      <c r="ATR124" s="1"/>
      <c r="ATS124" s="1"/>
      <c r="ATT124" s="1"/>
      <c r="ATU124" s="1"/>
      <c r="ATV124" s="1"/>
      <c r="ATW124" s="1"/>
      <c r="ATX124" s="1"/>
      <c r="ATY124" s="1"/>
      <c r="ATZ124" s="1"/>
      <c r="AUA124" s="1"/>
      <c r="AUB124" s="1"/>
      <c r="AUC124" s="1"/>
      <c r="AUD124" s="1"/>
      <c r="AUE124" s="1"/>
      <c r="AUF124" s="1"/>
      <c r="AUG124" s="1"/>
      <c r="AUH124" s="1"/>
      <c r="AUI124" s="1"/>
      <c r="AUJ124" s="1"/>
      <c r="AUK124" s="1"/>
      <c r="AUL124" s="1"/>
      <c r="AUM124" s="1"/>
      <c r="AUN124" s="1"/>
      <c r="AUO124" s="1"/>
      <c r="AUP124" s="1"/>
      <c r="AUQ124" s="1"/>
      <c r="AUR124" s="1"/>
      <c r="AUS124" s="1"/>
      <c r="AUT124" s="1"/>
      <c r="AUU124" s="1"/>
      <c r="AUV124" s="1"/>
      <c r="AUW124" s="1"/>
      <c r="AUX124" s="1"/>
      <c r="AUY124" s="1"/>
      <c r="AUZ124" s="1"/>
      <c r="AVA124" s="1"/>
      <c r="AVB124" s="1"/>
      <c r="AVC124" s="1"/>
      <c r="AVD124" s="1"/>
      <c r="AVE124" s="1"/>
      <c r="AVF124" s="1"/>
      <c r="AVG124" s="1"/>
      <c r="AVH124" s="1"/>
      <c r="AVI124" s="1"/>
      <c r="AVJ124" s="1"/>
      <c r="AVK124" s="1"/>
      <c r="AVL124" s="1"/>
      <c r="AVM124" s="1"/>
      <c r="AVN124" s="1"/>
      <c r="AVO124" s="1"/>
      <c r="AVP124" s="1"/>
      <c r="AVQ124" s="1"/>
      <c r="AVR124" s="1"/>
      <c r="AVS124" s="1"/>
      <c r="AVT124" s="1"/>
      <c r="AVU124" s="1"/>
      <c r="AVV124" s="1"/>
      <c r="AVW124" s="1"/>
      <c r="AVX124" s="1"/>
      <c r="AVY124" s="1"/>
      <c r="AVZ124" s="1"/>
      <c r="AWA124" s="1"/>
      <c r="AWB124" s="1"/>
      <c r="AWC124" s="1"/>
      <c r="AWD124" s="1"/>
      <c r="AWE124" s="1"/>
      <c r="AWF124" s="1"/>
      <c r="AWG124" s="1"/>
      <c r="AWH124" s="1"/>
      <c r="AWI124" s="1"/>
      <c r="AWJ124" s="1"/>
      <c r="AWK124" s="1"/>
      <c r="AWL124" s="1"/>
      <c r="AWM124" s="1"/>
      <c r="AWN124" s="1"/>
      <c r="AWO124" s="1"/>
      <c r="AWP124" s="1"/>
      <c r="AWQ124" s="1"/>
      <c r="AWR124" s="1"/>
      <c r="AWS124" s="1"/>
      <c r="AWT124" s="1"/>
      <c r="AWU124" s="1"/>
      <c r="AWV124" s="1"/>
      <c r="AWW124" s="1"/>
      <c r="AWX124" s="1"/>
      <c r="AWY124" s="1"/>
      <c r="AWZ124" s="1"/>
      <c r="AXA124" s="1"/>
      <c r="AXB124" s="1"/>
      <c r="AXC124" s="1"/>
      <c r="AXD124" s="1"/>
      <c r="AXE124" s="1"/>
      <c r="AXF124" s="1"/>
      <c r="AXG124" s="1"/>
      <c r="AXH124" s="1"/>
      <c r="AXI124" s="1"/>
      <c r="AXJ124" s="1"/>
      <c r="AXK124" s="1"/>
      <c r="AXL124" s="1"/>
      <c r="AXM124" s="1"/>
      <c r="AXN124" s="1"/>
      <c r="AXO124" s="1"/>
      <c r="AXP124" s="1"/>
      <c r="AXQ124" s="1"/>
      <c r="AXR124" s="1"/>
      <c r="AXS124" s="1"/>
      <c r="AXT124" s="1"/>
      <c r="AXU124" s="1"/>
      <c r="AXV124" s="1"/>
      <c r="AXW124" s="1"/>
      <c r="AXX124" s="1"/>
      <c r="AXY124" s="1"/>
      <c r="AXZ124" s="1"/>
      <c r="AYA124" s="1"/>
      <c r="AYB124" s="1"/>
      <c r="AYC124" s="1"/>
      <c r="AYD124" s="1"/>
      <c r="AYE124" s="1"/>
      <c r="AYF124" s="1"/>
      <c r="AYG124" s="1"/>
      <c r="AYH124" s="1"/>
      <c r="AYI124" s="1"/>
      <c r="AYJ124" s="1"/>
      <c r="AYK124" s="1"/>
      <c r="AYL124" s="1"/>
      <c r="AYM124" s="1"/>
      <c r="AYN124" s="1"/>
      <c r="AYO124" s="1"/>
      <c r="AYP124" s="1"/>
      <c r="AYQ124" s="1"/>
      <c r="AYR124" s="1"/>
      <c r="AYS124" s="1"/>
      <c r="AYT124" s="1"/>
      <c r="AYU124" s="1"/>
      <c r="AYV124" s="1"/>
      <c r="AYW124" s="1"/>
      <c r="AYX124" s="1"/>
      <c r="AYY124" s="1"/>
      <c r="AYZ124" s="1"/>
      <c r="AZA124" s="1"/>
      <c r="AZB124" s="1"/>
      <c r="AZC124" s="1"/>
      <c r="AZD124" s="1"/>
      <c r="AZE124" s="1"/>
      <c r="AZF124" s="1"/>
      <c r="AZG124" s="1"/>
      <c r="AZH124" s="1"/>
      <c r="AZI124" s="1"/>
      <c r="AZJ124" s="1"/>
      <c r="AZK124" s="1"/>
      <c r="AZL124" s="1"/>
      <c r="AZM124" s="1"/>
      <c r="AZN124" s="1"/>
      <c r="AZO124" s="1"/>
      <c r="AZP124" s="1"/>
      <c r="AZQ124" s="1"/>
      <c r="AZR124" s="1"/>
      <c r="AZS124" s="1"/>
      <c r="AZT124" s="1"/>
      <c r="AZU124" s="1"/>
      <c r="AZV124" s="1"/>
      <c r="AZW124" s="1"/>
      <c r="AZX124" s="1"/>
      <c r="AZY124" s="1"/>
      <c r="AZZ124" s="1"/>
      <c r="BAA124" s="1"/>
      <c r="BAB124" s="1"/>
      <c r="BAC124" s="1"/>
      <c r="BAD124" s="1"/>
      <c r="BAE124" s="1"/>
      <c r="BAF124" s="1"/>
      <c r="BAG124" s="1"/>
      <c r="BAH124" s="1"/>
      <c r="BAI124" s="1"/>
      <c r="BAJ124" s="1"/>
      <c r="BAK124" s="1"/>
      <c r="BAL124" s="1"/>
      <c r="BAM124" s="1"/>
      <c r="BAN124" s="1"/>
      <c r="BAO124" s="1"/>
      <c r="BAP124" s="1"/>
      <c r="BAQ124" s="1"/>
      <c r="BAR124" s="1"/>
      <c r="BAS124" s="1"/>
      <c r="BAT124" s="1"/>
      <c r="BAU124" s="1"/>
      <c r="BAV124" s="1"/>
      <c r="BAW124" s="1"/>
      <c r="BAX124" s="1"/>
      <c r="BAY124" s="1"/>
      <c r="BAZ124" s="1"/>
      <c r="BBA124" s="1"/>
      <c r="BBB124" s="1"/>
      <c r="BBC124" s="1"/>
      <c r="BBD124" s="1"/>
      <c r="BBE124" s="1"/>
      <c r="BBF124" s="1"/>
      <c r="BBG124" s="1"/>
      <c r="BBH124" s="1"/>
      <c r="BBI124" s="1"/>
      <c r="BBJ124" s="1"/>
      <c r="BBK124" s="1"/>
      <c r="BBL124" s="1"/>
      <c r="BBM124" s="1"/>
      <c r="BBN124" s="1"/>
      <c r="BBO124" s="1"/>
      <c r="BBP124" s="1"/>
      <c r="BBQ124" s="1"/>
      <c r="BBR124" s="1"/>
      <c r="BBS124" s="1"/>
      <c r="BBT124" s="1"/>
      <c r="BBU124" s="1"/>
      <c r="BBV124" s="1"/>
      <c r="BBW124" s="1"/>
      <c r="BBX124" s="1"/>
      <c r="BBY124" s="1"/>
      <c r="BBZ124" s="1"/>
      <c r="BCA124" s="1"/>
      <c r="BCB124" s="1"/>
      <c r="BCC124" s="1"/>
      <c r="BCD124" s="1"/>
      <c r="BCE124" s="1"/>
      <c r="BCF124" s="1"/>
      <c r="BCG124" s="1"/>
      <c r="BCH124" s="1"/>
      <c r="BCI124" s="1"/>
      <c r="BCJ124" s="1"/>
      <c r="BCK124" s="1"/>
      <c r="BCL124" s="1"/>
      <c r="BCM124" s="1"/>
      <c r="BCN124" s="1"/>
      <c r="BCO124" s="1"/>
      <c r="BCP124" s="1"/>
      <c r="BCQ124" s="1"/>
      <c r="BCR124" s="1"/>
      <c r="BCS124" s="1"/>
      <c r="BCT124" s="1"/>
      <c r="BCU124" s="1"/>
      <c r="BCV124" s="1"/>
      <c r="BCW124" s="1"/>
      <c r="BCX124" s="1"/>
      <c r="BCY124" s="1"/>
      <c r="BCZ124" s="1"/>
      <c r="BDA124" s="1"/>
      <c r="BDB124" s="1"/>
      <c r="BDC124" s="1"/>
      <c r="BDD124" s="1"/>
      <c r="BDE124" s="1"/>
      <c r="BDF124" s="1"/>
      <c r="BDG124" s="1"/>
      <c r="BDH124" s="1"/>
      <c r="BDI124" s="1"/>
      <c r="BDJ124" s="1"/>
      <c r="BDK124" s="1"/>
      <c r="BDL124" s="1"/>
      <c r="BDM124" s="1"/>
      <c r="BDN124" s="1"/>
      <c r="BDO124" s="1"/>
      <c r="BDP124" s="1"/>
      <c r="BDQ124" s="1"/>
      <c r="BDR124" s="1"/>
      <c r="BDS124" s="1"/>
      <c r="BDT124" s="1"/>
      <c r="BDU124" s="1"/>
      <c r="BDV124" s="1"/>
      <c r="BDW124" s="1"/>
      <c r="BDX124" s="1"/>
      <c r="BDY124" s="1"/>
      <c r="BDZ124" s="1"/>
      <c r="BEA124" s="1"/>
      <c r="BEB124" s="1"/>
      <c r="BEC124" s="1"/>
      <c r="BED124" s="1"/>
      <c r="BEE124" s="1"/>
      <c r="BEF124" s="1"/>
      <c r="BEG124" s="1"/>
      <c r="BEH124" s="1"/>
      <c r="BEI124" s="1"/>
      <c r="BEJ124" s="1"/>
      <c r="BEK124" s="1"/>
      <c r="BEL124" s="1"/>
      <c r="BEM124" s="1"/>
      <c r="BEN124" s="1"/>
      <c r="BEO124" s="1"/>
      <c r="BEP124" s="1"/>
      <c r="BEQ124" s="1"/>
      <c r="BER124" s="1"/>
      <c r="BES124" s="1"/>
      <c r="BET124" s="1"/>
      <c r="BEU124" s="1"/>
      <c r="BEV124" s="1"/>
      <c r="BEW124" s="1"/>
      <c r="BEX124" s="1"/>
      <c r="BEY124" s="1"/>
      <c r="BEZ124" s="1"/>
      <c r="BFA124" s="1"/>
      <c r="BFB124" s="1"/>
      <c r="BFC124" s="1"/>
      <c r="BFD124" s="1"/>
      <c r="BFE124" s="1"/>
      <c r="BFF124" s="1"/>
      <c r="BFG124" s="1"/>
      <c r="BFH124" s="1"/>
      <c r="BFI124" s="1"/>
      <c r="BFJ124" s="1"/>
      <c r="BFK124" s="1"/>
      <c r="BFL124" s="1"/>
      <c r="BFM124" s="1"/>
      <c r="BFN124" s="1"/>
      <c r="BFO124" s="1"/>
      <c r="BFP124" s="1"/>
      <c r="BFQ124" s="1"/>
      <c r="BFR124" s="1"/>
      <c r="BFS124" s="1"/>
      <c r="BFT124" s="1"/>
      <c r="BFU124" s="1"/>
      <c r="BFV124" s="1"/>
      <c r="BFW124" s="1"/>
      <c r="BFX124" s="1"/>
      <c r="BFY124" s="1"/>
      <c r="BFZ124" s="1"/>
      <c r="BGA124" s="1"/>
      <c r="BGB124" s="1"/>
      <c r="BGC124" s="1"/>
      <c r="BGD124" s="1"/>
      <c r="BGE124" s="1"/>
      <c r="BGF124" s="1"/>
      <c r="BGG124" s="1"/>
      <c r="BGH124" s="1"/>
      <c r="BGI124" s="1"/>
      <c r="BGJ124" s="1"/>
      <c r="BGK124" s="1"/>
      <c r="BGL124" s="1"/>
      <c r="BGM124" s="1"/>
      <c r="BGN124" s="1"/>
      <c r="BGO124" s="1"/>
      <c r="BGP124" s="1"/>
      <c r="BGQ124" s="1"/>
      <c r="BGR124" s="1"/>
      <c r="BGS124" s="1"/>
      <c r="BGT124" s="1"/>
      <c r="BGU124" s="1"/>
      <c r="BGV124" s="1"/>
      <c r="BGW124" s="1"/>
      <c r="BGX124" s="1"/>
      <c r="BGY124" s="1"/>
      <c r="BGZ124" s="1"/>
      <c r="BHA124" s="1"/>
      <c r="BHB124" s="1"/>
      <c r="BHC124" s="1"/>
      <c r="BHD124" s="1"/>
      <c r="BHE124" s="1"/>
      <c r="BHF124" s="1"/>
      <c r="BHG124" s="1"/>
      <c r="BHH124" s="1"/>
      <c r="BHI124" s="1"/>
      <c r="BHJ124" s="1"/>
      <c r="BHK124" s="1"/>
      <c r="BHL124" s="1"/>
      <c r="BHM124" s="1"/>
      <c r="BHN124" s="1"/>
      <c r="BHO124" s="1"/>
      <c r="BHP124" s="1"/>
      <c r="BHQ124" s="1"/>
      <c r="BHR124" s="1"/>
      <c r="BHS124" s="1"/>
      <c r="BHT124" s="1"/>
      <c r="BHU124" s="1"/>
      <c r="BHV124" s="1"/>
      <c r="BHW124" s="1"/>
      <c r="BHX124" s="1"/>
      <c r="BHY124" s="1"/>
      <c r="BHZ124" s="1"/>
      <c r="BIA124" s="1"/>
      <c r="BIB124" s="1"/>
      <c r="BIC124" s="1"/>
      <c r="BID124" s="1"/>
      <c r="BIE124" s="1"/>
      <c r="BIF124" s="1"/>
      <c r="BIG124" s="1"/>
      <c r="BIH124" s="1"/>
      <c r="BII124" s="1"/>
      <c r="BIJ124" s="1"/>
      <c r="BIK124" s="1"/>
      <c r="BIL124" s="1"/>
      <c r="BIM124" s="1"/>
      <c r="BIN124" s="1"/>
      <c r="BIO124" s="1"/>
      <c r="BIP124" s="1"/>
      <c r="BIQ124" s="1"/>
      <c r="BIR124" s="1"/>
      <c r="BIS124" s="1"/>
      <c r="BIT124" s="1"/>
      <c r="BIU124" s="1"/>
      <c r="BIV124" s="1"/>
      <c r="BIW124" s="1"/>
      <c r="BIX124" s="1"/>
      <c r="BIY124" s="1"/>
      <c r="BIZ124" s="1"/>
      <c r="BJA124" s="1"/>
      <c r="BJB124" s="1"/>
      <c r="BJC124" s="1"/>
      <c r="BJD124" s="1"/>
      <c r="BJE124" s="1"/>
      <c r="BJF124" s="1"/>
      <c r="BJG124" s="1"/>
      <c r="BJH124" s="1"/>
      <c r="BJI124" s="1"/>
      <c r="BJJ124" s="1"/>
      <c r="BJK124" s="1"/>
      <c r="BJL124" s="1"/>
      <c r="BJM124" s="1"/>
      <c r="BJN124" s="1"/>
      <c r="BJO124" s="1"/>
      <c r="BJP124" s="1"/>
      <c r="BJQ124" s="1"/>
      <c r="BJR124" s="1"/>
      <c r="BJS124" s="1"/>
      <c r="BJT124" s="1"/>
      <c r="BJU124" s="1"/>
      <c r="BJV124" s="1"/>
      <c r="BJW124" s="1"/>
      <c r="BJX124" s="1"/>
      <c r="BJY124" s="1"/>
      <c r="BJZ124" s="1"/>
      <c r="BKA124" s="1"/>
      <c r="BKB124" s="1"/>
      <c r="BKC124" s="1"/>
      <c r="BKD124" s="1"/>
      <c r="BKE124" s="1"/>
      <c r="BKF124" s="1"/>
      <c r="BKG124" s="1"/>
      <c r="BKH124" s="1"/>
      <c r="BKI124" s="1"/>
      <c r="BKJ124" s="1"/>
      <c r="BKK124" s="1"/>
      <c r="BKL124" s="1"/>
      <c r="BKM124" s="1"/>
      <c r="BKN124" s="1"/>
      <c r="BKO124" s="1"/>
      <c r="BKP124" s="1"/>
      <c r="BKQ124" s="1"/>
      <c r="BKR124" s="1"/>
      <c r="BKS124" s="1"/>
      <c r="BKT124" s="1"/>
      <c r="BKU124" s="1"/>
      <c r="BKV124" s="1"/>
      <c r="BKW124" s="1"/>
      <c r="BKX124" s="1"/>
      <c r="BKY124" s="1"/>
      <c r="BKZ124" s="1"/>
      <c r="BLA124" s="1"/>
      <c r="BLB124" s="1"/>
      <c r="BLC124" s="1"/>
      <c r="BLD124" s="1"/>
      <c r="BLE124" s="1"/>
      <c r="BLF124" s="1"/>
      <c r="BLG124" s="1"/>
      <c r="BLH124" s="1"/>
      <c r="BLI124" s="1"/>
      <c r="BLJ124" s="1"/>
      <c r="BLK124" s="1"/>
      <c r="BLL124" s="1"/>
      <c r="BLM124" s="1"/>
      <c r="BLN124" s="1"/>
      <c r="BLO124" s="1"/>
      <c r="BLP124" s="1"/>
      <c r="BLQ124" s="1"/>
      <c r="BLR124" s="1"/>
      <c r="BLS124" s="1"/>
      <c r="BLT124" s="1"/>
      <c r="BLU124" s="1"/>
      <c r="BLV124" s="1"/>
      <c r="BLW124" s="1"/>
      <c r="BLX124" s="1"/>
      <c r="BLY124" s="1"/>
      <c r="BLZ124" s="1"/>
      <c r="BMA124" s="1"/>
      <c r="BMB124" s="1"/>
      <c r="BMC124" s="1"/>
      <c r="BMD124" s="1"/>
      <c r="BME124" s="1"/>
      <c r="BMF124" s="1"/>
      <c r="BMG124" s="1"/>
      <c r="BMH124" s="1"/>
      <c r="BMI124" s="1"/>
      <c r="BMJ124" s="1"/>
      <c r="BMK124" s="1"/>
      <c r="BML124" s="1"/>
      <c r="BMM124" s="1"/>
      <c r="BMN124" s="1"/>
      <c r="BMO124" s="1"/>
      <c r="BMP124" s="1"/>
      <c r="BMQ124" s="1"/>
      <c r="BMR124" s="1"/>
      <c r="BMS124" s="1"/>
      <c r="BMT124" s="1"/>
      <c r="BMU124" s="1"/>
      <c r="BMV124" s="1"/>
      <c r="BMW124" s="1"/>
      <c r="BMX124" s="1"/>
      <c r="BMY124" s="1"/>
      <c r="BMZ124" s="1"/>
      <c r="BNA124" s="1"/>
      <c r="BNB124" s="1"/>
      <c r="BNC124" s="1"/>
      <c r="BND124" s="1"/>
      <c r="BNE124" s="1"/>
      <c r="BNF124" s="1"/>
      <c r="BNG124" s="1"/>
      <c r="BNH124" s="1"/>
      <c r="BNI124" s="1"/>
      <c r="BNJ124" s="1"/>
      <c r="BNK124" s="1"/>
      <c r="BNL124" s="1"/>
      <c r="BNM124" s="1"/>
      <c r="BNN124" s="1"/>
      <c r="BNO124" s="1"/>
      <c r="BNP124" s="1"/>
      <c r="BNQ124" s="1"/>
      <c r="BNR124" s="1"/>
      <c r="BNS124" s="1"/>
      <c r="BNT124" s="1"/>
      <c r="BNU124" s="1"/>
      <c r="BNV124" s="1"/>
      <c r="BNW124" s="1"/>
      <c r="BNX124" s="1"/>
      <c r="BNY124" s="1"/>
      <c r="BNZ124" s="1"/>
      <c r="BOA124" s="1"/>
      <c r="BOB124" s="1"/>
      <c r="BOC124" s="1"/>
      <c r="BOD124" s="1"/>
      <c r="BOE124" s="1"/>
      <c r="BOF124" s="1"/>
      <c r="BOG124" s="1"/>
      <c r="BOH124" s="1"/>
      <c r="BOI124" s="1"/>
      <c r="BOJ124" s="1"/>
      <c r="BOK124" s="1"/>
      <c r="BOL124" s="1"/>
      <c r="BOM124" s="1"/>
      <c r="BON124" s="1"/>
      <c r="BOO124" s="1"/>
      <c r="BOP124" s="1"/>
      <c r="BOQ124" s="1"/>
      <c r="BOR124" s="1"/>
      <c r="BOS124" s="1"/>
      <c r="BOT124" s="1"/>
      <c r="BOU124" s="1"/>
      <c r="BOV124" s="1"/>
      <c r="BOW124" s="1"/>
      <c r="BOX124" s="1"/>
      <c r="BOY124" s="1"/>
      <c r="BOZ124" s="1"/>
      <c r="BPA124" s="1"/>
      <c r="BPB124" s="1"/>
      <c r="BPC124" s="1"/>
      <c r="BPD124" s="1"/>
      <c r="BPE124" s="1"/>
      <c r="BPF124" s="1"/>
      <c r="BPG124" s="1"/>
      <c r="BPH124" s="1"/>
      <c r="BPI124" s="1"/>
      <c r="BPJ124" s="1"/>
      <c r="BPK124" s="1"/>
      <c r="BPL124" s="1"/>
      <c r="BPM124" s="1"/>
      <c r="BPN124" s="1"/>
      <c r="BPO124" s="1"/>
      <c r="BPP124" s="1"/>
      <c r="BPQ124" s="1"/>
      <c r="BPR124" s="1"/>
      <c r="BPS124" s="1"/>
      <c r="BPT124" s="1"/>
      <c r="BPU124" s="1"/>
      <c r="BPV124" s="1"/>
      <c r="BPW124" s="1"/>
      <c r="BPX124" s="1"/>
      <c r="BPY124" s="1"/>
      <c r="BPZ124" s="1"/>
      <c r="BQA124" s="1"/>
      <c r="BQB124" s="1"/>
      <c r="BQC124" s="1"/>
      <c r="BQD124" s="1"/>
      <c r="BQE124" s="1"/>
      <c r="BQF124" s="1"/>
      <c r="BQG124" s="1"/>
      <c r="BQH124" s="1"/>
      <c r="BQI124" s="1"/>
      <c r="BQJ124" s="1"/>
      <c r="BQK124" s="1"/>
      <c r="BQL124" s="1"/>
      <c r="BQM124" s="1"/>
      <c r="BQN124" s="1"/>
      <c r="BQO124" s="1"/>
      <c r="BQP124" s="1"/>
      <c r="BQQ124" s="1"/>
      <c r="BQR124" s="1"/>
      <c r="BQS124" s="1"/>
      <c r="BQT124" s="1"/>
      <c r="BQU124" s="1"/>
      <c r="BQV124" s="1"/>
      <c r="BQW124" s="1"/>
      <c r="BQX124" s="1"/>
      <c r="BQY124" s="1"/>
      <c r="BQZ124" s="1"/>
      <c r="BRA124" s="1"/>
      <c r="BRB124" s="1"/>
      <c r="BRC124" s="1"/>
      <c r="BRD124" s="1"/>
      <c r="BRE124" s="1"/>
      <c r="BRF124" s="1"/>
      <c r="BRG124" s="1"/>
      <c r="BRH124" s="1"/>
      <c r="BRI124" s="1"/>
      <c r="BRJ124" s="1"/>
      <c r="BRK124" s="1"/>
      <c r="BRL124" s="1"/>
      <c r="BRM124" s="1"/>
      <c r="BRN124" s="1"/>
      <c r="BRO124" s="1"/>
      <c r="BRP124" s="1"/>
      <c r="BRQ124" s="1"/>
      <c r="BRR124" s="1"/>
      <c r="BRS124" s="1"/>
      <c r="BRT124" s="1"/>
      <c r="BRU124" s="1"/>
      <c r="BRV124" s="1"/>
      <c r="BRW124" s="1"/>
      <c r="BRX124" s="1"/>
      <c r="BRY124" s="1"/>
      <c r="BRZ124" s="1"/>
      <c r="BSA124" s="1"/>
      <c r="BSB124" s="1"/>
      <c r="BSC124" s="1"/>
      <c r="BSD124" s="1"/>
      <c r="BSE124" s="1"/>
      <c r="BSF124" s="1"/>
      <c r="BSG124" s="1"/>
      <c r="BSH124" s="1"/>
      <c r="BSI124" s="1"/>
      <c r="BSJ124" s="1"/>
      <c r="BSK124" s="1"/>
      <c r="BSL124" s="1"/>
      <c r="BSM124" s="1"/>
      <c r="BSN124" s="1"/>
      <c r="BSO124" s="1"/>
      <c r="BSP124" s="1"/>
      <c r="BSQ124" s="1"/>
      <c r="BSR124" s="1"/>
      <c r="BSS124" s="1"/>
      <c r="BST124" s="1"/>
      <c r="BSU124" s="1"/>
      <c r="BSV124" s="1"/>
      <c r="BSW124" s="1"/>
      <c r="BSX124" s="1"/>
      <c r="BSY124" s="1"/>
      <c r="BSZ124" s="1"/>
      <c r="BTA124" s="1"/>
      <c r="BTB124" s="1"/>
      <c r="BTC124" s="1"/>
      <c r="BTD124" s="1"/>
      <c r="BTE124" s="1"/>
      <c r="BTF124" s="1"/>
      <c r="BTG124" s="1"/>
      <c r="BTH124" s="1"/>
      <c r="BTI124" s="1"/>
      <c r="BTJ124" s="1"/>
      <c r="BTK124" s="1"/>
      <c r="BTL124" s="1"/>
      <c r="BTM124" s="1"/>
      <c r="BTN124" s="1"/>
      <c r="BTO124" s="1"/>
      <c r="BTP124" s="1"/>
      <c r="BTQ124" s="1"/>
      <c r="BTR124" s="1"/>
      <c r="BTS124" s="1"/>
      <c r="BTT124" s="1"/>
      <c r="BTU124" s="1"/>
      <c r="BTV124" s="1"/>
      <c r="BTW124" s="1"/>
      <c r="BTX124" s="1"/>
      <c r="BTY124" s="1"/>
      <c r="BTZ124" s="1"/>
      <c r="BUA124" s="1"/>
      <c r="BUB124" s="1"/>
      <c r="BUC124" s="1"/>
      <c r="BUD124" s="1"/>
      <c r="BUE124" s="1"/>
      <c r="BUF124" s="1"/>
      <c r="BUG124" s="1"/>
      <c r="BUH124" s="1"/>
      <c r="BUI124" s="1"/>
      <c r="BUJ124" s="1"/>
      <c r="BUK124" s="1"/>
      <c r="BUL124" s="1"/>
      <c r="BUM124" s="1"/>
      <c r="BUN124" s="1"/>
      <c r="BUO124" s="1"/>
      <c r="BUP124" s="1"/>
      <c r="BUQ124" s="1"/>
      <c r="BUR124" s="1"/>
      <c r="BUS124" s="1"/>
      <c r="BUT124" s="1"/>
      <c r="BUU124" s="1"/>
      <c r="BUV124" s="1"/>
      <c r="BUW124" s="1"/>
      <c r="BUX124" s="1"/>
      <c r="BUY124" s="1"/>
      <c r="BUZ124" s="1"/>
      <c r="BVA124" s="1"/>
      <c r="BVB124" s="1"/>
      <c r="BVC124" s="1"/>
      <c r="BVD124" s="1"/>
      <c r="BVE124" s="1"/>
      <c r="BVF124" s="1"/>
      <c r="BVG124" s="1"/>
      <c r="BVH124" s="1"/>
      <c r="BVI124" s="1"/>
      <c r="BVJ124" s="1"/>
      <c r="BVK124" s="1"/>
      <c r="BVL124" s="1"/>
      <c r="BVM124" s="1"/>
      <c r="BVN124" s="1"/>
      <c r="BVO124" s="1"/>
      <c r="BVP124" s="1"/>
      <c r="BVQ124" s="1"/>
      <c r="BVR124" s="1"/>
      <c r="BVS124" s="1"/>
      <c r="BVT124" s="1"/>
      <c r="BVU124" s="1"/>
      <c r="BVV124" s="1"/>
      <c r="BVW124" s="1"/>
      <c r="BVX124" s="1"/>
      <c r="BVY124" s="1"/>
      <c r="BVZ124" s="1"/>
      <c r="BWA124" s="1"/>
      <c r="BWB124" s="1"/>
      <c r="BWC124" s="1"/>
      <c r="BWD124" s="1"/>
      <c r="BWE124" s="1"/>
    </row>
    <row r="125" spans="1:1955" ht="87.75" customHeight="1" x14ac:dyDescent="0.25">
      <c r="A125" s="28" t="s">
        <v>366</v>
      </c>
      <c r="B125" s="28" t="s">
        <v>367</v>
      </c>
      <c r="C125" s="28" t="s">
        <v>368</v>
      </c>
      <c r="D125" s="28" t="s">
        <v>119</v>
      </c>
      <c r="E125" s="28" t="s">
        <v>205</v>
      </c>
      <c r="F125" s="28" t="s">
        <v>41</v>
      </c>
      <c r="G125" s="28" t="s">
        <v>15</v>
      </c>
      <c r="H125" s="30" t="s">
        <v>121</v>
      </c>
      <c r="I125" s="28" t="s">
        <v>122</v>
      </c>
      <c r="J125" s="31" t="s">
        <v>131</v>
      </c>
      <c r="K125" s="28" t="s">
        <v>124</v>
      </c>
      <c r="L125" s="28">
        <v>2</v>
      </c>
      <c r="M125" s="28">
        <v>2</v>
      </c>
      <c r="N125" s="30">
        <f t="shared" si="97"/>
        <v>4</v>
      </c>
      <c r="O125" s="31" t="str">
        <f>IF(N125&lt;=4,"BAJO",IF(N125&lt;=8,"MEDIO",IF(N125&lt;=20,"ALTO",IF(N125&lt;=40,"MUY ALTO"))))</f>
        <v>BAJO</v>
      </c>
      <c r="P125" s="28">
        <v>25</v>
      </c>
      <c r="Q125" s="33">
        <f>N125*P125</f>
        <v>100</v>
      </c>
      <c r="R125" s="33" t="str">
        <f>IF(Q125&lt;=20,"IV",IF(Q125&lt;=120,"III",IF(Q125&lt;=500,"II",IF(Q125&lt;=4000,"I"))))</f>
        <v>III</v>
      </c>
      <c r="S125" s="28" t="str">
        <f t="shared" si="64"/>
        <v>MEJORABLE</v>
      </c>
      <c r="T125" s="28">
        <v>10</v>
      </c>
      <c r="U125" s="28" t="s">
        <v>132</v>
      </c>
      <c r="V125" s="31" t="s">
        <v>126</v>
      </c>
      <c r="W125" s="31"/>
      <c r="X125" s="31"/>
      <c r="Y125" s="31"/>
      <c r="Z125" s="28" t="s">
        <v>129</v>
      </c>
      <c r="AA125" s="31"/>
      <c r="AB125" s="3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c r="API125" s="1"/>
      <c r="APJ125" s="1"/>
      <c r="APK125" s="1"/>
      <c r="APL125" s="1"/>
      <c r="APM125" s="1"/>
      <c r="APN125" s="1"/>
      <c r="APO125" s="1"/>
      <c r="APP125" s="1"/>
      <c r="APQ125" s="1"/>
      <c r="APR125" s="1"/>
      <c r="APS125" s="1"/>
      <c r="APT125" s="1"/>
      <c r="APU125" s="1"/>
      <c r="APV125" s="1"/>
      <c r="APW125" s="1"/>
      <c r="APX125" s="1"/>
      <c r="APY125" s="1"/>
      <c r="APZ125" s="1"/>
      <c r="AQA125" s="1"/>
      <c r="AQB125" s="1"/>
      <c r="AQC125" s="1"/>
      <c r="AQD125" s="1"/>
      <c r="AQE125" s="1"/>
      <c r="AQF125" s="1"/>
      <c r="AQG125" s="1"/>
      <c r="AQH125" s="1"/>
      <c r="AQI125" s="1"/>
      <c r="AQJ125" s="1"/>
      <c r="AQK125" s="1"/>
      <c r="AQL125" s="1"/>
      <c r="AQM125" s="1"/>
      <c r="AQN125" s="1"/>
      <c r="AQO125" s="1"/>
      <c r="AQP125" s="1"/>
      <c r="AQQ125" s="1"/>
      <c r="AQR125" s="1"/>
      <c r="AQS125" s="1"/>
      <c r="AQT125" s="1"/>
      <c r="AQU125" s="1"/>
      <c r="AQV125" s="1"/>
      <c r="AQW125" s="1"/>
      <c r="AQX125" s="1"/>
      <c r="AQY125" s="1"/>
      <c r="AQZ125" s="1"/>
      <c r="ARA125" s="1"/>
      <c r="ARB125" s="1"/>
      <c r="ARC125" s="1"/>
      <c r="ARD125" s="1"/>
      <c r="ARE125" s="1"/>
      <c r="ARF125" s="1"/>
      <c r="ARG125" s="1"/>
      <c r="ARH125" s="1"/>
      <c r="ARI125" s="1"/>
      <c r="ARJ125" s="1"/>
      <c r="ARK125" s="1"/>
      <c r="ARL125" s="1"/>
      <c r="ARM125" s="1"/>
      <c r="ARN125" s="1"/>
      <c r="ARO125" s="1"/>
      <c r="ARP125" s="1"/>
      <c r="ARQ125" s="1"/>
      <c r="ARR125" s="1"/>
      <c r="ARS125" s="1"/>
      <c r="ART125" s="1"/>
      <c r="ARU125" s="1"/>
      <c r="ARV125" s="1"/>
      <c r="ARW125" s="1"/>
      <c r="ARX125" s="1"/>
      <c r="ARY125" s="1"/>
      <c r="ARZ125" s="1"/>
      <c r="ASA125" s="1"/>
      <c r="ASB125" s="1"/>
      <c r="ASC125" s="1"/>
      <c r="ASD125" s="1"/>
      <c r="ASE125" s="1"/>
      <c r="ASF125" s="1"/>
      <c r="ASG125" s="1"/>
      <c r="ASH125" s="1"/>
      <c r="ASI125" s="1"/>
      <c r="ASJ125" s="1"/>
      <c r="ASK125" s="1"/>
      <c r="ASL125" s="1"/>
      <c r="ASM125" s="1"/>
      <c r="ASN125" s="1"/>
      <c r="ASO125" s="1"/>
      <c r="ASP125" s="1"/>
      <c r="ASQ125" s="1"/>
      <c r="ASR125" s="1"/>
      <c r="ASS125" s="1"/>
      <c r="AST125" s="1"/>
      <c r="ASU125" s="1"/>
      <c r="ASV125" s="1"/>
      <c r="ASW125" s="1"/>
      <c r="ASX125" s="1"/>
      <c r="ASY125" s="1"/>
      <c r="ASZ125" s="1"/>
      <c r="ATA125" s="1"/>
      <c r="ATB125" s="1"/>
      <c r="ATC125" s="1"/>
      <c r="ATD125" s="1"/>
      <c r="ATE125" s="1"/>
      <c r="ATF125" s="1"/>
      <c r="ATG125" s="1"/>
      <c r="ATH125" s="1"/>
      <c r="ATI125" s="1"/>
      <c r="ATJ125" s="1"/>
      <c r="ATK125" s="1"/>
      <c r="ATL125" s="1"/>
      <c r="ATM125" s="1"/>
      <c r="ATN125" s="1"/>
      <c r="ATO125" s="1"/>
      <c r="ATP125" s="1"/>
      <c r="ATQ125" s="1"/>
      <c r="ATR125" s="1"/>
      <c r="ATS125" s="1"/>
      <c r="ATT125" s="1"/>
      <c r="ATU125" s="1"/>
      <c r="ATV125" s="1"/>
      <c r="ATW125" s="1"/>
      <c r="ATX125" s="1"/>
      <c r="ATY125" s="1"/>
      <c r="ATZ125" s="1"/>
      <c r="AUA125" s="1"/>
      <c r="AUB125" s="1"/>
      <c r="AUC125" s="1"/>
      <c r="AUD125" s="1"/>
      <c r="AUE125" s="1"/>
      <c r="AUF125" s="1"/>
      <c r="AUG125" s="1"/>
      <c r="AUH125" s="1"/>
      <c r="AUI125" s="1"/>
      <c r="AUJ125" s="1"/>
      <c r="AUK125" s="1"/>
      <c r="AUL125" s="1"/>
      <c r="AUM125" s="1"/>
      <c r="AUN125" s="1"/>
      <c r="AUO125" s="1"/>
      <c r="AUP125" s="1"/>
      <c r="AUQ125" s="1"/>
      <c r="AUR125" s="1"/>
      <c r="AUS125" s="1"/>
      <c r="AUT125" s="1"/>
      <c r="AUU125" s="1"/>
      <c r="AUV125" s="1"/>
      <c r="AUW125" s="1"/>
      <c r="AUX125" s="1"/>
      <c r="AUY125" s="1"/>
      <c r="AUZ125" s="1"/>
      <c r="AVA125" s="1"/>
      <c r="AVB125" s="1"/>
      <c r="AVC125" s="1"/>
      <c r="AVD125" s="1"/>
      <c r="AVE125" s="1"/>
      <c r="AVF125" s="1"/>
      <c r="AVG125" s="1"/>
      <c r="AVH125" s="1"/>
      <c r="AVI125" s="1"/>
      <c r="AVJ125" s="1"/>
      <c r="AVK125" s="1"/>
      <c r="AVL125" s="1"/>
      <c r="AVM125" s="1"/>
      <c r="AVN125" s="1"/>
      <c r="AVO125" s="1"/>
      <c r="AVP125" s="1"/>
      <c r="AVQ125" s="1"/>
      <c r="AVR125" s="1"/>
      <c r="AVS125" s="1"/>
      <c r="AVT125" s="1"/>
      <c r="AVU125" s="1"/>
      <c r="AVV125" s="1"/>
      <c r="AVW125" s="1"/>
      <c r="AVX125" s="1"/>
      <c r="AVY125" s="1"/>
      <c r="AVZ125" s="1"/>
      <c r="AWA125" s="1"/>
      <c r="AWB125" s="1"/>
      <c r="AWC125" s="1"/>
      <c r="AWD125" s="1"/>
      <c r="AWE125" s="1"/>
      <c r="AWF125" s="1"/>
      <c r="AWG125" s="1"/>
      <c r="AWH125" s="1"/>
      <c r="AWI125" s="1"/>
      <c r="AWJ125" s="1"/>
      <c r="AWK125" s="1"/>
      <c r="AWL125" s="1"/>
      <c r="AWM125" s="1"/>
      <c r="AWN125" s="1"/>
      <c r="AWO125" s="1"/>
      <c r="AWP125" s="1"/>
      <c r="AWQ125" s="1"/>
      <c r="AWR125" s="1"/>
      <c r="AWS125" s="1"/>
      <c r="AWT125" s="1"/>
      <c r="AWU125" s="1"/>
      <c r="AWV125" s="1"/>
      <c r="AWW125" s="1"/>
      <c r="AWX125" s="1"/>
      <c r="AWY125" s="1"/>
      <c r="AWZ125" s="1"/>
      <c r="AXA125" s="1"/>
      <c r="AXB125" s="1"/>
      <c r="AXC125" s="1"/>
      <c r="AXD125" s="1"/>
      <c r="AXE125" s="1"/>
      <c r="AXF125" s="1"/>
      <c r="AXG125" s="1"/>
      <c r="AXH125" s="1"/>
      <c r="AXI125" s="1"/>
      <c r="AXJ125" s="1"/>
      <c r="AXK125" s="1"/>
      <c r="AXL125" s="1"/>
      <c r="AXM125" s="1"/>
      <c r="AXN125" s="1"/>
      <c r="AXO125" s="1"/>
      <c r="AXP125" s="1"/>
      <c r="AXQ125" s="1"/>
      <c r="AXR125" s="1"/>
      <c r="AXS125" s="1"/>
      <c r="AXT125" s="1"/>
      <c r="AXU125" s="1"/>
      <c r="AXV125" s="1"/>
      <c r="AXW125" s="1"/>
      <c r="AXX125" s="1"/>
      <c r="AXY125" s="1"/>
      <c r="AXZ125" s="1"/>
      <c r="AYA125" s="1"/>
      <c r="AYB125" s="1"/>
      <c r="AYC125" s="1"/>
      <c r="AYD125" s="1"/>
      <c r="AYE125" s="1"/>
      <c r="AYF125" s="1"/>
      <c r="AYG125" s="1"/>
      <c r="AYH125" s="1"/>
      <c r="AYI125" s="1"/>
      <c r="AYJ125" s="1"/>
      <c r="AYK125" s="1"/>
      <c r="AYL125" s="1"/>
      <c r="AYM125" s="1"/>
      <c r="AYN125" s="1"/>
      <c r="AYO125" s="1"/>
      <c r="AYP125" s="1"/>
      <c r="AYQ125" s="1"/>
      <c r="AYR125" s="1"/>
      <c r="AYS125" s="1"/>
      <c r="AYT125" s="1"/>
      <c r="AYU125" s="1"/>
      <c r="AYV125" s="1"/>
      <c r="AYW125" s="1"/>
      <c r="AYX125" s="1"/>
      <c r="AYY125" s="1"/>
      <c r="AYZ125" s="1"/>
      <c r="AZA125" s="1"/>
      <c r="AZB125" s="1"/>
      <c r="AZC125" s="1"/>
      <c r="AZD125" s="1"/>
      <c r="AZE125" s="1"/>
      <c r="AZF125" s="1"/>
      <c r="AZG125" s="1"/>
      <c r="AZH125" s="1"/>
      <c r="AZI125" s="1"/>
      <c r="AZJ125" s="1"/>
      <c r="AZK125" s="1"/>
      <c r="AZL125" s="1"/>
      <c r="AZM125" s="1"/>
      <c r="AZN125" s="1"/>
      <c r="AZO125" s="1"/>
      <c r="AZP125" s="1"/>
      <c r="AZQ125" s="1"/>
      <c r="AZR125" s="1"/>
      <c r="AZS125" s="1"/>
      <c r="AZT125" s="1"/>
      <c r="AZU125" s="1"/>
      <c r="AZV125" s="1"/>
      <c r="AZW125" s="1"/>
      <c r="AZX125" s="1"/>
      <c r="AZY125" s="1"/>
      <c r="AZZ125" s="1"/>
      <c r="BAA125" s="1"/>
      <c r="BAB125" s="1"/>
      <c r="BAC125" s="1"/>
      <c r="BAD125" s="1"/>
      <c r="BAE125" s="1"/>
      <c r="BAF125" s="1"/>
      <c r="BAG125" s="1"/>
      <c r="BAH125" s="1"/>
      <c r="BAI125" s="1"/>
      <c r="BAJ125" s="1"/>
      <c r="BAK125" s="1"/>
      <c r="BAL125" s="1"/>
      <c r="BAM125" s="1"/>
      <c r="BAN125" s="1"/>
      <c r="BAO125" s="1"/>
      <c r="BAP125" s="1"/>
      <c r="BAQ125" s="1"/>
      <c r="BAR125" s="1"/>
      <c r="BAS125" s="1"/>
      <c r="BAT125" s="1"/>
      <c r="BAU125" s="1"/>
      <c r="BAV125" s="1"/>
      <c r="BAW125" s="1"/>
      <c r="BAX125" s="1"/>
      <c r="BAY125" s="1"/>
      <c r="BAZ125" s="1"/>
      <c r="BBA125" s="1"/>
      <c r="BBB125" s="1"/>
      <c r="BBC125" s="1"/>
      <c r="BBD125" s="1"/>
      <c r="BBE125" s="1"/>
      <c r="BBF125" s="1"/>
      <c r="BBG125" s="1"/>
      <c r="BBH125" s="1"/>
      <c r="BBI125" s="1"/>
      <c r="BBJ125" s="1"/>
      <c r="BBK125" s="1"/>
      <c r="BBL125" s="1"/>
      <c r="BBM125" s="1"/>
      <c r="BBN125" s="1"/>
      <c r="BBO125" s="1"/>
      <c r="BBP125" s="1"/>
      <c r="BBQ125" s="1"/>
      <c r="BBR125" s="1"/>
      <c r="BBS125" s="1"/>
      <c r="BBT125" s="1"/>
      <c r="BBU125" s="1"/>
      <c r="BBV125" s="1"/>
      <c r="BBW125" s="1"/>
      <c r="BBX125" s="1"/>
      <c r="BBY125" s="1"/>
      <c r="BBZ125" s="1"/>
      <c r="BCA125" s="1"/>
      <c r="BCB125" s="1"/>
      <c r="BCC125" s="1"/>
      <c r="BCD125" s="1"/>
      <c r="BCE125" s="1"/>
      <c r="BCF125" s="1"/>
      <c r="BCG125" s="1"/>
      <c r="BCH125" s="1"/>
      <c r="BCI125" s="1"/>
      <c r="BCJ125" s="1"/>
      <c r="BCK125" s="1"/>
      <c r="BCL125" s="1"/>
      <c r="BCM125" s="1"/>
      <c r="BCN125" s="1"/>
      <c r="BCO125" s="1"/>
      <c r="BCP125" s="1"/>
      <c r="BCQ125" s="1"/>
      <c r="BCR125" s="1"/>
      <c r="BCS125" s="1"/>
      <c r="BCT125" s="1"/>
      <c r="BCU125" s="1"/>
      <c r="BCV125" s="1"/>
      <c r="BCW125" s="1"/>
      <c r="BCX125" s="1"/>
      <c r="BCY125" s="1"/>
      <c r="BCZ125" s="1"/>
      <c r="BDA125" s="1"/>
      <c r="BDB125" s="1"/>
      <c r="BDC125" s="1"/>
      <c r="BDD125" s="1"/>
      <c r="BDE125" s="1"/>
      <c r="BDF125" s="1"/>
      <c r="BDG125" s="1"/>
      <c r="BDH125" s="1"/>
      <c r="BDI125" s="1"/>
      <c r="BDJ125" s="1"/>
      <c r="BDK125" s="1"/>
      <c r="BDL125" s="1"/>
      <c r="BDM125" s="1"/>
      <c r="BDN125" s="1"/>
      <c r="BDO125" s="1"/>
      <c r="BDP125" s="1"/>
      <c r="BDQ125" s="1"/>
      <c r="BDR125" s="1"/>
      <c r="BDS125" s="1"/>
      <c r="BDT125" s="1"/>
      <c r="BDU125" s="1"/>
      <c r="BDV125" s="1"/>
      <c r="BDW125" s="1"/>
      <c r="BDX125" s="1"/>
      <c r="BDY125" s="1"/>
      <c r="BDZ125" s="1"/>
      <c r="BEA125" s="1"/>
      <c r="BEB125" s="1"/>
      <c r="BEC125" s="1"/>
      <c r="BED125" s="1"/>
      <c r="BEE125" s="1"/>
      <c r="BEF125" s="1"/>
      <c r="BEG125" s="1"/>
      <c r="BEH125" s="1"/>
      <c r="BEI125" s="1"/>
      <c r="BEJ125" s="1"/>
      <c r="BEK125" s="1"/>
      <c r="BEL125" s="1"/>
      <c r="BEM125" s="1"/>
      <c r="BEN125" s="1"/>
      <c r="BEO125" s="1"/>
      <c r="BEP125" s="1"/>
      <c r="BEQ125" s="1"/>
      <c r="BER125" s="1"/>
      <c r="BES125" s="1"/>
      <c r="BET125" s="1"/>
      <c r="BEU125" s="1"/>
      <c r="BEV125" s="1"/>
      <c r="BEW125" s="1"/>
      <c r="BEX125" s="1"/>
      <c r="BEY125" s="1"/>
      <c r="BEZ125" s="1"/>
      <c r="BFA125" s="1"/>
      <c r="BFB125" s="1"/>
      <c r="BFC125" s="1"/>
      <c r="BFD125" s="1"/>
      <c r="BFE125" s="1"/>
      <c r="BFF125" s="1"/>
      <c r="BFG125" s="1"/>
      <c r="BFH125" s="1"/>
      <c r="BFI125" s="1"/>
      <c r="BFJ125" s="1"/>
      <c r="BFK125" s="1"/>
      <c r="BFL125" s="1"/>
      <c r="BFM125" s="1"/>
      <c r="BFN125" s="1"/>
      <c r="BFO125" s="1"/>
      <c r="BFP125" s="1"/>
      <c r="BFQ125" s="1"/>
      <c r="BFR125" s="1"/>
      <c r="BFS125" s="1"/>
      <c r="BFT125" s="1"/>
      <c r="BFU125" s="1"/>
      <c r="BFV125" s="1"/>
      <c r="BFW125" s="1"/>
      <c r="BFX125" s="1"/>
      <c r="BFY125" s="1"/>
      <c r="BFZ125" s="1"/>
      <c r="BGA125" s="1"/>
      <c r="BGB125" s="1"/>
      <c r="BGC125" s="1"/>
      <c r="BGD125" s="1"/>
      <c r="BGE125" s="1"/>
      <c r="BGF125" s="1"/>
      <c r="BGG125" s="1"/>
      <c r="BGH125" s="1"/>
      <c r="BGI125" s="1"/>
      <c r="BGJ125" s="1"/>
      <c r="BGK125" s="1"/>
      <c r="BGL125" s="1"/>
      <c r="BGM125" s="1"/>
      <c r="BGN125" s="1"/>
      <c r="BGO125" s="1"/>
      <c r="BGP125" s="1"/>
      <c r="BGQ125" s="1"/>
      <c r="BGR125" s="1"/>
      <c r="BGS125" s="1"/>
      <c r="BGT125" s="1"/>
      <c r="BGU125" s="1"/>
      <c r="BGV125" s="1"/>
      <c r="BGW125" s="1"/>
      <c r="BGX125" s="1"/>
      <c r="BGY125" s="1"/>
      <c r="BGZ125" s="1"/>
      <c r="BHA125" s="1"/>
      <c r="BHB125" s="1"/>
      <c r="BHC125" s="1"/>
      <c r="BHD125" s="1"/>
      <c r="BHE125" s="1"/>
      <c r="BHF125" s="1"/>
      <c r="BHG125" s="1"/>
      <c r="BHH125" s="1"/>
      <c r="BHI125" s="1"/>
      <c r="BHJ125" s="1"/>
      <c r="BHK125" s="1"/>
      <c r="BHL125" s="1"/>
      <c r="BHM125" s="1"/>
      <c r="BHN125" s="1"/>
      <c r="BHO125" s="1"/>
      <c r="BHP125" s="1"/>
      <c r="BHQ125" s="1"/>
      <c r="BHR125" s="1"/>
      <c r="BHS125" s="1"/>
      <c r="BHT125" s="1"/>
      <c r="BHU125" s="1"/>
      <c r="BHV125" s="1"/>
      <c r="BHW125" s="1"/>
      <c r="BHX125" s="1"/>
      <c r="BHY125" s="1"/>
      <c r="BHZ125" s="1"/>
      <c r="BIA125" s="1"/>
      <c r="BIB125" s="1"/>
      <c r="BIC125" s="1"/>
      <c r="BID125" s="1"/>
      <c r="BIE125" s="1"/>
      <c r="BIF125" s="1"/>
      <c r="BIG125" s="1"/>
      <c r="BIH125" s="1"/>
      <c r="BII125" s="1"/>
      <c r="BIJ125" s="1"/>
      <c r="BIK125" s="1"/>
      <c r="BIL125" s="1"/>
      <c r="BIM125" s="1"/>
      <c r="BIN125" s="1"/>
      <c r="BIO125" s="1"/>
      <c r="BIP125" s="1"/>
      <c r="BIQ125" s="1"/>
      <c r="BIR125" s="1"/>
      <c r="BIS125" s="1"/>
      <c r="BIT125" s="1"/>
      <c r="BIU125" s="1"/>
      <c r="BIV125" s="1"/>
      <c r="BIW125" s="1"/>
      <c r="BIX125" s="1"/>
      <c r="BIY125" s="1"/>
      <c r="BIZ125" s="1"/>
      <c r="BJA125" s="1"/>
      <c r="BJB125" s="1"/>
      <c r="BJC125" s="1"/>
      <c r="BJD125" s="1"/>
      <c r="BJE125" s="1"/>
      <c r="BJF125" s="1"/>
      <c r="BJG125" s="1"/>
      <c r="BJH125" s="1"/>
      <c r="BJI125" s="1"/>
      <c r="BJJ125" s="1"/>
      <c r="BJK125" s="1"/>
      <c r="BJL125" s="1"/>
      <c r="BJM125" s="1"/>
      <c r="BJN125" s="1"/>
      <c r="BJO125" s="1"/>
      <c r="BJP125" s="1"/>
      <c r="BJQ125" s="1"/>
      <c r="BJR125" s="1"/>
      <c r="BJS125" s="1"/>
      <c r="BJT125" s="1"/>
      <c r="BJU125" s="1"/>
      <c r="BJV125" s="1"/>
      <c r="BJW125" s="1"/>
      <c r="BJX125" s="1"/>
      <c r="BJY125" s="1"/>
      <c r="BJZ125" s="1"/>
      <c r="BKA125" s="1"/>
      <c r="BKB125" s="1"/>
      <c r="BKC125" s="1"/>
      <c r="BKD125" s="1"/>
      <c r="BKE125" s="1"/>
      <c r="BKF125" s="1"/>
      <c r="BKG125" s="1"/>
      <c r="BKH125" s="1"/>
      <c r="BKI125" s="1"/>
      <c r="BKJ125" s="1"/>
      <c r="BKK125" s="1"/>
      <c r="BKL125" s="1"/>
      <c r="BKM125" s="1"/>
      <c r="BKN125" s="1"/>
      <c r="BKO125" s="1"/>
      <c r="BKP125" s="1"/>
      <c r="BKQ125" s="1"/>
      <c r="BKR125" s="1"/>
      <c r="BKS125" s="1"/>
      <c r="BKT125" s="1"/>
      <c r="BKU125" s="1"/>
      <c r="BKV125" s="1"/>
      <c r="BKW125" s="1"/>
      <c r="BKX125" s="1"/>
      <c r="BKY125" s="1"/>
      <c r="BKZ125" s="1"/>
      <c r="BLA125" s="1"/>
      <c r="BLB125" s="1"/>
      <c r="BLC125" s="1"/>
      <c r="BLD125" s="1"/>
      <c r="BLE125" s="1"/>
      <c r="BLF125" s="1"/>
      <c r="BLG125" s="1"/>
      <c r="BLH125" s="1"/>
      <c r="BLI125" s="1"/>
      <c r="BLJ125" s="1"/>
      <c r="BLK125" s="1"/>
      <c r="BLL125" s="1"/>
      <c r="BLM125" s="1"/>
      <c r="BLN125" s="1"/>
      <c r="BLO125" s="1"/>
      <c r="BLP125" s="1"/>
      <c r="BLQ125" s="1"/>
      <c r="BLR125" s="1"/>
      <c r="BLS125" s="1"/>
      <c r="BLT125" s="1"/>
      <c r="BLU125" s="1"/>
      <c r="BLV125" s="1"/>
      <c r="BLW125" s="1"/>
      <c r="BLX125" s="1"/>
      <c r="BLY125" s="1"/>
      <c r="BLZ125" s="1"/>
      <c r="BMA125" s="1"/>
      <c r="BMB125" s="1"/>
      <c r="BMC125" s="1"/>
      <c r="BMD125" s="1"/>
      <c r="BME125" s="1"/>
      <c r="BMF125" s="1"/>
      <c r="BMG125" s="1"/>
      <c r="BMH125" s="1"/>
      <c r="BMI125" s="1"/>
      <c r="BMJ125" s="1"/>
      <c r="BMK125" s="1"/>
      <c r="BML125" s="1"/>
      <c r="BMM125" s="1"/>
      <c r="BMN125" s="1"/>
      <c r="BMO125" s="1"/>
      <c r="BMP125" s="1"/>
      <c r="BMQ125" s="1"/>
      <c r="BMR125" s="1"/>
      <c r="BMS125" s="1"/>
      <c r="BMT125" s="1"/>
      <c r="BMU125" s="1"/>
      <c r="BMV125" s="1"/>
      <c r="BMW125" s="1"/>
      <c r="BMX125" s="1"/>
      <c r="BMY125" s="1"/>
      <c r="BMZ125" s="1"/>
      <c r="BNA125" s="1"/>
      <c r="BNB125" s="1"/>
      <c r="BNC125" s="1"/>
      <c r="BND125" s="1"/>
      <c r="BNE125" s="1"/>
      <c r="BNF125" s="1"/>
      <c r="BNG125" s="1"/>
      <c r="BNH125" s="1"/>
      <c r="BNI125" s="1"/>
      <c r="BNJ125" s="1"/>
      <c r="BNK125" s="1"/>
      <c r="BNL125" s="1"/>
      <c r="BNM125" s="1"/>
      <c r="BNN125" s="1"/>
      <c r="BNO125" s="1"/>
      <c r="BNP125" s="1"/>
      <c r="BNQ125" s="1"/>
      <c r="BNR125" s="1"/>
      <c r="BNS125" s="1"/>
      <c r="BNT125" s="1"/>
      <c r="BNU125" s="1"/>
      <c r="BNV125" s="1"/>
      <c r="BNW125" s="1"/>
      <c r="BNX125" s="1"/>
      <c r="BNY125" s="1"/>
      <c r="BNZ125" s="1"/>
      <c r="BOA125" s="1"/>
      <c r="BOB125" s="1"/>
      <c r="BOC125" s="1"/>
      <c r="BOD125" s="1"/>
      <c r="BOE125" s="1"/>
      <c r="BOF125" s="1"/>
      <c r="BOG125" s="1"/>
      <c r="BOH125" s="1"/>
      <c r="BOI125" s="1"/>
      <c r="BOJ125" s="1"/>
      <c r="BOK125" s="1"/>
      <c r="BOL125" s="1"/>
      <c r="BOM125" s="1"/>
      <c r="BON125" s="1"/>
      <c r="BOO125" s="1"/>
      <c r="BOP125" s="1"/>
      <c r="BOQ125" s="1"/>
      <c r="BOR125" s="1"/>
      <c r="BOS125" s="1"/>
      <c r="BOT125" s="1"/>
      <c r="BOU125" s="1"/>
      <c r="BOV125" s="1"/>
      <c r="BOW125" s="1"/>
      <c r="BOX125" s="1"/>
      <c r="BOY125" s="1"/>
      <c r="BOZ125" s="1"/>
      <c r="BPA125" s="1"/>
      <c r="BPB125" s="1"/>
      <c r="BPC125" s="1"/>
      <c r="BPD125" s="1"/>
      <c r="BPE125" s="1"/>
      <c r="BPF125" s="1"/>
      <c r="BPG125" s="1"/>
      <c r="BPH125" s="1"/>
      <c r="BPI125" s="1"/>
      <c r="BPJ125" s="1"/>
      <c r="BPK125" s="1"/>
      <c r="BPL125" s="1"/>
      <c r="BPM125" s="1"/>
      <c r="BPN125" s="1"/>
      <c r="BPO125" s="1"/>
      <c r="BPP125" s="1"/>
      <c r="BPQ125" s="1"/>
      <c r="BPR125" s="1"/>
      <c r="BPS125" s="1"/>
      <c r="BPT125" s="1"/>
      <c r="BPU125" s="1"/>
      <c r="BPV125" s="1"/>
      <c r="BPW125" s="1"/>
      <c r="BPX125" s="1"/>
      <c r="BPY125" s="1"/>
      <c r="BPZ125" s="1"/>
      <c r="BQA125" s="1"/>
      <c r="BQB125" s="1"/>
      <c r="BQC125" s="1"/>
      <c r="BQD125" s="1"/>
      <c r="BQE125" s="1"/>
      <c r="BQF125" s="1"/>
      <c r="BQG125" s="1"/>
      <c r="BQH125" s="1"/>
      <c r="BQI125" s="1"/>
      <c r="BQJ125" s="1"/>
      <c r="BQK125" s="1"/>
      <c r="BQL125" s="1"/>
      <c r="BQM125" s="1"/>
      <c r="BQN125" s="1"/>
      <c r="BQO125" s="1"/>
      <c r="BQP125" s="1"/>
      <c r="BQQ125" s="1"/>
      <c r="BQR125" s="1"/>
      <c r="BQS125" s="1"/>
      <c r="BQT125" s="1"/>
      <c r="BQU125" s="1"/>
      <c r="BQV125" s="1"/>
      <c r="BQW125" s="1"/>
      <c r="BQX125" s="1"/>
      <c r="BQY125" s="1"/>
      <c r="BQZ125" s="1"/>
      <c r="BRA125" s="1"/>
      <c r="BRB125" s="1"/>
      <c r="BRC125" s="1"/>
      <c r="BRD125" s="1"/>
      <c r="BRE125" s="1"/>
      <c r="BRF125" s="1"/>
      <c r="BRG125" s="1"/>
      <c r="BRH125" s="1"/>
      <c r="BRI125" s="1"/>
      <c r="BRJ125" s="1"/>
      <c r="BRK125" s="1"/>
      <c r="BRL125" s="1"/>
      <c r="BRM125" s="1"/>
      <c r="BRN125" s="1"/>
      <c r="BRO125" s="1"/>
      <c r="BRP125" s="1"/>
      <c r="BRQ125" s="1"/>
      <c r="BRR125" s="1"/>
      <c r="BRS125" s="1"/>
      <c r="BRT125" s="1"/>
      <c r="BRU125" s="1"/>
      <c r="BRV125" s="1"/>
      <c r="BRW125" s="1"/>
      <c r="BRX125" s="1"/>
      <c r="BRY125" s="1"/>
      <c r="BRZ125" s="1"/>
      <c r="BSA125" s="1"/>
      <c r="BSB125" s="1"/>
      <c r="BSC125" s="1"/>
      <c r="BSD125" s="1"/>
      <c r="BSE125" s="1"/>
      <c r="BSF125" s="1"/>
      <c r="BSG125" s="1"/>
      <c r="BSH125" s="1"/>
      <c r="BSI125" s="1"/>
      <c r="BSJ125" s="1"/>
      <c r="BSK125" s="1"/>
      <c r="BSL125" s="1"/>
      <c r="BSM125" s="1"/>
      <c r="BSN125" s="1"/>
      <c r="BSO125" s="1"/>
      <c r="BSP125" s="1"/>
      <c r="BSQ125" s="1"/>
      <c r="BSR125" s="1"/>
      <c r="BSS125" s="1"/>
      <c r="BST125" s="1"/>
      <c r="BSU125" s="1"/>
      <c r="BSV125" s="1"/>
      <c r="BSW125" s="1"/>
      <c r="BSX125" s="1"/>
      <c r="BSY125" s="1"/>
      <c r="BSZ125" s="1"/>
      <c r="BTA125" s="1"/>
      <c r="BTB125" s="1"/>
      <c r="BTC125" s="1"/>
      <c r="BTD125" s="1"/>
      <c r="BTE125" s="1"/>
      <c r="BTF125" s="1"/>
      <c r="BTG125" s="1"/>
      <c r="BTH125" s="1"/>
      <c r="BTI125" s="1"/>
      <c r="BTJ125" s="1"/>
      <c r="BTK125" s="1"/>
      <c r="BTL125" s="1"/>
      <c r="BTM125" s="1"/>
      <c r="BTN125" s="1"/>
      <c r="BTO125" s="1"/>
      <c r="BTP125" s="1"/>
      <c r="BTQ125" s="1"/>
      <c r="BTR125" s="1"/>
      <c r="BTS125" s="1"/>
      <c r="BTT125" s="1"/>
      <c r="BTU125" s="1"/>
      <c r="BTV125" s="1"/>
      <c r="BTW125" s="1"/>
      <c r="BTX125" s="1"/>
      <c r="BTY125" s="1"/>
      <c r="BTZ125" s="1"/>
      <c r="BUA125" s="1"/>
      <c r="BUB125" s="1"/>
      <c r="BUC125" s="1"/>
      <c r="BUD125" s="1"/>
      <c r="BUE125" s="1"/>
      <c r="BUF125" s="1"/>
      <c r="BUG125" s="1"/>
      <c r="BUH125" s="1"/>
      <c r="BUI125" s="1"/>
      <c r="BUJ125" s="1"/>
      <c r="BUK125" s="1"/>
      <c r="BUL125" s="1"/>
      <c r="BUM125" s="1"/>
      <c r="BUN125" s="1"/>
      <c r="BUO125" s="1"/>
      <c r="BUP125" s="1"/>
      <c r="BUQ125" s="1"/>
      <c r="BUR125" s="1"/>
      <c r="BUS125" s="1"/>
      <c r="BUT125" s="1"/>
      <c r="BUU125" s="1"/>
      <c r="BUV125" s="1"/>
      <c r="BUW125" s="1"/>
      <c r="BUX125" s="1"/>
      <c r="BUY125" s="1"/>
      <c r="BUZ125" s="1"/>
      <c r="BVA125" s="1"/>
      <c r="BVB125" s="1"/>
      <c r="BVC125" s="1"/>
      <c r="BVD125" s="1"/>
      <c r="BVE125" s="1"/>
      <c r="BVF125" s="1"/>
      <c r="BVG125" s="1"/>
      <c r="BVH125" s="1"/>
      <c r="BVI125" s="1"/>
      <c r="BVJ125" s="1"/>
      <c r="BVK125" s="1"/>
      <c r="BVL125" s="1"/>
      <c r="BVM125" s="1"/>
      <c r="BVN125" s="1"/>
      <c r="BVO125" s="1"/>
      <c r="BVP125" s="1"/>
      <c r="BVQ125" s="1"/>
      <c r="BVR125" s="1"/>
      <c r="BVS125" s="1"/>
      <c r="BVT125" s="1"/>
      <c r="BVU125" s="1"/>
      <c r="BVV125" s="1"/>
      <c r="BVW125" s="1"/>
      <c r="BVX125" s="1"/>
      <c r="BVY125" s="1"/>
      <c r="BVZ125" s="1"/>
      <c r="BWA125" s="1"/>
      <c r="BWB125" s="1"/>
      <c r="BWC125" s="1"/>
      <c r="BWD125" s="1"/>
      <c r="BWE125" s="1"/>
    </row>
    <row r="126" spans="1:1955" ht="87.75" customHeight="1" x14ac:dyDescent="0.25">
      <c r="A126" s="28" t="s">
        <v>366</v>
      </c>
      <c r="B126" s="28" t="s">
        <v>367</v>
      </c>
      <c r="C126" s="28" t="s">
        <v>371</v>
      </c>
      <c r="D126" s="28" t="s">
        <v>119</v>
      </c>
      <c r="E126" s="28" t="s">
        <v>275</v>
      </c>
      <c r="F126" s="28" t="s">
        <v>41</v>
      </c>
      <c r="G126" s="28" t="s">
        <v>342</v>
      </c>
      <c r="H126" s="30" t="s">
        <v>121</v>
      </c>
      <c r="I126" s="28" t="s">
        <v>122</v>
      </c>
      <c r="J126" s="28" t="s">
        <v>131</v>
      </c>
      <c r="K126" s="28" t="s">
        <v>124</v>
      </c>
      <c r="L126" s="28">
        <v>2</v>
      </c>
      <c r="M126" s="28">
        <v>3</v>
      </c>
      <c r="N126" s="30">
        <f>L126*M126</f>
        <v>6</v>
      </c>
      <c r="O126" s="28" t="str">
        <f>IF(N126&lt;=4,"BAJO",IF(N126&lt;=8,"MEDIO",IF(N126&lt;=20,"ALTO",IF(N126&lt;=40,"MUY ALTO"))))</f>
        <v>MEDIO</v>
      </c>
      <c r="P126" s="28">
        <v>25</v>
      </c>
      <c r="Q126" s="30">
        <f>N126*P126</f>
        <v>150</v>
      </c>
      <c r="R126" s="30" t="str">
        <f>IF(Q126&lt;=20,"IV",IF(Q126&lt;=120,"III",IF(Q126&lt;=500,"II",IF(Q126&lt;=4000,"I"))))</f>
        <v>II</v>
      </c>
      <c r="S126" s="28" t="str">
        <f t="shared" si="64"/>
        <v>ACEPTABLE CON CONTROL ESPECIFICO</v>
      </c>
      <c r="T126" s="28">
        <v>10</v>
      </c>
      <c r="U126" s="28" t="s">
        <v>125</v>
      </c>
      <c r="V126" s="28" t="s">
        <v>126</v>
      </c>
      <c r="W126" s="28"/>
      <c r="X126" s="28"/>
      <c r="Y126" s="28"/>
      <c r="Z126" s="28" t="s">
        <v>129</v>
      </c>
      <c r="AA126" s="28"/>
      <c r="AB126" s="28"/>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c r="BHB126" s="1"/>
      <c r="BHC126" s="1"/>
      <c r="BHD126" s="1"/>
      <c r="BHE126" s="1"/>
      <c r="BHF126" s="1"/>
      <c r="BHG126" s="1"/>
      <c r="BHH126" s="1"/>
      <c r="BHI126" s="1"/>
      <c r="BHJ126" s="1"/>
      <c r="BHK126" s="1"/>
      <c r="BHL126" s="1"/>
      <c r="BHM126" s="1"/>
      <c r="BHN126" s="1"/>
      <c r="BHO126" s="1"/>
      <c r="BHP126" s="1"/>
      <c r="BHQ126" s="1"/>
      <c r="BHR126" s="1"/>
      <c r="BHS126" s="1"/>
      <c r="BHT126" s="1"/>
      <c r="BHU126" s="1"/>
      <c r="BHV126" s="1"/>
      <c r="BHW126" s="1"/>
      <c r="BHX126" s="1"/>
      <c r="BHY126" s="1"/>
      <c r="BHZ126" s="1"/>
      <c r="BIA126" s="1"/>
      <c r="BIB126" s="1"/>
      <c r="BIC126" s="1"/>
      <c r="BID126" s="1"/>
      <c r="BIE126" s="1"/>
      <c r="BIF126" s="1"/>
      <c r="BIG126" s="1"/>
      <c r="BIH126" s="1"/>
      <c r="BII126" s="1"/>
      <c r="BIJ126" s="1"/>
      <c r="BIK126" s="1"/>
      <c r="BIL126" s="1"/>
      <c r="BIM126" s="1"/>
      <c r="BIN126" s="1"/>
      <c r="BIO126" s="1"/>
      <c r="BIP126" s="1"/>
      <c r="BIQ126" s="1"/>
      <c r="BIR126" s="1"/>
      <c r="BIS126" s="1"/>
      <c r="BIT126" s="1"/>
      <c r="BIU126" s="1"/>
      <c r="BIV126" s="1"/>
      <c r="BIW126" s="1"/>
      <c r="BIX126" s="1"/>
      <c r="BIY126" s="1"/>
      <c r="BIZ126" s="1"/>
      <c r="BJA126" s="1"/>
      <c r="BJB126" s="1"/>
      <c r="BJC126" s="1"/>
      <c r="BJD126" s="1"/>
      <c r="BJE126" s="1"/>
      <c r="BJF126" s="1"/>
      <c r="BJG126" s="1"/>
      <c r="BJH126" s="1"/>
      <c r="BJI126" s="1"/>
      <c r="BJJ126" s="1"/>
      <c r="BJK126" s="1"/>
      <c r="BJL126" s="1"/>
      <c r="BJM126" s="1"/>
      <c r="BJN126" s="1"/>
      <c r="BJO126" s="1"/>
      <c r="BJP126" s="1"/>
      <c r="BJQ126" s="1"/>
      <c r="BJR126" s="1"/>
      <c r="BJS126" s="1"/>
      <c r="BJT126" s="1"/>
      <c r="BJU126" s="1"/>
      <c r="BJV126" s="1"/>
      <c r="BJW126" s="1"/>
      <c r="BJX126" s="1"/>
      <c r="BJY126" s="1"/>
      <c r="BJZ126" s="1"/>
      <c r="BKA126" s="1"/>
      <c r="BKB126" s="1"/>
      <c r="BKC126" s="1"/>
      <c r="BKD126" s="1"/>
      <c r="BKE126" s="1"/>
      <c r="BKF126" s="1"/>
      <c r="BKG126" s="1"/>
      <c r="BKH126" s="1"/>
      <c r="BKI126" s="1"/>
      <c r="BKJ126" s="1"/>
      <c r="BKK126" s="1"/>
      <c r="BKL126" s="1"/>
      <c r="BKM126" s="1"/>
      <c r="BKN126" s="1"/>
      <c r="BKO126" s="1"/>
      <c r="BKP126" s="1"/>
      <c r="BKQ126" s="1"/>
      <c r="BKR126" s="1"/>
      <c r="BKS126" s="1"/>
      <c r="BKT126" s="1"/>
      <c r="BKU126" s="1"/>
      <c r="BKV126" s="1"/>
      <c r="BKW126" s="1"/>
      <c r="BKX126" s="1"/>
      <c r="BKY126" s="1"/>
      <c r="BKZ126" s="1"/>
      <c r="BLA126" s="1"/>
      <c r="BLB126" s="1"/>
      <c r="BLC126" s="1"/>
      <c r="BLD126" s="1"/>
      <c r="BLE126" s="1"/>
      <c r="BLF126" s="1"/>
      <c r="BLG126" s="1"/>
      <c r="BLH126" s="1"/>
      <c r="BLI126" s="1"/>
      <c r="BLJ126" s="1"/>
      <c r="BLK126" s="1"/>
      <c r="BLL126" s="1"/>
      <c r="BLM126" s="1"/>
      <c r="BLN126" s="1"/>
      <c r="BLO126" s="1"/>
      <c r="BLP126" s="1"/>
      <c r="BLQ126" s="1"/>
      <c r="BLR126" s="1"/>
      <c r="BLS126" s="1"/>
      <c r="BLT126" s="1"/>
      <c r="BLU126" s="1"/>
      <c r="BLV126" s="1"/>
      <c r="BLW126" s="1"/>
      <c r="BLX126" s="1"/>
      <c r="BLY126" s="1"/>
      <c r="BLZ126" s="1"/>
      <c r="BMA126" s="1"/>
      <c r="BMB126" s="1"/>
      <c r="BMC126" s="1"/>
      <c r="BMD126" s="1"/>
      <c r="BME126" s="1"/>
      <c r="BMF126" s="1"/>
      <c r="BMG126" s="1"/>
      <c r="BMH126" s="1"/>
      <c r="BMI126" s="1"/>
      <c r="BMJ126" s="1"/>
      <c r="BMK126" s="1"/>
      <c r="BML126" s="1"/>
      <c r="BMM126" s="1"/>
      <c r="BMN126" s="1"/>
      <c r="BMO126" s="1"/>
      <c r="BMP126" s="1"/>
      <c r="BMQ126" s="1"/>
      <c r="BMR126" s="1"/>
      <c r="BMS126" s="1"/>
      <c r="BMT126" s="1"/>
      <c r="BMU126" s="1"/>
      <c r="BMV126" s="1"/>
      <c r="BMW126" s="1"/>
      <c r="BMX126" s="1"/>
      <c r="BMY126" s="1"/>
      <c r="BMZ126" s="1"/>
      <c r="BNA126" s="1"/>
      <c r="BNB126" s="1"/>
      <c r="BNC126" s="1"/>
      <c r="BND126" s="1"/>
      <c r="BNE126" s="1"/>
      <c r="BNF126" s="1"/>
      <c r="BNG126" s="1"/>
      <c r="BNH126" s="1"/>
      <c r="BNI126" s="1"/>
      <c r="BNJ126" s="1"/>
      <c r="BNK126" s="1"/>
      <c r="BNL126" s="1"/>
      <c r="BNM126" s="1"/>
      <c r="BNN126" s="1"/>
      <c r="BNO126" s="1"/>
      <c r="BNP126" s="1"/>
      <c r="BNQ126" s="1"/>
      <c r="BNR126" s="1"/>
      <c r="BNS126" s="1"/>
      <c r="BNT126" s="1"/>
      <c r="BNU126" s="1"/>
      <c r="BNV126" s="1"/>
      <c r="BNW126" s="1"/>
      <c r="BNX126" s="1"/>
      <c r="BNY126" s="1"/>
      <c r="BNZ126" s="1"/>
      <c r="BOA126" s="1"/>
      <c r="BOB126" s="1"/>
      <c r="BOC126" s="1"/>
      <c r="BOD126" s="1"/>
      <c r="BOE126" s="1"/>
      <c r="BOF126" s="1"/>
      <c r="BOG126" s="1"/>
      <c r="BOH126" s="1"/>
      <c r="BOI126" s="1"/>
      <c r="BOJ126" s="1"/>
      <c r="BOK126" s="1"/>
      <c r="BOL126" s="1"/>
      <c r="BOM126" s="1"/>
      <c r="BON126" s="1"/>
      <c r="BOO126" s="1"/>
      <c r="BOP126" s="1"/>
      <c r="BOQ126" s="1"/>
      <c r="BOR126" s="1"/>
      <c r="BOS126" s="1"/>
      <c r="BOT126" s="1"/>
      <c r="BOU126" s="1"/>
      <c r="BOV126" s="1"/>
      <c r="BOW126" s="1"/>
      <c r="BOX126" s="1"/>
      <c r="BOY126" s="1"/>
      <c r="BOZ126" s="1"/>
      <c r="BPA126" s="1"/>
      <c r="BPB126" s="1"/>
      <c r="BPC126" s="1"/>
      <c r="BPD126" s="1"/>
      <c r="BPE126" s="1"/>
      <c r="BPF126" s="1"/>
      <c r="BPG126" s="1"/>
      <c r="BPH126" s="1"/>
      <c r="BPI126" s="1"/>
      <c r="BPJ126" s="1"/>
      <c r="BPK126" s="1"/>
      <c r="BPL126" s="1"/>
      <c r="BPM126" s="1"/>
      <c r="BPN126" s="1"/>
      <c r="BPO126" s="1"/>
      <c r="BPP126" s="1"/>
      <c r="BPQ126" s="1"/>
      <c r="BPR126" s="1"/>
      <c r="BPS126" s="1"/>
      <c r="BPT126" s="1"/>
      <c r="BPU126" s="1"/>
      <c r="BPV126" s="1"/>
      <c r="BPW126" s="1"/>
      <c r="BPX126" s="1"/>
      <c r="BPY126" s="1"/>
      <c r="BPZ126" s="1"/>
      <c r="BQA126" s="1"/>
      <c r="BQB126" s="1"/>
      <c r="BQC126" s="1"/>
      <c r="BQD126" s="1"/>
      <c r="BQE126" s="1"/>
      <c r="BQF126" s="1"/>
      <c r="BQG126" s="1"/>
      <c r="BQH126" s="1"/>
      <c r="BQI126" s="1"/>
      <c r="BQJ126" s="1"/>
      <c r="BQK126" s="1"/>
      <c r="BQL126" s="1"/>
      <c r="BQM126" s="1"/>
      <c r="BQN126" s="1"/>
      <c r="BQO126" s="1"/>
      <c r="BQP126" s="1"/>
      <c r="BQQ126" s="1"/>
      <c r="BQR126" s="1"/>
      <c r="BQS126" s="1"/>
      <c r="BQT126" s="1"/>
      <c r="BQU126" s="1"/>
      <c r="BQV126" s="1"/>
      <c r="BQW126" s="1"/>
      <c r="BQX126" s="1"/>
      <c r="BQY126" s="1"/>
      <c r="BQZ126" s="1"/>
      <c r="BRA126" s="1"/>
      <c r="BRB126" s="1"/>
      <c r="BRC126" s="1"/>
      <c r="BRD126" s="1"/>
      <c r="BRE126" s="1"/>
      <c r="BRF126" s="1"/>
      <c r="BRG126" s="1"/>
      <c r="BRH126" s="1"/>
      <c r="BRI126" s="1"/>
      <c r="BRJ126" s="1"/>
      <c r="BRK126" s="1"/>
      <c r="BRL126" s="1"/>
      <c r="BRM126" s="1"/>
      <c r="BRN126" s="1"/>
      <c r="BRO126" s="1"/>
      <c r="BRP126" s="1"/>
      <c r="BRQ126" s="1"/>
      <c r="BRR126" s="1"/>
      <c r="BRS126" s="1"/>
      <c r="BRT126" s="1"/>
      <c r="BRU126" s="1"/>
      <c r="BRV126" s="1"/>
      <c r="BRW126" s="1"/>
      <c r="BRX126" s="1"/>
      <c r="BRY126" s="1"/>
      <c r="BRZ126" s="1"/>
      <c r="BSA126" s="1"/>
      <c r="BSB126" s="1"/>
      <c r="BSC126" s="1"/>
      <c r="BSD126" s="1"/>
      <c r="BSE126" s="1"/>
      <c r="BSF126" s="1"/>
      <c r="BSG126" s="1"/>
      <c r="BSH126" s="1"/>
      <c r="BSI126" s="1"/>
      <c r="BSJ126" s="1"/>
      <c r="BSK126" s="1"/>
      <c r="BSL126" s="1"/>
      <c r="BSM126" s="1"/>
      <c r="BSN126" s="1"/>
      <c r="BSO126" s="1"/>
      <c r="BSP126" s="1"/>
      <c r="BSQ126" s="1"/>
      <c r="BSR126" s="1"/>
      <c r="BSS126" s="1"/>
      <c r="BST126" s="1"/>
      <c r="BSU126" s="1"/>
      <c r="BSV126" s="1"/>
      <c r="BSW126" s="1"/>
      <c r="BSX126" s="1"/>
      <c r="BSY126" s="1"/>
      <c r="BSZ126" s="1"/>
      <c r="BTA126" s="1"/>
      <c r="BTB126" s="1"/>
      <c r="BTC126" s="1"/>
      <c r="BTD126" s="1"/>
      <c r="BTE126" s="1"/>
      <c r="BTF126" s="1"/>
      <c r="BTG126" s="1"/>
      <c r="BTH126" s="1"/>
      <c r="BTI126" s="1"/>
      <c r="BTJ126" s="1"/>
      <c r="BTK126" s="1"/>
      <c r="BTL126" s="1"/>
      <c r="BTM126" s="1"/>
      <c r="BTN126" s="1"/>
      <c r="BTO126" s="1"/>
      <c r="BTP126" s="1"/>
      <c r="BTQ126" s="1"/>
      <c r="BTR126" s="1"/>
      <c r="BTS126" s="1"/>
      <c r="BTT126" s="1"/>
      <c r="BTU126" s="1"/>
      <c r="BTV126" s="1"/>
      <c r="BTW126" s="1"/>
      <c r="BTX126" s="1"/>
      <c r="BTY126" s="1"/>
      <c r="BTZ126" s="1"/>
      <c r="BUA126" s="1"/>
      <c r="BUB126" s="1"/>
      <c r="BUC126" s="1"/>
      <c r="BUD126" s="1"/>
      <c r="BUE126" s="1"/>
      <c r="BUF126" s="1"/>
      <c r="BUG126" s="1"/>
      <c r="BUH126" s="1"/>
      <c r="BUI126" s="1"/>
      <c r="BUJ126" s="1"/>
      <c r="BUK126" s="1"/>
      <c r="BUL126" s="1"/>
      <c r="BUM126" s="1"/>
      <c r="BUN126" s="1"/>
      <c r="BUO126" s="1"/>
      <c r="BUP126" s="1"/>
      <c r="BUQ126" s="1"/>
      <c r="BUR126" s="1"/>
      <c r="BUS126" s="1"/>
      <c r="BUT126" s="1"/>
      <c r="BUU126" s="1"/>
      <c r="BUV126" s="1"/>
      <c r="BUW126" s="1"/>
      <c r="BUX126" s="1"/>
      <c r="BUY126" s="1"/>
      <c r="BUZ126" s="1"/>
      <c r="BVA126" s="1"/>
      <c r="BVB126" s="1"/>
      <c r="BVC126" s="1"/>
      <c r="BVD126" s="1"/>
      <c r="BVE126" s="1"/>
      <c r="BVF126" s="1"/>
      <c r="BVG126" s="1"/>
      <c r="BVH126" s="1"/>
      <c r="BVI126" s="1"/>
      <c r="BVJ126" s="1"/>
      <c r="BVK126" s="1"/>
      <c r="BVL126" s="1"/>
      <c r="BVM126" s="1"/>
      <c r="BVN126" s="1"/>
      <c r="BVO126" s="1"/>
      <c r="BVP126" s="1"/>
      <c r="BVQ126" s="1"/>
      <c r="BVR126" s="1"/>
      <c r="BVS126" s="1"/>
      <c r="BVT126" s="1"/>
      <c r="BVU126" s="1"/>
      <c r="BVV126" s="1"/>
      <c r="BVW126" s="1"/>
      <c r="BVX126" s="1"/>
      <c r="BVY126" s="1"/>
      <c r="BVZ126" s="1"/>
      <c r="BWA126" s="1"/>
      <c r="BWB126" s="1"/>
      <c r="BWC126" s="1"/>
      <c r="BWD126" s="1"/>
      <c r="BWE126" s="1"/>
    </row>
    <row r="127" spans="1:1955" ht="87.75" customHeight="1" x14ac:dyDescent="0.25">
      <c r="A127" s="28" t="s">
        <v>366</v>
      </c>
      <c r="B127" s="28" t="s">
        <v>367</v>
      </c>
      <c r="C127" s="28" t="s">
        <v>371</v>
      </c>
      <c r="D127" s="28" t="s">
        <v>119</v>
      </c>
      <c r="E127" s="28" t="s">
        <v>343</v>
      </c>
      <c r="F127" s="28" t="s">
        <v>41</v>
      </c>
      <c r="G127" s="28" t="s">
        <v>12</v>
      </c>
      <c r="H127" s="28" t="s">
        <v>344</v>
      </c>
      <c r="I127" s="28" t="s">
        <v>122</v>
      </c>
      <c r="J127" s="28" t="s">
        <v>131</v>
      </c>
      <c r="K127" s="28" t="s">
        <v>124</v>
      </c>
      <c r="L127" s="28">
        <v>2</v>
      </c>
      <c r="M127" s="28">
        <v>2</v>
      </c>
      <c r="N127" s="28">
        <f t="shared" si="97"/>
        <v>4</v>
      </c>
      <c r="O127" s="28" t="str">
        <f t="shared" si="101"/>
        <v>BAJO</v>
      </c>
      <c r="P127" s="28">
        <v>25</v>
      </c>
      <c r="Q127" s="28">
        <f t="shared" ref="Q127:Q132" si="104">N127*P127</f>
        <v>100</v>
      </c>
      <c r="R127" s="28" t="str">
        <f t="shared" ref="R127:R132" si="105">IF(Q127&lt;=20,"IV",IF(Q127&lt;=120,"III",IF(Q127&lt;=500,"II",IF(Q127&lt;=4000,"I"))))</f>
        <v>III</v>
      </c>
      <c r="S127" s="28" t="str">
        <f t="shared" si="64"/>
        <v>MEJORABLE</v>
      </c>
      <c r="T127" s="28">
        <v>10</v>
      </c>
      <c r="U127" s="28" t="s">
        <v>125</v>
      </c>
      <c r="V127" s="28" t="s">
        <v>126</v>
      </c>
      <c r="W127" s="28"/>
      <c r="X127" s="28"/>
      <c r="Y127" s="28"/>
      <c r="Z127" s="28" t="s">
        <v>129</v>
      </c>
      <c r="AA127" s="28"/>
      <c r="AB127" s="28"/>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c r="API127" s="1"/>
      <c r="APJ127" s="1"/>
      <c r="APK127" s="1"/>
      <c r="APL127" s="1"/>
      <c r="APM127" s="1"/>
      <c r="APN127" s="1"/>
      <c r="APO127" s="1"/>
      <c r="APP127" s="1"/>
      <c r="APQ127" s="1"/>
      <c r="APR127" s="1"/>
      <c r="APS127" s="1"/>
      <c r="APT127" s="1"/>
      <c r="APU127" s="1"/>
      <c r="APV127" s="1"/>
      <c r="APW127" s="1"/>
      <c r="APX127" s="1"/>
      <c r="APY127" s="1"/>
      <c r="APZ127" s="1"/>
      <c r="AQA127" s="1"/>
      <c r="AQB127" s="1"/>
      <c r="AQC127" s="1"/>
      <c r="AQD127" s="1"/>
      <c r="AQE127" s="1"/>
      <c r="AQF127" s="1"/>
      <c r="AQG127" s="1"/>
      <c r="AQH127" s="1"/>
      <c r="AQI127" s="1"/>
      <c r="AQJ127" s="1"/>
      <c r="AQK127" s="1"/>
      <c r="AQL127" s="1"/>
      <c r="AQM127" s="1"/>
      <c r="AQN127" s="1"/>
      <c r="AQO127" s="1"/>
      <c r="AQP127" s="1"/>
      <c r="AQQ127" s="1"/>
      <c r="AQR127" s="1"/>
      <c r="AQS127" s="1"/>
      <c r="AQT127" s="1"/>
      <c r="AQU127" s="1"/>
      <c r="AQV127" s="1"/>
      <c r="AQW127" s="1"/>
      <c r="AQX127" s="1"/>
      <c r="AQY127" s="1"/>
      <c r="AQZ127" s="1"/>
      <c r="ARA127" s="1"/>
      <c r="ARB127" s="1"/>
      <c r="ARC127" s="1"/>
      <c r="ARD127" s="1"/>
      <c r="ARE127" s="1"/>
      <c r="ARF127" s="1"/>
      <c r="ARG127" s="1"/>
      <c r="ARH127" s="1"/>
      <c r="ARI127" s="1"/>
      <c r="ARJ127" s="1"/>
      <c r="ARK127" s="1"/>
      <c r="ARL127" s="1"/>
      <c r="ARM127" s="1"/>
      <c r="ARN127" s="1"/>
      <c r="ARO127" s="1"/>
      <c r="ARP127" s="1"/>
      <c r="ARQ127" s="1"/>
      <c r="ARR127" s="1"/>
      <c r="ARS127" s="1"/>
      <c r="ART127" s="1"/>
      <c r="ARU127" s="1"/>
      <c r="ARV127" s="1"/>
      <c r="ARW127" s="1"/>
      <c r="ARX127" s="1"/>
      <c r="ARY127" s="1"/>
      <c r="ARZ127" s="1"/>
      <c r="ASA127" s="1"/>
      <c r="ASB127" s="1"/>
      <c r="ASC127" s="1"/>
      <c r="ASD127" s="1"/>
      <c r="ASE127" s="1"/>
      <c r="ASF127" s="1"/>
      <c r="ASG127" s="1"/>
      <c r="ASH127" s="1"/>
      <c r="ASI127" s="1"/>
      <c r="ASJ127" s="1"/>
      <c r="ASK127" s="1"/>
      <c r="ASL127" s="1"/>
      <c r="ASM127" s="1"/>
      <c r="ASN127" s="1"/>
      <c r="ASO127" s="1"/>
      <c r="ASP127" s="1"/>
      <c r="ASQ127" s="1"/>
      <c r="ASR127" s="1"/>
      <c r="ASS127" s="1"/>
      <c r="AST127" s="1"/>
      <c r="ASU127" s="1"/>
      <c r="ASV127" s="1"/>
      <c r="ASW127" s="1"/>
      <c r="ASX127" s="1"/>
      <c r="ASY127" s="1"/>
      <c r="ASZ127" s="1"/>
      <c r="ATA127" s="1"/>
      <c r="ATB127" s="1"/>
      <c r="ATC127" s="1"/>
      <c r="ATD127" s="1"/>
      <c r="ATE127" s="1"/>
      <c r="ATF127" s="1"/>
      <c r="ATG127" s="1"/>
      <c r="ATH127" s="1"/>
      <c r="ATI127" s="1"/>
      <c r="ATJ127" s="1"/>
      <c r="ATK127" s="1"/>
      <c r="ATL127" s="1"/>
      <c r="ATM127" s="1"/>
      <c r="ATN127" s="1"/>
      <c r="ATO127" s="1"/>
      <c r="ATP127" s="1"/>
      <c r="ATQ127" s="1"/>
      <c r="ATR127" s="1"/>
      <c r="ATS127" s="1"/>
      <c r="ATT127" s="1"/>
      <c r="ATU127" s="1"/>
      <c r="ATV127" s="1"/>
      <c r="ATW127" s="1"/>
      <c r="ATX127" s="1"/>
      <c r="ATY127" s="1"/>
      <c r="ATZ127" s="1"/>
      <c r="AUA127" s="1"/>
      <c r="AUB127" s="1"/>
      <c r="AUC127" s="1"/>
      <c r="AUD127" s="1"/>
      <c r="AUE127" s="1"/>
      <c r="AUF127" s="1"/>
      <c r="AUG127" s="1"/>
      <c r="AUH127" s="1"/>
      <c r="AUI127" s="1"/>
      <c r="AUJ127" s="1"/>
      <c r="AUK127" s="1"/>
      <c r="AUL127" s="1"/>
      <c r="AUM127" s="1"/>
      <c r="AUN127" s="1"/>
      <c r="AUO127" s="1"/>
      <c r="AUP127" s="1"/>
      <c r="AUQ127" s="1"/>
      <c r="AUR127" s="1"/>
      <c r="AUS127" s="1"/>
      <c r="AUT127" s="1"/>
      <c r="AUU127" s="1"/>
      <c r="AUV127" s="1"/>
      <c r="AUW127" s="1"/>
      <c r="AUX127" s="1"/>
      <c r="AUY127" s="1"/>
      <c r="AUZ127" s="1"/>
      <c r="AVA127" s="1"/>
      <c r="AVB127" s="1"/>
      <c r="AVC127" s="1"/>
      <c r="AVD127" s="1"/>
      <c r="AVE127" s="1"/>
      <c r="AVF127" s="1"/>
      <c r="AVG127" s="1"/>
      <c r="AVH127" s="1"/>
      <c r="AVI127" s="1"/>
      <c r="AVJ127" s="1"/>
      <c r="AVK127" s="1"/>
      <c r="AVL127" s="1"/>
      <c r="AVM127" s="1"/>
      <c r="AVN127" s="1"/>
      <c r="AVO127" s="1"/>
      <c r="AVP127" s="1"/>
      <c r="AVQ127" s="1"/>
      <c r="AVR127" s="1"/>
      <c r="AVS127" s="1"/>
      <c r="AVT127" s="1"/>
      <c r="AVU127" s="1"/>
      <c r="AVV127" s="1"/>
      <c r="AVW127" s="1"/>
      <c r="AVX127" s="1"/>
      <c r="AVY127" s="1"/>
      <c r="AVZ127" s="1"/>
      <c r="AWA127" s="1"/>
      <c r="AWB127" s="1"/>
      <c r="AWC127" s="1"/>
      <c r="AWD127" s="1"/>
      <c r="AWE127" s="1"/>
      <c r="AWF127" s="1"/>
      <c r="AWG127" s="1"/>
      <c r="AWH127" s="1"/>
      <c r="AWI127" s="1"/>
      <c r="AWJ127" s="1"/>
      <c r="AWK127" s="1"/>
      <c r="AWL127" s="1"/>
      <c r="AWM127" s="1"/>
      <c r="AWN127" s="1"/>
      <c r="AWO127" s="1"/>
      <c r="AWP127" s="1"/>
      <c r="AWQ127" s="1"/>
      <c r="AWR127" s="1"/>
      <c r="AWS127" s="1"/>
      <c r="AWT127" s="1"/>
      <c r="AWU127" s="1"/>
      <c r="AWV127" s="1"/>
      <c r="AWW127" s="1"/>
      <c r="AWX127" s="1"/>
      <c r="AWY127" s="1"/>
      <c r="AWZ127" s="1"/>
      <c r="AXA127" s="1"/>
      <c r="AXB127" s="1"/>
      <c r="AXC127" s="1"/>
      <c r="AXD127" s="1"/>
      <c r="AXE127" s="1"/>
      <c r="AXF127" s="1"/>
      <c r="AXG127" s="1"/>
      <c r="AXH127" s="1"/>
      <c r="AXI127" s="1"/>
      <c r="AXJ127" s="1"/>
      <c r="AXK127" s="1"/>
      <c r="AXL127" s="1"/>
      <c r="AXM127" s="1"/>
      <c r="AXN127" s="1"/>
      <c r="AXO127" s="1"/>
      <c r="AXP127" s="1"/>
      <c r="AXQ127" s="1"/>
      <c r="AXR127" s="1"/>
      <c r="AXS127" s="1"/>
      <c r="AXT127" s="1"/>
      <c r="AXU127" s="1"/>
      <c r="AXV127" s="1"/>
      <c r="AXW127" s="1"/>
      <c r="AXX127" s="1"/>
      <c r="AXY127" s="1"/>
      <c r="AXZ127" s="1"/>
      <c r="AYA127" s="1"/>
      <c r="AYB127" s="1"/>
      <c r="AYC127" s="1"/>
      <c r="AYD127" s="1"/>
      <c r="AYE127" s="1"/>
      <c r="AYF127" s="1"/>
      <c r="AYG127" s="1"/>
      <c r="AYH127" s="1"/>
      <c r="AYI127" s="1"/>
      <c r="AYJ127" s="1"/>
      <c r="AYK127" s="1"/>
      <c r="AYL127" s="1"/>
      <c r="AYM127" s="1"/>
      <c r="AYN127" s="1"/>
      <c r="AYO127" s="1"/>
      <c r="AYP127" s="1"/>
      <c r="AYQ127" s="1"/>
      <c r="AYR127" s="1"/>
      <c r="AYS127" s="1"/>
      <c r="AYT127" s="1"/>
      <c r="AYU127" s="1"/>
      <c r="AYV127" s="1"/>
      <c r="AYW127" s="1"/>
      <c r="AYX127" s="1"/>
      <c r="AYY127" s="1"/>
      <c r="AYZ127" s="1"/>
      <c r="AZA127" s="1"/>
      <c r="AZB127" s="1"/>
      <c r="AZC127" s="1"/>
      <c r="AZD127" s="1"/>
      <c r="AZE127" s="1"/>
      <c r="AZF127" s="1"/>
      <c r="AZG127" s="1"/>
      <c r="AZH127" s="1"/>
      <c r="AZI127" s="1"/>
      <c r="AZJ127" s="1"/>
      <c r="AZK127" s="1"/>
      <c r="AZL127" s="1"/>
      <c r="AZM127" s="1"/>
      <c r="AZN127" s="1"/>
      <c r="AZO127" s="1"/>
      <c r="AZP127" s="1"/>
      <c r="AZQ127" s="1"/>
      <c r="AZR127" s="1"/>
      <c r="AZS127" s="1"/>
      <c r="AZT127" s="1"/>
      <c r="AZU127" s="1"/>
      <c r="AZV127" s="1"/>
      <c r="AZW127" s="1"/>
      <c r="AZX127" s="1"/>
      <c r="AZY127" s="1"/>
      <c r="AZZ127" s="1"/>
      <c r="BAA127" s="1"/>
      <c r="BAB127" s="1"/>
      <c r="BAC127" s="1"/>
      <c r="BAD127" s="1"/>
      <c r="BAE127" s="1"/>
      <c r="BAF127" s="1"/>
      <c r="BAG127" s="1"/>
      <c r="BAH127" s="1"/>
      <c r="BAI127" s="1"/>
      <c r="BAJ127" s="1"/>
      <c r="BAK127" s="1"/>
      <c r="BAL127" s="1"/>
      <c r="BAM127" s="1"/>
      <c r="BAN127" s="1"/>
      <c r="BAO127" s="1"/>
      <c r="BAP127" s="1"/>
      <c r="BAQ127" s="1"/>
      <c r="BAR127" s="1"/>
      <c r="BAS127" s="1"/>
      <c r="BAT127" s="1"/>
      <c r="BAU127" s="1"/>
      <c r="BAV127" s="1"/>
      <c r="BAW127" s="1"/>
      <c r="BAX127" s="1"/>
      <c r="BAY127" s="1"/>
      <c r="BAZ127" s="1"/>
      <c r="BBA127" s="1"/>
      <c r="BBB127" s="1"/>
      <c r="BBC127" s="1"/>
      <c r="BBD127" s="1"/>
      <c r="BBE127" s="1"/>
      <c r="BBF127" s="1"/>
      <c r="BBG127" s="1"/>
      <c r="BBH127" s="1"/>
      <c r="BBI127" s="1"/>
      <c r="BBJ127" s="1"/>
      <c r="BBK127" s="1"/>
      <c r="BBL127" s="1"/>
      <c r="BBM127" s="1"/>
      <c r="BBN127" s="1"/>
      <c r="BBO127" s="1"/>
      <c r="BBP127" s="1"/>
      <c r="BBQ127" s="1"/>
      <c r="BBR127" s="1"/>
      <c r="BBS127" s="1"/>
      <c r="BBT127" s="1"/>
      <c r="BBU127" s="1"/>
      <c r="BBV127" s="1"/>
      <c r="BBW127" s="1"/>
      <c r="BBX127" s="1"/>
      <c r="BBY127" s="1"/>
      <c r="BBZ127" s="1"/>
      <c r="BCA127" s="1"/>
      <c r="BCB127" s="1"/>
      <c r="BCC127" s="1"/>
      <c r="BCD127" s="1"/>
      <c r="BCE127" s="1"/>
      <c r="BCF127" s="1"/>
      <c r="BCG127" s="1"/>
      <c r="BCH127" s="1"/>
      <c r="BCI127" s="1"/>
      <c r="BCJ127" s="1"/>
      <c r="BCK127" s="1"/>
      <c r="BCL127" s="1"/>
      <c r="BCM127" s="1"/>
      <c r="BCN127" s="1"/>
      <c r="BCO127" s="1"/>
      <c r="BCP127" s="1"/>
      <c r="BCQ127" s="1"/>
      <c r="BCR127" s="1"/>
      <c r="BCS127" s="1"/>
      <c r="BCT127" s="1"/>
      <c r="BCU127" s="1"/>
      <c r="BCV127" s="1"/>
      <c r="BCW127" s="1"/>
      <c r="BCX127" s="1"/>
      <c r="BCY127" s="1"/>
      <c r="BCZ127" s="1"/>
      <c r="BDA127" s="1"/>
      <c r="BDB127" s="1"/>
      <c r="BDC127" s="1"/>
      <c r="BDD127" s="1"/>
      <c r="BDE127" s="1"/>
      <c r="BDF127" s="1"/>
      <c r="BDG127" s="1"/>
      <c r="BDH127" s="1"/>
      <c r="BDI127" s="1"/>
      <c r="BDJ127" s="1"/>
      <c r="BDK127" s="1"/>
      <c r="BDL127" s="1"/>
      <c r="BDM127" s="1"/>
      <c r="BDN127" s="1"/>
      <c r="BDO127" s="1"/>
      <c r="BDP127" s="1"/>
      <c r="BDQ127" s="1"/>
      <c r="BDR127" s="1"/>
      <c r="BDS127" s="1"/>
      <c r="BDT127" s="1"/>
      <c r="BDU127" s="1"/>
      <c r="BDV127" s="1"/>
      <c r="BDW127" s="1"/>
      <c r="BDX127" s="1"/>
      <c r="BDY127" s="1"/>
      <c r="BDZ127" s="1"/>
      <c r="BEA127" s="1"/>
      <c r="BEB127" s="1"/>
      <c r="BEC127" s="1"/>
      <c r="BED127" s="1"/>
      <c r="BEE127" s="1"/>
      <c r="BEF127" s="1"/>
      <c r="BEG127" s="1"/>
      <c r="BEH127" s="1"/>
      <c r="BEI127" s="1"/>
      <c r="BEJ127" s="1"/>
      <c r="BEK127" s="1"/>
      <c r="BEL127" s="1"/>
      <c r="BEM127" s="1"/>
      <c r="BEN127" s="1"/>
      <c r="BEO127" s="1"/>
      <c r="BEP127" s="1"/>
      <c r="BEQ127" s="1"/>
      <c r="BER127" s="1"/>
      <c r="BES127" s="1"/>
      <c r="BET127" s="1"/>
      <c r="BEU127" s="1"/>
      <c r="BEV127" s="1"/>
      <c r="BEW127" s="1"/>
      <c r="BEX127" s="1"/>
      <c r="BEY127" s="1"/>
      <c r="BEZ127" s="1"/>
      <c r="BFA127" s="1"/>
      <c r="BFB127" s="1"/>
      <c r="BFC127" s="1"/>
      <c r="BFD127" s="1"/>
      <c r="BFE127" s="1"/>
      <c r="BFF127" s="1"/>
      <c r="BFG127" s="1"/>
      <c r="BFH127" s="1"/>
      <c r="BFI127" s="1"/>
      <c r="BFJ127" s="1"/>
      <c r="BFK127" s="1"/>
      <c r="BFL127" s="1"/>
      <c r="BFM127" s="1"/>
      <c r="BFN127" s="1"/>
      <c r="BFO127" s="1"/>
      <c r="BFP127" s="1"/>
      <c r="BFQ127" s="1"/>
      <c r="BFR127" s="1"/>
      <c r="BFS127" s="1"/>
      <c r="BFT127" s="1"/>
      <c r="BFU127" s="1"/>
      <c r="BFV127" s="1"/>
      <c r="BFW127" s="1"/>
      <c r="BFX127" s="1"/>
      <c r="BFY127" s="1"/>
      <c r="BFZ127" s="1"/>
      <c r="BGA127" s="1"/>
      <c r="BGB127" s="1"/>
      <c r="BGC127" s="1"/>
      <c r="BGD127" s="1"/>
      <c r="BGE127" s="1"/>
      <c r="BGF127" s="1"/>
      <c r="BGG127" s="1"/>
      <c r="BGH127" s="1"/>
      <c r="BGI127" s="1"/>
      <c r="BGJ127" s="1"/>
      <c r="BGK127" s="1"/>
      <c r="BGL127" s="1"/>
      <c r="BGM127" s="1"/>
      <c r="BGN127" s="1"/>
      <c r="BGO127" s="1"/>
      <c r="BGP127" s="1"/>
      <c r="BGQ127" s="1"/>
      <c r="BGR127" s="1"/>
      <c r="BGS127" s="1"/>
      <c r="BGT127" s="1"/>
      <c r="BGU127" s="1"/>
      <c r="BGV127" s="1"/>
      <c r="BGW127" s="1"/>
      <c r="BGX127" s="1"/>
      <c r="BGY127" s="1"/>
      <c r="BGZ127" s="1"/>
      <c r="BHA127" s="1"/>
      <c r="BHB127" s="1"/>
      <c r="BHC127" s="1"/>
      <c r="BHD127" s="1"/>
      <c r="BHE127" s="1"/>
      <c r="BHF127" s="1"/>
      <c r="BHG127" s="1"/>
      <c r="BHH127" s="1"/>
      <c r="BHI127" s="1"/>
      <c r="BHJ127" s="1"/>
      <c r="BHK127" s="1"/>
      <c r="BHL127" s="1"/>
      <c r="BHM127" s="1"/>
      <c r="BHN127" s="1"/>
      <c r="BHO127" s="1"/>
      <c r="BHP127" s="1"/>
      <c r="BHQ127" s="1"/>
      <c r="BHR127" s="1"/>
      <c r="BHS127" s="1"/>
      <c r="BHT127" s="1"/>
      <c r="BHU127" s="1"/>
      <c r="BHV127" s="1"/>
      <c r="BHW127" s="1"/>
      <c r="BHX127" s="1"/>
      <c r="BHY127" s="1"/>
      <c r="BHZ127" s="1"/>
      <c r="BIA127" s="1"/>
      <c r="BIB127" s="1"/>
      <c r="BIC127" s="1"/>
      <c r="BID127" s="1"/>
      <c r="BIE127" s="1"/>
      <c r="BIF127" s="1"/>
      <c r="BIG127" s="1"/>
      <c r="BIH127" s="1"/>
      <c r="BII127" s="1"/>
      <c r="BIJ127" s="1"/>
      <c r="BIK127" s="1"/>
      <c r="BIL127" s="1"/>
      <c r="BIM127" s="1"/>
      <c r="BIN127" s="1"/>
      <c r="BIO127" s="1"/>
      <c r="BIP127" s="1"/>
      <c r="BIQ127" s="1"/>
      <c r="BIR127" s="1"/>
      <c r="BIS127" s="1"/>
      <c r="BIT127" s="1"/>
      <c r="BIU127" s="1"/>
      <c r="BIV127" s="1"/>
      <c r="BIW127" s="1"/>
      <c r="BIX127" s="1"/>
      <c r="BIY127" s="1"/>
      <c r="BIZ127" s="1"/>
      <c r="BJA127" s="1"/>
      <c r="BJB127" s="1"/>
      <c r="BJC127" s="1"/>
      <c r="BJD127" s="1"/>
      <c r="BJE127" s="1"/>
      <c r="BJF127" s="1"/>
      <c r="BJG127" s="1"/>
      <c r="BJH127" s="1"/>
      <c r="BJI127" s="1"/>
      <c r="BJJ127" s="1"/>
      <c r="BJK127" s="1"/>
      <c r="BJL127" s="1"/>
      <c r="BJM127" s="1"/>
      <c r="BJN127" s="1"/>
      <c r="BJO127" s="1"/>
      <c r="BJP127" s="1"/>
      <c r="BJQ127" s="1"/>
      <c r="BJR127" s="1"/>
      <c r="BJS127" s="1"/>
      <c r="BJT127" s="1"/>
      <c r="BJU127" s="1"/>
      <c r="BJV127" s="1"/>
      <c r="BJW127" s="1"/>
      <c r="BJX127" s="1"/>
      <c r="BJY127" s="1"/>
      <c r="BJZ127" s="1"/>
      <c r="BKA127" s="1"/>
      <c r="BKB127" s="1"/>
      <c r="BKC127" s="1"/>
      <c r="BKD127" s="1"/>
      <c r="BKE127" s="1"/>
      <c r="BKF127" s="1"/>
      <c r="BKG127" s="1"/>
      <c r="BKH127" s="1"/>
      <c r="BKI127" s="1"/>
      <c r="BKJ127" s="1"/>
      <c r="BKK127" s="1"/>
      <c r="BKL127" s="1"/>
      <c r="BKM127" s="1"/>
      <c r="BKN127" s="1"/>
      <c r="BKO127" s="1"/>
      <c r="BKP127" s="1"/>
      <c r="BKQ127" s="1"/>
      <c r="BKR127" s="1"/>
      <c r="BKS127" s="1"/>
      <c r="BKT127" s="1"/>
      <c r="BKU127" s="1"/>
      <c r="BKV127" s="1"/>
      <c r="BKW127" s="1"/>
      <c r="BKX127" s="1"/>
      <c r="BKY127" s="1"/>
      <c r="BKZ127" s="1"/>
      <c r="BLA127" s="1"/>
      <c r="BLB127" s="1"/>
      <c r="BLC127" s="1"/>
      <c r="BLD127" s="1"/>
      <c r="BLE127" s="1"/>
      <c r="BLF127" s="1"/>
      <c r="BLG127" s="1"/>
      <c r="BLH127" s="1"/>
      <c r="BLI127" s="1"/>
      <c r="BLJ127" s="1"/>
      <c r="BLK127" s="1"/>
      <c r="BLL127" s="1"/>
      <c r="BLM127" s="1"/>
      <c r="BLN127" s="1"/>
      <c r="BLO127" s="1"/>
      <c r="BLP127" s="1"/>
      <c r="BLQ127" s="1"/>
      <c r="BLR127" s="1"/>
      <c r="BLS127" s="1"/>
      <c r="BLT127" s="1"/>
      <c r="BLU127" s="1"/>
      <c r="BLV127" s="1"/>
      <c r="BLW127" s="1"/>
      <c r="BLX127" s="1"/>
      <c r="BLY127" s="1"/>
      <c r="BLZ127" s="1"/>
      <c r="BMA127" s="1"/>
      <c r="BMB127" s="1"/>
      <c r="BMC127" s="1"/>
      <c r="BMD127" s="1"/>
      <c r="BME127" s="1"/>
      <c r="BMF127" s="1"/>
      <c r="BMG127" s="1"/>
      <c r="BMH127" s="1"/>
      <c r="BMI127" s="1"/>
      <c r="BMJ127" s="1"/>
      <c r="BMK127" s="1"/>
      <c r="BML127" s="1"/>
      <c r="BMM127" s="1"/>
      <c r="BMN127" s="1"/>
      <c r="BMO127" s="1"/>
      <c r="BMP127" s="1"/>
      <c r="BMQ127" s="1"/>
      <c r="BMR127" s="1"/>
      <c r="BMS127" s="1"/>
      <c r="BMT127" s="1"/>
      <c r="BMU127" s="1"/>
      <c r="BMV127" s="1"/>
      <c r="BMW127" s="1"/>
      <c r="BMX127" s="1"/>
      <c r="BMY127" s="1"/>
      <c r="BMZ127" s="1"/>
      <c r="BNA127" s="1"/>
      <c r="BNB127" s="1"/>
      <c r="BNC127" s="1"/>
      <c r="BND127" s="1"/>
      <c r="BNE127" s="1"/>
      <c r="BNF127" s="1"/>
      <c r="BNG127" s="1"/>
      <c r="BNH127" s="1"/>
      <c r="BNI127" s="1"/>
      <c r="BNJ127" s="1"/>
      <c r="BNK127" s="1"/>
      <c r="BNL127" s="1"/>
      <c r="BNM127" s="1"/>
      <c r="BNN127" s="1"/>
      <c r="BNO127" s="1"/>
      <c r="BNP127" s="1"/>
      <c r="BNQ127" s="1"/>
      <c r="BNR127" s="1"/>
      <c r="BNS127" s="1"/>
      <c r="BNT127" s="1"/>
      <c r="BNU127" s="1"/>
      <c r="BNV127" s="1"/>
      <c r="BNW127" s="1"/>
      <c r="BNX127" s="1"/>
      <c r="BNY127" s="1"/>
      <c r="BNZ127" s="1"/>
      <c r="BOA127" s="1"/>
      <c r="BOB127" s="1"/>
      <c r="BOC127" s="1"/>
      <c r="BOD127" s="1"/>
      <c r="BOE127" s="1"/>
      <c r="BOF127" s="1"/>
      <c r="BOG127" s="1"/>
      <c r="BOH127" s="1"/>
      <c r="BOI127" s="1"/>
      <c r="BOJ127" s="1"/>
      <c r="BOK127" s="1"/>
      <c r="BOL127" s="1"/>
      <c r="BOM127" s="1"/>
      <c r="BON127" s="1"/>
      <c r="BOO127" s="1"/>
      <c r="BOP127" s="1"/>
      <c r="BOQ127" s="1"/>
      <c r="BOR127" s="1"/>
      <c r="BOS127" s="1"/>
      <c r="BOT127" s="1"/>
      <c r="BOU127" s="1"/>
      <c r="BOV127" s="1"/>
      <c r="BOW127" s="1"/>
      <c r="BOX127" s="1"/>
      <c r="BOY127" s="1"/>
      <c r="BOZ127" s="1"/>
      <c r="BPA127" s="1"/>
      <c r="BPB127" s="1"/>
      <c r="BPC127" s="1"/>
      <c r="BPD127" s="1"/>
      <c r="BPE127" s="1"/>
      <c r="BPF127" s="1"/>
      <c r="BPG127" s="1"/>
      <c r="BPH127" s="1"/>
      <c r="BPI127" s="1"/>
      <c r="BPJ127" s="1"/>
      <c r="BPK127" s="1"/>
      <c r="BPL127" s="1"/>
      <c r="BPM127" s="1"/>
      <c r="BPN127" s="1"/>
      <c r="BPO127" s="1"/>
      <c r="BPP127" s="1"/>
      <c r="BPQ127" s="1"/>
      <c r="BPR127" s="1"/>
      <c r="BPS127" s="1"/>
      <c r="BPT127" s="1"/>
      <c r="BPU127" s="1"/>
      <c r="BPV127" s="1"/>
      <c r="BPW127" s="1"/>
      <c r="BPX127" s="1"/>
      <c r="BPY127" s="1"/>
      <c r="BPZ127" s="1"/>
      <c r="BQA127" s="1"/>
      <c r="BQB127" s="1"/>
      <c r="BQC127" s="1"/>
      <c r="BQD127" s="1"/>
      <c r="BQE127" s="1"/>
      <c r="BQF127" s="1"/>
      <c r="BQG127" s="1"/>
      <c r="BQH127" s="1"/>
      <c r="BQI127" s="1"/>
      <c r="BQJ127" s="1"/>
      <c r="BQK127" s="1"/>
      <c r="BQL127" s="1"/>
      <c r="BQM127" s="1"/>
      <c r="BQN127" s="1"/>
      <c r="BQO127" s="1"/>
      <c r="BQP127" s="1"/>
      <c r="BQQ127" s="1"/>
      <c r="BQR127" s="1"/>
      <c r="BQS127" s="1"/>
      <c r="BQT127" s="1"/>
      <c r="BQU127" s="1"/>
      <c r="BQV127" s="1"/>
      <c r="BQW127" s="1"/>
      <c r="BQX127" s="1"/>
      <c r="BQY127" s="1"/>
      <c r="BQZ127" s="1"/>
      <c r="BRA127" s="1"/>
      <c r="BRB127" s="1"/>
      <c r="BRC127" s="1"/>
      <c r="BRD127" s="1"/>
      <c r="BRE127" s="1"/>
      <c r="BRF127" s="1"/>
      <c r="BRG127" s="1"/>
      <c r="BRH127" s="1"/>
      <c r="BRI127" s="1"/>
      <c r="BRJ127" s="1"/>
      <c r="BRK127" s="1"/>
      <c r="BRL127" s="1"/>
      <c r="BRM127" s="1"/>
      <c r="BRN127" s="1"/>
      <c r="BRO127" s="1"/>
      <c r="BRP127" s="1"/>
      <c r="BRQ127" s="1"/>
      <c r="BRR127" s="1"/>
      <c r="BRS127" s="1"/>
      <c r="BRT127" s="1"/>
      <c r="BRU127" s="1"/>
      <c r="BRV127" s="1"/>
      <c r="BRW127" s="1"/>
      <c r="BRX127" s="1"/>
      <c r="BRY127" s="1"/>
      <c r="BRZ127" s="1"/>
      <c r="BSA127" s="1"/>
      <c r="BSB127" s="1"/>
      <c r="BSC127" s="1"/>
      <c r="BSD127" s="1"/>
      <c r="BSE127" s="1"/>
      <c r="BSF127" s="1"/>
      <c r="BSG127" s="1"/>
      <c r="BSH127" s="1"/>
      <c r="BSI127" s="1"/>
      <c r="BSJ127" s="1"/>
      <c r="BSK127" s="1"/>
      <c r="BSL127" s="1"/>
      <c r="BSM127" s="1"/>
      <c r="BSN127" s="1"/>
      <c r="BSO127" s="1"/>
      <c r="BSP127" s="1"/>
      <c r="BSQ127" s="1"/>
      <c r="BSR127" s="1"/>
      <c r="BSS127" s="1"/>
      <c r="BST127" s="1"/>
      <c r="BSU127" s="1"/>
      <c r="BSV127" s="1"/>
      <c r="BSW127" s="1"/>
      <c r="BSX127" s="1"/>
      <c r="BSY127" s="1"/>
      <c r="BSZ127" s="1"/>
      <c r="BTA127" s="1"/>
      <c r="BTB127" s="1"/>
      <c r="BTC127" s="1"/>
      <c r="BTD127" s="1"/>
      <c r="BTE127" s="1"/>
      <c r="BTF127" s="1"/>
      <c r="BTG127" s="1"/>
      <c r="BTH127" s="1"/>
      <c r="BTI127" s="1"/>
      <c r="BTJ127" s="1"/>
      <c r="BTK127" s="1"/>
      <c r="BTL127" s="1"/>
      <c r="BTM127" s="1"/>
      <c r="BTN127" s="1"/>
      <c r="BTO127" s="1"/>
      <c r="BTP127" s="1"/>
      <c r="BTQ127" s="1"/>
      <c r="BTR127" s="1"/>
      <c r="BTS127" s="1"/>
      <c r="BTT127" s="1"/>
      <c r="BTU127" s="1"/>
      <c r="BTV127" s="1"/>
      <c r="BTW127" s="1"/>
      <c r="BTX127" s="1"/>
      <c r="BTY127" s="1"/>
      <c r="BTZ127" s="1"/>
      <c r="BUA127" s="1"/>
      <c r="BUB127" s="1"/>
      <c r="BUC127" s="1"/>
      <c r="BUD127" s="1"/>
      <c r="BUE127" s="1"/>
      <c r="BUF127" s="1"/>
      <c r="BUG127" s="1"/>
      <c r="BUH127" s="1"/>
      <c r="BUI127" s="1"/>
      <c r="BUJ127" s="1"/>
      <c r="BUK127" s="1"/>
      <c r="BUL127" s="1"/>
      <c r="BUM127" s="1"/>
      <c r="BUN127" s="1"/>
      <c r="BUO127" s="1"/>
      <c r="BUP127" s="1"/>
      <c r="BUQ127" s="1"/>
      <c r="BUR127" s="1"/>
      <c r="BUS127" s="1"/>
      <c r="BUT127" s="1"/>
      <c r="BUU127" s="1"/>
      <c r="BUV127" s="1"/>
      <c r="BUW127" s="1"/>
      <c r="BUX127" s="1"/>
      <c r="BUY127" s="1"/>
      <c r="BUZ127" s="1"/>
      <c r="BVA127" s="1"/>
      <c r="BVB127" s="1"/>
      <c r="BVC127" s="1"/>
      <c r="BVD127" s="1"/>
      <c r="BVE127" s="1"/>
      <c r="BVF127" s="1"/>
      <c r="BVG127" s="1"/>
      <c r="BVH127" s="1"/>
      <c r="BVI127" s="1"/>
      <c r="BVJ127" s="1"/>
      <c r="BVK127" s="1"/>
      <c r="BVL127" s="1"/>
      <c r="BVM127" s="1"/>
      <c r="BVN127" s="1"/>
      <c r="BVO127" s="1"/>
      <c r="BVP127" s="1"/>
      <c r="BVQ127" s="1"/>
      <c r="BVR127" s="1"/>
      <c r="BVS127" s="1"/>
      <c r="BVT127" s="1"/>
      <c r="BVU127" s="1"/>
      <c r="BVV127" s="1"/>
      <c r="BVW127" s="1"/>
      <c r="BVX127" s="1"/>
      <c r="BVY127" s="1"/>
      <c r="BVZ127" s="1"/>
      <c r="BWA127" s="1"/>
      <c r="BWB127" s="1"/>
      <c r="BWC127" s="1"/>
      <c r="BWD127" s="1"/>
      <c r="BWE127" s="1"/>
    </row>
    <row r="128" spans="1:1955" ht="87.75" customHeight="1" x14ac:dyDescent="0.25">
      <c r="A128" s="28" t="s">
        <v>366</v>
      </c>
      <c r="B128" s="28" t="s">
        <v>367</v>
      </c>
      <c r="C128" s="28" t="s">
        <v>371</v>
      </c>
      <c r="D128" s="28" t="s">
        <v>119</v>
      </c>
      <c r="E128" s="31" t="s">
        <v>332</v>
      </c>
      <c r="F128" s="32" t="s">
        <v>6</v>
      </c>
      <c r="G128" s="31" t="s">
        <v>103</v>
      </c>
      <c r="H128" s="33" t="s">
        <v>134</v>
      </c>
      <c r="I128" s="31" t="s">
        <v>571</v>
      </c>
      <c r="J128" s="31" t="s">
        <v>326</v>
      </c>
      <c r="K128" s="31" t="s">
        <v>137</v>
      </c>
      <c r="L128" s="28">
        <v>2</v>
      </c>
      <c r="M128" s="28">
        <v>3</v>
      </c>
      <c r="N128" s="30">
        <f t="shared" si="97"/>
        <v>6</v>
      </c>
      <c r="O128" s="31" t="str">
        <f t="shared" si="101"/>
        <v>MEDIO</v>
      </c>
      <c r="P128" s="28">
        <v>25</v>
      </c>
      <c r="Q128" s="33">
        <f t="shared" si="104"/>
        <v>150</v>
      </c>
      <c r="R128" s="33" t="str">
        <f t="shared" si="105"/>
        <v>II</v>
      </c>
      <c r="S128" s="28" t="str">
        <f t="shared" si="64"/>
        <v>ACEPTABLE CON CONTROL ESPECIFICO</v>
      </c>
      <c r="T128" s="28">
        <v>10</v>
      </c>
      <c r="U128" s="31" t="s">
        <v>138</v>
      </c>
      <c r="V128" s="31" t="s">
        <v>139</v>
      </c>
      <c r="W128" s="31"/>
      <c r="X128" s="31"/>
      <c r="Y128" s="28" t="s">
        <v>140</v>
      </c>
      <c r="Z128" s="28" t="s">
        <v>141</v>
      </c>
      <c r="AA128" s="28"/>
      <c r="AB128" s="28" t="s">
        <v>142</v>
      </c>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c r="API128" s="1"/>
      <c r="APJ128" s="1"/>
      <c r="APK128" s="1"/>
      <c r="APL128" s="1"/>
      <c r="APM128" s="1"/>
      <c r="APN128" s="1"/>
      <c r="APO128" s="1"/>
      <c r="APP128" s="1"/>
      <c r="APQ128" s="1"/>
      <c r="APR128" s="1"/>
      <c r="APS128" s="1"/>
      <c r="APT128" s="1"/>
      <c r="APU128" s="1"/>
      <c r="APV128" s="1"/>
      <c r="APW128" s="1"/>
      <c r="APX128" s="1"/>
      <c r="APY128" s="1"/>
      <c r="APZ128" s="1"/>
      <c r="AQA128" s="1"/>
      <c r="AQB128" s="1"/>
      <c r="AQC128" s="1"/>
      <c r="AQD128" s="1"/>
      <c r="AQE128" s="1"/>
      <c r="AQF128" s="1"/>
      <c r="AQG128" s="1"/>
      <c r="AQH128" s="1"/>
      <c r="AQI128" s="1"/>
      <c r="AQJ128" s="1"/>
      <c r="AQK128" s="1"/>
      <c r="AQL128" s="1"/>
      <c r="AQM128" s="1"/>
      <c r="AQN128" s="1"/>
      <c r="AQO128" s="1"/>
      <c r="AQP128" s="1"/>
      <c r="AQQ128" s="1"/>
      <c r="AQR128" s="1"/>
      <c r="AQS128" s="1"/>
      <c r="AQT128" s="1"/>
      <c r="AQU128" s="1"/>
      <c r="AQV128" s="1"/>
      <c r="AQW128" s="1"/>
      <c r="AQX128" s="1"/>
      <c r="AQY128" s="1"/>
      <c r="AQZ128" s="1"/>
      <c r="ARA128" s="1"/>
      <c r="ARB128" s="1"/>
      <c r="ARC128" s="1"/>
      <c r="ARD128" s="1"/>
      <c r="ARE128" s="1"/>
      <c r="ARF128" s="1"/>
      <c r="ARG128" s="1"/>
      <c r="ARH128" s="1"/>
      <c r="ARI128" s="1"/>
      <c r="ARJ128" s="1"/>
      <c r="ARK128" s="1"/>
      <c r="ARL128" s="1"/>
      <c r="ARM128" s="1"/>
      <c r="ARN128" s="1"/>
      <c r="ARO128" s="1"/>
      <c r="ARP128" s="1"/>
      <c r="ARQ128" s="1"/>
      <c r="ARR128" s="1"/>
      <c r="ARS128" s="1"/>
      <c r="ART128" s="1"/>
      <c r="ARU128" s="1"/>
      <c r="ARV128" s="1"/>
      <c r="ARW128" s="1"/>
      <c r="ARX128" s="1"/>
      <c r="ARY128" s="1"/>
      <c r="ARZ128" s="1"/>
      <c r="ASA128" s="1"/>
      <c r="ASB128" s="1"/>
      <c r="ASC128" s="1"/>
      <c r="ASD128" s="1"/>
      <c r="ASE128" s="1"/>
      <c r="ASF128" s="1"/>
      <c r="ASG128" s="1"/>
      <c r="ASH128" s="1"/>
      <c r="ASI128" s="1"/>
      <c r="ASJ128" s="1"/>
      <c r="ASK128" s="1"/>
      <c r="ASL128" s="1"/>
      <c r="ASM128" s="1"/>
      <c r="ASN128" s="1"/>
      <c r="ASO128" s="1"/>
      <c r="ASP128" s="1"/>
      <c r="ASQ128" s="1"/>
      <c r="ASR128" s="1"/>
      <c r="ASS128" s="1"/>
      <c r="AST128" s="1"/>
      <c r="ASU128" s="1"/>
      <c r="ASV128" s="1"/>
      <c r="ASW128" s="1"/>
      <c r="ASX128" s="1"/>
      <c r="ASY128" s="1"/>
      <c r="ASZ128" s="1"/>
      <c r="ATA128" s="1"/>
      <c r="ATB128" s="1"/>
      <c r="ATC128" s="1"/>
      <c r="ATD128" s="1"/>
      <c r="ATE128" s="1"/>
      <c r="ATF128" s="1"/>
      <c r="ATG128" s="1"/>
      <c r="ATH128" s="1"/>
      <c r="ATI128" s="1"/>
      <c r="ATJ128" s="1"/>
      <c r="ATK128" s="1"/>
      <c r="ATL128" s="1"/>
      <c r="ATM128" s="1"/>
      <c r="ATN128" s="1"/>
      <c r="ATO128" s="1"/>
      <c r="ATP128" s="1"/>
      <c r="ATQ128" s="1"/>
      <c r="ATR128" s="1"/>
      <c r="ATS128" s="1"/>
      <c r="ATT128" s="1"/>
      <c r="ATU128" s="1"/>
      <c r="ATV128" s="1"/>
      <c r="ATW128" s="1"/>
      <c r="ATX128" s="1"/>
      <c r="ATY128" s="1"/>
      <c r="ATZ128" s="1"/>
      <c r="AUA128" s="1"/>
      <c r="AUB128" s="1"/>
      <c r="AUC128" s="1"/>
      <c r="AUD128" s="1"/>
      <c r="AUE128" s="1"/>
      <c r="AUF128" s="1"/>
      <c r="AUG128" s="1"/>
      <c r="AUH128" s="1"/>
      <c r="AUI128" s="1"/>
      <c r="AUJ128" s="1"/>
      <c r="AUK128" s="1"/>
      <c r="AUL128" s="1"/>
      <c r="AUM128" s="1"/>
      <c r="AUN128" s="1"/>
      <c r="AUO128" s="1"/>
      <c r="AUP128" s="1"/>
      <c r="AUQ128" s="1"/>
      <c r="AUR128" s="1"/>
      <c r="AUS128" s="1"/>
      <c r="AUT128" s="1"/>
      <c r="AUU128" s="1"/>
      <c r="AUV128" s="1"/>
      <c r="AUW128" s="1"/>
      <c r="AUX128" s="1"/>
      <c r="AUY128" s="1"/>
      <c r="AUZ128" s="1"/>
      <c r="AVA128" s="1"/>
      <c r="AVB128" s="1"/>
      <c r="AVC128" s="1"/>
      <c r="AVD128" s="1"/>
      <c r="AVE128" s="1"/>
      <c r="AVF128" s="1"/>
      <c r="AVG128" s="1"/>
      <c r="AVH128" s="1"/>
      <c r="AVI128" s="1"/>
      <c r="AVJ128" s="1"/>
      <c r="AVK128" s="1"/>
      <c r="AVL128" s="1"/>
      <c r="AVM128" s="1"/>
      <c r="AVN128" s="1"/>
      <c r="AVO128" s="1"/>
      <c r="AVP128" s="1"/>
      <c r="AVQ128" s="1"/>
      <c r="AVR128" s="1"/>
      <c r="AVS128" s="1"/>
      <c r="AVT128" s="1"/>
      <c r="AVU128" s="1"/>
      <c r="AVV128" s="1"/>
      <c r="AVW128" s="1"/>
      <c r="AVX128" s="1"/>
      <c r="AVY128" s="1"/>
      <c r="AVZ128" s="1"/>
      <c r="AWA128" s="1"/>
      <c r="AWB128" s="1"/>
      <c r="AWC128" s="1"/>
      <c r="AWD128" s="1"/>
      <c r="AWE128" s="1"/>
      <c r="AWF128" s="1"/>
      <c r="AWG128" s="1"/>
      <c r="AWH128" s="1"/>
      <c r="AWI128" s="1"/>
      <c r="AWJ128" s="1"/>
      <c r="AWK128" s="1"/>
      <c r="AWL128" s="1"/>
      <c r="AWM128" s="1"/>
      <c r="AWN128" s="1"/>
      <c r="AWO128" s="1"/>
      <c r="AWP128" s="1"/>
      <c r="AWQ128" s="1"/>
      <c r="AWR128" s="1"/>
      <c r="AWS128" s="1"/>
      <c r="AWT128" s="1"/>
      <c r="AWU128" s="1"/>
      <c r="AWV128" s="1"/>
      <c r="AWW128" s="1"/>
      <c r="AWX128" s="1"/>
      <c r="AWY128" s="1"/>
      <c r="AWZ128" s="1"/>
      <c r="AXA128" s="1"/>
      <c r="AXB128" s="1"/>
      <c r="AXC128" s="1"/>
      <c r="AXD128" s="1"/>
      <c r="AXE128" s="1"/>
      <c r="AXF128" s="1"/>
      <c r="AXG128" s="1"/>
      <c r="AXH128" s="1"/>
      <c r="AXI128" s="1"/>
      <c r="AXJ128" s="1"/>
      <c r="AXK128" s="1"/>
      <c r="AXL128" s="1"/>
      <c r="AXM128" s="1"/>
      <c r="AXN128" s="1"/>
      <c r="AXO128" s="1"/>
      <c r="AXP128" s="1"/>
      <c r="AXQ128" s="1"/>
      <c r="AXR128" s="1"/>
      <c r="AXS128" s="1"/>
      <c r="AXT128" s="1"/>
      <c r="AXU128" s="1"/>
      <c r="AXV128" s="1"/>
      <c r="AXW128" s="1"/>
      <c r="AXX128" s="1"/>
      <c r="AXY128" s="1"/>
      <c r="AXZ128" s="1"/>
      <c r="AYA128" s="1"/>
      <c r="AYB128" s="1"/>
      <c r="AYC128" s="1"/>
      <c r="AYD128" s="1"/>
      <c r="AYE128" s="1"/>
      <c r="AYF128" s="1"/>
      <c r="AYG128" s="1"/>
      <c r="AYH128" s="1"/>
      <c r="AYI128" s="1"/>
      <c r="AYJ128" s="1"/>
      <c r="AYK128" s="1"/>
      <c r="AYL128" s="1"/>
      <c r="AYM128" s="1"/>
      <c r="AYN128" s="1"/>
      <c r="AYO128" s="1"/>
      <c r="AYP128" s="1"/>
      <c r="AYQ128" s="1"/>
      <c r="AYR128" s="1"/>
      <c r="AYS128" s="1"/>
      <c r="AYT128" s="1"/>
      <c r="AYU128" s="1"/>
      <c r="AYV128" s="1"/>
      <c r="AYW128" s="1"/>
      <c r="AYX128" s="1"/>
      <c r="AYY128" s="1"/>
      <c r="AYZ128" s="1"/>
      <c r="AZA128" s="1"/>
      <c r="AZB128" s="1"/>
      <c r="AZC128" s="1"/>
      <c r="AZD128" s="1"/>
      <c r="AZE128" s="1"/>
      <c r="AZF128" s="1"/>
      <c r="AZG128" s="1"/>
      <c r="AZH128" s="1"/>
      <c r="AZI128" s="1"/>
      <c r="AZJ128" s="1"/>
      <c r="AZK128" s="1"/>
      <c r="AZL128" s="1"/>
      <c r="AZM128" s="1"/>
      <c r="AZN128" s="1"/>
      <c r="AZO128" s="1"/>
      <c r="AZP128" s="1"/>
      <c r="AZQ128" s="1"/>
      <c r="AZR128" s="1"/>
      <c r="AZS128" s="1"/>
      <c r="AZT128" s="1"/>
      <c r="AZU128" s="1"/>
      <c r="AZV128" s="1"/>
      <c r="AZW128" s="1"/>
      <c r="AZX128" s="1"/>
      <c r="AZY128" s="1"/>
      <c r="AZZ128" s="1"/>
      <c r="BAA128" s="1"/>
      <c r="BAB128" s="1"/>
      <c r="BAC128" s="1"/>
      <c r="BAD128" s="1"/>
      <c r="BAE128" s="1"/>
      <c r="BAF128" s="1"/>
      <c r="BAG128" s="1"/>
      <c r="BAH128" s="1"/>
      <c r="BAI128" s="1"/>
      <c r="BAJ128" s="1"/>
      <c r="BAK128" s="1"/>
      <c r="BAL128" s="1"/>
      <c r="BAM128" s="1"/>
      <c r="BAN128" s="1"/>
      <c r="BAO128" s="1"/>
      <c r="BAP128" s="1"/>
      <c r="BAQ128" s="1"/>
      <c r="BAR128" s="1"/>
      <c r="BAS128" s="1"/>
      <c r="BAT128" s="1"/>
      <c r="BAU128" s="1"/>
      <c r="BAV128" s="1"/>
      <c r="BAW128" s="1"/>
      <c r="BAX128" s="1"/>
      <c r="BAY128" s="1"/>
      <c r="BAZ128" s="1"/>
      <c r="BBA128" s="1"/>
      <c r="BBB128" s="1"/>
      <c r="BBC128" s="1"/>
      <c r="BBD128" s="1"/>
      <c r="BBE128" s="1"/>
      <c r="BBF128" s="1"/>
      <c r="BBG128" s="1"/>
      <c r="BBH128" s="1"/>
      <c r="BBI128" s="1"/>
      <c r="BBJ128" s="1"/>
      <c r="BBK128" s="1"/>
      <c r="BBL128" s="1"/>
      <c r="BBM128" s="1"/>
      <c r="BBN128" s="1"/>
      <c r="BBO128" s="1"/>
      <c r="BBP128" s="1"/>
      <c r="BBQ128" s="1"/>
      <c r="BBR128" s="1"/>
      <c r="BBS128" s="1"/>
      <c r="BBT128" s="1"/>
      <c r="BBU128" s="1"/>
      <c r="BBV128" s="1"/>
      <c r="BBW128" s="1"/>
      <c r="BBX128" s="1"/>
      <c r="BBY128" s="1"/>
      <c r="BBZ128" s="1"/>
      <c r="BCA128" s="1"/>
      <c r="BCB128" s="1"/>
      <c r="BCC128" s="1"/>
      <c r="BCD128" s="1"/>
      <c r="BCE128" s="1"/>
      <c r="BCF128" s="1"/>
      <c r="BCG128" s="1"/>
      <c r="BCH128" s="1"/>
      <c r="BCI128" s="1"/>
      <c r="BCJ128" s="1"/>
      <c r="BCK128" s="1"/>
      <c r="BCL128" s="1"/>
      <c r="BCM128" s="1"/>
      <c r="BCN128" s="1"/>
      <c r="BCO128" s="1"/>
      <c r="BCP128" s="1"/>
      <c r="BCQ128" s="1"/>
      <c r="BCR128" s="1"/>
      <c r="BCS128" s="1"/>
      <c r="BCT128" s="1"/>
      <c r="BCU128" s="1"/>
      <c r="BCV128" s="1"/>
      <c r="BCW128" s="1"/>
      <c r="BCX128" s="1"/>
      <c r="BCY128" s="1"/>
      <c r="BCZ128" s="1"/>
      <c r="BDA128" s="1"/>
      <c r="BDB128" s="1"/>
      <c r="BDC128" s="1"/>
      <c r="BDD128" s="1"/>
      <c r="BDE128" s="1"/>
      <c r="BDF128" s="1"/>
      <c r="BDG128" s="1"/>
      <c r="BDH128" s="1"/>
      <c r="BDI128" s="1"/>
      <c r="BDJ128" s="1"/>
      <c r="BDK128" s="1"/>
      <c r="BDL128" s="1"/>
      <c r="BDM128" s="1"/>
      <c r="BDN128" s="1"/>
      <c r="BDO128" s="1"/>
      <c r="BDP128" s="1"/>
      <c r="BDQ128" s="1"/>
      <c r="BDR128" s="1"/>
      <c r="BDS128" s="1"/>
      <c r="BDT128" s="1"/>
      <c r="BDU128" s="1"/>
      <c r="BDV128" s="1"/>
      <c r="BDW128" s="1"/>
      <c r="BDX128" s="1"/>
      <c r="BDY128" s="1"/>
      <c r="BDZ128" s="1"/>
      <c r="BEA128" s="1"/>
      <c r="BEB128" s="1"/>
      <c r="BEC128" s="1"/>
      <c r="BED128" s="1"/>
      <c r="BEE128" s="1"/>
      <c r="BEF128" s="1"/>
      <c r="BEG128" s="1"/>
      <c r="BEH128" s="1"/>
      <c r="BEI128" s="1"/>
      <c r="BEJ128" s="1"/>
      <c r="BEK128" s="1"/>
      <c r="BEL128" s="1"/>
      <c r="BEM128" s="1"/>
      <c r="BEN128" s="1"/>
      <c r="BEO128" s="1"/>
      <c r="BEP128" s="1"/>
      <c r="BEQ128" s="1"/>
      <c r="BER128" s="1"/>
      <c r="BES128" s="1"/>
      <c r="BET128" s="1"/>
      <c r="BEU128" s="1"/>
      <c r="BEV128" s="1"/>
      <c r="BEW128" s="1"/>
      <c r="BEX128" s="1"/>
      <c r="BEY128" s="1"/>
      <c r="BEZ128" s="1"/>
      <c r="BFA128" s="1"/>
      <c r="BFB128" s="1"/>
      <c r="BFC128" s="1"/>
      <c r="BFD128" s="1"/>
      <c r="BFE128" s="1"/>
      <c r="BFF128" s="1"/>
      <c r="BFG128" s="1"/>
      <c r="BFH128" s="1"/>
      <c r="BFI128" s="1"/>
      <c r="BFJ128" s="1"/>
      <c r="BFK128" s="1"/>
      <c r="BFL128" s="1"/>
      <c r="BFM128" s="1"/>
      <c r="BFN128" s="1"/>
      <c r="BFO128" s="1"/>
      <c r="BFP128" s="1"/>
      <c r="BFQ128" s="1"/>
      <c r="BFR128" s="1"/>
      <c r="BFS128" s="1"/>
      <c r="BFT128" s="1"/>
      <c r="BFU128" s="1"/>
      <c r="BFV128" s="1"/>
      <c r="BFW128" s="1"/>
      <c r="BFX128" s="1"/>
      <c r="BFY128" s="1"/>
      <c r="BFZ128" s="1"/>
      <c r="BGA128" s="1"/>
      <c r="BGB128" s="1"/>
      <c r="BGC128" s="1"/>
      <c r="BGD128" s="1"/>
      <c r="BGE128" s="1"/>
      <c r="BGF128" s="1"/>
      <c r="BGG128" s="1"/>
      <c r="BGH128" s="1"/>
      <c r="BGI128" s="1"/>
      <c r="BGJ128" s="1"/>
      <c r="BGK128" s="1"/>
      <c r="BGL128" s="1"/>
      <c r="BGM128" s="1"/>
      <c r="BGN128" s="1"/>
      <c r="BGO128" s="1"/>
      <c r="BGP128" s="1"/>
      <c r="BGQ128" s="1"/>
      <c r="BGR128" s="1"/>
      <c r="BGS128" s="1"/>
      <c r="BGT128" s="1"/>
      <c r="BGU128" s="1"/>
      <c r="BGV128" s="1"/>
      <c r="BGW128" s="1"/>
      <c r="BGX128" s="1"/>
      <c r="BGY128" s="1"/>
      <c r="BGZ128" s="1"/>
      <c r="BHA128" s="1"/>
      <c r="BHB128" s="1"/>
      <c r="BHC128" s="1"/>
      <c r="BHD128" s="1"/>
      <c r="BHE128" s="1"/>
      <c r="BHF128" s="1"/>
      <c r="BHG128" s="1"/>
      <c r="BHH128" s="1"/>
      <c r="BHI128" s="1"/>
      <c r="BHJ128" s="1"/>
      <c r="BHK128" s="1"/>
      <c r="BHL128" s="1"/>
      <c r="BHM128" s="1"/>
      <c r="BHN128" s="1"/>
      <c r="BHO128" s="1"/>
      <c r="BHP128" s="1"/>
      <c r="BHQ128" s="1"/>
      <c r="BHR128" s="1"/>
      <c r="BHS128" s="1"/>
      <c r="BHT128" s="1"/>
      <c r="BHU128" s="1"/>
      <c r="BHV128" s="1"/>
      <c r="BHW128" s="1"/>
      <c r="BHX128" s="1"/>
      <c r="BHY128" s="1"/>
      <c r="BHZ128" s="1"/>
      <c r="BIA128" s="1"/>
      <c r="BIB128" s="1"/>
      <c r="BIC128" s="1"/>
      <c r="BID128" s="1"/>
      <c r="BIE128" s="1"/>
      <c r="BIF128" s="1"/>
      <c r="BIG128" s="1"/>
      <c r="BIH128" s="1"/>
      <c r="BII128" s="1"/>
      <c r="BIJ128" s="1"/>
      <c r="BIK128" s="1"/>
      <c r="BIL128" s="1"/>
      <c r="BIM128" s="1"/>
      <c r="BIN128" s="1"/>
      <c r="BIO128" s="1"/>
      <c r="BIP128" s="1"/>
      <c r="BIQ128" s="1"/>
      <c r="BIR128" s="1"/>
      <c r="BIS128" s="1"/>
      <c r="BIT128" s="1"/>
      <c r="BIU128" s="1"/>
      <c r="BIV128" s="1"/>
      <c r="BIW128" s="1"/>
      <c r="BIX128" s="1"/>
      <c r="BIY128" s="1"/>
      <c r="BIZ128" s="1"/>
      <c r="BJA128" s="1"/>
      <c r="BJB128" s="1"/>
      <c r="BJC128" s="1"/>
      <c r="BJD128" s="1"/>
      <c r="BJE128" s="1"/>
      <c r="BJF128" s="1"/>
      <c r="BJG128" s="1"/>
      <c r="BJH128" s="1"/>
      <c r="BJI128" s="1"/>
      <c r="BJJ128" s="1"/>
      <c r="BJK128" s="1"/>
      <c r="BJL128" s="1"/>
      <c r="BJM128" s="1"/>
      <c r="BJN128" s="1"/>
      <c r="BJO128" s="1"/>
      <c r="BJP128" s="1"/>
      <c r="BJQ128" s="1"/>
      <c r="BJR128" s="1"/>
      <c r="BJS128" s="1"/>
      <c r="BJT128" s="1"/>
      <c r="BJU128" s="1"/>
      <c r="BJV128" s="1"/>
      <c r="BJW128" s="1"/>
      <c r="BJX128" s="1"/>
      <c r="BJY128" s="1"/>
      <c r="BJZ128" s="1"/>
      <c r="BKA128" s="1"/>
      <c r="BKB128" s="1"/>
      <c r="BKC128" s="1"/>
      <c r="BKD128" s="1"/>
      <c r="BKE128" s="1"/>
      <c r="BKF128" s="1"/>
      <c r="BKG128" s="1"/>
      <c r="BKH128" s="1"/>
      <c r="BKI128" s="1"/>
      <c r="BKJ128" s="1"/>
      <c r="BKK128" s="1"/>
      <c r="BKL128" s="1"/>
      <c r="BKM128" s="1"/>
      <c r="BKN128" s="1"/>
      <c r="BKO128" s="1"/>
      <c r="BKP128" s="1"/>
      <c r="BKQ128" s="1"/>
      <c r="BKR128" s="1"/>
      <c r="BKS128" s="1"/>
      <c r="BKT128" s="1"/>
      <c r="BKU128" s="1"/>
      <c r="BKV128" s="1"/>
      <c r="BKW128" s="1"/>
      <c r="BKX128" s="1"/>
      <c r="BKY128" s="1"/>
      <c r="BKZ128" s="1"/>
      <c r="BLA128" s="1"/>
      <c r="BLB128" s="1"/>
      <c r="BLC128" s="1"/>
      <c r="BLD128" s="1"/>
      <c r="BLE128" s="1"/>
      <c r="BLF128" s="1"/>
      <c r="BLG128" s="1"/>
      <c r="BLH128" s="1"/>
      <c r="BLI128" s="1"/>
      <c r="BLJ128" s="1"/>
      <c r="BLK128" s="1"/>
      <c r="BLL128" s="1"/>
      <c r="BLM128" s="1"/>
      <c r="BLN128" s="1"/>
      <c r="BLO128" s="1"/>
      <c r="BLP128" s="1"/>
      <c r="BLQ128" s="1"/>
      <c r="BLR128" s="1"/>
      <c r="BLS128" s="1"/>
      <c r="BLT128" s="1"/>
      <c r="BLU128" s="1"/>
      <c r="BLV128" s="1"/>
      <c r="BLW128" s="1"/>
      <c r="BLX128" s="1"/>
      <c r="BLY128" s="1"/>
      <c r="BLZ128" s="1"/>
      <c r="BMA128" s="1"/>
      <c r="BMB128" s="1"/>
      <c r="BMC128" s="1"/>
      <c r="BMD128" s="1"/>
      <c r="BME128" s="1"/>
      <c r="BMF128" s="1"/>
      <c r="BMG128" s="1"/>
      <c r="BMH128" s="1"/>
      <c r="BMI128" s="1"/>
      <c r="BMJ128" s="1"/>
      <c r="BMK128" s="1"/>
      <c r="BML128" s="1"/>
      <c r="BMM128" s="1"/>
      <c r="BMN128" s="1"/>
      <c r="BMO128" s="1"/>
      <c r="BMP128" s="1"/>
      <c r="BMQ128" s="1"/>
      <c r="BMR128" s="1"/>
      <c r="BMS128" s="1"/>
      <c r="BMT128" s="1"/>
      <c r="BMU128" s="1"/>
      <c r="BMV128" s="1"/>
      <c r="BMW128" s="1"/>
      <c r="BMX128" s="1"/>
      <c r="BMY128" s="1"/>
      <c r="BMZ128" s="1"/>
      <c r="BNA128" s="1"/>
      <c r="BNB128" s="1"/>
      <c r="BNC128" s="1"/>
      <c r="BND128" s="1"/>
      <c r="BNE128" s="1"/>
      <c r="BNF128" s="1"/>
      <c r="BNG128" s="1"/>
      <c r="BNH128" s="1"/>
      <c r="BNI128" s="1"/>
      <c r="BNJ128" s="1"/>
      <c r="BNK128" s="1"/>
      <c r="BNL128" s="1"/>
      <c r="BNM128" s="1"/>
      <c r="BNN128" s="1"/>
      <c r="BNO128" s="1"/>
      <c r="BNP128" s="1"/>
      <c r="BNQ128" s="1"/>
      <c r="BNR128" s="1"/>
      <c r="BNS128" s="1"/>
      <c r="BNT128" s="1"/>
      <c r="BNU128" s="1"/>
      <c r="BNV128" s="1"/>
      <c r="BNW128" s="1"/>
      <c r="BNX128" s="1"/>
      <c r="BNY128" s="1"/>
      <c r="BNZ128" s="1"/>
      <c r="BOA128" s="1"/>
      <c r="BOB128" s="1"/>
      <c r="BOC128" s="1"/>
      <c r="BOD128" s="1"/>
      <c r="BOE128" s="1"/>
      <c r="BOF128" s="1"/>
      <c r="BOG128" s="1"/>
      <c r="BOH128" s="1"/>
      <c r="BOI128" s="1"/>
      <c r="BOJ128" s="1"/>
      <c r="BOK128" s="1"/>
      <c r="BOL128" s="1"/>
      <c r="BOM128" s="1"/>
      <c r="BON128" s="1"/>
      <c r="BOO128" s="1"/>
      <c r="BOP128" s="1"/>
      <c r="BOQ128" s="1"/>
      <c r="BOR128" s="1"/>
      <c r="BOS128" s="1"/>
      <c r="BOT128" s="1"/>
      <c r="BOU128" s="1"/>
      <c r="BOV128" s="1"/>
      <c r="BOW128" s="1"/>
      <c r="BOX128" s="1"/>
      <c r="BOY128" s="1"/>
      <c r="BOZ128" s="1"/>
      <c r="BPA128" s="1"/>
      <c r="BPB128" s="1"/>
      <c r="BPC128" s="1"/>
      <c r="BPD128" s="1"/>
      <c r="BPE128" s="1"/>
      <c r="BPF128" s="1"/>
      <c r="BPG128" s="1"/>
      <c r="BPH128" s="1"/>
      <c r="BPI128" s="1"/>
      <c r="BPJ128" s="1"/>
      <c r="BPK128" s="1"/>
      <c r="BPL128" s="1"/>
      <c r="BPM128" s="1"/>
      <c r="BPN128" s="1"/>
      <c r="BPO128" s="1"/>
      <c r="BPP128" s="1"/>
      <c r="BPQ128" s="1"/>
      <c r="BPR128" s="1"/>
      <c r="BPS128" s="1"/>
      <c r="BPT128" s="1"/>
      <c r="BPU128" s="1"/>
      <c r="BPV128" s="1"/>
      <c r="BPW128" s="1"/>
      <c r="BPX128" s="1"/>
      <c r="BPY128" s="1"/>
      <c r="BPZ128" s="1"/>
      <c r="BQA128" s="1"/>
      <c r="BQB128" s="1"/>
      <c r="BQC128" s="1"/>
      <c r="BQD128" s="1"/>
      <c r="BQE128" s="1"/>
      <c r="BQF128" s="1"/>
      <c r="BQG128" s="1"/>
      <c r="BQH128" s="1"/>
      <c r="BQI128" s="1"/>
      <c r="BQJ128" s="1"/>
      <c r="BQK128" s="1"/>
      <c r="BQL128" s="1"/>
      <c r="BQM128" s="1"/>
      <c r="BQN128" s="1"/>
      <c r="BQO128" s="1"/>
      <c r="BQP128" s="1"/>
      <c r="BQQ128" s="1"/>
      <c r="BQR128" s="1"/>
      <c r="BQS128" s="1"/>
      <c r="BQT128" s="1"/>
      <c r="BQU128" s="1"/>
      <c r="BQV128" s="1"/>
      <c r="BQW128" s="1"/>
      <c r="BQX128" s="1"/>
      <c r="BQY128" s="1"/>
      <c r="BQZ128" s="1"/>
      <c r="BRA128" s="1"/>
      <c r="BRB128" s="1"/>
      <c r="BRC128" s="1"/>
      <c r="BRD128" s="1"/>
      <c r="BRE128" s="1"/>
      <c r="BRF128" s="1"/>
      <c r="BRG128" s="1"/>
      <c r="BRH128" s="1"/>
      <c r="BRI128" s="1"/>
      <c r="BRJ128" s="1"/>
      <c r="BRK128" s="1"/>
      <c r="BRL128" s="1"/>
      <c r="BRM128" s="1"/>
      <c r="BRN128" s="1"/>
      <c r="BRO128" s="1"/>
      <c r="BRP128" s="1"/>
      <c r="BRQ128" s="1"/>
      <c r="BRR128" s="1"/>
      <c r="BRS128" s="1"/>
      <c r="BRT128" s="1"/>
      <c r="BRU128" s="1"/>
      <c r="BRV128" s="1"/>
      <c r="BRW128" s="1"/>
      <c r="BRX128" s="1"/>
      <c r="BRY128" s="1"/>
      <c r="BRZ128" s="1"/>
      <c r="BSA128" s="1"/>
      <c r="BSB128" s="1"/>
      <c r="BSC128" s="1"/>
      <c r="BSD128" s="1"/>
      <c r="BSE128" s="1"/>
      <c r="BSF128" s="1"/>
      <c r="BSG128" s="1"/>
      <c r="BSH128" s="1"/>
      <c r="BSI128" s="1"/>
      <c r="BSJ128" s="1"/>
      <c r="BSK128" s="1"/>
      <c r="BSL128" s="1"/>
      <c r="BSM128" s="1"/>
      <c r="BSN128" s="1"/>
      <c r="BSO128" s="1"/>
      <c r="BSP128" s="1"/>
      <c r="BSQ128" s="1"/>
      <c r="BSR128" s="1"/>
      <c r="BSS128" s="1"/>
      <c r="BST128" s="1"/>
      <c r="BSU128" s="1"/>
      <c r="BSV128" s="1"/>
      <c r="BSW128" s="1"/>
      <c r="BSX128" s="1"/>
      <c r="BSY128" s="1"/>
      <c r="BSZ128" s="1"/>
      <c r="BTA128" s="1"/>
      <c r="BTB128" s="1"/>
      <c r="BTC128" s="1"/>
      <c r="BTD128" s="1"/>
      <c r="BTE128" s="1"/>
      <c r="BTF128" s="1"/>
      <c r="BTG128" s="1"/>
      <c r="BTH128" s="1"/>
      <c r="BTI128" s="1"/>
      <c r="BTJ128" s="1"/>
      <c r="BTK128" s="1"/>
      <c r="BTL128" s="1"/>
      <c r="BTM128" s="1"/>
      <c r="BTN128" s="1"/>
      <c r="BTO128" s="1"/>
      <c r="BTP128" s="1"/>
      <c r="BTQ128" s="1"/>
      <c r="BTR128" s="1"/>
      <c r="BTS128" s="1"/>
      <c r="BTT128" s="1"/>
      <c r="BTU128" s="1"/>
      <c r="BTV128" s="1"/>
      <c r="BTW128" s="1"/>
      <c r="BTX128" s="1"/>
      <c r="BTY128" s="1"/>
      <c r="BTZ128" s="1"/>
      <c r="BUA128" s="1"/>
      <c r="BUB128" s="1"/>
      <c r="BUC128" s="1"/>
      <c r="BUD128" s="1"/>
      <c r="BUE128" s="1"/>
      <c r="BUF128" s="1"/>
      <c r="BUG128" s="1"/>
      <c r="BUH128" s="1"/>
      <c r="BUI128" s="1"/>
      <c r="BUJ128" s="1"/>
      <c r="BUK128" s="1"/>
      <c r="BUL128" s="1"/>
      <c r="BUM128" s="1"/>
      <c r="BUN128" s="1"/>
      <c r="BUO128" s="1"/>
      <c r="BUP128" s="1"/>
      <c r="BUQ128" s="1"/>
      <c r="BUR128" s="1"/>
      <c r="BUS128" s="1"/>
      <c r="BUT128" s="1"/>
      <c r="BUU128" s="1"/>
      <c r="BUV128" s="1"/>
      <c r="BUW128" s="1"/>
      <c r="BUX128" s="1"/>
      <c r="BUY128" s="1"/>
      <c r="BUZ128" s="1"/>
      <c r="BVA128" s="1"/>
      <c r="BVB128" s="1"/>
      <c r="BVC128" s="1"/>
      <c r="BVD128" s="1"/>
      <c r="BVE128" s="1"/>
      <c r="BVF128" s="1"/>
      <c r="BVG128" s="1"/>
      <c r="BVH128" s="1"/>
      <c r="BVI128" s="1"/>
      <c r="BVJ128" s="1"/>
      <c r="BVK128" s="1"/>
      <c r="BVL128" s="1"/>
      <c r="BVM128" s="1"/>
      <c r="BVN128" s="1"/>
      <c r="BVO128" s="1"/>
      <c r="BVP128" s="1"/>
      <c r="BVQ128" s="1"/>
      <c r="BVR128" s="1"/>
      <c r="BVS128" s="1"/>
      <c r="BVT128" s="1"/>
      <c r="BVU128" s="1"/>
      <c r="BVV128" s="1"/>
      <c r="BVW128" s="1"/>
      <c r="BVX128" s="1"/>
      <c r="BVY128" s="1"/>
      <c r="BVZ128" s="1"/>
      <c r="BWA128" s="1"/>
      <c r="BWB128" s="1"/>
      <c r="BWC128" s="1"/>
      <c r="BWD128" s="1"/>
      <c r="BWE128" s="1"/>
    </row>
    <row r="129" spans="1:1955" ht="87.75" customHeight="1" x14ac:dyDescent="0.25">
      <c r="A129" s="28" t="s">
        <v>366</v>
      </c>
      <c r="B129" s="28" t="s">
        <v>367</v>
      </c>
      <c r="C129" s="28" t="s">
        <v>371</v>
      </c>
      <c r="D129" s="28" t="s">
        <v>119</v>
      </c>
      <c r="E129" s="28" t="s">
        <v>372</v>
      </c>
      <c r="F129" s="28" t="s">
        <v>6</v>
      </c>
      <c r="G129" s="28" t="s">
        <v>373</v>
      </c>
      <c r="H129" s="30" t="s">
        <v>211</v>
      </c>
      <c r="I129" s="31" t="s">
        <v>122</v>
      </c>
      <c r="J129" s="31" t="s">
        <v>212</v>
      </c>
      <c r="K129" s="31" t="s">
        <v>137</v>
      </c>
      <c r="L129" s="28">
        <v>2</v>
      </c>
      <c r="M129" s="28">
        <v>3</v>
      </c>
      <c r="N129" s="30">
        <f t="shared" si="97"/>
        <v>6</v>
      </c>
      <c r="O129" s="31" t="str">
        <f>IF(N129&lt;=4,"BAJO",IF(N129&lt;=8,"MEDIO",IF(N129&lt;=20,"ALTO",IF(N129&lt;=40,"MUY ALTO"))))</f>
        <v>MEDIO</v>
      </c>
      <c r="P129" s="28">
        <v>25</v>
      </c>
      <c r="Q129" s="33">
        <f>N129*P129</f>
        <v>150</v>
      </c>
      <c r="R129" s="33" t="str">
        <f>IF(Q129&lt;=20,"IV",IF(Q129&lt;=120,"III",IF(Q129&lt;=500,"II",IF(Q129&lt;=4000,"I"))))</f>
        <v>II</v>
      </c>
      <c r="S129" s="28" t="str">
        <f t="shared" si="64"/>
        <v>ACEPTABLE CON CONTROL ESPECIFICO</v>
      </c>
      <c r="T129" s="28">
        <v>10</v>
      </c>
      <c r="U129" s="28" t="s">
        <v>211</v>
      </c>
      <c r="V129" s="31" t="s">
        <v>213</v>
      </c>
      <c r="W129" s="31"/>
      <c r="X129" s="31"/>
      <c r="Y129" s="31"/>
      <c r="Z129" s="28" t="s">
        <v>214</v>
      </c>
      <c r="AA129" s="31"/>
      <c r="AB129" s="31" t="s">
        <v>215</v>
      </c>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c r="API129" s="1"/>
      <c r="APJ129" s="1"/>
      <c r="APK129" s="1"/>
      <c r="APL129" s="1"/>
      <c r="APM129" s="1"/>
      <c r="APN129" s="1"/>
      <c r="APO129" s="1"/>
      <c r="APP129" s="1"/>
      <c r="APQ129" s="1"/>
      <c r="APR129" s="1"/>
      <c r="APS129" s="1"/>
      <c r="APT129" s="1"/>
      <c r="APU129" s="1"/>
      <c r="APV129" s="1"/>
      <c r="APW129" s="1"/>
      <c r="APX129" s="1"/>
      <c r="APY129" s="1"/>
      <c r="APZ129" s="1"/>
      <c r="AQA129" s="1"/>
      <c r="AQB129" s="1"/>
      <c r="AQC129" s="1"/>
      <c r="AQD129" s="1"/>
      <c r="AQE129" s="1"/>
      <c r="AQF129" s="1"/>
      <c r="AQG129" s="1"/>
      <c r="AQH129" s="1"/>
      <c r="AQI129" s="1"/>
      <c r="AQJ129" s="1"/>
      <c r="AQK129" s="1"/>
      <c r="AQL129" s="1"/>
      <c r="AQM129" s="1"/>
      <c r="AQN129" s="1"/>
      <c r="AQO129" s="1"/>
      <c r="AQP129" s="1"/>
      <c r="AQQ129" s="1"/>
      <c r="AQR129" s="1"/>
      <c r="AQS129" s="1"/>
      <c r="AQT129" s="1"/>
      <c r="AQU129" s="1"/>
      <c r="AQV129" s="1"/>
      <c r="AQW129" s="1"/>
      <c r="AQX129" s="1"/>
      <c r="AQY129" s="1"/>
      <c r="AQZ129" s="1"/>
      <c r="ARA129" s="1"/>
      <c r="ARB129" s="1"/>
      <c r="ARC129" s="1"/>
      <c r="ARD129" s="1"/>
      <c r="ARE129" s="1"/>
      <c r="ARF129" s="1"/>
      <c r="ARG129" s="1"/>
      <c r="ARH129" s="1"/>
      <c r="ARI129" s="1"/>
      <c r="ARJ129" s="1"/>
      <c r="ARK129" s="1"/>
      <c r="ARL129" s="1"/>
      <c r="ARM129" s="1"/>
      <c r="ARN129" s="1"/>
      <c r="ARO129" s="1"/>
      <c r="ARP129" s="1"/>
      <c r="ARQ129" s="1"/>
      <c r="ARR129" s="1"/>
      <c r="ARS129" s="1"/>
      <c r="ART129" s="1"/>
      <c r="ARU129" s="1"/>
      <c r="ARV129" s="1"/>
      <c r="ARW129" s="1"/>
      <c r="ARX129" s="1"/>
      <c r="ARY129" s="1"/>
      <c r="ARZ129" s="1"/>
      <c r="ASA129" s="1"/>
      <c r="ASB129" s="1"/>
      <c r="ASC129" s="1"/>
      <c r="ASD129" s="1"/>
      <c r="ASE129" s="1"/>
      <c r="ASF129" s="1"/>
      <c r="ASG129" s="1"/>
      <c r="ASH129" s="1"/>
      <c r="ASI129" s="1"/>
      <c r="ASJ129" s="1"/>
      <c r="ASK129" s="1"/>
      <c r="ASL129" s="1"/>
      <c r="ASM129" s="1"/>
      <c r="ASN129" s="1"/>
      <c r="ASO129" s="1"/>
      <c r="ASP129" s="1"/>
      <c r="ASQ129" s="1"/>
      <c r="ASR129" s="1"/>
      <c r="ASS129" s="1"/>
      <c r="AST129" s="1"/>
      <c r="ASU129" s="1"/>
      <c r="ASV129" s="1"/>
      <c r="ASW129" s="1"/>
      <c r="ASX129" s="1"/>
      <c r="ASY129" s="1"/>
      <c r="ASZ129" s="1"/>
      <c r="ATA129" s="1"/>
      <c r="ATB129" s="1"/>
      <c r="ATC129" s="1"/>
      <c r="ATD129" s="1"/>
      <c r="ATE129" s="1"/>
      <c r="ATF129" s="1"/>
      <c r="ATG129" s="1"/>
      <c r="ATH129" s="1"/>
      <c r="ATI129" s="1"/>
      <c r="ATJ129" s="1"/>
      <c r="ATK129" s="1"/>
      <c r="ATL129" s="1"/>
      <c r="ATM129" s="1"/>
      <c r="ATN129" s="1"/>
      <c r="ATO129" s="1"/>
      <c r="ATP129" s="1"/>
      <c r="ATQ129" s="1"/>
      <c r="ATR129" s="1"/>
      <c r="ATS129" s="1"/>
      <c r="ATT129" s="1"/>
      <c r="ATU129" s="1"/>
      <c r="ATV129" s="1"/>
      <c r="ATW129" s="1"/>
      <c r="ATX129" s="1"/>
      <c r="ATY129" s="1"/>
      <c r="ATZ129" s="1"/>
      <c r="AUA129" s="1"/>
      <c r="AUB129" s="1"/>
      <c r="AUC129" s="1"/>
      <c r="AUD129" s="1"/>
      <c r="AUE129" s="1"/>
      <c r="AUF129" s="1"/>
      <c r="AUG129" s="1"/>
      <c r="AUH129" s="1"/>
      <c r="AUI129" s="1"/>
      <c r="AUJ129" s="1"/>
      <c r="AUK129" s="1"/>
      <c r="AUL129" s="1"/>
      <c r="AUM129" s="1"/>
      <c r="AUN129" s="1"/>
      <c r="AUO129" s="1"/>
      <c r="AUP129" s="1"/>
      <c r="AUQ129" s="1"/>
      <c r="AUR129" s="1"/>
      <c r="AUS129" s="1"/>
      <c r="AUT129" s="1"/>
      <c r="AUU129" s="1"/>
      <c r="AUV129" s="1"/>
      <c r="AUW129" s="1"/>
      <c r="AUX129" s="1"/>
      <c r="AUY129" s="1"/>
      <c r="AUZ129" s="1"/>
      <c r="AVA129" s="1"/>
      <c r="AVB129" s="1"/>
      <c r="AVC129" s="1"/>
      <c r="AVD129" s="1"/>
      <c r="AVE129" s="1"/>
      <c r="AVF129" s="1"/>
      <c r="AVG129" s="1"/>
      <c r="AVH129" s="1"/>
      <c r="AVI129" s="1"/>
      <c r="AVJ129" s="1"/>
      <c r="AVK129" s="1"/>
      <c r="AVL129" s="1"/>
      <c r="AVM129" s="1"/>
      <c r="AVN129" s="1"/>
      <c r="AVO129" s="1"/>
      <c r="AVP129" s="1"/>
      <c r="AVQ129" s="1"/>
      <c r="AVR129" s="1"/>
      <c r="AVS129" s="1"/>
      <c r="AVT129" s="1"/>
      <c r="AVU129" s="1"/>
      <c r="AVV129" s="1"/>
      <c r="AVW129" s="1"/>
      <c r="AVX129" s="1"/>
      <c r="AVY129" s="1"/>
      <c r="AVZ129" s="1"/>
      <c r="AWA129" s="1"/>
      <c r="AWB129" s="1"/>
      <c r="AWC129" s="1"/>
      <c r="AWD129" s="1"/>
      <c r="AWE129" s="1"/>
      <c r="AWF129" s="1"/>
      <c r="AWG129" s="1"/>
      <c r="AWH129" s="1"/>
      <c r="AWI129" s="1"/>
      <c r="AWJ129" s="1"/>
      <c r="AWK129" s="1"/>
      <c r="AWL129" s="1"/>
      <c r="AWM129" s="1"/>
      <c r="AWN129" s="1"/>
      <c r="AWO129" s="1"/>
      <c r="AWP129" s="1"/>
      <c r="AWQ129" s="1"/>
      <c r="AWR129" s="1"/>
      <c r="AWS129" s="1"/>
      <c r="AWT129" s="1"/>
      <c r="AWU129" s="1"/>
      <c r="AWV129" s="1"/>
      <c r="AWW129" s="1"/>
      <c r="AWX129" s="1"/>
      <c r="AWY129" s="1"/>
      <c r="AWZ129" s="1"/>
      <c r="AXA129" s="1"/>
      <c r="AXB129" s="1"/>
      <c r="AXC129" s="1"/>
      <c r="AXD129" s="1"/>
      <c r="AXE129" s="1"/>
      <c r="AXF129" s="1"/>
      <c r="AXG129" s="1"/>
      <c r="AXH129" s="1"/>
      <c r="AXI129" s="1"/>
      <c r="AXJ129" s="1"/>
      <c r="AXK129" s="1"/>
      <c r="AXL129" s="1"/>
      <c r="AXM129" s="1"/>
      <c r="AXN129" s="1"/>
      <c r="AXO129" s="1"/>
      <c r="AXP129" s="1"/>
      <c r="AXQ129" s="1"/>
      <c r="AXR129" s="1"/>
      <c r="AXS129" s="1"/>
      <c r="AXT129" s="1"/>
      <c r="AXU129" s="1"/>
      <c r="AXV129" s="1"/>
      <c r="AXW129" s="1"/>
      <c r="AXX129" s="1"/>
      <c r="AXY129" s="1"/>
      <c r="AXZ129" s="1"/>
      <c r="AYA129" s="1"/>
      <c r="AYB129" s="1"/>
      <c r="AYC129" s="1"/>
      <c r="AYD129" s="1"/>
      <c r="AYE129" s="1"/>
      <c r="AYF129" s="1"/>
      <c r="AYG129" s="1"/>
      <c r="AYH129" s="1"/>
      <c r="AYI129" s="1"/>
      <c r="AYJ129" s="1"/>
      <c r="AYK129" s="1"/>
      <c r="AYL129" s="1"/>
      <c r="AYM129" s="1"/>
      <c r="AYN129" s="1"/>
      <c r="AYO129" s="1"/>
      <c r="AYP129" s="1"/>
      <c r="AYQ129" s="1"/>
      <c r="AYR129" s="1"/>
      <c r="AYS129" s="1"/>
      <c r="AYT129" s="1"/>
      <c r="AYU129" s="1"/>
      <c r="AYV129" s="1"/>
      <c r="AYW129" s="1"/>
      <c r="AYX129" s="1"/>
      <c r="AYY129" s="1"/>
      <c r="AYZ129" s="1"/>
      <c r="AZA129" s="1"/>
      <c r="AZB129" s="1"/>
      <c r="AZC129" s="1"/>
      <c r="AZD129" s="1"/>
      <c r="AZE129" s="1"/>
      <c r="AZF129" s="1"/>
      <c r="AZG129" s="1"/>
      <c r="AZH129" s="1"/>
      <c r="AZI129" s="1"/>
      <c r="AZJ129" s="1"/>
      <c r="AZK129" s="1"/>
      <c r="AZL129" s="1"/>
      <c r="AZM129" s="1"/>
      <c r="AZN129" s="1"/>
      <c r="AZO129" s="1"/>
      <c r="AZP129" s="1"/>
      <c r="AZQ129" s="1"/>
      <c r="AZR129" s="1"/>
      <c r="AZS129" s="1"/>
      <c r="AZT129" s="1"/>
      <c r="AZU129" s="1"/>
      <c r="AZV129" s="1"/>
      <c r="AZW129" s="1"/>
      <c r="AZX129" s="1"/>
      <c r="AZY129" s="1"/>
      <c r="AZZ129" s="1"/>
      <c r="BAA129" s="1"/>
      <c r="BAB129" s="1"/>
      <c r="BAC129" s="1"/>
      <c r="BAD129" s="1"/>
      <c r="BAE129" s="1"/>
      <c r="BAF129" s="1"/>
      <c r="BAG129" s="1"/>
      <c r="BAH129" s="1"/>
      <c r="BAI129" s="1"/>
      <c r="BAJ129" s="1"/>
      <c r="BAK129" s="1"/>
      <c r="BAL129" s="1"/>
      <c r="BAM129" s="1"/>
      <c r="BAN129" s="1"/>
      <c r="BAO129" s="1"/>
      <c r="BAP129" s="1"/>
      <c r="BAQ129" s="1"/>
      <c r="BAR129" s="1"/>
      <c r="BAS129" s="1"/>
      <c r="BAT129" s="1"/>
      <c r="BAU129" s="1"/>
      <c r="BAV129" s="1"/>
      <c r="BAW129" s="1"/>
      <c r="BAX129" s="1"/>
      <c r="BAY129" s="1"/>
      <c r="BAZ129" s="1"/>
      <c r="BBA129" s="1"/>
      <c r="BBB129" s="1"/>
      <c r="BBC129" s="1"/>
      <c r="BBD129" s="1"/>
      <c r="BBE129" s="1"/>
      <c r="BBF129" s="1"/>
      <c r="BBG129" s="1"/>
      <c r="BBH129" s="1"/>
      <c r="BBI129" s="1"/>
      <c r="BBJ129" s="1"/>
      <c r="BBK129" s="1"/>
      <c r="BBL129" s="1"/>
      <c r="BBM129" s="1"/>
      <c r="BBN129" s="1"/>
      <c r="BBO129" s="1"/>
      <c r="BBP129" s="1"/>
      <c r="BBQ129" s="1"/>
      <c r="BBR129" s="1"/>
      <c r="BBS129" s="1"/>
      <c r="BBT129" s="1"/>
      <c r="BBU129" s="1"/>
      <c r="BBV129" s="1"/>
      <c r="BBW129" s="1"/>
      <c r="BBX129" s="1"/>
      <c r="BBY129" s="1"/>
      <c r="BBZ129" s="1"/>
      <c r="BCA129" s="1"/>
      <c r="BCB129" s="1"/>
      <c r="BCC129" s="1"/>
      <c r="BCD129" s="1"/>
      <c r="BCE129" s="1"/>
      <c r="BCF129" s="1"/>
      <c r="BCG129" s="1"/>
      <c r="BCH129" s="1"/>
      <c r="BCI129" s="1"/>
      <c r="BCJ129" s="1"/>
      <c r="BCK129" s="1"/>
      <c r="BCL129" s="1"/>
      <c r="BCM129" s="1"/>
      <c r="BCN129" s="1"/>
      <c r="BCO129" s="1"/>
      <c r="BCP129" s="1"/>
      <c r="BCQ129" s="1"/>
      <c r="BCR129" s="1"/>
      <c r="BCS129" s="1"/>
      <c r="BCT129" s="1"/>
      <c r="BCU129" s="1"/>
      <c r="BCV129" s="1"/>
      <c r="BCW129" s="1"/>
      <c r="BCX129" s="1"/>
      <c r="BCY129" s="1"/>
      <c r="BCZ129" s="1"/>
      <c r="BDA129" s="1"/>
      <c r="BDB129" s="1"/>
      <c r="BDC129" s="1"/>
      <c r="BDD129" s="1"/>
      <c r="BDE129" s="1"/>
      <c r="BDF129" s="1"/>
      <c r="BDG129" s="1"/>
      <c r="BDH129" s="1"/>
      <c r="BDI129" s="1"/>
      <c r="BDJ129" s="1"/>
      <c r="BDK129" s="1"/>
      <c r="BDL129" s="1"/>
      <c r="BDM129" s="1"/>
      <c r="BDN129" s="1"/>
      <c r="BDO129" s="1"/>
      <c r="BDP129" s="1"/>
      <c r="BDQ129" s="1"/>
      <c r="BDR129" s="1"/>
      <c r="BDS129" s="1"/>
      <c r="BDT129" s="1"/>
      <c r="BDU129" s="1"/>
      <c r="BDV129" s="1"/>
      <c r="BDW129" s="1"/>
      <c r="BDX129" s="1"/>
      <c r="BDY129" s="1"/>
      <c r="BDZ129" s="1"/>
      <c r="BEA129" s="1"/>
      <c r="BEB129" s="1"/>
      <c r="BEC129" s="1"/>
      <c r="BED129" s="1"/>
      <c r="BEE129" s="1"/>
      <c r="BEF129" s="1"/>
      <c r="BEG129" s="1"/>
      <c r="BEH129" s="1"/>
      <c r="BEI129" s="1"/>
      <c r="BEJ129" s="1"/>
      <c r="BEK129" s="1"/>
      <c r="BEL129" s="1"/>
      <c r="BEM129" s="1"/>
      <c r="BEN129" s="1"/>
      <c r="BEO129" s="1"/>
      <c r="BEP129" s="1"/>
      <c r="BEQ129" s="1"/>
      <c r="BER129" s="1"/>
      <c r="BES129" s="1"/>
      <c r="BET129" s="1"/>
      <c r="BEU129" s="1"/>
      <c r="BEV129" s="1"/>
      <c r="BEW129" s="1"/>
      <c r="BEX129" s="1"/>
      <c r="BEY129" s="1"/>
      <c r="BEZ129" s="1"/>
      <c r="BFA129" s="1"/>
      <c r="BFB129" s="1"/>
      <c r="BFC129" s="1"/>
      <c r="BFD129" s="1"/>
      <c r="BFE129" s="1"/>
      <c r="BFF129" s="1"/>
      <c r="BFG129" s="1"/>
      <c r="BFH129" s="1"/>
      <c r="BFI129" s="1"/>
      <c r="BFJ129" s="1"/>
      <c r="BFK129" s="1"/>
      <c r="BFL129" s="1"/>
      <c r="BFM129" s="1"/>
      <c r="BFN129" s="1"/>
      <c r="BFO129" s="1"/>
      <c r="BFP129" s="1"/>
      <c r="BFQ129" s="1"/>
      <c r="BFR129" s="1"/>
      <c r="BFS129" s="1"/>
      <c r="BFT129" s="1"/>
      <c r="BFU129" s="1"/>
      <c r="BFV129" s="1"/>
      <c r="BFW129" s="1"/>
      <c r="BFX129" s="1"/>
      <c r="BFY129" s="1"/>
      <c r="BFZ129" s="1"/>
      <c r="BGA129" s="1"/>
      <c r="BGB129" s="1"/>
      <c r="BGC129" s="1"/>
      <c r="BGD129" s="1"/>
      <c r="BGE129" s="1"/>
      <c r="BGF129" s="1"/>
      <c r="BGG129" s="1"/>
      <c r="BGH129" s="1"/>
      <c r="BGI129" s="1"/>
      <c r="BGJ129" s="1"/>
      <c r="BGK129" s="1"/>
      <c r="BGL129" s="1"/>
      <c r="BGM129" s="1"/>
      <c r="BGN129" s="1"/>
      <c r="BGO129" s="1"/>
      <c r="BGP129" s="1"/>
      <c r="BGQ129" s="1"/>
      <c r="BGR129" s="1"/>
      <c r="BGS129" s="1"/>
      <c r="BGT129" s="1"/>
      <c r="BGU129" s="1"/>
      <c r="BGV129" s="1"/>
      <c r="BGW129" s="1"/>
      <c r="BGX129" s="1"/>
      <c r="BGY129" s="1"/>
      <c r="BGZ129" s="1"/>
      <c r="BHA129" s="1"/>
      <c r="BHB129" s="1"/>
      <c r="BHC129" s="1"/>
      <c r="BHD129" s="1"/>
      <c r="BHE129" s="1"/>
      <c r="BHF129" s="1"/>
      <c r="BHG129" s="1"/>
      <c r="BHH129" s="1"/>
      <c r="BHI129" s="1"/>
      <c r="BHJ129" s="1"/>
      <c r="BHK129" s="1"/>
      <c r="BHL129" s="1"/>
      <c r="BHM129" s="1"/>
      <c r="BHN129" s="1"/>
      <c r="BHO129" s="1"/>
      <c r="BHP129" s="1"/>
      <c r="BHQ129" s="1"/>
      <c r="BHR129" s="1"/>
      <c r="BHS129" s="1"/>
      <c r="BHT129" s="1"/>
      <c r="BHU129" s="1"/>
      <c r="BHV129" s="1"/>
      <c r="BHW129" s="1"/>
      <c r="BHX129" s="1"/>
      <c r="BHY129" s="1"/>
      <c r="BHZ129" s="1"/>
      <c r="BIA129" s="1"/>
      <c r="BIB129" s="1"/>
      <c r="BIC129" s="1"/>
      <c r="BID129" s="1"/>
      <c r="BIE129" s="1"/>
      <c r="BIF129" s="1"/>
      <c r="BIG129" s="1"/>
      <c r="BIH129" s="1"/>
      <c r="BII129" s="1"/>
      <c r="BIJ129" s="1"/>
      <c r="BIK129" s="1"/>
      <c r="BIL129" s="1"/>
      <c r="BIM129" s="1"/>
      <c r="BIN129" s="1"/>
      <c r="BIO129" s="1"/>
      <c r="BIP129" s="1"/>
      <c r="BIQ129" s="1"/>
      <c r="BIR129" s="1"/>
      <c r="BIS129" s="1"/>
      <c r="BIT129" s="1"/>
      <c r="BIU129" s="1"/>
      <c r="BIV129" s="1"/>
      <c r="BIW129" s="1"/>
      <c r="BIX129" s="1"/>
      <c r="BIY129" s="1"/>
      <c r="BIZ129" s="1"/>
      <c r="BJA129" s="1"/>
      <c r="BJB129" s="1"/>
      <c r="BJC129" s="1"/>
      <c r="BJD129" s="1"/>
      <c r="BJE129" s="1"/>
      <c r="BJF129" s="1"/>
      <c r="BJG129" s="1"/>
      <c r="BJH129" s="1"/>
      <c r="BJI129" s="1"/>
      <c r="BJJ129" s="1"/>
      <c r="BJK129" s="1"/>
      <c r="BJL129" s="1"/>
      <c r="BJM129" s="1"/>
      <c r="BJN129" s="1"/>
      <c r="BJO129" s="1"/>
      <c r="BJP129" s="1"/>
      <c r="BJQ129" s="1"/>
      <c r="BJR129" s="1"/>
      <c r="BJS129" s="1"/>
      <c r="BJT129" s="1"/>
      <c r="BJU129" s="1"/>
      <c r="BJV129" s="1"/>
      <c r="BJW129" s="1"/>
      <c r="BJX129" s="1"/>
      <c r="BJY129" s="1"/>
      <c r="BJZ129" s="1"/>
      <c r="BKA129" s="1"/>
      <c r="BKB129" s="1"/>
      <c r="BKC129" s="1"/>
      <c r="BKD129" s="1"/>
      <c r="BKE129" s="1"/>
      <c r="BKF129" s="1"/>
      <c r="BKG129" s="1"/>
      <c r="BKH129" s="1"/>
      <c r="BKI129" s="1"/>
      <c r="BKJ129" s="1"/>
      <c r="BKK129" s="1"/>
      <c r="BKL129" s="1"/>
      <c r="BKM129" s="1"/>
      <c r="BKN129" s="1"/>
      <c r="BKO129" s="1"/>
      <c r="BKP129" s="1"/>
      <c r="BKQ129" s="1"/>
      <c r="BKR129" s="1"/>
      <c r="BKS129" s="1"/>
      <c r="BKT129" s="1"/>
      <c r="BKU129" s="1"/>
      <c r="BKV129" s="1"/>
      <c r="BKW129" s="1"/>
      <c r="BKX129" s="1"/>
      <c r="BKY129" s="1"/>
      <c r="BKZ129" s="1"/>
      <c r="BLA129" s="1"/>
      <c r="BLB129" s="1"/>
      <c r="BLC129" s="1"/>
      <c r="BLD129" s="1"/>
      <c r="BLE129" s="1"/>
      <c r="BLF129" s="1"/>
      <c r="BLG129" s="1"/>
      <c r="BLH129" s="1"/>
      <c r="BLI129" s="1"/>
      <c r="BLJ129" s="1"/>
      <c r="BLK129" s="1"/>
      <c r="BLL129" s="1"/>
      <c r="BLM129" s="1"/>
      <c r="BLN129" s="1"/>
      <c r="BLO129" s="1"/>
      <c r="BLP129" s="1"/>
      <c r="BLQ129" s="1"/>
      <c r="BLR129" s="1"/>
      <c r="BLS129" s="1"/>
      <c r="BLT129" s="1"/>
      <c r="BLU129" s="1"/>
      <c r="BLV129" s="1"/>
      <c r="BLW129" s="1"/>
      <c r="BLX129" s="1"/>
      <c r="BLY129" s="1"/>
      <c r="BLZ129" s="1"/>
      <c r="BMA129" s="1"/>
      <c r="BMB129" s="1"/>
      <c r="BMC129" s="1"/>
      <c r="BMD129" s="1"/>
      <c r="BME129" s="1"/>
      <c r="BMF129" s="1"/>
      <c r="BMG129" s="1"/>
      <c r="BMH129" s="1"/>
      <c r="BMI129" s="1"/>
      <c r="BMJ129" s="1"/>
      <c r="BMK129" s="1"/>
      <c r="BML129" s="1"/>
      <c r="BMM129" s="1"/>
      <c r="BMN129" s="1"/>
      <c r="BMO129" s="1"/>
      <c r="BMP129" s="1"/>
      <c r="BMQ129" s="1"/>
      <c r="BMR129" s="1"/>
      <c r="BMS129" s="1"/>
      <c r="BMT129" s="1"/>
      <c r="BMU129" s="1"/>
      <c r="BMV129" s="1"/>
      <c r="BMW129" s="1"/>
      <c r="BMX129" s="1"/>
      <c r="BMY129" s="1"/>
      <c r="BMZ129" s="1"/>
      <c r="BNA129" s="1"/>
      <c r="BNB129" s="1"/>
      <c r="BNC129" s="1"/>
      <c r="BND129" s="1"/>
      <c r="BNE129" s="1"/>
      <c r="BNF129" s="1"/>
      <c r="BNG129" s="1"/>
      <c r="BNH129" s="1"/>
      <c r="BNI129" s="1"/>
      <c r="BNJ129" s="1"/>
      <c r="BNK129" s="1"/>
      <c r="BNL129" s="1"/>
      <c r="BNM129" s="1"/>
      <c r="BNN129" s="1"/>
      <c r="BNO129" s="1"/>
      <c r="BNP129" s="1"/>
      <c r="BNQ129" s="1"/>
      <c r="BNR129" s="1"/>
      <c r="BNS129" s="1"/>
      <c r="BNT129" s="1"/>
      <c r="BNU129" s="1"/>
      <c r="BNV129" s="1"/>
      <c r="BNW129" s="1"/>
      <c r="BNX129" s="1"/>
      <c r="BNY129" s="1"/>
      <c r="BNZ129" s="1"/>
      <c r="BOA129" s="1"/>
      <c r="BOB129" s="1"/>
      <c r="BOC129" s="1"/>
      <c r="BOD129" s="1"/>
      <c r="BOE129" s="1"/>
      <c r="BOF129" s="1"/>
      <c r="BOG129" s="1"/>
      <c r="BOH129" s="1"/>
      <c r="BOI129" s="1"/>
      <c r="BOJ129" s="1"/>
      <c r="BOK129" s="1"/>
      <c r="BOL129" s="1"/>
      <c r="BOM129" s="1"/>
      <c r="BON129" s="1"/>
      <c r="BOO129" s="1"/>
      <c r="BOP129" s="1"/>
      <c r="BOQ129" s="1"/>
      <c r="BOR129" s="1"/>
      <c r="BOS129" s="1"/>
      <c r="BOT129" s="1"/>
      <c r="BOU129" s="1"/>
      <c r="BOV129" s="1"/>
      <c r="BOW129" s="1"/>
      <c r="BOX129" s="1"/>
      <c r="BOY129" s="1"/>
      <c r="BOZ129" s="1"/>
      <c r="BPA129" s="1"/>
      <c r="BPB129" s="1"/>
      <c r="BPC129" s="1"/>
      <c r="BPD129" s="1"/>
      <c r="BPE129" s="1"/>
      <c r="BPF129" s="1"/>
      <c r="BPG129" s="1"/>
      <c r="BPH129" s="1"/>
      <c r="BPI129" s="1"/>
      <c r="BPJ129" s="1"/>
      <c r="BPK129" s="1"/>
      <c r="BPL129" s="1"/>
      <c r="BPM129" s="1"/>
      <c r="BPN129" s="1"/>
      <c r="BPO129" s="1"/>
      <c r="BPP129" s="1"/>
      <c r="BPQ129" s="1"/>
      <c r="BPR129" s="1"/>
      <c r="BPS129" s="1"/>
      <c r="BPT129" s="1"/>
      <c r="BPU129" s="1"/>
      <c r="BPV129" s="1"/>
      <c r="BPW129" s="1"/>
      <c r="BPX129" s="1"/>
      <c r="BPY129" s="1"/>
      <c r="BPZ129" s="1"/>
      <c r="BQA129" s="1"/>
      <c r="BQB129" s="1"/>
      <c r="BQC129" s="1"/>
      <c r="BQD129" s="1"/>
      <c r="BQE129" s="1"/>
      <c r="BQF129" s="1"/>
      <c r="BQG129" s="1"/>
      <c r="BQH129" s="1"/>
      <c r="BQI129" s="1"/>
      <c r="BQJ129" s="1"/>
      <c r="BQK129" s="1"/>
      <c r="BQL129" s="1"/>
      <c r="BQM129" s="1"/>
      <c r="BQN129" s="1"/>
      <c r="BQO129" s="1"/>
      <c r="BQP129" s="1"/>
      <c r="BQQ129" s="1"/>
      <c r="BQR129" s="1"/>
      <c r="BQS129" s="1"/>
      <c r="BQT129" s="1"/>
      <c r="BQU129" s="1"/>
      <c r="BQV129" s="1"/>
      <c r="BQW129" s="1"/>
      <c r="BQX129" s="1"/>
      <c r="BQY129" s="1"/>
      <c r="BQZ129" s="1"/>
      <c r="BRA129" s="1"/>
      <c r="BRB129" s="1"/>
      <c r="BRC129" s="1"/>
      <c r="BRD129" s="1"/>
      <c r="BRE129" s="1"/>
      <c r="BRF129" s="1"/>
      <c r="BRG129" s="1"/>
      <c r="BRH129" s="1"/>
      <c r="BRI129" s="1"/>
      <c r="BRJ129" s="1"/>
      <c r="BRK129" s="1"/>
      <c r="BRL129" s="1"/>
      <c r="BRM129" s="1"/>
      <c r="BRN129" s="1"/>
      <c r="BRO129" s="1"/>
      <c r="BRP129" s="1"/>
      <c r="BRQ129" s="1"/>
      <c r="BRR129" s="1"/>
      <c r="BRS129" s="1"/>
      <c r="BRT129" s="1"/>
      <c r="BRU129" s="1"/>
      <c r="BRV129" s="1"/>
      <c r="BRW129" s="1"/>
      <c r="BRX129" s="1"/>
      <c r="BRY129" s="1"/>
      <c r="BRZ129" s="1"/>
      <c r="BSA129" s="1"/>
      <c r="BSB129" s="1"/>
      <c r="BSC129" s="1"/>
      <c r="BSD129" s="1"/>
      <c r="BSE129" s="1"/>
      <c r="BSF129" s="1"/>
      <c r="BSG129" s="1"/>
      <c r="BSH129" s="1"/>
      <c r="BSI129" s="1"/>
      <c r="BSJ129" s="1"/>
      <c r="BSK129" s="1"/>
      <c r="BSL129" s="1"/>
      <c r="BSM129" s="1"/>
      <c r="BSN129" s="1"/>
      <c r="BSO129" s="1"/>
      <c r="BSP129" s="1"/>
      <c r="BSQ129" s="1"/>
      <c r="BSR129" s="1"/>
      <c r="BSS129" s="1"/>
      <c r="BST129" s="1"/>
      <c r="BSU129" s="1"/>
      <c r="BSV129" s="1"/>
      <c r="BSW129" s="1"/>
      <c r="BSX129" s="1"/>
      <c r="BSY129" s="1"/>
      <c r="BSZ129" s="1"/>
      <c r="BTA129" s="1"/>
      <c r="BTB129" s="1"/>
      <c r="BTC129" s="1"/>
      <c r="BTD129" s="1"/>
      <c r="BTE129" s="1"/>
      <c r="BTF129" s="1"/>
      <c r="BTG129" s="1"/>
      <c r="BTH129" s="1"/>
      <c r="BTI129" s="1"/>
      <c r="BTJ129" s="1"/>
      <c r="BTK129" s="1"/>
      <c r="BTL129" s="1"/>
      <c r="BTM129" s="1"/>
      <c r="BTN129" s="1"/>
      <c r="BTO129" s="1"/>
      <c r="BTP129" s="1"/>
      <c r="BTQ129" s="1"/>
      <c r="BTR129" s="1"/>
      <c r="BTS129" s="1"/>
      <c r="BTT129" s="1"/>
      <c r="BTU129" s="1"/>
      <c r="BTV129" s="1"/>
      <c r="BTW129" s="1"/>
      <c r="BTX129" s="1"/>
      <c r="BTY129" s="1"/>
      <c r="BTZ129" s="1"/>
      <c r="BUA129" s="1"/>
      <c r="BUB129" s="1"/>
      <c r="BUC129" s="1"/>
      <c r="BUD129" s="1"/>
      <c r="BUE129" s="1"/>
      <c r="BUF129" s="1"/>
      <c r="BUG129" s="1"/>
      <c r="BUH129" s="1"/>
      <c r="BUI129" s="1"/>
      <c r="BUJ129" s="1"/>
      <c r="BUK129" s="1"/>
      <c r="BUL129" s="1"/>
      <c r="BUM129" s="1"/>
      <c r="BUN129" s="1"/>
      <c r="BUO129" s="1"/>
      <c r="BUP129" s="1"/>
      <c r="BUQ129" s="1"/>
      <c r="BUR129" s="1"/>
      <c r="BUS129" s="1"/>
      <c r="BUT129" s="1"/>
      <c r="BUU129" s="1"/>
      <c r="BUV129" s="1"/>
      <c r="BUW129" s="1"/>
      <c r="BUX129" s="1"/>
      <c r="BUY129" s="1"/>
      <c r="BUZ129" s="1"/>
      <c r="BVA129" s="1"/>
      <c r="BVB129" s="1"/>
      <c r="BVC129" s="1"/>
      <c r="BVD129" s="1"/>
      <c r="BVE129" s="1"/>
      <c r="BVF129" s="1"/>
      <c r="BVG129" s="1"/>
      <c r="BVH129" s="1"/>
      <c r="BVI129" s="1"/>
      <c r="BVJ129" s="1"/>
      <c r="BVK129" s="1"/>
      <c r="BVL129" s="1"/>
      <c r="BVM129" s="1"/>
      <c r="BVN129" s="1"/>
      <c r="BVO129" s="1"/>
      <c r="BVP129" s="1"/>
      <c r="BVQ129" s="1"/>
      <c r="BVR129" s="1"/>
      <c r="BVS129" s="1"/>
      <c r="BVT129" s="1"/>
      <c r="BVU129" s="1"/>
      <c r="BVV129" s="1"/>
      <c r="BVW129" s="1"/>
      <c r="BVX129" s="1"/>
      <c r="BVY129" s="1"/>
      <c r="BVZ129" s="1"/>
      <c r="BWA129" s="1"/>
      <c r="BWB129" s="1"/>
      <c r="BWC129" s="1"/>
      <c r="BWD129" s="1"/>
      <c r="BWE129" s="1"/>
    </row>
    <row r="130" spans="1:1955" ht="87.75" customHeight="1" x14ac:dyDescent="0.25">
      <c r="A130" s="28" t="s">
        <v>366</v>
      </c>
      <c r="B130" s="28" t="s">
        <v>367</v>
      </c>
      <c r="C130" s="28" t="s">
        <v>371</v>
      </c>
      <c r="D130" s="28" t="s">
        <v>119</v>
      </c>
      <c r="E130" s="28" t="s">
        <v>374</v>
      </c>
      <c r="F130" s="28" t="s">
        <v>31</v>
      </c>
      <c r="G130" s="28" t="s">
        <v>92</v>
      </c>
      <c r="H130" s="28" t="s">
        <v>375</v>
      </c>
      <c r="I130" s="28" t="s">
        <v>122</v>
      </c>
      <c r="J130" s="28" t="s">
        <v>122</v>
      </c>
      <c r="K130" s="28" t="s">
        <v>376</v>
      </c>
      <c r="L130" s="28">
        <v>2</v>
      </c>
      <c r="M130" s="28">
        <v>3</v>
      </c>
      <c r="N130" s="28">
        <f t="shared" si="97"/>
        <v>6</v>
      </c>
      <c r="O130" s="28" t="str">
        <f t="shared" si="101"/>
        <v>MEDIO</v>
      </c>
      <c r="P130" s="28">
        <v>10</v>
      </c>
      <c r="Q130" s="28">
        <f t="shared" si="104"/>
        <v>60</v>
      </c>
      <c r="R130" s="28" t="str">
        <f t="shared" si="105"/>
        <v>III</v>
      </c>
      <c r="S130" s="28" t="str">
        <f t="shared" si="64"/>
        <v>MEJORABLE</v>
      </c>
      <c r="T130" s="28">
        <v>10</v>
      </c>
      <c r="U130" s="28" t="s">
        <v>375</v>
      </c>
      <c r="V130" s="28" t="s">
        <v>147</v>
      </c>
      <c r="W130" s="28"/>
      <c r="X130" s="28"/>
      <c r="Y130" s="28"/>
      <c r="Z130" s="28" t="s">
        <v>377</v>
      </c>
      <c r="AA130" s="28"/>
      <c r="AB130" s="28" t="s">
        <v>378</v>
      </c>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c r="API130" s="1"/>
      <c r="APJ130" s="1"/>
      <c r="APK130" s="1"/>
      <c r="APL130" s="1"/>
      <c r="APM130" s="1"/>
      <c r="APN130" s="1"/>
      <c r="APO130" s="1"/>
      <c r="APP130" s="1"/>
      <c r="APQ130" s="1"/>
      <c r="APR130" s="1"/>
      <c r="APS130" s="1"/>
      <c r="APT130" s="1"/>
      <c r="APU130" s="1"/>
      <c r="APV130" s="1"/>
      <c r="APW130" s="1"/>
      <c r="APX130" s="1"/>
      <c r="APY130" s="1"/>
      <c r="APZ130" s="1"/>
      <c r="AQA130" s="1"/>
      <c r="AQB130" s="1"/>
      <c r="AQC130" s="1"/>
      <c r="AQD130" s="1"/>
      <c r="AQE130" s="1"/>
      <c r="AQF130" s="1"/>
      <c r="AQG130" s="1"/>
      <c r="AQH130" s="1"/>
      <c r="AQI130" s="1"/>
      <c r="AQJ130" s="1"/>
      <c r="AQK130" s="1"/>
      <c r="AQL130" s="1"/>
      <c r="AQM130" s="1"/>
      <c r="AQN130" s="1"/>
      <c r="AQO130" s="1"/>
      <c r="AQP130" s="1"/>
      <c r="AQQ130" s="1"/>
      <c r="AQR130" s="1"/>
      <c r="AQS130" s="1"/>
      <c r="AQT130" s="1"/>
      <c r="AQU130" s="1"/>
      <c r="AQV130" s="1"/>
      <c r="AQW130" s="1"/>
      <c r="AQX130" s="1"/>
      <c r="AQY130" s="1"/>
      <c r="AQZ130" s="1"/>
      <c r="ARA130" s="1"/>
      <c r="ARB130" s="1"/>
      <c r="ARC130" s="1"/>
      <c r="ARD130" s="1"/>
      <c r="ARE130" s="1"/>
      <c r="ARF130" s="1"/>
      <c r="ARG130" s="1"/>
      <c r="ARH130" s="1"/>
      <c r="ARI130" s="1"/>
      <c r="ARJ130" s="1"/>
      <c r="ARK130" s="1"/>
      <c r="ARL130" s="1"/>
      <c r="ARM130" s="1"/>
      <c r="ARN130" s="1"/>
      <c r="ARO130" s="1"/>
      <c r="ARP130" s="1"/>
      <c r="ARQ130" s="1"/>
      <c r="ARR130" s="1"/>
      <c r="ARS130" s="1"/>
      <c r="ART130" s="1"/>
      <c r="ARU130" s="1"/>
      <c r="ARV130" s="1"/>
      <c r="ARW130" s="1"/>
      <c r="ARX130" s="1"/>
      <c r="ARY130" s="1"/>
      <c r="ARZ130" s="1"/>
      <c r="ASA130" s="1"/>
      <c r="ASB130" s="1"/>
      <c r="ASC130" s="1"/>
      <c r="ASD130" s="1"/>
      <c r="ASE130" s="1"/>
      <c r="ASF130" s="1"/>
      <c r="ASG130" s="1"/>
      <c r="ASH130" s="1"/>
      <c r="ASI130" s="1"/>
      <c r="ASJ130" s="1"/>
      <c r="ASK130" s="1"/>
      <c r="ASL130" s="1"/>
      <c r="ASM130" s="1"/>
      <c r="ASN130" s="1"/>
      <c r="ASO130" s="1"/>
      <c r="ASP130" s="1"/>
      <c r="ASQ130" s="1"/>
      <c r="ASR130" s="1"/>
      <c r="ASS130" s="1"/>
      <c r="AST130" s="1"/>
      <c r="ASU130" s="1"/>
      <c r="ASV130" s="1"/>
      <c r="ASW130" s="1"/>
      <c r="ASX130" s="1"/>
      <c r="ASY130" s="1"/>
      <c r="ASZ130" s="1"/>
      <c r="ATA130" s="1"/>
      <c r="ATB130" s="1"/>
      <c r="ATC130" s="1"/>
      <c r="ATD130" s="1"/>
      <c r="ATE130" s="1"/>
      <c r="ATF130" s="1"/>
      <c r="ATG130" s="1"/>
      <c r="ATH130" s="1"/>
      <c r="ATI130" s="1"/>
      <c r="ATJ130" s="1"/>
      <c r="ATK130" s="1"/>
      <c r="ATL130" s="1"/>
      <c r="ATM130" s="1"/>
      <c r="ATN130" s="1"/>
      <c r="ATO130" s="1"/>
      <c r="ATP130" s="1"/>
      <c r="ATQ130" s="1"/>
      <c r="ATR130" s="1"/>
      <c r="ATS130" s="1"/>
      <c r="ATT130" s="1"/>
      <c r="ATU130" s="1"/>
      <c r="ATV130" s="1"/>
      <c r="ATW130" s="1"/>
      <c r="ATX130" s="1"/>
      <c r="ATY130" s="1"/>
      <c r="ATZ130" s="1"/>
      <c r="AUA130" s="1"/>
      <c r="AUB130" s="1"/>
      <c r="AUC130" s="1"/>
      <c r="AUD130" s="1"/>
      <c r="AUE130" s="1"/>
      <c r="AUF130" s="1"/>
      <c r="AUG130" s="1"/>
      <c r="AUH130" s="1"/>
      <c r="AUI130" s="1"/>
      <c r="AUJ130" s="1"/>
      <c r="AUK130" s="1"/>
      <c r="AUL130" s="1"/>
      <c r="AUM130" s="1"/>
      <c r="AUN130" s="1"/>
      <c r="AUO130" s="1"/>
      <c r="AUP130" s="1"/>
      <c r="AUQ130" s="1"/>
      <c r="AUR130" s="1"/>
      <c r="AUS130" s="1"/>
      <c r="AUT130" s="1"/>
      <c r="AUU130" s="1"/>
      <c r="AUV130" s="1"/>
      <c r="AUW130" s="1"/>
      <c r="AUX130" s="1"/>
      <c r="AUY130" s="1"/>
      <c r="AUZ130" s="1"/>
      <c r="AVA130" s="1"/>
      <c r="AVB130" s="1"/>
      <c r="AVC130" s="1"/>
      <c r="AVD130" s="1"/>
      <c r="AVE130" s="1"/>
      <c r="AVF130" s="1"/>
      <c r="AVG130" s="1"/>
      <c r="AVH130" s="1"/>
      <c r="AVI130" s="1"/>
      <c r="AVJ130" s="1"/>
      <c r="AVK130" s="1"/>
      <c r="AVL130" s="1"/>
      <c r="AVM130" s="1"/>
      <c r="AVN130" s="1"/>
      <c r="AVO130" s="1"/>
      <c r="AVP130" s="1"/>
      <c r="AVQ130" s="1"/>
      <c r="AVR130" s="1"/>
      <c r="AVS130" s="1"/>
      <c r="AVT130" s="1"/>
      <c r="AVU130" s="1"/>
      <c r="AVV130" s="1"/>
      <c r="AVW130" s="1"/>
      <c r="AVX130" s="1"/>
      <c r="AVY130" s="1"/>
      <c r="AVZ130" s="1"/>
      <c r="AWA130" s="1"/>
      <c r="AWB130" s="1"/>
      <c r="AWC130" s="1"/>
      <c r="AWD130" s="1"/>
      <c r="AWE130" s="1"/>
      <c r="AWF130" s="1"/>
      <c r="AWG130" s="1"/>
      <c r="AWH130" s="1"/>
      <c r="AWI130" s="1"/>
      <c r="AWJ130" s="1"/>
      <c r="AWK130" s="1"/>
      <c r="AWL130" s="1"/>
      <c r="AWM130" s="1"/>
      <c r="AWN130" s="1"/>
      <c r="AWO130" s="1"/>
      <c r="AWP130" s="1"/>
      <c r="AWQ130" s="1"/>
      <c r="AWR130" s="1"/>
      <c r="AWS130" s="1"/>
      <c r="AWT130" s="1"/>
      <c r="AWU130" s="1"/>
      <c r="AWV130" s="1"/>
      <c r="AWW130" s="1"/>
      <c r="AWX130" s="1"/>
      <c r="AWY130" s="1"/>
      <c r="AWZ130" s="1"/>
      <c r="AXA130" s="1"/>
      <c r="AXB130" s="1"/>
      <c r="AXC130" s="1"/>
      <c r="AXD130" s="1"/>
      <c r="AXE130" s="1"/>
      <c r="AXF130" s="1"/>
      <c r="AXG130" s="1"/>
      <c r="AXH130" s="1"/>
      <c r="AXI130" s="1"/>
      <c r="AXJ130" s="1"/>
      <c r="AXK130" s="1"/>
      <c r="AXL130" s="1"/>
      <c r="AXM130" s="1"/>
      <c r="AXN130" s="1"/>
      <c r="AXO130" s="1"/>
      <c r="AXP130" s="1"/>
      <c r="AXQ130" s="1"/>
      <c r="AXR130" s="1"/>
      <c r="AXS130" s="1"/>
      <c r="AXT130" s="1"/>
      <c r="AXU130" s="1"/>
      <c r="AXV130" s="1"/>
      <c r="AXW130" s="1"/>
      <c r="AXX130" s="1"/>
      <c r="AXY130" s="1"/>
      <c r="AXZ130" s="1"/>
      <c r="AYA130" s="1"/>
      <c r="AYB130" s="1"/>
      <c r="AYC130" s="1"/>
      <c r="AYD130" s="1"/>
      <c r="AYE130" s="1"/>
      <c r="AYF130" s="1"/>
      <c r="AYG130" s="1"/>
      <c r="AYH130" s="1"/>
      <c r="AYI130" s="1"/>
      <c r="AYJ130" s="1"/>
      <c r="AYK130" s="1"/>
      <c r="AYL130" s="1"/>
      <c r="AYM130" s="1"/>
      <c r="AYN130" s="1"/>
      <c r="AYO130" s="1"/>
      <c r="AYP130" s="1"/>
      <c r="AYQ130" s="1"/>
      <c r="AYR130" s="1"/>
      <c r="AYS130" s="1"/>
      <c r="AYT130" s="1"/>
      <c r="AYU130" s="1"/>
      <c r="AYV130" s="1"/>
      <c r="AYW130" s="1"/>
      <c r="AYX130" s="1"/>
      <c r="AYY130" s="1"/>
      <c r="AYZ130" s="1"/>
      <c r="AZA130" s="1"/>
      <c r="AZB130" s="1"/>
      <c r="AZC130" s="1"/>
      <c r="AZD130" s="1"/>
      <c r="AZE130" s="1"/>
      <c r="AZF130" s="1"/>
      <c r="AZG130" s="1"/>
      <c r="AZH130" s="1"/>
      <c r="AZI130" s="1"/>
      <c r="AZJ130" s="1"/>
      <c r="AZK130" s="1"/>
      <c r="AZL130" s="1"/>
      <c r="AZM130" s="1"/>
      <c r="AZN130" s="1"/>
      <c r="AZO130" s="1"/>
      <c r="AZP130" s="1"/>
      <c r="AZQ130" s="1"/>
      <c r="AZR130" s="1"/>
      <c r="AZS130" s="1"/>
      <c r="AZT130" s="1"/>
      <c r="AZU130" s="1"/>
      <c r="AZV130" s="1"/>
      <c r="AZW130" s="1"/>
      <c r="AZX130" s="1"/>
      <c r="AZY130" s="1"/>
      <c r="AZZ130" s="1"/>
      <c r="BAA130" s="1"/>
      <c r="BAB130" s="1"/>
      <c r="BAC130" s="1"/>
      <c r="BAD130" s="1"/>
      <c r="BAE130" s="1"/>
      <c r="BAF130" s="1"/>
      <c r="BAG130" s="1"/>
      <c r="BAH130" s="1"/>
      <c r="BAI130" s="1"/>
      <c r="BAJ130" s="1"/>
      <c r="BAK130" s="1"/>
      <c r="BAL130" s="1"/>
      <c r="BAM130" s="1"/>
      <c r="BAN130" s="1"/>
      <c r="BAO130" s="1"/>
      <c r="BAP130" s="1"/>
      <c r="BAQ130" s="1"/>
      <c r="BAR130" s="1"/>
      <c r="BAS130" s="1"/>
      <c r="BAT130" s="1"/>
      <c r="BAU130" s="1"/>
      <c r="BAV130" s="1"/>
      <c r="BAW130" s="1"/>
      <c r="BAX130" s="1"/>
      <c r="BAY130" s="1"/>
      <c r="BAZ130" s="1"/>
      <c r="BBA130" s="1"/>
      <c r="BBB130" s="1"/>
      <c r="BBC130" s="1"/>
      <c r="BBD130" s="1"/>
      <c r="BBE130" s="1"/>
      <c r="BBF130" s="1"/>
      <c r="BBG130" s="1"/>
      <c r="BBH130" s="1"/>
      <c r="BBI130" s="1"/>
      <c r="BBJ130" s="1"/>
      <c r="BBK130" s="1"/>
      <c r="BBL130" s="1"/>
      <c r="BBM130" s="1"/>
      <c r="BBN130" s="1"/>
      <c r="BBO130" s="1"/>
      <c r="BBP130" s="1"/>
      <c r="BBQ130" s="1"/>
      <c r="BBR130" s="1"/>
      <c r="BBS130" s="1"/>
      <c r="BBT130" s="1"/>
      <c r="BBU130" s="1"/>
      <c r="BBV130" s="1"/>
      <c r="BBW130" s="1"/>
      <c r="BBX130" s="1"/>
      <c r="BBY130" s="1"/>
      <c r="BBZ130" s="1"/>
      <c r="BCA130" s="1"/>
      <c r="BCB130" s="1"/>
      <c r="BCC130" s="1"/>
      <c r="BCD130" s="1"/>
      <c r="BCE130" s="1"/>
      <c r="BCF130" s="1"/>
      <c r="BCG130" s="1"/>
      <c r="BCH130" s="1"/>
      <c r="BCI130" s="1"/>
      <c r="BCJ130" s="1"/>
      <c r="BCK130" s="1"/>
      <c r="BCL130" s="1"/>
      <c r="BCM130" s="1"/>
      <c r="BCN130" s="1"/>
      <c r="BCO130" s="1"/>
      <c r="BCP130" s="1"/>
      <c r="BCQ130" s="1"/>
      <c r="BCR130" s="1"/>
      <c r="BCS130" s="1"/>
      <c r="BCT130" s="1"/>
      <c r="BCU130" s="1"/>
      <c r="BCV130" s="1"/>
      <c r="BCW130" s="1"/>
      <c r="BCX130" s="1"/>
      <c r="BCY130" s="1"/>
      <c r="BCZ130" s="1"/>
      <c r="BDA130" s="1"/>
      <c r="BDB130" s="1"/>
      <c r="BDC130" s="1"/>
      <c r="BDD130" s="1"/>
      <c r="BDE130" s="1"/>
      <c r="BDF130" s="1"/>
      <c r="BDG130" s="1"/>
      <c r="BDH130" s="1"/>
      <c r="BDI130" s="1"/>
      <c r="BDJ130" s="1"/>
      <c r="BDK130" s="1"/>
      <c r="BDL130" s="1"/>
      <c r="BDM130" s="1"/>
      <c r="BDN130" s="1"/>
      <c r="BDO130" s="1"/>
      <c r="BDP130" s="1"/>
      <c r="BDQ130" s="1"/>
      <c r="BDR130" s="1"/>
      <c r="BDS130" s="1"/>
      <c r="BDT130" s="1"/>
      <c r="BDU130" s="1"/>
      <c r="BDV130" s="1"/>
      <c r="BDW130" s="1"/>
      <c r="BDX130" s="1"/>
      <c r="BDY130" s="1"/>
      <c r="BDZ130" s="1"/>
      <c r="BEA130" s="1"/>
      <c r="BEB130" s="1"/>
      <c r="BEC130" s="1"/>
      <c r="BED130" s="1"/>
      <c r="BEE130" s="1"/>
      <c r="BEF130" s="1"/>
      <c r="BEG130" s="1"/>
      <c r="BEH130" s="1"/>
      <c r="BEI130" s="1"/>
      <c r="BEJ130" s="1"/>
      <c r="BEK130" s="1"/>
      <c r="BEL130" s="1"/>
      <c r="BEM130" s="1"/>
      <c r="BEN130" s="1"/>
      <c r="BEO130" s="1"/>
      <c r="BEP130" s="1"/>
      <c r="BEQ130" s="1"/>
      <c r="BER130" s="1"/>
      <c r="BES130" s="1"/>
      <c r="BET130" s="1"/>
      <c r="BEU130" s="1"/>
      <c r="BEV130" s="1"/>
      <c r="BEW130" s="1"/>
      <c r="BEX130" s="1"/>
      <c r="BEY130" s="1"/>
      <c r="BEZ130" s="1"/>
      <c r="BFA130" s="1"/>
      <c r="BFB130" s="1"/>
      <c r="BFC130" s="1"/>
      <c r="BFD130" s="1"/>
      <c r="BFE130" s="1"/>
      <c r="BFF130" s="1"/>
      <c r="BFG130" s="1"/>
      <c r="BFH130" s="1"/>
      <c r="BFI130" s="1"/>
      <c r="BFJ130" s="1"/>
      <c r="BFK130" s="1"/>
      <c r="BFL130" s="1"/>
      <c r="BFM130" s="1"/>
      <c r="BFN130" s="1"/>
      <c r="BFO130" s="1"/>
      <c r="BFP130" s="1"/>
      <c r="BFQ130" s="1"/>
      <c r="BFR130" s="1"/>
      <c r="BFS130" s="1"/>
      <c r="BFT130" s="1"/>
      <c r="BFU130" s="1"/>
      <c r="BFV130" s="1"/>
      <c r="BFW130" s="1"/>
      <c r="BFX130" s="1"/>
      <c r="BFY130" s="1"/>
      <c r="BFZ130" s="1"/>
      <c r="BGA130" s="1"/>
      <c r="BGB130" s="1"/>
      <c r="BGC130" s="1"/>
      <c r="BGD130" s="1"/>
      <c r="BGE130" s="1"/>
      <c r="BGF130" s="1"/>
      <c r="BGG130" s="1"/>
      <c r="BGH130" s="1"/>
      <c r="BGI130" s="1"/>
      <c r="BGJ130" s="1"/>
      <c r="BGK130" s="1"/>
      <c r="BGL130" s="1"/>
      <c r="BGM130" s="1"/>
      <c r="BGN130" s="1"/>
      <c r="BGO130" s="1"/>
      <c r="BGP130" s="1"/>
      <c r="BGQ130" s="1"/>
      <c r="BGR130" s="1"/>
      <c r="BGS130" s="1"/>
      <c r="BGT130" s="1"/>
      <c r="BGU130" s="1"/>
      <c r="BGV130" s="1"/>
      <c r="BGW130" s="1"/>
      <c r="BGX130" s="1"/>
      <c r="BGY130" s="1"/>
      <c r="BGZ130" s="1"/>
      <c r="BHA130" s="1"/>
      <c r="BHB130" s="1"/>
      <c r="BHC130" s="1"/>
      <c r="BHD130" s="1"/>
      <c r="BHE130" s="1"/>
      <c r="BHF130" s="1"/>
      <c r="BHG130" s="1"/>
      <c r="BHH130" s="1"/>
      <c r="BHI130" s="1"/>
      <c r="BHJ130" s="1"/>
      <c r="BHK130" s="1"/>
      <c r="BHL130" s="1"/>
      <c r="BHM130" s="1"/>
      <c r="BHN130" s="1"/>
      <c r="BHO130" s="1"/>
      <c r="BHP130" s="1"/>
      <c r="BHQ130" s="1"/>
      <c r="BHR130" s="1"/>
      <c r="BHS130" s="1"/>
      <c r="BHT130" s="1"/>
      <c r="BHU130" s="1"/>
      <c r="BHV130" s="1"/>
      <c r="BHW130" s="1"/>
      <c r="BHX130" s="1"/>
      <c r="BHY130" s="1"/>
      <c r="BHZ130" s="1"/>
      <c r="BIA130" s="1"/>
      <c r="BIB130" s="1"/>
      <c r="BIC130" s="1"/>
      <c r="BID130" s="1"/>
      <c r="BIE130" s="1"/>
      <c r="BIF130" s="1"/>
      <c r="BIG130" s="1"/>
      <c r="BIH130" s="1"/>
      <c r="BII130" s="1"/>
      <c r="BIJ130" s="1"/>
      <c r="BIK130" s="1"/>
      <c r="BIL130" s="1"/>
      <c r="BIM130" s="1"/>
      <c r="BIN130" s="1"/>
      <c r="BIO130" s="1"/>
      <c r="BIP130" s="1"/>
      <c r="BIQ130" s="1"/>
      <c r="BIR130" s="1"/>
      <c r="BIS130" s="1"/>
      <c r="BIT130" s="1"/>
      <c r="BIU130" s="1"/>
      <c r="BIV130" s="1"/>
      <c r="BIW130" s="1"/>
      <c r="BIX130" s="1"/>
      <c r="BIY130" s="1"/>
      <c r="BIZ130" s="1"/>
      <c r="BJA130" s="1"/>
      <c r="BJB130" s="1"/>
      <c r="BJC130" s="1"/>
      <c r="BJD130" s="1"/>
      <c r="BJE130" s="1"/>
      <c r="BJF130" s="1"/>
      <c r="BJG130" s="1"/>
      <c r="BJH130" s="1"/>
      <c r="BJI130" s="1"/>
      <c r="BJJ130" s="1"/>
      <c r="BJK130" s="1"/>
      <c r="BJL130" s="1"/>
      <c r="BJM130" s="1"/>
      <c r="BJN130" s="1"/>
      <c r="BJO130" s="1"/>
      <c r="BJP130" s="1"/>
      <c r="BJQ130" s="1"/>
      <c r="BJR130" s="1"/>
      <c r="BJS130" s="1"/>
      <c r="BJT130" s="1"/>
      <c r="BJU130" s="1"/>
      <c r="BJV130" s="1"/>
      <c r="BJW130" s="1"/>
      <c r="BJX130" s="1"/>
      <c r="BJY130" s="1"/>
      <c r="BJZ130" s="1"/>
      <c r="BKA130" s="1"/>
      <c r="BKB130" s="1"/>
      <c r="BKC130" s="1"/>
      <c r="BKD130" s="1"/>
      <c r="BKE130" s="1"/>
      <c r="BKF130" s="1"/>
      <c r="BKG130" s="1"/>
      <c r="BKH130" s="1"/>
      <c r="BKI130" s="1"/>
      <c r="BKJ130" s="1"/>
      <c r="BKK130" s="1"/>
      <c r="BKL130" s="1"/>
      <c r="BKM130" s="1"/>
      <c r="BKN130" s="1"/>
      <c r="BKO130" s="1"/>
      <c r="BKP130" s="1"/>
      <c r="BKQ130" s="1"/>
      <c r="BKR130" s="1"/>
      <c r="BKS130" s="1"/>
      <c r="BKT130" s="1"/>
      <c r="BKU130" s="1"/>
      <c r="BKV130" s="1"/>
      <c r="BKW130" s="1"/>
      <c r="BKX130" s="1"/>
      <c r="BKY130" s="1"/>
      <c r="BKZ130" s="1"/>
      <c r="BLA130" s="1"/>
      <c r="BLB130" s="1"/>
      <c r="BLC130" s="1"/>
      <c r="BLD130" s="1"/>
      <c r="BLE130" s="1"/>
      <c r="BLF130" s="1"/>
      <c r="BLG130" s="1"/>
      <c r="BLH130" s="1"/>
      <c r="BLI130" s="1"/>
      <c r="BLJ130" s="1"/>
      <c r="BLK130" s="1"/>
      <c r="BLL130" s="1"/>
      <c r="BLM130" s="1"/>
      <c r="BLN130" s="1"/>
      <c r="BLO130" s="1"/>
      <c r="BLP130" s="1"/>
      <c r="BLQ130" s="1"/>
      <c r="BLR130" s="1"/>
      <c r="BLS130" s="1"/>
      <c r="BLT130" s="1"/>
      <c r="BLU130" s="1"/>
      <c r="BLV130" s="1"/>
      <c r="BLW130" s="1"/>
      <c r="BLX130" s="1"/>
      <c r="BLY130" s="1"/>
      <c r="BLZ130" s="1"/>
      <c r="BMA130" s="1"/>
      <c r="BMB130" s="1"/>
      <c r="BMC130" s="1"/>
      <c r="BMD130" s="1"/>
      <c r="BME130" s="1"/>
      <c r="BMF130" s="1"/>
      <c r="BMG130" s="1"/>
      <c r="BMH130" s="1"/>
      <c r="BMI130" s="1"/>
      <c r="BMJ130" s="1"/>
      <c r="BMK130" s="1"/>
      <c r="BML130" s="1"/>
      <c r="BMM130" s="1"/>
      <c r="BMN130" s="1"/>
      <c r="BMO130" s="1"/>
      <c r="BMP130" s="1"/>
      <c r="BMQ130" s="1"/>
      <c r="BMR130" s="1"/>
      <c r="BMS130" s="1"/>
      <c r="BMT130" s="1"/>
      <c r="BMU130" s="1"/>
      <c r="BMV130" s="1"/>
      <c r="BMW130" s="1"/>
      <c r="BMX130" s="1"/>
      <c r="BMY130" s="1"/>
      <c r="BMZ130" s="1"/>
      <c r="BNA130" s="1"/>
      <c r="BNB130" s="1"/>
      <c r="BNC130" s="1"/>
      <c r="BND130" s="1"/>
      <c r="BNE130" s="1"/>
      <c r="BNF130" s="1"/>
      <c r="BNG130" s="1"/>
      <c r="BNH130" s="1"/>
      <c r="BNI130" s="1"/>
      <c r="BNJ130" s="1"/>
      <c r="BNK130" s="1"/>
      <c r="BNL130" s="1"/>
      <c r="BNM130" s="1"/>
      <c r="BNN130" s="1"/>
      <c r="BNO130" s="1"/>
      <c r="BNP130" s="1"/>
      <c r="BNQ130" s="1"/>
      <c r="BNR130" s="1"/>
      <c r="BNS130" s="1"/>
      <c r="BNT130" s="1"/>
      <c r="BNU130" s="1"/>
      <c r="BNV130" s="1"/>
      <c r="BNW130" s="1"/>
      <c r="BNX130" s="1"/>
      <c r="BNY130" s="1"/>
      <c r="BNZ130" s="1"/>
      <c r="BOA130" s="1"/>
      <c r="BOB130" s="1"/>
      <c r="BOC130" s="1"/>
      <c r="BOD130" s="1"/>
      <c r="BOE130" s="1"/>
      <c r="BOF130" s="1"/>
      <c r="BOG130" s="1"/>
      <c r="BOH130" s="1"/>
      <c r="BOI130" s="1"/>
      <c r="BOJ130" s="1"/>
      <c r="BOK130" s="1"/>
      <c r="BOL130" s="1"/>
      <c r="BOM130" s="1"/>
      <c r="BON130" s="1"/>
      <c r="BOO130" s="1"/>
      <c r="BOP130" s="1"/>
      <c r="BOQ130" s="1"/>
      <c r="BOR130" s="1"/>
      <c r="BOS130" s="1"/>
      <c r="BOT130" s="1"/>
      <c r="BOU130" s="1"/>
      <c r="BOV130" s="1"/>
      <c r="BOW130" s="1"/>
      <c r="BOX130" s="1"/>
      <c r="BOY130" s="1"/>
      <c r="BOZ130" s="1"/>
      <c r="BPA130" s="1"/>
      <c r="BPB130" s="1"/>
      <c r="BPC130" s="1"/>
      <c r="BPD130" s="1"/>
      <c r="BPE130" s="1"/>
      <c r="BPF130" s="1"/>
      <c r="BPG130" s="1"/>
      <c r="BPH130" s="1"/>
      <c r="BPI130" s="1"/>
      <c r="BPJ130" s="1"/>
      <c r="BPK130" s="1"/>
      <c r="BPL130" s="1"/>
      <c r="BPM130" s="1"/>
      <c r="BPN130" s="1"/>
      <c r="BPO130" s="1"/>
      <c r="BPP130" s="1"/>
      <c r="BPQ130" s="1"/>
      <c r="BPR130" s="1"/>
      <c r="BPS130" s="1"/>
      <c r="BPT130" s="1"/>
      <c r="BPU130" s="1"/>
      <c r="BPV130" s="1"/>
      <c r="BPW130" s="1"/>
      <c r="BPX130" s="1"/>
      <c r="BPY130" s="1"/>
      <c r="BPZ130" s="1"/>
      <c r="BQA130" s="1"/>
      <c r="BQB130" s="1"/>
      <c r="BQC130" s="1"/>
      <c r="BQD130" s="1"/>
      <c r="BQE130" s="1"/>
      <c r="BQF130" s="1"/>
      <c r="BQG130" s="1"/>
      <c r="BQH130" s="1"/>
      <c r="BQI130" s="1"/>
      <c r="BQJ130" s="1"/>
      <c r="BQK130" s="1"/>
      <c r="BQL130" s="1"/>
      <c r="BQM130" s="1"/>
      <c r="BQN130" s="1"/>
      <c r="BQO130" s="1"/>
      <c r="BQP130" s="1"/>
      <c r="BQQ130" s="1"/>
      <c r="BQR130" s="1"/>
      <c r="BQS130" s="1"/>
      <c r="BQT130" s="1"/>
      <c r="BQU130" s="1"/>
      <c r="BQV130" s="1"/>
      <c r="BQW130" s="1"/>
      <c r="BQX130" s="1"/>
      <c r="BQY130" s="1"/>
      <c r="BQZ130" s="1"/>
      <c r="BRA130" s="1"/>
      <c r="BRB130" s="1"/>
      <c r="BRC130" s="1"/>
      <c r="BRD130" s="1"/>
      <c r="BRE130" s="1"/>
      <c r="BRF130" s="1"/>
      <c r="BRG130" s="1"/>
      <c r="BRH130" s="1"/>
      <c r="BRI130" s="1"/>
      <c r="BRJ130" s="1"/>
      <c r="BRK130" s="1"/>
      <c r="BRL130" s="1"/>
      <c r="BRM130" s="1"/>
      <c r="BRN130" s="1"/>
      <c r="BRO130" s="1"/>
      <c r="BRP130" s="1"/>
      <c r="BRQ130" s="1"/>
      <c r="BRR130" s="1"/>
      <c r="BRS130" s="1"/>
      <c r="BRT130" s="1"/>
      <c r="BRU130" s="1"/>
      <c r="BRV130" s="1"/>
      <c r="BRW130" s="1"/>
      <c r="BRX130" s="1"/>
      <c r="BRY130" s="1"/>
      <c r="BRZ130" s="1"/>
      <c r="BSA130" s="1"/>
      <c r="BSB130" s="1"/>
      <c r="BSC130" s="1"/>
      <c r="BSD130" s="1"/>
      <c r="BSE130" s="1"/>
      <c r="BSF130" s="1"/>
      <c r="BSG130" s="1"/>
      <c r="BSH130" s="1"/>
      <c r="BSI130" s="1"/>
      <c r="BSJ130" s="1"/>
      <c r="BSK130" s="1"/>
      <c r="BSL130" s="1"/>
      <c r="BSM130" s="1"/>
      <c r="BSN130" s="1"/>
      <c r="BSO130" s="1"/>
      <c r="BSP130" s="1"/>
      <c r="BSQ130" s="1"/>
      <c r="BSR130" s="1"/>
      <c r="BSS130" s="1"/>
      <c r="BST130" s="1"/>
      <c r="BSU130" s="1"/>
      <c r="BSV130" s="1"/>
      <c r="BSW130" s="1"/>
      <c r="BSX130" s="1"/>
      <c r="BSY130" s="1"/>
      <c r="BSZ130" s="1"/>
      <c r="BTA130" s="1"/>
      <c r="BTB130" s="1"/>
      <c r="BTC130" s="1"/>
      <c r="BTD130" s="1"/>
      <c r="BTE130" s="1"/>
      <c r="BTF130" s="1"/>
      <c r="BTG130" s="1"/>
      <c r="BTH130" s="1"/>
      <c r="BTI130" s="1"/>
      <c r="BTJ130" s="1"/>
      <c r="BTK130" s="1"/>
      <c r="BTL130" s="1"/>
      <c r="BTM130" s="1"/>
      <c r="BTN130" s="1"/>
      <c r="BTO130" s="1"/>
      <c r="BTP130" s="1"/>
      <c r="BTQ130" s="1"/>
      <c r="BTR130" s="1"/>
      <c r="BTS130" s="1"/>
      <c r="BTT130" s="1"/>
      <c r="BTU130" s="1"/>
      <c r="BTV130" s="1"/>
      <c r="BTW130" s="1"/>
      <c r="BTX130" s="1"/>
      <c r="BTY130" s="1"/>
      <c r="BTZ130" s="1"/>
      <c r="BUA130" s="1"/>
      <c r="BUB130" s="1"/>
      <c r="BUC130" s="1"/>
      <c r="BUD130" s="1"/>
      <c r="BUE130" s="1"/>
      <c r="BUF130" s="1"/>
      <c r="BUG130" s="1"/>
      <c r="BUH130" s="1"/>
      <c r="BUI130" s="1"/>
      <c r="BUJ130" s="1"/>
      <c r="BUK130" s="1"/>
      <c r="BUL130" s="1"/>
      <c r="BUM130" s="1"/>
      <c r="BUN130" s="1"/>
      <c r="BUO130" s="1"/>
      <c r="BUP130" s="1"/>
      <c r="BUQ130" s="1"/>
      <c r="BUR130" s="1"/>
      <c r="BUS130" s="1"/>
      <c r="BUT130" s="1"/>
      <c r="BUU130" s="1"/>
      <c r="BUV130" s="1"/>
      <c r="BUW130" s="1"/>
      <c r="BUX130" s="1"/>
      <c r="BUY130" s="1"/>
      <c r="BUZ130" s="1"/>
      <c r="BVA130" s="1"/>
      <c r="BVB130" s="1"/>
      <c r="BVC130" s="1"/>
      <c r="BVD130" s="1"/>
      <c r="BVE130" s="1"/>
      <c r="BVF130" s="1"/>
      <c r="BVG130" s="1"/>
      <c r="BVH130" s="1"/>
      <c r="BVI130" s="1"/>
      <c r="BVJ130" s="1"/>
      <c r="BVK130" s="1"/>
      <c r="BVL130" s="1"/>
      <c r="BVM130" s="1"/>
      <c r="BVN130" s="1"/>
      <c r="BVO130" s="1"/>
      <c r="BVP130" s="1"/>
      <c r="BVQ130" s="1"/>
      <c r="BVR130" s="1"/>
      <c r="BVS130" s="1"/>
      <c r="BVT130" s="1"/>
      <c r="BVU130" s="1"/>
      <c r="BVV130" s="1"/>
      <c r="BVW130" s="1"/>
      <c r="BVX130" s="1"/>
      <c r="BVY130" s="1"/>
      <c r="BVZ130" s="1"/>
      <c r="BWA130" s="1"/>
      <c r="BWB130" s="1"/>
      <c r="BWC130" s="1"/>
      <c r="BWD130" s="1"/>
      <c r="BWE130" s="1"/>
    </row>
    <row r="131" spans="1:1955" ht="87.75" customHeight="1" x14ac:dyDescent="0.25">
      <c r="A131" s="28" t="s">
        <v>366</v>
      </c>
      <c r="B131" s="28" t="s">
        <v>367</v>
      </c>
      <c r="C131" s="28" t="s">
        <v>371</v>
      </c>
      <c r="D131" s="28" t="s">
        <v>119</v>
      </c>
      <c r="E131" s="28" t="s">
        <v>379</v>
      </c>
      <c r="F131" s="28" t="s">
        <v>31</v>
      </c>
      <c r="G131" s="28" t="s">
        <v>157</v>
      </c>
      <c r="H131" s="28" t="s">
        <v>380</v>
      </c>
      <c r="I131" s="28" t="s">
        <v>197</v>
      </c>
      <c r="J131" s="28" t="s">
        <v>197</v>
      </c>
      <c r="K131" s="28" t="s">
        <v>197</v>
      </c>
      <c r="L131" s="28">
        <v>2</v>
      </c>
      <c r="M131" s="28">
        <v>2</v>
      </c>
      <c r="N131" s="28">
        <f t="shared" si="97"/>
        <v>4</v>
      </c>
      <c r="O131" s="28" t="str">
        <f t="shared" si="101"/>
        <v>BAJO</v>
      </c>
      <c r="P131" s="28">
        <v>25</v>
      </c>
      <c r="Q131" s="28">
        <f t="shared" si="104"/>
        <v>100</v>
      </c>
      <c r="R131" s="28" t="str">
        <f t="shared" si="105"/>
        <v>III</v>
      </c>
      <c r="S131" s="28" t="str">
        <f t="shared" si="64"/>
        <v>MEJORABLE</v>
      </c>
      <c r="T131" s="28">
        <v>10</v>
      </c>
      <c r="U131" s="28" t="s">
        <v>381</v>
      </c>
      <c r="V131" s="28" t="s">
        <v>147</v>
      </c>
      <c r="W131" s="28"/>
      <c r="X131" s="28"/>
      <c r="Y131" s="28"/>
      <c r="Z131" s="28" t="s">
        <v>382</v>
      </c>
      <c r="AA131" s="28"/>
      <c r="AB131" s="28"/>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c r="API131" s="1"/>
      <c r="APJ131" s="1"/>
      <c r="APK131" s="1"/>
      <c r="APL131" s="1"/>
      <c r="APM131" s="1"/>
      <c r="APN131" s="1"/>
      <c r="APO131" s="1"/>
      <c r="APP131" s="1"/>
      <c r="APQ131" s="1"/>
      <c r="APR131" s="1"/>
      <c r="APS131" s="1"/>
      <c r="APT131" s="1"/>
      <c r="APU131" s="1"/>
      <c r="APV131" s="1"/>
      <c r="APW131" s="1"/>
      <c r="APX131" s="1"/>
      <c r="APY131" s="1"/>
      <c r="APZ131" s="1"/>
      <c r="AQA131" s="1"/>
      <c r="AQB131" s="1"/>
      <c r="AQC131" s="1"/>
      <c r="AQD131" s="1"/>
      <c r="AQE131" s="1"/>
      <c r="AQF131" s="1"/>
      <c r="AQG131" s="1"/>
      <c r="AQH131" s="1"/>
      <c r="AQI131" s="1"/>
      <c r="AQJ131" s="1"/>
      <c r="AQK131" s="1"/>
      <c r="AQL131" s="1"/>
      <c r="AQM131" s="1"/>
      <c r="AQN131" s="1"/>
      <c r="AQO131" s="1"/>
      <c r="AQP131" s="1"/>
      <c r="AQQ131" s="1"/>
      <c r="AQR131" s="1"/>
      <c r="AQS131" s="1"/>
      <c r="AQT131" s="1"/>
      <c r="AQU131" s="1"/>
      <c r="AQV131" s="1"/>
      <c r="AQW131" s="1"/>
      <c r="AQX131" s="1"/>
      <c r="AQY131" s="1"/>
      <c r="AQZ131" s="1"/>
      <c r="ARA131" s="1"/>
      <c r="ARB131" s="1"/>
      <c r="ARC131" s="1"/>
      <c r="ARD131" s="1"/>
      <c r="ARE131" s="1"/>
      <c r="ARF131" s="1"/>
      <c r="ARG131" s="1"/>
      <c r="ARH131" s="1"/>
      <c r="ARI131" s="1"/>
      <c r="ARJ131" s="1"/>
      <c r="ARK131" s="1"/>
      <c r="ARL131" s="1"/>
      <c r="ARM131" s="1"/>
      <c r="ARN131" s="1"/>
      <c r="ARO131" s="1"/>
      <c r="ARP131" s="1"/>
      <c r="ARQ131" s="1"/>
      <c r="ARR131" s="1"/>
      <c r="ARS131" s="1"/>
      <c r="ART131" s="1"/>
      <c r="ARU131" s="1"/>
      <c r="ARV131" s="1"/>
      <c r="ARW131" s="1"/>
      <c r="ARX131" s="1"/>
      <c r="ARY131" s="1"/>
      <c r="ARZ131" s="1"/>
      <c r="ASA131" s="1"/>
      <c r="ASB131" s="1"/>
      <c r="ASC131" s="1"/>
      <c r="ASD131" s="1"/>
      <c r="ASE131" s="1"/>
      <c r="ASF131" s="1"/>
      <c r="ASG131" s="1"/>
      <c r="ASH131" s="1"/>
      <c r="ASI131" s="1"/>
      <c r="ASJ131" s="1"/>
      <c r="ASK131" s="1"/>
      <c r="ASL131" s="1"/>
      <c r="ASM131" s="1"/>
      <c r="ASN131" s="1"/>
      <c r="ASO131" s="1"/>
      <c r="ASP131" s="1"/>
      <c r="ASQ131" s="1"/>
      <c r="ASR131" s="1"/>
      <c r="ASS131" s="1"/>
      <c r="AST131" s="1"/>
      <c r="ASU131" s="1"/>
      <c r="ASV131" s="1"/>
      <c r="ASW131" s="1"/>
      <c r="ASX131" s="1"/>
      <c r="ASY131" s="1"/>
      <c r="ASZ131" s="1"/>
      <c r="ATA131" s="1"/>
      <c r="ATB131" s="1"/>
      <c r="ATC131" s="1"/>
      <c r="ATD131" s="1"/>
      <c r="ATE131" s="1"/>
      <c r="ATF131" s="1"/>
      <c r="ATG131" s="1"/>
      <c r="ATH131" s="1"/>
      <c r="ATI131" s="1"/>
      <c r="ATJ131" s="1"/>
      <c r="ATK131" s="1"/>
      <c r="ATL131" s="1"/>
      <c r="ATM131" s="1"/>
      <c r="ATN131" s="1"/>
      <c r="ATO131" s="1"/>
      <c r="ATP131" s="1"/>
      <c r="ATQ131" s="1"/>
      <c r="ATR131" s="1"/>
      <c r="ATS131" s="1"/>
      <c r="ATT131" s="1"/>
      <c r="ATU131" s="1"/>
      <c r="ATV131" s="1"/>
      <c r="ATW131" s="1"/>
      <c r="ATX131" s="1"/>
      <c r="ATY131" s="1"/>
      <c r="ATZ131" s="1"/>
      <c r="AUA131" s="1"/>
      <c r="AUB131" s="1"/>
      <c r="AUC131" s="1"/>
      <c r="AUD131" s="1"/>
      <c r="AUE131" s="1"/>
      <c r="AUF131" s="1"/>
      <c r="AUG131" s="1"/>
      <c r="AUH131" s="1"/>
      <c r="AUI131" s="1"/>
      <c r="AUJ131" s="1"/>
      <c r="AUK131" s="1"/>
      <c r="AUL131" s="1"/>
      <c r="AUM131" s="1"/>
      <c r="AUN131" s="1"/>
      <c r="AUO131" s="1"/>
      <c r="AUP131" s="1"/>
      <c r="AUQ131" s="1"/>
      <c r="AUR131" s="1"/>
      <c r="AUS131" s="1"/>
      <c r="AUT131" s="1"/>
      <c r="AUU131" s="1"/>
      <c r="AUV131" s="1"/>
      <c r="AUW131" s="1"/>
      <c r="AUX131" s="1"/>
      <c r="AUY131" s="1"/>
      <c r="AUZ131" s="1"/>
      <c r="AVA131" s="1"/>
      <c r="AVB131" s="1"/>
      <c r="AVC131" s="1"/>
      <c r="AVD131" s="1"/>
      <c r="AVE131" s="1"/>
      <c r="AVF131" s="1"/>
      <c r="AVG131" s="1"/>
      <c r="AVH131" s="1"/>
      <c r="AVI131" s="1"/>
      <c r="AVJ131" s="1"/>
      <c r="AVK131" s="1"/>
      <c r="AVL131" s="1"/>
      <c r="AVM131" s="1"/>
      <c r="AVN131" s="1"/>
      <c r="AVO131" s="1"/>
      <c r="AVP131" s="1"/>
      <c r="AVQ131" s="1"/>
      <c r="AVR131" s="1"/>
      <c r="AVS131" s="1"/>
      <c r="AVT131" s="1"/>
      <c r="AVU131" s="1"/>
      <c r="AVV131" s="1"/>
      <c r="AVW131" s="1"/>
      <c r="AVX131" s="1"/>
      <c r="AVY131" s="1"/>
      <c r="AVZ131" s="1"/>
      <c r="AWA131" s="1"/>
      <c r="AWB131" s="1"/>
      <c r="AWC131" s="1"/>
      <c r="AWD131" s="1"/>
      <c r="AWE131" s="1"/>
      <c r="AWF131" s="1"/>
      <c r="AWG131" s="1"/>
      <c r="AWH131" s="1"/>
      <c r="AWI131" s="1"/>
      <c r="AWJ131" s="1"/>
      <c r="AWK131" s="1"/>
      <c r="AWL131" s="1"/>
      <c r="AWM131" s="1"/>
      <c r="AWN131" s="1"/>
      <c r="AWO131" s="1"/>
      <c r="AWP131" s="1"/>
      <c r="AWQ131" s="1"/>
      <c r="AWR131" s="1"/>
      <c r="AWS131" s="1"/>
      <c r="AWT131" s="1"/>
      <c r="AWU131" s="1"/>
      <c r="AWV131" s="1"/>
      <c r="AWW131" s="1"/>
      <c r="AWX131" s="1"/>
      <c r="AWY131" s="1"/>
      <c r="AWZ131" s="1"/>
      <c r="AXA131" s="1"/>
      <c r="AXB131" s="1"/>
      <c r="AXC131" s="1"/>
      <c r="AXD131" s="1"/>
      <c r="AXE131" s="1"/>
      <c r="AXF131" s="1"/>
      <c r="AXG131" s="1"/>
      <c r="AXH131" s="1"/>
      <c r="AXI131" s="1"/>
      <c r="AXJ131" s="1"/>
      <c r="AXK131" s="1"/>
      <c r="AXL131" s="1"/>
      <c r="AXM131" s="1"/>
      <c r="AXN131" s="1"/>
      <c r="AXO131" s="1"/>
      <c r="AXP131" s="1"/>
      <c r="AXQ131" s="1"/>
      <c r="AXR131" s="1"/>
      <c r="AXS131" s="1"/>
      <c r="AXT131" s="1"/>
      <c r="AXU131" s="1"/>
      <c r="AXV131" s="1"/>
      <c r="AXW131" s="1"/>
      <c r="AXX131" s="1"/>
      <c r="AXY131" s="1"/>
      <c r="AXZ131" s="1"/>
      <c r="AYA131" s="1"/>
      <c r="AYB131" s="1"/>
      <c r="AYC131" s="1"/>
      <c r="AYD131" s="1"/>
      <c r="AYE131" s="1"/>
      <c r="AYF131" s="1"/>
      <c r="AYG131" s="1"/>
      <c r="AYH131" s="1"/>
      <c r="AYI131" s="1"/>
      <c r="AYJ131" s="1"/>
      <c r="AYK131" s="1"/>
      <c r="AYL131" s="1"/>
      <c r="AYM131" s="1"/>
      <c r="AYN131" s="1"/>
      <c r="AYO131" s="1"/>
      <c r="AYP131" s="1"/>
      <c r="AYQ131" s="1"/>
      <c r="AYR131" s="1"/>
      <c r="AYS131" s="1"/>
      <c r="AYT131" s="1"/>
      <c r="AYU131" s="1"/>
      <c r="AYV131" s="1"/>
      <c r="AYW131" s="1"/>
      <c r="AYX131" s="1"/>
      <c r="AYY131" s="1"/>
      <c r="AYZ131" s="1"/>
      <c r="AZA131" s="1"/>
      <c r="AZB131" s="1"/>
      <c r="AZC131" s="1"/>
      <c r="AZD131" s="1"/>
      <c r="AZE131" s="1"/>
      <c r="AZF131" s="1"/>
      <c r="AZG131" s="1"/>
      <c r="AZH131" s="1"/>
      <c r="AZI131" s="1"/>
      <c r="AZJ131" s="1"/>
      <c r="AZK131" s="1"/>
      <c r="AZL131" s="1"/>
      <c r="AZM131" s="1"/>
      <c r="AZN131" s="1"/>
      <c r="AZO131" s="1"/>
      <c r="AZP131" s="1"/>
      <c r="AZQ131" s="1"/>
      <c r="AZR131" s="1"/>
      <c r="AZS131" s="1"/>
      <c r="AZT131" s="1"/>
      <c r="AZU131" s="1"/>
      <c r="AZV131" s="1"/>
      <c r="AZW131" s="1"/>
      <c r="AZX131" s="1"/>
      <c r="AZY131" s="1"/>
      <c r="AZZ131" s="1"/>
      <c r="BAA131" s="1"/>
      <c r="BAB131" s="1"/>
      <c r="BAC131" s="1"/>
      <c r="BAD131" s="1"/>
      <c r="BAE131" s="1"/>
      <c r="BAF131" s="1"/>
      <c r="BAG131" s="1"/>
      <c r="BAH131" s="1"/>
      <c r="BAI131" s="1"/>
      <c r="BAJ131" s="1"/>
      <c r="BAK131" s="1"/>
      <c r="BAL131" s="1"/>
      <c r="BAM131" s="1"/>
      <c r="BAN131" s="1"/>
      <c r="BAO131" s="1"/>
      <c r="BAP131" s="1"/>
      <c r="BAQ131" s="1"/>
      <c r="BAR131" s="1"/>
      <c r="BAS131" s="1"/>
      <c r="BAT131" s="1"/>
      <c r="BAU131" s="1"/>
      <c r="BAV131" s="1"/>
      <c r="BAW131" s="1"/>
      <c r="BAX131" s="1"/>
      <c r="BAY131" s="1"/>
      <c r="BAZ131" s="1"/>
      <c r="BBA131" s="1"/>
      <c r="BBB131" s="1"/>
      <c r="BBC131" s="1"/>
      <c r="BBD131" s="1"/>
      <c r="BBE131" s="1"/>
      <c r="BBF131" s="1"/>
      <c r="BBG131" s="1"/>
      <c r="BBH131" s="1"/>
      <c r="BBI131" s="1"/>
      <c r="BBJ131" s="1"/>
      <c r="BBK131" s="1"/>
      <c r="BBL131" s="1"/>
      <c r="BBM131" s="1"/>
      <c r="BBN131" s="1"/>
      <c r="BBO131" s="1"/>
      <c r="BBP131" s="1"/>
      <c r="BBQ131" s="1"/>
      <c r="BBR131" s="1"/>
      <c r="BBS131" s="1"/>
      <c r="BBT131" s="1"/>
      <c r="BBU131" s="1"/>
      <c r="BBV131" s="1"/>
      <c r="BBW131" s="1"/>
      <c r="BBX131" s="1"/>
      <c r="BBY131" s="1"/>
      <c r="BBZ131" s="1"/>
      <c r="BCA131" s="1"/>
      <c r="BCB131" s="1"/>
      <c r="BCC131" s="1"/>
      <c r="BCD131" s="1"/>
      <c r="BCE131" s="1"/>
      <c r="BCF131" s="1"/>
      <c r="BCG131" s="1"/>
      <c r="BCH131" s="1"/>
      <c r="BCI131" s="1"/>
      <c r="BCJ131" s="1"/>
      <c r="BCK131" s="1"/>
      <c r="BCL131" s="1"/>
      <c r="BCM131" s="1"/>
      <c r="BCN131" s="1"/>
      <c r="BCO131" s="1"/>
      <c r="BCP131" s="1"/>
      <c r="BCQ131" s="1"/>
      <c r="BCR131" s="1"/>
      <c r="BCS131" s="1"/>
      <c r="BCT131" s="1"/>
      <c r="BCU131" s="1"/>
      <c r="BCV131" s="1"/>
      <c r="BCW131" s="1"/>
      <c r="BCX131" s="1"/>
      <c r="BCY131" s="1"/>
      <c r="BCZ131" s="1"/>
      <c r="BDA131" s="1"/>
      <c r="BDB131" s="1"/>
      <c r="BDC131" s="1"/>
      <c r="BDD131" s="1"/>
      <c r="BDE131" s="1"/>
      <c r="BDF131" s="1"/>
      <c r="BDG131" s="1"/>
      <c r="BDH131" s="1"/>
      <c r="BDI131" s="1"/>
      <c r="BDJ131" s="1"/>
      <c r="BDK131" s="1"/>
      <c r="BDL131" s="1"/>
      <c r="BDM131" s="1"/>
      <c r="BDN131" s="1"/>
      <c r="BDO131" s="1"/>
      <c r="BDP131" s="1"/>
      <c r="BDQ131" s="1"/>
      <c r="BDR131" s="1"/>
      <c r="BDS131" s="1"/>
      <c r="BDT131" s="1"/>
      <c r="BDU131" s="1"/>
      <c r="BDV131" s="1"/>
      <c r="BDW131" s="1"/>
      <c r="BDX131" s="1"/>
      <c r="BDY131" s="1"/>
      <c r="BDZ131" s="1"/>
      <c r="BEA131" s="1"/>
      <c r="BEB131" s="1"/>
      <c r="BEC131" s="1"/>
      <c r="BED131" s="1"/>
      <c r="BEE131" s="1"/>
      <c r="BEF131" s="1"/>
      <c r="BEG131" s="1"/>
      <c r="BEH131" s="1"/>
      <c r="BEI131" s="1"/>
      <c r="BEJ131" s="1"/>
      <c r="BEK131" s="1"/>
      <c r="BEL131" s="1"/>
      <c r="BEM131" s="1"/>
      <c r="BEN131" s="1"/>
      <c r="BEO131" s="1"/>
      <c r="BEP131" s="1"/>
      <c r="BEQ131" s="1"/>
      <c r="BER131" s="1"/>
      <c r="BES131" s="1"/>
      <c r="BET131" s="1"/>
      <c r="BEU131" s="1"/>
      <c r="BEV131" s="1"/>
      <c r="BEW131" s="1"/>
      <c r="BEX131" s="1"/>
      <c r="BEY131" s="1"/>
      <c r="BEZ131" s="1"/>
      <c r="BFA131" s="1"/>
      <c r="BFB131" s="1"/>
      <c r="BFC131" s="1"/>
      <c r="BFD131" s="1"/>
      <c r="BFE131" s="1"/>
      <c r="BFF131" s="1"/>
      <c r="BFG131" s="1"/>
      <c r="BFH131" s="1"/>
      <c r="BFI131" s="1"/>
      <c r="BFJ131" s="1"/>
      <c r="BFK131" s="1"/>
      <c r="BFL131" s="1"/>
      <c r="BFM131" s="1"/>
      <c r="BFN131" s="1"/>
      <c r="BFO131" s="1"/>
      <c r="BFP131" s="1"/>
      <c r="BFQ131" s="1"/>
      <c r="BFR131" s="1"/>
      <c r="BFS131" s="1"/>
      <c r="BFT131" s="1"/>
      <c r="BFU131" s="1"/>
      <c r="BFV131" s="1"/>
      <c r="BFW131" s="1"/>
      <c r="BFX131" s="1"/>
      <c r="BFY131" s="1"/>
      <c r="BFZ131" s="1"/>
      <c r="BGA131" s="1"/>
      <c r="BGB131" s="1"/>
      <c r="BGC131" s="1"/>
      <c r="BGD131" s="1"/>
      <c r="BGE131" s="1"/>
      <c r="BGF131" s="1"/>
      <c r="BGG131" s="1"/>
      <c r="BGH131" s="1"/>
      <c r="BGI131" s="1"/>
      <c r="BGJ131" s="1"/>
      <c r="BGK131" s="1"/>
      <c r="BGL131" s="1"/>
      <c r="BGM131" s="1"/>
      <c r="BGN131" s="1"/>
      <c r="BGO131" s="1"/>
      <c r="BGP131" s="1"/>
      <c r="BGQ131" s="1"/>
      <c r="BGR131" s="1"/>
      <c r="BGS131" s="1"/>
      <c r="BGT131" s="1"/>
      <c r="BGU131" s="1"/>
      <c r="BGV131" s="1"/>
      <c r="BGW131" s="1"/>
      <c r="BGX131" s="1"/>
      <c r="BGY131" s="1"/>
      <c r="BGZ131" s="1"/>
      <c r="BHA131" s="1"/>
      <c r="BHB131" s="1"/>
      <c r="BHC131" s="1"/>
      <c r="BHD131" s="1"/>
      <c r="BHE131" s="1"/>
      <c r="BHF131" s="1"/>
      <c r="BHG131" s="1"/>
      <c r="BHH131" s="1"/>
      <c r="BHI131" s="1"/>
      <c r="BHJ131" s="1"/>
      <c r="BHK131" s="1"/>
      <c r="BHL131" s="1"/>
      <c r="BHM131" s="1"/>
      <c r="BHN131" s="1"/>
      <c r="BHO131" s="1"/>
      <c r="BHP131" s="1"/>
      <c r="BHQ131" s="1"/>
      <c r="BHR131" s="1"/>
      <c r="BHS131" s="1"/>
      <c r="BHT131" s="1"/>
      <c r="BHU131" s="1"/>
      <c r="BHV131" s="1"/>
      <c r="BHW131" s="1"/>
      <c r="BHX131" s="1"/>
      <c r="BHY131" s="1"/>
      <c r="BHZ131" s="1"/>
      <c r="BIA131" s="1"/>
      <c r="BIB131" s="1"/>
      <c r="BIC131" s="1"/>
      <c r="BID131" s="1"/>
      <c r="BIE131" s="1"/>
      <c r="BIF131" s="1"/>
      <c r="BIG131" s="1"/>
      <c r="BIH131" s="1"/>
      <c r="BII131" s="1"/>
      <c r="BIJ131" s="1"/>
      <c r="BIK131" s="1"/>
      <c r="BIL131" s="1"/>
      <c r="BIM131" s="1"/>
      <c r="BIN131" s="1"/>
      <c r="BIO131" s="1"/>
      <c r="BIP131" s="1"/>
      <c r="BIQ131" s="1"/>
      <c r="BIR131" s="1"/>
      <c r="BIS131" s="1"/>
      <c r="BIT131" s="1"/>
      <c r="BIU131" s="1"/>
      <c r="BIV131" s="1"/>
      <c r="BIW131" s="1"/>
      <c r="BIX131" s="1"/>
      <c r="BIY131" s="1"/>
      <c r="BIZ131" s="1"/>
      <c r="BJA131" s="1"/>
      <c r="BJB131" s="1"/>
      <c r="BJC131" s="1"/>
      <c r="BJD131" s="1"/>
      <c r="BJE131" s="1"/>
      <c r="BJF131" s="1"/>
      <c r="BJG131" s="1"/>
      <c r="BJH131" s="1"/>
      <c r="BJI131" s="1"/>
      <c r="BJJ131" s="1"/>
      <c r="BJK131" s="1"/>
      <c r="BJL131" s="1"/>
      <c r="BJM131" s="1"/>
      <c r="BJN131" s="1"/>
      <c r="BJO131" s="1"/>
      <c r="BJP131" s="1"/>
      <c r="BJQ131" s="1"/>
      <c r="BJR131" s="1"/>
      <c r="BJS131" s="1"/>
      <c r="BJT131" s="1"/>
      <c r="BJU131" s="1"/>
      <c r="BJV131" s="1"/>
      <c r="BJW131" s="1"/>
      <c r="BJX131" s="1"/>
      <c r="BJY131" s="1"/>
      <c r="BJZ131" s="1"/>
      <c r="BKA131" s="1"/>
      <c r="BKB131" s="1"/>
      <c r="BKC131" s="1"/>
      <c r="BKD131" s="1"/>
      <c r="BKE131" s="1"/>
      <c r="BKF131" s="1"/>
      <c r="BKG131" s="1"/>
      <c r="BKH131" s="1"/>
      <c r="BKI131" s="1"/>
      <c r="BKJ131" s="1"/>
      <c r="BKK131" s="1"/>
      <c r="BKL131" s="1"/>
      <c r="BKM131" s="1"/>
      <c r="BKN131" s="1"/>
      <c r="BKO131" s="1"/>
      <c r="BKP131" s="1"/>
      <c r="BKQ131" s="1"/>
      <c r="BKR131" s="1"/>
      <c r="BKS131" s="1"/>
      <c r="BKT131" s="1"/>
      <c r="BKU131" s="1"/>
      <c r="BKV131" s="1"/>
      <c r="BKW131" s="1"/>
      <c r="BKX131" s="1"/>
      <c r="BKY131" s="1"/>
      <c r="BKZ131" s="1"/>
      <c r="BLA131" s="1"/>
      <c r="BLB131" s="1"/>
      <c r="BLC131" s="1"/>
      <c r="BLD131" s="1"/>
      <c r="BLE131" s="1"/>
      <c r="BLF131" s="1"/>
      <c r="BLG131" s="1"/>
      <c r="BLH131" s="1"/>
      <c r="BLI131" s="1"/>
      <c r="BLJ131" s="1"/>
      <c r="BLK131" s="1"/>
      <c r="BLL131" s="1"/>
      <c r="BLM131" s="1"/>
      <c r="BLN131" s="1"/>
      <c r="BLO131" s="1"/>
      <c r="BLP131" s="1"/>
      <c r="BLQ131" s="1"/>
      <c r="BLR131" s="1"/>
      <c r="BLS131" s="1"/>
      <c r="BLT131" s="1"/>
      <c r="BLU131" s="1"/>
      <c r="BLV131" s="1"/>
      <c r="BLW131" s="1"/>
      <c r="BLX131" s="1"/>
      <c r="BLY131" s="1"/>
      <c r="BLZ131" s="1"/>
      <c r="BMA131" s="1"/>
      <c r="BMB131" s="1"/>
      <c r="BMC131" s="1"/>
      <c r="BMD131" s="1"/>
      <c r="BME131" s="1"/>
      <c r="BMF131" s="1"/>
      <c r="BMG131" s="1"/>
      <c r="BMH131" s="1"/>
      <c r="BMI131" s="1"/>
      <c r="BMJ131" s="1"/>
      <c r="BMK131" s="1"/>
      <c r="BML131" s="1"/>
      <c r="BMM131" s="1"/>
      <c r="BMN131" s="1"/>
      <c r="BMO131" s="1"/>
      <c r="BMP131" s="1"/>
      <c r="BMQ131" s="1"/>
      <c r="BMR131" s="1"/>
      <c r="BMS131" s="1"/>
      <c r="BMT131" s="1"/>
      <c r="BMU131" s="1"/>
      <c r="BMV131" s="1"/>
      <c r="BMW131" s="1"/>
      <c r="BMX131" s="1"/>
      <c r="BMY131" s="1"/>
      <c r="BMZ131" s="1"/>
      <c r="BNA131" s="1"/>
      <c r="BNB131" s="1"/>
      <c r="BNC131" s="1"/>
      <c r="BND131" s="1"/>
      <c r="BNE131" s="1"/>
      <c r="BNF131" s="1"/>
      <c r="BNG131" s="1"/>
      <c r="BNH131" s="1"/>
      <c r="BNI131" s="1"/>
      <c r="BNJ131" s="1"/>
      <c r="BNK131" s="1"/>
      <c r="BNL131" s="1"/>
      <c r="BNM131" s="1"/>
      <c r="BNN131" s="1"/>
      <c r="BNO131" s="1"/>
      <c r="BNP131" s="1"/>
      <c r="BNQ131" s="1"/>
      <c r="BNR131" s="1"/>
      <c r="BNS131" s="1"/>
      <c r="BNT131" s="1"/>
      <c r="BNU131" s="1"/>
      <c r="BNV131" s="1"/>
      <c r="BNW131" s="1"/>
      <c r="BNX131" s="1"/>
      <c r="BNY131" s="1"/>
      <c r="BNZ131" s="1"/>
      <c r="BOA131" s="1"/>
      <c r="BOB131" s="1"/>
      <c r="BOC131" s="1"/>
      <c r="BOD131" s="1"/>
      <c r="BOE131" s="1"/>
      <c r="BOF131" s="1"/>
      <c r="BOG131" s="1"/>
      <c r="BOH131" s="1"/>
      <c r="BOI131" s="1"/>
      <c r="BOJ131" s="1"/>
      <c r="BOK131" s="1"/>
      <c r="BOL131" s="1"/>
      <c r="BOM131" s="1"/>
      <c r="BON131" s="1"/>
      <c r="BOO131" s="1"/>
      <c r="BOP131" s="1"/>
      <c r="BOQ131" s="1"/>
      <c r="BOR131" s="1"/>
      <c r="BOS131" s="1"/>
      <c r="BOT131" s="1"/>
      <c r="BOU131" s="1"/>
      <c r="BOV131" s="1"/>
      <c r="BOW131" s="1"/>
      <c r="BOX131" s="1"/>
      <c r="BOY131" s="1"/>
      <c r="BOZ131" s="1"/>
      <c r="BPA131" s="1"/>
      <c r="BPB131" s="1"/>
      <c r="BPC131" s="1"/>
      <c r="BPD131" s="1"/>
      <c r="BPE131" s="1"/>
      <c r="BPF131" s="1"/>
      <c r="BPG131" s="1"/>
      <c r="BPH131" s="1"/>
      <c r="BPI131" s="1"/>
      <c r="BPJ131" s="1"/>
      <c r="BPK131" s="1"/>
      <c r="BPL131" s="1"/>
      <c r="BPM131" s="1"/>
      <c r="BPN131" s="1"/>
      <c r="BPO131" s="1"/>
      <c r="BPP131" s="1"/>
      <c r="BPQ131" s="1"/>
      <c r="BPR131" s="1"/>
      <c r="BPS131" s="1"/>
      <c r="BPT131" s="1"/>
      <c r="BPU131" s="1"/>
      <c r="BPV131" s="1"/>
      <c r="BPW131" s="1"/>
      <c r="BPX131" s="1"/>
      <c r="BPY131" s="1"/>
      <c r="BPZ131" s="1"/>
      <c r="BQA131" s="1"/>
      <c r="BQB131" s="1"/>
      <c r="BQC131" s="1"/>
      <c r="BQD131" s="1"/>
      <c r="BQE131" s="1"/>
      <c r="BQF131" s="1"/>
      <c r="BQG131" s="1"/>
      <c r="BQH131" s="1"/>
      <c r="BQI131" s="1"/>
      <c r="BQJ131" s="1"/>
      <c r="BQK131" s="1"/>
      <c r="BQL131" s="1"/>
      <c r="BQM131" s="1"/>
      <c r="BQN131" s="1"/>
      <c r="BQO131" s="1"/>
      <c r="BQP131" s="1"/>
      <c r="BQQ131" s="1"/>
      <c r="BQR131" s="1"/>
      <c r="BQS131" s="1"/>
      <c r="BQT131" s="1"/>
      <c r="BQU131" s="1"/>
      <c r="BQV131" s="1"/>
      <c r="BQW131" s="1"/>
      <c r="BQX131" s="1"/>
      <c r="BQY131" s="1"/>
      <c r="BQZ131" s="1"/>
      <c r="BRA131" s="1"/>
      <c r="BRB131" s="1"/>
      <c r="BRC131" s="1"/>
      <c r="BRD131" s="1"/>
      <c r="BRE131" s="1"/>
      <c r="BRF131" s="1"/>
      <c r="BRG131" s="1"/>
      <c r="BRH131" s="1"/>
      <c r="BRI131" s="1"/>
      <c r="BRJ131" s="1"/>
      <c r="BRK131" s="1"/>
      <c r="BRL131" s="1"/>
      <c r="BRM131" s="1"/>
      <c r="BRN131" s="1"/>
      <c r="BRO131" s="1"/>
      <c r="BRP131" s="1"/>
      <c r="BRQ131" s="1"/>
      <c r="BRR131" s="1"/>
      <c r="BRS131" s="1"/>
      <c r="BRT131" s="1"/>
      <c r="BRU131" s="1"/>
      <c r="BRV131" s="1"/>
      <c r="BRW131" s="1"/>
      <c r="BRX131" s="1"/>
      <c r="BRY131" s="1"/>
      <c r="BRZ131" s="1"/>
      <c r="BSA131" s="1"/>
      <c r="BSB131" s="1"/>
      <c r="BSC131" s="1"/>
      <c r="BSD131" s="1"/>
      <c r="BSE131" s="1"/>
      <c r="BSF131" s="1"/>
      <c r="BSG131" s="1"/>
      <c r="BSH131" s="1"/>
      <c r="BSI131" s="1"/>
      <c r="BSJ131" s="1"/>
      <c r="BSK131" s="1"/>
      <c r="BSL131" s="1"/>
      <c r="BSM131" s="1"/>
      <c r="BSN131" s="1"/>
      <c r="BSO131" s="1"/>
      <c r="BSP131" s="1"/>
      <c r="BSQ131" s="1"/>
      <c r="BSR131" s="1"/>
      <c r="BSS131" s="1"/>
      <c r="BST131" s="1"/>
      <c r="BSU131" s="1"/>
      <c r="BSV131" s="1"/>
      <c r="BSW131" s="1"/>
      <c r="BSX131" s="1"/>
      <c r="BSY131" s="1"/>
      <c r="BSZ131" s="1"/>
      <c r="BTA131" s="1"/>
      <c r="BTB131" s="1"/>
      <c r="BTC131" s="1"/>
      <c r="BTD131" s="1"/>
      <c r="BTE131" s="1"/>
      <c r="BTF131" s="1"/>
      <c r="BTG131" s="1"/>
      <c r="BTH131" s="1"/>
      <c r="BTI131" s="1"/>
      <c r="BTJ131" s="1"/>
      <c r="BTK131" s="1"/>
      <c r="BTL131" s="1"/>
      <c r="BTM131" s="1"/>
      <c r="BTN131" s="1"/>
      <c r="BTO131" s="1"/>
      <c r="BTP131" s="1"/>
      <c r="BTQ131" s="1"/>
      <c r="BTR131" s="1"/>
      <c r="BTS131" s="1"/>
      <c r="BTT131" s="1"/>
      <c r="BTU131" s="1"/>
      <c r="BTV131" s="1"/>
      <c r="BTW131" s="1"/>
      <c r="BTX131" s="1"/>
      <c r="BTY131" s="1"/>
      <c r="BTZ131" s="1"/>
      <c r="BUA131" s="1"/>
      <c r="BUB131" s="1"/>
      <c r="BUC131" s="1"/>
      <c r="BUD131" s="1"/>
      <c r="BUE131" s="1"/>
      <c r="BUF131" s="1"/>
      <c r="BUG131" s="1"/>
      <c r="BUH131" s="1"/>
      <c r="BUI131" s="1"/>
      <c r="BUJ131" s="1"/>
      <c r="BUK131" s="1"/>
      <c r="BUL131" s="1"/>
      <c r="BUM131" s="1"/>
      <c r="BUN131" s="1"/>
      <c r="BUO131" s="1"/>
      <c r="BUP131" s="1"/>
      <c r="BUQ131" s="1"/>
      <c r="BUR131" s="1"/>
      <c r="BUS131" s="1"/>
      <c r="BUT131" s="1"/>
      <c r="BUU131" s="1"/>
      <c r="BUV131" s="1"/>
      <c r="BUW131" s="1"/>
      <c r="BUX131" s="1"/>
      <c r="BUY131" s="1"/>
      <c r="BUZ131" s="1"/>
      <c r="BVA131" s="1"/>
      <c r="BVB131" s="1"/>
      <c r="BVC131" s="1"/>
      <c r="BVD131" s="1"/>
      <c r="BVE131" s="1"/>
      <c r="BVF131" s="1"/>
      <c r="BVG131" s="1"/>
      <c r="BVH131" s="1"/>
      <c r="BVI131" s="1"/>
      <c r="BVJ131" s="1"/>
      <c r="BVK131" s="1"/>
      <c r="BVL131" s="1"/>
      <c r="BVM131" s="1"/>
      <c r="BVN131" s="1"/>
      <c r="BVO131" s="1"/>
      <c r="BVP131" s="1"/>
      <c r="BVQ131" s="1"/>
      <c r="BVR131" s="1"/>
      <c r="BVS131" s="1"/>
      <c r="BVT131" s="1"/>
      <c r="BVU131" s="1"/>
      <c r="BVV131" s="1"/>
      <c r="BVW131" s="1"/>
      <c r="BVX131" s="1"/>
      <c r="BVY131" s="1"/>
      <c r="BVZ131" s="1"/>
      <c r="BWA131" s="1"/>
      <c r="BWB131" s="1"/>
      <c r="BWC131" s="1"/>
      <c r="BWD131" s="1"/>
      <c r="BWE131" s="1"/>
    </row>
    <row r="132" spans="1:1955" ht="87.75" customHeight="1" x14ac:dyDescent="0.25">
      <c r="A132" s="28" t="s">
        <v>366</v>
      </c>
      <c r="B132" s="28" t="s">
        <v>367</v>
      </c>
      <c r="C132" s="28" t="s">
        <v>371</v>
      </c>
      <c r="D132" s="28" t="s">
        <v>119</v>
      </c>
      <c r="E132" s="28" t="s">
        <v>383</v>
      </c>
      <c r="F132" s="28" t="s">
        <v>40</v>
      </c>
      <c r="G132" s="28" t="s">
        <v>91</v>
      </c>
      <c r="H132" s="28" t="s">
        <v>384</v>
      </c>
      <c r="I132" s="28" t="s">
        <v>122</v>
      </c>
      <c r="J132" s="28" t="s">
        <v>122</v>
      </c>
      <c r="K132" s="28" t="s">
        <v>385</v>
      </c>
      <c r="L132" s="28">
        <v>2</v>
      </c>
      <c r="M132" s="28">
        <v>2</v>
      </c>
      <c r="N132" s="28">
        <f t="shared" si="97"/>
        <v>4</v>
      </c>
      <c r="O132" s="28" t="str">
        <f t="shared" si="101"/>
        <v>BAJO</v>
      </c>
      <c r="P132" s="28">
        <v>25</v>
      </c>
      <c r="Q132" s="28">
        <f t="shared" si="104"/>
        <v>100</v>
      </c>
      <c r="R132" s="28" t="str">
        <f t="shared" si="105"/>
        <v>III</v>
      </c>
      <c r="S132" s="28" t="str">
        <f t="shared" si="64"/>
        <v>MEJORABLE</v>
      </c>
      <c r="T132" s="28">
        <v>10</v>
      </c>
      <c r="U132" s="28" t="s">
        <v>386</v>
      </c>
      <c r="V132" s="28" t="s">
        <v>387</v>
      </c>
      <c r="W132" s="28"/>
      <c r="X132" s="28"/>
      <c r="Y132" s="28"/>
      <c r="Z132" s="28" t="s">
        <v>388</v>
      </c>
      <c r="AA132" s="28"/>
      <c r="AB132" s="28" t="s">
        <v>389</v>
      </c>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c r="API132" s="1"/>
      <c r="APJ132" s="1"/>
      <c r="APK132" s="1"/>
      <c r="APL132" s="1"/>
      <c r="APM132" s="1"/>
      <c r="APN132" s="1"/>
      <c r="APO132" s="1"/>
      <c r="APP132" s="1"/>
      <c r="APQ132" s="1"/>
      <c r="APR132" s="1"/>
      <c r="APS132" s="1"/>
      <c r="APT132" s="1"/>
      <c r="APU132" s="1"/>
      <c r="APV132" s="1"/>
      <c r="APW132" s="1"/>
      <c r="APX132" s="1"/>
      <c r="APY132" s="1"/>
      <c r="APZ132" s="1"/>
      <c r="AQA132" s="1"/>
      <c r="AQB132" s="1"/>
      <c r="AQC132" s="1"/>
      <c r="AQD132" s="1"/>
      <c r="AQE132" s="1"/>
      <c r="AQF132" s="1"/>
      <c r="AQG132" s="1"/>
      <c r="AQH132" s="1"/>
      <c r="AQI132" s="1"/>
      <c r="AQJ132" s="1"/>
      <c r="AQK132" s="1"/>
      <c r="AQL132" s="1"/>
      <c r="AQM132" s="1"/>
      <c r="AQN132" s="1"/>
      <c r="AQO132" s="1"/>
      <c r="AQP132" s="1"/>
      <c r="AQQ132" s="1"/>
      <c r="AQR132" s="1"/>
      <c r="AQS132" s="1"/>
      <c r="AQT132" s="1"/>
      <c r="AQU132" s="1"/>
      <c r="AQV132" s="1"/>
      <c r="AQW132" s="1"/>
      <c r="AQX132" s="1"/>
      <c r="AQY132" s="1"/>
      <c r="AQZ132" s="1"/>
      <c r="ARA132" s="1"/>
      <c r="ARB132" s="1"/>
      <c r="ARC132" s="1"/>
      <c r="ARD132" s="1"/>
      <c r="ARE132" s="1"/>
      <c r="ARF132" s="1"/>
      <c r="ARG132" s="1"/>
      <c r="ARH132" s="1"/>
      <c r="ARI132" s="1"/>
      <c r="ARJ132" s="1"/>
      <c r="ARK132" s="1"/>
      <c r="ARL132" s="1"/>
      <c r="ARM132" s="1"/>
      <c r="ARN132" s="1"/>
      <c r="ARO132" s="1"/>
      <c r="ARP132" s="1"/>
      <c r="ARQ132" s="1"/>
      <c r="ARR132" s="1"/>
      <c r="ARS132" s="1"/>
      <c r="ART132" s="1"/>
      <c r="ARU132" s="1"/>
      <c r="ARV132" s="1"/>
      <c r="ARW132" s="1"/>
      <c r="ARX132" s="1"/>
      <c r="ARY132" s="1"/>
      <c r="ARZ132" s="1"/>
      <c r="ASA132" s="1"/>
      <c r="ASB132" s="1"/>
      <c r="ASC132" s="1"/>
      <c r="ASD132" s="1"/>
      <c r="ASE132" s="1"/>
      <c r="ASF132" s="1"/>
      <c r="ASG132" s="1"/>
      <c r="ASH132" s="1"/>
      <c r="ASI132" s="1"/>
      <c r="ASJ132" s="1"/>
      <c r="ASK132" s="1"/>
      <c r="ASL132" s="1"/>
      <c r="ASM132" s="1"/>
      <c r="ASN132" s="1"/>
      <c r="ASO132" s="1"/>
      <c r="ASP132" s="1"/>
      <c r="ASQ132" s="1"/>
      <c r="ASR132" s="1"/>
      <c r="ASS132" s="1"/>
      <c r="AST132" s="1"/>
      <c r="ASU132" s="1"/>
      <c r="ASV132" s="1"/>
      <c r="ASW132" s="1"/>
      <c r="ASX132" s="1"/>
      <c r="ASY132" s="1"/>
      <c r="ASZ132" s="1"/>
      <c r="ATA132" s="1"/>
      <c r="ATB132" s="1"/>
      <c r="ATC132" s="1"/>
      <c r="ATD132" s="1"/>
      <c r="ATE132" s="1"/>
      <c r="ATF132" s="1"/>
      <c r="ATG132" s="1"/>
      <c r="ATH132" s="1"/>
      <c r="ATI132" s="1"/>
      <c r="ATJ132" s="1"/>
      <c r="ATK132" s="1"/>
      <c r="ATL132" s="1"/>
      <c r="ATM132" s="1"/>
      <c r="ATN132" s="1"/>
      <c r="ATO132" s="1"/>
      <c r="ATP132" s="1"/>
      <c r="ATQ132" s="1"/>
      <c r="ATR132" s="1"/>
      <c r="ATS132" s="1"/>
      <c r="ATT132" s="1"/>
      <c r="ATU132" s="1"/>
      <c r="ATV132" s="1"/>
      <c r="ATW132" s="1"/>
      <c r="ATX132" s="1"/>
      <c r="ATY132" s="1"/>
      <c r="ATZ132" s="1"/>
      <c r="AUA132" s="1"/>
      <c r="AUB132" s="1"/>
      <c r="AUC132" s="1"/>
      <c r="AUD132" s="1"/>
      <c r="AUE132" s="1"/>
      <c r="AUF132" s="1"/>
      <c r="AUG132" s="1"/>
      <c r="AUH132" s="1"/>
      <c r="AUI132" s="1"/>
      <c r="AUJ132" s="1"/>
      <c r="AUK132" s="1"/>
      <c r="AUL132" s="1"/>
      <c r="AUM132" s="1"/>
      <c r="AUN132" s="1"/>
      <c r="AUO132" s="1"/>
      <c r="AUP132" s="1"/>
      <c r="AUQ132" s="1"/>
      <c r="AUR132" s="1"/>
      <c r="AUS132" s="1"/>
      <c r="AUT132" s="1"/>
      <c r="AUU132" s="1"/>
      <c r="AUV132" s="1"/>
      <c r="AUW132" s="1"/>
      <c r="AUX132" s="1"/>
      <c r="AUY132" s="1"/>
      <c r="AUZ132" s="1"/>
      <c r="AVA132" s="1"/>
      <c r="AVB132" s="1"/>
      <c r="AVC132" s="1"/>
      <c r="AVD132" s="1"/>
      <c r="AVE132" s="1"/>
      <c r="AVF132" s="1"/>
      <c r="AVG132" s="1"/>
      <c r="AVH132" s="1"/>
      <c r="AVI132" s="1"/>
      <c r="AVJ132" s="1"/>
      <c r="AVK132" s="1"/>
      <c r="AVL132" s="1"/>
      <c r="AVM132" s="1"/>
      <c r="AVN132" s="1"/>
      <c r="AVO132" s="1"/>
      <c r="AVP132" s="1"/>
      <c r="AVQ132" s="1"/>
      <c r="AVR132" s="1"/>
      <c r="AVS132" s="1"/>
      <c r="AVT132" s="1"/>
      <c r="AVU132" s="1"/>
      <c r="AVV132" s="1"/>
      <c r="AVW132" s="1"/>
      <c r="AVX132" s="1"/>
      <c r="AVY132" s="1"/>
      <c r="AVZ132" s="1"/>
      <c r="AWA132" s="1"/>
      <c r="AWB132" s="1"/>
      <c r="AWC132" s="1"/>
      <c r="AWD132" s="1"/>
      <c r="AWE132" s="1"/>
      <c r="AWF132" s="1"/>
      <c r="AWG132" s="1"/>
      <c r="AWH132" s="1"/>
      <c r="AWI132" s="1"/>
      <c r="AWJ132" s="1"/>
      <c r="AWK132" s="1"/>
      <c r="AWL132" s="1"/>
      <c r="AWM132" s="1"/>
      <c r="AWN132" s="1"/>
      <c r="AWO132" s="1"/>
      <c r="AWP132" s="1"/>
      <c r="AWQ132" s="1"/>
      <c r="AWR132" s="1"/>
      <c r="AWS132" s="1"/>
      <c r="AWT132" s="1"/>
      <c r="AWU132" s="1"/>
      <c r="AWV132" s="1"/>
      <c r="AWW132" s="1"/>
      <c r="AWX132" s="1"/>
      <c r="AWY132" s="1"/>
      <c r="AWZ132" s="1"/>
      <c r="AXA132" s="1"/>
      <c r="AXB132" s="1"/>
      <c r="AXC132" s="1"/>
      <c r="AXD132" s="1"/>
      <c r="AXE132" s="1"/>
      <c r="AXF132" s="1"/>
      <c r="AXG132" s="1"/>
      <c r="AXH132" s="1"/>
      <c r="AXI132" s="1"/>
      <c r="AXJ132" s="1"/>
      <c r="AXK132" s="1"/>
      <c r="AXL132" s="1"/>
      <c r="AXM132" s="1"/>
      <c r="AXN132" s="1"/>
      <c r="AXO132" s="1"/>
      <c r="AXP132" s="1"/>
      <c r="AXQ132" s="1"/>
      <c r="AXR132" s="1"/>
      <c r="AXS132" s="1"/>
      <c r="AXT132" s="1"/>
      <c r="AXU132" s="1"/>
      <c r="AXV132" s="1"/>
      <c r="AXW132" s="1"/>
      <c r="AXX132" s="1"/>
      <c r="AXY132" s="1"/>
      <c r="AXZ132" s="1"/>
      <c r="AYA132" s="1"/>
      <c r="AYB132" s="1"/>
      <c r="AYC132" s="1"/>
      <c r="AYD132" s="1"/>
      <c r="AYE132" s="1"/>
      <c r="AYF132" s="1"/>
      <c r="AYG132" s="1"/>
      <c r="AYH132" s="1"/>
      <c r="AYI132" s="1"/>
      <c r="AYJ132" s="1"/>
      <c r="AYK132" s="1"/>
      <c r="AYL132" s="1"/>
      <c r="AYM132" s="1"/>
      <c r="AYN132" s="1"/>
      <c r="AYO132" s="1"/>
      <c r="AYP132" s="1"/>
      <c r="AYQ132" s="1"/>
      <c r="AYR132" s="1"/>
      <c r="AYS132" s="1"/>
      <c r="AYT132" s="1"/>
      <c r="AYU132" s="1"/>
      <c r="AYV132" s="1"/>
      <c r="AYW132" s="1"/>
      <c r="AYX132" s="1"/>
      <c r="AYY132" s="1"/>
      <c r="AYZ132" s="1"/>
      <c r="AZA132" s="1"/>
      <c r="AZB132" s="1"/>
      <c r="AZC132" s="1"/>
      <c r="AZD132" s="1"/>
      <c r="AZE132" s="1"/>
      <c r="AZF132" s="1"/>
      <c r="AZG132" s="1"/>
      <c r="AZH132" s="1"/>
      <c r="AZI132" s="1"/>
      <c r="AZJ132" s="1"/>
      <c r="AZK132" s="1"/>
      <c r="AZL132" s="1"/>
      <c r="AZM132" s="1"/>
      <c r="AZN132" s="1"/>
      <c r="AZO132" s="1"/>
      <c r="AZP132" s="1"/>
      <c r="AZQ132" s="1"/>
      <c r="AZR132" s="1"/>
      <c r="AZS132" s="1"/>
      <c r="AZT132" s="1"/>
      <c r="AZU132" s="1"/>
      <c r="AZV132" s="1"/>
      <c r="AZW132" s="1"/>
      <c r="AZX132" s="1"/>
      <c r="AZY132" s="1"/>
      <c r="AZZ132" s="1"/>
      <c r="BAA132" s="1"/>
      <c r="BAB132" s="1"/>
      <c r="BAC132" s="1"/>
      <c r="BAD132" s="1"/>
      <c r="BAE132" s="1"/>
      <c r="BAF132" s="1"/>
      <c r="BAG132" s="1"/>
      <c r="BAH132" s="1"/>
      <c r="BAI132" s="1"/>
      <c r="BAJ132" s="1"/>
      <c r="BAK132" s="1"/>
      <c r="BAL132" s="1"/>
      <c r="BAM132" s="1"/>
      <c r="BAN132" s="1"/>
      <c r="BAO132" s="1"/>
      <c r="BAP132" s="1"/>
      <c r="BAQ132" s="1"/>
      <c r="BAR132" s="1"/>
      <c r="BAS132" s="1"/>
      <c r="BAT132" s="1"/>
      <c r="BAU132" s="1"/>
      <c r="BAV132" s="1"/>
      <c r="BAW132" s="1"/>
      <c r="BAX132" s="1"/>
      <c r="BAY132" s="1"/>
      <c r="BAZ132" s="1"/>
      <c r="BBA132" s="1"/>
      <c r="BBB132" s="1"/>
      <c r="BBC132" s="1"/>
      <c r="BBD132" s="1"/>
      <c r="BBE132" s="1"/>
      <c r="BBF132" s="1"/>
      <c r="BBG132" s="1"/>
      <c r="BBH132" s="1"/>
      <c r="BBI132" s="1"/>
      <c r="BBJ132" s="1"/>
      <c r="BBK132" s="1"/>
      <c r="BBL132" s="1"/>
      <c r="BBM132" s="1"/>
      <c r="BBN132" s="1"/>
      <c r="BBO132" s="1"/>
      <c r="BBP132" s="1"/>
      <c r="BBQ132" s="1"/>
      <c r="BBR132" s="1"/>
      <c r="BBS132" s="1"/>
      <c r="BBT132" s="1"/>
      <c r="BBU132" s="1"/>
      <c r="BBV132" s="1"/>
      <c r="BBW132" s="1"/>
      <c r="BBX132" s="1"/>
      <c r="BBY132" s="1"/>
      <c r="BBZ132" s="1"/>
      <c r="BCA132" s="1"/>
      <c r="BCB132" s="1"/>
      <c r="BCC132" s="1"/>
      <c r="BCD132" s="1"/>
      <c r="BCE132" s="1"/>
      <c r="BCF132" s="1"/>
      <c r="BCG132" s="1"/>
      <c r="BCH132" s="1"/>
      <c r="BCI132" s="1"/>
      <c r="BCJ132" s="1"/>
      <c r="BCK132" s="1"/>
      <c r="BCL132" s="1"/>
      <c r="BCM132" s="1"/>
      <c r="BCN132" s="1"/>
      <c r="BCO132" s="1"/>
      <c r="BCP132" s="1"/>
      <c r="BCQ132" s="1"/>
      <c r="BCR132" s="1"/>
      <c r="BCS132" s="1"/>
      <c r="BCT132" s="1"/>
      <c r="BCU132" s="1"/>
      <c r="BCV132" s="1"/>
      <c r="BCW132" s="1"/>
      <c r="BCX132" s="1"/>
      <c r="BCY132" s="1"/>
      <c r="BCZ132" s="1"/>
      <c r="BDA132" s="1"/>
      <c r="BDB132" s="1"/>
      <c r="BDC132" s="1"/>
      <c r="BDD132" s="1"/>
      <c r="BDE132" s="1"/>
      <c r="BDF132" s="1"/>
      <c r="BDG132" s="1"/>
      <c r="BDH132" s="1"/>
      <c r="BDI132" s="1"/>
      <c r="BDJ132" s="1"/>
      <c r="BDK132" s="1"/>
      <c r="BDL132" s="1"/>
      <c r="BDM132" s="1"/>
      <c r="BDN132" s="1"/>
      <c r="BDO132" s="1"/>
      <c r="BDP132" s="1"/>
      <c r="BDQ132" s="1"/>
      <c r="BDR132" s="1"/>
      <c r="BDS132" s="1"/>
      <c r="BDT132" s="1"/>
      <c r="BDU132" s="1"/>
      <c r="BDV132" s="1"/>
      <c r="BDW132" s="1"/>
      <c r="BDX132" s="1"/>
      <c r="BDY132" s="1"/>
      <c r="BDZ132" s="1"/>
      <c r="BEA132" s="1"/>
      <c r="BEB132" s="1"/>
      <c r="BEC132" s="1"/>
      <c r="BED132" s="1"/>
      <c r="BEE132" s="1"/>
      <c r="BEF132" s="1"/>
      <c r="BEG132" s="1"/>
      <c r="BEH132" s="1"/>
      <c r="BEI132" s="1"/>
      <c r="BEJ132" s="1"/>
      <c r="BEK132" s="1"/>
      <c r="BEL132" s="1"/>
      <c r="BEM132" s="1"/>
      <c r="BEN132" s="1"/>
      <c r="BEO132" s="1"/>
      <c r="BEP132" s="1"/>
      <c r="BEQ132" s="1"/>
      <c r="BER132" s="1"/>
      <c r="BES132" s="1"/>
      <c r="BET132" s="1"/>
      <c r="BEU132" s="1"/>
      <c r="BEV132" s="1"/>
      <c r="BEW132" s="1"/>
      <c r="BEX132" s="1"/>
      <c r="BEY132" s="1"/>
      <c r="BEZ132" s="1"/>
      <c r="BFA132" s="1"/>
      <c r="BFB132" s="1"/>
      <c r="BFC132" s="1"/>
      <c r="BFD132" s="1"/>
      <c r="BFE132" s="1"/>
      <c r="BFF132" s="1"/>
      <c r="BFG132" s="1"/>
      <c r="BFH132" s="1"/>
      <c r="BFI132" s="1"/>
      <c r="BFJ132" s="1"/>
      <c r="BFK132" s="1"/>
      <c r="BFL132" s="1"/>
      <c r="BFM132" s="1"/>
      <c r="BFN132" s="1"/>
      <c r="BFO132" s="1"/>
      <c r="BFP132" s="1"/>
      <c r="BFQ132" s="1"/>
      <c r="BFR132" s="1"/>
      <c r="BFS132" s="1"/>
      <c r="BFT132" s="1"/>
      <c r="BFU132" s="1"/>
      <c r="BFV132" s="1"/>
      <c r="BFW132" s="1"/>
      <c r="BFX132" s="1"/>
      <c r="BFY132" s="1"/>
      <c r="BFZ132" s="1"/>
      <c r="BGA132" s="1"/>
      <c r="BGB132" s="1"/>
      <c r="BGC132" s="1"/>
      <c r="BGD132" s="1"/>
      <c r="BGE132" s="1"/>
      <c r="BGF132" s="1"/>
      <c r="BGG132" s="1"/>
      <c r="BGH132" s="1"/>
      <c r="BGI132" s="1"/>
      <c r="BGJ132" s="1"/>
      <c r="BGK132" s="1"/>
      <c r="BGL132" s="1"/>
      <c r="BGM132" s="1"/>
      <c r="BGN132" s="1"/>
      <c r="BGO132" s="1"/>
      <c r="BGP132" s="1"/>
      <c r="BGQ132" s="1"/>
      <c r="BGR132" s="1"/>
      <c r="BGS132" s="1"/>
      <c r="BGT132" s="1"/>
      <c r="BGU132" s="1"/>
      <c r="BGV132" s="1"/>
      <c r="BGW132" s="1"/>
      <c r="BGX132" s="1"/>
      <c r="BGY132" s="1"/>
      <c r="BGZ132" s="1"/>
      <c r="BHA132" s="1"/>
      <c r="BHB132" s="1"/>
      <c r="BHC132" s="1"/>
      <c r="BHD132" s="1"/>
      <c r="BHE132" s="1"/>
      <c r="BHF132" s="1"/>
      <c r="BHG132" s="1"/>
      <c r="BHH132" s="1"/>
      <c r="BHI132" s="1"/>
      <c r="BHJ132" s="1"/>
      <c r="BHK132" s="1"/>
      <c r="BHL132" s="1"/>
      <c r="BHM132" s="1"/>
      <c r="BHN132" s="1"/>
      <c r="BHO132" s="1"/>
      <c r="BHP132" s="1"/>
      <c r="BHQ132" s="1"/>
      <c r="BHR132" s="1"/>
      <c r="BHS132" s="1"/>
      <c r="BHT132" s="1"/>
      <c r="BHU132" s="1"/>
      <c r="BHV132" s="1"/>
      <c r="BHW132" s="1"/>
      <c r="BHX132" s="1"/>
      <c r="BHY132" s="1"/>
      <c r="BHZ132" s="1"/>
      <c r="BIA132" s="1"/>
      <c r="BIB132" s="1"/>
      <c r="BIC132" s="1"/>
      <c r="BID132" s="1"/>
      <c r="BIE132" s="1"/>
      <c r="BIF132" s="1"/>
      <c r="BIG132" s="1"/>
      <c r="BIH132" s="1"/>
      <c r="BII132" s="1"/>
      <c r="BIJ132" s="1"/>
      <c r="BIK132" s="1"/>
      <c r="BIL132" s="1"/>
      <c r="BIM132" s="1"/>
      <c r="BIN132" s="1"/>
      <c r="BIO132" s="1"/>
      <c r="BIP132" s="1"/>
      <c r="BIQ132" s="1"/>
      <c r="BIR132" s="1"/>
      <c r="BIS132" s="1"/>
      <c r="BIT132" s="1"/>
      <c r="BIU132" s="1"/>
      <c r="BIV132" s="1"/>
      <c r="BIW132" s="1"/>
      <c r="BIX132" s="1"/>
      <c r="BIY132" s="1"/>
      <c r="BIZ132" s="1"/>
      <c r="BJA132" s="1"/>
      <c r="BJB132" s="1"/>
      <c r="BJC132" s="1"/>
      <c r="BJD132" s="1"/>
      <c r="BJE132" s="1"/>
      <c r="BJF132" s="1"/>
      <c r="BJG132" s="1"/>
      <c r="BJH132" s="1"/>
      <c r="BJI132" s="1"/>
      <c r="BJJ132" s="1"/>
      <c r="BJK132" s="1"/>
      <c r="BJL132" s="1"/>
      <c r="BJM132" s="1"/>
      <c r="BJN132" s="1"/>
      <c r="BJO132" s="1"/>
      <c r="BJP132" s="1"/>
      <c r="BJQ132" s="1"/>
      <c r="BJR132" s="1"/>
      <c r="BJS132" s="1"/>
      <c r="BJT132" s="1"/>
      <c r="BJU132" s="1"/>
      <c r="BJV132" s="1"/>
      <c r="BJW132" s="1"/>
      <c r="BJX132" s="1"/>
      <c r="BJY132" s="1"/>
      <c r="BJZ132" s="1"/>
      <c r="BKA132" s="1"/>
      <c r="BKB132" s="1"/>
      <c r="BKC132" s="1"/>
      <c r="BKD132" s="1"/>
      <c r="BKE132" s="1"/>
      <c r="BKF132" s="1"/>
      <c r="BKG132" s="1"/>
      <c r="BKH132" s="1"/>
      <c r="BKI132" s="1"/>
      <c r="BKJ132" s="1"/>
      <c r="BKK132" s="1"/>
      <c r="BKL132" s="1"/>
      <c r="BKM132" s="1"/>
      <c r="BKN132" s="1"/>
      <c r="BKO132" s="1"/>
      <c r="BKP132" s="1"/>
      <c r="BKQ132" s="1"/>
      <c r="BKR132" s="1"/>
      <c r="BKS132" s="1"/>
      <c r="BKT132" s="1"/>
      <c r="BKU132" s="1"/>
      <c r="BKV132" s="1"/>
      <c r="BKW132" s="1"/>
      <c r="BKX132" s="1"/>
      <c r="BKY132" s="1"/>
      <c r="BKZ132" s="1"/>
      <c r="BLA132" s="1"/>
      <c r="BLB132" s="1"/>
      <c r="BLC132" s="1"/>
      <c r="BLD132" s="1"/>
      <c r="BLE132" s="1"/>
      <c r="BLF132" s="1"/>
      <c r="BLG132" s="1"/>
      <c r="BLH132" s="1"/>
      <c r="BLI132" s="1"/>
      <c r="BLJ132" s="1"/>
      <c r="BLK132" s="1"/>
      <c r="BLL132" s="1"/>
      <c r="BLM132" s="1"/>
      <c r="BLN132" s="1"/>
      <c r="BLO132" s="1"/>
      <c r="BLP132" s="1"/>
      <c r="BLQ132" s="1"/>
      <c r="BLR132" s="1"/>
      <c r="BLS132" s="1"/>
      <c r="BLT132" s="1"/>
      <c r="BLU132" s="1"/>
      <c r="BLV132" s="1"/>
      <c r="BLW132" s="1"/>
      <c r="BLX132" s="1"/>
      <c r="BLY132" s="1"/>
      <c r="BLZ132" s="1"/>
      <c r="BMA132" s="1"/>
      <c r="BMB132" s="1"/>
      <c r="BMC132" s="1"/>
      <c r="BMD132" s="1"/>
      <c r="BME132" s="1"/>
      <c r="BMF132" s="1"/>
      <c r="BMG132" s="1"/>
      <c r="BMH132" s="1"/>
      <c r="BMI132" s="1"/>
      <c r="BMJ132" s="1"/>
      <c r="BMK132" s="1"/>
      <c r="BML132" s="1"/>
      <c r="BMM132" s="1"/>
      <c r="BMN132" s="1"/>
      <c r="BMO132" s="1"/>
      <c r="BMP132" s="1"/>
      <c r="BMQ132" s="1"/>
      <c r="BMR132" s="1"/>
      <c r="BMS132" s="1"/>
      <c r="BMT132" s="1"/>
      <c r="BMU132" s="1"/>
      <c r="BMV132" s="1"/>
      <c r="BMW132" s="1"/>
      <c r="BMX132" s="1"/>
      <c r="BMY132" s="1"/>
      <c r="BMZ132" s="1"/>
      <c r="BNA132" s="1"/>
      <c r="BNB132" s="1"/>
      <c r="BNC132" s="1"/>
      <c r="BND132" s="1"/>
      <c r="BNE132" s="1"/>
      <c r="BNF132" s="1"/>
      <c r="BNG132" s="1"/>
      <c r="BNH132" s="1"/>
      <c r="BNI132" s="1"/>
      <c r="BNJ132" s="1"/>
      <c r="BNK132" s="1"/>
      <c r="BNL132" s="1"/>
      <c r="BNM132" s="1"/>
      <c r="BNN132" s="1"/>
      <c r="BNO132" s="1"/>
      <c r="BNP132" s="1"/>
      <c r="BNQ132" s="1"/>
      <c r="BNR132" s="1"/>
      <c r="BNS132" s="1"/>
      <c r="BNT132" s="1"/>
      <c r="BNU132" s="1"/>
      <c r="BNV132" s="1"/>
      <c r="BNW132" s="1"/>
      <c r="BNX132" s="1"/>
      <c r="BNY132" s="1"/>
      <c r="BNZ132" s="1"/>
      <c r="BOA132" s="1"/>
      <c r="BOB132" s="1"/>
      <c r="BOC132" s="1"/>
      <c r="BOD132" s="1"/>
      <c r="BOE132" s="1"/>
      <c r="BOF132" s="1"/>
      <c r="BOG132" s="1"/>
      <c r="BOH132" s="1"/>
      <c r="BOI132" s="1"/>
      <c r="BOJ132" s="1"/>
      <c r="BOK132" s="1"/>
      <c r="BOL132" s="1"/>
      <c r="BOM132" s="1"/>
      <c r="BON132" s="1"/>
      <c r="BOO132" s="1"/>
      <c r="BOP132" s="1"/>
      <c r="BOQ132" s="1"/>
      <c r="BOR132" s="1"/>
      <c r="BOS132" s="1"/>
      <c r="BOT132" s="1"/>
      <c r="BOU132" s="1"/>
      <c r="BOV132" s="1"/>
      <c r="BOW132" s="1"/>
      <c r="BOX132" s="1"/>
      <c r="BOY132" s="1"/>
      <c r="BOZ132" s="1"/>
      <c r="BPA132" s="1"/>
      <c r="BPB132" s="1"/>
      <c r="BPC132" s="1"/>
      <c r="BPD132" s="1"/>
      <c r="BPE132" s="1"/>
      <c r="BPF132" s="1"/>
      <c r="BPG132" s="1"/>
      <c r="BPH132" s="1"/>
      <c r="BPI132" s="1"/>
      <c r="BPJ132" s="1"/>
      <c r="BPK132" s="1"/>
      <c r="BPL132" s="1"/>
      <c r="BPM132" s="1"/>
      <c r="BPN132" s="1"/>
      <c r="BPO132" s="1"/>
      <c r="BPP132" s="1"/>
      <c r="BPQ132" s="1"/>
      <c r="BPR132" s="1"/>
      <c r="BPS132" s="1"/>
      <c r="BPT132" s="1"/>
      <c r="BPU132" s="1"/>
      <c r="BPV132" s="1"/>
      <c r="BPW132" s="1"/>
      <c r="BPX132" s="1"/>
      <c r="BPY132" s="1"/>
      <c r="BPZ132" s="1"/>
      <c r="BQA132" s="1"/>
      <c r="BQB132" s="1"/>
      <c r="BQC132" s="1"/>
      <c r="BQD132" s="1"/>
      <c r="BQE132" s="1"/>
      <c r="BQF132" s="1"/>
      <c r="BQG132" s="1"/>
      <c r="BQH132" s="1"/>
      <c r="BQI132" s="1"/>
      <c r="BQJ132" s="1"/>
      <c r="BQK132" s="1"/>
      <c r="BQL132" s="1"/>
      <c r="BQM132" s="1"/>
      <c r="BQN132" s="1"/>
      <c r="BQO132" s="1"/>
      <c r="BQP132" s="1"/>
      <c r="BQQ132" s="1"/>
      <c r="BQR132" s="1"/>
      <c r="BQS132" s="1"/>
      <c r="BQT132" s="1"/>
      <c r="BQU132" s="1"/>
      <c r="BQV132" s="1"/>
      <c r="BQW132" s="1"/>
      <c r="BQX132" s="1"/>
      <c r="BQY132" s="1"/>
      <c r="BQZ132" s="1"/>
      <c r="BRA132" s="1"/>
      <c r="BRB132" s="1"/>
      <c r="BRC132" s="1"/>
      <c r="BRD132" s="1"/>
      <c r="BRE132" s="1"/>
      <c r="BRF132" s="1"/>
      <c r="BRG132" s="1"/>
      <c r="BRH132" s="1"/>
      <c r="BRI132" s="1"/>
      <c r="BRJ132" s="1"/>
      <c r="BRK132" s="1"/>
      <c r="BRL132" s="1"/>
      <c r="BRM132" s="1"/>
      <c r="BRN132" s="1"/>
      <c r="BRO132" s="1"/>
      <c r="BRP132" s="1"/>
      <c r="BRQ132" s="1"/>
      <c r="BRR132" s="1"/>
      <c r="BRS132" s="1"/>
      <c r="BRT132" s="1"/>
      <c r="BRU132" s="1"/>
      <c r="BRV132" s="1"/>
      <c r="BRW132" s="1"/>
      <c r="BRX132" s="1"/>
      <c r="BRY132" s="1"/>
      <c r="BRZ132" s="1"/>
      <c r="BSA132" s="1"/>
      <c r="BSB132" s="1"/>
      <c r="BSC132" s="1"/>
      <c r="BSD132" s="1"/>
      <c r="BSE132" s="1"/>
      <c r="BSF132" s="1"/>
      <c r="BSG132" s="1"/>
      <c r="BSH132" s="1"/>
      <c r="BSI132" s="1"/>
      <c r="BSJ132" s="1"/>
      <c r="BSK132" s="1"/>
      <c r="BSL132" s="1"/>
      <c r="BSM132" s="1"/>
      <c r="BSN132" s="1"/>
      <c r="BSO132" s="1"/>
      <c r="BSP132" s="1"/>
      <c r="BSQ132" s="1"/>
      <c r="BSR132" s="1"/>
      <c r="BSS132" s="1"/>
      <c r="BST132" s="1"/>
      <c r="BSU132" s="1"/>
      <c r="BSV132" s="1"/>
      <c r="BSW132" s="1"/>
      <c r="BSX132" s="1"/>
      <c r="BSY132" s="1"/>
      <c r="BSZ132" s="1"/>
      <c r="BTA132" s="1"/>
      <c r="BTB132" s="1"/>
      <c r="BTC132" s="1"/>
      <c r="BTD132" s="1"/>
      <c r="BTE132" s="1"/>
      <c r="BTF132" s="1"/>
      <c r="BTG132" s="1"/>
      <c r="BTH132" s="1"/>
      <c r="BTI132" s="1"/>
      <c r="BTJ132" s="1"/>
      <c r="BTK132" s="1"/>
      <c r="BTL132" s="1"/>
      <c r="BTM132" s="1"/>
      <c r="BTN132" s="1"/>
      <c r="BTO132" s="1"/>
      <c r="BTP132" s="1"/>
      <c r="BTQ132" s="1"/>
      <c r="BTR132" s="1"/>
      <c r="BTS132" s="1"/>
      <c r="BTT132" s="1"/>
      <c r="BTU132" s="1"/>
      <c r="BTV132" s="1"/>
      <c r="BTW132" s="1"/>
      <c r="BTX132" s="1"/>
      <c r="BTY132" s="1"/>
      <c r="BTZ132" s="1"/>
      <c r="BUA132" s="1"/>
      <c r="BUB132" s="1"/>
      <c r="BUC132" s="1"/>
      <c r="BUD132" s="1"/>
      <c r="BUE132" s="1"/>
      <c r="BUF132" s="1"/>
      <c r="BUG132" s="1"/>
      <c r="BUH132" s="1"/>
      <c r="BUI132" s="1"/>
      <c r="BUJ132" s="1"/>
      <c r="BUK132" s="1"/>
      <c r="BUL132" s="1"/>
      <c r="BUM132" s="1"/>
      <c r="BUN132" s="1"/>
      <c r="BUO132" s="1"/>
      <c r="BUP132" s="1"/>
      <c r="BUQ132" s="1"/>
      <c r="BUR132" s="1"/>
      <c r="BUS132" s="1"/>
      <c r="BUT132" s="1"/>
      <c r="BUU132" s="1"/>
      <c r="BUV132" s="1"/>
      <c r="BUW132" s="1"/>
      <c r="BUX132" s="1"/>
      <c r="BUY132" s="1"/>
      <c r="BUZ132" s="1"/>
      <c r="BVA132" s="1"/>
      <c r="BVB132" s="1"/>
      <c r="BVC132" s="1"/>
      <c r="BVD132" s="1"/>
      <c r="BVE132" s="1"/>
      <c r="BVF132" s="1"/>
      <c r="BVG132" s="1"/>
      <c r="BVH132" s="1"/>
      <c r="BVI132" s="1"/>
      <c r="BVJ132" s="1"/>
      <c r="BVK132" s="1"/>
      <c r="BVL132" s="1"/>
      <c r="BVM132" s="1"/>
      <c r="BVN132" s="1"/>
      <c r="BVO132" s="1"/>
      <c r="BVP132" s="1"/>
      <c r="BVQ132" s="1"/>
      <c r="BVR132" s="1"/>
      <c r="BVS132" s="1"/>
      <c r="BVT132" s="1"/>
      <c r="BVU132" s="1"/>
      <c r="BVV132" s="1"/>
      <c r="BVW132" s="1"/>
      <c r="BVX132" s="1"/>
      <c r="BVY132" s="1"/>
      <c r="BVZ132" s="1"/>
      <c r="BWA132" s="1"/>
      <c r="BWB132" s="1"/>
      <c r="BWC132" s="1"/>
      <c r="BWD132" s="1"/>
      <c r="BWE132" s="1"/>
    </row>
    <row r="133" spans="1:1955" ht="87.75" customHeight="1" x14ac:dyDescent="0.25">
      <c r="A133" s="28" t="s">
        <v>366</v>
      </c>
      <c r="B133" s="28" t="s">
        <v>173</v>
      </c>
      <c r="C133" s="28" t="s">
        <v>174</v>
      </c>
      <c r="D133" s="28" t="s">
        <v>119</v>
      </c>
      <c r="E133" s="28" t="s">
        <v>250</v>
      </c>
      <c r="F133" s="29" t="s">
        <v>41</v>
      </c>
      <c r="G133" s="28" t="s">
        <v>102</v>
      </c>
      <c r="H133" s="30" t="s">
        <v>121</v>
      </c>
      <c r="I133" s="28" t="s">
        <v>122</v>
      </c>
      <c r="J133" s="28" t="s">
        <v>123</v>
      </c>
      <c r="K133" s="28" t="s">
        <v>124</v>
      </c>
      <c r="L133" s="28">
        <v>2</v>
      </c>
      <c r="M133" s="28">
        <v>3</v>
      </c>
      <c r="N133" s="30">
        <f>L133*M133</f>
        <v>6</v>
      </c>
      <c r="O133" s="28" t="str">
        <f>IF(N133&lt;=4,"BAJO",IF(N133&lt;=8,"MEDIO",IF(N133&lt;=20,"ALTO",IF(N133&lt;=40,"MUY ALTO"))))</f>
        <v>MEDIO</v>
      </c>
      <c r="P133" s="28">
        <v>25</v>
      </c>
      <c r="Q133" s="30">
        <f>N133*P133</f>
        <v>150</v>
      </c>
      <c r="R133" s="30" t="str">
        <f>IF(Q133&lt;=20,"IV",IF(Q133&lt;=120,"III",IF(Q133&lt;=500,"II",IF(Q133&lt;=4000,"I"))))</f>
        <v>II</v>
      </c>
      <c r="S133" s="28" t="str">
        <f t="shared" si="64"/>
        <v>ACEPTABLE CON CONTROL ESPECIFICO</v>
      </c>
      <c r="T133" s="28">
        <v>3</v>
      </c>
      <c r="U133" s="28" t="s">
        <v>125</v>
      </c>
      <c r="V133" s="28" t="s">
        <v>126</v>
      </c>
      <c r="W133" s="28"/>
      <c r="X133" s="28"/>
      <c r="Y133" s="28"/>
      <c r="Z133" s="28" t="s">
        <v>129</v>
      </c>
      <c r="AA133" s="28"/>
      <c r="AB133" s="28"/>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c r="AML133" s="1"/>
      <c r="AMM133" s="1"/>
      <c r="AMN133" s="1"/>
      <c r="AMO133" s="1"/>
      <c r="AMP133" s="1"/>
      <c r="AMQ133" s="1"/>
      <c r="AMR133" s="1"/>
      <c r="AMS133" s="1"/>
      <c r="AMT133" s="1"/>
      <c r="AMU133" s="1"/>
      <c r="AMV133" s="1"/>
      <c r="AMW133" s="1"/>
      <c r="AMX133" s="1"/>
      <c r="AMY133" s="1"/>
      <c r="AMZ133" s="1"/>
      <c r="ANA133" s="1"/>
      <c r="ANB133" s="1"/>
      <c r="ANC133" s="1"/>
      <c r="AND133" s="1"/>
      <c r="ANE133" s="1"/>
      <c r="ANF133" s="1"/>
      <c r="ANG133" s="1"/>
      <c r="ANH133" s="1"/>
      <c r="ANI133" s="1"/>
      <c r="ANJ133" s="1"/>
      <c r="ANK133" s="1"/>
      <c r="ANL133" s="1"/>
      <c r="ANM133" s="1"/>
      <c r="ANN133" s="1"/>
      <c r="ANO133" s="1"/>
      <c r="ANP133" s="1"/>
      <c r="ANQ133" s="1"/>
      <c r="ANR133" s="1"/>
      <c r="ANS133" s="1"/>
      <c r="ANT133" s="1"/>
      <c r="ANU133" s="1"/>
      <c r="ANV133" s="1"/>
      <c r="ANW133" s="1"/>
      <c r="ANX133" s="1"/>
      <c r="ANY133" s="1"/>
      <c r="ANZ133" s="1"/>
      <c r="AOA133" s="1"/>
      <c r="AOB133" s="1"/>
      <c r="AOC133" s="1"/>
      <c r="AOD133" s="1"/>
      <c r="AOE133" s="1"/>
      <c r="AOF133" s="1"/>
      <c r="AOG133" s="1"/>
      <c r="AOH133" s="1"/>
      <c r="AOI133" s="1"/>
      <c r="AOJ133" s="1"/>
      <c r="AOK133" s="1"/>
      <c r="AOL133" s="1"/>
      <c r="AOM133" s="1"/>
      <c r="AON133" s="1"/>
      <c r="AOO133" s="1"/>
      <c r="AOP133" s="1"/>
      <c r="AOQ133" s="1"/>
      <c r="AOR133" s="1"/>
      <c r="AOS133" s="1"/>
      <c r="AOT133" s="1"/>
      <c r="AOU133" s="1"/>
      <c r="AOV133" s="1"/>
      <c r="AOW133" s="1"/>
      <c r="AOX133" s="1"/>
      <c r="AOY133" s="1"/>
      <c r="AOZ133" s="1"/>
      <c r="APA133" s="1"/>
      <c r="APB133" s="1"/>
      <c r="APC133" s="1"/>
      <c r="APD133" s="1"/>
      <c r="APE133" s="1"/>
      <c r="APF133" s="1"/>
      <c r="APG133" s="1"/>
      <c r="APH133" s="1"/>
      <c r="API133" s="1"/>
      <c r="APJ133" s="1"/>
      <c r="APK133" s="1"/>
      <c r="APL133" s="1"/>
      <c r="APM133" s="1"/>
      <c r="APN133" s="1"/>
      <c r="APO133" s="1"/>
      <c r="APP133" s="1"/>
      <c r="APQ133" s="1"/>
      <c r="APR133" s="1"/>
      <c r="APS133" s="1"/>
      <c r="APT133" s="1"/>
      <c r="APU133" s="1"/>
      <c r="APV133" s="1"/>
      <c r="APW133" s="1"/>
      <c r="APX133" s="1"/>
      <c r="APY133" s="1"/>
      <c r="APZ133" s="1"/>
      <c r="AQA133" s="1"/>
      <c r="AQB133" s="1"/>
      <c r="AQC133" s="1"/>
      <c r="AQD133" s="1"/>
      <c r="AQE133" s="1"/>
      <c r="AQF133" s="1"/>
      <c r="AQG133" s="1"/>
      <c r="AQH133" s="1"/>
      <c r="AQI133" s="1"/>
      <c r="AQJ133" s="1"/>
      <c r="AQK133" s="1"/>
      <c r="AQL133" s="1"/>
      <c r="AQM133" s="1"/>
      <c r="AQN133" s="1"/>
      <c r="AQO133" s="1"/>
      <c r="AQP133" s="1"/>
      <c r="AQQ133" s="1"/>
      <c r="AQR133" s="1"/>
      <c r="AQS133" s="1"/>
      <c r="AQT133" s="1"/>
      <c r="AQU133" s="1"/>
      <c r="AQV133" s="1"/>
      <c r="AQW133" s="1"/>
      <c r="AQX133" s="1"/>
      <c r="AQY133" s="1"/>
      <c r="AQZ133" s="1"/>
      <c r="ARA133" s="1"/>
      <c r="ARB133" s="1"/>
      <c r="ARC133" s="1"/>
      <c r="ARD133" s="1"/>
      <c r="ARE133" s="1"/>
      <c r="ARF133" s="1"/>
      <c r="ARG133" s="1"/>
      <c r="ARH133" s="1"/>
      <c r="ARI133" s="1"/>
      <c r="ARJ133" s="1"/>
      <c r="ARK133" s="1"/>
      <c r="ARL133" s="1"/>
      <c r="ARM133" s="1"/>
      <c r="ARN133" s="1"/>
      <c r="ARO133" s="1"/>
      <c r="ARP133" s="1"/>
      <c r="ARQ133" s="1"/>
      <c r="ARR133" s="1"/>
      <c r="ARS133" s="1"/>
      <c r="ART133" s="1"/>
      <c r="ARU133" s="1"/>
      <c r="ARV133" s="1"/>
      <c r="ARW133" s="1"/>
      <c r="ARX133" s="1"/>
      <c r="ARY133" s="1"/>
      <c r="ARZ133" s="1"/>
      <c r="ASA133" s="1"/>
      <c r="ASB133" s="1"/>
      <c r="ASC133" s="1"/>
      <c r="ASD133" s="1"/>
      <c r="ASE133" s="1"/>
      <c r="ASF133" s="1"/>
      <c r="ASG133" s="1"/>
      <c r="ASH133" s="1"/>
      <c r="ASI133" s="1"/>
      <c r="ASJ133" s="1"/>
      <c r="ASK133" s="1"/>
      <c r="ASL133" s="1"/>
      <c r="ASM133" s="1"/>
      <c r="ASN133" s="1"/>
      <c r="ASO133" s="1"/>
      <c r="ASP133" s="1"/>
      <c r="ASQ133" s="1"/>
      <c r="ASR133" s="1"/>
      <c r="ASS133" s="1"/>
      <c r="AST133" s="1"/>
      <c r="ASU133" s="1"/>
      <c r="ASV133" s="1"/>
      <c r="ASW133" s="1"/>
      <c r="ASX133" s="1"/>
      <c r="ASY133" s="1"/>
      <c r="ASZ133" s="1"/>
      <c r="ATA133" s="1"/>
      <c r="ATB133" s="1"/>
      <c r="ATC133" s="1"/>
      <c r="ATD133" s="1"/>
      <c r="ATE133" s="1"/>
      <c r="ATF133" s="1"/>
      <c r="ATG133" s="1"/>
      <c r="ATH133" s="1"/>
      <c r="ATI133" s="1"/>
      <c r="ATJ133" s="1"/>
      <c r="ATK133" s="1"/>
      <c r="ATL133" s="1"/>
      <c r="ATM133" s="1"/>
      <c r="ATN133" s="1"/>
      <c r="ATO133" s="1"/>
      <c r="ATP133" s="1"/>
      <c r="ATQ133" s="1"/>
      <c r="ATR133" s="1"/>
      <c r="ATS133" s="1"/>
      <c r="ATT133" s="1"/>
      <c r="ATU133" s="1"/>
      <c r="ATV133" s="1"/>
      <c r="ATW133" s="1"/>
      <c r="ATX133" s="1"/>
      <c r="ATY133" s="1"/>
      <c r="ATZ133" s="1"/>
      <c r="AUA133" s="1"/>
      <c r="AUB133" s="1"/>
      <c r="AUC133" s="1"/>
      <c r="AUD133" s="1"/>
      <c r="AUE133" s="1"/>
      <c r="AUF133" s="1"/>
      <c r="AUG133" s="1"/>
      <c r="AUH133" s="1"/>
      <c r="AUI133" s="1"/>
      <c r="AUJ133" s="1"/>
      <c r="AUK133" s="1"/>
      <c r="AUL133" s="1"/>
      <c r="AUM133" s="1"/>
      <c r="AUN133" s="1"/>
      <c r="AUO133" s="1"/>
      <c r="AUP133" s="1"/>
      <c r="AUQ133" s="1"/>
      <c r="AUR133" s="1"/>
      <c r="AUS133" s="1"/>
      <c r="AUT133" s="1"/>
      <c r="AUU133" s="1"/>
      <c r="AUV133" s="1"/>
      <c r="AUW133" s="1"/>
      <c r="AUX133" s="1"/>
      <c r="AUY133" s="1"/>
      <c r="AUZ133" s="1"/>
      <c r="AVA133" s="1"/>
      <c r="AVB133" s="1"/>
      <c r="AVC133" s="1"/>
      <c r="AVD133" s="1"/>
      <c r="AVE133" s="1"/>
      <c r="AVF133" s="1"/>
      <c r="AVG133" s="1"/>
      <c r="AVH133" s="1"/>
      <c r="AVI133" s="1"/>
      <c r="AVJ133" s="1"/>
      <c r="AVK133" s="1"/>
      <c r="AVL133" s="1"/>
      <c r="AVM133" s="1"/>
      <c r="AVN133" s="1"/>
      <c r="AVO133" s="1"/>
      <c r="AVP133" s="1"/>
      <c r="AVQ133" s="1"/>
      <c r="AVR133" s="1"/>
      <c r="AVS133" s="1"/>
      <c r="AVT133" s="1"/>
      <c r="AVU133" s="1"/>
      <c r="AVV133" s="1"/>
      <c r="AVW133" s="1"/>
      <c r="AVX133" s="1"/>
      <c r="AVY133" s="1"/>
      <c r="AVZ133" s="1"/>
      <c r="AWA133" s="1"/>
      <c r="AWB133" s="1"/>
      <c r="AWC133" s="1"/>
      <c r="AWD133" s="1"/>
      <c r="AWE133" s="1"/>
      <c r="AWF133" s="1"/>
      <c r="AWG133" s="1"/>
      <c r="AWH133" s="1"/>
      <c r="AWI133" s="1"/>
      <c r="AWJ133" s="1"/>
      <c r="AWK133" s="1"/>
      <c r="AWL133" s="1"/>
      <c r="AWM133" s="1"/>
      <c r="AWN133" s="1"/>
      <c r="AWO133" s="1"/>
      <c r="AWP133" s="1"/>
      <c r="AWQ133" s="1"/>
      <c r="AWR133" s="1"/>
      <c r="AWS133" s="1"/>
      <c r="AWT133" s="1"/>
      <c r="AWU133" s="1"/>
      <c r="AWV133" s="1"/>
      <c r="AWW133" s="1"/>
      <c r="AWX133" s="1"/>
      <c r="AWY133" s="1"/>
      <c r="AWZ133" s="1"/>
      <c r="AXA133" s="1"/>
      <c r="AXB133" s="1"/>
      <c r="AXC133" s="1"/>
      <c r="AXD133" s="1"/>
      <c r="AXE133" s="1"/>
      <c r="AXF133" s="1"/>
      <c r="AXG133" s="1"/>
      <c r="AXH133" s="1"/>
      <c r="AXI133" s="1"/>
      <c r="AXJ133" s="1"/>
      <c r="AXK133" s="1"/>
      <c r="AXL133" s="1"/>
      <c r="AXM133" s="1"/>
      <c r="AXN133" s="1"/>
      <c r="AXO133" s="1"/>
      <c r="AXP133" s="1"/>
      <c r="AXQ133" s="1"/>
      <c r="AXR133" s="1"/>
      <c r="AXS133" s="1"/>
      <c r="AXT133" s="1"/>
      <c r="AXU133" s="1"/>
      <c r="AXV133" s="1"/>
      <c r="AXW133" s="1"/>
      <c r="AXX133" s="1"/>
      <c r="AXY133" s="1"/>
      <c r="AXZ133" s="1"/>
      <c r="AYA133" s="1"/>
      <c r="AYB133" s="1"/>
      <c r="AYC133" s="1"/>
      <c r="AYD133" s="1"/>
      <c r="AYE133" s="1"/>
      <c r="AYF133" s="1"/>
      <c r="AYG133" s="1"/>
      <c r="AYH133" s="1"/>
      <c r="AYI133" s="1"/>
      <c r="AYJ133" s="1"/>
      <c r="AYK133" s="1"/>
      <c r="AYL133" s="1"/>
      <c r="AYM133" s="1"/>
      <c r="AYN133" s="1"/>
      <c r="AYO133" s="1"/>
      <c r="AYP133" s="1"/>
      <c r="AYQ133" s="1"/>
      <c r="AYR133" s="1"/>
      <c r="AYS133" s="1"/>
      <c r="AYT133" s="1"/>
      <c r="AYU133" s="1"/>
      <c r="AYV133" s="1"/>
      <c r="AYW133" s="1"/>
      <c r="AYX133" s="1"/>
      <c r="AYY133" s="1"/>
      <c r="AYZ133" s="1"/>
      <c r="AZA133" s="1"/>
      <c r="AZB133" s="1"/>
      <c r="AZC133" s="1"/>
      <c r="AZD133" s="1"/>
      <c r="AZE133" s="1"/>
      <c r="AZF133" s="1"/>
      <c r="AZG133" s="1"/>
      <c r="AZH133" s="1"/>
      <c r="AZI133" s="1"/>
      <c r="AZJ133" s="1"/>
      <c r="AZK133" s="1"/>
      <c r="AZL133" s="1"/>
      <c r="AZM133" s="1"/>
      <c r="AZN133" s="1"/>
      <c r="AZO133" s="1"/>
      <c r="AZP133" s="1"/>
      <c r="AZQ133" s="1"/>
      <c r="AZR133" s="1"/>
      <c r="AZS133" s="1"/>
      <c r="AZT133" s="1"/>
      <c r="AZU133" s="1"/>
      <c r="AZV133" s="1"/>
      <c r="AZW133" s="1"/>
      <c r="AZX133" s="1"/>
      <c r="AZY133" s="1"/>
      <c r="AZZ133" s="1"/>
      <c r="BAA133" s="1"/>
      <c r="BAB133" s="1"/>
      <c r="BAC133" s="1"/>
      <c r="BAD133" s="1"/>
      <c r="BAE133" s="1"/>
      <c r="BAF133" s="1"/>
      <c r="BAG133" s="1"/>
      <c r="BAH133" s="1"/>
      <c r="BAI133" s="1"/>
      <c r="BAJ133" s="1"/>
      <c r="BAK133" s="1"/>
      <c r="BAL133" s="1"/>
      <c r="BAM133" s="1"/>
      <c r="BAN133" s="1"/>
      <c r="BAO133" s="1"/>
      <c r="BAP133" s="1"/>
      <c r="BAQ133" s="1"/>
      <c r="BAR133" s="1"/>
      <c r="BAS133" s="1"/>
      <c r="BAT133" s="1"/>
      <c r="BAU133" s="1"/>
      <c r="BAV133" s="1"/>
      <c r="BAW133" s="1"/>
      <c r="BAX133" s="1"/>
      <c r="BAY133" s="1"/>
      <c r="BAZ133" s="1"/>
      <c r="BBA133" s="1"/>
      <c r="BBB133" s="1"/>
      <c r="BBC133" s="1"/>
      <c r="BBD133" s="1"/>
      <c r="BBE133" s="1"/>
      <c r="BBF133" s="1"/>
      <c r="BBG133" s="1"/>
      <c r="BBH133" s="1"/>
      <c r="BBI133" s="1"/>
      <c r="BBJ133" s="1"/>
      <c r="BBK133" s="1"/>
      <c r="BBL133" s="1"/>
      <c r="BBM133" s="1"/>
      <c r="BBN133" s="1"/>
      <c r="BBO133" s="1"/>
      <c r="BBP133" s="1"/>
      <c r="BBQ133" s="1"/>
      <c r="BBR133" s="1"/>
      <c r="BBS133" s="1"/>
      <c r="BBT133" s="1"/>
      <c r="BBU133" s="1"/>
      <c r="BBV133" s="1"/>
      <c r="BBW133" s="1"/>
      <c r="BBX133" s="1"/>
      <c r="BBY133" s="1"/>
      <c r="BBZ133" s="1"/>
      <c r="BCA133" s="1"/>
      <c r="BCB133" s="1"/>
      <c r="BCC133" s="1"/>
      <c r="BCD133" s="1"/>
      <c r="BCE133" s="1"/>
      <c r="BCF133" s="1"/>
      <c r="BCG133" s="1"/>
      <c r="BCH133" s="1"/>
      <c r="BCI133" s="1"/>
      <c r="BCJ133" s="1"/>
      <c r="BCK133" s="1"/>
      <c r="BCL133" s="1"/>
      <c r="BCM133" s="1"/>
      <c r="BCN133" s="1"/>
      <c r="BCO133" s="1"/>
      <c r="BCP133" s="1"/>
      <c r="BCQ133" s="1"/>
      <c r="BCR133" s="1"/>
      <c r="BCS133" s="1"/>
      <c r="BCT133" s="1"/>
      <c r="BCU133" s="1"/>
      <c r="BCV133" s="1"/>
      <c r="BCW133" s="1"/>
      <c r="BCX133" s="1"/>
      <c r="BCY133" s="1"/>
      <c r="BCZ133" s="1"/>
      <c r="BDA133" s="1"/>
      <c r="BDB133" s="1"/>
      <c r="BDC133" s="1"/>
      <c r="BDD133" s="1"/>
      <c r="BDE133" s="1"/>
      <c r="BDF133" s="1"/>
      <c r="BDG133" s="1"/>
      <c r="BDH133" s="1"/>
      <c r="BDI133" s="1"/>
      <c r="BDJ133" s="1"/>
      <c r="BDK133" s="1"/>
      <c r="BDL133" s="1"/>
      <c r="BDM133" s="1"/>
      <c r="BDN133" s="1"/>
      <c r="BDO133" s="1"/>
      <c r="BDP133" s="1"/>
      <c r="BDQ133" s="1"/>
      <c r="BDR133" s="1"/>
      <c r="BDS133" s="1"/>
      <c r="BDT133" s="1"/>
      <c r="BDU133" s="1"/>
      <c r="BDV133" s="1"/>
      <c r="BDW133" s="1"/>
      <c r="BDX133" s="1"/>
      <c r="BDY133" s="1"/>
      <c r="BDZ133" s="1"/>
      <c r="BEA133" s="1"/>
      <c r="BEB133" s="1"/>
      <c r="BEC133" s="1"/>
      <c r="BED133" s="1"/>
      <c r="BEE133" s="1"/>
      <c r="BEF133" s="1"/>
      <c r="BEG133" s="1"/>
      <c r="BEH133" s="1"/>
      <c r="BEI133" s="1"/>
      <c r="BEJ133" s="1"/>
      <c r="BEK133" s="1"/>
      <c r="BEL133" s="1"/>
      <c r="BEM133" s="1"/>
      <c r="BEN133" s="1"/>
      <c r="BEO133" s="1"/>
      <c r="BEP133" s="1"/>
      <c r="BEQ133" s="1"/>
      <c r="BER133" s="1"/>
      <c r="BES133" s="1"/>
      <c r="BET133" s="1"/>
      <c r="BEU133" s="1"/>
      <c r="BEV133" s="1"/>
      <c r="BEW133" s="1"/>
      <c r="BEX133" s="1"/>
      <c r="BEY133" s="1"/>
      <c r="BEZ133" s="1"/>
      <c r="BFA133" s="1"/>
      <c r="BFB133" s="1"/>
      <c r="BFC133" s="1"/>
      <c r="BFD133" s="1"/>
      <c r="BFE133" s="1"/>
      <c r="BFF133" s="1"/>
      <c r="BFG133" s="1"/>
      <c r="BFH133" s="1"/>
      <c r="BFI133" s="1"/>
      <c r="BFJ133" s="1"/>
      <c r="BFK133" s="1"/>
      <c r="BFL133" s="1"/>
      <c r="BFM133" s="1"/>
      <c r="BFN133" s="1"/>
      <c r="BFO133" s="1"/>
      <c r="BFP133" s="1"/>
      <c r="BFQ133" s="1"/>
      <c r="BFR133" s="1"/>
      <c r="BFS133" s="1"/>
      <c r="BFT133" s="1"/>
      <c r="BFU133" s="1"/>
      <c r="BFV133" s="1"/>
      <c r="BFW133" s="1"/>
      <c r="BFX133" s="1"/>
      <c r="BFY133" s="1"/>
      <c r="BFZ133" s="1"/>
      <c r="BGA133" s="1"/>
      <c r="BGB133" s="1"/>
      <c r="BGC133" s="1"/>
      <c r="BGD133" s="1"/>
      <c r="BGE133" s="1"/>
      <c r="BGF133" s="1"/>
      <c r="BGG133" s="1"/>
      <c r="BGH133" s="1"/>
      <c r="BGI133" s="1"/>
      <c r="BGJ133" s="1"/>
      <c r="BGK133" s="1"/>
      <c r="BGL133" s="1"/>
      <c r="BGM133" s="1"/>
      <c r="BGN133" s="1"/>
      <c r="BGO133" s="1"/>
      <c r="BGP133" s="1"/>
      <c r="BGQ133" s="1"/>
      <c r="BGR133" s="1"/>
      <c r="BGS133" s="1"/>
      <c r="BGT133" s="1"/>
      <c r="BGU133" s="1"/>
      <c r="BGV133" s="1"/>
      <c r="BGW133" s="1"/>
      <c r="BGX133" s="1"/>
      <c r="BGY133" s="1"/>
      <c r="BGZ133" s="1"/>
      <c r="BHA133" s="1"/>
      <c r="BHB133" s="1"/>
      <c r="BHC133" s="1"/>
      <c r="BHD133" s="1"/>
      <c r="BHE133" s="1"/>
      <c r="BHF133" s="1"/>
      <c r="BHG133" s="1"/>
      <c r="BHH133" s="1"/>
      <c r="BHI133" s="1"/>
      <c r="BHJ133" s="1"/>
      <c r="BHK133" s="1"/>
      <c r="BHL133" s="1"/>
      <c r="BHM133" s="1"/>
      <c r="BHN133" s="1"/>
      <c r="BHO133" s="1"/>
      <c r="BHP133" s="1"/>
      <c r="BHQ133" s="1"/>
      <c r="BHR133" s="1"/>
      <c r="BHS133" s="1"/>
      <c r="BHT133" s="1"/>
      <c r="BHU133" s="1"/>
      <c r="BHV133" s="1"/>
      <c r="BHW133" s="1"/>
      <c r="BHX133" s="1"/>
      <c r="BHY133" s="1"/>
      <c r="BHZ133" s="1"/>
      <c r="BIA133" s="1"/>
      <c r="BIB133" s="1"/>
      <c r="BIC133" s="1"/>
      <c r="BID133" s="1"/>
      <c r="BIE133" s="1"/>
      <c r="BIF133" s="1"/>
      <c r="BIG133" s="1"/>
      <c r="BIH133" s="1"/>
      <c r="BII133" s="1"/>
      <c r="BIJ133" s="1"/>
      <c r="BIK133" s="1"/>
      <c r="BIL133" s="1"/>
      <c r="BIM133" s="1"/>
      <c r="BIN133" s="1"/>
      <c r="BIO133" s="1"/>
      <c r="BIP133" s="1"/>
      <c r="BIQ133" s="1"/>
      <c r="BIR133" s="1"/>
      <c r="BIS133" s="1"/>
      <c r="BIT133" s="1"/>
      <c r="BIU133" s="1"/>
      <c r="BIV133" s="1"/>
      <c r="BIW133" s="1"/>
      <c r="BIX133" s="1"/>
      <c r="BIY133" s="1"/>
      <c r="BIZ133" s="1"/>
      <c r="BJA133" s="1"/>
      <c r="BJB133" s="1"/>
      <c r="BJC133" s="1"/>
      <c r="BJD133" s="1"/>
      <c r="BJE133" s="1"/>
      <c r="BJF133" s="1"/>
      <c r="BJG133" s="1"/>
      <c r="BJH133" s="1"/>
      <c r="BJI133" s="1"/>
      <c r="BJJ133" s="1"/>
      <c r="BJK133" s="1"/>
      <c r="BJL133" s="1"/>
      <c r="BJM133" s="1"/>
      <c r="BJN133" s="1"/>
      <c r="BJO133" s="1"/>
      <c r="BJP133" s="1"/>
      <c r="BJQ133" s="1"/>
      <c r="BJR133" s="1"/>
      <c r="BJS133" s="1"/>
      <c r="BJT133" s="1"/>
      <c r="BJU133" s="1"/>
      <c r="BJV133" s="1"/>
      <c r="BJW133" s="1"/>
      <c r="BJX133" s="1"/>
      <c r="BJY133" s="1"/>
      <c r="BJZ133" s="1"/>
      <c r="BKA133" s="1"/>
      <c r="BKB133" s="1"/>
      <c r="BKC133" s="1"/>
      <c r="BKD133" s="1"/>
      <c r="BKE133" s="1"/>
      <c r="BKF133" s="1"/>
      <c r="BKG133" s="1"/>
      <c r="BKH133" s="1"/>
      <c r="BKI133" s="1"/>
      <c r="BKJ133" s="1"/>
      <c r="BKK133" s="1"/>
      <c r="BKL133" s="1"/>
      <c r="BKM133" s="1"/>
      <c r="BKN133" s="1"/>
      <c r="BKO133" s="1"/>
      <c r="BKP133" s="1"/>
      <c r="BKQ133" s="1"/>
      <c r="BKR133" s="1"/>
      <c r="BKS133" s="1"/>
      <c r="BKT133" s="1"/>
      <c r="BKU133" s="1"/>
      <c r="BKV133" s="1"/>
      <c r="BKW133" s="1"/>
      <c r="BKX133" s="1"/>
      <c r="BKY133" s="1"/>
      <c r="BKZ133" s="1"/>
      <c r="BLA133" s="1"/>
      <c r="BLB133" s="1"/>
      <c r="BLC133" s="1"/>
      <c r="BLD133" s="1"/>
      <c r="BLE133" s="1"/>
      <c r="BLF133" s="1"/>
      <c r="BLG133" s="1"/>
      <c r="BLH133" s="1"/>
      <c r="BLI133" s="1"/>
      <c r="BLJ133" s="1"/>
      <c r="BLK133" s="1"/>
      <c r="BLL133" s="1"/>
      <c r="BLM133" s="1"/>
      <c r="BLN133" s="1"/>
      <c r="BLO133" s="1"/>
      <c r="BLP133" s="1"/>
      <c r="BLQ133" s="1"/>
      <c r="BLR133" s="1"/>
      <c r="BLS133" s="1"/>
      <c r="BLT133" s="1"/>
      <c r="BLU133" s="1"/>
      <c r="BLV133" s="1"/>
      <c r="BLW133" s="1"/>
      <c r="BLX133" s="1"/>
      <c r="BLY133" s="1"/>
      <c r="BLZ133" s="1"/>
      <c r="BMA133" s="1"/>
      <c r="BMB133" s="1"/>
      <c r="BMC133" s="1"/>
      <c r="BMD133" s="1"/>
      <c r="BME133" s="1"/>
      <c r="BMF133" s="1"/>
      <c r="BMG133" s="1"/>
      <c r="BMH133" s="1"/>
      <c r="BMI133" s="1"/>
      <c r="BMJ133" s="1"/>
      <c r="BMK133" s="1"/>
      <c r="BML133" s="1"/>
      <c r="BMM133" s="1"/>
      <c r="BMN133" s="1"/>
      <c r="BMO133" s="1"/>
      <c r="BMP133" s="1"/>
      <c r="BMQ133" s="1"/>
      <c r="BMR133" s="1"/>
      <c r="BMS133" s="1"/>
      <c r="BMT133" s="1"/>
      <c r="BMU133" s="1"/>
      <c r="BMV133" s="1"/>
      <c r="BMW133" s="1"/>
      <c r="BMX133" s="1"/>
      <c r="BMY133" s="1"/>
      <c r="BMZ133" s="1"/>
      <c r="BNA133" s="1"/>
      <c r="BNB133" s="1"/>
      <c r="BNC133" s="1"/>
      <c r="BND133" s="1"/>
      <c r="BNE133" s="1"/>
      <c r="BNF133" s="1"/>
      <c r="BNG133" s="1"/>
      <c r="BNH133" s="1"/>
      <c r="BNI133" s="1"/>
      <c r="BNJ133" s="1"/>
      <c r="BNK133" s="1"/>
      <c r="BNL133" s="1"/>
      <c r="BNM133" s="1"/>
      <c r="BNN133" s="1"/>
      <c r="BNO133" s="1"/>
      <c r="BNP133" s="1"/>
      <c r="BNQ133" s="1"/>
      <c r="BNR133" s="1"/>
      <c r="BNS133" s="1"/>
      <c r="BNT133" s="1"/>
      <c r="BNU133" s="1"/>
      <c r="BNV133" s="1"/>
      <c r="BNW133" s="1"/>
      <c r="BNX133" s="1"/>
      <c r="BNY133" s="1"/>
      <c r="BNZ133" s="1"/>
      <c r="BOA133" s="1"/>
      <c r="BOB133" s="1"/>
      <c r="BOC133" s="1"/>
      <c r="BOD133" s="1"/>
      <c r="BOE133" s="1"/>
      <c r="BOF133" s="1"/>
      <c r="BOG133" s="1"/>
      <c r="BOH133" s="1"/>
      <c r="BOI133" s="1"/>
      <c r="BOJ133" s="1"/>
      <c r="BOK133" s="1"/>
      <c r="BOL133" s="1"/>
      <c r="BOM133" s="1"/>
      <c r="BON133" s="1"/>
      <c r="BOO133" s="1"/>
      <c r="BOP133" s="1"/>
      <c r="BOQ133" s="1"/>
      <c r="BOR133" s="1"/>
      <c r="BOS133" s="1"/>
      <c r="BOT133" s="1"/>
      <c r="BOU133" s="1"/>
      <c r="BOV133" s="1"/>
      <c r="BOW133" s="1"/>
      <c r="BOX133" s="1"/>
      <c r="BOY133" s="1"/>
      <c r="BOZ133" s="1"/>
      <c r="BPA133" s="1"/>
      <c r="BPB133" s="1"/>
      <c r="BPC133" s="1"/>
      <c r="BPD133" s="1"/>
      <c r="BPE133" s="1"/>
      <c r="BPF133" s="1"/>
      <c r="BPG133" s="1"/>
      <c r="BPH133" s="1"/>
      <c r="BPI133" s="1"/>
      <c r="BPJ133" s="1"/>
      <c r="BPK133" s="1"/>
      <c r="BPL133" s="1"/>
      <c r="BPM133" s="1"/>
      <c r="BPN133" s="1"/>
      <c r="BPO133" s="1"/>
      <c r="BPP133" s="1"/>
      <c r="BPQ133" s="1"/>
      <c r="BPR133" s="1"/>
      <c r="BPS133" s="1"/>
      <c r="BPT133" s="1"/>
      <c r="BPU133" s="1"/>
      <c r="BPV133" s="1"/>
      <c r="BPW133" s="1"/>
      <c r="BPX133" s="1"/>
      <c r="BPY133" s="1"/>
      <c r="BPZ133" s="1"/>
      <c r="BQA133" s="1"/>
      <c r="BQB133" s="1"/>
      <c r="BQC133" s="1"/>
      <c r="BQD133" s="1"/>
      <c r="BQE133" s="1"/>
      <c r="BQF133" s="1"/>
      <c r="BQG133" s="1"/>
      <c r="BQH133" s="1"/>
      <c r="BQI133" s="1"/>
      <c r="BQJ133" s="1"/>
      <c r="BQK133" s="1"/>
      <c r="BQL133" s="1"/>
      <c r="BQM133" s="1"/>
      <c r="BQN133" s="1"/>
      <c r="BQO133" s="1"/>
      <c r="BQP133" s="1"/>
      <c r="BQQ133" s="1"/>
      <c r="BQR133" s="1"/>
      <c r="BQS133" s="1"/>
      <c r="BQT133" s="1"/>
      <c r="BQU133" s="1"/>
      <c r="BQV133" s="1"/>
      <c r="BQW133" s="1"/>
      <c r="BQX133" s="1"/>
      <c r="BQY133" s="1"/>
      <c r="BQZ133" s="1"/>
      <c r="BRA133" s="1"/>
      <c r="BRB133" s="1"/>
      <c r="BRC133" s="1"/>
      <c r="BRD133" s="1"/>
      <c r="BRE133" s="1"/>
      <c r="BRF133" s="1"/>
      <c r="BRG133" s="1"/>
      <c r="BRH133" s="1"/>
      <c r="BRI133" s="1"/>
      <c r="BRJ133" s="1"/>
      <c r="BRK133" s="1"/>
      <c r="BRL133" s="1"/>
      <c r="BRM133" s="1"/>
      <c r="BRN133" s="1"/>
      <c r="BRO133" s="1"/>
      <c r="BRP133" s="1"/>
      <c r="BRQ133" s="1"/>
      <c r="BRR133" s="1"/>
      <c r="BRS133" s="1"/>
      <c r="BRT133" s="1"/>
      <c r="BRU133" s="1"/>
      <c r="BRV133" s="1"/>
      <c r="BRW133" s="1"/>
      <c r="BRX133" s="1"/>
      <c r="BRY133" s="1"/>
      <c r="BRZ133" s="1"/>
      <c r="BSA133" s="1"/>
      <c r="BSB133" s="1"/>
      <c r="BSC133" s="1"/>
      <c r="BSD133" s="1"/>
      <c r="BSE133" s="1"/>
      <c r="BSF133" s="1"/>
      <c r="BSG133" s="1"/>
      <c r="BSH133" s="1"/>
      <c r="BSI133" s="1"/>
      <c r="BSJ133" s="1"/>
      <c r="BSK133" s="1"/>
      <c r="BSL133" s="1"/>
      <c r="BSM133" s="1"/>
      <c r="BSN133" s="1"/>
      <c r="BSO133" s="1"/>
      <c r="BSP133" s="1"/>
      <c r="BSQ133" s="1"/>
      <c r="BSR133" s="1"/>
      <c r="BSS133" s="1"/>
      <c r="BST133" s="1"/>
      <c r="BSU133" s="1"/>
      <c r="BSV133" s="1"/>
      <c r="BSW133" s="1"/>
      <c r="BSX133" s="1"/>
      <c r="BSY133" s="1"/>
      <c r="BSZ133" s="1"/>
      <c r="BTA133" s="1"/>
      <c r="BTB133" s="1"/>
      <c r="BTC133" s="1"/>
      <c r="BTD133" s="1"/>
      <c r="BTE133" s="1"/>
      <c r="BTF133" s="1"/>
      <c r="BTG133" s="1"/>
      <c r="BTH133" s="1"/>
      <c r="BTI133" s="1"/>
      <c r="BTJ133" s="1"/>
      <c r="BTK133" s="1"/>
      <c r="BTL133" s="1"/>
      <c r="BTM133" s="1"/>
      <c r="BTN133" s="1"/>
      <c r="BTO133" s="1"/>
      <c r="BTP133" s="1"/>
      <c r="BTQ133" s="1"/>
      <c r="BTR133" s="1"/>
      <c r="BTS133" s="1"/>
      <c r="BTT133" s="1"/>
      <c r="BTU133" s="1"/>
      <c r="BTV133" s="1"/>
      <c r="BTW133" s="1"/>
      <c r="BTX133" s="1"/>
      <c r="BTY133" s="1"/>
      <c r="BTZ133" s="1"/>
      <c r="BUA133" s="1"/>
      <c r="BUB133" s="1"/>
      <c r="BUC133" s="1"/>
      <c r="BUD133" s="1"/>
      <c r="BUE133" s="1"/>
      <c r="BUF133" s="1"/>
      <c r="BUG133" s="1"/>
      <c r="BUH133" s="1"/>
      <c r="BUI133" s="1"/>
      <c r="BUJ133" s="1"/>
      <c r="BUK133" s="1"/>
      <c r="BUL133" s="1"/>
      <c r="BUM133" s="1"/>
      <c r="BUN133" s="1"/>
      <c r="BUO133" s="1"/>
      <c r="BUP133" s="1"/>
      <c r="BUQ133" s="1"/>
      <c r="BUR133" s="1"/>
      <c r="BUS133" s="1"/>
      <c r="BUT133" s="1"/>
      <c r="BUU133" s="1"/>
      <c r="BUV133" s="1"/>
      <c r="BUW133" s="1"/>
      <c r="BUX133" s="1"/>
      <c r="BUY133" s="1"/>
      <c r="BUZ133" s="1"/>
      <c r="BVA133" s="1"/>
      <c r="BVB133" s="1"/>
      <c r="BVC133" s="1"/>
      <c r="BVD133" s="1"/>
      <c r="BVE133" s="1"/>
      <c r="BVF133" s="1"/>
      <c r="BVG133" s="1"/>
      <c r="BVH133" s="1"/>
      <c r="BVI133" s="1"/>
      <c r="BVJ133" s="1"/>
      <c r="BVK133" s="1"/>
      <c r="BVL133" s="1"/>
      <c r="BVM133" s="1"/>
      <c r="BVN133" s="1"/>
      <c r="BVO133" s="1"/>
      <c r="BVP133" s="1"/>
      <c r="BVQ133" s="1"/>
      <c r="BVR133" s="1"/>
      <c r="BVS133" s="1"/>
      <c r="BVT133" s="1"/>
      <c r="BVU133" s="1"/>
      <c r="BVV133" s="1"/>
      <c r="BVW133" s="1"/>
      <c r="BVX133" s="1"/>
      <c r="BVY133" s="1"/>
      <c r="BVZ133" s="1"/>
      <c r="BWA133" s="1"/>
      <c r="BWB133" s="1"/>
      <c r="BWC133" s="1"/>
      <c r="BWD133" s="1"/>
      <c r="BWE133" s="1"/>
    </row>
    <row r="134" spans="1:1955" ht="87.75" customHeight="1" x14ac:dyDescent="0.25">
      <c r="A134" s="28" t="s">
        <v>366</v>
      </c>
      <c r="B134" s="28" t="s">
        <v>173</v>
      </c>
      <c r="C134" s="28" t="s">
        <v>174</v>
      </c>
      <c r="D134" s="28" t="s">
        <v>119</v>
      </c>
      <c r="E134" s="31" t="s">
        <v>130</v>
      </c>
      <c r="F134" s="32" t="s">
        <v>41</v>
      </c>
      <c r="G134" s="31" t="s">
        <v>15</v>
      </c>
      <c r="H134" s="30" t="s">
        <v>121</v>
      </c>
      <c r="I134" s="28" t="s">
        <v>122</v>
      </c>
      <c r="J134" s="31" t="s">
        <v>131</v>
      </c>
      <c r="K134" s="28" t="s">
        <v>124</v>
      </c>
      <c r="L134" s="28">
        <v>2</v>
      </c>
      <c r="M134" s="28">
        <v>3</v>
      </c>
      <c r="N134" s="30">
        <f t="shared" ref="N134:N139" si="106">L134*M134</f>
        <v>6</v>
      </c>
      <c r="O134" s="31" t="str">
        <f>IF(N134&lt;=4,"BAJO",IF(N134&lt;=8,"MEDIO",IF(N134&lt;=20,"ALTO",IF(N134&lt;=40,"MUY ALTO"))))</f>
        <v>MEDIO</v>
      </c>
      <c r="P134" s="28">
        <v>10</v>
      </c>
      <c r="Q134" s="33">
        <f>N134*P134</f>
        <v>60</v>
      </c>
      <c r="R134" s="33" t="str">
        <f>IF(Q134&lt;=20,"IV",IF(Q134&lt;=120,"III",IF(Q134&lt;=500,"II",IF(Q134&lt;=4000,"I"))))</f>
        <v>III</v>
      </c>
      <c r="S134" s="28" t="str">
        <f t="shared" si="64"/>
        <v>MEJORABLE</v>
      </c>
      <c r="T134" s="28">
        <v>3</v>
      </c>
      <c r="U134" s="28" t="s">
        <v>132</v>
      </c>
      <c r="V134" s="31" t="s">
        <v>126</v>
      </c>
      <c r="W134" s="31"/>
      <c r="X134" s="31"/>
      <c r="Y134" s="31"/>
      <c r="Z134" s="28" t="s">
        <v>129</v>
      </c>
      <c r="AA134" s="31"/>
      <c r="AB134" s="3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c r="AML134" s="1"/>
      <c r="AMM134" s="1"/>
      <c r="AMN134" s="1"/>
      <c r="AMO134" s="1"/>
      <c r="AMP134" s="1"/>
      <c r="AMQ134" s="1"/>
      <c r="AMR134" s="1"/>
      <c r="AMS134" s="1"/>
      <c r="AMT134" s="1"/>
      <c r="AMU134" s="1"/>
      <c r="AMV134" s="1"/>
      <c r="AMW134" s="1"/>
      <c r="AMX134" s="1"/>
      <c r="AMY134" s="1"/>
      <c r="AMZ134" s="1"/>
      <c r="ANA134" s="1"/>
      <c r="ANB134" s="1"/>
      <c r="ANC134" s="1"/>
      <c r="AND134" s="1"/>
      <c r="ANE134" s="1"/>
      <c r="ANF134" s="1"/>
      <c r="ANG134" s="1"/>
      <c r="ANH134" s="1"/>
      <c r="ANI134" s="1"/>
      <c r="ANJ134" s="1"/>
      <c r="ANK134" s="1"/>
      <c r="ANL134" s="1"/>
      <c r="ANM134" s="1"/>
      <c r="ANN134" s="1"/>
      <c r="ANO134" s="1"/>
      <c r="ANP134" s="1"/>
      <c r="ANQ134" s="1"/>
      <c r="ANR134" s="1"/>
      <c r="ANS134" s="1"/>
      <c r="ANT134" s="1"/>
      <c r="ANU134" s="1"/>
      <c r="ANV134" s="1"/>
      <c r="ANW134" s="1"/>
      <c r="ANX134" s="1"/>
      <c r="ANY134" s="1"/>
      <c r="ANZ134" s="1"/>
      <c r="AOA134" s="1"/>
      <c r="AOB134" s="1"/>
      <c r="AOC134" s="1"/>
      <c r="AOD134" s="1"/>
      <c r="AOE134" s="1"/>
      <c r="AOF134" s="1"/>
      <c r="AOG134" s="1"/>
      <c r="AOH134" s="1"/>
      <c r="AOI134" s="1"/>
      <c r="AOJ134" s="1"/>
      <c r="AOK134" s="1"/>
      <c r="AOL134" s="1"/>
      <c r="AOM134" s="1"/>
      <c r="AON134" s="1"/>
      <c r="AOO134" s="1"/>
      <c r="AOP134" s="1"/>
      <c r="AOQ134" s="1"/>
      <c r="AOR134" s="1"/>
      <c r="AOS134" s="1"/>
      <c r="AOT134" s="1"/>
      <c r="AOU134" s="1"/>
      <c r="AOV134" s="1"/>
      <c r="AOW134" s="1"/>
      <c r="AOX134" s="1"/>
      <c r="AOY134" s="1"/>
      <c r="AOZ134" s="1"/>
      <c r="APA134" s="1"/>
      <c r="APB134" s="1"/>
      <c r="APC134" s="1"/>
      <c r="APD134" s="1"/>
      <c r="APE134" s="1"/>
      <c r="APF134" s="1"/>
      <c r="APG134" s="1"/>
      <c r="APH134" s="1"/>
      <c r="API134" s="1"/>
      <c r="APJ134" s="1"/>
      <c r="APK134" s="1"/>
      <c r="APL134" s="1"/>
      <c r="APM134" s="1"/>
      <c r="APN134" s="1"/>
      <c r="APO134" s="1"/>
      <c r="APP134" s="1"/>
      <c r="APQ134" s="1"/>
      <c r="APR134" s="1"/>
      <c r="APS134" s="1"/>
      <c r="APT134" s="1"/>
      <c r="APU134" s="1"/>
      <c r="APV134" s="1"/>
      <c r="APW134" s="1"/>
      <c r="APX134" s="1"/>
      <c r="APY134" s="1"/>
      <c r="APZ134" s="1"/>
      <c r="AQA134" s="1"/>
      <c r="AQB134" s="1"/>
      <c r="AQC134" s="1"/>
      <c r="AQD134" s="1"/>
      <c r="AQE134" s="1"/>
      <c r="AQF134" s="1"/>
      <c r="AQG134" s="1"/>
      <c r="AQH134" s="1"/>
      <c r="AQI134" s="1"/>
      <c r="AQJ134" s="1"/>
      <c r="AQK134" s="1"/>
      <c r="AQL134" s="1"/>
      <c r="AQM134" s="1"/>
      <c r="AQN134" s="1"/>
      <c r="AQO134" s="1"/>
      <c r="AQP134" s="1"/>
      <c r="AQQ134" s="1"/>
      <c r="AQR134" s="1"/>
      <c r="AQS134" s="1"/>
      <c r="AQT134" s="1"/>
      <c r="AQU134" s="1"/>
      <c r="AQV134" s="1"/>
      <c r="AQW134" s="1"/>
      <c r="AQX134" s="1"/>
      <c r="AQY134" s="1"/>
      <c r="AQZ134" s="1"/>
      <c r="ARA134" s="1"/>
      <c r="ARB134" s="1"/>
      <c r="ARC134" s="1"/>
      <c r="ARD134" s="1"/>
      <c r="ARE134" s="1"/>
      <c r="ARF134" s="1"/>
      <c r="ARG134" s="1"/>
      <c r="ARH134" s="1"/>
      <c r="ARI134" s="1"/>
      <c r="ARJ134" s="1"/>
      <c r="ARK134" s="1"/>
      <c r="ARL134" s="1"/>
      <c r="ARM134" s="1"/>
      <c r="ARN134" s="1"/>
      <c r="ARO134" s="1"/>
      <c r="ARP134" s="1"/>
      <c r="ARQ134" s="1"/>
      <c r="ARR134" s="1"/>
      <c r="ARS134" s="1"/>
      <c r="ART134" s="1"/>
      <c r="ARU134" s="1"/>
      <c r="ARV134" s="1"/>
      <c r="ARW134" s="1"/>
      <c r="ARX134" s="1"/>
      <c r="ARY134" s="1"/>
      <c r="ARZ134" s="1"/>
      <c r="ASA134" s="1"/>
      <c r="ASB134" s="1"/>
      <c r="ASC134" s="1"/>
      <c r="ASD134" s="1"/>
      <c r="ASE134" s="1"/>
      <c r="ASF134" s="1"/>
      <c r="ASG134" s="1"/>
      <c r="ASH134" s="1"/>
      <c r="ASI134" s="1"/>
      <c r="ASJ134" s="1"/>
      <c r="ASK134" s="1"/>
      <c r="ASL134" s="1"/>
      <c r="ASM134" s="1"/>
      <c r="ASN134" s="1"/>
      <c r="ASO134" s="1"/>
      <c r="ASP134" s="1"/>
      <c r="ASQ134" s="1"/>
      <c r="ASR134" s="1"/>
      <c r="ASS134" s="1"/>
      <c r="AST134" s="1"/>
      <c r="ASU134" s="1"/>
      <c r="ASV134" s="1"/>
      <c r="ASW134" s="1"/>
      <c r="ASX134" s="1"/>
      <c r="ASY134" s="1"/>
      <c r="ASZ134" s="1"/>
      <c r="ATA134" s="1"/>
      <c r="ATB134" s="1"/>
      <c r="ATC134" s="1"/>
      <c r="ATD134" s="1"/>
      <c r="ATE134" s="1"/>
      <c r="ATF134" s="1"/>
      <c r="ATG134" s="1"/>
      <c r="ATH134" s="1"/>
      <c r="ATI134" s="1"/>
      <c r="ATJ134" s="1"/>
      <c r="ATK134" s="1"/>
      <c r="ATL134" s="1"/>
      <c r="ATM134" s="1"/>
      <c r="ATN134" s="1"/>
      <c r="ATO134" s="1"/>
      <c r="ATP134" s="1"/>
      <c r="ATQ134" s="1"/>
      <c r="ATR134" s="1"/>
      <c r="ATS134" s="1"/>
      <c r="ATT134" s="1"/>
      <c r="ATU134" s="1"/>
      <c r="ATV134" s="1"/>
      <c r="ATW134" s="1"/>
      <c r="ATX134" s="1"/>
      <c r="ATY134" s="1"/>
      <c r="ATZ134" s="1"/>
      <c r="AUA134" s="1"/>
      <c r="AUB134" s="1"/>
      <c r="AUC134" s="1"/>
      <c r="AUD134" s="1"/>
      <c r="AUE134" s="1"/>
      <c r="AUF134" s="1"/>
      <c r="AUG134" s="1"/>
      <c r="AUH134" s="1"/>
      <c r="AUI134" s="1"/>
      <c r="AUJ134" s="1"/>
      <c r="AUK134" s="1"/>
      <c r="AUL134" s="1"/>
      <c r="AUM134" s="1"/>
      <c r="AUN134" s="1"/>
      <c r="AUO134" s="1"/>
      <c r="AUP134" s="1"/>
      <c r="AUQ134" s="1"/>
      <c r="AUR134" s="1"/>
      <c r="AUS134" s="1"/>
      <c r="AUT134" s="1"/>
      <c r="AUU134" s="1"/>
      <c r="AUV134" s="1"/>
      <c r="AUW134" s="1"/>
      <c r="AUX134" s="1"/>
      <c r="AUY134" s="1"/>
      <c r="AUZ134" s="1"/>
      <c r="AVA134" s="1"/>
      <c r="AVB134" s="1"/>
      <c r="AVC134" s="1"/>
      <c r="AVD134" s="1"/>
      <c r="AVE134" s="1"/>
      <c r="AVF134" s="1"/>
      <c r="AVG134" s="1"/>
      <c r="AVH134" s="1"/>
      <c r="AVI134" s="1"/>
      <c r="AVJ134" s="1"/>
      <c r="AVK134" s="1"/>
      <c r="AVL134" s="1"/>
      <c r="AVM134" s="1"/>
      <c r="AVN134" s="1"/>
      <c r="AVO134" s="1"/>
      <c r="AVP134" s="1"/>
      <c r="AVQ134" s="1"/>
      <c r="AVR134" s="1"/>
      <c r="AVS134" s="1"/>
      <c r="AVT134" s="1"/>
      <c r="AVU134" s="1"/>
      <c r="AVV134" s="1"/>
      <c r="AVW134" s="1"/>
      <c r="AVX134" s="1"/>
      <c r="AVY134" s="1"/>
      <c r="AVZ134" s="1"/>
      <c r="AWA134" s="1"/>
      <c r="AWB134" s="1"/>
      <c r="AWC134" s="1"/>
      <c r="AWD134" s="1"/>
      <c r="AWE134" s="1"/>
      <c r="AWF134" s="1"/>
      <c r="AWG134" s="1"/>
      <c r="AWH134" s="1"/>
      <c r="AWI134" s="1"/>
      <c r="AWJ134" s="1"/>
      <c r="AWK134" s="1"/>
      <c r="AWL134" s="1"/>
      <c r="AWM134" s="1"/>
      <c r="AWN134" s="1"/>
      <c r="AWO134" s="1"/>
      <c r="AWP134" s="1"/>
      <c r="AWQ134" s="1"/>
      <c r="AWR134" s="1"/>
      <c r="AWS134" s="1"/>
      <c r="AWT134" s="1"/>
      <c r="AWU134" s="1"/>
      <c r="AWV134" s="1"/>
      <c r="AWW134" s="1"/>
      <c r="AWX134" s="1"/>
      <c r="AWY134" s="1"/>
      <c r="AWZ134" s="1"/>
      <c r="AXA134" s="1"/>
      <c r="AXB134" s="1"/>
      <c r="AXC134" s="1"/>
      <c r="AXD134" s="1"/>
      <c r="AXE134" s="1"/>
      <c r="AXF134" s="1"/>
      <c r="AXG134" s="1"/>
      <c r="AXH134" s="1"/>
      <c r="AXI134" s="1"/>
      <c r="AXJ134" s="1"/>
      <c r="AXK134" s="1"/>
      <c r="AXL134" s="1"/>
      <c r="AXM134" s="1"/>
      <c r="AXN134" s="1"/>
      <c r="AXO134" s="1"/>
      <c r="AXP134" s="1"/>
      <c r="AXQ134" s="1"/>
      <c r="AXR134" s="1"/>
      <c r="AXS134" s="1"/>
      <c r="AXT134" s="1"/>
      <c r="AXU134" s="1"/>
      <c r="AXV134" s="1"/>
      <c r="AXW134" s="1"/>
      <c r="AXX134" s="1"/>
      <c r="AXY134" s="1"/>
      <c r="AXZ134" s="1"/>
      <c r="AYA134" s="1"/>
      <c r="AYB134" s="1"/>
      <c r="AYC134" s="1"/>
      <c r="AYD134" s="1"/>
      <c r="AYE134" s="1"/>
      <c r="AYF134" s="1"/>
      <c r="AYG134" s="1"/>
      <c r="AYH134" s="1"/>
      <c r="AYI134" s="1"/>
      <c r="AYJ134" s="1"/>
      <c r="AYK134" s="1"/>
      <c r="AYL134" s="1"/>
      <c r="AYM134" s="1"/>
      <c r="AYN134" s="1"/>
      <c r="AYO134" s="1"/>
      <c r="AYP134" s="1"/>
      <c r="AYQ134" s="1"/>
      <c r="AYR134" s="1"/>
      <c r="AYS134" s="1"/>
      <c r="AYT134" s="1"/>
      <c r="AYU134" s="1"/>
      <c r="AYV134" s="1"/>
      <c r="AYW134" s="1"/>
      <c r="AYX134" s="1"/>
      <c r="AYY134" s="1"/>
      <c r="AYZ134" s="1"/>
      <c r="AZA134" s="1"/>
      <c r="AZB134" s="1"/>
      <c r="AZC134" s="1"/>
      <c r="AZD134" s="1"/>
      <c r="AZE134" s="1"/>
      <c r="AZF134" s="1"/>
      <c r="AZG134" s="1"/>
      <c r="AZH134" s="1"/>
      <c r="AZI134" s="1"/>
      <c r="AZJ134" s="1"/>
      <c r="AZK134" s="1"/>
      <c r="AZL134" s="1"/>
      <c r="AZM134" s="1"/>
      <c r="AZN134" s="1"/>
      <c r="AZO134" s="1"/>
      <c r="AZP134" s="1"/>
      <c r="AZQ134" s="1"/>
      <c r="AZR134" s="1"/>
      <c r="AZS134" s="1"/>
      <c r="AZT134" s="1"/>
      <c r="AZU134" s="1"/>
      <c r="AZV134" s="1"/>
      <c r="AZW134" s="1"/>
      <c r="AZX134" s="1"/>
      <c r="AZY134" s="1"/>
      <c r="AZZ134" s="1"/>
      <c r="BAA134" s="1"/>
      <c r="BAB134" s="1"/>
      <c r="BAC134" s="1"/>
      <c r="BAD134" s="1"/>
      <c r="BAE134" s="1"/>
      <c r="BAF134" s="1"/>
      <c r="BAG134" s="1"/>
      <c r="BAH134" s="1"/>
      <c r="BAI134" s="1"/>
      <c r="BAJ134" s="1"/>
      <c r="BAK134" s="1"/>
      <c r="BAL134" s="1"/>
      <c r="BAM134" s="1"/>
      <c r="BAN134" s="1"/>
      <c r="BAO134" s="1"/>
      <c r="BAP134" s="1"/>
      <c r="BAQ134" s="1"/>
      <c r="BAR134" s="1"/>
      <c r="BAS134" s="1"/>
      <c r="BAT134" s="1"/>
      <c r="BAU134" s="1"/>
      <c r="BAV134" s="1"/>
      <c r="BAW134" s="1"/>
      <c r="BAX134" s="1"/>
      <c r="BAY134" s="1"/>
      <c r="BAZ134" s="1"/>
      <c r="BBA134" s="1"/>
      <c r="BBB134" s="1"/>
      <c r="BBC134" s="1"/>
      <c r="BBD134" s="1"/>
      <c r="BBE134" s="1"/>
      <c r="BBF134" s="1"/>
      <c r="BBG134" s="1"/>
      <c r="BBH134" s="1"/>
      <c r="BBI134" s="1"/>
      <c r="BBJ134" s="1"/>
      <c r="BBK134" s="1"/>
      <c r="BBL134" s="1"/>
      <c r="BBM134" s="1"/>
      <c r="BBN134" s="1"/>
      <c r="BBO134" s="1"/>
      <c r="BBP134" s="1"/>
      <c r="BBQ134" s="1"/>
      <c r="BBR134" s="1"/>
      <c r="BBS134" s="1"/>
      <c r="BBT134" s="1"/>
      <c r="BBU134" s="1"/>
      <c r="BBV134" s="1"/>
      <c r="BBW134" s="1"/>
      <c r="BBX134" s="1"/>
      <c r="BBY134" s="1"/>
      <c r="BBZ134" s="1"/>
      <c r="BCA134" s="1"/>
      <c r="BCB134" s="1"/>
      <c r="BCC134" s="1"/>
      <c r="BCD134" s="1"/>
      <c r="BCE134" s="1"/>
      <c r="BCF134" s="1"/>
      <c r="BCG134" s="1"/>
      <c r="BCH134" s="1"/>
      <c r="BCI134" s="1"/>
      <c r="BCJ134" s="1"/>
      <c r="BCK134" s="1"/>
      <c r="BCL134" s="1"/>
      <c r="BCM134" s="1"/>
      <c r="BCN134" s="1"/>
      <c r="BCO134" s="1"/>
      <c r="BCP134" s="1"/>
      <c r="BCQ134" s="1"/>
      <c r="BCR134" s="1"/>
      <c r="BCS134" s="1"/>
      <c r="BCT134" s="1"/>
      <c r="BCU134" s="1"/>
      <c r="BCV134" s="1"/>
      <c r="BCW134" s="1"/>
      <c r="BCX134" s="1"/>
      <c r="BCY134" s="1"/>
      <c r="BCZ134" s="1"/>
      <c r="BDA134" s="1"/>
      <c r="BDB134" s="1"/>
      <c r="BDC134" s="1"/>
      <c r="BDD134" s="1"/>
      <c r="BDE134" s="1"/>
      <c r="BDF134" s="1"/>
      <c r="BDG134" s="1"/>
      <c r="BDH134" s="1"/>
      <c r="BDI134" s="1"/>
      <c r="BDJ134" s="1"/>
      <c r="BDK134" s="1"/>
      <c r="BDL134" s="1"/>
      <c r="BDM134" s="1"/>
      <c r="BDN134" s="1"/>
      <c r="BDO134" s="1"/>
      <c r="BDP134" s="1"/>
      <c r="BDQ134" s="1"/>
      <c r="BDR134" s="1"/>
      <c r="BDS134" s="1"/>
      <c r="BDT134" s="1"/>
      <c r="BDU134" s="1"/>
      <c r="BDV134" s="1"/>
      <c r="BDW134" s="1"/>
      <c r="BDX134" s="1"/>
      <c r="BDY134" s="1"/>
      <c r="BDZ134" s="1"/>
      <c r="BEA134" s="1"/>
      <c r="BEB134" s="1"/>
      <c r="BEC134" s="1"/>
      <c r="BED134" s="1"/>
      <c r="BEE134" s="1"/>
      <c r="BEF134" s="1"/>
      <c r="BEG134" s="1"/>
      <c r="BEH134" s="1"/>
      <c r="BEI134" s="1"/>
      <c r="BEJ134" s="1"/>
      <c r="BEK134" s="1"/>
      <c r="BEL134" s="1"/>
      <c r="BEM134" s="1"/>
      <c r="BEN134" s="1"/>
      <c r="BEO134" s="1"/>
      <c r="BEP134" s="1"/>
      <c r="BEQ134" s="1"/>
      <c r="BER134" s="1"/>
      <c r="BES134" s="1"/>
      <c r="BET134" s="1"/>
      <c r="BEU134" s="1"/>
      <c r="BEV134" s="1"/>
      <c r="BEW134" s="1"/>
      <c r="BEX134" s="1"/>
      <c r="BEY134" s="1"/>
      <c r="BEZ134" s="1"/>
      <c r="BFA134" s="1"/>
      <c r="BFB134" s="1"/>
      <c r="BFC134" s="1"/>
      <c r="BFD134" s="1"/>
      <c r="BFE134" s="1"/>
      <c r="BFF134" s="1"/>
      <c r="BFG134" s="1"/>
      <c r="BFH134" s="1"/>
      <c r="BFI134" s="1"/>
      <c r="BFJ134" s="1"/>
      <c r="BFK134" s="1"/>
      <c r="BFL134" s="1"/>
      <c r="BFM134" s="1"/>
      <c r="BFN134" s="1"/>
      <c r="BFO134" s="1"/>
      <c r="BFP134" s="1"/>
      <c r="BFQ134" s="1"/>
      <c r="BFR134" s="1"/>
      <c r="BFS134" s="1"/>
      <c r="BFT134" s="1"/>
      <c r="BFU134" s="1"/>
      <c r="BFV134" s="1"/>
      <c r="BFW134" s="1"/>
      <c r="BFX134" s="1"/>
      <c r="BFY134" s="1"/>
      <c r="BFZ134" s="1"/>
      <c r="BGA134" s="1"/>
      <c r="BGB134" s="1"/>
      <c r="BGC134" s="1"/>
      <c r="BGD134" s="1"/>
      <c r="BGE134" s="1"/>
      <c r="BGF134" s="1"/>
      <c r="BGG134" s="1"/>
      <c r="BGH134" s="1"/>
      <c r="BGI134" s="1"/>
      <c r="BGJ134" s="1"/>
      <c r="BGK134" s="1"/>
      <c r="BGL134" s="1"/>
      <c r="BGM134" s="1"/>
      <c r="BGN134" s="1"/>
      <c r="BGO134" s="1"/>
      <c r="BGP134" s="1"/>
      <c r="BGQ134" s="1"/>
      <c r="BGR134" s="1"/>
      <c r="BGS134" s="1"/>
      <c r="BGT134" s="1"/>
      <c r="BGU134" s="1"/>
      <c r="BGV134" s="1"/>
      <c r="BGW134" s="1"/>
      <c r="BGX134" s="1"/>
      <c r="BGY134" s="1"/>
      <c r="BGZ134" s="1"/>
      <c r="BHA134" s="1"/>
      <c r="BHB134" s="1"/>
      <c r="BHC134" s="1"/>
      <c r="BHD134" s="1"/>
      <c r="BHE134" s="1"/>
      <c r="BHF134" s="1"/>
      <c r="BHG134" s="1"/>
      <c r="BHH134" s="1"/>
      <c r="BHI134" s="1"/>
      <c r="BHJ134" s="1"/>
      <c r="BHK134" s="1"/>
      <c r="BHL134" s="1"/>
      <c r="BHM134" s="1"/>
      <c r="BHN134" s="1"/>
      <c r="BHO134" s="1"/>
      <c r="BHP134" s="1"/>
      <c r="BHQ134" s="1"/>
      <c r="BHR134" s="1"/>
      <c r="BHS134" s="1"/>
      <c r="BHT134" s="1"/>
      <c r="BHU134" s="1"/>
      <c r="BHV134" s="1"/>
      <c r="BHW134" s="1"/>
      <c r="BHX134" s="1"/>
      <c r="BHY134" s="1"/>
      <c r="BHZ134" s="1"/>
      <c r="BIA134" s="1"/>
      <c r="BIB134" s="1"/>
      <c r="BIC134" s="1"/>
      <c r="BID134" s="1"/>
      <c r="BIE134" s="1"/>
      <c r="BIF134" s="1"/>
      <c r="BIG134" s="1"/>
      <c r="BIH134" s="1"/>
      <c r="BII134" s="1"/>
      <c r="BIJ134" s="1"/>
      <c r="BIK134" s="1"/>
      <c r="BIL134" s="1"/>
      <c r="BIM134" s="1"/>
      <c r="BIN134" s="1"/>
      <c r="BIO134" s="1"/>
      <c r="BIP134" s="1"/>
      <c r="BIQ134" s="1"/>
      <c r="BIR134" s="1"/>
      <c r="BIS134" s="1"/>
      <c r="BIT134" s="1"/>
      <c r="BIU134" s="1"/>
      <c r="BIV134" s="1"/>
      <c r="BIW134" s="1"/>
      <c r="BIX134" s="1"/>
      <c r="BIY134" s="1"/>
      <c r="BIZ134" s="1"/>
      <c r="BJA134" s="1"/>
      <c r="BJB134" s="1"/>
      <c r="BJC134" s="1"/>
      <c r="BJD134" s="1"/>
      <c r="BJE134" s="1"/>
      <c r="BJF134" s="1"/>
      <c r="BJG134" s="1"/>
      <c r="BJH134" s="1"/>
      <c r="BJI134" s="1"/>
      <c r="BJJ134" s="1"/>
      <c r="BJK134" s="1"/>
      <c r="BJL134" s="1"/>
      <c r="BJM134" s="1"/>
      <c r="BJN134" s="1"/>
      <c r="BJO134" s="1"/>
      <c r="BJP134" s="1"/>
      <c r="BJQ134" s="1"/>
      <c r="BJR134" s="1"/>
      <c r="BJS134" s="1"/>
      <c r="BJT134" s="1"/>
      <c r="BJU134" s="1"/>
      <c r="BJV134" s="1"/>
      <c r="BJW134" s="1"/>
      <c r="BJX134" s="1"/>
      <c r="BJY134" s="1"/>
      <c r="BJZ134" s="1"/>
      <c r="BKA134" s="1"/>
      <c r="BKB134" s="1"/>
      <c r="BKC134" s="1"/>
      <c r="BKD134" s="1"/>
      <c r="BKE134" s="1"/>
      <c r="BKF134" s="1"/>
      <c r="BKG134" s="1"/>
      <c r="BKH134" s="1"/>
      <c r="BKI134" s="1"/>
      <c r="BKJ134" s="1"/>
      <c r="BKK134" s="1"/>
      <c r="BKL134" s="1"/>
      <c r="BKM134" s="1"/>
      <c r="BKN134" s="1"/>
      <c r="BKO134" s="1"/>
      <c r="BKP134" s="1"/>
      <c r="BKQ134" s="1"/>
      <c r="BKR134" s="1"/>
      <c r="BKS134" s="1"/>
      <c r="BKT134" s="1"/>
      <c r="BKU134" s="1"/>
      <c r="BKV134" s="1"/>
      <c r="BKW134" s="1"/>
      <c r="BKX134" s="1"/>
      <c r="BKY134" s="1"/>
      <c r="BKZ134" s="1"/>
      <c r="BLA134" s="1"/>
      <c r="BLB134" s="1"/>
      <c r="BLC134" s="1"/>
      <c r="BLD134" s="1"/>
      <c r="BLE134" s="1"/>
      <c r="BLF134" s="1"/>
      <c r="BLG134" s="1"/>
      <c r="BLH134" s="1"/>
      <c r="BLI134" s="1"/>
      <c r="BLJ134" s="1"/>
      <c r="BLK134" s="1"/>
      <c r="BLL134" s="1"/>
      <c r="BLM134" s="1"/>
      <c r="BLN134" s="1"/>
      <c r="BLO134" s="1"/>
      <c r="BLP134" s="1"/>
      <c r="BLQ134" s="1"/>
      <c r="BLR134" s="1"/>
      <c r="BLS134" s="1"/>
      <c r="BLT134" s="1"/>
      <c r="BLU134" s="1"/>
      <c r="BLV134" s="1"/>
      <c r="BLW134" s="1"/>
      <c r="BLX134" s="1"/>
      <c r="BLY134" s="1"/>
      <c r="BLZ134" s="1"/>
      <c r="BMA134" s="1"/>
      <c r="BMB134" s="1"/>
      <c r="BMC134" s="1"/>
      <c r="BMD134" s="1"/>
      <c r="BME134" s="1"/>
      <c r="BMF134" s="1"/>
      <c r="BMG134" s="1"/>
      <c r="BMH134" s="1"/>
      <c r="BMI134" s="1"/>
      <c r="BMJ134" s="1"/>
      <c r="BMK134" s="1"/>
      <c r="BML134" s="1"/>
      <c r="BMM134" s="1"/>
      <c r="BMN134" s="1"/>
      <c r="BMO134" s="1"/>
      <c r="BMP134" s="1"/>
      <c r="BMQ134" s="1"/>
      <c r="BMR134" s="1"/>
      <c r="BMS134" s="1"/>
      <c r="BMT134" s="1"/>
      <c r="BMU134" s="1"/>
      <c r="BMV134" s="1"/>
      <c r="BMW134" s="1"/>
      <c r="BMX134" s="1"/>
      <c r="BMY134" s="1"/>
      <c r="BMZ134" s="1"/>
      <c r="BNA134" s="1"/>
      <c r="BNB134" s="1"/>
      <c r="BNC134" s="1"/>
      <c r="BND134" s="1"/>
      <c r="BNE134" s="1"/>
      <c r="BNF134" s="1"/>
      <c r="BNG134" s="1"/>
      <c r="BNH134" s="1"/>
      <c r="BNI134" s="1"/>
      <c r="BNJ134" s="1"/>
      <c r="BNK134" s="1"/>
      <c r="BNL134" s="1"/>
      <c r="BNM134" s="1"/>
      <c r="BNN134" s="1"/>
      <c r="BNO134" s="1"/>
      <c r="BNP134" s="1"/>
      <c r="BNQ134" s="1"/>
      <c r="BNR134" s="1"/>
      <c r="BNS134" s="1"/>
      <c r="BNT134" s="1"/>
      <c r="BNU134" s="1"/>
      <c r="BNV134" s="1"/>
      <c r="BNW134" s="1"/>
      <c r="BNX134" s="1"/>
      <c r="BNY134" s="1"/>
      <c r="BNZ134" s="1"/>
      <c r="BOA134" s="1"/>
      <c r="BOB134" s="1"/>
      <c r="BOC134" s="1"/>
      <c r="BOD134" s="1"/>
      <c r="BOE134" s="1"/>
      <c r="BOF134" s="1"/>
      <c r="BOG134" s="1"/>
      <c r="BOH134" s="1"/>
      <c r="BOI134" s="1"/>
      <c r="BOJ134" s="1"/>
      <c r="BOK134" s="1"/>
      <c r="BOL134" s="1"/>
      <c r="BOM134" s="1"/>
      <c r="BON134" s="1"/>
      <c r="BOO134" s="1"/>
      <c r="BOP134" s="1"/>
      <c r="BOQ134" s="1"/>
      <c r="BOR134" s="1"/>
      <c r="BOS134" s="1"/>
      <c r="BOT134" s="1"/>
      <c r="BOU134" s="1"/>
      <c r="BOV134" s="1"/>
      <c r="BOW134" s="1"/>
      <c r="BOX134" s="1"/>
      <c r="BOY134" s="1"/>
      <c r="BOZ134" s="1"/>
      <c r="BPA134" s="1"/>
      <c r="BPB134" s="1"/>
      <c r="BPC134" s="1"/>
      <c r="BPD134" s="1"/>
      <c r="BPE134" s="1"/>
      <c r="BPF134" s="1"/>
      <c r="BPG134" s="1"/>
      <c r="BPH134" s="1"/>
      <c r="BPI134" s="1"/>
      <c r="BPJ134" s="1"/>
      <c r="BPK134" s="1"/>
      <c r="BPL134" s="1"/>
      <c r="BPM134" s="1"/>
      <c r="BPN134" s="1"/>
      <c r="BPO134" s="1"/>
      <c r="BPP134" s="1"/>
      <c r="BPQ134" s="1"/>
      <c r="BPR134" s="1"/>
      <c r="BPS134" s="1"/>
      <c r="BPT134" s="1"/>
      <c r="BPU134" s="1"/>
      <c r="BPV134" s="1"/>
      <c r="BPW134" s="1"/>
      <c r="BPX134" s="1"/>
      <c r="BPY134" s="1"/>
      <c r="BPZ134" s="1"/>
      <c r="BQA134" s="1"/>
      <c r="BQB134" s="1"/>
      <c r="BQC134" s="1"/>
      <c r="BQD134" s="1"/>
      <c r="BQE134" s="1"/>
      <c r="BQF134" s="1"/>
      <c r="BQG134" s="1"/>
      <c r="BQH134" s="1"/>
      <c r="BQI134" s="1"/>
      <c r="BQJ134" s="1"/>
      <c r="BQK134" s="1"/>
      <c r="BQL134" s="1"/>
      <c r="BQM134" s="1"/>
      <c r="BQN134" s="1"/>
      <c r="BQO134" s="1"/>
      <c r="BQP134" s="1"/>
      <c r="BQQ134" s="1"/>
      <c r="BQR134" s="1"/>
      <c r="BQS134" s="1"/>
      <c r="BQT134" s="1"/>
      <c r="BQU134" s="1"/>
      <c r="BQV134" s="1"/>
      <c r="BQW134" s="1"/>
      <c r="BQX134" s="1"/>
      <c r="BQY134" s="1"/>
      <c r="BQZ134" s="1"/>
      <c r="BRA134" s="1"/>
      <c r="BRB134" s="1"/>
      <c r="BRC134" s="1"/>
      <c r="BRD134" s="1"/>
      <c r="BRE134" s="1"/>
      <c r="BRF134" s="1"/>
      <c r="BRG134" s="1"/>
      <c r="BRH134" s="1"/>
      <c r="BRI134" s="1"/>
      <c r="BRJ134" s="1"/>
      <c r="BRK134" s="1"/>
      <c r="BRL134" s="1"/>
      <c r="BRM134" s="1"/>
      <c r="BRN134" s="1"/>
      <c r="BRO134" s="1"/>
      <c r="BRP134" s="1"/>
      <c r="BRQ134" s="1"/>
      <c r="BRR134" s="1"/>
      <c r="BRS134" s="1"/>
      <c r="BRT134" s="1"/>
      <c r="BRU134" s="1"/>
      <c r="BRV134" s="1"/>
      <c r="BRW134" s="1"/>
      <c r="BRX134" s="1"/>
      <c r="BRY134" s="1"/>
      <c r="BRZ134" s="1"/>
      <c r="BSA134" s="1"/>
      <c r="BSB134" s="1"/>
      <c r="BSC134" s="1"/>
      <c r="BSD134" s="1"/>
      <c r="BSE134" s="1"/>
      <c r="BSF134" s="1"/>
      <c r="BSG134" s="1"/>
      <c r="BSH134" s="1"/>
      <c r="BSI134" s="1"/>
      <c r="BSJ134" s="1"/>
      <c r="BSK134" s="1"/>
      <c r="BSL134" s="1"/>
      <c r="BSM134" s="1"/>
      <c r="BSN134" s="1"/>
      <c r="BSO134" s="1"/>
      <c r="BSP134" s="1"/>
      <c r="BSQ134" s="1"/>
      <c r="BSR134" s="1"/>
      <c r="BSS134" s="1"/>
      <c r="BST134" s="1"/>
      <c r="BSU134" s="1"/>
      <c r="BSV134" s="1"/>
      <c r="BSW134" s="1"/>
      <c r="BSX134" s="1"/>
      <c r="BSY134" s="1"/>
      <c r="BSZ134" s="1"/>
      <c r="BTA134" s="1"/>
      <c r="BTB134" s="1"/>
      <c r="BTC134" s="1"/>
      <c r="BTD134" s="1"/>
      <c r="BTE134" s="1"/>
      <c r="BTF134" s="1"/>
      <c r="BTG134" s="1"/>
      <c r="BTH134" s="1"/>
      <c r="BTI134" s="1"/>
      <c r="BTJ134" s="1"/>
      <c r="BTK134" s="1"/>
      <c r="BTL134" s="1"/>
      <c r="BTM134" s="1"/>
      <c r="BTN134" s="1"/>
      <c r="BTO134" s="1"/>
      <c r="BTP134" s="1"/>
      <c r="BTQ134" s="1"/>
      <c r="BTR134" s="1"/>
      <c r="BTS134" s="1"/>
      <c r="BTT134" s="1"/>
      <c r="BTU134" s="1"/>
      <c r="BTV134" s="1"/>
      <c r="BTW134" s="1"/>
      <c r="BTX134" s="1"/>
      <c r="BTY134" s="1"/>
      <c r="BTZ134" s="1"/>
      <c r="BUA134" s="1"/>
      <c r="BUB134" s="1"/>
      <c r="BUC134" s="1"/>
      <c r="BUD134" s="1"/>
      <c r="BUE134" s="1"/>
      <c r="BUF134" s="1"/>
      <c r="BUG134" s="1"/>
      <c r="BUH134" s="1"/>
      <c r="BUI134" s="1"/>
      <c r="BUJ134" s="1"/>
      <c r="BUK134" s="1"/>
      <c r="BUL134" s="1"/>
      <c r="BUM134" s="1"/>
      <c r="BUN134" s="1"/>
      <c r="BUO134" s="1"/>
      <c r="BUP134" s="1"/>
      <c r="BUQ134" s="1"/>
      <c r="BUR134" s="1"/>
      <c r="BUS134" s="1"/>
      <c r="BUT134" s="1"/>
      <c r="BUU134" s="1"/>
      <c r="BUV134" s="1"/>
      <c r="BUW134" s="1"/>
      <c r="BUX134" s="1"/>
      <c r="BUY134" s="1"/>
      <c r="BUZ134" s="1"/>
      <c r="BVA134" s="1"/>
      <c r="BVB134" s="1"/>
      <c r="BVC134" s="1"/>
      <c r="BVD134" s="1"/>
      <c r="BVE134" s="1"/>
      <c r="BVF134" s="1"/>
      <c r="BVG134" s="1"/>
      <c r="BVH134" s="1"/>
      <c r="BVI134" s="1"/>
      <c r="BVJ134" s="1"/>
      <c r="BVK134" s="1"/>
      <c r="BVL134" s="1"/>
      <c r="BVM134" s="1"/>
      <c r="BVN134" s="1"/>
      <c r="BVO134" s="1"/>
      <c r="BVP134" s="1"/>
      <c r="BVQ134" s="1"/>
      <c r="BVR134" s="1"/>
      <c r="BVS134" s="1"/>
      <c r="BVT134" s="1"/>
      <c r="BVU134" s="1"/>
      <c r="BVV134" s="1"/>
      <c r="BVW134" s="1"/>
      <c r="BVX134" s="1"/>
      <c r="BVY134" s="1"/>
      <c r="BVZ134" s="1"/>
      <c r="BWA134" s="1"/>
      <c r="BWB134" s="1"/>
      <c r="BWC134" s="1"/>
      <c r="BWD134" s="1"/>
      <c r="BWE134" s="1"/>
    </row>
    <row r="135" spans="1:1955" ht="87.75" customHeight="1" x14ac:dyDescent="0.25">
      <c r="A135" s="28" t="s">
        <v>366</v>
      </c>
      <c r="B135" s="28" t="s">
        <v>173</v>
      </c>
      <c r="C135" s="28" t="s">
        <v>174</v>
      </c>
      <c r="D135" s="28" t="s">
        <v>119</v>
      </c>
      <c r="E135" s="31" t="s">
        <v>133</v>
      </c>
      <c r="F135" s="32" t="s">
        <v>6</v>
      </c>
      <c r="G135" s="31" t="s">
        <v>103</v>
      </c>
      <c r="H135" s="33" t="s">
        <v>134</v>
      </c>
      <c r="I135" s="31" t="s">
        <v>571</v>
      </c>
      <c r="J135" s="31" t="s">
        <v>136</v>
      </c>
      <c r="K135" s="31" t="s">
        <v>137</v>
      </c>
      <c r="L135" s="28">
        <v>2</v>
      </c>
      <c r="M135" s="28">
        <v>3</v>
      </c>
      <c r="N135" s="30">
        <f t="shared" si="106"/>
        <v>6</v>
      </c>
      <c r="O135" s="31" t="str">
        <f t="shared" ref="O135:O136" si="107">IF(N135&lt;=4,"BAJO",IF(N135&lt;=8,"MEDIO",IF(N135&lt;=20,"ALTO",IF(N135&lt;=40,"MUY ALTO"))))</f>
        <v>MEDIO</v>
      </c>
      <c r="P135" s="28">
        <v>25</v>
      </c>
      <c r="Q135" s="33">
        <f t="shared" ref="Q135:Q136" si="108">N135*P135</f>
        <v>150</v>
      </c>
      <c r="R135" s="33" t="str">
        <f t="shared" ref="R135:R136" si="109">IF(Q135&lt;=20,"IV",IF(Q135&lt;=120,"III",IF(Q135&lt;=500,"II",IF(Q135&lt;=4000,"I"))))</f>
        <v>II</v>
      </c>
      <c r="S135" s="28" t="str">
        <f t="shared" si="64"/>
        <v>ACEPTABLE CON CONTROL ESPECIFICO</v>
      </c>
      <c r="T135" s="28">
        <v>3</v>
      </c>
      <c r="U135" s="31" t="s">
        <v>138</v>
      </c>
      <c r="V135" s="31" t="s">
        <v>139</v>
      </c>
      <c r="W135" s="31"/>
      <c r="X135" s="31"/>
      <c r="Y135" s="28" t="s">
        <v>180</v>
      </c>
      <c r="Z135" s="28" t="s">
        <v>141</v>
      </c>
      <c r="AA135" s="28"/>
      <c r="AB135" s="28" t="s">
        <v>142</v>
      </c>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c r="AML135" s="1"/>
      <c r="AMM135" s="1"/>
      <c r="AMN135" s="1"/>
      <c r="AMO135" s="1"/>
      <c r="AMP135" s="1"/>
      <c r="AMQ135" s="1"/>
      <c r="AMR135" s="1"/>
      <c r="AMS135" s="1"/>
      <c r="AMT135" s="1"/>
      <c r="AMU135" s="1"/>
      <c r="AMV135" s="1"/>
      <c r="AMW135" s="1"/>
      <c r="AMX135" s="1"/>
      <c r="AMY135" s="1"/>
      <c r="AMZ135" s="1"/>
      <c r="ANA135" s="1"/>
      <c r="ANB135" s="1"/>
      <c r="ANC135" s="1"/>
      <c r="AND135" s="1"/>
      <c r="ANE135" s="1"/>
      <c r="ANF135" s="1"/>
      <c r="ANG135" s="1"/>
      <c r="ANH135" s="1"/>
      <c r="ANI135" s="1"/>
      <c r="ANJ135" s="1"/>
      <c r="ANK135" s="1"/>
      <c r="ANL135" s="1"/>
      <c r="ANM135" s="1"/>
      <c r="ANN135" s="1"/>
      <c r="ANO135" s="1"/>
      <c r="ANP135" s="1"/>
      <c r="ANQ135" s="1"/>
      <c r="ANR135" s="1"/>
      <c r="ANS135" s="1"/>
      <c r="ANT135" s="1"/>
      <c r="ANU135" s="1"/>
      <c r="ANV135" s="1"/>
      <c r="ANW135" s="1"/>
      <c r="ANX135" s="1"/>
      <c r="ANY135" s="1"/>
      <c r="ANZ135" s="1"/>
      <c r="AOA135" s="1"/>
      <c r="AOB135" s="1"/>
      <c r="AOC135" s="1"/>
      <c r="AOD135" s="1"/>
      <c r="AOE135" s="1"/>
      <c r="AOF135" s="1"/>
      <c r="AOG135" s="1"/>
      <c r="AOH135" s="1"/>
      <c r="AOI135" s="1"/>
      <c r="AOJ135" s="1"/>
      <c r="AOK135" s="1"/>
      <c r="AOL135" s="1"/>
      <c r="AOM135" s="1"/>
      <c r="AON135" s="1"/>
      <c r="AOO135" s="1"/>
      <c r="AOP135" s="1"/>
      <c r="AOQ135" s="1"/>
      <c r="AOR135" s="1"/>
      <c r="AOS135" s="1"/>
      <c r="AOT135" s="1"/>
      <c r="AOU135" s="1"/>
      <c r="AOV135" s="1"/>
      <c r="AOW135" s="1"/>
      <c r="AOX135" s="1"/>
      <c r="AOY135" s="1"/>
      <c r="AOZ135" s="1"/>
      <c r="APA135" s="1"/>
      <c r="APB135" s="1"/>
      <c r="APC135" s="1"/>
      <c r="APD135" s="1"/>
      <c r="APE135" s="1"/>
      <c r="APF135" s="1"/>
      <c r="APG135" s="1"/>
      <c r="APH135" s="1"/>
      <c r="API135" s="1"/>
      <c r="APJ135" s="1"/>
      <c r="APK135" s="1"/>
      <c r="APL135" s="1"/>
      <c r="APM135" s="1"/>
      <c r="APN135" s="1"/>
      <c r="APO135" s="1"/>
      <c r="APP135" s="1"/>
      <c r="APQ135" s="1"/>
      <c r="APR135" s="1"/>
      <c r="APS135" s="1"/>
      <c r="APT135" s="1"/>
      <c r="APU135" s="1"/>
      <c r="APV135" s="1"/>
      <c r="APW135" s="1"/>
      <c r="APX135" s="1"/>
      <c r="APY135" s="1"/>
      <c r="APZ135" s="1"/>
      <c r="AQA135" s="1"/>
      <c r="AQB135" s="1"/>
      <c r="AQC135" s="1"/>
      <c r="AQD135" s="1"/>
      <c r="AQE135" s="1"/>
      <c r="AQF135" s="1"/>
      <c r="AQG135" s="1"/>
      <c r="AQH135" s="1"/>
      <c r="AQI135" s="1"/>
      <c r="AQJ135" s="1"/>
      <c r="AQK135" s="1"/>
      <c r="AQL135" s="1"/>
      <c r="AQM135" s="1"/>
      <c r="AQN135" s="1"/>
      <c r="AQO135" s="1"/>
      <c r="AQP135" s="1"/>
      <c r="AQQ135" s="1"/>
      <c r="AQR135" s="1"/>
      <c r="AQS135" s="1"/>
      <c r="AQT135" s="1"/>
      <c r="AQU135" s="1"/>
      <c r="AQV135" s="1"/>
      <c r="AQW135" s="1"/>
      <c r="AQX135" s="1"/>
      <c r="AQY135" s="1"/>
      <c r="AQZ135" s="1"/>
      <c r="ARA135" s="1"/>
      <c r="ARB135" s="1"/>
      <c r="ARC135" s="1"/>
      <c r="ARD135" s="1"/>
      <c r="ARE135" s="1"/>
      <c r="ARF135" s="1"/>
      <c r="ARG135" s="1"/>
      <c r="ARH135" s="1"/>
      <c r="ARI135" s="1"/>
      <c r="ARJ135" s="1"/>
      <c r="ARK135" s="1"/>
      <c r="ARL135" s="1"/>
      <c r="ARM135" s="1"/>
      <c r="ARN135" s="1"/>
      <c r="ARO135" s="1"/>
      <c r="ARP135" s="1"/>
      <c r="ARQ135" s="1"/>
      <c r="ARR135" s="1"/>
      <c r="ARS135" s="1"/>
      <c r="ART135" s="1"/>
      <c r="ARU135" s="1"/>
      <c r="ARV135" s="1"/>
      <c r="ARW135" s="1"/>
      <c r="ARX135" s="1"/>
      <c r="ARY135" s="1"/>
      <c r="ARZ135" s="1"/>
      <c r="ASA135" s="1"/>
      <c r="ASB135" s="1"/>
      <c r="ASC135" s="1"/>
      <c r="ASD135" s="1"/>
      <c r="ASE135" s="1"/>
      <c r="ASF135" s="1"/>
      <c r="ASG135" s="1"/>
      <c r="ASH135" s="1"/>
      <c r="ASI135" s="1"/>
      <c r="ASJ135" s="1"/>
      <c r="ASK135" s="1"/>
      <c r="ASL135" s="1"/>
      <c r="ASM135" s="1"/>
      <c r="ASN135" s="1"/>
      <c r="ASO135" s="1"/>
      <c r="ASP135" s="1"/>
      <c r="ASQ135" s="1"/>
      <c r="ASR135" s="1"/>
      <c r="ASS135" s="1"/>
      <c r="AST135" s="1"/>
      <c r="ASU135" s="1"/>
      <c r="ASV135" s="1"/>
      <c r="ASW135" s="1"/>
      <c r="ASX135" s="1"/>
      <c r="ASY135" s="1"/>
      <c r="ASZ135" s="1"/>
      <c r="ATA135" s="1"/>
      <c r="ATB135" s="1"/>
      <c r="ATC135" s="1"/>
      <c r="ATD135" s="1"/>
      <c r="ATE135" s="1"/>
      <c r="ATF135" s="1"/>
      <c r="ATG135" s="1"/>
      <c r="ATH135" s="1"/>
      <c r="ATI135" s="1"/>
      <c r="ATJ135" s="1"/>
      <c r="ATK135" s="1"/>
      <c r="ATL135" s="1"/>
      <c r="ATM135" s="1"/>
      <c r="ATN135" s="1"/>
      <c r="ATO135" s="1"/>
      <c r="ATP135" s="1"/>
      <c r="ATQ135" s="1"/>
      <c r="ATR135" s="1"/>
      <c r="ATS135" s="1"/>
      <c r="ATT135" s="1"/>
      <c r="ATU135" s="1"/>
      <c r="ATV135" s="1"/>
      <c r="ATW135" s="1"/>
      <c r="ATX135" s="1"/>
      <c r="ATY135" s="1"/>
      <c r="ATZ135" s="1"/>
      <c r="AUA135" s="1"/>
      <c r="AUB135" s="1"/>
      <c r="AUC135" s="1"/>
      <c r="AUD135" s="1"/>
      <c r="AUE135" s="1"/>
      <c r="AUF135" s="1"/>
      <c r="AUG135" s="1"/>
      <c r="AUH135" s="1"/>
      <c r="AUI135" s="1"/>
      <c r="AUJ135" s="1"/>
      <c r="AUK135" s="1"/>
      <c r="AUL135" s="1"/>
      <c r="AUM135" s="1"/>
      <c r="AUN135" s="1"/>
      <c r="AUO135" s="1"/>
      <c r="AUP135" s="1"/>
      <c r="AUQ135" s="1"/>
      <c r="AUR135" s="1"/>
      <c r="AUS135" s="1"/>
      <c r="AUT135" s="1"/>
      <c r="AUU135" s="1"/>
      <c r="AUV135" s="1"/>
      <c r="AUW135" s="1"/>
      <c r="AUX135" s="1"/>
      <c r="AUY135" s="1"/>
      <c r="AUZ135" s="1"/>
      <c r="AVA135" s="1"/>
      <c r="AVB135" s="1"/>
      <c r="AVC135" s="1"/>
      <c r="AVD135" s="1"/>
      <c r="AVE135" s="1"/>
      <c r="AVF135" s="1"/>
      <c r="AVG135" s="1"/>
      <c r="AVH135" s="1"/>
      <c r="AVI135" s="1"/>
      <c r="AVJ135" s="1"/>
      <c r="AVK135" s="1"/>
      <c r="AVL135" s="1"/>
      <c r="AVM135" s="1"/>
      <c r="AVN135" s="1"/>
      <c r="AVO135" s="1"/>
      <c r="AVP135" s="1"/>
      <c r="AVQ135" s="1"/>
      <c r="AVR135" s="1"/>
      <c r="AVS135" s="1"/>
      <c r="AVT135" s="1"/>
      <c r="AVU135" s="1"/>
      <c r="AVV135" s="1"/>
      <c r="AVW135" s="1"/>
      <c r="AVX135" s="1"/>
      <c r="AVY135" s="1"/>
      <c r="AVZ135" s="1"/>
      <c r="AWA135" s="1"/>
      <c r="AWB135" s="1"/>
      <c r="AWC135" s="1"/>
      <c r="AWD135" s="1"/>
      <c r="AWE135" s="1"/>
      <c r="AWF135" s="1"/>
      <c r="AWG135" s="1"/>
      <c r="AWH135" s="1"/>
      <c r="AWI135" s="1"/>
      <c r="AWJ135" s="1"/>
      <c r="AWK135" s="1"/>
      <c r="AWL135" s="1"/>
      <c r="AWM135" s="1"/>
      <c r="AWN135" s="1"/>
      <c r="AWO135" s="1"/>
      <c r="AWP135" s="1"/>
      <c r="AWQ135" s="1"/>
      <c r="AWR135" s="1"/>
      <c r="AWS135" s="1"/>
      <c r="AWT135" s="1"/>
      <c r="AWU135" s="1"/>
      <c r="AWV135" s="1"/>
      <c r="AWW135" s="1"/>
      <c r="AWX135" s="1"/>
      <c r="AWY135" s="1"/>
      <c r="AWZ135" s="1"/>
      <c r="AXA135" s="1"/>
      <c r="AXB135" s="1"/>
      <c r="AXC135" s="1"/>
      <c r="AXD135" s="1"/>
      <c r="AXE135" s="1"/>
      <c r="AXF135" s="1"/>
      <c r="AXG135" s="1"/>
      <c r="AXH135" s="1"/>
      <c r="AXI135" s="1"/>
      <c r="AXJ135" s="1"/>
      <c r="AXK135" s="1"/>
      <c r="AXL135" s="1"/>
      <c r="AXM135" s="1"/>
      <c r="AXN135" s="1"/>
      <c r="AXO135" s="1"/>
      <c r="AXP135" s="1"/>
      <c r="AXQ135" s="1"/>
      <c r="AXR135" s="1"/>
      <c r="AXS135" s="1"/>
      <c r="AXT135" s="1"/>
      <c r="AXU135" s="1"/>
      <c r="AXV135" s="1"/>
      <c r="AXW135" s="1"/>
      <c r="AXX135" s="1"/>
      <c r="AXY135" s="1"/>
      <c r="AXZ135" s="1"/>
      <c r="AYA135" s="1"/>
      <c r="AYB135" s="1"/>
      <c r="AYC135" s="1"/>
      <c r="AYD135" s="1"/>
      <c r="AYE135" s="1"/>
      <c r="AYF135" s="1"/>
      <c r="AYG135" s="1"/>
      <c r="AYH135" s="1"/>
      <c r="AYI135" s="1"/>
      <c r="AYJ135" s="1"/>
      <c r="AYK135" s="1"/>
      <c r="AYL135" s="1"/>
      <c r="AYM135" s="1"/>
      <c r="AYN135" s="1"/>
      <c r="AYO135" s="1"/>
      <c r="AYP135" s="1"/>
      <c r="AYQ135" s="1"/>
      <c r="AYR135" s="1"/>
      <c r="AYS135" s="1"/>
      <c r="AYT135" s="1"/>
      <c r="AYU135" s="1"/>
      <c r="AYV135" s="1"/>
      <c r="AYW135" s="1"/>
      <c r="AYX135" s="1"/>
      <c r="AYY135" s="1"/>
      <c r="AYZ135" s="1"/>
      <c r="AZA135" s="1"/>
      <c r="AZB135" s="1"/>
      <c r="AZC135" s="1"/>
      <c r="AZD135" s="1"/>
      <c r="AZE135" s="1"/>
      <c r="AZF135" s="1"/>
      <c r="AZG135" s="1"/>
      <c r="AZH135" s="1"/>
      <c r="AZI135" s="1"/>
      <c r="AZJ135" s="1"/>
      <c r="AZK135" s="1"/>
      <c r="AZL135" s="1"/>
      <c r="AZM135" s="1"/>
      <c r="AZN135" s="1"/>
      <c r="AZO135" s="1"/>
      <c r="AZP135" s="1"/>
      <c r="AZQ135" s="1"/>
      <c r="AZR135" s="1"/>
      <c r="AZS135" s="1"/>
      <c r="AZT135" s="1"/>
      <c r="AZU135" s="1"/>
      <c r="AZV135" s="1"/>
      <c r="AZW135" s="1"/>
      <c r="AZX135" s="1"/>
      <c r="AZY135" s="1"/>
      <c r="AZZ135" s="1"/>
      <c r="BAA135" s="1"/>
      <c r="BAB135" s="1"/>
      <c r="BAC135" s="1"/>
      <c r="BAD135" s="1"/>
      <c r="BAE135" s="1"/>
      <c r="BAF135" s="1"/>
      <c r="BAG135" s="1"/>
      <c r="BAH135" s="1"/>
      <c r="BAI135" s="1"/>
      <c r="BAJ135" s="1"/>
      <c r="BAK135" s="1"/>
      <c r="BAL135" s="1"/>
      <c r="BAM135" s="1"/>
      <c r="BAN135" s="1"/>
      <c r="BAO135" s="1"/>
      <c r="BAP135" s="1"/>
      <c r="BAQ135" s="1"/>
      <c r="BAR135" s="1"/>
      <c r="BAS135" s="1"/>
      <c r="BAT135" s="1"/>
      <c r="BAU135" s="1"/>
      <c r="BAV135" s="1"/>
      <c r="BAW135" s="1"/>
      <c r="BAX135" s="1"/>
      <c r="BAY135" s="1"/>
      <c r="BAZ135" s="1"/>
      <c r="BBA135" s="1"/>
      <c r="BBB135" s="1"/>
      <c r="BBC135" s="1"/>
      <c r="BBD135" s="1"/>
      <c r="BBE135" s="1"/>
      <c r="BBF135" s="1"/>
      <c r="BBG135" s="1"/>
      <c r="BBH135" s="1"/>
      <c r="BBI135" s="1"/>
      <c r="BBJ135" s="1"/>
      <c r="BBK135" s="1"/>
      <c r="BBL135" s="1"/>
      <c r="BBM135" s="1"/>
      <c r="BBN135" s="1"/>
      <c r="BBO135" s="1"/>
      <c r="BBP135" s="1"/>
      <c r="BBQ135" s="1"/>
      <c r="BBR135" s="1"/>
      <c r="BBS135" s="1"/>
      <c r="BBT135" s="1"/>
      <c r="BBU135" s="1"/>
      <c r="BBV135" s="1"/>
      <c r="BBW135" s="1"/>
      <c r="BBX135" s="1"/>
      <c r="BBY135" s="1"/>
      <c r="BBZ135" s="1"/>
      <c r="BCA135" s="1"/>
      <c r="BCB135" s="1"/>
      <c r="BCC135" s="1"/>
      <c r="BCD135" s="1"/>
      <c r="BCE135" s="1"/>
      <c r="BCF135" s="1"/>
      <c r="BCG135" s="1"/>
      <c r="BCH135" s="1"/>
      <c r="BCI135" s="1"/>
      <c r="BCJ135" s="1"/>
      <c r="BCK135" s="1"/>
      <c r="BCL135" s="1"/>
      <c r="BCM135" s="1"/>
      <c r="BCN135" s="1"/>
      <c r="BCO135" s="1"/>
      <c r="BCP135" s="1"/>
      <c r="BCQ135" s="1"/>
      <c r="BCR135" s="1"/>
      <c r="BCS135" s="1"/>
      <c r="BCT135" s="1"/>
      <c r="BCU135" s="1"/>
      <c r="BCV135" s="1"/>
      <c r="BCW135" s="1"/>
      <c r="BCX135" s="1"/>
      <c r="BCY135" s="1"/>
      <c r="BCZ135" s="1"/>
      <c r="BDA135" s="1"/>
      <c r="BDB135" s="1"/>
      <c r="BDC135" s="1"/>
      <c r="BDD135" s="1"/>
      <c r="BDE135" s="1"/>
      <c r="BDF135" s="1"/>
      <c r="BDG135" s="1"/>
      <c r="BDH135" s="1"/>
      <c r="BDI135" s="1"/>
      <c r="BDJ135" s="1"/>
      <c r="BDK135" s="1"/>
      <c r="BDL135" s="1"/>
      <c r="BDM135" s="1"/>
      <c r="BDN135" s="1"/>
      <c r="BDO135" s="1"/>
      <c r="BDP135" s="1"/>
      <c r="BDQ135" s="1"/>
      <c r="BDR135" s="1"/>
      <c r="BDS135" s="1"/>
      <c r="BDT135" s="1"/>
      <c r="BDU135" s="1"/>
      <c r="BDV135" s="1"/>
      <c r="BDW135" s="1"/>
      <c r="BDX135" s="1"/>
      <c r="BDY135" s="1"/>
      <c r="BDZ135" s="1"/>
      <c r="BEA135" s="1"/>
      <c r="BEB135" s="1"/>
      <c r="BEC135" s="1"/>
      <c r="BED135" s="1"/>
      <c r="BEE135" s="1"/>
      <c r="BEF135" s="1"/>
      <c r="BEG135" s="1"/>
      <c r="BEH135" s="1"/>
      <c r="BEI135" s="1"/>
      <c r="BEJ135" s="1"/>
      <c r="BEK135" s="1"/>
      <c r="BEL135" s="1"/>
      <c r="BEM135" s="1"/>
      <c r="BEN135" s="1"/>
      <c r="BEO135" s="1"/>
      <c r="BEP135" s="1"/>
      <c r="BEQ135" s="1"/>
      <c r="BER135" s="1"/>
      <c r="BES135" s="1"/>
      <c r="BET135" s="1"/>
      <c r="BEU135" s="1"/>
      <c r="BEV135" s="1"/>
      <c r="BEW135" s="1"/>
      <c r="BEX135" s="1"/>
      <c r="BEY135" s="1"/>
      <c r="BEZ135" s="1"/>
      <c r="BFA135" s="1"/>
      <c r="BFB135" s="1"/>
      <c r="BFC135" s="1"/>
      <c r="BFD135" s="1"/>
      <c r="BFE135" s="1"/>
      <c r="BFF135" s="1"/>
      <c r="BFG135" s="1"/>
      <c r="BFH135" s="1"/>
      <c r="BFI135" s="1"/>
      <c r="BFJ135" s="1"/>
      <c r="BFK135" s="1"/>
      <c r="BFL135" s="1"/>
      <c r="BFM135" s="1"/>
      <c r="BFN135" s="1"/>
      <c r="BFO135" s="1"/>
      <c r="BFP135" s="1"/>
      <c r="BFQ135" s="1"/>
      <c r="BFR135" s="1"/>
      <c r="BFS135" s="1"/>
      <c r="BFT135" s="1"/>
      <c r="BFU135" s="1"/>
      <c r="BFV135" s="1"/>
      <c r="BFW135" s="1"/>
      <c r="BFX135" s="1"/>
      <c r="BFY135" s="1"/>
      <c r="BFZ135" s="1"/>
      <c r="BGA135" s="1"/>
      <c r="BGB135" s="1"/>
      <c r="BGC135" s="1"/>
      <c r="BGD135" s="1"/>
      <c r="BGE135" s="1"/>
      <c r="BGF135" s="1"/>
      <c r="BGG135" s="1"/>
      <c r="BGH135" s="1"/>
      <c r="BGI135" s="1"/>
      <c r="BGJ135" s="1"/>
      <c r="BGK135" s="1"/>
      <c r="BGL135" s="1"/>
      <c r="BGM135" s="1"/>
      <c r="BGN135" s="1"/>
      <c r="BGO135" s="1"/>
      <c r="BGP135" s="1"/>
      <c r="BGQ135" s="1"/>
      <c r="BGR135" s="1"/>
      <c r="BGS135" s="1"/>
      <c r="BGT135" s="1"/>
      <c r="BGU135" s="1"/>
      <c r="BGV135" s="1"/>
      <c r="BGW135" s="1"/>
      <c r="BGX135" s="1"/>
      <c r="BGY135" s="1"/>
      <c r="BGZ135" s="1"/>
      <c r="BHA135" s="1"/>
      <c r="BHB135" s="1"/>
      <c r="BHC135" s="1"/>
      <c r="BHD135" s="1"/>
      <c r="BHE135" s="1"/>
      <c r="BHF135" s="1"/>
      <c r="BHG135" s="1"/>
      <c r="BHH135" s="1"/>
      <c r="BHI135" s="1"/>
      <c r="BHJ135" s="1"/>
      <c r="BHK135" s="1"/>
      <c r="BHL135" s="1"/>
      <c r="BHM135" s="1"/>
      <c r="BHN135" s="1"/>
      <c r="BHO135" s="1"/>
      <c r="BHP135" s="1"/>
      <c r="BHQ135" s="1"/>
      <c r="BHR135" s="1"/>
      <c r="BHS135" s="1"/>
      <c r="BHT135" s="1"/>
      <c r="BHU135" s="1"/>
      <c r="BHV135" s="1"/>
      <c r="BHW135" s="1"/>
      <c r="BHX135" s="1"/>
      <c r="BHY135" s="1"/>
      <c r="BHZ135" s="1"/>
      <c r="BIA135" s="1"/>
      <c r="BIB135" s="1"/>
      <c r="BIC135" s="1"/>
      <c r="BID135" s="1"/>
      <c r="BIE135" s="1"/>
      <c r="BIF135" s="1"/>
      <c r="BIG135" s="1"/>
      <c r="BIH135" s="1"/>
      <c r="BII135" s="1"/>
      <c r="BIJ135" s="1"/>
      <c r="BIK135" s="1"/>
      <c r="BIL135" s="1"/>
      <c r="BIM135" s="1"/>
      <c r="BIN135" s="1"/>
      <c r="BIO135" s="1"/>
      <c r="BIP135" s="1"/>
      <c r="BIQ135" s="1"/>
      <c r="BIR135" s="1"/>
      <c r="BIS135" s="1"/>
      <c r="BIT135" s="1"/>
      <c r="BIU135" s="1"/>
      <c r="BIV135" s="1"/>
      <c r="BIW135" s="1"/>
      <c r="BIX135" s="1"/>
      <c r="BIY135" s="1"/>
      <c r="BIZ135" s="1"/>
      <c r="BJA135" s="1"/>
      <c r="BJB135" s="1"/>
      <c r="BJC135" s="1"/>
      <c r="BJD135" s="1"/>
      <c r="BJE135" s="1"/>
      <c r="BJF135" s="1"/>
      <c r="BJG135" s="1"/>
      <c r="BJH135" s="1"/>
      <c r="BJI135" s="1"/>
      <c r="BJJ135" s="1"/>
      <c r="BJK135" s="1"/>
      <c r="BJL135" s="1"/>
      <c r="BJM135" s="1"/>
      <c r="BJN135" s="1"/>
      <c r="BJO135" s="1"/>
      <c r="BJP135" s="1"/>
      <c r="BJQ135" s="1"/>
      <c r="BJR135" s="1"/>
      <c r="BJS135" s="1"/>
      <c r="BJT135" s="1"/>
      <c r="BJU135" s="1"/>
      <c r="BJV135" s="1"/>
      <c r="BJW135" s="1"/>
      <c r="BJX135" s="1"/>
      <c r="BJY135" s="1"/>
      <c r="BJZ135" s="1"/>
      <c r="BKA135" s="1"/>
      <c r="BKB135" s="1"/>
      <c r="BKC135" s="1"/>
      <c r="BKD135" s="1"/>
      <c r="BKE135" s="1"/>
      <c r="BKF135" s="1"/>
      <c r="BKG135" s="1"/>
      <c r="BKH135" s="1"/>
      <c r="BKI135" s="1"/>
      <c r="BKJ135" s="1"/>
      <c r="BKK135" s="1"/>
      <c r="BKL135" s="1"/>
      <c r="BKM135" s="1"/>
      <c r="BKN135" s="1"/>
      <c r="BKO135" s="1"/>
      <c r="BKP135" s="1"/>
      <c r="BKQ135" s="1"/>
      <c r="BKR135" s="1"/>
      <c r="BKS135" s="1"/>
      <c r="BKT135" s="1"/>
      <c r="BKU135" s="1"/>
      <c r="BKV135" s="1"/>
      <c r="BKW135" s="1"/>
      <c r="BKX135" s="1"/>
      <c r="BKY135" s="1"/>
      <c r="BKZ135" s="1"/>
      <c r="BLA135" s="1"/>
      <c r="BLB135" s="1"/>
      <c r="BLC135" s="1"/>
      <c r="BLD135" s="1"/>
      <c r="BLE135" s="1"/>
      <c r="BLF135" s="1"/>
      <c r="BLG135" s="1"/>
      <c r="BLH135" s="1"/>
      <c r="BLI135" s="1"/>
      <c r="BLJ135" s="1"/>
      <c r="BLK135" s="1"/>
      <c r="BLL135" s="1"/>
      <c r="BLM135" s="1"/>
      <c r="BLN135" s="1"/>
      <c r="BLO135" s="1"/>
      <c r="BLP135" s="1"/>
      <c r="BLQ135" s="1"/>
      <c r="BLR135" s="1"/>
      <c r="BLS135" s="1"/>
      <c r="BLT135" s="1"/>
      <c r="BLU135" s="1"/>
      <c r="BLV135" s="1"/>
      <c r="BLW135" s="1"/>
      <c r="BLX135" s="1"/>
      <c r="BLY135" s="1"/>
      <c r="BLZ135" s="1"/>
      <c r="BMA135" s="1"/>
      <c r="BMB135" s="1"/>
      <c r="BMC135" s="1"/>
      <c r="BMD135" s="1"/>
      <c r="BME135" s="1"/>
      <c r="BMF135" s="1"/>
      <c r="BMG135" s="1"/>
      <c r="BMH135" s="1"/>
      <c r="BMI135" s="1"/>
      <c r="BMJ135" s="1"/>
      <c r="BMK135" s="1"/>
      <c r="BML135" s="1"/>
      <c r="BMM135" s="1"/>
      <c r="BMN135" s="1"/>
      <c r="BMO135" s="1"/>
      <c r="BMP135" s="1"/>
      <c r="BMQ135" s="1"/>
      <c r="BMR135" s="1"/>
      <c r="BMS135" s="1"/>
      <c r="BMT135" s="1"/>
      <c r="BMU135" s="1"/>
      <c r="BMV135" s="1"/>
      <c r="BMW135" s="1"/>
      <c r="BMX135" s="1"/>
      <c r="BMY135" s="1"/>
      <c r="BMZ135" s="1"/>
      <c r="BNA135" s="1"/>
      <c r="BNB135" s="1"/>
      <c r="BNC135" s="1"/>
      <c r="BND135" s="1"/>
      <c r="BNE135" s="1"/>
      <c r="BNF135" s="1"/>
      <c r="BNG135" s="1"/>
      <c r="BNH135" s="1"/>
      <c r="BNI135" s="1"/>
      <c r="BNJ135" s="1"/>
      <c r="BNK135" s="1"/>
      <c r="BNL135" s="1"/>
      <c r="BNM135" s="1"/>
      <c r="BNN135" s="1"/>
      <c r="BNO135" s="1"/>
      <c r="BNP135" s="1"/>
      <c r="BNQ135" s="1"/>
      <c r="BNR135" s="1"/>
      <c r="BNS135" s="1"/>
      <c r="BNT135" s="1"/>
      <c r="BNU135" s="1"/>
      <c r="BNV135" s="1"/>
      <c r="BNW135" s="1"/>
      <c r="BNX135" s="1"/>
      <c r="BNY135" s="1"/>
      <c r="BNZ135" s="1"/>
      <c r="BOA135" s="1"/>
      <c r="BOB135" s="1"/>
      <c r="BOC135" s="1"/>
      <c r="BOD135" s="1"/>
      <c r="BOE135" s="1"/>
      <c r="BOF135" s="1"/>
      <c r="BOG135" s="1"/>
      <c r="BOH135" s="1"/>
      <c r="BOI135" s="1"/>
      <c r="BOJ135" s="1"/>
      <c r="BOK135" s="1"/>
      <c r="BOL135" s="1"/>
      <c r="BOM135" s="1"/>
      <c r="BON135" s="1"/>
      <c r="BOO135" s="1"/>
      <c r="BOP135" s="1"/>
      <c r="BOQ135" s="1"/>
      <c r="BOR135" s="1"/>
      <c r="BOS135" s="1"/>
      <c r="BOT135" s="1"/>
      <c r="BOU135" s="1"/>
      <c r="BOV135" s="1"/>
      <c r="BOW135" s="1"/>
      <c r="BOX135" s="1"/>
      <c r="BOY135" s="1"/>
      <c r="BOZ135" s="1"/>
      <c r="BPA135" s="1"/>
      <c r="BPB135" s="1"/>
      <c r="BPC135" s="1"/>
      <c r="BPD135" s="1"/>
      <c r="BPE135" s="1"/>
      <c r="BPF135" s="1"/>
      <c r="BPG135" s="1"/>
      <c r="BPH135" s="1"/>
      <c r="BPI135" s="1"/>
      <c r="BPJ135" s="1"/>
      <c r="BPK135" s="1"/>
      <c r="BPL135" s="1"/>
      <c r="BPM135" s="1"/>
      <c r="BPN135" s="1"/>
      <c r="BPO135" s="1"/>
      <c r="BPP135" s="1"/>
      <c r="BPQ135" s="1"/>
      <c r="BPR135" s="1"/>
      <c r="BPS135" s="1"/>
      <c r="BPT135" s="1"/>
      <c r="BPU135" s="1"/>
      <c r="BPV135" s="1"/>
      <c r="BPW135" s="1"/>
      <c r="BPX135" s="1"/>
      <c r="BPY135" s="1"/>
      <c r="BPZ135" s="1"/>
      <c r="BQA135" s="1"/>
      <c r="BQB135" s="1"/>
      <c r="BQC135" s="1"/>
      <c r="BQD135" s="1"/>
      <c r="BQE135" s="1"/>
      <c r="BQF135" s="1"/>
      <c r="BQG135" s="1"/>
      <c r="BQH135" s="1"/>
      <c r="BQI135" s="1"/>
      <c r="BQJ135" s="1"/>
      <c r="BQK135" s="1"/>
      <c r="BQL135" s="1"/>
      <c r="BQM135" s="1"/>
      <c r="BQN135" s="1"/>
      <c r="BQO135" s="1"/>
      <c r="BQP135" s="1"/>
      <c r="BQQ135" s="1"/>
      <c r="BQR135" s="1"/>
      <c r="BQS135" s="1"/>
      <c r="BQT135" s="1"/>
      <c r="BQU135" s="1"/>
      <c r="BQV135" s="1"/>
      <c r="BQW135" s="1"/>
      <c r="BQX135" s="1"/>
      <c r="BQY135" s="1"/>
      <c r="BQZ135" s="1"/>
      <c r="BRA135" s="1"/>
      <c r="BRB135" s="1"/>
      <c r="BRC135" s="1"/>
      <c r="BRD135" s="1"/>
      <c r="BRE135" s="1"/>
      <c r="BRF135" s="1"/>
      <c r="BRG135" s="1"/>
      <c r="BRH135" s="1"/>
      <c r="BRI135" s="1"/>
      <c r="BRJ135" s="1"/>
      <c r="BRK135" s="1"/>
      <c r="BRL135" s="1"/>
      <c r="BRM135" s="1"/>
      <c r="BRN135" s="1"/>
      <c r="BRO135" s="1"/>
      <c r="BRP135" s="1"/>
      <c r="BRQ135" s="1"/>
      <c r="BRR135" s="1"/>
      <c r="BRS135" s="1"/>
      <c r="BRT135" s="1"/>
      <c r="BRU135" s="1"/>
      <c r="BRV135" s="1"/>
      <c r="BRW135" s="1"/>
      <c r="BRX135" s="1"/>
      <c r="BRY135" s="1"/>
      <c r="BRZ135" s="1"/>
      <c r="BSA135" s="1"/>
      <c r="BSB135" s="1"/>
      <c r="BSC135" s="1"/>
      <c r="BSD135" s="1"/>
      <c r="BSE135" s="1"/>
      <c r="BSF135" s="1"/>
      <c r="BSG135" s="1"/>
      <c r="BSH135" s="1"/>
      <c r="BSI135" s="1"/>
      <c r="BSJ135" s="1"/>
      <c r="BSK135" s="1"/>
      <c r="BSL135" s="1"/>
      <c r="BSM135" s="1"/>
      <c r="BSN135" s="1"/>
      <c r="BSO135" s="1"/>
      <c r="BSP135" s="1"/>
      <c r="BSQ135" s="1"/>
      <c r="BSR135" s="1"/>
      <c r="BSS135" s="1"/>
      <c r="BST135" s="1"/>
      <c r="BSU135" s="1"/>
      <c r="BSV135" s="1"/>
      <c r="BSW135" s="1"/>
      <c r="BSX135" s="1"/>
      <c r="BSY135" s="1"/>
      <c r="BSZ135" s="1"/>
      <c r="BTA135" s="1"/>
      <c r="BTB135" s="1"/>
      <c r="BTC135" s="1"/>
      <c r="BTD135" s="1"/>
      <c r="BTE135" s="1"/>
      <c r="BTF135" s="1"/>
      <c r="BTG135" s="1"/>
      <c r="BTH135" s="1"/>
      <c r="BTI135" s="1"/>
      <c r="BTJ135" s="1"/>
      <c r="BTK135" s="1"/>
      <c r="BTL135" s="1"/>
      <c r="BTM135" s="1"/>
      <c r="BTN135" s="1"/>
      <c r="BTO135" s="1"/>
      <c r="BTP135" s="1"/>
      <c r="BTQ135" s="1"/>
      <c r="BTR135" s="1"/>
      <c r="BTS135" s="1"/>
      <c r="BTT135" s="1"/>
      <c r="BTU135" s="1"/>
      <c r="BTV135" s="1"/>
      <c r="BTW135" s="1"/>
      <c r="BTX135" s="1"/>
      <c r="BTY135" s="1"/>
      <c r="BTZ135" s="1"/>
      <c r="BUA135" s="1"/>
      <c r="BUB135" s="1"/>
      <c r="BUC135" s="1"/>
      <c r="BUD135" s="1"/>
      <c r="BUE135" s="1"/>
      <c r="BUF135" s="1"/>
      <c r="BUG135" s="1"/>
      <c r="BUH135" s="1"/>
      <c r="BUI135" s="1"/>
      <c r="BUJ135" s="1"/>
      <c r="BUK135" s="1"/>
      <c r="BUL135" s="1"/>
      <c r="BUM135" s="1"/>
      <c r="BUN135" s="1"/>
      <c r="BUO135" s="1"/>
      <c r="BUP135" s="1"/>
      <c r="BUQ135" s="1"/>
      <c r="BUR135" s="1"/>
      <c r="BUS135" s="1"/>
      <c r="BUT135" s="1"/>
      <c r="BUU135" s="1"/>
      <c r="BUV135" s="1"/>
      <c r="BUW135" s="1"/>
      <c r="BUX135" s="1"/>
      <c r="BUY135" s="1"/>
      <c r="BUZ135" s="1"/>
      <c r="BVA135" s="1"/>
      <c r="BVB135" s="1"/>
      <c r="BVC135" s="1"/>
      <c r="BVD135" s="1"/>
      <c r="BVE135" s="1"/>
      <c r="BVF135" s="1"/>
      <c r="BVG135" s="1"/>
      <c r="BVH135" s="1"/>
      <c r="BVI135" s="1"/>
      <c r="BVJ135" s="1"/>
      <c r="BVK135" s="1"/>
      <c r="BVL135" s="1"/>
      <c r="BVM135" s="1"/>
      <c r="BVN135" s="1"/>
      <c r="BVO135" s="1"/>
      <c r="BVP135" s="1"/>
      <c r="BVQ135" s="1"/>
      <c r="BVR135" s="1"/>
      <c r="BVS135" s="1"/>
      <c r="BVT135" s="1"/>
      <c r="BVU135" s="1"/>
      <c r="BVV135" s="1"/>
      <c r="BVW135" s="1"/>
      <c r="BVX135" s="1"/>
      <c r="BVY135" s="1"/>
      <c r="BVZ135" s="1"/>
      <c r="BWA135" s="1"/>
      <c r="BWB135" s="1"/>
      <c r="BWC135" s="1"/>
      <c r="BWD135" s="1"/>
      <c r="BWE135" s="1"/>
    </row>
    <row r="136" spans="1:1955" ht="87.75" customHeight="1" x14ac:dyDescent="0.25">
      <c r="A136" s="28" t="s">
        <v>366</v>
      </c>
      <c r="B136" s="28" t="s">
        <v>173</v>
      </c>
      <c r="C136" s="28" t="s">
        <v>174</v>
      </c>
      <c r="D136" s="28" t="s">
        <v>119</v>
      </c>
      <c r="E136" s="31" t="s">
        <v>143</v>
      </c>
      <c r="F136" s="32" t="s">
        <v>31</v>
      </c>
      <c r="G136" s="31" t="s">
        <v>92</v>
      </c>
      <c r="H136" s="33" t="s">
        <v>144</v>
      </c>
      <c r="I136" s="31" t="s">
        <v>122</v>
      </c>
      <c r="J136" s="31" t="s">
        <v>145</v>
      </c>
      <c r="K136" s="31" t="s">
        <v>122</v>
      </c>
      <c r="L136" s="28">
        <v>2</v>
      </c>
      <c r="M136" s="28">
        <v>2</v>
      </c>
      <c r="N136" s="30">
        <f t="shared" si="106"/>
        <v>4</v>
      </c>
      <c r="O136" s="31" t="str">
        <f t="shared" si="107"/>
        <v>BAJO</v>
      </c>
      <c r="P136" s="28">
        <v>10</v>
      </c>
      <c r="Q136" s="33">
        <f t="shared" si="108"/>
        <v>40</v>
      </c>
      <c r="R136" s="33" t="str">
        <f t="shared" si="109"/>
        <v>III</v>
      </c>
      <c r="S136" s="28" t="str">
        <f t="shared" si="64"/>
        <v>MEJORABLE</v>
      </c>
      <c r="T136" s="28">
        <v>3</v>
      </c>
      <c r="U136" s="31" t="s">
        <v>146</v>
      </c>
      <c r="V136" s="31" t="s">
        <v>147</v>
      </c>
      <c r="W136" s="31"/>
      <c r="X136" s="31"/>
      <c r="Y136" s="31"/>
      <c r="Z136" s="31" t="s">
        <v>148</v>
      </c>
      <c r="AA136" s="31"/>
      <c r="AB136" s="3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c r="AML136" s="1"/>
      <c r="AMM136" s="1"/>
      <c r="AMN136" s="1"/>
      <c r="AMO136" s="1"/>
      <c r="AMP136" s="1"/>
      <c r="AMQ136" s="1"/>
      <c r="AMR136" s="1"/>
      <c r="AMS136" s="1"/>
      <c r="AMT136" s="1"/>
      <c r="AMU136" s="1"/>
      <c r="AMV136" s="1"/>
      <c r="AMW136" s="1"/>
      <c r="AMX136" s="1"/>
      <c r="AMY136" s="1"/>
      <c r="AMZ136" s="1"/>
      <c r="ANA136" s="1"/>
      <c r="ANB136" s="1"/>
      <c r="ANC136" s="1"/>
      <c r="AND136" s="1"/>
      <c r="ANE136" s="1"/>
      <c r="ANF136" s="1"/>
      <c r="ANG136" s="1"/>
      <c r="ANH136" s="1"/>
      <c r="ANI136" s="1"/>
      <c r="ANJ136" s="1"/>
      <c r="ANK136" s="1"/>
      <c r="ANL136" s="1"/>
      <c r="ANM136" s="1"/>
      <c r="ANN136" s="1"/>
      <c r="ANO136" s="1"/>
      <c r="ANP136" s="1"/>
      <c r="ANQ136" s="1"/>
      <c r="ANR136" s="1"/>
      <c r="ANS136" s="1"/>
      <c r="ANT136" s="1"/>
      <c r="ANU136" s="1"/>
      <c r="ANV136" s="1"/>
      <c r="ANW136" s="1"/>
      <c r="ANX136" s="1"/>
      <c r="ANY136" s="1"/>
      <c r="ANZ136" s="1"/>
      <c r="AOA136" s="1"/>
      <c r="AOB136" s="1"/>
      <c r="AOC136" s="1"/>
      <c r="AOD136" s="1"/>
      <c r="AOE136" s="1"/>
      <c r="AOF136" s="1"/>
      <c r="AOG136" s="1"/>
      <c r="AOH136" s="1"/>
      <c r="AOI136" s="1"/>
      <c r="AOJ136" s="1"/>
      <c r="AOK136" s="1"/>
      <c r="AOL136" s="1"/>
      <c r="AOM136" s="1"/>
      <c r="AON136" s="1"/>
      <c r="AOO136" s="1"/>
      <c r="AOP136" s="1"/>
      <c r="AOQ136" s="1"/>
      <c r="AOR136" s="1"/>
      <c r="AOS136" s="1"/>
      <c r="AOT136" s="1"/>
      <c r="AOU136" s="1"/>
      <c r="AOV136" s="1"/>
      <c r="AOW136" s="1"/>
      <c r="AOX136" s="1"/>
      <c r="AOY136" s="1"/>
      <c r="AOZ136" s="1"/>
      <c r="APA136" s="1"/>
      <c r="APB136" s="1"/>
      <c r="APC136" s="1"/>
      <c r="APD136" s="1"/>
      <c r="APE136" s="1"/>
      <c r="APF136" s="1"/>
      <c r="APG136" s="1"/>
      <c r="APH136" s="1"/>
      <c r="API136" s="1"/>
      <c r="APJ136" s="1"/>
      <c r="APK136" s="1"/>
      <c r="APL136" s="1"/>
      <c r="APM136" s="1"/>
      <c r="APN136" s="1"/>
      <c r="APO136" s="1"/>
      <c r="APP136" s="1"/>
      <c r="APQ136" s="1"/>
      <c r="APR136" s="1"/>
      <c r="APS136" s="1"/>
      <c r="APT136" s="1"/>
      <c r="APU136" s="1"/>
      <c r="APV136" s="1"/>
      <c r="APW136" s="1"/>
      <c r="APX136" s="1"/>
      <c r="APY136" s="1"/>
      <c r="APZ136" s="1"/>
      <c r="AQA136" s="1"/>
      <c r="AQB136" s="1"/>
      <c r="AQC136" s="1"/>
      <c r="AQD136" s="1"/>
      <c r="AQE136" s="1"/>
      <c r="AQF136" s="1"/>
      <c r="AQG136" s="1"/>
      <c r="AQH136" s="1"/>
      <c r="AQI136" s="1"/>
      <c r="AQJ136" s="1"/>
      <c r="AQK136" s="1"/>
      <c r="AQL136" s="1"/>
      <c r="AQM136" s="1"/>
      <c r="AQN136" s="1"/>
      <c r="AQO136" s="1"/>
      <c r="AQP136" s="1"/>
      <c r="AQQ136" s="1"/>
      <c r="AQR136" s="1"/>
      <c r="AQS136" s="1"/>
      <c r="AQT136" s="1"/>
      <c r="AQU136" s="1"/>
      <c r="AQV136" s="1"/>
      <c r="AQW136" s="1"/>
      <c r="AQX136" s="1"/>
      <c r="AQY136" s="1"/>
      <c r="AQZ136" s="1"/>
      <c r="ARA136" s="1"/>
      <c r="ARB136" s="1"/>
      <c r="ARC136" s="1"/>
      <c r="ARD136" s="1"/>
      <c r="ARE136" s="1"/>
      <c r="ARF136" s="1"/>
      <c r="ARG136" s="1"/>
      <c r="ARH136" s="1"/>
      <c r="ARI136" s="1"/>
      <c r="ARJ136" s="1"/>
      <c r="ARK136" s="1"/>
      <c r="ARL136" s="1"/>
      <c r="ARM136" s="1"/>
      <c r="ARN136" s="1"/>
      <c r="ARO136" s="1"/>
      <c r="ARP136" s="1"/>
      <c r="ARQ136" s="1"/>
      <c r="ARR136" s="1"/>
      <c r="ARS136" s="1"/>
      <c r="ART136" s="1"/>
      <c r="ARU136" s="1"/>
      <c r="ARV136" s="1"/>
      <c r="ARW136" s="1"/>
      <c r="ARX136" s="1"/>
      <c r="ARY136" s="1"/>
      <c r="ARZ136" s="1"/>
      <c r="ASA136" s="1"/>
      <c r="ASB136" s="1"/>
      <c r="ASC136" s="1"/>
      <c r="ASD136" s="1"/>
      <c r="ASE136" s="1"/>
      <c r="ASF136" s="1"/>
      <c r="ASG136" s="1"/>
      <c r="ASH136" s="1"/>
      <c r="ASI136" s="1"/>
      <c r="ASJ136" s="1"/>
      <c r="ASK136" s="1"/>
      <c r="ASL136" s="1"/>
      <c r="ASM136" s="1"/>
      <c r="ASN136" s="1"/>
      <c r="ASO136" s="1"/>
      <c r="ASP136" s="1"/>
      <c r="ASQ136" s="1"/>
      <c r="ASR136" s="1"/>
      <c r="ASS136" s="1"/>
      <c r="AST136" s="1"/>
      <c r="ASU136" s="1"/>
      <c r="ASV136" s="1"/>
      <c r="ASW136" s="1"/>
      <c r="ASX136" s="1"/>
      <c r="ASY136" s="1"/>
      <c r="ASZ136" s="1"/>
      <c r="ATA136" s="1"/>
      <c r="ATB136" s="1"/>
      <c r="ATC136" s="1"/>
      <c r="ATD136" s="1"/>
      <c r="ATE136" s="1"/>
      <c r="ATF136" s="1"/>
      <c r="ATG136" s="1"/>
      <c r="ATH136" s="1"/>
      <c r="ATI136" s="1"/>
      <c r="ATJ136" s="1"/>
      <c r="ATK136" s="1"/>
      <c r="ATL136" s="1"/>
      <c r="ATM136" s="1"/>
      <c r="ATN136" s="1"/>
      <c r="ATO136" s="1"/>
      <c r="ATP136" s="1"/>
      <c r="ATQ136" s="1"/>
      <c r="ATR136" s="1"/>
      <c r="ATS136" s="1"/>
      <c r="ATT136" s="1"/>
      <c r="ATU136" s="1"/>
      <c r="ATV136" s="1"/>
      <c r="ATW136" s="1"/>
      <c r="ATX136" s="1"/>
      <c r="ATY136" s="1"/>
      <c r="ATZ136" s="1"/>
      <c r="AUA136" s="1"/>
      <c r="AUB136" s="1"/>
      <c r="AUC136" s="1"/>
      <c r="AUD136" s="1"/>
      <c r="AUE136" s="1"/>
      <c r="AUF136" s="1"/>
      <c r="AUG136" s="1"/>
      <c r="AUH136" s="1"/>
      <c r="AUI136" s="1"/>
      <c r="AUJ136" s="1"/>
      <c r="AUK136" s="1"/>
      <c r="AUL136" s="1"/>
      <c r="AUM136" s="1"/>
      <c r="AUN136" s="1"/>
      <c r="AUO136" s="1"/>
      <c r="AUP136" s="1"/>
      <c r="AUQ136" s="1"/>
      <c r="AUR136" s="1"/>
      <c r="AUS136" s="1"/>
      <c r="AUT136" s="1"/>
      <c r="AUU136" s="1"/>
      <c r="AUV136" s="1"/>
      <c r="AUW136" s="1"/>
      <c r="AUX136" s="1"/>
      <c r="AUY136" s="1"/>
      <c r="AUZ136" s="1"/>
      <c r="AVA136" s="1"/>
      <c r="AVB136" s="1"/>
      <c r="AVC136" s="1"/>
      <c r="AVD136" s="1"/>
      <c r="AVE136" s="1"/>
      <c r="AVF136" s="1"/>
      <c r="AVG136" s="1"/>
      <c r="AVH136" s="1"/>
      <c r="AVI136" s="1"/>
      <c r="AVJ136" s="1"/>
      <c r="AVK136" s="1"/>
      <c r="AVL136" s="1"/>
      <c r="AVM136" s="1"/>
      <c r="AVN136" s="1"/>
      <c r="AVO136" s="1"/>
      <c r="AVP136" s="1"/>
      <c r="AVQ136" s="1"/>
      <c r="AVR136" s="1"/>
      <c r="AVS136" s="1"/>
      <c r="AVT136" s="1"/>
      <c r="AVU136" s="1"/>
      <c r="AVV136" s="1"/>
      <c r="AVW136" s="1"/>
      <c r="AVX136" s="1"/>
      <c r="AVY136" s="1"/>
      <c r="AVZ136" s="1"/>
      <c r="AWA136" s="1"/>
      <c r="AWB136" s="1"/>
      <c r="AWC136" s="1"/>
      <c r="AWD136" s="1"/>
      <c r="AWE136" s="1"/>
      <c r="AWF136" s="1"/>
      <c r="AWG136" s="1"/>
      <c r="AWH136" s="1"/>
      <c r="AWI136" s="1"/>
      <c r="AWJ136" s="1"/>
      <c r="AWK136" s="1"/>
      <c r="AWL136" s="1"/>
      <c r="AWM136" s="1"/>
      <c r="AWN136" s="1"/>
      <c r="AWO136" s="1"/>
      <c r="AWP136" s="1"/>
      <c r="AWQ136" s="1"/>
      <c r="AWR136" s="1"/>
      <c r="AWS136" s="1"/>
      <c r="AWT136" s="1"/>
      <c r="AWU136" s="1"/>
      <c r="AWV136" s="1"/>
      <c r="AWW136" s="1"/>
      <c r="AWX136" s="1"/>
      <c r="AWY136" s="1"/>
      <c r="AWZ136" s="1"/>
      <c r="AXA136" s="1"/>
      <c r="AXB136" s="1"/>
      <c r="AXC136" s="1"/>
      <c r="AXD136" s="1"/>
      <c r="AXE136" s="1"/>
      <c r="AXF136" s="1"/>
      <c r="AXG136" s="1"/>
      <c r="AXH136" s="1"/>
      <c r="AXI136" s="1"/>
      <c r="AXJ136" s="1"/>
      <c r="AXK136" s="1"/>
      <c r="AXL136" s="1"/>
      <c r="AXM136" s="1"/>
      <c r="AXN136" s="1"/>
      <c r="AXO136" s="1"/>
      <c r="AXP136" s="1"/>
      <c r="AXQ136" s="1"/>
      <c r="AXR136" s="1"/>
      <c r="AXS136" s="1"/>
      <c r="AXT136" s="1"/>
      <c r="AXU136" s="1"/>
      <c r="AXV136" s="1"/>
      <c r="AXW136" s="1"/>
      <c r="AXX136" s="1"/>
      <c r="AXY136" s="1"/>
      <c r="AXZ136" s="1"/>
      <c r="AYA136" s="1"/>
      <c r="AYB136" s="1"/>
      <c r="AYC136" s="1"/>
      <c r="AYD136" s="1"/>
      <c r="AYE136" s="1"/>
      <c r="AYF136" s="1"/>
      <c r="AYG136" s="1"/>
      <c r="AYH136" s="1"/>
      <c r="AYI136" s="1"/>
      <c r="AYJ136" s="1"/>
      <c r="AYK136" s="1"/>
      <c r="AYL136" s="1"/>
      <c r="AYM136" s="1"/>
      <c r="AYN136" s="1"/>
      <c r="AYO136" s="1"/>
      <c r="AYP136" s="1"/>
      <c r="AYQ136" s="1"/>
      <c r="AYR136" s="1"/>
      <c r="AYS136" s="1"/>
      <c r="AYT136" s="1"/>
      <c r="AYU136" s="1"/>
      <c r="AYV136" s="1"/>
      <c r="AYW136" s="1"/>
      <c r="AYX136" s="1"/>
      <c r="AYY136" s="1"/>
      <c r="AYZ136" s="1"/>
      <c r="AZA136" s="1"/>
      <c r="AZB136" s="1"/>
      <c r="AZC136" s="1"/>
      <c r="AZD136" s="1"/>
      <c r="AZE136" s="1"/>
      <c r="AZF136" s="1"/>
      <c r="AZG136" s="1"/>
      <c r="AZH136" s="1"/>
      <c r="AZI136" s="1"/>
      <c r="AZJ136" s="1"/>
      <c r="AZK136" s="1"/>
      <c r="AZL136" s="1"/>
      <c r="AZM136" s="1"/>
      <c r="AZN136" s="1"/>
      <c r="AZO136" s="1"/>
      <c r="AZP136" s="1"/>
      <c r="AZQ136" s="1"/>
      <c r="AZR136" s="1"/>
      <c r="AZS136" s="1"/>
      <c r="AZT136" s="1"/>
      <c r="AZU136" s="1"/>
      <c r="AZV136" s="1"/>
      <c r="AZW136" s="1"/>
      <c r="AZX136" s="1"/>
      <c r="AZY136" s="1"/>
      <c r="AZZ136" s="1"/>
      <c r="BAA136" s="1"/>
      <c r="BAB136" s="1"/>
      <c r="BAC136" s="1"/>
      <c r="BAD136" s="1"/>
      <c r="BAE136" s="1"/>
      <c r="BAF136" s="1"/>
      <c r="BAG136" s="1"/>
      <c r="BAH136" s="1"/>
      <c r="BAI136" s="1"/>
      <c r="BAJ136" s="1"/>
      <c r="BAK136" s="1"/>
      <c r="BAL136" s="1"/>
      <c r="BAM136" s="1"/>
      <c r="BAN136" s="1"/>
      <c r="BAO136" s="1"/>
      <c r="BAP136" s="1"/>
      <c r="BAQ136" s="1"/>
      <c r="BAR136" s="1"/>
      <c r="BAS136" s="1"/>
      <c r="BAT136" s="1"/>
      <c r="BAU136" s="1"/>
      <c r="BAV136" s="1"/>
      <c r="BAW136" s="1"/>
      <c r="BAX136" s="1"/>
      <c r="BAY136" s="1"/>
      <c r="BAZ136" s="1"/>
      <c r="BBA136" s="1"/>
      <c r="BBB136" s="1"/>
      <c r="BBC136" s="1"/>
      <c r="BBD136" s="1"/>
      <c r="BBE136" s="1"/>
      <c r="BBF136" s="1"/>
      <c r="BBG136" s="1"/>
      <c r="BBH136" s="1"/>
      <c r="BBI136" s="1"/>
      <c r="BBJ136" s="1"/>
      <c r="BBK136" s="1"/>
      <c r="BBL136" s="1"/>
      <c r="BBM136" s="1"/>
      <c r="BBN136" s="1"/>
      <c r="BBO136" s="1"/>
      <c r="BBP136" s="1"/>
      <c r="BBQ136" s="1"/>
      <c r="BBR136" s="1"/>
      <c r="BBS136" s="1"/>
      <c r="BBT136" s="1"/>
      <c r="BBU136" s="1"/>
      <c r="BBV136" s="1"/>
      <c r="BBW136" s="1"/>
      <c r="BBX136" s="1"/>
      <c r="BBY136" s="1"/>
      <c r="BBZ136" s="1"/>
      <c r="BCA136" s="1"/>
      <c r="BCB136" s="1"/>
      <c r="BCC136" s="1"/>
      <c r="BCD136" s="1"/>
      <c r="BCE136" s="1"/>
      <c r="BCF136" s="1"/>
      <c r="BCG136" s="1"/>
      <c r="BCH136" s="1"/>
      <c r="BCI136" s="1"/>
      <c r="BCJ136" s="1"/>
      <c r="BCK136" s="1"/>
      <c r="BCL136" s="1"/>
      <c r="BCM136" s="1"/>
      <c r="BCN136" s="1"/>
      <c r="BCO136" s="1"/>
      <c r="BCP136" s="1"/>
      <c r="BCQ136" s="1"/>
      <c r="BCR136" s="1"/>
      <c r="BCS136" s="1"/>
      <c r="BCT136" s="1"/>
      <c r="BCU136" s="1"/>
      <c r="BCV136" s="1"/>
      <c r="BCW136" s="1"/>
      <c r="BCX136" s="1"/>
      <c r="BCY136" s="1"/>
      <c r="BCZ136" s="1"/>
      <c r="BDA136" s="1"/>
      <c r="BDB136" s="1"/>
      <c r="BDC136" s="1"/>
      <c r="BDD136" s="1"/>
      <c r="BDE136" s="1"/>
      <c r="BDF136" s="1"/>
      <c r="BDG136" s="1"/>
      <c r="BDH136" s="1"/>
      <c r="BDI136" s="1"/>
      <c r="BDJ136" s="1"/>
      <c r="BDK136" s="1"/>
      <c r="BDL136" s="1"/>
      <c r="BDM136" s="1"/>
      <c r="BDN136" s="1"/>
      <c r="BDO136" s="1"/>
      <c r="BDP136" s="1"/>
      <c r="BDQ136" s="1"/>
      <c r="BDR136" s="1"/>
      <c r="BDS136" s="1"/>
      <c r="BDT136" s="1"/>
      <c r="BDU136" s="1"/>
      <c r="BDV136" s="1"/>
      <c r="BDW136" s="1"/>
      <c r="BDX136" s="1"/>
      <c r="BDY136" s="1"/>
      <c r="BDZ136" s="1"/>
      <c r="BEA136" s="1"/>
      <c r="BEB136" s="1"/>
      <c r="BEC136" s="1"/>
      <c r="BED136" s="1"/>
      <c r="BEE136" s="1"/>
      <c r="BEF136" s="1"/>
      <c r="BEG136" s="1"/>
      <c r="BEH136" s="1"/>
      <c r="BEI136" s="1"/>
      <c r="BEJ136" s="1"/>
      <c r="BEK136" s="1"/>
      <c r="BEL136" s="1"/>
      <c r="BEM136" s="1"/>
      <c r="BEN136" s="1"/>
      <c r="BEO136" s="1"/>
      <c r="BEP136" s="1"/>
      <c r="BEQ136" s="1"/>
      <c r="BER136" s="1"/>
      <c r="BES136" s="1"/>
      <c r="BET136" s="1"/>
      <c r="BEU136" s="1"/>
      <c r="BEV136" s="1"/>
      <c r="BEW136" s="1"/>
      <c r="BEX136" s="1"/>
      <c r="BEY136" s="1"/>
      <c r="BEZ136" s="1"/>
      <c r="BFA136" s="1"/>
      <c r="BFB136" s="1"/>
      <c r="BFC136" s="1"/>
      <c r="BFD136" s="1"/>
      <c r="BFE136" s="1"/>
      <c r="BFF136" s="1"/>
      <c r="BFG136" s="1"/>
      <c r="BFH136" s="1"/>
      <c r="BFI136" s="1"/>
      <c r="BFJ136" s="1"/>
      <c r="BFK136" s="1"/>
      <c r="BFL136" s="1"/>
      <c r="BFM136" s="1"/>
      <c r="BFN136" s="1"/>
      <c r="BFO136" s="1"/>
      <c r="BFP136" s="1"/>
      <c r="BFQ136" s="1"/>
      <c r="BFR136" s="1"/>
      <c r="BFS136" s="1"/>
      <c r="BFT136" s="1"/>
      <c r="BFU136" s="1"/>
      <c r="BFV136" s="1"/>
      <c r="BFW136" s="1"/>
      <c r="BFX136" s="1"/>
      <c r="BFY136" s="1"/>
      <c r="BFZ136" s="1"/>
      <c r="BGA136" s="1"/>
      <c r="BGB136" s="1"/>
      <c r="BGC136" s="1"/>
      <c r="BGD136" s="1"/>
      <c r="BGE136" s="1"/>
      <c r="BGF136" s="1"/>
      <c r="BGG136" s="1"/>
      <c r="BGH136" s="1"/>
      <c r="BGI136" s="1"/>
      <c r="BGJ136" s="1"/>
      <c r="BGK136" s="1"/>
      <c r="BGL136" s="1"/>
      <c r="BGM136" s="1"/>
      <c r="BGN136" s="1"/>
      <c r="BGO136" s="1"/>
      <c r="BGP136" s="1"/>
      <c r="BGQ136" s="1"/>
      <c r="BGR136" s="1"/>
      <c r="BGS136" s="1"/>
      <c r="BGT136" s="1"/>
      <c r="BGU136" s="1"/>
      <c r="BGV136" s="1"/>
      <c r="BGW136" s="1"/>
      <c r="BGX136" s="1"/>
      <c r="BGY136" s="1"/>
      <c r="BGZ136" s="1"/>
      <c r="BHA136" s="1"/>
      <c r="BHB136" s="1"/>
      <c r="BHC136" s="1"/>
      <c r="BHD136" s="1"/>
      <c r="BHE136" s="1"/>
      <c r="BHF136" s="1"/>
      <c r="BHG136" s="1"/>
      <c r="BHH136" s="1"/>
      <c r="BHI136" s="1"/>
      <c r="BHJ136" s="1"/>
      <c r="BHK136" s="1"/>
      <c r="BHL136" s="1"/>
      <c r="BHM136" s="1"/>
      <c r="BHN136" s="1"/>
      <c r="BHO136" s="1"/>
      <c r="BHP136" s="1"/>
      <c r="BHQ136" s="1"/>
      <c r="BHR136" s="1"/>
      <c r="BHS136" s="1"/>
      <c r="BHT136" s="1"/>
      <c r="BHU136" s="1"/>
      <c r="BHV136" s="1"/>
      <c r="BHW136" s="1"/>
      <c r="BHX136" s="1"/>
      <c r="BHY136" s="1"/>
      <c r="BHZ136" s="1"/>
      <c r="BIA136" s="1"/>
      <c r="BIB136" s="1"/>
      <c r="BIC136" s="1"/>
      <c r="BID136" s="1"/>
      <c r="BIE136" s="1"/>
      <c r="BIF136" s="1"/>
      <c r="BIG136" s="1"/>
      <c r="BIH136" s="1"/>
      <c r="BII136" s="1"/>
      <c r="BIJ136" s="1"/>
      <c r="BIK136" s="1"/>
      <c r="BIL136" s="1"/>
      <c r="BIM136" s="1"/>
      <c r="BIN136" s="1"/>
      <c r="BIO136" s="1"/>
      <c r="BIP136" s="1"/>
      <c r="BIQ136" s="1"/>
      <c r="BIR136" s="1"/>
      <c r="BIS136" s="1"/>
      <c r="BIT136" s="1"/>
      <c r="BIU136" s="1"/>
      <c r="BIV136" s="1"/>
      <c r="BIW136" s="1"/>
      <c r="BIX136" s="1"/>
      <c r="BIY136" s="1"/>
      <c r="BIZ136" s="1"/>
      <c r="BJA136" s="1"/>
      <c r="BJB136" s="1"/>
      <c r="BJC136" s="1"/>
      <c r="BJD136" s="1"/>
      <c r="BJE136" s="1"/>
      <c r="BJF136" s="1"/>
      <c r="BJG136" s="1"/>
      <c r="BJH136" s="1"/>
      <c r="BJI136" s="1"/>
      <c r="BJJ136" s="1"/>
      <c r="BJK136" s="1"/>
      <c r="BJL136" s="1"/>
      <c r="BJM136" s="1"/>
      <c r="BJN136" s="1"/>
      <c r="BJO136" s="1"/>
      <c r="BJP136" s="1"/>
      <c r="BJQ136" s="1"/>
      <c r="BJR136" s="1"/>
      <c r="BJS136" s="1"/>
      <c r="BJT136" s="1"/>
      <c r="BJU136" s="1"/>
      <c r="BJV136" s="1"/>
      <c r="BJW136" s="1"/>
      <c r="BJX136" s="1"/>
      <c r="BJY136" s="1"/>
      <c r="BJZ136" s="1"/>
      <c r="BKA136" s="1"/>
      <c r="BKB136" s="1"/>
      <c r="BKC136" s="1"/>
      <c r="BKD136" s="1"/>
      <c r="BKE136" s="1"/>
      <c r="BKF136" s="1"/>
      <c r="BKG136" s="1"/>
      <c r="BKH136" s="1"/>
      <c r="BKI136" s="1"/>
      <c r="BKJ136" s="1"/>
      <c r="BKK136" s="1"/>
      <c r="BKL136" s="1"/>
      <c r="BKM136" s="1"/>
      <c r="BKN136" s="1"/>
      <c r="BKO136" s="1"/>
      <c r="BKP136" s="1"/>
      <c r="BKQ136" s="1"/>
      <c r="BKR136" s="1"/>
      <c r="BKS136" s="1"/>
      <c r="BKT136" s="1"/>
      <c r="BKU136" s="1"/>
      <c r="BKV136" s="1"/>
      <c r="BKW136" s="1"/>
      <c r="BKX136" s="1"/>
      <c r="BKY136" s="1"/>
      <c r="BKZ136" s="1"/>
      <c r="BLA136" s="1"/>
      <c r="BLB136" s="1"/>
      <c r="BLC136" s="1"/>
      <c r="BLD136" s="1"/>
      <c r="BLE136" s="1"/>
      <c r="BLF136" s="1"/>
      <c r="BLG136" s="1"/>
      <c r="BLH136" s="1"/>
      <c r="BLI136" s="1"/>
      <c r="BLJ136" s="1"/>
      <c r="BLK136" s="1"/>
      <c r="BLL136" s="1"/>
      <c r="BLM136" s="1"/>
      <c r="BLN136" s="1"/>
      <c r="BLO136" s="1"/>
      <c r="BLP136" s="1"/>
      <c r="BLQ136" s="1"/>
      <c r="BLR136" s="1"/>
      <c r="BLS136" s="1"/>
      <c r="BLT136" s="1"/>
      <c r="BLU136" s="1"/>
      <c r="BLV136" s="1"/>
      <c r="BLW136" s="1"/>
      <c r="BLX136" s="1"/>
      <c r="BLY136" s="1"/>
      <c r="BLZ136" s="1"/>
      <c r="BMA136" s="1"/>
      <c r="BMB136" s="1"/>
      <c r="BMC136" s="1"/>
      <c r="BMD136" s="1"/>
      <c r="BME136" s="1"/>
      <c r="BMF136" s="1"/>
      <c r="BMG136" s="1"/>
      <c r="BMH136" s="1"/>
      <c r="BMI136" s="1"/>
      <c r="BMJ136" s="1"/>
      <c r="BMK136" s="1"/>
      <c r="BML136" s="1"/>
      <c r="BMM136" s="1"/>
      <c r="BMN136" s="1"/>
      <c r="BMO136" s="1"/>
      <c r="BMP136" s="1"/>
      <c r="BMQ136" s="1"/>
      <c r="BMR136" s="1"/>
      <c r="BMS136" s="1"/>
      <c r="BMT136" s="1"/>
      <c r="BMU136" s="1"/>
      <c r="BMV136" s="1"/>
      <c r="BMW136" s="1"/>
      <c r="BMX136" s="1"/>
      <c r="BMY136" s="1"/>
      <c r="BMZ136" s="1"/>
      <c r="BNA136" s="1"/>
      <c r="BNB136" s="1"/>
      <c r="BNC136" s="1"/>
      <c r="BND136" s="1"/>
      <c r="BNE136" s="1"/>
      <c r="BNF136" s="1"/>
      <c r="BNG136" s="1"/>
      <c r="BNH136" s="1"/>
      <c r="BNI136" s="1"/>
      <c r="BNJ136" s="1"/>
      <c r="BNK136" s="1"/>
      <c r="BNL136" s="1"/>
      <c r="BNM136" s="1"/>
      <c r="BNN136" s="1"/>
      <c r="BNO136" s="1"/>
      <c r="BNP136" s="1"/>
      <c r="BNQ136" s="1"/>
      <c r="BNR136" s="1"/>
      <c r="BNS136" s="1"/>
      <c r="BNT136" s="1"/>
      <c r="BNU136" s="1"/>
      <c r="BNV136" s="1"/>
      <c r="BNW136" s="1"/>
      <c r="BNX136" s="1"/>
      <c r="BNY136" s="1"/>
      <c r="BNZ136" s="1"/>
      <c r="BOA136" s="1"/>
      <c r="BOB136" s="1"/>
      <c r="BOC136" s="1"/>
      <c r="BOD136" s="1"/>
      <c r="BOE136" s="1"/>
      <c r="BOF136" s="1"/>
      <c r="BOG136" s="1"/>
      <c r="BOH136" s="1"/>
      <c r="BOI136" s="1"/>
      <c r="BOJ136" s="1"/>
      <c r="BOK136" s="1"/>
      <c r="BOL136" s="1"/>
      <c r="BOM136" s="1"/>
      <c r="BON136" s="1"/>
      <c r="BOO136" s="1"/>
      <c r="BOP136" s="1"/>
      <c r="BOQ136" s="1"/>
      <c r="BOR136" s="1"/>
      <c r="BOS136" s="1"/>
      <c r="BOT136" s="1"/>
      <c r="BOU136" s="1"/>
      <c r="BOV136" s="1"/>
      <c r="BOW136" s="1"/>
      <c r="BOX136" s="1"/>
      <c r="BOY136" s="1"/>
      <c r="BOZ136" s="1"/>
      <c r="BPA136" s="1"/>
      <c r="BPB136" s="1"/>
      <c r="BPC136" s="1"/>
      <c r="BPD136" s="1"/>
      <c r="BPE136" s="1"/>
      <c r="BPF136" s="1"/>
      <c r="BPG136" s="1"/>
      <c r="BPH136" s="1"/>
      <c r="BPI136" s="1"/>
      <c r="BPJ136" s="1"/>
      <c r="BPK136" s="1"/>
      <c r="BPL136" s="1"/>
      <c r="BPM136" s="1"/>
      <c r="BPN136" s="1"/>
      <c r="BPO136" s="1"/>
      <c r="BPP136" s="1"/>
      <c r="BPQ136" s="1"/>
      <c r="BPR136" s="1"/>
      <c r="BPS136" s="1"/>
      <c r="BPT136" s="1"/>
      <c r="BPU136" s="1"/>
      <c r="BPV136" s="1"/>
      <c r="BPW136" s="1"/>
      <c r="BPX136" s="1"/>
      <c r="BPY136" s="1"/>
      <c r="BPZ136" s="1"/>
      <c r="BQA136" s="1"/>
      <c r="BQB136" s="1"/>
      <c r="BQC136" s="1"/>
      <c r="BQD136" s="1"/>
      <c r="BQE136" s="1"/>
      <c r="BQF136" s="1"/>
      <c r="BQG136" s="1"/>
      <c r="BQH136" s="1"/>
      <c r="BQI136" s="1"/>
      <c r="BQJ136" s="1"/>
      <c r="BQK136" s="1"/>
      <c r="BQL136" s="1"/>
      <c r="BQM136" s="1"/>
      <c r="BQN136" s="1"/>
      <c r="BQO136" s="1"/>
      <c r="BQP136" s="1"/>
      <c r="BQQ136" s="1"/>
      <c r="BQR136" s="1"/>
      <c r="BQS136" s="1"/>
      <c r="BQT136" s="1"/>
      <c r="BQU136" s="1"/>
      <c r="BQV136" s="1"/>
      <c r="BQW136" s="1"/>
      <c r="BQX136" s="1"/>
      <c r="BQY136" s="1"/>
      <c r="BQZ136" s="1"/>
      <c r="BRA136" s="1"/>
      <c r="BRB136" s="1"/>
      <c r="BRC136" s="1"/>
      <c r="BRD136" s="1"/>
      <c r="BRE136" s="1"/>
      <c r="BRF136" s="1"/>
      <c r="BRG136" s="1"/>
      <c r="BRH136" s="1"/>
      <c r="BRI136" s="1"/>
      <c r="BRJ136" s="1"/>
      <c r="BRK136" s="1"/>
      <c r="BRL136" s="1"/>
      <c r="BRM136" s="1"/>
      <c r="BRN136" s="1"/>
      <c r="BRO136" s="1"/>
      <c r="BRP136" s="1"/>
      <c r="BRQ136" s="1"/>
      <c r="BRR136" s="1"/>
      <c r="BRS136" s="1"/>
      <c r="BRT136" s="1"/>
      <c r="BRU136" s="1"/>
      <c r="BRV136" s="1"/>
      <c r="BRW136" s="1"/>
      <c r="BRX136" s="1"/>
      <c r="BRY136" s="1"/>
      <c r="BRZ136" s="1"/>
      <c r="BSA136" s="1"/>
      <c r="BSB136" s="1"/>
      <c r="BSC136" s="1"/>
      <c r="BSD136" s="1"/>
      <c r="BSE136" s="1"/>
      <c r="BSF136" s="1"/>
      <c r="BSG136" s="1"/>
      <c r="BSH136" s="1"/>
      <c r="BSI136" s="1"/>
      <c r="BSJ136" s="1"/>
      <c r="BSK136" s="1"/>
      <c r="BSL136" s="1"/>
      <c r="BSM136" s="1"/>
      <c r="BSN136" s="1"/>
      <c r="BSO136" s="1"/>
      <c r="BSP136" s="1"/>
      <c r="BSQ136" s="1"/>
      <c r="BSR136" s="1"/>
      <c r="BSS136" s="1"/>
      <c r="BST136" s="1"/>
      <c r="BSU136" s="1"/>
      <c r="BSV136" s="1"/>
      <c r="BSW136" s="1"/>
      <c r="BSX136" s="1"/>
      <c r="BSY136" s="1"/>
      <c r="BSZ136" s="1"/>
      <c r="BTA136" s="1"/>
      <c r="BTB136" s="1"/>
      <c r="BTC136" s="1"/>
      <c r="BTD136" s="1"/>
      <c r="BTE136" s="1"/>
      <c r="BTF136" s="1"/>
      <c r="BTG136" s="1"/>
      <c r="BTH136" s="1"/>
      <c r="BTI136" s="1"/>
      <c r="BTJ136" s="1"/>
      <c r="BTK136" s="1"/>
      <c r="BTL136" s="1"/>
      <c r="BTM136" s="1"/>
      <c r="BTN136" s="1"/>
      <c r="BTO136" s="1"/>
      <c r="BTP136" s="1"/>
      <c r="BTQ136" s="1"/>
      <c r="BTR136" s="1"/>
      <c r="BTS136" s="1"/>
      <c r="BTT136" s="1"/>
      <c r="BTU136" s="1"/>
      <c r="BTV136" s="1"/>
      <c r="BTW136" s="1"/>
      <c r="BTX136" s="1"/>
      <c r="BTY136" s="1"/>
      <c r="BTZ136" s="1"/>
      <c r="BUA136" s="1"/>
      <c r="BUB136" s="1"/>
      <c r="BUC136" s="1"/>
      <c r="BUD136" s="1"/>
      <c r="BUE136" s="1"/>
      <c r="BUF136" s="1"/>
      <c r="BUG136" s="1"/>
      <c r="BUH136" s="1"/>
      <c r="BUI136" s="1"/>
      <c r="BUJ136" s="1"/>
      <c r="BUK136" s="1"/>
      <c r="BUL136" s="1"/>
      <c r="BUM136" s="1"/>
      <c r="BUN136" s="1"/>
      <c r="BUO136" s="1"/>
      <c r="BUP136" s="1"/>
      <c r="BUQ136" s="1"/>
      <c r="BUR136" s="1"/>
      <c r="BUS136" s="1"/>
      <c r="BUT136" s="1"/>
      <c r="BUU136" s="1"/>
      <c r="BUV136" s="1"/>
      <c r="BUW136" s="1"/>
      <c r="BUX136" s="1"/>
      <c r="BUY136" s="1"/>
      <c r="BUZ136" s="1"/>
      <c r="BVA136" s="1"/>
      <c r="BVB136" s="1"/>
      <c r="BVC136" s="1"/>
      <c r="BVD136" s="1"/>
      <c r="BVE136" s="1"/>
      <c r="BVF136" s="1"/>
      <c r="BVG136" s="1"/>
      <c r="BVH136" s="1"/>
      <c r="BVI136" s="1"/>
      <c r="BVJ136" s="1"/>
      <c r="BVK136" s="1"/>
      <c r="BVL136" s="1"/>
      <c r="BVM136" s="1"/>
      <c r="BVN136" s="1"/>
      <c r="BVO136" s="1"/>
      <c r="BVP136" s="1"/>
      <c r="BVQ136" s="1"/>
      <c r="BVR136" s="1"/>
      <c r="BVS136" s="1"/>
      <c r="BVT136" s="1"/>
      <c r="BVU136" s="1"/>
      <c r="BVV136" s="1"/>
      <c r="BVW136" s="1"/>
      <c r="BVX136" s="1"/>
      <c r="BVY136" s="1"/>
      <c r="BVZ136" s="1"/>
      <c r="BWA136" s="1"/>
      <c r="BWB136" s="1"/>
      <c r="BWC136" s="1"/>
      <c r="BWD136" s="1"/>
      <c r="BWE136" s="1"/>
    </row>
    <row r="137" spans="1:1955" ht="87.75" customHeight="1" x14ac:dyDescent="0.25">
      <c r="A137" s="28" t="s">
        <v>390</v>
      </c>
      <c r="B137" s="28" t="s">
        <v>391</v>
      </c>
      <c r="C137" s="19" t="s">
        <v>392</v>
      </c>
      <c r="D137" s="31" t="s">
        <v>119</v>
      </c>
      <c r="E137" s="28" t="s">
        <v>393</v>
      </c>
      <c r="F137" s="32" t="s">
        <v>31</v>
      </c>
      <c r="G137" s="31" t="s">
        <v>157</v>
      </c>
      <c r="H137" s="30" t="s">
        <v>158</v>
      </c>
      <c r="I137" s="31" t="s">
        <v>122</v>
      </c>
      <c r="J137" s="31" t="s">
        <v>122</v>
      </c>
      <c r="K137" s="28" t="s">
        <v>159</v>
      </c>
      <c r="L137" s="28">
        <v>6</v>
      </c>
      <c r="M137" s="28">
        <v>2</v>
      </c>
      <c r="N137" s="30">
        <f t="shared" si="106"/>
        <v>12</v>
      </c>
      <c r="O137" s="35" t="s">
        <v>37</v>
      </c>
      <c r="P137" s="28">
        <v>25</v>
      </c>
      <c r="Q137" s="33">
        <v>150</v>
      </c>
      <c r="R137" s="33" t="str">
        <f>IF(Q137&lt;=20,"IV",IF(Q137&lt;=120,"III",IF(Q137&lt;=500,"II",IF(Q137&lt;=4000,"I"))))</f>
        <v>II</v>
      </c>
      <c r="S137" s="28" t="str">
        <f t="shared" si="64"/>
        <v>ACEPTABLE CON CONTROL ESPECIFICO</v>
      </c>
      <c r="T137" s="28">
        <v>3</v>
      </c>
      <c r="U137" s="28" t="s">
        <v>160</v>
      </c>
      <c r="V137" s="31" t="s">
        <v>147</v>
      </c>
      <c r="W137" s="31"/>
      <c r="X137" s="31"/>
      <c r="Y137" s="31"/>
      <c r="Z137" s="28" t="s">
        <v>161</v>
      </c>
      <c r="AA137" s="31"/>
      <c r="AB137" s="3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c r="AML137" s="1"/>
      <c r="AMM137" s="1"/>
      <c r="AMN137" s="1"/>
      <c r="AMO137" s="1"/>
      <c r="AMP137" s="1"/>
      <c r="AMQ137" s="1"/>
      <c r="AMR137" s="1"/>
      <c r="AMS137" s="1"/>
      <c r="AMT137" s="1"/>
      <c r="AMU137" s="1"/>
      <c r="AMV137" s="1"/>
      <c r="AMW137" s="1"/>
      <c r="AMX137" s="1"/>
      <c r="AMY137" s="1"/>
      <c r="AMZ137" s="1"/>
      <c r="ANA137" s="1"/>
      <c r="ANB137" s="1"/>
      <c r="ANC137" s="1"/>
      <c r="AND137" s="1"/>
      <c r="ANE137" s="1"/>
      <c r="ANF137" s="1"/>
      <c r="ANG137" s="1"/>
      <c r="ANH137" s="1"/>
      <c r="ANI137" s="1"/>
      <c r="ANJ137" s="1"/>
      <c r="ANK137" s="1"/>
      <c r="ANL137" s="1"/>
      <c r="ANM137" s="1"/>
      <c r="ANN137" s="1"/>
      <c r="ANO137" s="1"/>
      <c r="ANP137" s="1"/>
      <c r="ANQ137" s="1"/>
      <c r="ANR137" s="1"/>
      <c r="ANS137" s="1"/>
      <c r="ANT137" s="1"/>
      <c r="ANU137" s="1"/>
      <c r="ANV137" s="1"/>
      <c r="ANW137" s="1"/>
      <c r="ANX137" s="1"/>
      <c r="ANY137" s="1"/>
      <c r="ANZ137" s="1"/>
      <c r="AOA137" s="1"/>
      <c r="AOB137" s="1"/>
      <c r="AOC137" s="1"/>
      <c r="AOD137" s="1"/>
      <c r="AOE137" s="1"/>
      <c r="AOF137" s="1"/>
      <c r="AOG137" s="1"/>
      <c r="AOH137" s="1"/>
      <c r="AOI137" s="1"/>
      <c r="AOJ137" s="1"/>
      <c r="AOK137" s="1"/>
      <c r="AOL137" s="1"/>
      <c r="AOM137" s="1"/>
      <c r="AON137" s="1"/>
      <c r="AOO137" s="1"/>
      <c r="AOP137" s="1"/>
      <c r="AOQ137" s="1"/>
      <c r="AOR137" s="1"/>
      <c r="AOS137" s="1"/>
      <c r="AOT137" s="1"/>
      <c r="AOU137" s="1"/>
      <c r="AOV137" s="1"/>
      <c r="AOW137" s="1"/>
      <c r="AOX137" s="1"/>
      <c r="AOY137" s="1"/>
      <c r="AOZ137" s="1"/>
      <c r="APA137" s="1"/>
      <c r="APB137" s="1"/>
      <c r="APC137" s="1"/>
      <c r="APD137" s="1"/>
      <c r="APE137" s="1"/>
      <c r="APF137" s="1"/>
      <c r="APG137" s="1"/>
      <c r="APH137" s="1"/>
      <c r="API137" s="1"/>
      <c r="APJ137" s="1"/>
      <c r="APK137" s="1"/>
      <c r="APL137" s="1"/>
      <c r="APM137" s="1"/>
      <c r="APN137" s="1"/>
      <c r="APO137" s="1"/>
      <c r="APP137" s="1"/>
      <c r="APQ137" s="1"/>
      <c r="APR137" s="1"/>
      <c r="APS137" s="1"/>
      <c r="APT137" s="1"/>
      <c r="APU137" s="1"/>
      <c r="APV137" s="1"/>
      <c r="APW137" s="1"/>
      <c r="APX137" s="1"/>
      <c r="APY137" s="1"/>
      <c r="APZ137" s="1"/>
      <c r="AQA137" s="1"/>
      <c r="AQB137" s="1"/>
      <c r="AQC137" s="1"/>
      <c r="AQD137" s="1"/>
      <c r="AQE137" s="1"/>
      <c r="AQF137" s="1"/>
      <c r="AQG137" s="1"/>
      <c r="AQH137" s="1"/>
      <c r="AQI137" s="1"/>
      <c r="AQJ137" s="1"/>
      <c r="AQK137" s="1"/>
      <c r="AQL137" s="1"/>
      <c r="AQM137" s="1"/>
      <c r="AQN137" s="1"/>
      <c r="AQO137" s="1"/>
      <c r="AQP137" s="1"/>
      <c r="AQQ137" s="1"/>
      <c r="AQR137" s="1"/>
      <c r="AQS137" s="1"/>
      <c r="AQT137" s="1"/>
      <c r="AQU137" s="1"/>
      <c r="AQV137" s="1"/>
      <c r="AQW137" s="1"/>
      <c r="AQX137" s="1"/>
      <c r="AQY137" s="1"/>
      <c r="AQZ137" s="1"/>
      <c r="ARA137" s="1"/>
      <c r="ARB137" s="1"/>
      <c r="ARC137" s="1"/>
      <c r="ARD137" s="1"/>
      <c r="ARE137" s="1"/>
      <c r="ARF137" s="1"/>
      <c r="ARG137" s="1"/>
      <c r="ARH137" s="1"/>
      <c r="ARI137" s="1"/>
      <c r="ARJ137" s="1"/>
      <c r="ARK137" s="1"/>
      <c r="ARL137" s="1"/>
      <c r="ARM137" s="1"/>
      <c r="ARN137" s="1"/>
      <c r="ARO137" s="1"/>
      <c r="ARP137" s="1"/>
      <c r="ARQ137" s="1"/>
      <c r="ARR137" s="1"/>
      <c r="ARS137" s="1"/>
      <c r="ART137" s="1"/>
      <c r="ARU137" s="1"/>
      <c r="ARV137" s="1"/>
      <c r="ARW137" s="1"/>
      <c r="ARX137" s="1"/>
      <c r="ARY137" s="1"/>
      <c r="ARZ137" s="1"/>
      <c r="ASA137" s="1"/>
      <c r="ASB137" s="1"/>
      <c r="ASC137" s="1"/>
      <c r="ASD137" s="1"/>
      <c r="ASE137" s="1"/>
      <c r="ASF137" s="1"/>
      <c r="ASG137" s="1"/>
      <c r="ASH137" s="1"/>
      <c r="ASI137" s="1"/>
      <c r="ASJ137" s="1"/>
      <c r="ASK137" s="1"/>
      <c r="ASL137" s="1"/>
      <c r="ASM137" s="1"/>
      <c r="ASN137" s="1"/>
      <c r="ASO137" s="1"/>
      <c r="ASP137" s="1"/>
      <c r="ASQ137" s="1"/>
      <c r="ASR137" s="1"/>
      <c r="ASS137" s="1"/>
      <c r="AST137" s="1"/>
      <c r="ASU137" s="1"/>
      <c r="ASV137" s="1"/>
      <c r="ASW137" s="1"/>
      <c r="ASX137" s="1"/>
      <c r="ASY137" s="1"/>
      <c r="ASZ137" s="1"/>
      <c r="ATA137" s="1"/>
      <c r="ATB137" s="1"/>
      <c r="ATC137" s="1"/>
      <c r="ATD137" s="1"/>
      <c r="ATE137" s="1"/>
      <c r="ATF137" s="1"/>
      <c r="ATG137" s="1"/>
      <c r="ATH137" s="1"/>
      <c r="ATI137" s="1"/>
      <c r="ATJ137" s="1"/>
      <c r="ATK137" s="1"/>
      <c r="ATL137" s="1"/>
      <c r="ATM137" s="1"/>
      <c r="ATN137" s="1"/>
      <c r="ATO137" s="1"/>
      <c r="ATP137" s="1"/>
      <c r="ATQ137" s="1"/>
      <c r="ATR137" s="1"/>
      <c r="ATS137" s="1"/>
      <c r="ATT137" s="1"/>
      <c r="ATU137" s="1"/>
      <c r="ATV137" s="1"/>
      <c r="ATW137" s="1"/>
      <c r="ATX137" s="1"/>
      <c r="ATY137" s="1"/>
      <c r="ATZ137" s="1"/>
      <c r="AUA137" s="1"/>
      <c r="AUB137" s="1"/>
      <c r="AUC137" s="1"/>
      <c r="AUD137" s="1"/>
      <c r="AUE137" s="1"/>
      <c r="AUF137" s="1"/>
      <c r="AUG137" s="1"/>
      <c r="AUH137" s="1"/>
      <c r="AUI137" s="1"/>
      <c r="AUJ137" s="1"/>
      <c r="AUK137" s="1"/>
      <c r="AUL137" s="1"/>
      <c r="AUM137" s="1"/>
      <c r="AUN137" s="1"/>
      <c r="AUO137" s="1"/>
      <c r="AUP137" s="1"/>
      <c r="AUQ137" s="1"/>
      <c r="AUR137" s="1"/>
      <c r="AUS137" s="1"/>
      <c r="AUT137" s="1"/>
      <c r="AUU137" s="1"/>
      <c r="AUV137" s="1"/>
      <c r="AUW137" s="1"/>
      <c r="AUX137" s="1"/>
      <c r="AUY137" s="1"/>
      <c r="AUZ137" s="1"/>
      <c r="AVA137" s="1"/>
      <c r="AVB137" s="1"/>
      <c r="AVC137" s="1"/>
      <c r="AVD137" s="1"/>
      <c r="AVE137" s="1"/>
      <c r="AVF137" s="1"/>
      <c r="AVG137" s="1"/>
      <c r="AVH137" s="1"/>
      <c r="AVI137" s="1"/>
      <c r="AVJ137" s="1"/>
      <c r="AVK137" s="1"/>
      <c r="AVL137" s="1"/>
      <c r="AVM137" s="1"/>
      <c r="AVN137" s="1"/>
      <c r="AVO137" s="1"/>
      <c r="AVP137" s="1"/>
      <c r="AVQ137" s="1"/>
      <c r="AVR137" s="1"/>
      <c r="AVS137" s="1"/>
      <c r="AVT137" s="1"/>
      <c r="AVU137" s="1"/>
      <c r="AVV137" s="1"/>
      <c r="AVW137" s="1"/>
      <c r="AVX137" s="1"/>
      <c r="AVY137" s="1"/>
      <c r="AVZ137" s="1"/>
      <c r="AWA137" s="1"/>
      <c r="AWB137" s="1"/>
      <c r="AWC137" s="1"/>
      <c r="AWD137" s="1"/>
      <c r="AWE137" s="1"/>
      <c r="AWF137" s="1"/>
      <c r="AWG137" s="1"/>
      <c r="AWH137" s="1"/>
      <c r="AWI137" s="1"/>
      <c r="AWJ137" s="1"/>
      <c r="AWK137" s="1"/>
      <c r="AWL137" s="1"/>
      <c r="AWM137" s="1"/>
      <c r="AWN137" s="1"/>
      <c r="AWO137" s="1"/>
      <c r="AWP137" s="1"/>
      <c r="AWQ137" s="1"/>
      <c r="AWR137" s="1"/>
      <c r="AWS137" s="1"/>
      <c r="AWT137" s="1"/>
      <c r="AWU137" s="1"/>
      <c r="AWV137" s="1"/>
      <c r="AWW137" s="1"/>
      <c r="AWX137" s="1"/>
      <c r="AWY137" s="1"/>
      <c r="AWZ137" s="1"/>
      <c r="AXA137" s="1"/>
      <c r="AXB137" s="1"/>
      <c r="AXC137" s="1"/>
      <c r="AXD137" s="1"/>
      <c r="AXE137" s="1"/>
      <c r="AXF137" s="1"/>
      <c r="AXG137" s="1"/>
      <c r="AXH137" s="1"/>
      <c r="AXI137" s="1"/>
      <c r="AXJ137" s="1"/>
      <c r="AXK137" s="1"/>
      <c r="AXL137" s="1"/>
      <c r="AXM137" s="1"/>
      <c r="AXN137" s="1"/>
      <c r="AXO137" s="1"/>
      <c r="AXP137" s="1"/>
      <c r="AXQ137" s="1"/>
      <c r="AXR137" s="1"/>
      <c r="AXS137" s="1"/>
      <c r="AXT137" s="1"/>
      <c r="AXU137" s="1"/>
      <c r="AXV137" s="1"/>
      <c r="AXW137" s="1"/>
      <c r="AXX137" s="1"/>
      <c r="AXY137" s="1"/>
      <c r="AXZ137" s="1"/>
      <c r="AYA137" s="1"/>
      <c r="AYB137" s="1"/>
      <c r="AYC137" s="1"/>
      <c r="AYD137" s="1"/>
      <c r="AYE137" s="1"/>
      <c r="AYF137" s="1"/>
      <c r="AYG137" s="1"/>
      <c r="AYH137" s="1"/>
      <c r="AYI137" s="1"/>
      <c r="AYJ137" s="1"/>
      <c r="AYK137" s="1"/>
      <c r="AYL137" s="1"/>
      <c r="AYM137" s="1"/>
      <c r="AYN137" s="1"/>
      <c r="AYO137" s="1"/>
      <c r="AYP137" s="1"/>
      <c r="AYQ137" s="1"/>
      <c r="AYR137" s="1"/>
      <c r="AYS137" s="1"/>
      <c r="AYT137" s="1"/>
      <c r="AYU137" s="1"/>
      <c r="AYV137" s="1"/>
      <c r="AYW137" s="1"/>
      <c r="AYX137" s="1"/>
      <c r="AYY137" s="1"/>
      <c r="AYZ137" s="1"/>
      <c r="AZA137" s="1"/>
      <c r="AZB137" s="1"/>
      <c r="AZC137" s="1"/>
      <c r="AZD137" s="1"/>
      <c r="AZE137" s="1"/>
      <c r="AZF137" s="1"/>
      <c r="AZG137" s="1"/>
      <c r="AZH137" s="1"/>
      <c r="AZI137" s="1"/>
      <c r="AZJ137" s="1"/>
      <c r="AZK137" s="1"/>
      <c r="AZL137" s="1"/>
      <c r="AZM137" s="1"/>
      <c r="AZN137" s="1"/>
      <c r="AZO137" s="1"/>
      <c r="AZP137" s="1"/>
      <c r="AZQ137" s="1"/>
      <c r="AZR137" s="1"/>
      <c r="AZS137" s="1"/>
      <c r="AZT137" s="1"/>
      <c r="AZU137" s="1"/>
      <c r="AZV137" s="1"/>
      <c r="AZW137" s="1"/>
      <c r="AZX137" s="1"/>
      <c r="AZY137" s="1"/>
      <c r="AZZ137" s="1"/>
      <c r="BAA137" s="1"/>
      <c r="BAB137" s="1"/>
      <c r="BAC137" s="1"/>
      <c r="BAD137" s="1"/>
      <c r="BAE137" s="1"/>
      <c r="BAF137" s="1"/>
      <c r="BAG137" s="1"/>
      <c r="BAH137" s="1"/>
      <c r="BAI137" s="1"/>
      <c r="BAJ137" s="1"/>
      <c r="BAK137" s="1"/>
      <c r="BAL137" s="1"/>
      <c r="BAM137" s="1"/>
      <c r="BAN137" s="1"/>
      <c r="BAO137" s="1"/>
      <c r="BAP137" s="1"/>
      <c r="BAQ137" s="1"/>
      <c r="BAR137" s="1"/>
      <c r="BAS137" s="1"/>
      <c r="BAT137" s="1"/>
      <c r="BAU137" s="1"/>
      <c r="BAV137" s="1"/>
      <c r="BAW137" s="1"/>
      <c r="BAX137" s="1"/>
      <c r="BAY137" s="1"/>
      <c r="BAZ137" s="1"/>
      <c r="BBA137" s="1"/>
      <c r="BBB137" s="1"/>
      <c r="BBC137" s="1"/>
      <c r="BBD137" s="1"/>
      <c r="BBE137" s="1"/>
      <c r="BBF137" s="1"/>
      <c r="BBG137" s="1"/>
      <c r="BBH137" s="1"/>
      <c r="BBI137" s="1"/>
      <c r="BBJ137" s="1"/>
      <c r="BBK137" s="1"/>
      <c r="BBL137" s="1"/>
      <c r="BBM137" s="1"/>
      <c r="BBN137" s="1"/>
      <c r="BBO137" s="1"/>
      <c r="BBP137" s="1"/>
      <c r="BBQ137" s="1"/>
      <c r="BBR137" s="1"/>
      <c r="BBS137" s="1"/>
      <c r="BBT137" s="1"/>
      <c r="BBU137" s="1"/>
      <c r="BBV137" s="1"/>
      <c r="BBW137" s="1"/>
      <c r="BBX137" s="1"/>
      <c r="BBY137" s="1"/>
      <c r="BBZ137" s="1"/>
      <c r="BCA137" s="1"/>
      <c r="BCB137" s="1"/>
      <c r="BCC137" s="1"/>
      <c r="BCD137" s="1"/>
      <c r="BCE137" s="1"/>
      <c r="BCF137" s="1"/>
      <c r="BCG137" s="1"/>
      <c r="BCH137" s="1"/>
      <c r="BCI137" s="1"/>
      <c r="BCJ137" s="1"/>
      <c r="BCK137" s="1"/>
      <c r="BCL137" s="1"/>
      <c r="BCM137" s="1"/>
      <c r="BCN137" s="1"/>
      <c r="BCO137" s="1"/>
      <c r="BCP137" s="1"/>
      <c r="BCQ137" s="1"/>
      <c r="BCR137" s="1"/>
      <c r="BCS137" s="1"/>
      <c r="BCT137" s="1"/>
      <c r="BCU137" s="1"/>
      <c r="BCV137" s="1"/>
      <c r="BCW137" s="1"/>
      <c r="BCX137" s="1"/>
      <c r="BCY137" s="1"/>
      <c r="BCZ137" s="1"/>
      <c r="BDA137" s="1"/>
      <c r="BDB137" s="1"/>
      <c r="BDC137" s="1"/>
      <c r="BDD137" s="1"/>
      <c r="BDE137" s="1"/>
      <c r="BDF137" s="1"/>
      <c r="BDG137" s="1"/>
      <c r="BDH137" s="1"/>
      <c r="BDI137" s="1"/>
      <c r="BDJ137" s="1"/>
      <c r="BDK137" s="1"/>
      <c r="BDL137" s="1"/>
      <c r="BDM137" s="1"/>
      <c r="BDN137" s="1"/>
      <c r="BDO137" s="1"/>
      <c r="BDP137" s="1"/>
      <c r="BDQ137" s="1"/>
      <c r="BDR137" s="1"/>
      <c r="BDS137" s="1"/>
      <c r="BDT137" s="1"/>
      <c r="BDU137" s="1"/>
      <c r="BDV137" s="1"/>
      <c r="BDW137" s="1"/>
      <c r="BDX137" s="1"/>
      <c r="BDY137" s="1"/>
      <c r="BDZ137" s="1"/>
      <c r="BEA137" s="1"/>
      <c r="BEB137" s="1"/>
      <c r="BEC137" s="1"/>
      <c r="BED137" s="1"/>
      <c r="BEE137" s="1"/>
      <c r="BEF137" s="1"/>
      <c r="BEG137" s="1"/>
      <c r="BEH137" s="1"/>
      <c r="BEI137" s="1"/>
      <c r="BEJ137" s="1"/>
      <c r="BEK137" s="1"/>
      <c r="BEL137" s="1"/>
      <c r="BEM137" s="1"/>
      <c r="BEN137" s="1"/>
      <c r="BEO137" s="1"/>
      <c r="BEP137" s="1"/>
      <c r="BEQ137" s="1"/>
      <c r="BER137" s="1"/>
      <c r="BES137" s="1"/>
      <c r="BET137" s="1"/>
      <c r="BEU137" s="1"/>
      <c r="BEV137" s="1"/>
      <c r="BEW137" s="1"/>
      <c r="BEX137" s="1"/>
      <c r="BEY137" s="1"/>
      <c r="BEZ137" s="1"/>
      <c r="BFA137" s="1"/>
      <c r="BFB137" s="1"/>
      <c r="BFC137" s="1"/>
      <c r="BFD137" s="1"/>
      <c r="BFE137" s="1"/>
      <c r="BFF137" s="1"/>
      <c r="BFG137" s="1"/>
      <c r="BFH137" s="1"/>
      <c r="BFI137" s="1"/>
      <c r="BFJ137" s="1"/>
      <c r="BFK137" s="1"/>
      <c r="BFL137" s="1"/>
      <c r="BFM137" s="1"/>
      <c r="BFN137" s="1"/>
      <c r="BFO137" s="1"/>
      <c r="BFP137" s="1"/>
      <c r="BFQ137" s="1"/>
      <c r="BFR137" s="1"/>
      <c r="BFS137" s="1"/>
      <c r="BFT137" s="1"/>
      <c r="BFU137" s="1"/>
      <c r="BFV137" s="1"/>
      <c r="BFW137" s="1"/>
      <c r="BFX137" s="1"/>
      <c r="BFY137" s="1"/>
      <c r="BFZ137" s="1"/>
      <c r="BGA137" s="1"/>
      <c r="BGB137" s="1"/>
      <c r="BGC137" s="1"/>
      <c r="BGD137" s="1"/>
      <c r="BGE137" s="1"/>
      <c r="BGF137" s="1"/>
      <c r="BGG137" s="1"/>
      <c r="BGH137" s="1"/>
      <c r="BGI137" s="1"/>
      <c r="BGJ137" s="1"/>
      <c r="BGK137" s="1"/>
      <c r="BGL137" s="1"/>
      <c r="BGM137" s="1"/>
      <c r="BGN137" s="1"/>
      <c r="BGO137" s="1"/>
      <c r="BGP137" s="1"/>
      <c r="BGQ137" s="1"/>
      <c r="BGR137" s="1"/>
      <c r="BGS137" s="1"/>
      <c r="BGT137" s="1"/>
      <c r="BGU137" s="1"/>
      <c r="BGV137" s="1"/>
      <c r="BGW137" s="1"/>
      <c r="BGX137" s="1"/>
      <c r="BGY137" s="1"/>
      <c r="BGZ137" s="1"/>
      <c r="BHA137" s="1"/>
      <c r="BHB137" s="1"/>
      <c r="BHC137" s="1"/>
      <c r="BHD137" s="1"/>
      <c r="BHE137" s="1"/>
      <c r="BHF137" s="1"/>
      <c r="BHG137" s="1"/>
      <c r="BHH137" s="1"/>
      <c r="BHI137" s="1"/>
      <c r="BHJ137" s="1"/>
      <c r="BHK137" s="1"/>
      <c r="BHL137" s="1"/>
      <c r="BHM137" s="1"/>
      <c r="BHN137" s="1"/>
      <c r="BHO137" s="1"/>
      <c r="BHP137" s="1"/>
      <c r="BHQ137" s="1"/>
      <c r="BHR137" s="1"/>
      <c r="BHS137" s="1"/>
      <c r="BHT137" s="1"/>
      <c r="BHU137" s="1"/>
      <c r="BHV137" s="1"/>
      <c r="BHW137" s="1"/>
      <c r="BHX137" s="1"/>
      <c r="BHY137" s="1"/>
      <c r="BHZ137" s="1"/>
      <c r="BIA137" s="1"/>
      <c r="BIB137" s="1"/>
      <c r="BIC137" s="1"/>
      <c r="BID137" s="1"/>
      <c r="BIE137" s="1"/>
      <c r="BIF137" s="1"/>
      <c r="BIG137" s="1"/>
      <c r="BIH137" s="1"/>
      <c r="BII137" s="1"/>
      <c r="BIJ137" s="1"/>
      <c r="BIK137" s="1"/>
      <c r="BIL137" s="1"/>
      <c r="BIM137" s="1"/>
      <c r="BIN137" s="1"/>
      <c r="BIO137" s="1"/>
      <c r="BIP137" s="1"/>
      <c r="BIQ137" s="1"/>
      <c r="BIR137" s="1"/>
      <c r="BIS137" s="1"/>
      <c r="BIT137" s="1"/>
      <c r="BIU137" s="1"/>
      <c r="BIV137" s="1"/>
      <c r="BIW137" s="1"/>
      <c r="BIX137" s="1"/>
      <c r="BIY137" s="1"/>
      <c r="BIZ137" s="1"/>
      <c r="BJA137" s="1"/>
      <c r="BJB137" s="1"/>
      <c r="BJC137" s="1"/>
      <c r="BJD137" s="1"/>
      <c r="BJE137" s="1"/>
      <c r="BJF137" s="1"/>
      <c r="BJG137" s="1"/>
      <c r="BJH137" s="1"/>
      <c r="BJI137" s="1"/>
      <c r="BJJ137" s="1"/>
      <c r="BJK137" s="1"/>
      <c r="BJL137" s="1"/>
      <c r="BJM137" s="1"/>
      <c r="BJN137" s="1"/>
      <c r="BJO137" s="1"/>
      <c r="BJP137" s="1"/>
      <c r="BJQ137" s="1"/>
      <c r="BJR137" s="1"/>
      <c r="BJS137" s="1"/>
      <c r="BJT137" s="1"/>
      <c r="BJU137" s="1"/>
      <c r="BJV137" s="1"/>
      <c r="BJW137" s="1"/>
      <c r="BJX137" s="1"/>
      <c r="BJY137" s="1"/>
      <c r="BJZ137" s="1"/>
      <c r="BKA137" s="1"/>
      <c r="BKB137" s="1"/>
      <c r="BKC137" s="1"/>
      <c r="BKD137" s="1"/>
      <c r="BKE137" s="1"/>
      <c r="BKF137" s="1"/>
      <c r="BKG137" s="1"/>
      <c r="BKH137" s="1"/>
      <c r="BKI137" s="1"/>
      <c r="BKJ137" s="1"/>
      <c r="BKK137" s="1"/>
      <c r="BKL137" s="1"/>
      <c r="BKM137" s="1"/>
      <c r="BKN137" s="1"/>
      <c r="BKO137" s="1"/>
      <c r="BKP137" s="1"/>
      <c r="BKQ137" s="1"/>
      <c r="BKR137" s="1"/>
      <c r="BKS137" s="1"/>
      <c r="BKT137" s="1"/>
      <c r="BKU137" s="1"/>
      <c r="BKV137" s="1"/>
      <c r="BKW137" s="1"/>
      <c r="BKX137" s="1"/>
      <c r="BKY137" s="1"/>
      <c r="BKZ137" s="1"/>
      <c r="BLA137" s="1"/>
      <c r="BLB137" s="1"/>
      <c r="BLC137" s="1"/>
      <c r="BLD137" s="1"/>
      <c r="BLE137" s="1"/>
      <c r="BLF137" s="1"/>
      <c r="BLG137" s="1"/>
      <c r="BLH137" s="1"/>
      <c r="BLI137" s="1"/>
      <c r="BLJ137" s="1"/>
      <c r="BLK137" s="1"/>
      <c r="BLL137" s="1"/>
      <c r="BLM137" s="1"/>
      <c r="BLN137" s="1"/>
      <c r="BLO137" s="1"/>
      <c r="BLP137" s="1"/>
      <c r="BLQ137" s="1"/>
      <c r="BLR137" s="1"/>
      <c r="BLS137" s="1"/>
      <c r="BLT137" s="1"/>
      <c r="BLU137" s="1"/>
      <c r="BLV137" s="1"/>
      <c r="BLW137" s="1"/>
      <c r="BLX137" s="1"/>
      <c r="BLY137" s="1"/>
      <c r="BLZ137" s="1"/>
      <c r="BMA137" s="1"/>
      <c r="BMB137" s="1"/>
      <c r="BMC137" s="1"/>
      <c r="BMD137" s="1"/>
      <c r="BME137" s="1"/>
      <c r="BMF137" s="1"/>
      <c r="BMG137" s="1"/>
      <c r="BMH137" s="1"/>
      <c r="BMI137" s="1"/>
      <c r="BMJ137" s="1"/>
      <c r="BMK137" s="1"/>
      <c r="BML137" s="1"/>
      <c r="BMM137" s="1"/>
      <c r="BMN137" s="1"/>
      <c r="BMO137" s="1"/>
      <c r="BMP137" s="1"/>
      <c r="BMQ137" s="1"/>
      <c r="BMR137" s="1"/>
      <c r="BMS137" s="1"/>
      <c r="BMT137" s="1"/>
      <c r="BMU137" s="1"/>
      <c r="BMV137" s="1"/>
      <c r="BMW137" s="1"/>
      <c r="BMX137" s="1"/>
      <c r="BMY137" s="1"/>
      <c r="BMZ137" s="1"/>
      <c r="BNA137" s="1"/>
      <c r="BNB137" s="1"/>
      <c r="BNC137" s="1"/>
      <c r="BND137" s="1"/>
      <c r="BNE137" s="1"/>
      <c r="BNF137" s="1"/>
      <c r="BNG137" s="1"/>
      <c r="BNH137" s="1"/>
      <c r="BNI137" s="1"/>
      <c r="BNJ137" s="1"/>
      <c r="BNK137" s="1"/>
      <c r="BNL137" s="1"/>
      <c r="BNM137" s="1"/>
      <c r="BNN137" s="1"/>
      <c r="BNO137" s="1"/>
      <c r="BNP137" s="1"/>
      <c r="BNQ137" s="1"/>
      <c r="BNR137" s="1"/>
      <c r="BNS137" s="1"/>
      <c r="BNT137" s="1"/>
      <c r="BNU137" s="1"/>
      <c r="BNV137" s="1"/>
      <c r="BNW137" s="1"/>
      <c r="BNX137" s="1"/>
      <c r="BNY137" s="1"/>
      <c r="BNZ137" s="1"/>
      <c r="BOA137" s="1"/>
      <c r="BOB137" s="1"/>
      <c r="BOC137" s="1"/>
      <c r="BOD137" s="1"/>
      <c r="BOE137" s="1"/>
      <c r="BOF137" s="1"/>
      <c r="BOG137" s="1"/>
      <c r="BOH137" s="1"/>
      <c r="BOI137" s="1"/>
      <c r="BOJ137" s="1"/>
      <c r="BOK137" s="1"/>
      <c r="BOL137" s="1"/>
      <c r="BOM137" s="1"/>
      <c r="BON137" s="1"/>
      <c r="BOO137" s="1"/>
      <c r="BOP137" s="1"/>
      <c r="BOQ137" s="1"/>
      <c r="BOR137" s="1"/>
      <c r="BOS137" s="1"/>
      <c r="BOT137" s="1"/>
      <c r="BOU137" s="1"/>
      <c r="BOV137" s="1"/>
      <c r="BOW137" s="1"/>
      <c r="BOX137" s="1"/>
      <c r="BOY137" s="1"/>
      <c r="BOZ137" s="1"/>
      <c r="BPA137" s="1"/>
      <c r="BPB137" s="1"/>
      <c r="BPC137" s="1"/>
      <c r="BPD137" s="1"/>
      <c r="BPE137" s="1"/>
      <c r="BPF137" s="1"/>
      <c r="BPG137" s="1"/>
      <c r="BPH137" s="1"/>
      <c r="BPI137" s="1"/>
      <c r="BPJ137" s="1"/>
      <c r="BPK137" s="1"/>
      <c r="BPL137" s="1"/>
      <c r="BPM137" s="1"/>
      <c r="BPN137" s="1"/>
      <c r="BPO137" s="1"/>
      <c r="BPP137" s="1"/>
      <c r="BPQ137" s="1"/>
      <c r="BPR137" s="1"/>
      <c r="BPS137" s="1"/>
      <c r="BPT137" s="1"/>
      <c r="BPU137" s="1"/>
      <c r="BPV137" s="1"/>
      <c r="BPW137" s="1"/>
      <c r="BPX137" s="1"/>
      <c r="BPY137" s="1"/>
      <c r="BPZ137" s="1"/>
      <c r="BQA137" s="1"/>
      <c r="BQB137" s="1"/>
      <c r="BQC137" s="1"/>
      <c r="BQD137" s="1"/>
      <c r="BQE137" s="1"/>
      <c r="BQF137" s="1"/>
      <c r="BQG137" s="1"/>
      <c r="BQH137" s="1"/>
      <c r="BQI137" s="1"/>
      <c r="BQJ137" s="1"/>
      <c r="BQK137" s="1"/>
      <c r="BQL137" s="1"/>
      <c r="BQM137" s="1"/>
      <c r="BQN137" s="1"/>
      <c r="BQO137" s="1"/>
      <c r="BQP137" s="1"/>
      <c r="BQQ137" s="1"/>
      <c r="BQR137" s="1"/>
      <c r="BQS137" s="1"/>
      <c r="BQT137" s="1"/>
      <c r="BQU137" s="1"/>
      <c r="BQV137" s="1"/>
      <c r="BQW137" s="1"/>
      <c r="BQX137" s="1"/>
      <c r="BQY137" s="1"/>
      <c r="BQZ137" s="1"/>
      <c r="BRA137" s="1"/>
      <c r="BRB137" s="1"/>
      <c r="BRC137" s="1"/>
      <c r="BRD137" s="1"/>
      <c r="BRE137" s="1"/>
      <c r="BRF137" s="1"/>
      <c r="BRG137" s="1"/>
      <c r="BRH137" s="1"/>
      <c r="BRI137" s="1"/>
      <c r="BRJ137" s="1"/>
      <c r="BRK137" s="1"/>
      <c r="BRL137" s="1"/>
      <c r="BRM137" s="1"/>
      <c r="BRN137" s="1"/>
      <c r="BRO137" s="1"/>
      <c r="BRP137" s="1"/>
      <c r="BRQ137" s="1"/>
      <c r="BRR137" s="1"/>
      <c r="BRS137" s="1"/>
      <c r="BRT137" s="1"/>
      <c r="BRU137" s="1"/>
      <c r="BRV137" s="1"/>
      <c r="BRW137" s="1"/>
      <c r="BRX137" s="1"/>
      <c r="BRY137" s="1"/>
      <c r="BRZ137" s="1"/>
      <c r="BSA137" s="1"/>
      <c r="BSB137" s="1"/>
      <c r="BSC137" s="1"/>
      <c r="BSD137" s="1"/>
      <c r="BSE137" s="1"/>
      <c r="BSF137" s="1"/>
      <c r="BSG137" s="1"/>
      <c r="BSH137" s="1"/>
      <c r="BSI137" s="1"/>
      <c r="BSJ137" s="1"/>
      <c r="BSK137" s="1"/>
      <c r="BSL137" s="1"/>
      <c r="BSM137" s="1"/>
      <c r="BSN137" s="1"/>
      <c r="BSO137" s="1"/>
      <c r="BSP137" s="1"/>
      <c r="BSQ137" s="1"/>
      <c r="BSR137" s="1"/>
      <c r="BSS137" s="1"/>
      <c r="BST137" s="1"/>
      <c r="BSU137" s="1"/>
      <c r="BSV137" s="1"/>
      <c r="BSW137" s="1"/>
      <c r="BSX137" s="1"/>
      <c r="BSY137" s="1"/>
      <c r="BSZ137" s="1"/>
      <c r="BTA137" s="1"/>
      <c r="BTB137" s="1"/>
      <c r="BTC137" s="1"/>
      <c r="BTD137" s="1"/>
      <c r="BTE137" s="1"/>
      <c r="BTF137" s="1"/>
      <c r="BTG137" s="1"/>
      <c r="BTH137" s="1"/>
      <c r="BTI137" s="1"/>
      <c r="BTJ137" s="1"/>
      <c r="BTK137" s="1"/>
      <c r="BTL137" s="1"/>
      <c r="BTM137" s="1"/>
      <c r="BTN137" s="1"/>
      <c r="BTO137" s="1"/>
      <c r="BTP137" s="1"/>
      <c r="BTQ137" s="1"/>
      <c r="BTR137" s="1"/>
      <c r="BTS137" s="1"/>
      <c r="BTT137" s="1"/>
      <c r="BTU137" s="1"/>
      <c r="BTV137" s="1"/>
      <c r="BTW137" s="1"/>
      <c r="BTX137" s="1"/>
      <c r="BTY137" s="1"/>
      <c r="BTZ137" s="1"/>
      <c r="BUA137" s="1"/>
      <c r="BUB137" s="1"/>
      <c r="BUC137" s="1"/>
      <c r="BUD137" s="1"/>
      <c r="BUE137" s="1"/>
      <c r="BUF137" s="1"/>
      <c r="BUG137" s="1"/>
      <c r="BUH137" s="1"/>
      <c r="BUI137" s="1"/>
      <c r="BUJ137" s="1"/>
      <c r="BUK137" s="1"/>
      <c r="BUL137" s="1"/>
      <c r="BUM137" s="1"/>
      <c r="BUN137" s="1"/>
      <c r="BUO137" s="1"/>
      <c r="BUP137" s="1"/>
      <c r="BUQ137" s="1"/>
      <c r="BUR137" s="1"/>
      <c r="BUS137" s="1"/>
      <c r="BUT137" s="1"/>
      <c r="BUU137" s="1"/>
      <c r="BUV137" s="1"/>
      <c r="BUW137" s="1"/>
      <c r="BUX137" s="1"/>
      <c r="BUY137" s="1"/>
      <c r="BUZ137" s="1"/>
      <c r="BVA137" s="1"/>
      <c r="BVB137" s="1"/>
      <c r="BVC137" s="1"/>
      <c r="BVD137" s="1"/>
      <c r="BVE137" s="1"/>
      <c r="BVF137" s="1"/>
      <c r="BVG137" s="1"/>
      <c r="BVH137" s="1"/>
      <c r="BVI137" s="1"/>
      <c r="BVJ137" s="1"/>
      <c r="BVK137" s="1"/>
      <c r="BVL137" s="1"/>
      <c r="BVM137" s="1"/>
      <c r="BVN137" s="1"/>
      <c r="BVO137" s="1"/>
      <c r="BVP137" s="1"/>
      <c r="BVQ137" s="1"/>
      <c r="BVR137" s="1"/>
      <c r="BVS137" s="1"/>
      <c r="BVT137" s="1"/>
      <c r="BVU137" s="1"/>
      <c r="BVV137" s="1"/>
      <c r="BVW137" s="1"/>
      <c r="BVX137" s="1"/>
      <c r="BVY137" s="1"/>
      <c r="BVZ137" s="1"/>
      <c r="BWA137" s="1"/>
      <c r="BWB137" s="1"/>
      <c r="BWC137" s="1"/>
      <c r="BWD137" s="1"/>
      <c r="BWE137" s="1"/>
    </row>
    <row r="138" spans="1:1955" ht="87.75" customHeight="1" x14ac:dyDescent="0.25">
      <c r="A138" s="28" t="s">
        <v>390</v>
      </c>
      <c r="B138" s="28" t="s">
        <v>394</v>
      </c>
      <c r="C138" s="19" t="s">
        <v>392</v>
      </c>
      <c r="D138" s="31" t="s">
        <v>119</v>
      </c>
      <c r="E138" s="28" t="s">
        <v>393</v>
      </c>
      <c r="F138" s="32" t="s">
        <v>31</v>
      </c>
      <c r="G138" s="31" t="s">
        <v>157</v>
      </c>
      <c r="H138" s="30" t="s">
        <v>158</v>
      </c>
      <c r="I138" s="31" t="s">
        <v>122</v>
      </c>
      <c r="J138" s="31" t="s">
        <v>122</v>
      </c>
      <c r="K138" s="28" t="s">
        <v>159</v>
      </c>
      <c r="L138" s="28">
        <v>6</v>
      </c>
      <c r="M138" s="28">
        <v>2</v>
      </c>
      <c r="N138" s="30">
        <f t="shared" si="106"/>
        <v>12</v>
      </c>
      <c r="O138" s="35" t="s">
        <v>37</v>
      </c>
      <c r="P138" s="28">
        <v>25</v>
      </c>
      <c r="Q138" s="33">
        <v>150</v>
      </c>
      <c r="R138" s="33" t="str">
        <f>IF(Q138&lt;=20,"IV",IF(Q138&lt;=120,"III",IF(Q138&lt;=500,"II",IF(Q138&lt;=4000,"I"))))</f>
        <v>II</v>
      </c>
      <c r="S138" s="28" t="str">
        <f t="shared" si="64"/>
        <v>ACEPTABLE CON CONTROL ESPECIFICO</v>
      </c>
      <c r="T138" s="28">
        <v>3</v>
      </c>
      <c r="U138" s="28" t="s">
        <v>160</v>
      </c>
      <c r="V138" s="31" t="s">
        <v>147</v>
      </c>
      <c r="W138" s="31"/>
      <c r="X138" s="31"/>
      <c r="Y138" s="31"/>
      <c r="Z138" s="28" t="s">
        <v>161</v>
      </c>
      <c r="AA138" s="31"/>
      <c r="AB138" s="3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row>
    <row r="139" spans="1:1955" ht="87.75" customHeight="1" x14ac:dyDescent="0.25">
      <c r="A139" s="28" t="s">
        <v>366</v>
      </c>
      <c r="B139" s="28" t="s">
        <v>173</v>
      </c>
      <c r="C139" s="28" t="s">
        <v>174</v>
      </c>
      <c r="D139" s="31" t="s">
        <v>119</v>
      </c>
      <c r="E139" s="28" t="s">
        <v>195</v>
      </c>
      <c r="F139" s="32" t="s">
        <v>6</v>
      </c>
      <c r="G139" s="31" t="s">
        <v>10</v>
      </c>
      <c r="H139" s="31" t="s">
        <v>196</v>
      </c>
      <c r="I139" s="31" t="s">
        <v>197</v>
      </c>
      <c r="J139" s="31" t="s">
        <v>198</v>
      </c>
      <c r="K139" s="31" t="s">
        <v>199</v>
      </c>
      <c r="L139" s="31">
        <v>2</v>
      </c>
      <c r="M139" s="28">
        <v>2</v>
      </c>
      <c r="N139" s="31">
        <f t="shared" si="106"/>
        <v>4</v>
      </c>
      <c r="O139" s="31" t="str">
        <f>IF(N139&lt;=4,"BAJO",IF(N139&lt;=8,"MEDIO",IF(N139&lt;=20,"ALTO",IF(N139&lt;=40,"MUY ALTO"))))</f>
        <v>BAJO</v>
      </c>
      <c r="P139" s="31">
        <v>10</v>
      </c>
      <c r="Q139" s="31">
        <f t="shared" ref="Q139" si="110">P139*N139</f>
        <v>40</v>
      </c>
      <c r="R139" s="31" t="str">
        <f t="shared" ref="R139" si="111">IF(Q139&lt;=20,"IV",IF(Q139&lt;=120,"III",IF(Q139&lt;=500,"II",IF(Q139&lt;=4000,"I"))))</f>
        <v>III</v>
      </c>
      <c r="S139" s="28" t="str">
        <f t="shared" si="64"/>
        <v>MEJORABLE</v>
      </c>
      <c r="T139" s="31">
        <v>3</v>
      </c>
      <c r="U139" s="31" t="s">
        <v>200</v>
      </c>
      <c r="V139" s="31" t="s">
        <v>147</v>
      </c>
      <c r="W139" s="31"/>
      <c r="X139" s="31"/>
      <c r="Y139" s="31"/>
      <c r="Z139" s="31" t="s">
        <v>201</v>
      </c>
      <c r="AA139" s="31"/>
      <c r="AB139" s="3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c r="AML139" s="1"/>
      <c r="AMM139" s="1"/>
      <c r="AMN139" s="1"/>
      <c r="AMO139" s="1"/>
      <c r="AMP139" s="1"/>
      <c r="AMQ139" s="1"/>
      <c r="AMR139" s="1"/>
      <c r="AMS139" s="1"/>
      <c r="AMT139" s="1"/>
      <c r="AMU139" s="1"/>
      <c r="AMV139" s="1"/>
      <c r="AMW139" s="1"/>
      <c r="AMX139" s="1"/>
      <c r="AMY139" s="1"/>
      <c r="AMZ139" s="1"/>
      <c r="ANA139" s="1"/>
      <c r="ANB139" s="1"/>
      <c r="ANC139" s="1"/>
      <c r="AND139" s="1"/>
      <c r="ANE139" s="1"/>
      <c r="ANF139" s="1"/>
      <c r="ANG139" s="1"/>
      <c r="ANH139" s="1"/>
      <c r="ANI139" s="1"/>
      <c r="ANJ139" s="1"/>
      <c r="ANK139" s="1"/>
      <c r="ANL139" s="1"/>
      <c r="ANM139" s="1"/>
      <c r="ANN139" s="1"/>
      <c r="ANO139" s="1"/>
      <c r="ANP139" s="1"/>
      <c r="ANQ139" s="1"/>
      <c r="ANR139" s="1"/>
      <c r="ANS139" s="1"/>
      <c r="ANT139" s="1"/>
      <c r="ANU139" s="1"/>
      <c r="ANV139" s="1"/>
      <c r="ANW139" s="1"/>
      <c r="ANX139" s="1"/>
      <c r="ANY139" s="1"/>
      <c r="ANZ139" s="1"/>
      <c r="AOA139" s="1"/>
      <c r="AOB139" s="1"/>
      <c r="AOC139" s="1"/>
      <c r="AOD139" s="1"/>
      <c r="AOE139" s="1"/>
      <c r="AOF139" s="1"/>
      <c r="AOG139" s="1"/>
      <c r="AOH139" s="1"/>
      <c r="AOI139" s="1"/>
      <c r="AOJ139" s="1"/>
      <c r="AOK139" s="1"/>
      <c r="AOL139" s="1"/>
      <c r="AOM139" s="1"/>
      <c r="AON139" s="1"/>
      <c r="AOO139" s="1"/>
      <c r="AOP139" s="1"/>
      <c r="AOQ139" s="1"/>
      <c r="AOR139" s="1"/>
      <c r="AOS139" s="1"/>
      <c r="AOT139" s="1"/>
      <c r="AOU139" s="1"/>
      <c r="AOV139" s="1"/>
      <c r="AOW139" s="1"/>
      <c r="AOX139" s="1"/>
      <c r="AOY139" s="1"/>
      <c r="AOZ139" s="1"/>
      <c r="APA139" s="1"/>
      <c r="APB139" s="1"/>
      <c r="APC139" s="1"/>
      <c r="APD139" s="1"/>
      <c r="APE139" s="1"/>
      <c r="APF139" s="1"/>
      <c r="APG139" s="1"/>
      <c r="APH139" s="1"/>
      <c r="API139" s="1"/>
      <c r="APJ139" s="1"/>
      <c r="APK139" s="1"/>
      <c r="APL139" s="1"/>
      <c r="APM139" s="1"/>
      <c r="APN139" s="1"/>
      <c r="APO139" s="1"/>
      <c r="APP139" s="1"/>
      <c r="APQ139" s="1"/>
      <c r="APR139" s="1"/>
      <c r="APS139" s="1"/>
      <c r="APT139" s="1"/>
      <c r="APU139" s="1"/>
      <c r="APV139" s="1"/>
      <c r="APW139" s="1"/>
      <c r="APX139" s="1"/>
      <c r="APY139" s="1"/>
      <c r="APZ139" s="1"/>
      <c r="AQA139" s="1"/>
      <c r="AQB139" s="1"/>
      <c r="AQC139" s="1"/>
      <c r="AQD139" s="1"/>
      <c r="AQE139" s="1"/>
      <c r="AQF139" s="1"/>
      <c r="AQG139" s="1"/>
      <c r="AQH139" s="1"/>
      <c r="AQI139" s="1"/>
      <c r="AQJ139" s="1"/>
      <c r="AQK139" s="1"/>
      <c r="AQL139" s="1"/>
      <c r="AQM139" s="1"/>
      <c r="AQN139" s="1"/>
      <c r="AQO139" s="1"/>
      <c r="AQP139" s="1"/>
      <c r="AQQ139" s="1"/>
      <c r="AQR139" s="1"/>
      <c r="AQS139" s="1"/>
      <c r="AQT139" s="1"/>
      <c r="AQU139" s="1"/>
      <c r="AQV139" s="1"/>
      <c r="AQW139" s="1"/>
      <c r="AQX139" s="1"/>
      <c r="AQY139" s="1"/>
      <c r="AQZ139" s="1"/>
      <c r="ARA139" s="1"/>
      <c r="ARB139" s="1"/>
      <c r="ARC139" s="1"/>
      <c r="ARD139" s="1"/>
      <c r="ARE139" s="1"/>
      <c r="ARF139" s="1"/>
      <c r="ARG139" s="1"/>
      <c r="ARH139" s="1"/>
      <c r="ARI139" s="1"/>
      <c r="ARJ139" s="1"/>
      <c r="ARK139" s="1"/>
      <c r="ARL139" s="1"/>
      <c r="ARM139" s="1"/>
      <c r="ARN139" s="1"/>
      <c r="ARO139" s="1"/>
      <c r="ARP139" s="1"/>
      <c r="ARQ139" s="1"/>
      <c r="ARR139" s="1"/>
      <c r="ARS139" s="1"/>
      <c r="ART139" s="1"/>
      <c r="ARU139" s="1"/>
      <c r="ARV139" s="1"/>
      <c r="ARW139" s="1"/>
      <c r="ARX139" s="1"/>
      <c r="ARY139" s="1"/>
      <c r="ARZ139" s="1"/>
      <c r="ASA139" s="1"/>
      <c r="ASB139" s="1"/>
      <c r="ASC139" s="1"/>
      <c r="ASD139" s="1"/>
      <c r="ASE139" s="1"/>
      <c r="ASF139" s="1"/>
      <c r="ASG139" s="1"/>
      <c r="ASH139" s="1"/>
      <c r="ASI139" s="1"/>
      <c r="ASJ139" s="1"/>
      <c r="ASK139" s="1"/>
      <c r="ASL139" s="1"/>
      <c r="ASM139" s="1"/>
      <c r="ASN139" s="1"/>
      <c r="ASO139" s="1"/>
      <c r="ASP139" s="1"/>
      <c r="ASQ139" s="1"/>
      <c r="ASR139" s="1"/>
      <c r="ASS139" s="1"/>
      <c r="AST139" s="1"/>
      <c r="ASU139" s="1"/>
      <c r="ASV139" s="1"/>
      <c r="ASW139" s="1"/>
      <c r="ASX139" s="1"/>
      <c r="ASY139" s="1"/>
      <c r="ASZ139" s="1"/>
      <c r="ATA139" s="1"/>
      <c r="ATB139" s="1"/>
      <c r="ATC139" s="1"/>
      <c r="ATD139" s="1"/>
      <c r="ATE139" s="1"/>
      <c r="ATF139" s="1"/>
      <c r="ATG139" s="1"/>
      <c r="ATH139" s="1"/>
      <c r="ATI139" s="1"/>
      <c r="ATJ139" s="1"/>
      <c r="ATK139" s="1"/>
      <c r="ATL139" s="1"/>
      <c r="ATM139" s="1"/>
      <c r="ATN139" s="1"/>
      <c r="ATO139" s="1"/>
      <c r="ATP139" s="1"/>
      <c r="ATQ139" s="1"/>
      <c r="ATR139" s="1"/>
      <c r="ATS139" s="1"/>
      <c r="ATT139" s="1"/>
      <c r="ATU139" s="1"/>
      <c r="ATV139" s="1"/>
      <c r="ATW139" s="1"/>
      <c r="ATX139" s="1"/>
      <c r="ATY139" s="1"/>
      <c r="ATZ139" s="1"/>
      <c r="AUA139" s="1"/>
      <c r="AUB139" s="1"/>
      <c r="AUC139" s="1"/>
      <c r="AUD139" s="1"/>
      <c r="AUE139" s="1"/>
      <c r="AUF139" s="1"/>
      <c r="AUG139" s="1"/>
      <c r="AUH139" s="1"/>
      <c r="AUI139" s="1"/>
      <c r="AUJ139" s="1"/>
      <c r="AUK139" s="1"/>
      <c r="AUL139" s="1"/>
      <c r="AUM139" s="1"/>
      <c r="AUN139" s="1"/>
      <c r="AUO139" s="1"/>
      <c r="AUP139" s="1"/>
      <c r="AUQ139" s="1"/>
      <c r="AUR139" s="1"/>
      <c r="AUS139" s="1"/>
      <c r="AUT139" s="1"/>
      <c r="AUU139" s="1"/>
      <c r="AUV139" s="1"/>
      <c r="AUW139" s="1"/>
      <c r="AUX139" s="1"/>
      <c r="AUY139" s="1"/>
      <c r="AUZ139" s="1"/>
      <c r="AVA139" s="1"/>
      <c r="AVB139" s="1"/>
      <c r="AVC139" s="1"/>
      <c r="AVD139" s="1"/>
      <c r="AVE139" s="1"/>
      <c r="AVF139" s="1"/>
      <c r="AVG139" s="1"/>
      <c r="AVH139" s="1"/>
      <c r="AVI139" s="1"/>
      <c r="AVJ139" s="1"/>
      <c r="AVK139" s="1"/>
      <c r="AVL139" s="1"/>
      <c r="AVM139" s="1"/>
      <c r="AVN139" s="1"/>
      <c r="AVO139" s="1"/>
      <c r="AVP139" s="1"/>
      <c r="AVQ139" s="1"/>
      <c r="AVR139" s="1"/>
      <c r="AVS139" s="1"/>
      <c r="AVT139" s="1"/>
      <c r="AVU139" s="1"/>
      <c r="AVV139" s="1"/>
      <c r="AVW139" s="1"/>
      <c r="AVX139" s="1"/>
      <c r="AVY139" s="1"/>
      <c r="AVZ139" s="1"/>
      <c r="AWA139" s="1"/>
      <c r="AWB139" s="1"/>
      <c r="AWC139" s="1"/>
      <c r="AWD139" s="1"/>
      <c r="AWE139" s="1"/>
      <c r="AWF139" s="1"/>
      <c r="AWG139" s="1"/>
      <c r="AWH139" s="1"/>
      <c r="AWI139" s="1"/>
      <c r="AWJ139" s="1"/>
      <c r="AWK139" s="1"/>
      <c r="AWL139" s="1"/>
      <c r="AWM139" s="1"/>
      <c r="AWN139" s="1"/>
      <c r="AWO139" s="1"/>
      <c r="AWP139" s="1"/>
      <c r="AWQ139" s="1"/>
      <c r="AWR139" s="1"/>
      <c r="AWS139" s="1"/>
      <c r="AWT139" s="1"/>
      <c r="AWU139" s="1"/>
      <c r="AWV139" s="1"/>
      <c r="AWW139" s="1"/>
      <c r="AWX139" s="1"/>
      <c r="AWY139" s="1"/>
      <c r="AWZ139" s="1"/>
      <c r="AXA139" s="1"/>
      <c r="AXB139" s="1"/>
      <c r="AXC139" s="1"/>
      <c r="AXD139" s="1"/>
      <c r="AXE139" s="1"/>
      <c r="AXF139" s="1"/>
      <c r="AXG139" s="1"/>
      <c r="AXH139" s="1"/>
      <c r="AXI139" s="1"/>
      <c r="AXJ139" s="1"/>
      <c r="AXK139" s="1"/>
      <c r="AXL139" s="1"/>
      <c r="AXM139" s="1"/>
      <c r="AXN139" s="1"/>
      <c r="AXO139" s="1"/>
      <c r="AXP139" s="1"/>
      <c r="AXQ139" s="1"/>
      <c r="AXR139" s="1"/>
      <c r="AXS139" s="1"/>
      <c r="AXT139" s="1"/>
      <c r="AXU139" s="1"/>
      <c r="AXV139" s="1"/>
      <c r="AXW139" s="1"/>
      <c r="AXX139" s="1"/>
      <c r="AXY139" s="1"/>
      <c r="AXZ139" s="1"/>
      <c r="AYA139" s="1"/>
      <c r="AYB139" s="1"/>
      <c r="AYC139" s="1"/>
      <c r="AYD139" s="1"/>
      <c r="AYE139" s="1"/>
      <c r="AYF139" s="1"/>
      <c r="AYG139" s="1"/>
      <c r="AYH139" s="1"/>
      <c r="AYI139" s="1"/>
      <c r="AYJ139" s="1"/>
      <c r="AYK139" s="1"/>
      <c r="AYL139" s="1"/>
      <c r="AYM139" s="1"/>
      <c r="AYN139" s="1"/>
      <c r="AYO139" s="1"/>
      <c r="AYP139" s="1"/>
      <c r="AYQ139" s="1"/>
      <c r="AYR139" s="1"/>
      <c r="AYS139" s="1"/>
      <c r="AYT139" s="1"/>
      <c r="AYU139" s="1"/>
      <c r="AYV139" s="1"/>
      <c r="AYW139" s="1"/>
      <c r="AYX139" s="1"/>
      <c r="AYY139" s="1"/>
      <c r="AYZ139" s="1"/>
      <c r="AZA139" s="1"/>
      <c r="AZB139" s="1"/>
      <c r="AZC139" s="1"/>
      <c r="AZD139" s="1"/>
      <c r="AZE139" s="1"/>
      <c r="AZF139" s="1"/>
      <c r="AZG139" s="1"/>
      <c r="AZH139" s="1"/>
      <c r="AZI139" s="1"/>
      <c r="AZJ139" s="1"/>
      <c r="AZK139" s="1"/>
      <c r="AZL139" s="1"/>
      <c r="AZM139" s="1"/>
      <c r="AZN139" s="1"/>
      <c r="AZO139" s="1"/>
      <c r="AZP139" s="1"/>
      <c r="AZQ139" s="1"/>
      <c r="AZR139" s="1"/>
      <c r="AZS139" s="1"/>
      <c r="AZT139" s="1"/>
      <c r="AZU139" s="1"/>
      <c r="AZV139" s="1"/>
      <c r="AZW139" s="1"/>
      <c r="AZX139" s="1"/>
      <c r="AZY139" s="1"/>
      <c r="AZZ139" s="1"/>
      <c r="BAA139" s="1"/>
      <c r="BAB139" s="1"/>
      <c r="BAC139" s="1"/>
      <c r="BAD139" s="1"/>
      <c r="BAE139" s="1"/>
      <c r="BAF139" s="1"/>
      <c r="BAG139" s="1"/>
      <c r="BAH139" s="1"/>
      <c r="BAI139" s="1"/>
      <c r="BAJ139" s="1"/>
      <c r="BAK139" s="1"/>
      <c r="BAL139" s="1"/>
      <c r="BAM139" s="1"/>
      <c r="BAN139" s="1"/>
      <c r="BAO139" s="1"/>
      <c r="BAP139" s="1"/>
      <c r="BAQ139" s="1"/>
      <c r="BAR139" s="1"/>
      <c r="BAS139" s="1"/>
      <c r="BAT139" s="1"/>
      <c r="BAU139" s="1"/>
      <c r="BAV139" s="1"/>
      <c r="BAW139" s="1"/>
      <c r="BAX139" s="1"/>
      <c r="BAY139" s="1"/>
      <c r="BAZ139" s="1"/>
      <c r="BBA139" s="1"/>
      <c r="BBB139" s="1"/>
      <c r="BBC139" s="1"/>
      <c r="BBD139" s="1"/>
      <c r="BBE139" s="1"/>
      <c r="BBF139" s="1"/>
      <c r="BBG139" s="1"/>
      <c r="BBH139" s="1"/>
      <c r="BBI139" s="1"/>
      <c r="BBJ139" s="1"/>
      <c r="BBK139" s="1"/>
      <c r="BBL139" s="1"/>
      <c r="BBM139" s="1"/>
      <c r="BBN139" s="1"/>
      <c r="BBO139" s="1"/>
      <c r="BBP139" s="1"/>
      <c r="BBQ139" s="1"/>
      <c r="BBR139" s="1"/>
      <c r="BBS139" s="1"/>
      <c r="BBT139" s="1"/>
      <c r="BBU139" s="1"/>
      <c r="BBV139" s="1"/>
      <c r="BBW139" s="1"/>
      <c r="BBX139" s="1"/>
      <c r="BBY139" s="1"/>
      <c r="BBZ139" s="1"/>
      <c r="BCA139" s="1"/>
      <c r="BCB139" s="1"/>
      <c r="BCC139" s="1"/>
      <c r="BCD139" s="1"/>
      <c r="BCE139" s="1"/>
      <c r="BCF139" s="1"/>
      <c r="BCG139" s="1"/>
      <c r="BCH139" s="1"/>
      <c r="BCI139" s="1"/>
      <c r="BCJ139" s="1"/>
      <c r="BCK139" s="1"/>
      <c r="BCL139" s="1"/>
      <c r="BCM139" s="1"/>
      <c r="BCN139" s="1"/>
      <c r="BCO139" s="1"/>
      <c r="BCP139" s="1"/>
      <c r="BCQ139" s="1"/>
      <c r="BCR139" s="1"/>
      <c r="BCS139" s="1"/>
      <c r="BCT139" s="1"/>
      <c r="BCU139" s="1"/>
      <c r="BCV139" s="1"/>
      <c r="BCW139" s="1"/>
      <c r="BCX139" s="1"/>
      <c r="BCY139" s="1"/>
      <c r="BCZ139" s="1"/>
      <c r="BDA139" s="1"/>
      <c r="BDB139" s="1"/>
      <c r="BDC139" s="1"/>
      <c r="BDD139" s="1"/>
      <c r="BDE139" s="1"/>
      <c r="BDF139" s="1"/>
      <c r="BDG139" s="1"/>
      <c r="BDH139" s="1"/>
      <c r="BDI139" s="1"/>
      <c r="BDJ139" s="1"/>
      <c r="BDK139" s="1"/>
      <c r="BDL139" s="1"/>
      <c r="BDM139" s="1"/>
      <c r="BDN139" s="1"/>
      <c r="BDO139" s="1"/>
      <c r="BDP139" s="1"/>
      <c r="BDQ139" s="1"/>
      <c r="BDR139" s="1"/>
      <c r="BDS139" s="1"/>
      <c r="BDT139" s="1"/>
      <c r="BDU139" s="1"/>
      <c r="BDV139" s="1"/>
      <c r="BDW139" s="1"/>
      <c r="BDX139" s="1"/>
      <c r="BDY139" s="1"/>
      <c r="BDZ139" s="1"/>
      <c r="BEA139" s="1"/>
      <c r="BEB139" s="1"/>
      <c r="BEC139" s="1"/>
      <c r="BED139" s="1"/>
      <c r="BEE139" s="1"/>
      <c r="BEF139" s="1"/>
      <c r="BEG139" s="1"/>
      <c r="BEH139" s="1"/>
      <c r="BEI139" s="1"/>
      <c r="BEJ139" s="1"/>
      <c r="BEK139" s="1"/>
      <c r="BEL139" s="1"/>
      <c r="BEM139" s="1"/>
      <c r="BEN139" s="1"/>
      <c r="BEO139" s="1"/>
      <c r="BEP139" s="1"/>
      <c r="BEQ139" s="1"/>
      <c r="BER139" s="1"/>
      <c r="BES139" s="1"/>
      <c r="BET139" s="1"/>
      <c r="BEU139" s="1"/>
      <c r="BEV139" s="1"/>
      <c r="BEW139" s="1"/>
      <c r="BEX139" s="1"/>
      <c r="BEY139" s="1"/>
      <c r="BEZ139" s="1"/>
      <c r="BFA139" s="1"/>
      <c r="BFB139" s="1"/>
      <c r="BFC139" s="1"/>
      <c r="BFD139" s="1"/>
      <c r="BFE139" s="1"/>
      <c r="BFF139" s="1"/>
      <c r="BFG139" s="1"/>
      <c r="BFH139" s="1"/>
      <c r="BFI139" s="1"/>
      <c r="BFJ139" s="1"/>
      <c r="BFK139" s="1"/>
      <c r="BFL139" s="1"/>
      <c r="BFM139" s="1"/>
      <c r="BFN139" s="1"/>
      <c r="BFO139" s="1"/>
      <c r="BFP139" s="1"/>
      <c r="BFQ139" s="1"/>
      <c r="BFR139" s="1"/>
      <c r="BFS139" s="1"/>
      <c r="BFT139" s="1"/>
      <c r="BFU139" s="1"/>
      <c r="BFV139" s="1"/>
      <c r="BFW139" s="1"/>
      <c r="BFX139" s="1"/>
      <c r="BFY139" s="1"/>
      <c r="BFZ139" s="1"/>
      <c r="BGA139" s="1"/>
      <c r="BGB139" s="1"/>
      <c r="BGC139" s="1"/>
      <c r="BGD139" s="1"/>
      <c r="BGE139" s="1"/>
      <c r="BGF139" s="1"/>
      <c r="BGG139" s="1"/>
      <c r="BGH139" s="1"/>
      <c r="BGI139" s="1"/>
      <c r="BGJ139" s="1"/>
      <c r="BGK139" s="1"/>
      <c r="BGL139" s="1"/>
      <c r="BGM139" s="1"/>
      <c r="BGN139" s="1"/>
      <c r="BGO139" s="1"/>
      <c r="BGP139" s="1"/>
      <c r="BGQ139" s="1"/>
      <c r="BGR139" s="1"/>
      <c r="BGS139" s="1"/>
      <c r="BGT139" s="1"/>
      <c r="BGU139" s="1"/>
      <c r="BGV139" s="1"/>
      <c r="BGW139" s="1"/>
      <c r="BGX139" s="1"/>
      <c r="BGY139" s="1"/>
      <c r="BGZ139" s="1"/>
      <c r="BHA139" s="1"/>
      <c r="BHB139" s="1"/>
      <c r="BHC139" s="1"/>
      <c r="BHD139" s="1"/>
      <c r="BHE139" s="1"/>
      <c r="BHF139" s="1"/>
      <c r="BHG139" s="1"/>
      <c r="BHH139" s="1"/>
      <c r="BHI139" s="1"/>
      <c r="BHJ139" s="1"/>
      <c r="BHK139" s="1"/>
      <c r="BHL139" s="1"/>
      <c r="BHM139" s="1"/>
      <c r="BHN139" s="1"/>
      <c r="BHO139" s="1"/>
      <c r="BHP139" s="1"/>
      <c r="BHQ139" s="1"/>
      <c r="BHR139" s="1"/>
      <c r="BHS139" s="1"/>
      <c r="BHT139" s="1"/>
      <c r="BHU139" s="1"/>
      <c r="BHV139" s="1"/>
      <c r="BHW139" s="1"/>
      <c r="BHX139" s="1"/>
      <c r="BHY139" s="1"/>
      <c r="BHZ139" s="1"/>
      <c r="BIA139" s="1"/>
      <c r="BIB139" s="1"/>
      <c r="BIC139" s="1"/>
      <c r="BID139" s="1"/>
      <c r="BIE139" s="1"/>
      <c r="BIF139" s="1"/>
      <c r="BIG139" s="1"/>
      <c r="BIH139" s="1"/>
      <c r="BII139" s="1"/>
      <c r="BIJ139" s="1"/>
      <c r="BIK139" s="1"/>
      <c r="BIL139" s="1"/>
      <c r="BIM139" s="1"/>
      <c r="BIN139" s="1"/>
      <c r="BIO139" s="1"/>
      <c r="BIP139" s="1"/>
      <c r="BIQ139" s="1"/>
      <c r="BIR139" s="1"/>
      <c r="BIS139" s="1"/>
      <c r="BIT139" s="1"/>
      <c r="BIU139" s="1"/>
      <c r="BIV139" s="1"/>
      <c r="BIW139" s="1"/>
      <c r="BIX139" s="1"/>
      <c r="BIY139" s="1"/>
      <c r="BIZ139" s="1"/>
      <c r="BJA139" s="1"/>
      <c r="BJB139" s="1"/>
      <c r="BJC139" s="1"/>
      <c r="BJD139" s="1"/>
      <c r="BJE139" s="1"/>
      <c r="BJF139" s="1"/>
      <c r="BJG139" s="1"/>
      <c r="BJH139" s="1"/>
      <c r="BJI139" s="1"/>
      <c r="BJJ139" s="1"/>
      <c r="BJK139" s="1"/>
      <c r="BJL139" s="1"/>
      <c r="BJM139" s="1"/>
      <c r="BJN139" s="1"/>
      <c r="BJO139" s="1"/>
      <c r="BJP139" s="1"/>
      <c r="BJQ139" s="1"/>
      <c r="BJR139" s="1"/>
      <c r="BJS139" s="1"/>
      <c r="BJT139" s="1"/>
      <c r="BJU139" s="1"/>
      <c r="BJV139" s="1"/>
      <c r="BJW139" s="1"/>
      <c r="BJX139" s="1"/>
      <c r="BJY139" s="1"/>
      <c r="BJZ139" s="1"/>
      <c r="BKA139" s="1"/>
      <c r="BKB139" s="1"/>
      <c r="BKC139" s="1"/>
      <c r="BKD139" s="1"/>
      <c r="BKE139" s="1"/>
      <c r="BKF139" s="1"/>
      <c r="BKG139" s="1"/>
      <c r="BKH139" s="1"/>
      <c r="BKI139" s="1"/>
      <c r="BKJ139" s="1"/>
      <c r="BKK139" s="1"/>
      <c r="BKL139" s="1"/>
      <c r="BKM139" s="1"/>
      <c r="BKN139" s="1"/>
      <c r="BKO139" s="1"/>
      <c r="BKP139" s="1"/>
      <c r="BKQ139" s="1"/>
      <c r="BKR139" s="1"/>
      <c r="BKS139" s="1"/>
      <c r="BKT139" s="1"/>
      <c r="BKU139" s="1"/>
      <c r="BKV139" s="1"/>
      <c r="BKW139" s="1"/>
      <c r="BKX139" s="1"/>
      <c r="BKY139" s="1"/>
      <c r="BKZ139" s="1"/>
      <c r="BLA139" s="1"/>
      <c r="BLB139" s="1"/>
      <c r="BLC139" s="1"/>
      <c r="BLD139" s="1"/>
      <c r="BLE139" s="1"/>
      <c r="BLF139" s="1"/>
      <c r="BLG139" s="1"/>
      <c r="BLH139" s="1"/>
      <c r="BLI139" s="1"/>
      <c r="BLJ139" s="1"/>
      <c r="BLK139" s="1"/>
      <c r="BLL139" s="1"/>
      <c r="BLM139" s="1"/>
      <c r="BLN139" s="1"/>
      <c r="BLO139" s="1"/>
      <c r="BLP139" s="1"/>
      <c r="BLQ139" s="1"/>
      <c r="BLR139" s="1"/>
      <c r="BLS139" s="1"/>
      <c r="BLT139" s="1"/>
      <c r="BLU139" s="1"/>
      <c r="BLV139" s="1"/>
      <c r="BLW139" s="1"/>
      <c r="BLX139" s="1"/>
      <c r="BLY139" s="1"/>
      <c r="BLZ139" s="1"/>
      <c r="BMA139" s="1"/>
      <c r="BMB139" s="1"/>
      <c r="BMC139" s="1"/>
      <c r="BMD139" s="1"/>
      <c r="BME139" s="1"/>
      <c r="BMF139" s="1"/>
      <c r="BMG139" s="1"/>
      <c r="BMH139" s="1"/>
      <c r="BMI139" s="1"/>
      <c r="BMJ139" s="1"/>
      <c r="BMK139" s="1"/>
      <c r="BML139" s="1"/>
      <c r="BMM139" s="1"/>
      <c r="BMN139" s="1"/>
      <c r="BMO139" s="1"/>
      <c r="BMP139" s="1"/>
      <c r="BMQ139" s="1"/>
      <c r="BMR139" s="1"/>
      <c r="BMS139" s="1"/>
      <c r="BMT139" s="1"/>
      <c r="BMU139" s="1"/>
      <c r="BMV139" s="1"/>
      <c r="BMW139" s="1"/>
      <c r="BMX139" s="1"/>
      <c r="BMY139" s="1"/>
      <c r="BMZ139" s="1"/>
      <c r="BNA139" s="1"/>
      <c r="BNB139" s="1"/>
      <c r="BNC139" s="1"/>
      <c r="BND139" s="1"/>
      <c r="BNE139" s="1"/>
      <c r="BNF139" s="1"/>
      <c r="BNG139" s="1"/>
      <c r="BNH139" s="1"/>
      <c r="BNI139" s="1"/>
      <c r="BNJ139" s="1"/>
      <c r="BNK139" s="1"/>
      <c r="BNL139" s="1"/>
      <c r="BNM139" s="1"/>
      <c r="BNN139" s="1"/>
      <c r="BNO139" s="1"/>
      <c r="BNP139" s="1"/>
      <c r="BNQ139" s="1"/>
      <c r="BNR139" s="1"/>
      <c r="BNS139" s="1"/>
      <c r="BNT139" s="1"/>
      <c r="BNU139" s="1"/>
      <c r="BNV139" s="1"/>
      <c r="BNW139" s="1"/>
      <c r="BNX139" s="1"/>
      <c r="BNY139" s="1"/>
      <c r="BNZ139" s="1"/>
      <c r="BOA139" s="1"/>
      <c r="BOB139" s="1"/>
      <c r="BOC139" s="1"/>
      <c r="BOD139" s="1"/>
      <c r="BOE139" s="1"/>
      <c r="BOF139" s="1"/>
      <c r="BOG139" s="1"/>
      <c r="BOH139" s="1"/>
      <c r="BOI139" s="1"/>
      <c r="BOJ139" s="1"/>
      <c r="BOK139" s="1"/>
      <c r="BOL139" s="1"/>
      <c r="BOM139" s="1"/>
      <c r="BON139" s="1"/>
      <c r="BOO139" s="1"/>
      <c r="BOP139" s="1"/>
      <c r="BOQ139" s="1"/>
      <c r="BOR139" s="1"/>
      <c r="BOS139" s="1"/>
      <c r="BOT139" s="1"/>
      <c r="BOU139" s="1"/>
      <c r="BOV139" s="1"/>
      <c r="BOW139" s="1"/>
      <c r="BOX139" s="1"/>
      <c r="BOY139" s="1"/>
      <c r="BOZ139" s="1"/>
      <c r="BPA139" s="1"/>
      <c r="BPB139" s="1"/>
      <c r="BPC139" s="1"/>
      <c r="BPD139" s="1"/>
      <c r="BPE139" s="1"/>
      <c r="BPF139" s="1"/>
      <c r="BPG139" s="1"/>
      <c r="BPH139" s="1"/>
      <c r="BPI139" s="1"/>
      <c r="BPJ139" s="1"/>
      <c r="BPK139" s="1"/>
      <c r="BPL139" s="1"/>
      <c r="BPM139" s="1"/>
      <c r="BPN139" s="1"/>
      <c r="BPO139" s="1"/>
      <c r="BPP139" s="1"/>
      <c r="BPQ139" s="1"/>
      <c r="BPR139" s="1"/>
      <c r="BPS139" s="1"/>
      <c r="BPT139" s="1"/>
      <c r="BPU139" s="1"/>
      <c r="BPV139" s="1"/>
      <c r="BPW139" s="1"/>
      <c r="BPX139" s="1"/>
      <c r="BPY139" s="1"/>
      <c r="BPZ139" s="1"/>
      <c r="BQA139" s="1"/>
      <c r="BQB139" s="1"/>
      <c r="BQC139" s="1"/>
      <c r="BQD139" s="1"/>
      <c r="BQE139" s="1"/>
      <c r="BQF139" s="1"/>
      <c r="BQG139" s="1"/>
      <c r="BQH139" s="1"/>
      <c r="BQI139" s="1"/>
      <c r="BQJ139" s="1"/>
      <c r="BQK139" s="1"/>
      <c r="BQL139" s="1"/>
      <c r="BQM139" s="1"/>
      <c r="BQN139" s="1"/>
      <c r="BQO139" s="1"/>
      <c r="BQP139" s="1"/>
      <c r="BQQ139" s="1"/>
      <c r="BQR139" s="1"/>
      <c r="BQS139" s="1"/>
      <c r="BQT139" s="1"/>
      <c r="BQU139" s="1"/>
      <c r="BQV139" s="1"/>
      <c r="BQW139" s="1"/>
      <c r="BQX139" s="1"/>
      <c r="BQY139" s="1"/>
      <c r="BQZ139" s="1"/>
      <c r="BRA139" s="1"/>
      <c r="BRB139" s="1"/>
      <c r="BRC139" s="1"/>
      <c r="BRD139" s="1"/>
      <c r="BRE139" s="1"/>
      <c r="BRF139" s="1"/>
      <c r="BRG139" s="1"/>
      <c r="BRH139" s="1"/>
      <c r="BRI139" s="1"/>
      <c r="BRJ139" s="1"/>
      <c r="BRK139" s="1"/>
      <c r="BRL139" s="1"/>
      <c r="BRM139" s="1"/>
      <c r="BRN139" s="1"/>
      <c r="BRO139" s="1"/>
      <c r="BRP139" s="1"/>
      <c r="BRQ139" s="1"/>
      <c r="BRR139" s="1"/>
      <c r="BRS139" s="1"/>
      <c r="BRT139" s="1"/>
      <c r="BRU139" s="1"/>
      <c r="BRV139" s="1"/>
      <c r="BRW139" s="1"/>
      <c r="BRX139" s="1"/>
      <c r="BRY139" s="1"/>
      <c r="BRZ139" s="1"/>
      <c r="BSA139" s="1"/>
      <c r="BSB139" s="1"/>
      <c r="BSC139" s="1"/>
      <c r="BSD139" s="1"/>
      <c r="BSE139" s="1"/>
      <c r="BSF139" s="1"/>
      <c r="BSG139" s="1"/>
      <c r="BSH139" s="1"/>
      <c r="BSI139" s="1"/>
      <c r="BSJ139" s="1"/>
      <c r="BSK139" s="1"/>
      <c r="BSL139" s="1"/>
      <c r="BSM139" s="1"/>
      <c r="BSN139" s="1"/>
      <c r="BSO139" s="1"/>
      <c r="BSP139" s="1"/>
      <c r="BSQ139" s="1"/>
      <c r="BSR139" s="1"/>
      <c r="BSS139" s="1"/>
      <c r="BST139" s="1"/>
      <c r="BSU139" s="1"/>
      <c r="BSV139" s="1"/>
      <c r="BSW139" s="1"/>
      <c r="BSX139" s="1"/>
      <c r="BSY139" s="1"/>
      <c r="BSZ139" s="1"/>
      <c r="BTA139" s="1"/>
      <c r="BTB139" s="1"/>
      <c r="BTC139" s="1"/>
      <c r="BTD139" s="1"/>
      <c r="BTE139" s="1"/>
      <c r="BTF139" s="1"/>
      <c r="BTG139" s="1"/>
      <c r="BTH139" s="1"/>
      <c r="BTI139" s="1"/>
      <c r="BTJ139" s="1"/>
      <c r="BTK139" s="1"/>
      <c r="BTL139" s="1"/>
      <c r="BTM139" s="1"/>
      <c r="BTN139" s="1"/>
      <c r="BTO139" s="1"/>
      <c r="BTP139" s="1"/>
      <c r="BTQ139" s="1"/>
      <c r="BTR139" s="1"/>
      <c r="BTS139" s="1"/>
      <c r="BTT139" s="1"/>
      <c r="BTU139" s="1"/>
      <c r="BTV139" s="1"/>
      <c r="BTW139" s="1"/>
      <c r="BTX139" s="1"/>
      <c r="BTY139" s="1"/>
      <c r="BTZ139" s="1"/>
      <c r="BUA139" s="1"/>
      <c r="BUB139" s="1"/>
      <c r="BUC139" s="1"/>
      <c r="BUD139" s="1"/>
      <c r="BUE139" s="1"/>
      <c r="BUF139" s="1"/>
      <c r="BUG139" s="1"/>
      <c r="BUH139" s="1"/>
      <c r="BUI139" s="1"/>
      <c r="BUJ139" s="1"/>
      <c r="BUK139" s="1"/>
      <c r="BUL139" s="1"/>
      <c r="BUM139" s="1"/>
      <c r="BUN139" s="1"/>
      <c r="BUO139" s="1"/>
      <c r="BUP139" s="1"/>
      <c r="BUQ139" s="1"/>
      <c r="BUR139" s="1"/>
      <c r="BUS139" s="1"/>
      <c r="BUT139" s="1"/>
      <c r="BUU139" s="1"/>
      <c r="BUV139" s="1"/>
      <c r="BUW139" s="1"/>
      <c r="BUX139" s="1"/>
      <c r="BUY139" s="1"/>
      <c r="BUZ139" s="1"/>
      <c r="BVA139" s="1"/>
      <c r="BVB139" s="1"/>
      <c r="BVC139" s="1"/>
      <c r="BVD139" s="1"/>
      <c r="BVE139" s="1"/>
      <c r="BVF139" s="1"/>
      <c r="BVG139" s="1"/>
      <c r="BVH139" s="1"/>
      <c r="BVI139" s="1"/>
      <c r="BVJ139" s="1"/>
      <c r="BVK139" s="1"/>
      <c r="BVL139" s="1"/>
      <c r="BVM139" s="1"/>
      <c r="BVN139" s="1"/>
      <c r="BVO139" s="1"/>
      <c r="BVP139" s="1"/>
      <c r="BVQ139" s="1"/>
      <c r="BVR139" s="1"/>
      <c r="BVS139" s="1"/>
      <c r="BVT139" s="1"/>
      <c r="BVU139" s="1"/>
      <c r="BVV139" s="1"/>
      <c r="BVW139" s="1"/>
      <c r="BVX139" s="1"/>
      <c r="BVY139" s="1"/>
      <c r="BVZ139" s="1"/>
      <c r="BWA139" s="1"/>
      <c r="BWB139" s="1"/>
      <c r="BWC139" s="1"/>
      <c r="BWD139" s="1"/>
      <c r="BWE139" s="1"/>
    </row>
    <row r="140" spans="1:1955" ht="87.75" customHeight="1" x14ac:dyDescent="0.25">
      <c r="A140" s="28" t="s">
        <v>366</v>
      </c>
      <c r="B140" s="28" t="s">
        <v>395</v>
      </c>
      <c r="C140" s="28" t="s">
        <v>396</v>
      </c>
      <c r="D140" s="28" t="s">
        <v>119</v>
      </c>
      <c r="E140" s="31" t="s">
        <v>287</v>
      </c>
      <c r="F140" s="29" t="s">
        <v>41</v>
      </c>
      <c r="G140" s="28" t="s">
        <v>102</v>
      </c>
      <c r="H140" s="30" t="s">
        <v>121</v>
      </c>
      <c r="I140" s="28" t="s">
        <v>122</v>
      </c>
      <c r="J140" s="31" t="s">
        <v>123</v>
      </c>
      <c r="K140" s="28" t="s">
        <v>124</v>
      </c>
      <c r="L140" s="28">
        <v>2</v>
      </c>
      <c r="M140" s="28">
        <v>3</v>
      </c>
      <c r="N140" s="30">
        <f>L140*M140</f>
        <v>6</v>
      </c>
      <c r="O140" s="28" t="str">
        <f>IF(N140&lt;=4,"BAJO",IF(N140&lt;=8,"MEDIO",IF(N140&lt;=20,"ALTO",IF(N140&lt;=40,"MUY ALTO"))))</f>
        <v>MEDIO</v>
      </c>
      <c r="P140" s="28">
        <v>25</v>
      </c>
      <c r="Q140" s="30">
        <f>N140*P140</f>
        <v>150</v>
      </c>
      <c r="R140" s="30" t="str">
        <f>IF(Q140&lt;=20,"IV",IF(Q140&lt;=120,"III",IF(Q140&lt;=500,"II",IF(Q140&lt;=4000,"I"))))</f>
        <v>II</v>
      </c>
      <c r="S140" s="28" t="str">
        <f t="shared" si="64"/>
        <v>ACEPTABLE CON CONTROL ESPECIFICO</v>
      </c>
      <c r="T140" s="28">
        <v>3</v>
      </c>
      <c r="U140" s="28" t="s">
        <v>125</v>
      </c>
      <c r="V140" s="28" t="s">
        <v>126</v>
      </c>
      <c r="W140" s="28"/>
      <c r="X140" s="28"/>
      <c r="Y140" s="28"/>
      <c r="Z140" s="28" t="s">
        <v>129</v>
      </c>
      <c r="AA140" s="28"/>
      <c r="AB140" s="28"/>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c r="AML140" s="1"/>
      <c r="AMM140" s="1"/>
      <c r="AMN140" s="1"/>
      <c r="AMO140" s="1"/>
      <c r="AMP140" s="1"/>
      <c r="AMQ140" s="1"/>
      <c r="AMR140" s="1"/>
      <c r="AMS140" s="1"/>
      <c r="AMT140" s="1"/>
      <c r="AMU140" s="1"/>
      <c r="AMV140" s="1"/>
      <c r="AMW140" s="1"/>
      <c r="AMX140" s="1"/>
      <c r="AMY140" s="1"/>
      <c r="AMZ140" s="1"/>
      <c r="ANA140" s="1"/>
      <c r="ANB140" s="1"/>
      <c r="ANC140" s="1"/>
      <c r="AND140" s="1"/>
      <c r="ANE140" s="1"/>
      <c r="ANF140" s="1"/>
      <c r="ANG140" s="1"/>
      <c r="ANH140" s="1"/>
      <c r="ANI140" s="1"/>
      <c r="ANJ140" s="1"/>
      <c r="ANK140" s="1"/>
      <c r="ANL140" s="1"/>
      <c r="ANM140" s="1"/>
      <c r="ANN140" s="1"/>
      <c r="ANO140" s="1"/>
      <c r="ANP140" s="1"/>
      <c r="ANQ140" s="1"/>
      <c r="ANR140" s="1"/>
      <c r="ANS140" s="1"/>
      <c r="ANT140" s="1"/>
      <c r="ANU140" s="1"/>
      <c r="ANV140" s="1"/>
      <c r="ANW140" s="1"/>
      <c r="ANX140" s="1"/>
      <c r="ANY140" s="1"/>
      <c r="ANZ140" s="1"/>
      <c r="AOA140" s="1"/>
      <c r="AOB140" s="1"/>
      <c r="AOC140" s="1"/>
      <c r="AOD140" s="1"/>
      <c r="AOE140" s="1"/>
      <c r="AOF140" s="1"/>
      <c r="AOG140" s="1"/>
      <c r="AOH140" s="1"/>
      <c r="AOI140" s="1"/>
      <c r="AOJ140" s="1"/>
      <c r="AOK140" s="1"/>
      <c r="AOL140" s="1"/>
      <c r="AOM140" s="1"/>
      <c r="AON140" s="1"/>
      <c r="AOO140" s="1"/>
      <c r="AOP140" s="1"/>
      <c r="AOQ140" s="1"/>
      <c r="AOR140" s="1"/>
      <c r="AOS140" s="1"/>
      <c r="AOT140" s="1"/>
      <c r="AOU140" s="1"/>
      <c r="AOV140" s="1"/>
      <c r="AOW140" s="1"/>
      <c r="AOX140" s="1"/>
      <c r="AOY140" s="1"/>
      <c r="AOZ140" s="1"/>
      <c r="APA140" s="1"/>
      <c r="APB140" s="1"/>
      <c r="APC140" s="1"/>
      <c r="APD140" s="1"/>
      <c r="APE140" s="1"/>
      <c r="APF140" s="1"/>
      <c r="APG140" s="1"/>
      <c r="APH140" s="1"/>
      <c r="API140" s="1"/>
      <c r="APJ140" s="1"/>
      <c r="APK140" s="1"/>
      <c r="APL140" s="1"/>
      <c r="APM140" s="1"/>
      <c r="APN140" s="1"/>
      <c r="APO140" s="1"/>
      <c r="APP140" s="1"/>
      <c r="APQ140" s="1"/>
      <c r="APR140" s="1"/>
      <c r="APS140" s="1"/>
      <c r="APT140" s="1"/>
      <c r="APU140" s="1"/>
      <c r="APV140" s="1"/>
      <c r="APW140" s="1"/>
      <c r="APX140" s="1"/>
      <c r="APY140" s="1"/>
      <c r="APZ140" s="1"/>
      <c r="AQA140" s="1"/>
      <c r="AQB140" s="1"/>
      <c r="AQC140" s="1"/>
      <c r="AQD140" s="1"/>
      <c r="AQE140" s="1"/>
      <c r="AQF140" s="1"/>
      <c r="AQG140" s="1"/>
      <c r="AQH140" s="1"/>
      <c r="AQI140" s="1"/>
      <c r="AQJ140" s="1"/>
      <c r="AQK140" s="1"/>
      <c r="AQL140" s="1"/>
      <c r="AQM140" s="1"/>
      <c r="AQN140" s="1"/>
      <c r="AQO140" s="1"/>
      <c r="AQP140" s="1"/>
      <c r="AQQ140" s="1"/>
      <c r="AQR140" s="1"/>
      <c r="AQS140" s="1"/>
      <c r="AQT140" s="1"/>
      <c r="AQU140" s="1"/>
      <c r="AQV140" s="1"/>
      <c r="AQW140" s="1"/>
      <c r="AQX140" s="1"/>
      <c r="AQY140" s="1"/>
      <c r="AQZ140" s="1"/>
      <c r="ARA140" s="1"/>
      <c r="ARB140" s="1"/>
      <c r="ARC140" s="1"/>
      <c r="ARD140" s="1"/>
      <c r="ARE140" s="1"/>
      <c r="ARF140" s="1"/>
      <c r="ARG140" s="1"/>
      <c r="ARH140" s="1"/>
      <c r="ARI140" s="1"/>
      <c r="ARJ140" s="1"/>
      <c r="ARK140" s="1"/>
      <c r="ARL140" s="1"/>
      <c r="ARM140" s="1"/>
      <c r="ARN140" s="1"/>
      <c r="ARO140" s="1"/>
      <c r="ARP140" s="1"/>
      <c r="ARQ140" s="1"/>
      <c r="ARR140" s="1"/>
      <c r="ARS140" s="1"/>
      <c r="ART140" s="1"/>
      <c r="ARU140" s="1"/>
      <c r="ARV140" s="1"/>
      <c r="ARW140" s="1"/>
      <c r="ARX140" s="1"/>
      <c r="ARY140" s="1"/>
      <c r="ARZ140" s="1"/>
      <c r="ASA140" s="1"/>
      <c r="ASB140" s="1"/>
      <c r="ASC140" s="1"/>
      <c r="ASD140" s="1"/>
      <c r="ASE140" s="1"/>
      <c r="ASF140" s="1"/>
      <c r="ASG140" s="1"/>
      <c r="ASH140" s="1"/>
      <c r="ASI140" s="1"/>
      <c r="ASJ140" s="1"/>
      <c r="ASK140" s="1"/>
      <c r="ASL140" s="1"/>
      <c r="ASM140" s="1"/>
      <c r="ASN140" s="1"/>
      <c r="ASO140" s="1"/>
      <c r="ASP140" s="1"/>
      <c r="ASQ140" s="1"/>
      <c r="ASR140" s="1"/>
      <c r="ASS140" s="1"/>
      <c r="AST140" s="1"/>
      <c r="ASU140" s="1"/>
      <c r="ASV140" s="1"/>
      <c r="ASW140" s="1"/>
      <c r="ASX140" s="1"/>
      <c r="ASY140" s="1"/>
      <c r="ASZ140" s="1"/>
      <c r="ATA140" s="1"/>
      <c r="ATB140" s="1"/>
      <c r="ATC140" s="1"/>
      <c r="ATD140" s="1"/>
      <c r="ATE140" s="1"/>
      <c r="ATF140" s="1"/>
      <c r="ATG140" s="1"/>
      <c r="ATH140" s="1"/>
      <c r="ATI140" s="1"/>
      <c r="ATJ140" s="1"/>
      <c r="ATK140" s="1"/>
      <c r="ATL140" s="1"/>
      <c r="ATM140" s="1"/>
      <c r="ATN140" s="1"/>
      <c r="ATO140" s="1"/>
      <c r="ATP140" s="1"/>
      <c r="ATQ140" s="1"/>
      <c r="ATR140" s="1"/>
      <c r="ATS140" s="1"/>
      <c r="ATT140" s="1"/>
      <c r="ATU140" s="1"/>
      <c r="ATV140" s="1"/>
      <c r="ATW140" s="1"/>
      <c r="ATX140" s="1"/>
      <c r="ATY140" s="1"/>
      <c r="ATZ140" s="1"/>
      <c r="AUA140" s="1"/>
      <c r="AUB140" s="1"/>
      <c r="AUC140" s="1"/>
      <c r="AUD140" s="1"/>
      <c r="AUE140" s="1"/>
      <c r="AUF140" s="1"/>
      <c r="AUG140" s="1"/>
      <c r="AUH140" s="1"/>
      <c r="AUI140" s="1"/>
      <c r="AUJ140" s="1"/>
      <c r="AUK140" s="1"/>
      <c r="AUL140" s="1"/>
      <c r="AUM140" s="1"/>
      <c r="AUN140" s="1"/>
      <c r="AUO140" s="1"/>
      <c r="AUP140" s="1"/>
      <c r="AUQ140" s="1"/>
      <c r="AUR140" s="1"/>
      <c r="AUS140" s="1"/>
      <c r="AUT140" s="1"/>
      <c r="AUU140" s="1"/>
      <c r="AUV140" s="1"/>
      <c r="AUW140" s="1"/>
      <c r="AUX140" s="1"/>
      <c r="AUY140" s="1"/>
      <c r="AUZ140" s="1"/>
      <c r="AVA140" s="1"/>
      <c r="AVB140" s="1"/>
      <c r="AVC140" s="1"/>
      <c r="AVD140" s="1"/>
      <c r="AVE140" s="1"/>
      <c r="AVF140" s="1"/>
      <c r="AVG140" s="1"/>
      <c r="AVH140" s="1"/>
      <c r="AVI140" s="1"/>
      <c r="AVJ140" s="1"/>
      <c r="AVK140" s="1"/>
      <c r="AVL140" s="1"/>
      <c r="AVM140" s="1"/>
      <c r="AVN140" s="1"/>
      <c r="AVO140" s="1"/>
      <c r="AVP140" s="1"/>
      <c r="AVQ140" s="1"/>
      <c r="AVR140" s="1"/>
      <c r="AVS140" s="1"/>
      <c r="AVT140" s="1"/>
      <c r="AVU140" s="1"/>
      <c r="AVV140" s="1"/>
      <c r="AVW140" s="1"/>
      <c r="AVX140" s="1"/>
      <c r="AVY140" s="1"/>
      <c r="AVZ140" s="1"/>
      <c r="AWA140" s="1"/>
      <c r="AWB140" s="1"/>
      <c r="AWC140" s="1"/>
      <c r="AWD140" s="1"/>
      <c r="AWE140" s="1"/>
      <c r="AWF140" s="1"/>
      <c r="AWG140" s="1"/>
      <c r="AWH140" s="1"/>
      <c r="AWI140" s="1"/>
      <c r="AWJ140" s="1"/>
      <c r="AWK140" s="1"/>
      <c r="AWL140" s="1"/>
      <c r="AWM140" s="1"/>
      <c r="AWN140" s="1"/>
      <c r="AWO140" s="1"/>
      <c r="AWP140" s="1"/>
      <c r="AWQ140" s="1"/>
      <c r="AWR140" s="1"/>
      <c r="AWS140" s="1"/>
      <c r="AWT140" s="1"/>
      <c r="AWU140" s="1"/>
      <c r="AWV140" s="1"/>
      <c r="AWW140" s="1"/>
      <c r="AWX140" s="1"/>
      <c r="AWY140" s="1"/>
      <c r="AWZ140" s="1"/>
      <c r="AXA140" s="1"/>
      <c r="AXB140" s="1"/>
      <c r="AXC140" s="1"/>
      <c r="AXD140" s="1"/>
      <c r="AXE140" s="1"/>
      <c r="AXF140" s="1"/>
      <c r="AXG140" s="1"/>
      <c r="AXH140" s="1"/>
      <c r="AXI140" s="1"/>
      <c r="AXJ140" s="1"/>
      <c r="AXK140" s="1"/>
      <c r="AXL140" s="1"/>
      <c r="AXM140" s="1"/>
      <c r="AXN140" s="1"/>
      <c r="AXO140" s="1"/>
      <c r="AXP140" s="1"/>
      <c r="AXQ140" s="1"/>
      <c r="AXR140" s="1"/>
      <c r="AXS140" s="1"/>
      <c r="AXT140" s="1"/>
      <c r="AXU140" s="1"/>
      <c r="AXV140" s="1"/>
      <c r="AXW140" s="1"/>
      <c r="AXX140" s="1"/>
      <c r="AXY140" s="1"/>
      <c r="AXZ140" s="1"/>
      <c r="AYA140" s="1"/>
      <c r="AYB140" s="1"/>
      <c r="AYC140" s="1"/>
      <c r="AYD140" s="1"/>
      <c r="AYE140" s="1"/>
      <c r="AYF140" s="1"/>
      <c r="AYG140" s="1"/>
      <c r="AYH140" s="1"/>
      <c r="AYI140" s="1"/>
      <c r="AYJ140" s="1"/>
      <c r="AYK140" s="1"/>
      <c r="AYL140" s="1"/>
      <c r="AYM140" s="1"/>
      <c r="AYN140" s="1"/>
      <c r="AYO140" s="1"/>
      <c r="AYP140" s="1"/>
      <c r="AYQ140" s="1"/>
      <c r="AYR140" s="1"/>
      <c r="AYS140" s="1"/>
      <c r="AYT140" s="1"/>
      <c r="AYU140" s="1"/>
      <c r="AYV140" s="1"/>
      <c r="AYW140" s="1"/>
      <c r="AYX140" s="1"/>
      <c r="AYY140" s="1"/>
      <c r="AYZ140" s="1"/>
      <c r="AZA140" s="1"/>
      <c r="AZB140" s="1"/>
      <c r="AZC140" s="1"/>
      <c r="AZD140" s="1"/>
      <c r="AZE140" s="1"/>
      <c r="AZF140" s="1"/>
      <c r="AZG140" s="1"/>
      <c r="AZH140" s="1"/>
      <c r="AZI140" s="1"/>
      <c r="AZJ140" s="1"/>
      <c r="AZK140" s="1"/>
      <c r="AZL140" s="1"/>
      <c r="AZM140" s="1"/>
      <c r="AZN140" s="1"/>
      <c r="AZO140" s="1"/>
      <c r="AZP140" s="1"/>
      <c r="AZQ140" s="1"/>
      <c r="AZR140" s="1"/>
      <c r="AZS140" s="1"/>
      <c r="AZT140" s="1"/>
      <c r="AZU140" s="1"/>
      <c r="AZV140" s="1"/>
      <c r="AZW140" s="1"/>
      <c r="AZX140" s="1"/>
      <c r="AZY140" s="1"/>
      <c r="AZZ140" s="1"/>
      <c r="BAA140" s="1"/>
      <c r="BAB140" s="1"/>
      <c r="BAC140" s="1"/>
      <c r="BAD140" s="1"/>
      <c r="BAE140" s="1"/>
      <c r="BAF140" s="1"/>
      <c r="BAG140" s="1"/>
      <c r="BAH140" s="1"/>
      <c r="BAI140" s="1"/>
      <c r="BAJ140" s="1"/>
      <c r="BAK140" s="1"/>
      <c r="BAL140" s="1"/>
      <c r="BAM140" s="1"/>
      <c r="BAN140" s="1"/>
      <c r="BAO140" s="1"/>
      <c r="BAP140" s="1"/>
      <c r="BAQ140" s="1"/>
      <c r="BAR140" s="1"/>
      <c r="BAS140" s="1"/>
      <c r="BAT140" s="1"/>
      <c r="BAU140" s="1"/>
      <c r="BAV140" s="1"/>
      <c r="BAW140" s="1"/>
      <c r="BAX140" s="1"/>
      <c r="BAY140" s="1"/>
      <c r="BAZ140" s="1"/>
      <c r="BBA140" s="1"/>
      <c r="BBB140" s="1"/>
      <c r="BBC140" s="1"/>
      <c r="BBD140" s="1"/>
      <c r="BBE140" s="1"/>
      <c r="BBF140" s="1"/>
      <c r="BBG140" s="1"/>
      <c r="BBH140" s="1"/>
      <c r="BBI140" s="1"/>
      <c r="BBJ140" s="1"/>
      <c r="BBK140" s="1"/>
      <c r="BBL140" s="1"/>
      <c r="BBM140" s="1"/>
      <c r="BBN140" s="1"/>
      <c r="BBO140" s="1"/>
      <c r="BBP140" s="1"/>
      <c r="BBQ140" s="1"/>
      <c r="BBR140" s="1"/>
      <c r="BBS140" s="1"/>
      <c r="BBT140" s="1"/>
      <c r="BBU140" s="1"/>
      <c r="BBV140" s="1"/>
      <c r="BBW140" s="1"/>
      <c r="BBX140" s="1"/>
      <c r="BBY140" s="1"/>
      <c r="BBZ140" s="1"/>
      <c r="BCA140" s="1"/>
      <c r="BCB140" s="1"/>
      <c r="BCC140" s="1"/>
      <c r="BCD140" s="1"/>
      <c r="BCE140" s="1"/>
      <c r="BCF140" s="1"/>
      <c r="BCG140" s="1"/>
      <c r="BCH140" s="1"/>
      <c r="BCI140" s="1"/>
      <c r="BCJ140" s="1"/>
      <c r="BCK140" s="1"/>
      <c r="BCL140" s="1"/>
      <c r="BCM140" s="1"/>
      <c r="BCN140" s="1"/>
      <c r="BCO140" s="1"/>
      <c r="BCP140" s="1"/>
      <c r="BCQ140" s="1"/>
      <c r="BCR140" s="1"/>
      <c r="BCS140" s="1"/>
      <c r="BCT140" s="1"/>
      <c r="BCU140" s="1"/>
      <c r="BCV140" s="1"/>
      <c r="BCW140" s="1"/>
      <c r="BCX140" s="1"/>
      <c r="BCY140" s="1"/>
      <c r="BCZ140" s="1"/>
      <c r="BDA140" s="1"/>
      <c r="BDB140" s="1"/>
      <c r="BDC140" s="1"/>
      <c r="BDD140" s="1"/>
      <c r="BDE140" s="1"/>
      <c r="BDF140" s="1"/>
      <c r="BDG140" s="1"/>
      <c r="BDH140" s="1"/>
      <c r="BDI140" s="1"/>
      <c r="BDJ140" s="1"/>
      <c r="BDK140" s="1"/>
      <c r="BDL140" s="1"/>
      <c r="BDM140" s="1"/>
      <c r="BDN140" s="1"/>
      <c r="BDO140" s="1"/>
      <c r="BDP140" s="1"/>
      <c r="BDQ140" s="1"/>
      <c r="BDR140" s="1"/>
      <c r="BDS140" s="1"/>
      <c r="BDT140" s="1"/>
      <c r="BDU140" s="1"/>
      <c r="BDV140" s="1"/>
      <c r="BDW140" s="1"/>
      <c r="BDX140" s="1"/>
      <c r="BDY140" s="1"/>
      <c r="BDZ140" s="1"/>
      <c r="BEA140" s="1"/>
      <c r="BEB140" s="1"/>
      <c r="BEC140" s="1"/>
      <c r="BED140" s="1"/>
      <c r="BEE140" s="1"/>
      <c r="BEF140" s="1"/>
      <c r="BEG140" s="1"/>
      <c r="BEH140" s="1"/>
      <c r="BEI140" s="1"/>
      <c r="BEJ140" s="1"/>
      <c r="BEK140" s="1"/>
      <c r="BEL140" s="1"/>
      <c r="BEM140" s="1"/>
      <c r="BEN140" s="1"/>
      <c r="BEO140" s="1"/>
      <c r="BEP140" s="1"/>
      <c r="BEQ140" s="1"/>
      <c r="BER140" s="1"/>
      <c r="BES140" s="1"/>
      <c r="BET140" s="1"/>
      <c r="BEU140" s="1"/>
      <c r="BEV140" s="1"/>
      <c r="BEW140" s="1"/>
      <c r="BEX140" s="1"/>
      <c r="BEY140" s="1"/>
      <c r="BEZ140" s="1"/>
      <c r="BFA140" s="1"/>
      <c r="BFB140" s="1"/>
      <c r="BFC140" s="1"/>
      <c r="BFD140" s="1"/>
      <c r="BFE140" s="1"/>
      <c r="BFF140" s="1"/>
      <c r="BFG140" s="1"/>
      <c r="BFH140" s="1"/>
      <c r="BFI140" s="1"/>
      <c r="BFJ140" s="1"/>
      <c r="BFK140" s="1"/>
      <c r="BFL140" s="1"/>
      <c r="BFM140" s="1"/>
      <c r="BFN140" s="1"/>
      <c r="BFO140" s="1"/>
      <c r="BFP140" s="1"/>
      <c r="BFQ140" s="1"/>
      <c r="BFR140" s="1"/>
      <c r="BFS140" s="1"/>
      <c r="BFT140" s="1"/>
      <c r="BFU140" s="1"/>
      <c r="BFV140" s="1"/>
      <c r="BFW140" s="1"/>
      <c r="BFX140" s="1"/>
      <c r="BFY140" s="1"/>
      <c r="BFZ140" s="1"/>
      <c r="BGA140" s="1"/>
      <c r="BGB140" s="1"/>
      <c r="BGC140" s="1"/>
      <c r="BGD140" s="1"/>
      <c r="BGE140" s="1"/>
      <c r="BGF140" s="1"/>
      <c r="BGG140" s="1"/>
      <c r="BGH140" s="1"/>
      <c r="BGI140" s="1"/>
      <c r="BGJ140" s="1"/>
      <c r="BGK140" s="1"/>
      <c r="BGL140" s="1"/>
      <c r="BGM140" s="1"/>
      <c r="BGN140" s="1"/>
      <c r="BGO140" s="1"/>
      <c r="BGP140" s="1"/>
      <c r="BGQ140" s="1"/>
      <c r="BGR140" s="1"/>
      <c r="BGS140" s="1"/>
      <c r="BGT140" s="1"/>
      <c r="BGU140" s="1"/>
      <c r="BGV140" s="1"/>
      <c r="BGW140" s="1"/>
      <c r="BGX140" s="1"/>
      <c r="BGY140" s="1"/>
      <c r="BGZ140" s="1"/>
      <c r="BHA140" s="1"/>
      <c r="BHB140" s="1"/>
      <c r="BHC140" s="1"/>
      <c r="BHD140" s="1"/>
      <c r="BHE140" s="1"/>
      <c r="BHF140" s="1"/>
      <c r="BHG140" s="1"/>
      <c r="BHH140" s="1"/>
      <c r="BHI140" s="1"/>
      <c r="BHJ140" s="1"/>
      <c r="BHK140" s="1"/>
      <c r="BHL140" s="1"/>
      <c r="BHM140" s="1"/>
      <c r="BHN140" s="1"/>
      <c r="BHO140" s="1"/>
      <c r="BHP140" s="1"/>
      <c r="BHQ140" s="1"/>
      <c r="BHR140" s="1"/>
      <c r="BHS140" s="1"/>
      <c r="BHT140" s="1"/>
      <c r="BHU140" s="1"/>
      <c r="BHV140" s="1"/>
      <c r="BHW140" s="1"/>
      <c r="BHX140" s="1"/>
      <c r="BHY140" s="1"/>
      <c r="BHZ140" s="1"/>
      <c r="BIA140" s="1"/>
      <c r="BIB140" s="1"/>
      <c r="BIC140" s="1"/>
      <c r="BID140" s="1"/>
      <c r="BIE140" s="1"/>
      <c r="BIF140" s="1"/>
      <c r="BIG140" s="1"/>
      <c r="BIH140" s="1"/>
      <c r="BII140" s="1"/>
      <c r="BIJ140" s="1"/>
      <c r="BIK140" s="1"/>
      <c r="BIL140" s="1"/>
      <c r="BIM140" s="1"/>
      <c r="BIN140" s="1"/>
      <c r="BIO140" s="1"/>
      <c r="BIP140" s="1"/>
      <c r="BIQ140" s="1"/>
      <c r="BIR140" s="1"/>
      <c r="BIS140" s="1"/>
      <c r="BIT140" s="1"/>
      <c r="BIU140" s="1"/>
      <c r="BIV140" s="1"/>
      <c r="BIW140" s="1"/>
      <c r="BIX140" s="1"/>
      <c r="BIY140" s="1"/>
      <c r="BIZ140" s="1"/>
      <c r="BJA140" s="1"/>
      <c r="BJB140" s="1"/>
      <c r="BJC140" s="1"/>
      <c r="BJD140" s="1"/>
      <c r="BJE140" s="1"/>
      <c r="BJF140" s="1"/>
      <c r="BJG140" s="1"/>
      <c r="BJH140" s="1"/>
      <c r="BJI140" s="1"/>
      <c r="BJJ140" s="1"/>
      <c r="BJK140" s="1"/>
      <c r="BJL140" s="1"/>
      <c r="BJM140" s="1"/>
      <c r="BJN140" s="1"/>
      <c r="BJO140" s="1"/>
      <c r="BJP140" s="1"/>
      <c r="BJQ140" s="1"/>
      <c r="BJR140" s="1"/>
      <c r="BJS140" s="1"/>
      <c r="BJT140" s="1"/>
      <c r="BJU140" s="1"/>
      <c r="BJV140" s="1"/>
      <c r="BJW140" s="1"/>
      <c r="BJX140" s="1"/>
      <c r="BJY140" s="1"/>
      <c r="BJZ140" s="1"/>
      <c r="BKA140" s="1"/>
      <c r="BKB140" s="1"/>
      <c r="BKC140" s="1"/>
      <c r="BKD140" s="1"/>
      <c r="BKE140" s="1"/>
      <c r="BKF140" s="1"/>
      <c r="BKG140" s="1"/>
      <c r="BKH140" s="1"/>
      <c r="BKI140" s="1"/>
      <c r="BKJ140" s="1"/>
      <c r="BKK140" s="1"/>
      <c r="BKL140" s="1"/>
      <c r="BKM140" s="1"/>
      <c r="BKN140" s="1"/>
      <c r="BKO140" s="1"/>
      <c r="BKP140" s="1"/>
      <c r="BKQ140" s="1"/>
      <c r="BKR140" s="1"/>
      <c r="BKS140" s="1"/>
      <c r="BKT140" s="1"/>
      <c r="BKU140" s="1"/>
      <c r="BKV140" s="1"/>
      <c r="BKW140" s="1"/>
      <c r="BKX140" s="1"/>
      <c r="BKY140" s="1"/>
      <c r="BKZ140" s="1"/>
      <c r="BLA140" s="1"/>
      <c r="BLB140" s="1"/>
      <c r="BLC140" s="1"/>
      <c r="BLD140" s="1"/>
      <c r="BLE140" s="1"/>
      <c r="BLF140" s="1"/>
      <c r="BLG140" s="1"/>
      <c r="BLH140" s="1"/>
      <c r="BLI140" s="1"/>
      <c r="BLJ140" s="1"/>
      <c r="BLK140" s="1"/>
      <c r="BLL140" s="1"/>
      <c r="BLM140" s="1"/>
      <c r="BLN140" s="1"/>
      <c r="BLO140" s="1"/>
      <c r="BLP140" s="1"/>
      <c r="BLQ140" s="1"/>
      <c r="BLR140" s="1"/>
      <c r="BLS140" s="1"/>
      <c r="BLT140" s="1"/>
      <c r="BLU140" s="1"/>
      <c r="BLV140" s="1"/>
      <c r="BLW140" s="1"/>
      <c r="BLX140" s="1"/>
      <c r="BLY140" s="1"/>
      <c r="BLZ140" s="1"/>
      <c r="BMA140" s="1"/>
      <c r="BMB140" s="1"/>
      <c r="BMC140" s="1"/>
      <c r="BMD140" s="1"/>
      <c r="BME140" s="1"/>
      <c r="BMF140" s="1"/>
      <c r="BMG140" s="1"/>
      <c r="BMH140" s="1"/>
      <c r="BMI140" s="1"/>
      <c r="BMJ140" s="1"/>
      <c r="BMK140" s="1"/>
      <c r="BML140" s="1"/>
      <c r="BMM140" s="1"/>
      <c r="BMN140" s="1"/>
      <c r="BMO140" s="1"/>
      <c r="BMP140" s="1"/>
      <c r="BMQ140" s="1"/>
      <c r="BMR140" s="1"/>
      <c r="BMS140" s="1"/>
      <c r="BMT140" s="1"/>
      <c r="BMU140" s="1"/>
      <c r="BMV140" s="1"/>
      <c r="BMW140" s="1"/>
      <c r="BMX140" s="1"/>
      <c r="BMY140" s="1"/>
      <c r="BMZ140" s="1"/>
      <c r="BNA140" s="1"/>
      <c r="BNB140" s="1"/>
      <c r="BNC140" s="1"/>
      <c r="BND140" s="1"/>
      <c r="BNE140" s="1"/>
      <c r="BNF140" s="1"/>
      <c r="BNG140" s="1"/>
      <c r="BNH140" s="1"/>
      <c r="BNI140" s="1"/>
      <c r="BNJ140" s="1"/>
      <c r="BNK140" s="1"/>
      <c r="BNL140" s="1"/>
      <c r="BNM140" s="1"/>
      <c r="BNN140" s="1"/>
      <c r="BNO140" s="1"/>
      <c r="BNP140" s="1"/>
      <c r="BNQ140" s="1"/>
      <c r="BNR140" s="1"/>
      <c r="BNS140" s="1"/>
      <c r="BNT140" s="1"/>
      <c r="BNU140" s="1"/>
      <c r="BNV140" s="1"/>
      <c r="BNW140" s="1"/>
      <c r="BNX140" s="1"/>
      <c r="BNY140" s="1"/>
      <c r="BNZ140" s="1"/>
      <c r="BOA140" s="1"/>
      <c r="BOB140" s="1"/>
      <c r="BOC140" s="1"/>
      <c r="BOD140" s="1"/>
      <c r="BOE140" s="1"/>
      <c r="BOF140" s="1"/>
      <c r="BOG140" s="1"/>
      <c r="BOH140" s="1"/>
      <c r="BOI140" s="1"/>
      <c r="BOJ140" s="1"/>
      <c r="BOK140" s="1"/>
      <c r="BOL140" s="1"/>
      <c r="BOM140" s="1"/>
      <c r="BON140" s="1"/>
      <c r="BOO140" s="1"/>
      <c r="BOP140" s="1"/>
      <c r="BOQ140" s="1"/>
      <c r="BOR140" s="1"/>
      <c r="BOS140" s="1"/>
      <c r="BOT140" s="1"/>
      <c r="BOU140" s="1"/>
      <c r="BOV140" s="1"/>
      <c r="BOW140" s="1"/>
      <c r="BOX140" s="1"/>
      <c r="BOY140" s="1"/>
      <c r="BOZ140" s="1"/>
      <c r="BPA140" s="1"/>
      <c r="BPB140" s="1"/>
      <c r="BPC140" s="1"/>
      <c r="BPD140" s="1"/>
      <c r="BPE140" s="1"/>
      <c r="BPF140" s="1"/>
      <c r="BPG140" s="1"/>
      <c r="BPH140" s="1"/>
      <c r="BPI140" s="1"/>
      <c r="BPJ140" s="1"/>
      <c r="BPK140" s="1"/>
      <c r="BPL140" s="1"/>
      <c r="BPM140" s="1"/>
      <c r="BPN140" s="1"/>
      <c r="BPO140" s="1"/>
      <c r="BPP140" s="1"/>
      <c r="BPQ140" s="1"/>
      <c r="BPR140" s="1"/>
      <c r="BPS140" s="1"/>
      <c r="BPT140" s="1"/>
      <c r="BPU140" s="1"/>
      <c r="BPV140" s="1"/>
      <c r="BPW140" s="1"/>
      <c r="BPX140" s="1"/>
      <c r="BPY140" s="1"/>
      <c r="BPZ140" s="1"/>
      <c r="BQA140" s="1"/>
      <c r="BQB140" s="1"/>
      <c r="BQC140" s="1"/>
      <c r="BQD140" s="1"/>
      <c r="BQE140" s="1"/>
      <c r="BQF140" s="1"/>
      <c r="BQG140" s="1"/>
      <c r="BQH140" s="1"/>
      <c r="BQI140" s="1"/>
      <c r="BQJ140" s="1"/>
      <c r="BQK140" s="1"/>
      <c r="BQL140" s="1"/>
      <c r="BQM140" s="1"/>
      <c r="BQN140" s="1"/>
      <c r="BQO140" s="1"/>
      <c r="BQP140" s="1"/>
      <c r="BQQ140" s="1"/>
      <c r="BQR140" s="1"/>
      <c r="BQS140" s="1"/>
      <c r="BQT140" s="1"/>
      <c r="BQU140" s="1"/>
      <c r="BQV140" s="1"/>
      <c r="BQW140" s="1"/>
      <c r="BQX140" s="1"/>
      <c r="BQY140" s="1"/>
      <c r="BQZ140" s="1"/>
      <c r="BRA140" s="1"/>
      <c r="BRB140" s="1"/>
      <c r="BRC140" s="1"/>
      <c r="BRD140" s="1"/>
      <c r="BRE140" s="1"/>
      <c r="BRF140" s="1"/>
      <c r="BRG140" s="1"/>
      <c r="BRH140" s="1"/>
      <c r="BRI140" s="1"/>
      <c r="BRJ140" s="1"/>
      <c r="BRK140" s="1"/>
      <c r="BRL140" s="1"/>
      <c r="BRM140" s="1"/>
      <c r="BRN140" s="1"/>
      <c r="BRO140" s="1"/>
      <c r="BRP140" s="1"/>
      <c r="BRQ140" s="1"/>
      <c r="BRR140" s="1"/>
      <c r="BRS140" s="1"/>
      <c r="BRT140" s="1"/>
      <c r="BRU140" s="1"/>
      <c r="BRV140" s="1"/>
      <c r="BRW140" s="1"/>
      <c r="BRX140" s="1"/>
      <c r="BRY140" s="1"/>
      <c r="BRZ140" s="1"/>
      <c r="BSA140" s="1"/>
      <c r="BSB140" s="1"/>
      <c r="BSC140" s="1"/>
      <c r="BSD140" s="1"/>
      <c r="BSE140" s="1"/>
      <c r="BSF140" s="1"/>
      <c r="BSG140" s="1"/>
      <c r="BSH140" s="1"/>
      <c r="BSI140" s="1"/>
      <c r="BSJ140" s="1"/>
      <c r="BSK140" s="1"/>
      <c r="BSL140" s="1"/>
      <c r="BSM140" s="1"/>
      <c r="BSN140" s="1"/>
      <c r="BSO140" s="1"/>
      <c r="BSP140" s="1"/>
      <c r="BSQ140" s="1"/>
      <c r="BSR140" s="1"/>
      <c r="BSS140" s="1"/>
      <c r="BST140" s="1"/>
      <c r="BSU140" s="1"/>
      <c r="BSV140" s="1"/>
      <c r="BSW140" s="1"/>
      <c r="BSX140" s="1"/>
      <c r="BSY140" s="1"/>
      <c r="BSZ140" s="1"/>
      <c r="BTA140" s="1"/>
      <c r="BTB140" s="1"/>
      <c r="BTC140" s="1"/>
      <c r="BTD140" s="1"/>
      <c r="BTE140" s="1"/>
      <c r="BTF140" s="1"/>
      <c r="BTG140" s="1"/>
      <c r="BTH140" s="1"/>
      <c r="BTI140" s="1"/>
      <c r="BTJ140" s="1"/>
      <c r="BTK140" s="1"/>
      <c r="BTL140" s="1"/>
      <c r="BTM140" s="1"/>
      <c r="BTN140" s="1"/>
      <c r="BTO140" s="1"/>
      <c r="BTP140" s="1"/>
      <c r="BTQ140" s="1"/>
      <c r="BTR140" s="1"/>
      <c r="BTS140" s="1"/>
      <c r="BTT140" s="1"/>
      <c r="BTU140" s="1"/>
      <c r="BTV140" s="1"/>
      <c r="BTW140" s="1"/>
      <c r="BTX140" s="1"/>
      <c r="BTY140" s="1"/>
      <c r="BTZ140" s="1"/>
      <c r="BUA140" s="1"/>
      <c r="BUB140" s="1"/>
      <c r="BUC140" s="1"/>
      <c r="BUD140" s="1"/>
      <c r="BUE140" s="1"/>
      <c r="BUF140" s="1"/>
      <c r="BUG140" s="1"/>
      <c r="BUH140" s="1"/>
      <c r="BUI140" s="1"/>
      <c r="BUJ140" s="1"/>
      <c r="BUK140" s="1"/>
      <c r="BUL140" s="1"/>
      <c r="BUM140" s="1"/>
      <c r="BUN140" s="1"/>
      <c r="BUO140" s="1"/>
      <c r="BUP140" s="1"/>
      <c r="BUQ140" s="1"/>
      <c r="BUR140" s="1"/>
      <c r="BUS140" s="1"/>
      <c r="BUT140" s="1"/>
      <c r="BUU140" s="1"/>
      <c r="BUV140" s="1"/>
      <c r="BUW140" s="1"/>
      <c r="BUX140" s="1"/>
      <c r="BUY140" s="1"/>
      <c r="BUZ140" s="1"/>
      <c r="BVA140" s="1"/>
      <c r="BVB140" s="1"/>
      <c r="BVC140" s="1"/>
      <c r="BVD140" s="1"/>
      <c r="BVE140" s="1"/>
      <c r="BVF140" s="1"/>
      <c r="BVG140" s="1"/>
      <c r="BVH140" s="1"/>
      <c r="BVI140" s="1"/>
      <c r="BVJ140" s="1"/>
      <c r="BVK140" s="1"/>
      <c r="BVL140" s="1"/>
      <c r="BVM140" s="1"/>
      <c r="BVN140" s="1"/>
      <c r="BVO140" s="1"/>
      <c r="BVP140" s="1"/>
      <c r="BVQ140" s="1"/>
      <c r="BVR140" s="1"/>
      <c r="BVS140" s="1"/>
      <c r="BVT140" s="1"/>
      <c r="BVU140" s="1"/>
      <c r="BVV140" s="1"/>
      <c r="BVW140" s="1"/>
      <c r="BVX140" s="1"/>
      <c r="BVY140" s="1"/>
      <c r="BVZ140" s="1"/>
      <c r="BWA140" s="1"/>
      <c r="BWB140" s="1"/>
      <c r="BWC140" s="1"/>
      <c r="BWD140" s="1"/>
      <c r="BWE140" s="1"/>
    </row>
    <row r="141" spans="1:1955" ht="87.75" customHeight="1" x14ac:dyDescent="0.25">
      <c r="A141" s="28" t="s">
        <v>366</v>
      </c>
      <c r="B141" s="28" t="s">
        <v>395</v>
      </c>
      <c r="C141" s="28" t="s">
        <v>396</v>
      </c>
      <c r="D141" s="28" t="s">
        <v>119</v>
      </c>
      <c r="E141" s="28" t="s">
        <v>343</v>
      </c>
      <c r="F141" s="28" t="s">
        <v>41</v>
      </c>
      <c r="G141" s="28" t="s">
        <v>12</v>
      </c>
      <c r="H141" s="28" t="s">
        <v>344</v>
      </c>
      <c r="I141" s="28" t="s">
        <v>122</v>
      </c>
      <c r="J141" s="28" t="s">
        <v>131</v>
      </c>
      <c r="K141" s="28" t="s">
        <v>124</v>
      </c>
      <c r="L141" s="28">
        <v>2</v>
      </c>
      <c r="M141" s="28">
        <v>2</v>
      </c>
      <c r="N141" s="28">
        <f t="shared" ref="N141:N146" si="112">L141*M141</f>
        <v>4</v>
      </c>
      <c r="O141" s="28" t="str">
        <f t="shared" ref="O141:O142" si="113">IF(N141&lt;=4,"BAJO",IF(N141&lt;=8,"MEDIO",IF(N141&lt;=20,"ALTO",IF(N141&lt;=40,"MUY ALTO"))))</f>
        <v>BAJO</v>
      </c>
      <c r="P141" s="28">
        <v>25</v>
      </c>
      <c r="Q141" s="28">
        <f t="shared" ref="Q141:Q142" si="114">N141*P141</f>
        <v>100</v>
      </c>
      <c r="R141" s="28" t="str">
        <f t="shared" ref="R141:R142" si="115">IF(Q141&lt;=20,"IV",IF(Q141&lt;=120,"III",IF(Q141&lt;=500,"II",IF(Q141&lt;=4000,"I"))))</f>
        <v>III</v>
      </c>
      <c r="S141" s="28" t="str">
        <f t="shared" ref="S141:S159" si="116">IF(Q141&lt;=20,"ACEPTABLE",IF(Q141&lt;=120,"MEJORABLE",IF(Q141&lt;=500,"ACEPTABLE CON CONTROL ESPECIFICO",IF(Q141&lt;=4000,"NO ACEPTABLE"))))</f>
        <v>MEJORABLE</v>
      </c>
      <c r="T141" s="28">
        <v>3</v>
      </c>
      <c r="U141" s="28" t="s">
        <v>344</v>
      </c>
      <c r="V141" s="28" t="s">
        <v>126</v>
      </c>
      <c r="W141" s="28"/>
      <c r="X141" s="28"/>
      <c r="Y141" s="28"/>
      <c r="Z141" s="28" t="s">
        <v>129</v>
      </c>
      <c r="AA141" s="28"/>
      <c r="AB141" s="28"/>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c r="AML141" s="1"/>
      <c r="AMM141" s="1"/>
      <c r="AMN141" s="1"/>
      <c r="AMO141" s="1"/>
      <c r="AMP141" s="1"/>
      <c r="AMQ141" s="1"/>
      <c r="AMR141" s="1"/>
      <c r="AMS141" s="1"/>
      <c r="AMT141" s="1"/>
      <c r="AMU141" s="1"/>
      <c r="AMV141" s="1"/>
      <c r="AMW141" s="1"/>
      <c r="AMX141" s="1"/>
      <c r="AMY141" s="1"/>
      <c r="AMZ141" s="1"/>
      <c r="ANA141" s="1"/>
      <c r="ANB141" s="1"/>
      <c r="ANC141" s="1"/>
      <c r="AND141" s="1"/>
      <c r="ANE141" s="1"/>
      <c r="ANF141" s="1"/>
      <c r="ANG141" s="1"/>
      <c r="ANH141" s="1"/>
      <c r="ANI141" s="1"/>
      <c r="ANJ141" s="1"/>
      <c r="ANK141" s="1"/>
      <c r="ANL141" s="1"/>
      <c r="ANM141" s="1"/>
      <c r="ANN141" s="1"/>
      <c r="ANO141" s="1"/>
      <c r="ANP141" s="1"/>
      <c r="ANQ141" s="1"/>
      <c r="ANR141" s="1"/>
      <c r="ANS141" s="1"/>
      <c r="ANT141" s="1"/>
      <c r="ANU141" s="1"/>
      <c r="ANV141" s="1"/>
      <c r="ANW141" s="1"/>
      <c r="ANX141" s="1"/>
      <c r="ANY141" s="1"/>
      <c r="ANZ141" s="1"/>
      <c r="AOA141" s="1"/>
      <c r="AOB141" s="1"/>
      <c r="AOC141" s="1"/>
      <c r="AOD141" s="1"/>
      <c r="AOE141" s="1"/>
      <c r="AOF141" s="1"/>
      <c r="AOG141" s="1"/>
      <c r="AOH141" s="1"/>
      <c r="AOI141" s="1"/>
      <c r="AOJ141" s="1"/>
      <c r="AOK141" s="1"/>
      <c r="AOL141" s="1"/>
      <c r="AOM141" s="1"/>
      <c r="AON141" s="1"/>
      <c r="AOO141" s="1"/>
      <c r="AOP141" s="1"/>
      <c r="AOQ141" s="1"/>
      <c r="AOR141" s="1"/>
      <c r="AOS141" s="1"/>
      <c r="AOT141" s="1"/>
      <c r="AOU141" s="1"/>
      <c r="AOV141" s="1"/>
      <c r="AOW141" s="1"/>
      <c r="AOX141" s="1"/>
      <c r="AOY141" s="1"/>
      <c r="AOZ141" s="1"/>
      <c r="APA141" s="1"/>
      <c r="APB141" s="1"/>
      <c r="APC141" s="1"/>
      <c r="APD141" s="1"/>
      <c r="APE141" s="1"/>
      <c r="APF141" s="1"/>
      <c r="APG141" s="1"/>
      <c r="APH141" s="1"/>
      <c r="API141" s="1"/>
      <c r="APJ141" s="1"/>
      <c r="APK141" s="1"/>
      <c r="APL141" s="1"/>
      <c r="APM141" s="1"/>
      <c r="APN141" s="1"/>
      <c r="APO141" s="1"/>
      <c r="APP141" s="1"/>
      <c r="APQ141" s="1"/>
      <c r="APR141" s="1"/>
      <c r="APS141" s="1"/>
      <c r="APT141" s="1"/>
      <c r="APU141" s="1"/>
      <c r="APV141" s="1"/>
      <c r="APW141" s="1"/>
      <c r="APX141" s="1"/>
      <c r="APY141" s="1"/>
      <c r="APZ141" s="1"/>
      <c r="AQA141" s="1"/>
      <c r="AQB141" s="1"/>
      <c r="AQC141" s="1"/>
      <c r="AQD141" s="1"/>
      <c r="AQE141" s="1"/>
      <c r="AQF141" s="1"/>
      <c r="AQG141" s="1"/>
      <c r="AQH141" s="1"/>
      <c r="AQI141" s="1"/>
      <c r="AQJ141" s="1"/>
      <c r="AQK141" s="1"/>
      <c r="AQL141" s="1"/>
      <c r="AQM141" s="1"/>
      <c r="AQN141" s="1"/>
      <c r="AQO141" s="1"/>
      <c r="AQP141" s="1"/>
      <c r="AQQ141" s="1"/>
      <c r="AQR141" s="1"/>
      <c r="AQS141" s="1"/>
      <c r="AQT141" s="1"/>
      <c r="AQU141" s="1"/>
      <c r="AQV141" s="1"/>
      <c r="AQW141" s="1"/>
      <c r="AQX141" s="1"/>
      <c r="AQY141" s="1"/>
      <c r="AQZ141" s="1"/>
      <c r="ARA141" s="1"/>
      <c r="ARB141" s="1"/>
      <c r="ARC141" s="1"/>
      <c r="ARD141" s="1"/>
      <c r="ARE141" s="1"/>
      <c r="ARF141" s="1"/>
      <c r="ARG141" s="1"/>
      <c r="ARH141" s="1"/>
      <c r="ARI141" s="1"/>
      <c r="ARJ141" s="1"/>
      <c r="ARK141" s="1"/>
      <c r="ARL141" s="1"/>
      <c r="ARM141" s="1"/>
      <c r="ARN141" s="1"/>
      <c r="ARO141" s="1"/>
      <c r="ARP141" s="1"/>
      <c r="ARQ141" s="1"/>
      <c r="ARR141" s="1"/>
      <c r="ARS141" s="1"/>
      <c r="ART141" s="1"/>
      <c r="ARU141" s="1"/>
      <c r="ARV141" s="1"/>
      <c r="ARW141" s="1"/>
      <c r="ARX141" s="1"/>
      <c r="ARY141" s="1"/>
      <c r="ARZ141" s="1"/>
      <c r="ASA141" s="1"/>
      <c r="ASB141" s="1"/>
      <c r="ASC141" s="1"/>
      <c r="ASD141" s="1"/>
      <c r="ASE141" s="1"/>
      <c r="ASF141" s="1"/>
      <c r="ASG141" s="1"/>
      <c r="ASH141" s="1"/>
      <c r="ASI141" s="1"/>
      <c r="ASJ141" s="1"/>
      <c r="ASK141" s="1"/>
      <c r="ASL141" s="1"/>
      <c r="ASM141" s="1"/>
      <c r="ASN141" s="1"/>
      <c r="ASO141" s="1"/>
      <c r="ASP141" s="1"/>
      <c r="ASQ141" s="1"/>
      <c r="ASR141" s="1"/>
      <c r="ASS141" s="1"/>
      <c r="AST141" s="1"/>
      <c r="ASU141" s="1"/>
      <c r="ASV141" s="1"/>
      <c r="ASW141" s="1"/>
      <c r="ASX141" s="1"/>
      <c r="ASY141" s="1"/>
      <c r="ASZ141" s="1"/>
      <c r="ATA141" s="1"/>
      <c r="ATB141" s="1"/>
      <c r="ATC141" s="1"/>
      <c r="ATD141" s="1"/>
      <c r="ATE141" s="1"/>
      <c r="ATF141" s="1"/>
      <c r="ATG141" s="1"/>
      <c r="ATH141" s="1"/>
      <c r="ATI141" s="1"/>
      <c r="ATJ141" s="1"/>
      <c r="ATK141" s="1"/>
      <c r="ATL141" s="1"/>
      <c r="ATM141" s="1"/>
      <c r="ATN141" s="1"/>
      <c r="ATO141" s="1"/>
      <c r="ATP141" s="1"/>
      <c r="ATQ141" s="1"/>
      <c r="ATR141" s="1"/>
      <c r="ATS141" s="1"/>
      <c r="ATT141" s="1"/>
      <c r="ATU141" s="1"/>
      <c r="ATV141" s="1"/>
      <c r="ATW141" s="1"/>
      <c r="ATX141" s="1"/>
      <c r="ATY141" s="1"/>
      <c r="ATZ141" s="1"/>
      <c r="AUA141" s="1"/>
      <c r="AUB141" s="1"/>
      <c r="AUC141" s="1"/>
      <c r="AUD141" s="1"/>
      <c r="AUE141" s="1"/>
      <c r="AUF141" s="1"/>
      <c r="AUG141" s="1"/>
      <c r="AUH141" s="1"/>
      <c r="AUI141" s="1"/>
      <c r="AUJ141" s="1"/>
      <c r="AUK141" s="1"/>
      <c r="AUL141" s="1"/>
      <c r="AUM141" s="1"/>
      <c r="AUN141" s="1"/>
      <c r="AUO141" s="1"/>
      <c r="AUP141" s="1"/>
      <c r="AUQ141" s="1"/>
      <c r="AUR141" s="1"/>
      <c r="AUS141" s="1"/>
      <c r="AUT141" s="1"/>
      <c r="AUU141" s="1"/>
      <c r="AUV141" s="1"/>
      <c r="AUW141" s="1"/>
      <c r="AUX141" s="1"/>
      <c r="AUY141" s="1"/>
      <c r="AUZ141" s="1"/>
      <c r="AVA141" s="1"/>
      <c r="AVB141" s="1"/>
      <c r="AVC141" s="1"/>
      <c r="AVD141" s="1"/>
      <c r="AVE141" s="1"/>
      <c r="AVF141" s="1"/>
      <c r="AVG141" s="1"/>
      <c r="AVH141" s="1"/>
      <c r="AVI141" s="1"/>
      <c r="AVJ141" s="1"/>
      <c r="AVK141" s="1"/>
      <c r="AVL141" s="1"/>
      <c r="AVM141" s="1"/>
      <c r="AVN141" s="1"/>
      <c r="AVO141" s="1"/>
      <c r="AVP141" s="1"/>
      <c r="AVQ141" s="1"/>
      <c r="AVR141" s="1"/>
      <c r="AVS141" s="1"/>
      <c r="AVT141" s="1"/>
      <c r="AVU141" s="1"/>
      <c r="AVV141" s="1"/>
      <c r="AVW141" s="1"/>
      <c r="AVX141" s="1"/>
      <c r="AVY141" s="1"/>
      <c r="AVZ141" s="1"/>
      <c r="AWA141" s="1"/>
      <c r="AWB141" s="1"/>
      <c r="AWC141" s="1"/>
      <c r="AWD141" s="1"/>
      <c r="AWE141" s="1"/>
      <c r="AWF141" s="1"/>
      <c r="AWG141" s="1"/>
      <c r="AWH141" s="1"/>
      <c r="AWI141" s="1"/>
      <c r="AWJ141" s="1"/>
      <c r="AWK141" s="1"/>
      <c r="AWL141" s="1"/>
      <c r="AWM141" s="1"/>
      <c r="AWN141" s="1"/>
      <c r="AWO141" s="1"/>
      <c r="AWP141" s="1"/>
      <c r="AWQ141" s="1"/>
      <c r="AWR141" s="1"/>
      <c r="AWS141" s="1"/>
      <c r="AWT141" s="1"/>
      <c r="AWU141" s="1"/>
      <c r="AWV141" s="1"/>
      <c r="AWW141" s="1"/>
      <c r="AWX141" s="1"/>
      <c r="AWY141" s="1"/>
      <c r="AWZ141" s="1"/>
      <c r="AXA141" s="1"/>
      <c r="AXB141" s="1"/>
      <c r="AXC141" s="1"/>
      <c r="AXD141" s="1"/>
      <c r="AXE141" s="1"/>
      <c r="AXF141" s="1"/>
      <c r="AXG141" s="1"/>
      <c r="AXH141" s="1"/>
      <c r="AXI141" s="1"/>
      <c r="AXJ141" s="1"/>
      <c r="AXK141" s="1"/>
      <c r="AXL141" s="1"/>
      <c r="AXM141" s="1"/>
      <c r="AXN141" s="1"/>
      <c r="AXO141" s="1"/>
      <c r="AXP141" s="1"/>
      <c r="AXQ141" s="1"/>
      <c r="AXR141" s="1"/>
      <c r="AXS141" s="1"/>
      <c r="AXT141" s="1"/>
      <c r="AXU141" s="1"/>
      <c r="AXV141" s="1"/>
      <c r="AXW141" s="1"/>
      <c r="AXX141" s="1"/>
      <c r="AXY141" s="1"/>
      <c r="AXZ141" s="1"/>
      <c r="AYA141" s="1"/>
      <c r="AYB141" s="1"/>
      <c r="AYC141" s="1"/>
      <c r="AYD141" s="1"/>
      <c r="AYE141" s="1"/>
      <c r="AYF141" s="1"/>
      <c r="AYG141" s="1"/>
      <c r="AYH141" s="1"/>
      <c r="AYI141" s="1"/>
      <c r="AYJ141" s="1"/>
      <c r="AYK141" s="1"/>
      <c r="AYL141" s="1"/>
      <c r="AYM141" s="1"/>
      <c r="AYN141" s="1"/>
      <c r="AYO141" s="1"/>
      <c r="AYP141" s="1"/>
      <c r="AYQ141" s="1"/>
      <c r="AYR141" s="1"/>
      <c r="AYS141" s="1"/>
      <c r="AYT141" s="1"/>
      <c r="AYU141" s="1"/>
      <c r="AYV141" s="1"/>
      <c r="AYW141" s="1"/>
      <c r="AYX141" s="1"/>
      <c r="AYY141" s="1"/>
      <c r="AYZ141" s="1"/>
      <c r="AZA141" s="1"/>
      <c r="AZB141" s="1"/>
      <c r="AZC141" s="1"/>
      <c r="AZD141" s="1"/>
      <c r="AZE141" s="1"/>
      <c r="AZF141" s="1"/>
      <c r="AZG141" s="1"/>
      <c r="AZH141" s="1"/>
      <c r="AZI141" s="1"/>
      <c r="AZJ141" s="1"/>
      <c r="AZK141" s="1"/>
      <c r="AZL141" s="1"/>
      <c r="AZM141" s="1"/>
      <c r="AZN141" s="1"/>
      <c r="AZO141" s="1"/>
      <c r="AZP141" s="1"/>
      <c r="AZQ141" s="1"/>
      <c r="AZR141" s="1"/>
      <c r="AZS141" s="1"/>
      <c r="AZT141" s="1"/>
      <c r="AZU141" s="1"/>
      <c r="AZV141" s="1"/>
      <c r="AZW141" s="1"/>
      <c r="AZX141" s="1"/>
      <c r="AZY141" s="1"/>
      <c r="AZZ141" s="1"/>
      <c r="BAA141" s="1"/>
      <c r="BAB141" s="1"/>
      <c r="BAC141" s="1"/>
      <c r="BAD141" s="1"/>
      <c r="BAE141" s="1"/>
      <c r="BAF141" s="1"/>
      <c r="BAG141" s="1"/>
      <c r="BAH141" s="1"/>
      <c r="BAI141" s="1"/>
      <c r="BAJ141" s="1"/>
      <c r="BAK141" s="1"/>
      <c r="BAL141" s="1"/>
      <c r="BAM141" s="1"/>
      <c r="BAN141" s="1"/>
      <c r="BAO141" s="1"/>
      <c r="BAP141" s="1"/>
      <c r="BAQ141" s="1"/>
      <c r="BAR141" s="1"/>
      <c r="BAS141" s="1"/>
      <c r="BAT141" s="1"/>
      <c r="BAU141" s="1"/>
      <c r="BAV141" s="1"/>
      <c r="BAW141" s="1"/>
      <c r="BAX141" s="1"/>
      <c r="BAY141" s="1"/>
      <c r="BAZ141" s="1"/>
      <c r="BBA141" s="1"/>
      <c r="BBB141" s="1"/>
      <c r="BBC141" s="1"/>
      <c r="BBD141" s="1"/>
      <c r="BBE141" s="1"/>
      <c r="BBF141" s="1"/>
      <c r="BBG141" s="1"/>
      <c r="BBH141" s="1"/>
      <c r="BBI141" s="1"/>
      <c r="BBJ141" s="1"/>
      <c r="BBK141" s="1"/>
      <c r="BBL141" s="1"/>
      <c r="BBM141" s="1"/>
      <c r="BBN141" s="1"/>
      <c r="BBO141" s="1"/>
      <c r="BBP141" s="1"/>
      <c r="BBQ141" s="1"/>
      <c r="BBR141" s="1"/>
      <c r="BBS141" s="1"/>
      <c r="BBT141" s="1"/>
      <c r="BBU141" s="1"/>
      <c r="BBV141" s="1"/>
      <c r="BBW141" s="1"/>
      <c r="BBX141" s="1"/>
      <c r="BBY141" s="1"/>
      <c r="BBZ141" s="1"/>
      <c r="BCA141" s="1"/>
      <c r="BCB141" s="1"/>
      <c r="BCC141" s="1"/>
      <c r="BCD141" s="1"/>
      <c r="BCE141" s="1"/>
      <c r="BCF141" s="1"/>
      <c r="BCG141" s="1"/>
      <c r="BCH141" s="1"/>
      <c r="BCI141" s="1"/>
      <c r="BCJ141" s="1"/>
      <c r="BCK141" s="1"/>
      <c r="BCL141" s="1"/>
      <c r="BCM141" s="1"/>
      <c r="BCN141" s="1"/>
      <c r="BCO141" s="1"/>
      <c r="BCP141" s="1"/>
      <c r="BCQ141" s="1"/>
      <c r="BCR141" s="1"/>
      <c r="BCS141" s="1"/>
      <c r="BCT141" s="1"/>
      <c r="BCU141" s="1"/>
      <c r="BCV141" s="1"/>
      <c r="BCW141" s="1"/>
      <c r="BCX141" s="1"/>
      <c r="BCY141" s="1"/>
      <c r="BCZ141" s="1"/>
      <c r="BDA141" s="1"/>
      <c r="BDB141" s="1"/>
      <c r="BDC141" s="1"/>
      <c r="BDD141" s="1"/>
      <c r="BDE141" s="1"/>
      <c r="BDF141" s="1"/>
      <c r="BDG141" s="1"/>
      <c r="BDH141" s="1"/>
      <c r="BDI141" s="1"/>
      <c r="BDJ141" s="1"/>
      <c r="BDK141" s="1"/>
      <c r="BDL141" s="1"/>
      <c r="BDM141" s="1"/>
      <c r="BDN141" s="1"/>
      <c r="BDO141" s="1"/>
      <c r="BDP141" s="1"/>
      <c r="BDQ141" s="1"/>
      <c r="BDR141" s="1"/>
      <c r="BDS141" s="1"/>
      <c r="BDT141" s="1"/>
      <c r="BDU141" s="1"/>
      <c r="BDV141" s="1"/>
      <c r="BDW141" s="1"/>
      <c r="BDX141" s="1"/>
      <c r="BDY141" s="1"/>
      <c r="BDZ141" s="1"/>
      <c r="BEA141" s="1"/>
      <c r="BEB141" s="1"/>
      <c r="BEC141" s="1"/>
      <c r="BED141" s="1"/>
      <c r="BEE141" s="1"/>
      <c r="BEF141" s="1"/>
      <c r="BEG141" s="1"/>
      <c r="BEH141" s="1"/>
      <c r="BEI141" s="1"/>
      <c r="BEJ141" s="1"/>
      <c r="BEK141" s="1"/>
      <c r="BEL141" s="1"/>
      <c r="BEM141" s="1"/>
      <c r="BEN141" s="1"/>
      <c r="BEO141" s="1"/>
      <c r="BEP141" s="1"/>
      <c r="BEQ141" s="1"/>
      <c r="BER141" s="1"/>
      <c r="BES141" s="1"/>
      <c r="BET141" s="1"/>
      <c r="BEU141" s="1"/>
      <c r="BEV141" s="1"/>
      <c r="BEW141" s="1"/>
      <c r="BEX141" s="1"/>
      <c r="BEY141" s="1"/>
      <c r="BEZ141" s="1"/>
      <c r="BFA141" s="1"/>
      <c r="BFB141" s="1"/>
      <c r="BFC141" s="1"/>
      <c r="BFD141" s="1"/>
      <c r="BFE141" s="1"/>
      <c r="BFF141" s="1"/>
      <c r="BFG141" s="1"/>
      <c r="BFH141" s="1"/>
      <c r="BFI141" s="1"/>
      <c r="BFJ141" s="1"/>
      <c r="BFK141" s="1"/>
      <c r="BFL141" s="1"/>
      <c r="BFM141" s="1"/>
      <c r="BFN141" s="1"/>
      <c r="BFO141" s="1"/>
      <c r="BFP141" s="1"/>
      <c r="BFQ141" s="1"/>
      <c r="BFR141" s="1"/>
      <c r="BFS141" s="1"/>
      <c r="BFT141" s="1"/>
      <c r="BFU141" s="1"/>
      <c r="BFV141" s="1"/>
      <c r="BFW141" s="1"/>
      <c r="BFX141" s="1"/>
      <c r="BFY141" s="1"/>
      <c r="BFZ141" s="1"/>
      <c r="BGA141" s="1"/>
      <c r="BGB141" s="1"/>
      <c r="BGC141" s="1"/>
      <c r="BGD141" s="1"/>
      <c r="BGE141" s="1"/>
      <c r="BGF141" s="1"/>
      <c r="BGG141" s="1"/>
      <c r="BGH141" s="1"/>
      <c r="BGI141" s="1"/>
      <c r="BGJ141" s="1"/>
      <c r="BGK141" s="1"/>
      <c r="BGL141" s="1"/>
      <c r="BGM141" s="1"/>
      <c r="BGN141" s="1"/>
      <c r="BGO141" s="1"/>
      <c r="BGP141" s="1"/>
      <c r="BGQ141" s="1"/>
      <c r="BGR141" s="1"/>
      <c r="BGS141" s="1"/>
      <c r="BGT141" s="1"/>
      <c r="BGU141" s="1"/>
      <c r="BGV141" s="1"/>
      <c r="BGW141" s="1"/>
      <c r="BGX141" s="1"/>
      <c r="BGY141" s="1"/>
      <c r="BGZ141" s="1"/>
      <c r="BHA141" s="1"/>
      <c r="BHB141" s="1"/>
      <c r="BHC141" s="1"/>
      <c r="BHD141" s="1"/>
      <c r="BHE141" s="1"/>
      <c r="BHF141" s="1"/>
      <c r="BHG141" s="1"/>
      <c r="BHH141" s="1"/>
      <c r="BHI141" s="1"/>
      <c r="BHJ141" s="1"/>
      <c r="BHK141" s="1"/>
      <c r="BHL141" s="1"/>
      <c r="BHM141" s="1"/>
      <c r="BHN141" s="1"/>
      <c r="BHO141" s="1"/>
      <c r="BHP141" s="1"/>
      <c r="BHQ141" s="1"/>
      <c r="BHR141" s="1"/>
      <c r="BHS141" s="1"/>
      <c r="BHT141" s="1"/>
      <c r="BHU141" s="1"/>
      <c r="BHV141" s="1"/>
      <c r="BHW141" s="1"/>
      <c r="BHX141" s="1"/>
      <c r="BHY141" s="1"/>
      <c r="BHZ141" s="1"/>
      <c r="BIA141" s="1"/>
      <c r="BIB141" s="1"/>
      <c r="BIC141" s="1"/>
      <c r="BID141" s="1"/>
      <c r="BIE141" s="1"/>
      <c r="BIF141" s="1"/>
      <c r="BIG141" s="1"/>
      <c r="BIH141" s="1"/>
      <c r="BII141" s="1"/>
      <c r="BIJ141" s="1"/>
      <c r="BIK141" s="1"/>
      <c r="BIL141" s="1"/>
      <c r="BIM141" s="1"/>
      <c r="BIN141" s="1"/>
      <c r="BIO141" s="1"/>
      <c r="BIP141" s="1"/>
      <c r="BIQ141" s="1"/>
      <c r="BIR141" s="1"/>
      <c r="BIS141" s="1"/>
      <c r="BIT141" s="1"/>
      <c r="BIU141" s="1"/>
      <c r="BIV141" s="1"/>
      <c r="BIW141" s="1"/>
      <c r="BIX141" s="1"/>
      <c r="BIY141" s="1"/>
      <c r="BIZ141" s="1"/>
      <c r="BJA141" s="1"/>
      <c r="BJB141" s="1"/>
      <c r="BJC141" s="1"/>
      <c r="BJD141" s="1"/>
      <c r="BJE141" s="1"/>
      <c r="BJF141" s="1"/>
      <c r="BJG141" s="1"/>
      <c r="BJH141" s="1"/>
      <c r="BJI141" s="1"/>
      <c r="BJJ141" s="1"/>
      <c r="BJK141" s="1"/>
      <c r="BJL141" s="1"/>
      <c r="BJM141" s="1"/>
      <c r="BJN141" s="1"/>
      <c r="BJO141" s="1"/>
      <c r="BJP141" s="1"/>
      <c r="BJQ141" s="1"/>
      <c r="BJR141" s="1"/>
      <c r="BJS141" s="1"/>
      <c r="BJT141" s="1"/>
      <c r="BJU141" s="1"/>
      <c r="BJV141" s="1"/>
      <c r="BJW141" s="1"/>
      <c r="BJX141" s="1"/>
      <c r="BJY141" s="1"/>
      <c r="BJZ141" s="1"/>
      <c r="BKA141" s="1"/>
      <c r="BKB141" s="1"/>
      <c r="BKC141" s="1"/>
      <c r="BKD141" s="1"/>
      <c r="BKE141" s="1"/>
      <c r="BKF141" s="1"/>
      <c r="BKG141" s="1"/>
      <c r="BKH141" s="1"/>
      <c r="BKI141" s="1"/>
      <c r="BKJ141" s="1"/>
      <c r="BKK141" s="1"/>
      <c r="BKL141" s="1"/>
      <c r="BKM141" s="1"/>
      <c r="BKN141" s="1"/>
      <c r="BKO141" s="1"/>
      <c r="BKP141" s="1"/>
      <c r="BKQ141" s="1"/>
      <c r="BKR141" s="1"/>
      <c r="BKS141" s="1"/>
      <c r="BKT141" s="1"/>
      <c r="BKU141" s="1"/>
      <c r="BKV141" s="1"/>
      <c r="BKW141" s="1"/>
      <c r="BKX141" s="1"/>
      <c r="BKY141" s="1"/>
      <c r="BKZ141" s="1"/>
      <c r="BLA141" s="1"/>
      <c r="BLB141" s="1"/>
      <c r="BLC141" s="1"/>
      <c r="BLD141" s="1"/>
      <c r="BLE141" s="1"/>
      <c r="BLF141" s="1"/>
      <c r="BLG141" s="1"/>
      <c r="BLH141" s="1"/>
      <c r="BLI141" s="1"/>
      <c r="BLJ141" s="1"/>
      <c r="BLK141" s="1"/>
      <c r="BLL141" s="1"/>
      <c r="BLM141" s="1"/>
      <c r="BLN141" s="1"/>
      <c r="BLO141" s="1"/>
      <c r="BLP141" s="1"/>
      <c r="BLQ141" s="1"/>
      <c r="BLR141" s="1"/>
      <c r="BLS141" s="1"/>
      <c r="BLT141" s="1"/>
      <c r="BLU141" s="1"/>
      <c r="BLV141" s="1"/>
      <c r="BLW141" s="1"/>
      <c r="BLX141" s="1"/>
      <c r="BLY141" s="1"/>
      <c r="BLZ141" s="1"/>
      <c r="BMA141" s="1"/>
      <c r="BMB141" s="1"/>
      <c r="BMC141" s="1"/>
      <c r="BMD141" s="1"/>
      <c r="BME141" s="1"/>
      <c r="BMF141" s="1"/>
      <c r="BMG141" s="1"/>
      <c r="BMH141" s="1"/>
      <c r="BMI141" s="1"/>
      <c r="BMJ141" s="1"/>
      <c r="BMK141" s="1"/>
      <c r="BML141" s="1"/>
      <c r="BMM141" s="1"/>
      <c r="BMN141" s="1"/>
      <c r="BMO141" s="1"/>
      <c r="BMP141" s="1"/>
      <c r="BMQ141" s="1"/>
      <c r="BMR141" s="1"/>
      <c r="BMS141" s="1"/>
      <c r="BMT141" s="1"/>
      <c r="BMU141" s="1"/>
      <c r="BMV141" s="1"/>
      <c r="BMW141" s="1"/>
      <c r="BMX141" s="1"/>
      <c r="BMY141" s="1"/>
      <c r="BMZ141" s="1"/>
      <c r="BNA141" s="1"/>
      <c r="BNB141" s="1"/>
      <c r="BNC141" s="1"/>
      <c r="BND141" s="1"/>
      <c r="BNE141" s="1"/>
      <c r="BNF141" s="1"/>
      <c r="BNG141" s="1"/>
      <c r="BNH141" s="1"/>
      <c r="BNI141" s="1"/>
      <c r="BNJ141" s="1"/>
      <c r="BNK141" s="1"/>
      <c r="BNL141" s="1"/>
      <c r="BNM141" s="1"/>
      <c r="BNN141" s="1"/>
      <c r="BNO141" s="1"/>
      <c r="BNP141" s="1"/>
      <c r="BNQ141" s="1"/>
      <c r="BNR141" s="1"/>
      <c r="BNS141" s="1"/>
      <c r="BNT141" s="1"/>
      <c r="BNU141" s="1"/>
      <c r="BNV141" s="1"/>
      <c r="BNW141" s="1"/>
      <c r="BNX141" s="1"/>
      <c r="BNY141" s="1"/>
      <c r="BNZ141" s="1"/>
      <c r="BOA141" s="1"/>
      <c r="BOB141" s="1"/>
      <c r="BOC141" s="1"/>
      <c r="BOD141" s="1"/>
      <c r="BOE141" s="1"/>
      <c r="BOF141" s="1"/>
      <c r="BOG141" s="1"/>
      <c r="BOH141" s="1"/>
      <c r="BOI141" s="1"/>
      <c r="BOJ141" s="1"/>
      <c r="BOK141" s="1"/>
      <c r="BOL141" s="1"/>
      <c r="BOM141" s="1"/>
      <c r="BON141" s="1"/>
      <c r="BOO141" s="1"/>
      <c r="BOP141" s="1"/>
      <c r="BOQ141" s="1"/>
      <c r="BOR141" s="1"/>
      <c r="BOS141" s="1"/>
      <c r="BOT141" s="1"/>
      <c r="BOU141" s="1"/>
      <c r="BOV141" s="1"/>
      <c r="BOW141" s="1"/>
      <c r="BOX141" s="1"/>
      <c r="BOY141" s="1"/>
      <c r="BOZ141" s="1"/>
      <c r="BPA141" s="1"/>
      <c r="BPB141" s="1"/>
      <c r="BPC141" s="1"/>
      <c r="BPD141" s="1"/>
      <c r="BPE141" s="1"/>
      <c r="BPF141" s="1"/>
      <c r="BPG141" s="1"/>
      <c r="BPH141" s="1"/>
      <c r="BPI141" s="1"/>
      <c r="BPJ141" s="1"/>
      <c r="BPK141" s="1"/>
      <c r="BPL141" s="1"/>
      <c r="BPM141" s="1"/>
      <c r="BPN141" s="1"/>
      <c r="BPO141" s="1"/>
      <c r="BPP141" s="1"/>
      <c r="BPQ141" s="1"/>
      <c r="BPR141" s="1"/>
      <c r="BPS141" s="1"/>
      <c r="BPT141" s="1"/>
      <c r="BPU141" s="1"/>
      <c r="BPV141" s="1"/>
      <c r="BPW141" s="1"/>
      <c r="BPX141" s="1"/>
      <c r="BPY141" s="1"/>
      <c r="BPZ141" s="1"/>
      <c r="BQA141" s="1"/>
      <c r="BQB141" s="1"/>
      <c r="BQC141" s="1"/>
      <c r="BQD141" s="1"/>
      <c r="BQE141" s="1"/>
      <c r="BQF141" s="1"/>
      <c r="BQG141" s="1"/>
      <c r="BQH141" s="1"/>
      <c r="BQI141" s="1"/>
      <c r="BQJ141" s="1"/>
      <c r="BQK141" s="1"/>
      <c r="BQL141" s="1"/>
      <c r="BQM141" s="1"/>
      <c r="BQN141" s="1"/>
      <c r="BQO141" s="1"/>
      <c r="BQP141" s="1"/>
      <c r="BQQ141" s="1"/>
      <c r="BQR141" s="1"/>
      <c r="BQS141" s="1"/>
      <c r="BQT141" s="1"/>
      <c r="BQU141" s="1"/>
      <c r="BQV141" s="1"/>
      <c r="BQW141" s="1"/>
      <c r="BQX141" s="1"/>
      <c r="BQY141" s="1"/>
      <c r="BQZ141" s="1"/>
      <c r="BRA141" s="1"/>
      <c r="BRB141" s="1"/>
      <c r="BRC141" s="1"/>
      <c r="BRD141" s="1"/>
      <c r="BRE141" s="1"/>
      <c r="BRF141" s="1"/>
      <c r="BRG141" s="1"/>
      <c r="BRH141" s="1"/>
      <c r="BRI141" s="1"/>
      <c r="BRJ141" s="1"/>
      <c r="BRK141" s="1"/>
      <c r="BRL141" s="1"/>
      <c r="BRM141" s="1"/>
      <c r="BRN141" s="1"/>
      <c r="BRO141" s="1"/>
      <c r="BRP141" s="1"/>
      <c r="BRQ141" s="1"/>
      <c r="BRR141" s="1"/>
      <c r="BRS141" s="1"/>
      <c r="BRT141" s="1"/>
      <c r="BRU141" s="1"/>
      <c r="BRV141" s="1"/>
      <c r="BRW141" s="1"/>
      <c r="BRX141" s="1"/>
      <c r="BRY141" s="1"/>
      <c r="BRZ141" s="1"/>
      <c r="BSA141" s="1"/>
      <c r="BSB141" s="1"/>
      <c r="BSC141" s="1"/>
      <c r="BSD141" s="1"/>
      <c r="BSE141" s="1"/>
      <c r="BSF141" s="1"/>
      <c r="BSG141" s="1"/>
      <c r="BSH141" s="1"/>
      <c r="BSI141" s="1"/>
      <c r="BSJ141" s="1"/>
      <c r="BSK141" s="1"/>
      <c r="BSL141" s="1"/>
      <c r="BSM141" s="1"/>
      <c r="BSN141" s="1"/>
      <c r="BSO141" s="1"/>
      <c r="BSP141" s="1"/>
      <c r="BSQ141" s="1"/>
      <c r="BSR141" s="1"/>
      <c r="BSS141" s="1"/>
      <c r="BST141" s="1"/>
      <c r="BSU141" s="1"/>
      <c r="BSV141" s="1"/>
      <c r="BSW141" s="1"/>
      <c r="BSX141" s="1"/>
      <c r="BSY141" s="1"/>
      <c r="BSZ141" s="1"/>
      <c r="BTA141" s="1"/>
      <c r="BTB141" s="1"/>
      <c r="BTC141" s="1"/>
      <c r="BTD141" s="1"/>
      <c r="BTE141" s="1"/>
      <c r="BTF141" s="1"/>
      <c r="BTG141" s="1"/>
      <c r="BTH141" s="1"/>
      <c r="BTI141" s="1"/>
      <c r="BTJ141" s="1"/>
      <c r="BTK141" s="1"/>
      <c r="BTL141" s="1"/>
      <c r="BTM141" s="1"/>
      <c r="BTN141" s="1"/>
      <c r="BTO141" s="1"/>
      <c r="BTP141" s="1"/>
      <c r="BTQ141" s="1"/>
      <c r="BTR141" s="1"/>
      <c r="BTS141" s="1"/>
      <c r="BTT141" s="1"/>
      <c r="BTU141" s="1"/>
      <c r="BTV141" s="1"/>
      <c r="BTW141" s="1"/>
      <c r="BTX141" s="1"/>
      <c r="BTY141" s="1"/>
      <c r="BTZ141" s="1"/>
      <c r="BUA141" s="1"/>
      <c r="BUB141" s="1"/>
      <c r="BUC141" s="1"/>
      <c r="BUD141" s="1"/>
      <c r="BUE141" s="1"/>
      <c r="BUF141" s="1"/>
      <c r="BUG141" s="1"/>
      <c r="BUH141" s="1"/>
      <c r="BUI141" s="1"/>
      <c r="BUJ141" s="1"/>
      <c r="BUK141" s="1"/>
      <c r="BUL141" s="1"/>
      <c r="BUM141" s="1"/>
      <c r="BUN141" s="1"/>
      <c r="BUO141" s="1"/>
      <c r="BUP141" s="1"/>
      <c r="BUQ141" s="1"/>
      <c r="BUR141" s="1"/>
      <c r="BUS141" s="1"/>
      <c r="BUT141" s="1"/>
      <c r="BUU141" s="1"/>
      <c r="BUV141" s="1"/>
      <c r="BUW141" s="1"/>
      <c r="BUX141" s="1"/>
      <c r="BUY141" s="1"/>
      <c r="BUZ141" s="1"/>
      <c r="BVA141" s="1"/>
      <c r="BVB141" s="1"/>
      <c r="BVC141" s="1"/>
      <c r="BVD141" s="1"/>
      <c r="BVE141" s="1"/>
      <c r="BVF141" s="1"/>
      <c r="BVG141" s="1"/>
      <c r="BVH141" s="1"/>
      <c r="BVI141" s="1"/>
      <c r="BVJ141" s="1"/>
      <c r="BVK141" s="1"/>
      <c r="BVL141" s="1"/>
      <c r="BVM141" s="1"/>
      <c r="BVN141" s="1"/>
      <c r="BVO141" s="1"/>
      <c r="BVP141" s="1"/>
      <c r="BVQ141" s="1"/>
      <c r="BVR141" s="1"/>
      <c r="BVS141" s="1"/>
      <c r="BVT141" s="1"/>
      <c r="BVU141" s="1"/>
      <c r="BVV141" s="1"/>
      <c r="BVW141" s="1"/>
      <c r="BVX141" s="1"/>
      <c r="BVY141" s="1"/>
      <c r="BVZ141" s="1"/>
      <c r="BWA141" s="1"/>
      <c r="BWB141" s="1"/>
      <c r="BWC141" s="1"/>
      <c r="BWD141" s="1"/>
      <c r="BWE141" s="1"/>
    </row>
    <row r="142" spans="1:1955" ht="87.75" customHeight="1" x14ac:dyDescent="0.25">
      <c r="A142" s="28" t="s">
        <v>366</v>
      </c>
      <c r="B142" s="28" t="s">
        <v>657</v>
      </c>
      <c r="C142" s="28" t="s">
        <v>396</v>
      </c>
      <c r="D142" s="28" t="s">
        <v>119</v>
      </c>
      <c r="E142" s="31" t="s">
        <v>207</v>
      </c>
      <c r="F142" s="32" t="s">
        <v>6</v>
      </c>
      <c r="G142" s="31" t="s">
        <v>103</v>
      </c>
      <c r="H142" s="33" t="s">
        <v>134</v>
      </c>
      <c r="I142" s="31" t="s">
        <v>571</v>
      </c>
      <c r="J142" s="31" t="s">
        <v>136</v>
      </c>
      <c r="K142" s="31" t="s">
        <v>137</v>
      </c>
      <c r="L142" s="28">
        <v>2</v>
      </c>
      <c r="M142" s="28">
        <v>3</v>
      </c>
      <c r="N142" s="30">
        <f t="shared" si="112"/>
        <v>6</v>
      </c>
      <c r="O142" s="31" t="str">
        <f t="shared" si="113"/>
        <v>MEDIO</v>
      </c>
      <c r="P142" s="28">
        <v>25</v>
      </c>
      <c r="Q142" s="33">
        <f t="shared" si="114"/>
        <v>150</v>
      </c>
      <c r="R142" s="33" t="str">
        <f t="shared" si="115"/>
        <v>II</v>
      </c>
      <c r="S142" s="28" t="str">
        <f t="shared" si="116"/>
        <v>ACEPTABLE CON CONTROL ESPECIFICO</v>
      </c>
      <c r="T142" s="28">
        <v>3</v>
      </c>
      <c r="U142" s="31" t="s">
        <v>138</v>
      </c>
      <c r="V142" s="31" t="s">
        <v>139</v>
      </c>
      <c r="W142" s="31"/>
      <c r="X142" s="31"/>
      <c r="Y142" s="28" t="s">
        <v>140</v>
      </c>
      <c r="Z142" s="28" t="s">
        <v>141</v>
      </c>
      <c r="AA142" s="28"/>
      <c r="AB142" s="28" t="s">
        <v>142</v>
      </c>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c r="AML142" s="1"/>
      <c r="AMM142" s="1"/>
      <c r="AMN142" s="1"/>
      <c r="AMO142" s="1"/>
      <c r="AMP142" s="1"/>
      <c r="AMQ142" s="1"/>
      <c r="AMR142" s="1"/>
      <c r="AMS142" s="1"/>
      <c r="AMT142" s="1"/>
      <c r="AMU142" s="1"/>
      <c r="AMV142" s="1"/>
      <c r="AMW142" s="1"/>
      <c r="AMX142" s="1"/>
      <c r="AMY142" s="1"/>
      <c r="AMZ142" s="1"/>
      <c r="ANA142" s="1"/>
      <c r="ANB142" s="1"/>
      <c r="ANC142" s="1"/>
      <c r="AND142" s="1"/>
      <c r="ANE142" s="1"/>
      <c r="ANF142" s="1"/>
      <c r="ANG142" s="1"/>
      <c r="ANH142" s="1"/>
      <c r="ANI142" s="1"/>
      <c r="ANJ142" s="1"/>
      <c r="ANK142" s="1"/>
      <c r="ANL142" s="1"/>
      <c r="ANM142" s="1"/>
      <c r="ANN142" s="1"/>
      <c r="ANO142" s="1"/>
      <c r="ANP142" s="1"/>
      <c r="ANQ142" s="1"/>
      <c r="ANR142" s="1"/>
      <c r="ANS142" s="1"/>
      <c r="ANT142" s="1"/>
      <c r="ANU142" s="1"/>
      <c r="ANV142" s="1"/>
      <c r="ANW142" s="1"/>
      <c r="ANX142" s="1"/>
      <c r="ANY142" s="1"/>
      <c r="ANZ142" s="1"/>
      <c r="AOA142" s="1"/>
      <c r="AOB142" s="1"/>
      <c r="AOC142" s="1"/>
      <c r="AOD142" s="1"/>
      <c r="AOE142" s="1"/>
      <c r="AOF142" s="1"/>
      <c r="AOG142" s="1"/>
      <c r="AOH142" s="1"/>
      <c r="AOI142" s="1"/>
      <c r="AOJ142" s="1"/>
      <c r="AOK142" s="1"/>
      <c r="AOL142" s="1"/>
      <c r="AOM142" s="1"/>
      <c r="AON142" s="1"/>
      <c r="AOO142" s="1"/>
      <c r="AOP142" s="1"/>
      <c r="AOQ142" s="1"/>
      <c r="AOR142" s="1"/>
      <c r="AOS142" s="1"/>
      <c r="AOT142" s="1"/>
      <c r="AOU142" s="1"/>
      <c r="AOV142" s="1"/>
      <c r="AOW142" s="1"/>
      <c r="AOX142" s="1"/>
      <c r="AOY142" s="1"/>
      <c r="AOZ142" s="1"/>
      <c r="APA142" s="1"/>
      <c r="APB142" s="1"/>
      <c r="APC142" s="1"/>
      <c r="APD142" s="1"/>
      <c r="APE142" s="1"/>
      <c r="APF142" s="1"/>
      <c r="APG142" s="1"/>
      <c r="APH142" s="1"/>
      <c r="API142" s="1"/>
      <c r="APJ142" s="1"/>
      <c r="APK142" s="1"/>
      <c r="APL142" s="1"/>
      <c r="APM142" s="1"/>
      <c r="APN142" s="1"/>
      <c r="APO142" s="1"/>
      <c r="APP142" s="1"/>
      <c r="APQ142" s="1"/>
      <c r="APR142" s="1"/>
      <c r="APS142" s="1"/>
      <c r="APT142" s="1"/>
      <c r="APU142" s="1"/>
      <c r="APV142" s="1"/>
      <c r="APW142" s="1"/>
      <c r="APX142" s="1"/>
      <c r="APY142" s="1"/>
      <c r="APZ142" s="1"/>
      <c r="AQA142" s="1"/>
      <c r="AQB142" s="1"/>
      <c r="AQC142" s="1"/>
      <c r="AQD142" s="1"/>
      <c r="AQE142" s="1"/>
      <c r="AQF142" s="1"/>
      <c r="AQG142" s="1"/>
      <c r="AQH142" s="1"/>
      <c r="AQI142" s="1"/>
      <c r="AQJ142" s="1"/>
      <c r="AQK142" s="1"/>
      <c r="AQL142" s="1"/>
      <c r="AQM142" s="1"/>
      <c r="AQN142" s="1"/>
      <c r="AQO142" s="1"/>
      <c r="AQP142" s="1"/>
      <c r="AQQ142" s="1"/>
      <c r="AQR142" s="1"/>
      <c r="AQS142" s="1"/>
      <c r="AQT142" s="1"/>
      <c r="AQU142" s="1"/>
      <c r="AQV142" s="1"/>
      <c r="AQW142" s="1"/>
      <c r="AQX142" s="1"/>
      <c r="AQY142" s="1"/>
      <c r="AQZ142" s="1"/>
      <c r="ARA142" s="1"/>
      <c r="ARB142" s="1"/>
      <c r="ARC142" s="1"/>
      <c r="ARD142" s="1"/>
      <c r="ARE142" s="1"/>
      <c r="ARF142" s="1"/>
      <c r="ARG142" s="1"/>
      <c r="ARH142" s="1"/>
      <c r="ARI142" s="1"/>
      <c r="ARJ142" s="1"/>
      <c r="ARK142" s="1"/>
      <c r="ARL142" s="1"/>
      <c r="ARM142" s="1"/>
      <c r="ARN142" s="1"/>
      <c r="ARO142" s="1"/>
      <c r="ARP142" s="1"/>
      <c r="ARQ142" s="1"/>
      <c r="ARR142" s="1"/>
      <c r="ARS142" s="1"/>
      <c r="ART142" s="1"/>
      <c r="ARU142" s="1"/>
      <c r="ARV142" s="1"/>
      <c r="ARW142" s="1"/>
      <c r="ARX142" s="1"/>
      <c r="ARY142" s="1"/>
      <c r="ARZ142" s="1"/>
      <c r="ASA142" s="1"/>
      <c r="ASB142" s="1"/>
      <c r="ASC142" s="1"/>
      <c r="ASD142" s="1"/>
      <c r="ASE142" s="1"/>
      <c r="ASF142" s="1"/>
      <c r="ASG142" s="1"/>
      <c r="ASH142" s="1"/>
      <c r="ASI142" s="1"/>
      <c r="ASJ142" s="1"/>
      <c r="ASK142" s="1"/>
      <c r="ASL142" s="1"/>
      <c r="ASM142" s="1"/>
      <c r="ASN142" s="1"/>
      <c r="ASO142" s="1"/>
      <c r="ASP142" s="1"/>
      <c r="ASQ142" s="1"/>
      <c r="ASR142" s="1"/>
      <c r="ASS142" s="1"/>
      <c r="AST142" s="1"/>
      <c r="ASU142" s="1"/>
      <c r="ASV142" s="1"/>
      <c r="ASW142" s="1"/>
      <c r="ASX142" s="1"/>
      <c r="ASY142" s="1"/>
      <c r="ASZ142" s="1"/>
      <c r="ATA142" s="1"/>
      <c r="ATB142" s="1"/>
      <c r="ATC142" s="1"/>
      <c r="ATD142" s="1"/>
      <c r="ATE142" s="1"/>
      <c r="ATF142" s="1"/>
      <c r="ATG142" s="1"/>
      <c r="ATH142" s="1"/>
      <c r="ATI142" s="1"/>
      <c r="ATJ142" s="1"/>
      <c r="ATK142" s="1"/>
      <c r="ATL142" s="1"/>
      <c r="ATM142" s="1"/>
      <c r="ATN142" s="1"/>
      <c r="ATO142" s="1"/>
      <c r="ATP142" s="1"/>
      <c r="ATQ142" s="1"/>
      <c r="ATR142" s="1"/>
      <c r="ATS142" s="1"/>
      <c r="ATT142" s="1"/>
      <c r="ATU142" s="1"/>
      <c r="ATV142" s="1"/>
      <c r="ATW142" s="1"/>
      <c r="ATX142" s="1"/>
      <c r="ATY142" s="1"/>
      <c r="ATZ142" s="1"/>
      <c r="AUA142" s="1"/>
      <c r="AUB142" s="1"/>
      <c r="AUC142" s="1"/>
      <c r="AUD142" s="1"/>
      <c r="AUE142" s="1"/>
      <c r="AUF142" s="1"/>
      <c r="AUG142" s="1"/>
      <c r="AUH142" s="1"/>
      <c r="AUI142" s="1"/>
      <c r="AUJ142" s="1"/>
      <c r="AUK142" s="1"/>
      <c r="AUL142" s="1"/>
      <c r="AUM142" s="1"/>
      <c r="AUN142" s="1"/>
      <c r="AUO142" s="1"/>
      <c r="AUP142" s="1"/>
      <c r="AUQ142" s="1"/>
      <c r="AUR142" s="1"/>
      <c r="AUS142" s="1"/>
      <c r="AUT142" s="1"/>
      <c r="AUU142" s="1"/>
      <c r="AUV142" s="1"/>
      <c r="AUW142" s="1"/>
      <c r="AUX142" s="1"/>
      <c r="AUY142" s="1"/>
      <c r="AUZ142" s="1"/>
      <c r="AVA142" s="1"/>
      <c r="AVB142" s="1"/>
      <c r="AVC142" s="1"/>
      <c r="AVD142" s="1"/>
      <c r="AVE142" s="1"/>
      <c r="AVF142" s="1"/>
      <c r="AVG142" s="1"/>
      <c r="AVH142" s="1"/>
      <c r="AVI142" s="1"/>
      <c r="AVJ142" s="1"/>
      <c r="AVK142" s="1"/>
      <c r="AVL142" s="1"/>
      <c r="AVM142" s="1"/>
      <c r="AVN142" s="1"/>
      <c r="AVO142" s="1"/>
      <c r="AVP142" s="1"/>
      <c r="AVQ142" s="1"/>
      <c r="AVR142" s="1"/>
      <c r="AVS142" s="1"/>
      <c r="AVT142" s="1"/>
      <c r="AVU142" s="1"/>
      <c r="AVV142" s="1"/>
      <c r="AVW142" s="1"/>
      <c r="AVX142" s="1"/>
      <c r="AVY142" s="1"/>
      <c r="AVZ142" s="1"/>
      <c r="AWA142" s="1"/>
      <c r="AWB142" s="1"/>
      <c r="AWC142" s="1"/>
      <c r="AWD142" s="1"/>
      <c r="AWE142" s="1"/>
      <c r="AWF142" s="1"/>
      <c r="AWG142" s="1"/>
      <c r="AWH142" s="1"/>
      <c r="AWI142" s="1"/>
      <c r="AWJ142" s="1"/>
      <c r="AWK142" s="1"/>
      <c r="AWL142" s="1"/>
      <c r="AWM142" s="1"/>
      <c r="AWN142" s="1"/>
      <c r="AWO142" s="1"/>
      <c r="AWP142" s="1"/>
      <c r="AWQ142" s="1"/>
      <c r="AWR142" s="1"/>
      <c r="AWS142" s="1"/>
      <c r="AWT142" s="1"/>
      <c r="AWU142" s="1"/>
      <c r="AWV142" s="1"/>
      <c r="AWW142" s="1"/>
      <c r="AWX142" s="1"/>
      <c r="AWY142" s="1"/>
      <c r="AWZ142" s="1"/>
      <c r="AXA142" s="1"/>
      <c r="AXB142" s="1"/>
      <c r="AXC142" s="1"/>
      <c r="AXD142" s="1"/>
      <c r="AXE142" s="1"/>
      <c r="AXF142" s="1"/>
      <c r="AXG142" s="1"/>
      <c r="AXH142" s="1"/>
      <c r="AXI142" s="1"/>
      <c r="AXJ142" s="1"/>
      <c r="AXK142" s="1"/>
      <c r="AXL142" s="1"/>
      <c r="AXM142" s="1"/>
      <c r="AXN142" s="1"/>
      <c r="AXO142" s="1"/>
      <c r="AXP142" s="1"/>
      <c r="AXQ142" s="1"/>
      <c r="AXR142" s="1"/>
      <c r="AXS142" s="1"/>
      <c r="AXT142" s="1"/>
      <c r="AXU142" s="1"/>
      <c r="AXV142" s="1"/>
      <c r="AXW142" s="1"/>
      <c r="AXX142" s="1"/>
      <c r="AXY142" s="1"/>
      <c r="AXZ142" s="1"/>
      <c r="AYA142" s="1"/>
      <c r="AYB142" s="1"/>
      <c r="AYC142" s="1"/>
      <c r="AYD142" s="1"/>
      <c r="AYE142" s="1"/>
      <c r="AYF142" s="1"/>
      <c r="AYG142" s="1"/>
      <c r="AYH142" s="1"/>
      <c r="AYI142" s="1"/>
      <c r="AYJ142" s="1"/>
      <c r="AYK142" s="1"/>
      <c r="AYL142" s="1"/>
      <c r="AYM142" s="1"/>
      <c r="AYN142" s="1"/>
      <c r="AYO142" s="1"/>
      <c r="AYP142" s="1"/>
      <c r="AYQ142" s="1"/>
      <c r="AYR142" s="1"/>
      <c r="AYS142" s="1"/>
      <c r="AYT142" s="1"/>
      <c r="AYU142" s="1"/>
      <c r="AYV142" s="1"/>
      <c r="AYW142" s="1"/>
      <c r="AYX142" s="1"/>
      <c r="AYY142" s="1"/>
      <c r="AYZ142" s="1"/>
      <c r="AZA142" s="1"/>
      <c r="AZB142" s="1"/>
      <c r="AZC142" s="1"/>
      <c r="AZD142" s="1"/>
      <c r="AZE142" s="1"/>
      <c r="AZF142" s="1"/>
      <c r="AZG142" s="1"/>
      <c r="AZH142" s="1"/>
      <c r="AZI142" s="1"/>
      <c r="AZJ142" s="1"/>
      <c r="AZK142" s="1"/>
      <c r="AZL142" s="1"/>
      <c r="AZM142" s="1"/>
      <c r="AZN142" s="1"/>
      <c r="AZO142" s="1"/>
      <c r="AZP142" s="1"/>
      <c r="AZQ142" s="1"/>
      <c r="AZR142" s="1"/>
      <c r="AZS142" s="1"/>
      <c r="AZT142" s="1"/>
      <c r="AZU142" s="1"/>
      <c r="AZV142" s="1"/>
      <c r="AZW142" s="1"/>
      <c r="AZX142" s="1"/>
      <c r="AZY142" s="1"/>
      <c r="AZZ142" s="1"/>
      <c r="BAA142" s="1"/>
      <c r="BAB142" s="1"/>
      <c r="BAC142" s="1"/>
      <c r="BAD142" s="1"/>
      <c r="BAE142" s="1"/>
      <c r="BAF142" s="1"/>
      <c r="BAG142" s="1"/>
      <c r="BAH142" s="1"/>
      <c r="BAI142" s="1"/>
      <c r="BAJ142" s="1"/>
      <c r="BAK142" s="1"/>
      <c r="BAL142" s="1"/>
      <c r="BAM142" s="1"/>
      <c r="BAN142" s="1"/>
      <c r="BAO142" s="1"/>
      <c r="BAP142" s="1"/>
      <c r="BAQ142" s="1"/>
      <c r="BAR142" s="1"/>
      <c r="BAS142" s="1"/>
      <c r="BAT142" s="1"/>
      <c r="BAU142" s="1"/>
      <c r="BAV142" s="1"/>
      <c r="BAW142" s="1"/>
      <c r="BAX142" s="1"/>
      <c r="BAY142" s="1"/>
      <c r="BAZ142" s="1"/>
      <c r="BBA142" s="1"/>
      <c r="BBB142" s="1"/>
      <c r="BBC142" s="1"/>
      <c r="BBD142" s="1"/>
      <c r="BBE142" s="1"/>
      <c r="BBF142" s="1"/>
      <c r="BBG142" s="1"/>
      <c r="BBH142" s="1"/>
      <c r="BBI142" s="1"/>
      <c r="BBJ142" s="1"/>
      <c r="BBK142" s="1"/>
      <c r="BBL142" s="1"/>
      <c r="BBM142" s="1"/>
      <c r="BBN142" s="1"/>
      <c r="BBO142" s="1"/>
      <c r="BBP142" s="1"/>
      <c r="BBQ142" s="1"/>
      <c r="BBR142" s="1"/>
      <c r="BBS142" s="1"/>
      <c r="BBT142" s="1"/>
      <c r="BBU142" s="1"/>
      <c r="BBV142" s="1"/>
      <c r="BBW142" s="1"/>
      <c r="BBX142" s="1"/>
      <c r="BBY142" s="1"/>
      <c r="BBZ142" s="1"/>
      <c r="BCA142" s="1"/>
      <c r="BCB142" s="1"/>
      <c r="BCC142" s="1"/>
      <c r="BCD142" s="1"/>
      <c r="BCE142" s="1"/>
      <c r="BCF142" s="1"/>
      <c r="BCG142" s="1"/>
      <c r="BCH142" s="1"/>
      <c r="BCI142" s="1"/>
      <c r="BCJ142" s="1"/>
      <c r="BCK142" s="1"/>
      <c r="BCL142" s="1"/>
      <c r="BCM142" s="1"/>
      <c r="BCN142" s="1"/>
      <c r="BCO142" s="1"/>
      <c r="BCP142" s="1"/>
      <c r="BCQ142" s="1"/>
      <c r="BCR142" s="1"/>
      <c r="BCS142" s="1"/>
      <c r="BCT142" s="1"/>
      <c r="BCU142" s="1"/>
      <c r="BCV142" s="1"/>
      <c r="BCW142" s="1"/>
      <c r="BCX142" s="1"/>
      <c r="BCY142" s="1"/>
      <c r="BCZ142" s="1"/>
      <c r="BDA142" s="1"/>
      <c r="BDB142" s="1"/>
      <c r="BDC142" s="1"/>
      <c r="BDD142" s="1"/>
      <c r="BDE142" s="1"/>
      <c r="BDF142" s="1"/>
      <c r="BDG142" s="1"/>
      <c r="BDH142" s="1"/>
      <c r="BDI142" s="1"/>
      <c r="BDJ142" s="1"/>
      <c r="BDK142" s="1"/>
      <c r="BDL142" s="1"/>
      <c r="BDM142" s="1"/>
      <c r="BDN142" s="1"/>
      <c r="BDO142" s="1"/>
      <c r="BDP142" s="1"/>
      <c r="BDQ142" s="1"/>
      <c r="BDR142" s="1"/>
      <c r="BDS142" s="1"/>
      <c r="BDT142" s="1"/>
      <c r="BDU142" s="1"/>
      <c r="BDV142" s="1"/>
      <c r="BDW142" s="1"/>
      <c r="BDX142" s="1"/>
      <c r="BDY142" s="1"/>
      <c r="BDZ142" s="1"/>
      <c r="BEA142" s="1"/>
      <c r="BEB142" s="1"/>
      <c r="BEC142" s="1"/>
      <c r="BED142" s="1"/>
      <c r="BEE142" s="1"/>
      <c r="BEF142" s="1"/>
      <c r="BEG142" s="1"/>
      <c r="BEH142" s="1"/>
      <c r="BEI142" s="1"/>
      <c r="BEJ142" s="1"/>
      <c r="BEK142" s="1"/>
      <c r="BEL142" s="1"/>
      <c r="BEM142" s="1"/>
      <c r="BEN142" s="1"/>
      <c r="BEO142" s="1"/>
      <c r="BEP142" s="1"/>
      <c r="BEQ142" s="1"/>
      <c r="BER142" s="1"/>
      <c r="BES142" s="1"/>
      <c r="BET142" s="1"/>
      <c r="BEU142" s="1"/>
      <c r="BEV142" s="1"/>
      <c r="BEW142" s="1"/>
      <c r="BEX142" s="1"/>
      <c r="BEY142" s="1"/>
      <c r="BEZ142" s="1"/>
      <c r="BFA142" s="1"/>
      <c r="BFB142" s="1"/>
      <c r="BFC142" s="1"/>
      <c r="BFD142" s="1"/>
      <c r="BFE142" s="1"/>
      <c r="BFF142" s="1"/>
      <c r="BFG142" s="1"/>
      <c r="BFH142" s="1"/>
      <c r="BFI142" s="1"/>
      <c r="BFJ142" s="1"/>
      <c r="BFK142" s="1"/>
      <c r="BFL142" s="1"/>
      <c r="BFM142" s="1"/>
      <c r="BFN142" s="1"/>
      <c r="BFO142" s="1"/>
      <c r="BFP142" s="1"/>
      <c r="BFQ142" s="1"/>
      <c r="BFR142" s="1"/>
      <c r="BFS142" s="1"/>
      <c r="BFT142" s="1"/>
      <c r="BFU142" s="1"/>
      <c r="BFV142" s="1"/>
      <c r="BFW142" s="1"/>
      <c r="BFX142" s="1"/>
      <c r="BFY142" s="1"/>
      <c r="BFZ142" s="1"/>
      <c r="BGA142" s="1"/>
      <c r="BGB142" s="1"/>
      <c r="BGC142" s="1"/>
      <c r="BGD142" s="1"/>
      <c r="BGE142" s="1"/>
      <c r="BGF142" s="1"/>
      <c r="BGG142" s="1"/>
      <c r="BGH142" s="1"/>
      <c r="BGI142" s="1"/>
      <c r="BGJ142" s="1"/>
      <c r="BGK142" s="1"/>
      <c r="BGL142" s="1"/>
      <c r="BGM142" s="1"/>
      <c r="BGN142" s="1"/>
      <c r="BGO142" s="1"/>
      <c r="BGP142" s="1"/>
      <c r="BGQ142" s="1"/>
      <c r="BGR142" s="1"/>
      <c r="BGS142" s="1"/>
      <c r="BGT142" s="1"/>
      <c r="BGU142" s="1"/>
      <c r="BGV142" s="1"/>
      <c r="BGW142" s="1"/>
      <c r="BGX142" s="1"/>
      <c r="BGY142" s="1"/>
      <c r="BGZ142" s="1"/>
      <c r="BHA142" s="1"/>
      <c r="BHB142" s="1"/>
      <c r="BHC142" s="1"/>
      <c r="BHD142" s="1"/>
      <c r="BHE142" s="1"/>
      <c r="BHF142" s="1"/>
      <c r="BHG142" s="1"/>
      <c r="BHH142" s="1"/>
      <c r="BHI142" s="1"/>
      <c r="BHJ142" s="1"/>
      <c r="BHK142" s="1"/>
      <c r="BHL142" s="1"/>
      <c r="BHM142" s="1"/>
      <c r="BHN142" s="1"/>
      <c r="BHO142" s="1"/>
      <c r="BHP142" s="1"/>
      <c r="BHQ142" s="1"/>
      <c r="BHR142" s="1"/>
      <c r="BHS142" s="1"/>
      <c r="BHT142" s="1"/>
      <c r="BHU142" s="1"/>
      <c r="BHV142" s="1"/>
      <c r="BHW142" s="1"/>
      <c r="BHX142" s="1"/>
      <c r="BHY142" s="1"/>
      <c r="BHZ142" s="1"/>
      <c r="BIA142" s="1"/>
      <c r="BIB142" s="1"/>
      <c r="BIC142" s="1"/>
      <c r="BID142" s="1"/>
      <c r="BIE142" s="1"/>
      <c r="BIF142" s="1"/>
      <c r="BIG142" s="1"/>
      <c r="BIH142" s="1"/>
      <c r="BII142" s="1"/>
      <c r="BIJ142" s="1"/>
      <c r="BIK142" s="1"/>
      <c r="BIL142" s="1"/>
      <c r="BIM142" s="1"/>
      <c r="BIN142" s="1"/>
      <c r="BIO142" s="1"/>
      <c r="BIP142" s="1"/>
      <c r="BIQ142" s="1"/>
      <c r="BIR142" s="1"/>
      <c r="BIS142" s="1"/>
      <c r="BIT142" s="1"/>
      <c r="BIU142" s="1"/>
      <c r="BIV142" s="1"/>
      <c r="BIW142" s="1"/>
      <c r="BIX142" s="1"/>
      <c r="BIY142" s="1"/>
      <c r="BIZ142" s="1"/>
      <c r="BJA142" s="1"/>
      <c r="BJB142" s="1"/>
      <c r="BJC142" s="1"/>
      <c r="BJD142" s="1"/>
      <c r="BJE142" s="1"/>
      <c r="BJF142" s="1"/>
      <c r="BJG142" s="1"/>
      <c r="BJH142" s="1"/>
      <c r="BJI142" s="1"/>
      <c r="BJJ142" s="1"/>
      <c r="BJK142" s="1"/>
      <c r="BJL142" s="1"/>
      <c r="BJM142" s="1"/>
      <c r="BJN142" s="1"/>
      <c r="BJO142" s="1"/>
      <c r="BJP142" s="1"/>
      <c r="BJQ142" s="1"/>
      <c r="BJR142" s="1"/>
      <c r="BJS142" s="1"/>
      <c r="BJT142" s="1"/>
      <c r="BJU142" s="1"/>
      <c r="BJV142" s="1"/>
      <c r="BJW142" s="1"/>
      <c r="BJX142" s="1"/>
      <c r="BJY142" s="1"/>
      <c r="BJZ142" s="1"/>
      <c r="BKA142" s="1"/>
      <c r="BKB142" s="1"/>
      <c r="BKC142" s="1"/>
      <c r="BKD142" s="1"/>
      <c r="BKE142" s="1"/>
      <c r="BKF142" s="1"/>
      <c r="BKG142" s="1"/>
      <c r="BKH142" s="1"/>
      <c r="BKI142" s="1"/>
      <c r="BKJ142" s="1"/>
      <c r="BKK142" s="1"/>
      <c r="BKL142" s="1"/>
      <c r="BKM142" s="1"/>
      <c r="BKN142" s="1"/>
      <c r="BKO142" s="1"/>
      <c r="BKP142" s="1"/>
      <c r="BKQ142" s="1"/>
      <c r="BKR142" s="1"/>
      <c r="BKS142" s="1"/>
      <c r="BKT142" s="1"/>
      <c r="BKU142" s="1"/>
      <c r="BKV142" s="1"/>
      <c r="BKW142" s="1"/>
      <c r="BKX142" s="1"/>
      <c r="BKY142" s="1"/>
      <c r="BKZ142" s="1"/>
      <c r="BLA142" s="1"/>
      <c r="BLB142" s="1"/>
      <c r="BLC142" s="1"/>
      <c r="BLD142" s="1"/>
      <c r="BLE142" s="1"/>
      <c r="BLF142" s="1"/>
      <c r="BLG142" s="1"/>
      <c r="BLH142" s="1"/>
      <c r="BLI142" s="1"/>
      <c r="BLJ142" s="1"/>
      <c r="BLK142" s="1"/>
      <c r="BLL142" s="1"/>
      <c r="BLM142" s="1"/>
      <c r="BLN142" s="1"/>
      <c r="BLO142" s="1"/>
      <c r="BLP142" s="1"/>
      <c r="BLQ142" s="1"/>
      <c r="BLR142" s="1"/>
      <c r="BLS142" s="1"/>
      <c r="BLT142" s="1"/>
      <c r="BLU142" s="1"/>
      <c r="BLV142" s="1"/>
      <c r="BLW142" s="1"/>
      <c r="BLX142" s="1"/>
      <c r="BLY142" s="1"/>
      <c r="BLZ142" s="1"/>
      <c r="BMA142" s="1"/>
      <c r="BMB142" s="1"/>
      <c r="BMC142" s="1"/>
      <c r="BMD142" s="1"/>
      <c r="BME142" s="1"/>
      <c r="BMF142" s="1"/>
      <c r="BMG142" s="1"/>
      <c r="BMH142" s="1"/>
      <c r="BMI142" s="1"/>
      <c r="BMJ142" s="1"/>
      <c r="BMK142" s="1"/>
      <c r="BML142" s="1"/>
      <c r="BMM142" s="1"/>
      <c r="BMN142" s="1"/>
      <c r="BMO142" s="1"/>
      <c r="BMP142" s="1"/>
      <c r="BMQ142" s="1"/>
      <c r="BMR142" s="1"/>
      <c r="BMS142" s="1"/>
      <c r="BMT142" s="1"/>
      <c r="BMU142" s="1"/>
      <c r="BMV142" s="1"/>
      <c r="BMW142" s="1"/>
      <c r="BMX142" s="1"/>
      <c r="BMY142" s="1"/>
      <c r="BMZ142" s="1"/>
      <c r="BNA142" s="1"/>
      <c r="BNB142" s="1"/>
      <c r="BNC142" s="1"/>
      <c r="BND142" s="1"/>
      <c r="BNE142" s="1"/>
      <c r="BNF142" s="1"/>
      <c r="BNG142" s="1"/>
      <c r="BNH142" s="1"/>
      <c r="BNI142" s="1"/>
      <c r="BNJ142" s="1"/>
      <c r="BNK142" s="1"/>
      <c r="BNL142" s="1"/>
      <c r="BNM142" s="1"/>
      <c r="BNN142" s="1"/>
      <c r="BNO142" s="1"/>
      <c r="BNP142" s="1"/>
      <c r="BNQ142" s="1"/>
      <c r="BNR142" s="1"/>
      <c r="BNS142" s="1"/>
      <c r="BNT142" s="1"/>
      <c r="BNU142" s="1"/>
      <c r="BNV142" s="1"/>
      <c r="BNW142" s="1"/>
      <c r="BNX142" s="1"/>
      <c r="BNY142" s="1"/>
      <c r="BNZ142" s="1"/>
      <c r="BOA142" s="1"/>
      <c r="BOB142" s="1"/>
      <c r="BOC142" s="1"/>
      <c r="BOD142" s="1"/>
      <c r="BOE142" s="1"/>
      <c r="BOF142" s="1"/>
      <c r="BOG142" s="1"/>
      <c r="BOH142" s="1"/>
      <c r="BOI142" s="1"/>
      <c r="BOJ142" s="1"/>
      <c r="BOK142" s="1"/>
      <c r="BOL142" s="1"/>
      <c r="BOM142" s="1"/>
      <c r="BON142" s="1"/>
      <c r="BOO142" s="1"/>
      <c r="BOP142" s="1"/>
      <c r="BOQ142" s="1"/>
      <c r="BOR142" s="1"/>
      <c r="BOS142" s="1"/>
      <c r="BOT142" s="1"/>
      <c r="BOU142" s="1"/>
      <c r="BOV142" s="1"/>
      <c r="BOW142" s="1"/>
      <c r="BOX142" s="1"/>
      <c r="BOY142" s="1"/>
      <c r="BOZ142" s="1"/>
      <c r="BPA142" s="1"/>
      <c r="BPB142" s="1"/>
      <c r="BPC142" s="1"/>
      <c r="BPD142" s="1"/>
      <c r="BPE142" s="1"/>
      <c r="BPF142" s="1"/>
      <c r="BPG142" s="1"/>
      <c r="BPH142" s="1"/>
      <c r="BPI142" s="1"/>
      <c r="BPJ142" s="1"/>
      <c r="BPK142" s="1"/>
      <c r="BPL142" s="1"/>
      <c r="BPM142" s="1"/>
      <c r="BPN142" s="1"/>
      <c r="BPO142" s="1"/>
      <c r="BPP142" s="1"/>
      <c r="BPQ142" s="1"/>
      <c r="BPR142" s="1"/>
      <c r="BPS142" s="1"/>
      <c r="BPT142" s="1"/>
      <c r="BPU142" s="1"/>
      <c r="BPV142" s="1"/>
      <c r="BPW142" s="1"/>
      <c r="BPX142" s="1"/>
      <c r="BPY142" s="1"/>
      <c r="BPZ142" s="1"/>
      <c r="BQA142" s="1"/>
      <c r="BQB142" s="1"/>
      <c r="BQC142" s="1"/>
      <c r="BQD142" s="1"/>
      <c r="BQE142" s="1"/>
      <c r="BQF142" s="1"/>
      <c r="BQG142" s="1"/>
      <c r="BQH142" s="1"/>
      <c r="BQI142" s="1"/>
      <c r="BQJ142" s="1"/>
      <c r="BQK142" s="1"/>
      <c r="BQL142" s="1"/>
      <c r="BQM142" s="1"/>
      <c r="BQN142" s="1"/>
      <c r="BQO142" s="1"/>
      <c r="BQP142" s="1"/>
      <c r="BQQ142" s="1"/>
      <c r="BQR142" s="1"/>
      <c r="BQS142" s="1"/>
      <c r="BQT142" s="1"/>
      <c r="BQU142" s="1"/>
      <c r="BQV142" s="1"/>
      <c r="BQW142" s="1"/>
      <c r="BQX142" s="1"/>
      <c r="BQY142" s="1"/>
      <c r="BQZ142" s="1"/>
      <c r="BRA142" s="1"/>
      <c r="BRB142" s="1"/>
      <c r="BRC142" s="1"/>
      <c r="BRD142" s="1"/>
      <c r="BRE142" s="1"/>
      <c r="BRF142" s="1"/>
      <c r="BRG142" s="1"/>
      <c r="BRH142" s="1"/>
      <c r="BRI142" s="1"/>
      <c r="BRJ142" s="1"/>
      <c r="BRK142" s="1"/>
      <c r="BRL142" s="1"/>
      <c r="BRM142" s="1"/>
      <c r="BRN142" s="1"/>
      <c r="BRO142" s="1"/>
      <c r="BRP142" s="1"/>
      <c r="BRQ142" s="1"/>
      <c r="BRR142" s="1"/>
      <c r="BRS142" s="1"/>
      <c r="BRT142" s="1"/>
      <c r="BRU142" s="1"/>
      <c r="BRV142" s="1"/>
      <c r="BRW142" s="1"/>
      <c r="BRX142" s="1"/>
      <c r="BRY142" s="1"/>
      <c r="BRZ142" s="1"/>
      <c r="BSA142" s="1"/>
      <c r="BSB142" s="1"/>
      <c r="BSC142" s="1"/>
      <c r="BSD142" s="1"/>
      <c r="BSE142" s="1"/>
      <c r="BSF142" s="1"/>
      <c r="BSG142" s="1"/>
      <c r="BSH142" s="1"/>
      <c r="BSI142" s="1"/>
      <c r="BSJ142" s="1"/>
      <c r="BSK142" s="1"/>
      <c r="BSL142" s="1"/>
      <c r="BSM142" s="1"/>
      <c r="BSN142" s="1"/>
      <c r="BSO142" s="1"/>
      <c r="BSP142" s="1"/>
      <c r="BSQ142" s="1"/>
      <c r="BSR142" s="1"/>
      <c r="BSS142" s="1"/>
      <c r="BST142" s="1"/>
      <c r="BSU142" s="1"/>
      <c r="BSV142" s="1"/>
      <c r="BSW142" s="1"/>
      <c r="BSX142" s="1"/>
      <c r="BSY142" s="1"/>
      <c r="BSZ142" s="1"/>
      <c r="BTA142" s="1"/>
      <c r="BTB142" s="1"/>
      <c r="BTC142" s="1"/>
      <c r="BTD142" s="1"/>
      <c r="BTE142" s="1"/>
      <c r="BTF142" s="1"/>
      <c r="BTG142" s="1"/>
      <c r="BTH142" s="1"/>
      <c r="BTI142" s="1"/>
      <c r="BTJ142" s="1"/>
      <c r="BTK142" s="1"/>
      <c r="BTL142" s="1"/>
      <c r="BTM142" s="1"/>
      <c r="BTN142" s="1"/>
      <c r="BTO142" s="1"/>
      <c r="BTP142" s="1"/>
      <c r="BTQ142" s="1"/>
      <c r="BTR142" s="1"/>
      <c r="BTS142" s="1"/>
      <c r="BTT142" s="1"/>
      <c r="BTU142" s="1"/>
      <c r="BTV142" s="1"/>
      <c r="BTW142" s="1"/>
      <c r="BTX142" s="1"/>
      <c r="BTY142" s="1"/>
      <c r="BTZ142" s="1"/>
      <c r="BUA142" s="1"/>
      <c r="BUB142" s="1"/>
      <c r="BUC142" s="1"/>
      <c r="BUD142" s="1"/>
      <c r="BUE142" s="1"/>
      <c r="BUF142" s="1"/>
      <c r="BUG142" s="1"/>
      <c r="BUH142" s="1"/>
      <c r="BUI142" s="1"/>
      <c r="BUJ142" s="1"/>
      <c r="BUK142" s="1"/>
      <c r="BUL142" s="1"/>
      <c r="BUM142" s="1"/>
      <c r="BUN142" s="1"/>
      <c r="BUO142" s="1"/>
      <c r="BUP142" s="1"/>
      <c r="BUQ142" s="1"/>
      <c r="BUR142" s="1"/>
      <c r="BUS142" s="1"/>
      <c r="BUT142" s="1"/>
      <c r="BUU142" s="1"/>
      <c r="BUV142" s="1"/>
      <c r="BUW142" s="1"/>
      <c r="BUX142" s="1"/>
      <c r="BUY142" s="1"/>
      <c r="BUZ142" s="1"/>
      <c r="BVA142" s="1"/>
      <c r="BVB142" s="1"/>
      <c r="BVC142" s="1"/>
      <c r="BVD142" s="1"/>
      <c r="BVE142" s="1"/>
      <c r="BVF142" s="1"/>
      <c r="BVG142" s="1"/>
      <c r="BVH142" s="1"/>
      <c r="BVI142" s="1"/>
      <c r="BVJ142" s="1"/>
      <c r="BVK142" s="1"/>
      <c r="BVL142" s="1"/>
      <c r="BVM142" s="1"/>
      <c r="BVN142" s="1"/>
      <c r="BVO142" s="1"/>
      <c r="BVP142" s="1"/>
      <c r="BVQ142" s="1"/>
      <c r="BVR142" s="1"/>
      <c r="BVS142" s="1"/>
      <c r="BVT142" s="1"/>
      <c r="BVU142" s="1"/>
      <c r="BVV142" s="1"/>
      <c r="BVW142" s="1"/>
      <c r="BVX142" s="1"/>
      <c r="BVY142" s="1"/>
      <c r="BVZ142" s="1"/>
      <c r="BWA142" s="1"/>
      <c r="BWB142" s="1"/>
      <c r="BWC142" s="1"/>
      <c r="BWD142" s="1"/>
      <c r="BWE142" s="1"/>
    </row>
    <row r="143" spans="1:1955" ht="87.75" customHeight="1" x14ac:dyDescent="0.25">
      <c r="A143" s="28" t="s">
        <v>366</v>
      </c>
      <c r="B143" s="63" t="s">
        <v>657</v>
      </c>
      <c r="C143" s="28" t="s">
        <v>396</v>
      </c>
      <c r="D143" s="28" t="s">
        <v>119</v>
      </c>
      <c r="E143" s="31" t="s">
        <v>397</v>
      </c>
      <c r="F143" s="29" t="s">
        <v>6</v>
      </c>
      <c r="G143" s="28" t="s">
        <v>95</v>
      </c>
      <c r="H143" s="30" t="s">
        <v>211</v>
      </c>
      <c r="I143" s="31" t="s">
        <v>122</v>
      </c>
      <c r="J143" s="31" t="s">
        <v>212</v>
      </c>
      <c r="K143" s="31" t="s">
        <v>137</v>
      </c>
      <c r="L143" s="28">
        <v>2</v>
      </c>
      <c r="M143" s="28">
        <v>3</v>
      </c>
      <c r="N143" s="30">
        <f t="shared" si="112"/>
        <v>6</v>
      </c>
      <c r="O143" s="31" t="str">
        <f>IF(N143&lt;=4,"BAJO",IF(N143&lt;=8,"MEDIO",IF(N143&lt;=20,"ALTO",IF(N143&lt;=40,"MUY ALTO"))))</f>
        <v>MEDIO</v>
      </c>
      <c r="P143" s="28">
        <v>25</v>
      </c>
      <c r="Q143" s="33">
        <f>N143*P143</f>
        <v>150</v>
      </c>
      <c r="R143" s="33" t="str">
        <f>IF(Q143&lt;=20,"IV",IF(Q143&lt;=120,"III",IF(Q143&lt;=500,"II",IF(Q143&lt;=4000,"I"))))</f>
        <v>II</v>
      </c>
      <c r="S143" s="28" t="str">
        <f t="shared" si="116"/>
        <v>ACEPTABLE CON CONTROL ESPECIFICO</v>
      </c>
      <c r="T143" s="28">
        <v>3</v>
      </c>
      <c r="U143" s="28" t="s">
        <v>211</v>
      </c>
      <c r="V143" s="31" t="s">
        <v>213</v>
      </c>
      <c r="W143" s="31"/>
      <c r="X143" s="31"/>
      <c r="Y143" s="31"/>
      <c r="Z143" s="28" t="s">
        <v>214</v>
      </c>
      <c r="AA143" s="31"/>
      <c r="AB143" s="31" t="s">
        <v>215</v>
      </c>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c r="BHB143" s="1"/>
      <c r="BHC143" s="1"/>
      <c r="BHD143" s="1"/>
      <c r="BHE143" s="1"/>
      <c r="BHF143" s="1"/>
      <c r="BHG143" s="1"/>
      <c r="BHH143" s="1"/>
      <c r="BHI143" s="1"/>
      <c r="BHJ143" s="1"/>
      <c r="BHK143" s="1"/>
      <c r="BHL143" s="1"/>
      <c r="BHM143" s="1"/>
      <c r="BHN143" s="1"/>
      <c r="BHO143" s="1"/>
      <c r="BHP143" s="1"/>
      <c r="BHQ143" s="1"/>
      <c r="BHR143" s="1"/>
      <c r="BHS143" s="1"/>
      <c r="BHT143" s="1"/>
      <c r="BHU143" s="1"/>
      <c r="BHV143" s="1"/>
      <c r="BHW143" s="1"/>
      <c r="BHX143" s="1"/>
      <c r="BHY143" s="1"/>
      <c r="BHZ143" s="1"/>
      <c r="BIA143" s="1"/>
      <c r="BIB143" s="1"/>
      <c r="BIC143" s="1"/>
      <c r="BID143" s="1"/>
      <c r="BIE143" s="1"/>
      <c r="BIF143" s="1"/>
      <c r="BIG143" s="1"/>
      <c r="BIH143" s="1"/>
      <c r="BII143" s="1"/>
      <c r="BIJ143" s="1"/>
      <c r="BIK143" s="1"/>
      <c r="BIL143" s="1"/>
      <c r="BIM143" s="1"/>
      <c r="BIN143" s="1"/>
      <c r="BIO143" s="1"/>
      <c r="BIP143" s="1"/>
      <c r="BIQ143" s="1"/>
      <c r="BIR143" s="1"/>
      <c r="BIS143" s="1"/>
      <c r="BIT143" s="1"/>
      <c r="BIU143" s="1"/>
      <c r="BIV143" s="1"/>
      <c r="BIW143" s="1"/>
      <c r="BIX143" s="1"/>
      <c r="BIY143" s="1"/>
      <c r="BIZ143" s="1"/>
      <c r="BJA143" s="1"/>
      <c r="BJB143" s="1"/>
      <c r="BJC143" s="1"/>
      <c r="BJD143" s="1"/>
      <c r="BJE143" s="1"/>
      <c r="BJF143" s="1"/>
      <c r="BJG143" s="1"/>
      <c r="BJH143" s="1"/>
      <c r="BJI143" s="1"/>
      <c r="BJJ143" s="1"/>
      <c r="BJK143" s="1"/>
      <c r="BJL143" s="1"/>
      <c r="BJM143" s="1"/>
      <c r="BJN143" s="1"/>
      <c r="BJO143" s="1"/>
      <c r="BJP143" s="1"/>
      <c r="BJQ143" s="1"/>
      <c r="BJR143" s="1"/>
      <c r="BJS143" s="1"/>
      <c r="BJT143" s="1"/>
      <c r="BJU143" s="1"/>
      <c r="BJV143" s="1"/>
      <c r="BJW143" s="1"/>
      <c r="BJX143" s="1"/>
      <c r="BJY143" s="1"/>
      <c r="BJZ143" s="1"/>
      <c r="BKA143" s="1"/>
      <c r="BKB143" s="1"/>
      <c r="BKC143" s="1"/>
      <c r="BKD143" s="1"/>
      <c r="BKE143" s="1"/>
      <c r="BKF143" s="1"/>
      <c r="BKG143" s="1"/>
      <c r="BKH143" s="1"/>
      <c r="BKI143" s="1"/>
      <c r="BKJ143" s="1"/>
      <c r="BKK143" s="1"/>
      <c r="BKL143" s="1"/>
      <c r="BKM143" s="1"/>
      <c r="BKN143" s="1"/>
      <c r="BKO143" s="1"/>
      <c r="BKP143" s="1"/>
      <c r="BKQ143" s="1"/>
      <c r="BKR143" s="1"/>
      <c r="BKS143" s="1"/>
      <c r="BKT143" s="1"/>
      <c r="BKU143" s="1"/>
      <c r="BKV143" s="1"/>
      <c r="BKW143" s="1"/>
      <c r="BKX143" s="1"/>
      <c r="BKY143" s="1"/>
      <c r="BKZ143" s="1"/>
      <c r="BLA143" s="1"/>
      <c r="BLB143" s="1"/>
      <c r="BLC143" s="1"/>
      <c r="BLD143" s="1"/>
      <c r="BLE143" s="1"/>
      <c r="BLF143" s="1"/>
      <c r="BLG143" s="1"/>
      <c r="BLH143" s="1"/>
      <c r="BLI143" s="1"/>
      <c r="BLJ143" s="1"/>
      <c r="BLK143" s="1"/>
      <c r="BLL143" s="1"/>
      <c r="BLM143" s="1"/>
      <c r="BLN143" s="1"/>
      <c r="BLO143" s="1"/>
      <c r="BLP143" s="1"/>
      <c r="BLQ143" s="1"/>
      <c r="BLR143" s="1"/>
      <c r="BLS143" s="1"/>
      <c r="BLT143" s="1"/>
      <c r="BLU143" s="1"/>
      <c r="BLV143" s="1"/>
      <c r="BLW143" s="1"/>
      <c r="BLX143" s="1"/>
      <c r="BLY143" s="1"/>
      <c r="BLZ143" s="1"/>
      <c r="BMA143" s="1"/>
      <c r="BMB143" s="1"/>
      <c r="BMC143" s="1"/>
      <c r="BMD143" s="1"/>
      <c r="BME143" s="1"/>
      <c r="BMF143" s="1"/>
      <c r="BMG143" s="1"/>
      <c r="BMH143" s="1"/>
      <c r="BMI143" s="1"/>
      <c r="BMJ143" s="1"/>
      <c r="BMK143" s="1"/>
      <c r="BML143" s="1"/>
      <c r="BMM143" s="1"/>
      <c r="BMN143" s="1"/>
      <c r="BMO143" s="1"/>
      <c r="BMP143" s="1"/>
      <c r="BMQ143" s="1"/>
      <c r="BMR143" s="1"/>
      <c r="BMS143" s="1"/>
      <c r="BMT143" s="1"/>
      <c r="BMU143" s="1"/>
      <c r="BMV143" s="1"/>
      <c r="BMW143" s="1"/>
      <c r="BMX143" s="1"/>
      <c r="BMY143" s="1"/>
      <c r="BMZ143" s="1"/>
      <c r="BNA143" s="1"/>
      <c r="BNB143" s="1"/>
      <c r="BNC143" s="1"/>
      <c r="BND143" s="1"/>
      <c r="BNE143" s="1"/>
      <c r="BNF143" s="1"/>
      <c r="BNG143" s="1"/>
      <c r="BNH143" s="1"/>
      <c r="BNI143" s="1"/>
      <c r="BNJ143" s="1"/>
      <c r="BNK143" s="1"/>
      <c r="BNL143" s="1"/>
      <c r="BNM143" s="1"/>
      <c r="BNN143" s="1"/>
      <c r="BNO143" s="1"/>
      <c r="BNP143" s="1"/>
      <c r="BNQ143" s="1"/>
      <c r="BNR143" s="1"/>
      <c r="BNS143" s="1"/>
      <c r="BNT143" s="1"/>
      <c r="BNU143" s="1"/>
      <c r="BNV143" s="1"/>
      <c r="BNW143" s="1"/>
      <c r="BNX143" s="1"/>
      <c r="BNY143" s="1"/>
      <c r="BNZ143" s="1"/>
      <c r="BOA143" s="1"/>
      <c r="BOB143" s="1"/>
      <c r="BOC143" s="1"/>
      <c r="BOD143" s="1"/>
      <c r="BOE143" s="1"/>
      <c r="BOF143" s="1"/>
      <c r="BOG143" s="1"/>
      <c r="BOH143" s="1"/>
      <c r="BOI143" s="1"/>
      <c r="BOJ143" s="1"/>
      <c r="BOK143" s="1"/>
      <c r="BOL143" s="1"/>
      <c r="BOM143" s="1"/>
      <c r="BON143" s="1"/>
      <c r="BOO143" s="1"/>
      <c r="BOP143" s="1"/>
      <c r="BOQ143" s="1"/>
      <c r="BOR143" s="1"/>
      <c r="BOS143" s="1"/>
      <c r="BOT143" s="1"/>
      <c r="BOU143" s="1"/>
      <c r="BOV143" s="1"/>
      <c r="BOW143" s="1"/>
      <c r="BOX143" s="1"/>
      <c r="BOY143" s="1"/>
      <c r="BOZ143" s="1"/>
      <c r="BPA143" s="1"/>
      <c r="BPB143" s="1"/>
      <c r="BPC143" s="1"/>
      <c r="BPD143" s="1"/>
      <c r="BPE143" s="1"/>
      <c r="BPF143" s="1"/>
      <c r="BPG143" s="1"/>
      <c r="BPH143" s="1"/>
      <c r="BPI143" s="1"/>
      <c r="BPJ143" s="1"/>
      <c r="BPK143" s="1"/>
      <c r="BPL143" s="1"/>
      <c r="BPM143" s="1"/>
      <c r="BPN143" s="1"/>
      <c r="BPO143" s="1"/>
      <c r="BPP143" s="1"/>
      <c r="BPQ143" s="1"/>
      <c r="BPR143" s="1"/>
      <c r="BPS143" s="1"/>
      <c r="BPT143" s="1"/>
      <c r="BPU143" s="1"/>
      <c r="BPV143" s="1"/>
      <c r="BPW143" s="1"/>
      <c r="BPX143" s="1"/>
      <c r="BPY143" s="1"/>
      <c r="BPZ143" s="1"/>
      <c r="BQA143" s="1"/>
      <c r="BQB143" s="1"/>
      <c r="BQC143" s="1"/>
      <c r="BQD143" s="1"/>
      <c r="BQE143" s="1"/>
      <c r="BQF143" s="1"/>
      <c r="BQG143" s="1"/>
      <c r="BQH143" s="1"/>
      <c r="BQI143" s="1"/>
      <c r="BQJ143" s="1"/>
      <c r="BQK143" s="1"/>
      <c r="BQL143" s="1"/>
      <c r="BQM143" s="1"/>
      <c r="BQN143" s="1"/>
      <c r="BQO143" s="1"/>
      <c r="BQP143" s="1"/>
      <c r="BQQ143" s="1"/>
      <c r="BQR143" s="1"/>
      <c r="BQS143" s="1"/>
      <c r="BQT143" s="1"/>
      <c r="BQU143" s="1"/>
      <c r="BQV143" s="1"/>
      <c r="BQW143" s="1"/>
      <c r="BQX143" s="1"/>
      <c r="BQY143" s="1"/>
      <c r="BQZ143" s="1"/>
      <c r="BRA143" s="1"/>
      <c r="BRB143" s="1"/>
      <c r="BRC143" s="1"/>
      <c r="BRD143" s="1"/>
      <c r="BRE143" s="1"/>
      <c r="BRF143" s="1"/>
      <c r="BRG143" s="1"/>
      <c r="BRH143" s="1"/>
      <c r="BRI143" s="1"/>
      <c r="BRJ143" s="1"/>
      <c r="BRK143" s="1"/>
      <c r="BRL143" s="1"/>
      <c r="BRM143" s="1"/>
      <c r="BRN143" s="1"/>
      <c r="BRO143" s="1"/>
      <c r="BRP143" s="1"/>
      <c r="BRQ143" s="1"/>
      <c r="BRR143" s="1"/>
      <c r="BRS143" s="1"/>
      <c r="BRT143" s="1"/>
      <c r="BRU143" s="1"/>
      <c r="BRV143" s="1"/>
      <c r="BRW143" s="1"/>
      <c r="BRX143" s="1"/>
      <c r="BRY143" s="1"/>
      <c r="BRZ143" s="1"/>
      <c r="BSA143" s="1"/>
      <c r="BSB143" s="1"/>
      <c r="BSC143" s="1"/>
      <c r="BSD143" s="1"/>
      <c r="BSE143" s="1"/>
      <c r="BSF143" s="1"/>
      <c r="BSG143" s="1"/>
      <c r="BSH143" s="1"/>
      <c r="BSI143" s="1"/>
      <c r="BSJ143" s="1"/>
      <c r="BSK143" s="1"/>
      <c r="BSL143" s="1"/>
      <c r="BSM143" s="1"/>
      <c r="BSN143" s="1"/>
      <c r="BSO143" s="1"/>
      <c r="BSP143" s="1"/>
      <c r="BSQ143" s="1"/>
      <c r="BSR143" s="1"/>
      <c r="BSS143" s="1"/>
      <c r="BST143" s="1"/>
      <c r="BSU143" s="1"/>
      <c r="BSV143" s="1"/>
      <c r="BSW143" s="1"/>
      <c r="BSX143" s="1"/>
      <c r="BSY143" s="1"/>
      <c r="BSZ143" s="1"/>
      <c r="BTA143" s="1"/>
      <c r="BTB143" s="1"/>
      <c r="BTC143" s="1"/>
      <c r="BTD143" s="1"/>
      <c r="BTE143" s="1"/>
      <c r="BTF143" s="1"/>
      <c r="BTG143" s="1"/>
      <c r="BTH143" s="1"/>
      <c r="BTI143" s="1"/>
      <c r="BTJ143" s="1"/>
      <c r="BTK143" s="1"/>
      <c r="BTL143" s="1"/>
      <c r="BTM143" s="1"/>
      <c r="BTN143" s="1"/>
      <c r="BTO143" s="1"/>
      <c r="BTP143" s="1"/>
      <c r="BTQ143" s="1"/>
      <c r="BTR143" s="1"/>
      <c r="BTS143" s="1"/>
      <c r="BTT143" s="1"/>
      <c r="BTU143" s="1"/>
      <c r="BTV143" s="1"/>
      <c r="BTW143" s="1"/>
      <c r="BTX143" s="1"/>
      <c r="BTY143" s="1"/>
      <c r="BTZ143" s="1"/>
      <c r="BUA143" s="1"/>
      <c r="BUB143" s="1"/>
      <c r="BUC143" s="1"/>
      <c r="BUD143" s="1"/>
      <c r="BUE143" s="1"/>
      <c r="BUF143" s="1"/>
      <c r="BUG143" s="1"/>
      <c r="BUH143" s="1"/>
      <c r="BUI143" s="1"/>
      <c r="BUJ143" s="1"/>
      <c r="BUK143" s="1"/>
      <c r="BUL143" s="1"/>
      <c r="BUM143" s="1"/>
      <c r="BUN143" s="1"/>
      <c r="BUO143" s="1"/>
      <c r="BUP143" s="1"/>
      <c r="BUQ143" s="1"/>
      <c r="BUR143" s="1"/>
      <c r="BUS143" s="1"/>
      <c r="BUT143" s="1"/>
      <c r="BUU143" s="1"/>
      <c r="BUV143" s="1"/>
      <c r="BUW143" s="1"/>
      <c r="BUX143" s="1"/>
      <c r="BUY143" s="1"/>
      <c r="BUZ143" s="1"/>
      <c r="BVA143" s="1"/>
      <c r="BVB143" s="1"/>
      <c r="BVC143" s="1"/>
      <c r="BVD143" s="1"/>
      <c r="BVE143" s="1"/>
      <c r="BVF143" s="1"/>
      <c r="BVG143" s="1"/>
      <c r="BVH143" s="1"/>
      <c r="BVI143" s="1"/>
      <c r="BVJ143" s="1"/>
      <c r="BVK143" s="1"/>
      <c r="BVL143" s="1"/>
      <c r="BVM143" s="1"/>
      <c r="BVN143" s="1"/>
      <c r="BVO143" s="1"/>
      <c r="BVP143" s="1"/>
      <c r="BVQ143" s="1"/>
      <c r="BVR143" s="1"/>
      <c r="BVS143" s="1"/>
      <c r="BVT143" s="1"/>
      <c r="BVU143" s="1"/>
      <c r="BVV143" s="1"/>
      <c r="BVW143" s="1"/>
      <c r="BVX143" s="1"/>
      <c r="BVY143" s="1"/>
      <c r="BVZ143" s="1"/>
      <c r="BWA143" s="1"/>
      <c r="BWB143" s="1"/>
      <c r="BWC143" s="1"/>
      <c r="BWD143" s="1"/>
      <c r="BWE143" s="1"/>
    </row>
    <row r="144" spans="1:1955" ht="87.75" customHeight="1" x14ac:dyDescent="0.25">
      <c r="A144" s="28" t="s">
        <v>366</v>
      </c>
      <c r="B144" s="63" t="s">
        <v>657</v>
      </c>
      <c r="C144" s="28" t="s">
        <v>396</v>
      </c>
      <c r="D144" s="28" t="s">
        <v>119</v>
      </c>
      <c r="E144" s="31" t="s">
        <v>222</v>
      </c>
      <c r="F144" s="31" t="s">
        <v>31</v>
      </c>
      <c r="G144" s="31" t="s">
        <v>92</v>
      </c>
      <c r="H144" s="33" t="s">
        <v>223</v>
      </c>
      <c r="I144" s="31" t="s">
        <v>122</v>
      </c>
      <c r="J144" s="31" t="s">
        <v>212</v>
      </c>
      <c r="K144" s="31" t="s">
        <v>224</v>
      </c>
      <c r="L144" s="28">
        <v>2</v>
      </c>
      <c r="M144" s="28">
        <v>2</v>
      </c>
      <c r="N144" s="30">
        <f t="shared" si="112"/>
        <v>4</v>
      </c>
      <c r="O144" s="31" t="str">
        <f>IF(N144&lt;=4,"BAJO",IF(N144&lt;=8,"MEDIO",IF(N144&lt;=20,"ALTO",IF(N144&lt;=40,"MUY ALTO"))))</f>
        <v>BAJO</v>
      </c>
      <c r="P144" s="28">
        <v>10</v>
      </c>
      <c r="Q144" s="33">
        <f t="shared" ref="Q144" si="117">N144*P144</f>
        <v>40</v>
      </c>
      <c r="R144" s="33" t="str">
        <f t="shared" ref="R144" si="118">IF(Q144&lt;=20,"IV",IF(Q144&lt;=120,"III",IF(Q144&lt;=500,"II",IF(Q144&lt;=4000,"I"))))</f>
        <v>III</v>
      </c>
      <c r="S144" s="28" t="str">
        <f t="shared" si="116"/>
        <v>MEJORABLE</v>
      </c>
      <c r="T144" s="28">
        <v>3</v>
      </c>
      <c r="U144" s="31" t="s">
        <v>146</v>
      </c>
      <c r="V144" s="31" t="s">
        <v>147</v>
      </c>
      <c r="W144" s="31"/>
      <c r="X144" s="31"/>
      <c r="Y144" s="31"/>
      <c r="Z144" s="31" t="s">
        <v>225</v>
      </c>
      <c r="AA144" s="31"/>
      <c r="AB144" s="31" t="s">
        <v>226</v>
      </c>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c r="AML144" s="1"/>
      <c r="AMM144" s="1"/>
      <c r="AMN144" s="1"/>
      <c r="AMO144" s="1"/>
      <c r="AMP144" s="1"/>
      <c r="AMQ144" s="1"/>
      <c r="AMR144" s="1"/>
      <c r="AMS144" s="1"/>
      <c r="AMT144" s="1"/>
      <c r="AMU144" s="1"/>
      <c r="AMV144" s="1"/>
      <c r="AMW144" s="1"/>
      <c r="AMX144" s="1"/>
      <c r="AMY144" s="1"/>
      <c r="AMZ144" s="1"/>
      <c r="ANA144" s="1"/>
      <c r="ANB144" s="1"/>
      <c r="ANC144" s="1"/>
      <c r="AND144" s="1"/>
      <c r="ANE144" s="1"/>
      <c r="ANF144" s="1"/>
      <c r="ANG144" s="1"/>
      <c r="ANH144" s="1"/>
      <c r="ANI144" s="1"/>
      <c r="ANJ144" s="1"/>
      <c r="ANK144" s="1"/>
      <c r="ANL144" s="1"/>
      <c r="ANM144" s="1"/>
      <c r="ANN144" s="1"/>
      <c r="ANO144" s="1"/>
      <c r="ANP144" s="1"/>
      <c r="ANQ144" s="1"/>
      <c r="ANR144" s="1"/>
      <c r="ANS144" s="1"/>
      <c r="ANT144" s="1"/>
      <c r="ANU144" s="1"/>
      <c r="ANV144" s="1"/>
      <c r="ANW144" s="1"/>
      <c r="ANX144" s="1"/>
      <c r="ANY144" s="1"/>
      <c r="ANZ144" s="1"/>
      <c r="AOA144" s="1"/>
      <c r="AOB144" s="1"/>
      <c r="AOC144" s="1"/>
      <c r="AOD144" s="1"/>
      <c r="AOE144" s="1"/>
      <c r="AOF144" s="1"/>
      <c r="AOG144" s="1"/>
      <c r="AOH144" s="1"/>
      <c r="AOI144" s="1"/>
      <c r="AOJ144" s="1"/>
      <c r="AOK144" s="1"/>
      <c r="AOL144" s="1"/>
      <c r="AOM144" s="1"/>
      <c r="AON144" s="1"/>
      <c r="AOO144" s="1"/>
      <c r="AOP144" s="1"/>
      <c r="AOQ144" s="1"/>
      <c r="AOR144" s="1"/>
      <c r="AOS144" s="1"/>
      <c r="AOT144" s="1"/>
      <c r="AOU144" s="1"/>
      <c r="AOV144" s="1"/>
      <c r="AOW144" s="1"/>
      <c r="AOX144" s="1"/>
      <c r="AOY144" s="1"/>
      <c r="AOZ144" s="1"/>
      <c r="APA144" s="1"/>
      <c r="APB144" s="1"/>
      <c r="APC144" s="1"/>
      <c r="APD144" s="1"/>
      <c r="APE144" s="1"/>
      <c r="APF144" s="1"/>
      <c r="APG144" s="1"/>
      <c r="APH144" s="1"/>
      <c r="API144" s="1"/>
      <c r="APJ144" s="1"/>
      <c r="APK144" s="1"/>
      <c r="APL144" s="1"/>
      <c r="APM144" s="1"/>
      <c r="APN144" s="1"/>
      <c r="APO144" s="1"/>
      <c r="APP144" s="1"/>
      <c r="APQ144" s="1"/>
      <c r="APR144" s="1"/>
      <c r="APS144" s="1"/>
      <c r="APT144" s="1"/>
      <c r="APU144" s="1"/>
      <c r="APV144" s="1"/>
      <c r="APW144" s="1"/>
      <c r="APX144" s="1"/>
      <c r="APY144" s="1"/>
      <c r="APZ144" s="1"/>
      <c r="AQA144" s="1"/>
      <c r="AQB144" s="1"/>
      <c r="AQC144" s="1"/>
      <c r="AQD144" s="1"/>
      <c r="AQE144" s="1"/>
      <c r="AQF144" s="1"/>
      <c r="AQG144" s="1"/>
      <c r="AQH144" s="1"/>
      <c r="AQI144" s="1"/>
      <c r="AQJ144" s="1"/>
      <c r="AQK144" s="1"/>
      <c r="AQL144" s="1"/>
      <c r="AQM144" s="1"/>
      <c r="AQN144" s="1"/>
      <c r="AQO144" s="1"/>
      <c r="AQP144" s="1"/>
      <c r="AQQ144" s="1"/>
      <c r="AQR144" s="1"/>
      <c r="AQS144" s="1"/>
      <c r="AQT144" s="1"/>
      <c r="AQU144" s="1"/>
      <c r="AQV144" s="1"/>
      <c r="AQW144" s="1"/>
      <c r="AQX144" s="1"/>
      <c r="AQY144" s="1"/>
      <c r="AQZ144" s="1"/>
      <c r="ARA144" s="1"/>
      <c r="ARB144" s="1"/>
      <c r="ARC144" s="1"/>
      <c r="ARD144" s="1"/>
      <c r="ARE144" s="1"/>
      <c r="ARF144" s="1"/>
      <c r="ARG144" s="1"/>
      <c r="ARH144" s="1"/>
      <c r="ARI144" s="1"/>
      <c r="ARJ144" s="1"/>
      <c r="ARK144" s="1"/>
      <c r="ARL144" s="1"/>
      <c r="ARM144" s="1"/>
      <c r="ARN144" s="1"/>
      <c r="ARO144" s="1"/>
      <c r="ARP144" s="1"/>
      <c r="ARQ144" s="1"/>
      <c r="ARR144" s="1"/>
      <c r="ARS144" s="1"/>
      <c r="ART144" s="1"/>
      <c r="ARU144" s="1"/>
      <c r="ARV144" s="1"/>
      <c r="ARW144" s="1"/>
      <c r="ARX144" s="1"/>
      <c r="ARY144" s="1"/>
      <c r="ARZ144" s="1"/>
      <c r="ASA144" s="1"/>
      <c r="ASB144" s="1"/>
      <c r="ASC144" s="1"/>
      <c r="ASD144" s="1"/>
      <c r="ASE144" s="1"/>
      <c r="ASF144" s="1"/>
      <c r="ASG144" s="1"/>
      <c r="ASH144" s="1"/>
      <c r="ASI144" s="1"/>
      <c r="ASJ144" s="1"/>
      <c r="ASK144" s="1"/>
      <c r="ASL144" s="1"/>
      <c r="ASM144" s="1"/>
      <c r="ASN144" s="1"/>
      <c r="ASO144" s="1"/>
      <c r="ASP144" s="1"/>
      <c r="ASQ144" s="1"/>
      <c r="ASR144" s="1"/>
      <c r="ASS144" s="1"/>
      <c r="AST144" s="1"/>
      <c r="ASU144" s="1"/>
      <c r="ASV144" s="1"/>
      <c r="ASW144" s="1"/>
      <c r="ASX144" s="1"/>
      <c r="ASY144" s="1"/>
      <c r="ASZ144" s="1"/>
      <c r="ATA144" s="1"/>
      <c r="ATB144" s="1"/>
      <c r="ATC144" s="1"/>
      <c r="ATD144" s="1"/>
      <c r="ATE144" s="1"/>
      <c r="ATF144" s="1"/>
      <c r="ATG144" s="1"/>
      <c r="ATH144" s="1"/>
      <c r="ATI144" s="1"/>
      <c r="ATJ144" s="1"/>
      <c r="ATK144" s="1"/>
      <c r="ATL144" s="1"/>
      <c r="ATM144" s="1"/>
      <c r="ATN144" s="1"/>
      <c r="ATO144" s="1"/>
      <c r="ATP144" s="1"/>
      <c r="ATQ144" s="1"/>
      <c r="ATR144" s="1"/>
      <c r="ATS144" s="1"/>
      <c r="ATT144" s="1"/>
      <c r="ATU144" s="1"/>
      <c r="ATV144" s="1"/>
      <c r="ATW144" s="1"/>
      <c r="ATX144" s="1"/>
      <c r="ATY144" s="1"/>
      <c r="ATZ144" s="1"/>
      <c r="AUA144" s="1"/>
      <c r="AUB144" s="1"/>
      <c r="AUC144" s="1"/>
      <c r="AUD144" s="1"/>
      <c r="AUE144" s="1"/>
      <c r="AUF144" s="1"/>
      <c r="AUG144" s="1"/>
      <c r="AUH144" s="1"/>
      <c r="AUI144" s="1"/>
      <c r="AUJ144" s="1"/>
      <c r="AUK144" s="1"/>
      <c r="AUL144" s="1"/>
      <c r="AUM144" s="1"/>
      <c r="AUN144" s="1"/>
      <c r="AUO144" s="1"/>
      <c r="AUP144" s="1"/>
      <c r="AUQ144" s="1"/>
      <c r="AUR144" s="1"/>
      <c r="AUS144" s="1"/>
      <c r="AUT144" s="1"/>
      <c r="AUU144" s="1"/>
      <c r="AUV144" s="1"/>
      <c r="AUW144" s="1"/>
      <c r="AUX144" s="1"/>
      <c r="AUY144" s="1"/>
      <c r="AUZ144" s="1"/>
      <c r="AVA144" s="1"/>
      <c r="AVB144" s="1"/>
      <c r="AVC144" s="1"/>
      <c r="AVD144" s="1"/>
      <c r="AVE144" s="1"/>
      <c r="AVF144" s="1"/>
      <c r="AVG144" s="1"/>
      <c r="AVH144" s="1"/>
      <c r="AVI144" s="1"/>
      <c r="AVJ144" s="1"/>
      <c r="AVK144" s="1"/>
      <c r="AVL144" s="1"/>
      <c r="AVM144" s="1"/>
      <c r="AVN144" s="1"/>
      <c r="AVO144" s="1"/>
      <c r="AVP144" s="1"/>
      <c r="AVQ144" s="1"/>
      <c r="AVR144" s="1"/>
      <c r="AVS144" s="1"/>
      <c r="AVT144" s="1"/>
      <c r="AVU144" s="1"/>
      <c r="AVV144" s="1"/>
      <c r="AVW144" s="1"/>
      <c r="AVX144" s="1"/>
      <c r="AVY144" s="1"/>
      <c r="AVZ144" s="1"/>
      <c r="AWA144" s="1"/>
      <c r="AWB144" s="1"/>
      <c r="AWC144" s="1"/>
      <c r="AWD144" s="1"/>
      <c r="AWE144" s="1"/>
      <c r="AWF144" s="1"/>
      <c r="AWG144" s="1"/>
      <c r="AWH144" s="1"/>
      <c r="AWI144" s="1"/>
      <c r="AWJ144" s="1"/>
      <c r="AWK144" s="1"/>
      <c r="AWL144" s="1"/>
      <c r="AWM144" s="1"/>
      <c r="AWN144" s="1"/>
      <c r="AWO144" s="1"/>
      <c r="AWP144" s="1"/>
      <c r="AWQ144" s="1"/>
      <c r="AWR144" s="1"/>
      <c r="AWS144" s="1"/>
      <c r="AWT144" s="1"/>
      <c r="AWU144" s="1"/>
      <c r="AWV144" s="1"/>
      <c r="AWW144" s="1"/>
      <c r="AWX144" s="1"/>
      <c r="AWY144" s="1"/>
      <c r="AWZ144" s="1"/>
      <c r="AXA144" s="1"/>
      <c r="AXB144" s="1"/>
      <c r="AXC144" s="1"/>
      <c r="AXD144" s="1"/>
      <c r="AXE144" s="1"/>
      <c r="AXF144" s="1"/>
      <c r="AXG144" s="1"/>
      <c r="AXH144" s="1"/>
      <c r="AXI144" s="1"/>
      <c r="AXJ144" s="1"/>
      <c r="AXK144" s="1"/>
      <c r="AXL144" s="1"/>
      <c r="AXM144" s="1"/>
      <c r="AXN144" s="1"/>
      <c r="AXO144" s="1"/>
      <c r="AXP144" s="1"/>
      <c r="AXQ144" s="1"/>
      <c r="AXR144" s="1"/>
      <c r="AXS144" s="1"/>
      <c r="AXT144" s="1"/>
      <c r="AXU144" s="1"/>
      <c r="AXV144" s="1"/>
      <c r="AXW144" s="1"/>
      <c r="AXX144" s="1"/>
      <c r="AXY144" s="1"/>
      <c r="AXZ144" s="1"/>
      <c r="AYA144" s="1"/>
      <c r="AYB144" s="1"/>
      <c r="AYC144" s="1"/>
      <c r="AYD144" s="1"/>
      <c r="AYE144" s="1"/>
      <c r="AYF144" s="1"/>
      <c r="AYG144" s="1"/>
      <c r="AYH144" s="1"/>
      <c r="AYI144" s="1"/>
      <c r="AYJ144" s="1"/>
      <c r="AYK144" s="1"/>
      <c r="AYL144" s="1"/>
      <c r="AYM144" s="1"/>
      <c r="AYN144" s="1"/>
      <c r="AYO144" s="1"/>
      <c r="AYP144" s="1"/>
      <c r="AYQ144" s="1"/>
      <c r="AYR144" s="1"/>
      <c r="AYS144" s="1"/>
      <c r="AYT144" s="1"/>
      <c r="AYU144" s="1"/>
      <c r="AYV144" s="1"/>
      <c r="AYW144" s="1"/>
      <c r="AYX144" s="1"/>
      <c r="AYY144" s="1"/>
      <c r="AYZ144" s="1"/>
      <c r="AZA144" s="1"/>
      <c r="AZB144" s="1"/>
      <c r="AZC144" s="1"/>
      <c r="AZD144" s="1"/>
      <c r="AZE144" s="1"/>
      <c r="AZF144" s="1"/>
      <c r="AZG144" s="1"/>
      <c r="AZH144" s="1"/>
      <c r="AZI144" s="1"/>
      <c r="AZJ144" s="1"/>
      <c r="AZK144" s="1"/>
      <c r="AZL144" s="1"/>
      <c r="AZM144" s="1"/>
      <c r="AZN144" s="1"/>
      <c r="AZO144" s="1"/>
      <c r="AZP144" s="1"/>
      <c r="AZQ144" s="1"/>
      <c r="AZR144" s="1"/>
      <c r="AZS144" s="1"/>
      <c r="AZT144" s="1"/>
      <c r="AZU144" s="1"/>
      <c r="AZV144" s="1"/>
      <c r="AZW144" s="1"/>
      <c r="AZX144" s="1"/>
      <c r="AZY144" s="1"/>
      <c r="AZZ144" s="1"/>
      <c r="BAA144" s="1"/>
      <c r="BAB144" s="1"/>
      <c r="BAC144" s="1"/>
      <c r="BAD144" s="1"/>
      <c r="BAE144" s="1"/>
      <c r="BAF144" s="1"/>
      <c r="BAG144" s="1"/>
      <c r="BAH144" s="1"/>
      <c r="BAI144" s="1"/>
      <c r="BAJ144" s="1"/>
      <c r="BAK144" s="1"/>
      <c r="BAL144" s="1"/>
      <c r="BAM144" s="1"/>
      <c r="BAN144" s="1"/>
      <c r="BAO144" s="1"/>
      <c r="BAP144" s="1"/>
      <c r="BAQ144" s="1"/>
      <c r="BAR144" s="1"/>
      <c r="BAS144" s="1"/>
      <c r="BAT144" s="1"/>
      <c r="BAU144" s="1"/>
      <c r="BAV144" s="1"/>
      <c r="BAW144" s="1"/>
      <c r="BAX144" s="1"/>
      <c r="BAY144" s="1"/>
      <c r="BAZ144" s="1"/>
      <c r="BBA144" s="1"/>
      <c r="BBB144" s="1"/>
      <c r="BBC144" s="1"/>
      <c r="BBD144" s="1"/>
      <c r="BBE144" s="1"/>
      <c r="BBF144" s="1"/>
      <c r="BBG144" s="1"/>
      <c r="BBH144" s="1"/>
      <c r="BBI144" s="1"/>
      <c r="BBJ144" s="1"/>
      <c r="BBK144" s="1"/>
      <c r="BBL144" s="1"/>
      <c r="BBM144" s="1"/>
      <c r="BBN144" s="1"/>
      <c r="BBO144" s="1"/>
      <c r="BBP144" s="1"/>
      <c r="BBQ144" s="1"/>
      <c r="BBR144" s="1"/>
      <c r="BBS144" s="1"/>
      <c r="BBT144" s="1"/>
      <c r="BBU144" s="1"/>
      <c r="BBV144" s="1"/>
      <c r="BBW144" s="1"/>
      <c r="BBX144" s="1"/>
      <c r="BBY144" s="1"/>
      <c r="BBZ144" s="1"/>
      <c r="BCA144" s="1"/>
      <c r="BCB144" s="1"/>
      <c r="BCC144" s="1"/>
      <c r="BCD144" s="1"/>
      <c r="BCE144" s="1"/>
      <c r="BCF144" s="1"/>
      <c r="BCG144" s="1"/>
      <c r="BCH144" s="1"/>
      <c r="BCI144" s="1"/>
      <c r="BCJ144" s="1"/>
      <c r="BCK144" s="1"/>
      <c r="BCL144" s="1"/>
      <c r="BCM144" s="1"/>
      <c r="BCN144" s="1"/>
      <c r="BCO144" s="1"/>
      <c r="BCP144" s="1"/>
      <c r="BCQ144" s="1"/>
      <c r="BCR144" s="1"/>
      <c r="BCS144" s="1"/>
      <c r="BCT144" s="1"/>
      <c r="BCU144" s="1"/>
      <c r="BCV144" s="1"/>
      <c r="BCW144" s="1"/>
      <c r="BCX144" s="1"/>
      <c r="BCY144" s="1"/>
      <c r="BCZ144" s="1"/>
      <c r="BDA144" s="1"/>
      <c r="BDB144" s="1"/>
      <c r="BDC144" s="1"/>
      <c r="BDD144" s="1"/>
      <c r="BDE144" s="1"/>
      <c r="BDF144" s="1"/>
      <c r="BDG144" s="1"/>
      <c r="BDH144" s="1"/>
      <c r="BDI144" s="1"/>
      <c r="BDJ144" s="1"/>
      <c r="BDK144" s="1"/>
      <c r="BDL144" s="1"/>
      <c r="BDM144" s="1"/>
      <c r="BDN144" s="1"/>
      <c r="BDO144" s="1"/>
      <c r="BDP144" s="1"/>
      <c r="BDQ144" s="1"/>
      <c r="BDR144" s="1"/>
      <c r="BDS144" s="1"/>
      <c r="BDT144" s="1"/>
      <c r="BDU144" s="1"/>
      <c r="BDV144" s="1"/>
      <c r="BDW144" s="1"/>
      <c r="BDX144" s="1"/>
      <c r="BDY144" s="1"/>
      <c r="BDZ144" s="1"/>
      <c r="BEA144" s="1"/>
      <c r="BEB144" s="1"/>
      <c r="BEC144" s="1"/>
      <c r="BED144" s="1"/>
      <c r="BEE144" s="1"/>
      <c r="BEF144" s="1"/>
      <c r="BEG144" s="1"/>
      <c r="BEH144" s="1"/>
      <c r="BEI144" s="1"/>
      <c r="BEJ144" s="1"/>
      <c r="BEK144" s="1"/>
      <c r="BEL144" s="1"/>
      <c r="BEM144" s="1"/>
      <c r="BEN144" s="1"/>
      <c r="BEO144" s="1"/>
      <c r="BEP144" s="1"/>
      <c r="BEQ144" s="1"/>
      <c r="BER144" s="1"/>
      <c r="BES144" s="1"/>
      <c r="BET144" s="1"/>
      <c r="BEU144" s="1"/>
      <c r="BEV144" s="1"/>
      <c r="BEW144" s="1"/>
      <c r="BEX144" s="1"/>
      <c r="BEY144" s="1"/>
      <c r="BEZ144" s="1"/>
      <c r="BFA144" s="1"/>
      <c r="BFB144" s="1"/>
      <c r="BFC144" s="1"/>
      <c r="BFD144" s="1"/>
      <c r="BFE144" s="1"/>
      <c r="BFF144" s="1"/>
      <c r="BFG144" s="1"/>
      <c r="BFH144" s="1"/>
      <c r="BFI144" s="1"/>
      <c r="BFJ144" s="1"/>
      <c r="BFK144" s="1"/>
      <c r="BFL144" s="1"/>
      <c r="BFM144" s="1"/>
      <c r="BFN144" s="1"/>
      <c r="BFO144" s="1"/>
      <c r="BFP144" s="1"/>
      <c r="BFQ144" s="1"/>
      <c r="BFR144" s="1"/>
      <c r="BFS144" s="1"/>
      <c r="BFT144" s="1"/>
      <c r="BFU144" s="1"/>
      <c r="BFV144" s="1"/>
      <c r="BFW144" s="1"/>
      <c r="BFX144" s="1"/>
      <c r="BFY144" s="1"/>
      <c r="BFZ144" s="1"/>
      <c r="BGA144" s="1"/>
      <c r="BGB144" s="1"/>
      <c r="BGC144" s="1"/>
      <c r="BGD144" s="1"/>
      <c r="BGE144" s="1"/>
      <c r="BGF144" s="1"/>
      <c r="BGG144" s="1"/>
      <c r="BGH144" s="1"/>
      <c r="BGI144" s="1"/>
      <c r="BGJ144" s="1"/>
      <c r="BGK144" s="1"/>
      <c r="BGL144" s="1"/>
      <c r="BGM144" s="1"/>
      <c r="BGN144" s="1"/>
      <c r="BGO144" s="1"/>
      <c r="BGP144" s="1"/>
      <c r="BGQ144" s="1"/>
      <c r="BGR144" s="1"/>
      <c r="BGS144" s="1"/>
      <c r="BGT144" s="1"/>
      <c r="BGU144" s="1"/>
      <c r="BGV144" s="1"/>
      <c r="BGW144" s="1"/>
      <c r="BGX144" s="1"/>
      <c r="BGY144" s="1"/>
      <c r="BGZ144" s="1"/>
      <c r="BHA144" s="1"/>
      <c r="BHB144" s="1"/>
      <c r="BHC144" s="1"/>
      <c r="BHD144" s="1"/>
      <c r="BHE144" s="1"/>
      <c r="BHF144" s="1"/>
      <c r="BHG144" s="1"/>
      <c r="BHH144" s="1"/>
      <c r="BHI144" s="1"/>
      <c r="BHJ144" s="1"/>
      <c r="BHK144" s="1"/>
      <c r="BHL144" s="1"/>
      <c r="BHM144" s="1"/>
      <c r="BHN144" s="1"/>
      <c r="BHO144" s="1"/>
      <c r="BHP144" s="1"/>
      <c r="BHQ144" s="1"/>
      <c r="BHR144" s="1"/>
      <c r="BHS144" s="1"/>
      <c r="BHT144" s="1"/>
      <c r="BHU144" s="1"/>
      <c r="BHV144" s="1"/>
      <c r="BHW144" s="1"/>
      <c r="BHX144" s="1"/>
      <c r="BHY144" s="1"/>
      <c r="BHZ144" s="1"/>
      <c r="BIA144" s="1"/>
      <c r="BIB144" s="1"/>
      <c r="BIC144" s="1"/>
      <c r="BID144" s="1"/>
      <c r="BIE144" s="1"/>
      <c r="BIF144" s="1"/>
      <c r="BIG144" s="1"/>
      <c r="BIH144" s="1"/>
      <c r="BII144" s="1"/>
      <c r="BIJ144" s="1"/>
      <c r="BIK144" s="1"/>
      <c r="BIL144" s="1"/>
      <c r="BIM144" s="1"/>
      <c r="BIN144" s="1"/>
      <c r="BIO144" s="1"/>
      <c r="BIP144" s="1"/>
      <c r="BIQ144" s="1"/>
      <c r="BIR144" s="1"/>
      <c r="BIS144" s="1"/>
      <c r="BIT144" s="1"/>
      <c r="BIU144" s="1"/>
      <c r="BIV144" s="1"/>
      <c r="BIW144" s="1"/>
      <c r="BIX144" s="1"/>
      <c r="BIY144" s="1"/>
      <c r="BIZ144" s="1"/>
      <c r="BJA144" s="1"/>
      <c r="BJB144" s="1"/>
      <c r="BJC144" s="1"/>
      <c r="BJD144" s="1"/>
      <c r="BJE144" s="1"/>
      <c r="BJF144" s="1"/>
      <c r="BJG144" s="1"/>
      <c r="BJH144" s="1"/>
      <c r="BJI144" s="1"/>
      <c r="BJJ144" s="1"/>
      <c r="BJK144" s="1"/>
      <c r="BJL144" s="1"/>
      <c r="BJM144" s="1"/>
      <c r="BJN144" s="1"/>
      <c r="BJO144" s="1"/>
      <c r="BJP144" s="1"/>
      <c r="BJQ144" s="1"/>
      <c r="BJR144" s="1"/>
      <c r="BJS144" s="1"/>
      <c r="BJT144" s="1"/>
      <c r="BJU144" s="1"/>
      <c r="BJV144" s="1"/>
      <c r="BJW144" s="1"/>
      <c r="BJX144" s="1"/>
      <c r="BJY144" s="1"/>
      <c r="BJZ144" s="1"/>
      <c r="BKA144" s="1"/>
      <c r="BKB144" s="1"/>
      <c r="BKC144" s="1"/>
      <c r="BKD144" s="1"/>
      <c r="BKE144" s="1"/>
      <c r="BKF144" s="1"/>
      <c r="BKG144" s="1"/>
      <c r="BKH144" s="1"/>
      <c r="BKI144" s="1"/>
      <c r="BKJ144" s="1"/>
      <c r="BKK144" s="1"/>
      <c r="BKL144" s="1"/>
      <c r="BKM144" s="1"/>
      <c r="BKN144" s="1"/>
      <c r="BKO144" s="1"/>
      <c r="BKP144" s="1"/>
      <c r="BKQ144" s="1"/>
      <c r="BKR144" s="1"/>
      <c r="BKS144" s="1"/>
      <c r="BKT144" s="1"/>
      <c r="BKU144" s="1"/>
      <c r="BKV144" s="1"/>
      <c r="BKW144" s="1"/>
      <c r="BKX144" s="1"/>
      <c r="BKY144" s="1"/>
      <c r="BKZ144" s="1"/>
      <c r="BLA144" s="1"/>
      <c r="BLB144" s="1"/>
      <c r="BLC144" s="1"/>
      <c r="BLD144" s="1"/>
      <c r="BLE144" s="1"/>
      <c r="BLF144" s="1"/>
      <c r="BLG144" s="1"/>
      <c r="BLH144" s="1"/>
      <c r="BLI144" s="1"/>
      <c r="BLJ144" s="1"/>
      <c r="BLK144" s="1"/>
      <c r="BLL144" s="1"/>
      <c r="BLM144" s="1"/>
      <c r="BLN144" s="1"/>
      <c r="BLO144" s="1"/>
      <c r="BLP144" s="1"/>
      <c r="BLQ144" s="1"/>
      <c r="BLR144" s="1"/>
      <c r="BLS144" s="1"/>
      <c r="BLT144" s="1"/>
      <c r="BLU144" s="1"/>
      <c r="BLV144" s="1"/>
      <c r="BLW144" s="1"/>
      <c r="BLX144" s="1"/>
      <c r="BLY144" s="1"/>
      <c r="BLZ144" s="1"/>
      <c r="BMA144" s="1"/>
      <c r="BMB144" s="1"/>
      <c r="BMC144" s="1"/>
      <c r="BMD144" s="1"/>
      <c r="BME144" s="1"/>
      <c r="BMF144" s="1"/>
      <c r="BMG144" s="1"/>
      <c r="BMH144" s="1"/>
      <c r="BMI144" s="1"/>
      <c r="BMJ144" s="1"/>
      <c r="BMK144" s="1"/>
      <c r="BML144" s="1"/>
      <c r="BMM144" s="1"/>
      <c r="BMN144" s="1"/>
      <c r="BMO144" s="1"/>
      <c r="BMP144" s="1"/>
      <c r="BMQ144" s="1"/>
      <c r="BMR144" s="1"/>
      <c r="BMS144" s="1"/>
      <c r="BMT144" s="1"/>
      <c r="BMU144" s="1"/>
      <c r="BMV144" s="1"/>
      <c r="BMW144" s="1"/>
      <c r="BMX144" s="1"/>
      <c r="BMY144" s="1"/>
      <c r="BMZ144" s="1"/>
      <c r="BNA144" s="1"/>
      <c r="BNB144" s="1"/>
      <c r="BNC144" s="1"/>
      <c r="BND144" s="1"/>
      <c r="BNE144" s="1"/>
      <c r="BNF144" s="1"/>
      <c r="BNG144" s="1"/>
      <c r="BNH144" s="1"/>
      <c r="BNI144" s="1"/>
      <c r="BNJ144" s="1"/>
      <c r="BNK144" s="1"/>
      <c r="BNL144" s="1"/>
      <c r="BNM144" s="1"/>
      <c r="BNN144" s="1"/>
      <c r="BNO144" s="1"/>
      <c r="BNP144" s="1"/>
      <c r="BNQ144" s="1"/>
      <c r="BNR144" s="1"/>
      <c r="BNS144" s="1"/>
      <c r="BNT144" s="1"/>
      <c r="BNU144" s="1"/>
      <c r="BNV144" s="1"/>
      <c r="BNW144" s="1"/>
      <c r="BNX144" s="1"/>
      <c r="BNY144" s="1"/>
      <c r="BNZ144" s="1"/>
      <c r="BOA144" s="1"/>
      <c r="BOB144" s="1"/>
      <c r="BOC144" s="1"/>
      <c r="BOD144" s="1"/>
      <c r="BOE144" s="1"/>
      <c r="BOF144" s="1"/>
      <c r="BOG144" s="1"/>
      <c r="BOH144" s="1"/>
      <c r="BOI144" s="1"/>
      <c r="BOJ144" s="1"/>
      <c r="BOK144" s="1"/>
      <c r="BOL144" s="1"/>
      <c r="BOM144" s="1"/>
      <c r="BON144" s="1"/>
      <c r="BOO144" s="1"/>
      <c r="BOP144" s="1"/>
      <c r="BOQ144" s="1"/>
      <c r="BOR144" s="1"/>
      <c r="BOS144" s="1"/>
      <c r="BOT144" s="1"/>
      <c r="BOU144" s="1"/>
      <c r="BOV144" s="1"/>
      <c r="BOW144" s="1"/>
      <c r="BOX144" s="1"/>
      <c r="BOY144" s="1"/>
      <c r="BOZ144" s="1"/>
      <c r="BPA144" s="1"/>
      <c r="BPB144" s="1"/>
      <c r="BPC144" s="1"/>
      <c r="BPD144" s="1"/>
      <c r="BPE144" s="1"/>
      <c r="BPF144" s="1"/>
      <c r="BPG144" s="1"/>
      <c r="BPH144" s="1"/>
      <c r="BPI144" s="1"/>
      <c r="BPJ144" s="1"/>
      <c r="BPK144" s="1"/>
      <c r="BPL144" s="1"/>
      <c r="BPM144" s="1"/>
      <c r="BPN144" s="1"/>
      <c r="BPO144" s="1"/>
      <c r="BPP144" s="1"/>
      <c r="BPQ144" s="1"/>
      <c r="BPR144" s="1"/>
      <c r="BPS144" s="1"/>
      <c r="BPT144" s="1"/>
      <c r="BPU144" s="1"/>
      <c r="BPV144" s="1"/>
      <c r="BPW144" s="1"/>
      <c r="BPX144" s="1"/>
      <c r="BPY144" s="1"/>
      <c r="BPZ144" s="1"/>
      <c r="BQA144" s="1"/>
      <c r="BQB144" s="1"/>
      <c r="BQC144" s="1"/>
      <c r="BQD144" s="1"/>
      <c r="BQE144" s="1"/>
      <c r="BQF144" s="1"/>
      <c r="BQG144" s="1"/>
      <c r="BQH144" s="1"/>
      <c r="BQI144" s="1"/>
      <c r="BQJ144" s="1"/>
      <c r="BQK144" s="1"/>
      <c r="BQL144" s="1"/>
      <c r="BQM144" s="1"/>
      <c r="BQN144" s="1"/>
      <c r="BQO144" s="1"/>
      <c r="BQP144" s="1"/>
      <c r="BQQ144" s="1"/>
      <c r="BQR144" s="1"/>
      <c r="BQS144" s="1"/>
      <c r="BQT144" s="1"/>
      <c r="BQU144" s="1"/>
      <c r="BQV144" s="1"/>
      <c r="BQW144" s="1"/>
      <c r="BQX144" s="1"/>
      <c r="BQY144" s="1"/>
      <c r="BQZ144" s="1"/>
      <c r="BRA144" s="1"/>
      <c r="BRB144" s="1"/>
      <c r="BRC144" s="1"/>
      <c r="BRD144" s="1"/>
      <c r="BRE144" s="1"/>
      <c r="BRF144" s="1"/>
      <c r="BRG144" s="1"/>
      <c r="BRH144" s="1"/>
      <c r="BRI144" s="1"/>
      <c r="BRJ144" s="1"/>
      <c r="BRK144" s="1"/>
      <c r="BRL144" s="1"/>
      <c r="BRM144" s="1"/>
      <c r="BRN144" s="1"/>
      <c r="BRO144" s="1"/>
      <c r="BRP144" s="1"/>
      <c r="BRQ144" s="1"/>
      <c r="BRR144" s="1"/>
      <c r="BRS144" s="1"/>
      <c r="BRT144" s="1"/>
      <c r="BRU144" s="1"/>
      <c r="BRV144" s="1"/>
      <c r="BRW144" s="1"/>
      <c r="BRX144" s="1"/>
      <c r="BRY144" s="1"/>
      <c r="BRZ144" s="1"/>
      <c r="BSA144" s="1"/>
      <c r="BSB144" s="1"/>
      <c r="BSC144" s="1"/>
      <c r="BSD144" s="1"/>
      <c r="BSE144" s="1"/>
      <c r="BSF144" s="1"/>
      <c r="BSG144" s="1"/>
      <c r="BSH144" s="1"/>
      <c r="BSI144" s="1"/>
      <c r="BSJ144" s="1"/>
      <c r="BSK144" s="1"/>
      <c r="BSL144" s="1"/>
      <c r="BSM144" s="1"/>
      <c r="BSN144" s="1"/>
      <c r="BSO144" s="1"/>
      <c r="BSP144" s="1"/>
      <c r="BSQ144" s="1"/>
      <c r="BSR144" s="1"/>
      <c r="BSS144" s="1"/>
      <c r="BST144" s="1"/>
      <c r="BSU144" s="1"/>
      <c r="BSV144" s="1"/>
      <c r="BSW144" s="1"/>
      <c r="BSX144" s="1"/>
      <c r="BSY144" s="1"/>
      <c r="BSZ144" s="1"/>
      <c r="BTA144" s="1"/>
      <c r="BTB144" s="1"/>
      <c r="BTC144" s="1"/>
      <c r="BTD144" s="1"/>
      <c r="BTE144" s="1"/>
      <c r="BTF144" s="1"/>
      <c r="BTG144" s="1"/>
      <c r="BTH144" s="1"/>
      <c r="BTI144" s="1"/>
      <c r="BTJ144" s="1"/>
      <c r="BTK144" s="1"/>
      <c r="BTL144" s="1"/>
      <c r="BTM144" s="1"/>
      <c r="BTN144" s="1"/>
      <c r="BTO144" s="1"/>
      <c r="BTP144" s="1"/>
      <c r="BTQ144" s="1"/>
      <c r="BTR144" s="1"/>
      <c r="BTS144" s="1"/>
      <c r="BTT144" s="1"/>
      <c r="BTU144" s="1"/>
      <c r="BTV144" s="1"/>
      <c r="BTW144" s="1"/>
      <c r="BTX144" s="1"/>
      <c r="BTY144" s="1"/>
      <c r="BTZ144" s="1"/>
      <c r="BUA144" s="1"/>
      <c r="BUB144" s="1"/>
      <c r="BUC144" s="1"/>
      <c r="BUD144" s="1"/>
      <c r="BUE144" s="1"/>
      <c r="BUF144" s="1"/>
      <c r="BUG144" s="1"/>
      <c r="BUH144" s="1"/>
      <c r="BUI144" s="1"/>
      <c r="BUJ144" s="1"/>
      <c r="BUK144" s="1"/>
      <c r="BUL144" s="1"/>
      <c r="BUM144" s="1"/>
      <c r="BUN144" s="1"/>
      <c r="BUO144" s="1"/>
      <c r="BUP144" s="1"/>
      <c r="BUQ144" s="1"/>
      <c r="BUR144" s="1"/>
      <c r="BUS144" s="1"/>
      <c r="BUT144" s="1"/>
      <c r="BUU144" s="1"/>
      <c r="BUV144" s="1"/>
      <c r="BUW144" s="1"/>
      <c r="BUX144" s="1"/>
      <c r="BUY144" s="1"/>
      <c r="BUZ144" s="1"/>
      <c r="BVA144" s="1"/>
      <c r="BVB144" s="1"/>
      <c r="BVC144" s="1"/>
      <c r="BVD144" s="1"/>
      <c r="BVE144" s="1"/>
      <c r="BVF144" s="1"/>
      <c r="BVG144" s="1"/>
      <c r="BVH144" s="1"/>
      <c r="BVI144" s="1"/>
      <c r="BVJ144" s="1"/>
      <c r="BVK144" s="1"/>
      <c r="BVL144" s="1"/>
      <c r="BVM144" s="1"/>
      <c r="BVN144" s="1"/>
      <c r="BVO144" s="1"/>
      <c r="BVP144" s="1"/>
      <c r="BVQ144" s="1"/>
      <c r="BVR144" s="1"/>
      <c r="BVS144" s="1"/>
      <c r="BVT144" s="1"/>
      <c r="BVU144" s="1"/>
      <c r="BVV144" s="1"/>
      <c r="BVW144" s="1"/>
      <c r="BVX144" s="1"/>
      <c r="BVY144" s="1"/>
      <c r="BVZ144" s="1"/>
      <c r="BWA144" s="1"/>
      <c r="BWB144" s="1"/>
      <c r="BWC144" s="1"/>
      <c r="BWD144" s="1"/>
      <c r="BWE144" s="1"/>
    </row>
    <row r="145" spans="1:1955" ht="87.75" customHeight="1" x14ac:dyDescent="0.25">
      <c r="A145" s="28" t="s">
        <v>366</v>
      </c>
      <c r="B145" s="63" t="s">
        <v>657</v>
      </c>
      <c r="C145" s="28" t="s">
        <v>396</v>
      </c>
      <c r="D145" s="28" t="s">
        <v>119</v>
      </c>
      <c r="E145" s="31" t="s">
        <v>284</v>
      </c>
      <c r="F145" s="32" t="s">
        <v>41</v>
      </c>
      <c r="G145" s="31" t="s">
        <v>15</v>
      </c>
      <c r="H145" s="30" t="s">
        <v>121</v>
      </c>
      <c r="I145" s="28" t="s">
        <v>122</v>
      </c>
      <c r="J145" s="31" t="s">
        <v>131</v>
      </c>
      <c r="K145" s="28" t="s">
        <v>124</v>
      </c>
      <c r="L145" s="28">
        <v>2</v>
      </c>
      <c r="M145" s="28">
        <v>2</v>
      </c>
      <c r="N145" s="30">
        <f t="shared" si="112"/>
        <v>4</v>
      </c>
      <c r="O145" s="31" t="str">
        <f>IF(N145&lt;=4,"BAJO",IF(N145&lt;=8,"MEDIO",IF(N145&lt;=20,"ALTO",IF(N145&lt;=40,"MUY ALTO"))))</f>
        <v>BAJO</v>
      </c>
      <c r="P145" s="28">
        <v>25</v>
      </c>
      <c r="Q145" s="33">
        <f>N145*P145</f>
        <v>100</v>
      </c>
      <c r="R145" s="33" t="str">
        <f>IF(Q145&lt;=20,"IV",IF(Q145&lt;=120,"III",IF(Q145&lt;=500,"II",IF(Q145&lt;=4000,"I"))))</f>
        <v>III</v>
      </c>
      <c r="S145" s="28" t="str">
        <f t="shared" si="116"/>
        <v>MEJORABLE</v>
      </c>
      <c r="T145" s="28">
        <v>3</v>
      </c>
      <c r="U145" s="28" t="s">
        <v>132</v>
      </c>
      <c r="V145" s="31" t="s">
        <v>126</v>
      </c>
      <c r="W145" s="31"/>
      <c r="X145" s="31"/>
      <c r="Y145" s="31"/>
      <c r="Z145" s="28" t="s">
        <v>129</v>
      </c>
      <c r="AA145" s="31"/>
      <c r="AB145" s="3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c r="AML145" s="1"/>
      <c r="AMM145" s="1"/>
      <c r="AMN145" s="1"/>
      <c r="AMO145" s="1"/>
      <c r="AMP145" s="1"/>
      <c r="AMQ145" s="1"/>
      <c r="AMR145" s="1"/>
      <c r="AMS145" s="1"/>
      <c r="AMT145" s="1"/>
      <c r="AMU145" s="1"/>
      <c r="AMV145" s="1"/>
      <c r="AMW145" s="1"/>
      <c r="AMX145" s="1"/>
      <c r="AMY145" s="1"/>
      <c r="AMZ145" s="1"/>
      <c r="ANA145" s="1"/>
      <c r="ANB145" s="1"/>
      <c r="ANC145" s="1"/>
      <c r="AND145" s="1"/>
      <c r="ANE145" s="1"/>
      <c r="ANF145" s="1"/>
      <c r="ANG145" s="1"/>
      <c r="ANH145" s="1"/>
      <c r="ANI145" s="1"/>
      <c r="ANJ145" s="1"/>
      <c r="ANK145" s="1"/>
      <c r="ANL145" s="1"/>
      <c r="ANM145" s="1"/>
      <c r="ANN145" s="1"/>
      <c r="ANO145" s="1"/>
      <c r="ANP145" s="1"/>
      <c r="ANQ145" s="1"/>
      <c r="ANR145" s="1"/>
      <c r="ANS145" s="1"/>
      <c r="ANT145" s="1"/>
      <c r="ANU145" s="1"/>
      <c r="ANV145" s="1"/>
      <c r="ANW145" s="1"/>
      <c r="ANX145" s="1"/>
      <c r="ANY145" s="1"/>
      <c r="ANZ145" s="1"/>
      <c r="AOA145" s="1"/>
      <c r="AOB145" s="1"/>
      <c r="AOC145" s="1"/>
      <c r="AOD145" s="1"/>
      <c r="AOE145" s="1"/>
      <c r="AOF145" s="1"/>
      <c r="AOG145" s="1"/>
      <c r="AOH145" s="1"/>
      <c r="AOI145" s="1"/>
      <c r="AOJ145" s="1"/>
      <c r="AOK145" s="1"/>
      <c r="AOL145" s="1"/>
      <c r="AOM145" s="1"/>
      <c r="AON145" s="1"/>
      <c r="AOO145" s="1"/>
      <c r="AOP145" s="1"/>
      <c r="AOQ145" s="1"/>
      <c r="AOR145" s="1"/>
      <c r="AOS145" s="1"/>
      <c r="AOT145" s="1"/>
      <c r="AOU145" s="1"/>
      <c r="AOV145" s="1"/>
      <c r="AOW145" s="1"/>
      <c r="AOX145" s="1"/>
      <c r="AOY145" s="1"/>
      <c r="AOZ145" s="1"/>
      <c r="APA145" s="1"/>
      <c r="APB145" s="1"/>
      <c r="APC145" s="1"/>
      <c r="APD145" s="1"/>
      <c r="APE145" s="1"/>
      <c r="APF145" s="1"/>
      <c r="APG145" s="1"/>
      <c r="APH145" s="1"/>
      <c r="API145" s="1"/>
      <c r="APJ145" s="1"/>
      <c r="APK145" s="1"/>
      <c r="APL145" s="1"/>
      <c r="APM145" s="1"/>
      <c r="APN145" s="1"/>
      <c r="APO145" s="1"/>
      <c r="APP145" s="1"/>
      <c r="APQ145" s="1"/>
      <c r="APR145" s="1"/>
      <c r="APS145" s="1"/>
      <c r="APT145" s="1"/>
      <c r="APU145" s="1"/>
      <c r="APV145" s="1"/>
      <c r="APW145" s="1"/>
      <c r="APX145" s="1"/>
      <c r="APY145" s="1"/>
      <c r="APZ145" s="1"/>
      <c r="AQA145" s="1"/>
      <c r="AQB145" s="1"/>
      <c r="AQC145" s="1"/>
      <c r="AQD145" s="1"/>
      <c r="AQE145" s="1"/>
      <c r="AQF145" s="1"/>
      <c r="AQG145" s="1"/>
      <c r="AQH145" s="1"/>
      <c r="AQI145" s="1"/>
      <c r="AQJ145" s="1"/>
      <c r="AQK145" s="1"/>
      <c r="AQL145" s="1"/>
      <c r="AQM145" s="1"/>
      <c r="AQN145" s="1"/>
      <c r="AQO145" s="1"/>
      <c r="AQP145" s="1"/>
      <c r="AQQ145" s="1"/>
      <c r="AQR145" s="1"/>
      <c r="AQS145" s="1"/>
      <c r="AQT145" s="1"/>
      <c r="AQU145" s="1"/>
      <c r="AQV145" s="1"/>
      <c r="AQW145" s="1"/>
      <c r="AQX145" s="1"/>
      <c r="AQY145" s="1"/>
      <c r="AQZ145" s="1"/>
      <c r="ARA145" s="1"/>
      <c r="ARB145" s="1"/>
      <c r="ARC145" s="1"/>
      <c r="ARD145" s="1"/>
      <c r="ARE145" s="1"/>
      <c r="ARF145" s="1"/>
      <c r="ARG145" s="1"/>
      <c r="ARH145" s="1"/>
      <c r="ARI145" s="1"/>
      <c r="ARJ145" s="1"/>
      <c r="ARK145" s="1"/>
      <c r="ARL145" s="1"/>
      <c r="ARM145" s="1"/>
      <c r="ARN145" s="1"/>
      <c r="ARO145" s="1"/>
      <c r="ARP145" s="1"/>
      <c r="ARQ145" s="1"/>
      <c r="ARR145" s="1"/>
      <c r="ARS145" s="1"/>
      <c r="ART145" s="1"/>
      <c r="ARU145" s="1"/>
      <c r="ARV145" s="1"/>
      <c r="ARW145" s="1"/>
      <c r="ARX145" s="1"/>
      <c r="ARY145" s="1"/>
      <c r="ARZ145" s="1"/>
      <c r="ASA145" s="1"/>
      <c r="ASB145" s="1"/>
      <c r="ASC145" s="1"/>
      <c r="ASD145" s="1"/>
      <c r="ASE145" s="1"/>
      <c r="ASF145" s="1"/>
      <c r="ASG145" s="1"/>
      <c r="ASH145" s="1"/>
      <c r="ASI145" s="1"/>
      <c r="ASJ145" s="1"/>
      <c r="ASK145" s="1"/>
      <c r="ASL145" s="1"/>
      <c r="ASM145" s="1"/>
      <c r="ASN145" s="1"/>
      <c r="ASO145" s="1"/>
      <c r="ASP145" s="1"/>
      <c r="ASQ145" s="1"/>
      <c r="ASR145" s="1"/>
      <c r="ASS145" s="1"/>
      <c r="AST145" s="1"/>
      <c r="ASU145" s="1"/>
      <c r="ASV145" s="1"/>
      <c r="ASW145" s="1"/>
      <c r="ASX145" s="1"/>
      <c r="ASY145" s="1"/>
      <c r="ASZ145" s="1"/>
      <c r="ATA145" s="1"/>
      <c r="ATB145" s="1"/>
      <c r="ATC145" s="1"/>
      <c r="ATD145" s="1"/>
      <c r="ATE145" s="1"/>
      <c r="ATF145" s="1"/>
      <c r="ATG145" s="1"/>
      <c r="ATH145" s="1"/>
      <c r="ATI145" s="1"/>
      <c r="ATJ145" s="1"/>
      <c r="ATK145" s="1"/>
      <c r="ATL145" s="1"/>
      <c r="ATM145" s="1"/>
      <c r="ATN145" s="1"/>
      <c r="ATO145" s="1"/>
      <c r="ATP145" s="1"/>
      <c r="ATQ145" s="1"/>
      <c r="ATR145" s="1"/>
      <c r="ATS145" s="1"/>
      <c r="ATT145" s="1"/>
      <c r="ATU145" s="1"/>
      <c r="ATV145" s="1"/>
      <c r="ATW145" s="1"/>
      <c r="ATX145" s="1"/>
      <c r="ATY145" s="1"/>
      <c r="ATZ145" s="1"/>
      <c r="AUA145" s="1"/>
      <c r="AUB145" s="1"/>
      <c r="AUC145" s="1"/>
      <c r="AUD145" s="1"/>
      <c r="AUE145" s="1"/>
      <c r="AUF145" s="1"/>
      <c r="AUG145" s="1"/>
      <c r="AUH145" s="1"/>
      <c r="AUI145" s="1"/>
      <c r="AUJ145" s="1"/>
      <c r="AUK145" s="1"/>
      <c r="AUL145" s="1"/>
      <c r="AUM145" s="1"/>
      <c r="AUN145" s="1"/>
      <c r="AUO145" s="1"/>
      <c r="AUP145" s="1"/>
      <c r="AUQ145" s="1"/>
      <c r="AUR145" s="1"/>
      <c r="AUS145" s="1"/>
      <c r="AUT145" s="1"/>
      <c r="AUU145" s="1"/>
      <c r="AUV145" s="1"/>
      <c r="AUW145" s="1"/>
      <c r="AUX145" s="1"/>
      <c r="AUY145" s="1"/>
      <c r="AUZ145" s="1"/>
      <c r="AVA145" s="1"/>
      <c r="AVB145" s="1"/>
      <c r="AVC145" s="1"/>
      <c r="AVD145" s="1"/>
      <c r="AVE145" s="1"/>
      <c r="AVF145" s="1"/>
      <c r="AVG145" s="1"/>
      <c r="AVH145" s="1"/>
      <c r="AVI145" s="1"/>
      <c r="AVJ145" s="1"/>
      <c r="AVK145" s="1"/>
      <c r="AVL145" s="1"/>
      <c r="AVM145" s="1"/>
      <c r="AVN145" s="1"/>
      <c r="AVO145" s="1"/>
      <c r="AVP145" s="1"/>
      <c r="AVQ145" s="1"/>
      <c r="AVR145" s="1"/>
      <c r="AVS145" s="1"/>
      <c r="AVT145" s="1"/>
      <c r="AVU145" s="1"/>
      <c r="AVV145" s="1"/>
      <c r="AVW145" s="1"/>
      <c r="AVX145" s="1"/>
      <c r="AVY145" s="1"/>
      <c r="AVZ145" s="1"/>
      <c r="AWA145" s="1"/>
      <c r="AWB145" s="1"/>
      <c r="AWC145" s="1"/>
      <c r="AWD145" s="1"/>
      <c r="AWE145" s="1"/>
      <c r="AWF145" s="1"/>
      <c r="AWG145" s="1"/>
      <c r="AWH145" s="1"/>
      <c r="AWI145" s="1"/>
      <c r="AWJ145" s="1"/>
      <c r="AWK145" s="1"/>
      <c r="AWL145" s="1"/>
      <c r="AWM145" s="1"/>
      <c r="AWN145" s="1"/>
      <c r="AWO145" s="1"/>
      <c r="AWP145" s="1"/>
      <c r="AWQ145" s="1"/>
      <c r="AWR145" s="1"/>
      <c r="AWS145" s="1"/>
      <c r="AWT145" s="1"/>
      <c r="AWU145" s="1"/>
      <c r="AWV145" s="1"/>
      <c r="AWW145" s="1"/>
      <c r="AWX145" s="1"/>
      <c r="AWY145" s="1"/>
      <c r="AWZ145" s="1"/>
      <c r="AXA145" s="1"/>
      <c r="AXB145" s="1"/>
      <c r="AXC145" s="1"/>
      <c r="AXD145" s="1"/>
      <c r="AXE145" s="1"/>
      <c r="AXF145" s="1"/>
      <c r="AXG145" s="1"/>
      <c r="AXH145" s="1"/>
      <c r="AXI145" s="1"/>
      <c r="AXJ145" s="1"/>
      <c r="AXK145" s="1"/>
      <c r="AXL145" s="1"/>
      <c r="AXM145" s="1"/>
      <c r="AXN145" s="1"/>
      <c r="AXO145" s="1"/>
      <c r="AXP145" s="1"/>
      <c r="AXQ145" s="1"/>
      <c r="AXR145" s="1"/>
      <c r="AXS145" s="1"/>
      <c r="AXT145" s="1"/>
      <c r="AXU145" s="1"/>
      <c r="AXV145" s="1"/>
      <c r="AXW145" s="1"/>
      <c r="AXX145" s="1"/>
      <c r="AXY145" s="1"/>
      <c r="AXZ145" s="1"/>
      <c r="AYA145" s="1"/>
      <c r="AYB145" s="1"/>
      <c r="AYC145" s="1"/>
      <c r="AYD145" s="1"/>
      <c r="AYE145" s="1"/>
      <c r="AYF145" s="1"/>
      <c r="AYG145" s="1"/>
      <c r="AYH145" s="1"/>
      <c r="AYI145" s="1"/>
      <c r="AYJ145" s="1"/>
      <c r="AYK145" s="1"/>
      <c r="AYL145" s="1"/>
      <c r="AYM145" s="1"/>
      <c r="AYN145" s="1"/>
      <c r="AYO145" s="1"/>
      <c r="AYP145" s="1"/>
      <c r="AYQ145" s="1"/>
      <c r="AYR145" s="1"/>
      <c r="AYS145" s="1"/>
      <c r="AYT145" s="1"/>
      <c r="AYU145" s="1"/>
      <c r="AYV145" s="1"/>
      <c r="AYW145" s="1"/>
      <c r="AYX145" s="1"/>
      <c r="AYY145" s="1"/>
      <c r="AYZ145" s="1"/>
      <c r="AZA145" s="1"/>
      <c r="AZB145" s="1"/>
      <c r="AZC145" s="1"/>
      <c r="AZD145" s="1"/>
      <c r="AZE145" s="1"/>
      <c r="AZF145" s="1"/>
      <c r="AZG145" s="1"/>
      <c r="AZH145" s="1"/>
      <c r="AZI145" s="1"/>
      <c r="AZJ145" s="1"/>
      <c r="AZK145" s="1"/>
      <c r="AZL145" s="1"/>
      <c r="AZM145" s="1"/>
      <c r="AZN145" s="1"/>
      <c r="AZO145" s="1"/>
      <c r="AZP145" s="1"/>
      <c r="AZQ145" s="1"/>
      <c r="AZR145" s="1"/>
      <c r="AZS145" s="1"/>
      <c r="AZT145" s="1"/>
      <c r="AZU145" s="1"/>
      <c r="AZV145" s="1"/>
      <c r="AZW145" s="1"/>
      <c r="AZX145" s="1"/>
      <c r="AZY145" s="1"/>
      <c r="AZZ145" s="1"/>
      <c r="BAA145" s="1"/>
      <c r="BAB145" s="1"/>
      <c r="BAC145" s="1"/>
      <c r="BAD145" s="1"/>
      <c r="BAE145" s="1"/>
      <c r="BAF145" s="1"/>
      <c r="BAG145" s="1"/>
      <c r="BAH145" s="1"/>
      <c r="BAI145" s="1"/>
      <c r="BAJ145" s="1"/>
      <c r="BAK145" s="1"/>
      <c r="BAL145" s="1"/>
      <c r="BAM145" s="1"/>
      <c r="BAN145" s="1"/>
      <c r="BAO145" s="1"/>
      <c r="BAP145" s="1"/>
      <c r="BAQ145" s="1"/>
      <c r="BAR145" s="1"/>
      <c r="BAS145" s="1"/>
      <c r="BAT145" s="1"/>
      <c r="BAU145" s="1"/>
      <c r="BAV145" s="1"/>
      <c r="BAW145" s="1"/>
      <c r="BAX145" s="1"/>
      <c r="BAY145" s="1"/>
      <c r="BAZ145" s="1"/>
      <c r="BBA145" s="1"/>
      <c r="BBB145" s="1"/>
      <c r="BBC145" s="1"/>
      <c r="BBD145" s="1"/>
      <c r="BBE145" s="1"/>
      <c r="BBF145" s="1"/>
      <c r="BBG145" s="1"/>
      <c r="BBH145" s="1"/>
      <c r="BBI145" s="1"/>
      <c r="BBJ145" s="1"/>
      <c r="BBK145" s="1"/>
      <c r="BBL145" s="1"/>
      <c r="BBM145" s="1"/>
      <c r="BBN145" s="1"/>
      <c r="BBO145" s="1"/>
      <c r="BBP145" s="1"/>
      <c r="BBQ145" s="1"/>
      <c r="BBR145" s="1"/>
      <c r="BBS145" s="1"/>
      <c r="BBT145" s="1"/>
      <c r="BBU145" s="1"/>
      <c r="BBV145" s="1"/>
      <c r="BBW145" s="1"/>
      <c r="BBX145" s="1"/>
      <c r="BBY145" s="1"/>
      <c r="BBZ145" s="1"/>
      <c r="BCA145" s="1"/>
      <c r="BCB145" s="1"/>
      <c r="BCC145" s="1"/>
      <c r="BCD145" s="1"/>
      <c r="BCE145" s="1"/>
      <c r="BCF145" s="1"/>
      <c r="BCG145" s="1"/>
      <c r="BCH145" s="1"/>
      <c r="BCI145" s="1"/>
      <c r="BCJ145" s="1"/>
      <c r="BCK145" s="1"/>
      <c r="BCL145" s="1"/>
      <c r="BCM145" s="1"/>
      <c r="BCN145" s="1"/>
      <c r="BCO145" s="1"/>
      <c r="BCP145" s="1"/>
      <c r="BCQ145" s="1"/>
      <c r="BCR145" s="1"/>
      <c r="BCS145" s="1"/>
      <c r="BCT145" s="1"/>
      <c r="BCU145" s="1"/>
      <c r="BCV145" s="1"/>
      <c r="BCW145" s="1"/>
      <c r="BCX145" s="1"/>
      <c r="BCY145" s="1"/>
      <c r="BCZ145" s="1"/>
      <c r="BDA145" s="1"/>
      <c r="BDB145" s="1"/>
      <c r="BDC145" s="1"/>
      <c r="BDD145" s="1"/>
      <c r="BDE145" s="1"/>
      <c r="BDF145" s="1"/>
      <c r="BDG145" s="1"/>
      <c r="BDH145" s="1"/>
      <c r="BDI145" s="1"/>
      <c r="BDJ145" s="1"/>
      <c r="BDK145" s="1"/>
      <c r="BDL145" s="1"/>
      <c r="BDM145" s="1"/>
      <c r="BDN145" s="1"/>
      <c r="BDO145" s="1"/>
      <c r="BDP145" s="1"/>
      <c r="BDQ145" s="1"/>
      <c r="BDR145" s="1"/>
      <c r="BDS145" s="1"/>
      <c r="BDT145" s="1"/>
      <c r="BDU145" s="1"/>
      <c r="BDV145" s="1"/>
      <c r="BDW145" s="1"/>
      <c r="BDX145" s="1"/>
      <c r="BDY145" s="1"/>
      <c r="BDZ145" s="1"/>
      <c r="BEA145" s="1"/>
      <c r="BEB145" s="1"/>
      <c r="BEC145" s="1"/>
      <c r="BED145" s="1"/>
      <c r="BEE145" s="1"/>
      <c r="BEF145" s="1"/>
      <c r="BEG145" s="1"/>
      <c r="BEH145" s="1"/>
      <c r="BEI145" s="1"/>
      <c r="BEJ145" s="1"/>
      <c r="BEK145" s="1"/>
      <c r="BEL145" s="1"/>
      <c r="BEM145" s="1"/>
      <c r="BEN145" s="1"/>
      <c r="BEO145" s="1"/>
      <c r="BEP145" s="1"/>
      <c r="BEQ145" s="1"/>
      <c r="BER145" s="1"/>
      <c r="BES145" s="1"/>
      <c r="BET145" s="1"/>
      <c r="BEU145" s="1"/>
      <c r="BEV145" s="1"/>
      <c r="BEW145" s="1"/>
      <c r="BEX145" s="1"/>
      <c r="BEY145" s="1"/>
      <c r="BEZ145" s="1"/>
      <c r="BFA145" s="1"/>
      <c r="BFB145" s="1"/>
      <c r="BFC145" s="1"/>
      <c r="BFD145" s="1"/>
      <c r="BFE145" s="1"/>
      <c r="BFF145" s="1"/>
      <c r="BFG145" s="1"/>
      <c r="BFH145" s="1"/>
      <c r="BFI145" s="1"/>
      <c r="BFJ145" s="1"/>
      <c r="BFK145" s="1"/>
      <c r="BFL145" s="1"/>
      <c r="BFM145" s="1"/>
      <c r="BFN145" s="1"/>
      <c r="BFO145" s="1"/>
      <c r="BFP145" s="1"/>
      <c r="BFQ145" s="1"/>
      <c r="BFR145" s="1"/>
      <c r="BFS145" s="1"/>
      <c r="BFT145" s="1"/>
      <c r="BFU145" s="1"/>
      <c r="BFV145" s="1"/>
      <c r="BFW145" s="1"/>
      <c r="BFX145" s="1"/>
      <c r="BFY145" s="1"/>
      <c r="BFZ145" s="1"/>
      <c r="BGA145" s="1"/>
      <c r="BGB145" s="1"/>
      <c r="BGC145" s="1"/>
      <c r="BGD145" s="1"/>
      <c r="BGE145" s="1"/>
      <c r="BGF145" s="1"/>
      <c r="BGG145" s="1"/>
      <c r="BGH145" s="1"/>
      <c r="BGI145" s="1"/>
      <c r="BGJ145" s="1"/>
      <c r="BGK145" s="1"/>
      <c r="BGL145" s="1"/>
      <c r="BGM145" s="1"/>
      <c r="BGN145" s="1"/>
      <c r="BGO145" s="1"/>
      <c r="BGP145" s="1"/>
      <c r="BGQ145" s="1"/>
      <c r="BGR145" s="1"/>
      <c r="BGS145" s="1"/>
      <c r="BGT145" s="1"/>
      <c r="BGU145" s="1"/>
      <c r="BGV145" s="1"/>
      <c r="BGW145" s="1"/>
      <c r="BGX145" s="1"/>
      <c r="BGY145" s="1"/>
      <c r="BGZ145" s="1"/>
      <c r="BHA145" s="1"/>
      <c r="BHB145" s="1"/>
      <c r="BHC145" s="1"/>
      <c r="BHD145" s="1"/>
      <c r="BHE145" s="1"/>
      <c r="BHF145" s="1"/>
      <c r="BHG145" s="1"/>
      <c r="BHH145" s="1"/>
      <c r="BHI145" s="1"/>
      <c r="BHJ145" s="1"/>
      <c r="BHK145" s="1"/>
      <c r="BHL145" s="1"/>
      <c r="BHM145" s="1"/>
      <c r="BHN145" s="1"/>
      <c r="BHO145" s="1"/>
      <c r="BHP145" s="1"/>
      <c r="BHQ145" s="1"/>
      <c r="BHR145" s="1"/>
      <c r="BHS145" s="1"/>
      <c r="BHT145" s="1"/>
      <c r="BHU145" s="1"/>
      <c r="BHV145" s="1"/>
      <c r="BHW145" s="1"/>
      <c r="BHX145" s="1"/>
      <c r="BHY145" s="1"/>
      <c r="BHZ145" s="1"/>
      <c r="BIA145" s="1"/>
      <c r="BIB145" s="1"/>
      <c r="BIC145" s="1"/>
      <c r="BID145" s="1"/>
      <c r="BIE145" s="1"/>
      <c r="BIF145" s="1"/>
      <c r="BIG145" s="1"/>
      <c r="BIH145" s="1"/>
      <c r="BII145" s="1"/>
      <c r="BIJ145" s="1"/>
      <c r="BIK145" s="1"/>
      <c r="BIL145" s="1"/>
      <c r="BIM145" s="1"/>
      <c r="BIN145" s="1"/>
      <c r="BIO145" s="1"/>
      <c r="BIP145" s="1"/>
      <c r="BIQ145" s="1"/>
      <c r="BIR145" s="1"/>
      <c r="BIS145" s="1"/>
      <c r="BIT145" s="1"/>
      <c r="BIU145" s="1"/>
      <c r="BIV145" s="1"/>
      <c r="BIW145" s="1"/>
      <c r="BIX145" s="1"/>
      <c r="BIY145" s="1"/>
      <c r="BIZ145" s="1"/>
      <c r="BJA145" s="1"/>
      <c r="BJB145" s="1"/>
      <c r="BJC145" s="1"/>
      <c r="BJD145" s="1"/>
      <c r="BJE145" s="1"/>
      <c r="BJF145" s="1"/>
      <c r="BJG145" s="1"/>
      <c r="BJH145" s="1"/>
      <c r="BJI145" s="1"/>
      <c r="BJJ145" s="1"/>
      <c r="BJK145" s="1"/>
      <c r="BJL145" s="1"/>
      <c r="BJM145" s="1"/>
      <c r="BJN145" s="1"/>
      <c r="BJO145" s="1"/>
      <c r="BJP145" s="1"/>
      <c r="BJQ145" s="1"/>
      <c r="BJR145" s="1"/>
      <c r="BJS145" s="1"/>
      <c r="BJT145" s="1"/>
      <c r="BJU145" s="1"/>
      <c r="BJV145" s="1"/>
      <c r="BJW145" s="1"/>
      <c r="BJX145" s="1"/>
      <c r="BJY145" s="1"/>
      <c r="BJZ145" s="1"/>
      <c r="BKA145" s="1"/>
      <c r="BKB145" s="1"/>
      <c r="BKC145" s="1"/>
      <c r="BKD145" s="1"/>
      <c r="BKE145" s="1"/>
      <c r="BKF145" s="1"/>
      <c r="BKG145" s="1"/>
      <c r="BKH145" s="1"/>
      <c r="BKI145" s="1"/>
      <c r="BKJ145" s="1"/>
      <c r="BKK145" s="1"/>
      <c r="BKL145" s="1"/>
      <c r="BKM145" s="1"/>
      <c r="BKN145" s="1"/>
      <c r="BKO145" s="1"/>
      <c r="BKP145" s="1"/>
      <c r="BKQ145" s="1"/>
      <c r="BKR145" s="1"/>
      <c r="BKS145" s="1"/>
      <c r="BKT145" s="1"/>
      <c r="BKU145" s="1"/>
      <c r="BKV145" s="1"/>
      <c r="BKW145" s="1"/>
      <c r="BKX145" s="1"/>
      <c r="BKY145" s="1"/>
      <c r="BKZ145" s="1"/>
      <c r="BLA145" s="1"/>
      <c r="BLB145" s="1"/>
      <c r="BLC145" s="1"/>
      <c r="BLD145" s="1"/>
      <c r="BLE145" s="1"/>
      <c r="BLF145" s="1"/>
      <c r="BLG145" s="1"/>
      <c r="BLH145" s="1"/>
      <c r="BLI145" s="1"/>
      <c r="BLJ145" s="1"/>
      <c r="BLK145" s="1"/>
      <c r="BLL145" s="1"/>
      <c r="BLM145" s="1"/>
      <c r="BLN145" s="1"/>
      <c r="BLO145" s="1"/>
      <c r="BLP145" s="1"/>
      <c r="BLQ145" s="1"/>
      <c r="BLR145" s="1"/>
      <c r="BLS145" s="1"/>
      <c r="BLT145" s="1"/>
      <c r="BLU145" s="1"/>
      <c r="BLV145" s="1"/>
      <c r="BLW145" s="1"/>
      <c r="BLX145" s="1"/>
      <c r="BLY145" s="1"/>
      <c r="BLZ145" s="1"/>
      <c r="BMA145" s="1"/>
      <c r="BMB145" s="1"/>
      <c r="BMC145" s="1"/>
      <c r="BMD145" s="1"/>
      <c r="BME145" s="1"/>
      <c r="BMF145" s="1"/>
      <c r="BMG145" s="1"/>
      <c r="BMH145" s="1"/>
      <c r="BMI145" s="1"/>
      <c r="BMJ145" s="1"/>
      <c r="BMK145" s="1"/>
      <c r="BML145" s="1"/>
      <c r="BMM145" s="1"/>
      <c r="BMN145" s="1"/>
      <c r="BMO145" s="1"/>
      <c r="BMP145" s="1"/>
      <c r="BMQ145" s="1"/>
      <c r="BMR145" s="1"/>
      <c r="BMS145" s="1"/>
      <c r="BMT145" s="1"/>
      <c r="BMU145" s="1"/>
      <c r="BMV145" s="1"/>
      <c r="BMW145" s="1"/>
      <c r="BMX145" s="1"/>
      <c r="BMY145" s="1"/>
      <c r="BMZ145" s="1"/>
      <c r="BNA145" s="1"/>
      <c r="BNB145" s="1"/>
      <c r="BNC145" s="1"/>
      <c r="BND145" s="1"/>
      <c r="BNE145" s="1"/>
      <c r="BNF145" s="1"/>
      <c r="BNG145" s="1"/>
      <c r="BNH145" s="1"/>
      <c r="BNI145" s="1"/>
      <c r="BNJ145" s="1"/>
      <c r="BNK145" s="1"/>
      <c r="BNL145" s="1"/>
      <c r="BNM145" s="1"/>
      <c r="BNN145" s="1"/>
      <c r="BNO145" s="1"/>
      <c r="BNP145" s="1"/>
      <c r="BNQ145" s="1"/>
      <c r="BNR145" s="1"/>
      <c r="BNS145" s="1"/>
      <c r="BNT145" s="1"/>
      <c r="BNU145" s="1"/>
      <c r="BNV145" s="1"/>
      <c r="BNW145" s="1"/>
      <c r="BNX145" s="1"/>
      <c r="BNY145" s="1"/>
      <c r="BNZ145" s="1"/>
      <c r="BOA145" s="1"/>
      <c r="BOB145" s="1"/>
      <c r="BOC145" s="1"/>
      <c r="BOD145" s="1"/>
      <c r="BOE145" s="1"/>
      <c r="BOF145" s="1"/>
      <c r="BOG145" s="1"/>
      <c r="BOH145" s="1"/>
      <c r="BOI145" s="1"/>
      <c r="BOJ145" s="1"/>
      <c r="BOK145" s="1"/>
      <c r="BOL145" s="1"/>
      <c r="BOM145" s="1"/>
      <c r="BON145" s="1"/>
      <c r="BOO145" s="1"/>
      <c r="BOP145" s="1"/>
      <c r="BOQ145" s="1"/>
      <c r="BOR145" s="1"/>
      <c r="BOS145" s="1"/>
      <c r="BOT145" s="1"/>
      <c r="BOU145" s="1"/>
      <c r="BOV145" s="1"/>
      <c r="BOW145" s="1"/>
      <c r="BOX145" s="1"/>
      <c r="BOY145" s="1"/>
      <c r="BOZ145" s="1"/>
      <c r="BPA145" s="1"/>
      <c r="BPB145" s="1"/>
      <c r="BPC145" s="1"/>
      <c r="BPD145" s="1"/>
      <c r="BPE145" s="1"/>
      <c r="BPF145" s="1"/>
      <c r="BPG145" s="1"/>
      <c r="BPH145" s="1"/>
      <c r="BPI145" s="1"/>
      <c r="BPJ145" s="1"/>
      <c r="BPK145" s="1"/>
      <c r="BPL145" s="1"/>
      <c r="BPM145" s="1"/>
      <c r="BPN145" s="1"/>
      <c r="BPO145" s="1"/>
      <c r="BPP145" s="1"/>
      <c r="BPQ145" s="1"/>
      <c r="BPR145" s="1"/>
      <c r="BPS145" s="1"/>
      <c r="BPT145" s="1"/>
      <c r="BPU145" s="1"/>
      <c r="BPV145" s="1"/>
      <c r="BPW145" s="1"/>
      <c r="BPX145" s="1"/>
      <c r="BPY145" s="1"/>
      <c r="BPZ145" s="1"/>
      <c r="BQA145" s="1"/>
      <c r="BQB145" s="1"/>
      <c r="BQC145" s="1"/>
      <c r="BQD145" s="1"/>
      <c r="BQE145" s="1"/>
      <c r="BQF145" s="1"/>
      <c r="BQG145" s="1"/>
      <c r="BQH145" s="1"/>
      <c r="BQI145" s="1"/>
      <c r="BQJ145" s="1"/>
      <c r="BQK145" s="1"/>
      <c r="BQL145" s="1"/>
      <c r="BQM145" s="1"/>
      <c r="BQN145" s="1"/>
      <c r="BQO145" s="1"/>
      <c r="BQP145" s="1"/>
      <c r="BQQ145" s="1"/>
      <c r="BQR145" s="1"/>
      <c r="BQS145" s="1"/>
      <c r="BQT145" s="1"/>
      <c r="BQU145" s="1"/>
      <c r="BQV145" s="1"/>
      <c r="BQW145" s="1"/>
      <c r="BQX145" s="1"/>
      <c r="BQY145" s="1"/>
      <c r="BQZ145" s="1"/>
      <c r="BRA145" s="1"/>
      <c r="BRB145" s="1"/>
      <c r="BRC145" s="1"/>
      <c r="BRD145" s="1"/>
      <c r="BRE145" s="1"/>
      <c r="BRF145" s="1"/>
      <c r="BRG145" s="1"/>
      <c r="BRH145" s="1"/>
      <c r="BRI145" s="1"/>
      <c r="BRJ145" s="1"/>
      <c r="BRK145" s="1"/>
      <c r="BRL145" s="1"/>
      <c r="BRM145" s="1"/>
      <c r="BRN145" s="1"/>
      <c r="BRO145" s="1"/>
      <c r="BRP145" s="1"/>
      <c r="BRQ145" s="1"/>
      <c r="BRR145" s="1"/>
      <c r="BRS145" s="1"/>
      <c r="BRT145" s="1"/>
      <c r="BRU145" s="1"/>
      <c r="BRV145" s="1"/>
      <c r="BRW145" s="1"/>
      <c r="BRX145" s="1"/>
      <c r="BRY145" s="1"/>
      <c r="BRZ145" s="1"/>
      <c r="BSA145" s="1"/>
      <c r="BSB145" s="1"/>
      <c r="BSC145" s="1"/>
      <c r="BSD145" s="1"/>
      <c r="BSE145" s="1"/>
      <c r="BSF145" s="1"/>
      <c r="BSG145" s="1"/>
      <c r="BSH145" s="1"/>
      <c r="BSI145" s="1"/>
      <c r="BSJ145" s="1"/>
      <c r="BSK145" s="1"/>
      <c r="BSL145" s="1"/>
      <c r="BSM145" s="1"/>
      <c r="BSN145" s="1"/>
      <c r="BSO145" s="1"/>
      <c r="BSP145" s="1"/>
      <c r="BSQ145" s="1"/>
      <c r="BSR145" s="1"/>
      <c r="BSS145" s="1"/>
      <c r="BST145" s="1"/>
      <c r="BSU145" s="1"/>
      <c r="BSV145" s="1"/>
      <c r="BSW145" s="1"/>
      <c r="BSX145" s="1"/>
      <c r="BSY145" s="1"/>
      <c r="BSZ145" s="1"/>
      <c r="BTA145" s="1"/>
      <c r="BTB145" s="1"/>
      <c r="BTC145" s="1"/>
      <c r="BTD145" s="1"/>
      <c r="BTE145" s="1"/>
      <c r="BTF145" s="1"/>
      <c r="BTG145" s="1"/>
      <c r="BTH145" s="1"/>
      <c r="BTI145" s="1"/>
      <c r="BTJ145" s="1"/>
      <c r="BTK145" s="1"/>
      <c r="BTL145" s="1"/>
      <c r="BTM145" s="1"/>
      <c r="BTN145" s="1"/>
      <c r="BTO145" s="1"/>
      <c r="BTP145" s="1"/>
      <c r="BTQ145" s="1"/>
      <c r="BTR145" s="1"/>
      <c r="BTS145" s="1"/>
      <c r="BTT145" s="1"/>
      <c r="BTU145" s="1"/>
      <c r="BTV145" s="1"/>
      <c r="BTW145" s="1"/>
      <c r="BTX145" s="1"/>
      <c r="BTY145" s="1"/>
      <c r="BTZ145" s="1"/>
      <c r="BUA145" s="1"/>
      <c r="BUB145" s="1"/>
      <c r="BUC145" s="1"/>
      <c r="BUD145" s="1"/>
      <c r="BUE145" s="1"/>
      <c r="BUF145" s="1"/>
      <c r="BUG145" s="1"/>
      <c r="BUH145" s="1"/>
      <c r="BUI145" s="1"/>
      <c r="BUJ145" s="1"/>
      <c r="BUK145" s="1"/>
      <c r="BUL145" s="1"/>
      <c r="BUM145" s="1"/>
      <c r="BUN145" s="1"/>
      <c r="BUO145" s="1"/>
      <c r="BUP145" s="1"/>
      <c r="BUQ145" s="1"/>
      <c r="BUR145" s="1"/>
      <c r="BUS145" s="1"/>
      <c r="BUT145" s="1"/>
      <c r="BUU145" s="1"/>
      <c r="BUV145" s="1"/>
      <c r="BUW145" s="1"/>
      <c r="BUX145" s="1"/>
      <c r="BUY145" s="1"/>
      <c r="BUZ145" s="1"/>
      <c r="BVA145" s="1"/>
      <c r="BVB145" s="1"/>
      <c r="BVC145" s="1"/>
      <c r="BVD145" s="1"/>
      <c r="BVE145" s="1"/>
      <c r="BVF145" s="1"/>
      <c r="BVG145" s="1"/>
      <c r="BVH145" s="1"/>
      <c r="BVI145" s="1"/>
      <c r="BVJ145" s="1"/>
      <c r="BVK145" s="1"/>
      <c r="BVL145" s="1"/>
      <c r="BVM145" s="1"/>
      <c r="BVN145" s="1"/>
      <c r="BVO145" s="1"/>
      <c r="BVP145" s="1"/>
      <c r="BVQ145" s="1"/>
      <c r="BVR145" s="1"/>
      <c r="BVS145" s="1"/>
      <c r="BVT145" s="1"/>
      <c r="BVU145" s="1"/>
      <c r="BVV145" s="1"/>
      <c r="BVW145" s="1"/>
      <c r="BVX145" s="1"/>
      <c r="BVY145" s="1"/>
      <c r="BVZ145" s="1"/>
      <c r="BWA145" s="1"/>
      <c r="BWB145" s="1"/>
      <c r="BWC145" s="1"/>
      <c r="BWD145" s="1"/>
      <c r="BWE145" s="1"/>
    </row>
    <row r="146" spans="1:1955" ht="87.75" customHeight="1" x14ac:dyDescent="0.25">
      <c r="A146" s="28" t="s">
        <v>366</v>
      </c>
      <c r="B146" s="63" t="s">
        <v>657</v>
      </c>
      <c r="C146" s="28" t="s">
        <v>396</v>
      </c>
      <c r="D146" s="28" t="s">
        <v>119</v>
      </c>
      <c r="E146" s="28" t="s">
        <v>398</v>
      </c>
      <c r="F146" s="32" t="s">
        <v>31</v>
      </c>
      <c r="G146" s="31" t="s">
        <v>157</v>
      </c>
      <c r="H146" s="30" t="s">
        <v>158</v>
      </c>
      <c r="I146" s="31" t="s">
        <v>122</v>
      </c>
      <c r="J146" s="31" t="s">
        <v>122</v>
      </c>
      <c r="K146" s="28" t="s">
        <v>159</v>
      </c>
      <c r="L146" s="28">
        <v>2</v>
      </c>
      <c r="M146" s="28">
        <v>3</v>
      </c>
      <c r="N146" s="30">
        <f t="shared" si="112"/>
        <v>6</v>
      </c>
      <c r="O146" s="31" t="str">
        <f>IF(N146&lt;=4,"BAJO",IF(N146&lt;=8,"MEDIO",IF(N146&lt;=20,"ALTO",IF(N146&lt;=40,"MUY ALTO"))))</f>
        <v>MEDIO</v>
      </c>
      <c r="P146" s="28">
        <v>25</v>
      </c>
      <c r="Q146" s="33">
        <f>N146*P146</f>
        <v>150</v>
      </c>
      <c r="R146" s="33" t="str">
        <f>IF(Q146&lt;=20,"IV",IF(Q146&lt;=120,"III",IF(Q146&lt;=500,"II",IF(Q146&lt;=4000,"I"))))</f>
        <v>II</v>
      </c>
      <c r="S146" s="28" t="str">
        <f t="shared" si="116"/>
        <v>ACEPTABLE CON CONTROL ESPECIFICO</v>
      </c>
      <c r="T146" s="28">
        <v>3</v>
      </c>
      <c r="U146" s="28" t="s">
        <v>160</v>
      </c>
      <c r="V146" s="31" t="s">
        <v>147</v>
      </c>
      <c r="W146" s="31"/>
      <c r="X146" s="31"/>
      <c r="Y146" s="31"/>
      <c r="Z146" s="28" t="s">
        <v>399</v>
      </c>
      <c r="AA146" s="31"/>
      <c r="AB146" s="3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c r="AML146" s="1"/>
      <c r="AMM146" s="1"/>
      <c r="AMN146" s="1"/>
      <c r="AMO146" s="1"/>
      <c r="AMP146" s="1"/>
      <c r="AMQ146" s="1"/>
      <c r="AMR146" s="1"/>
      <c r="AMS146" s="1"/>
      <c r="AMT146" s="1"/>
      <c r="AMU146" s="1"/>
      <c r="AMV146" s="1"/>
      <c r="AMW146" s="1"/>
      <c r="AMX146" s="1"/>
      <c r="AMY146" s="1"/>
      <c r="AMZ146" s="1"/>
      <c r="ANA146" s="1"/>
      <c r="ANB146" s="1"/>
      <c r="ANC146" s="1"/>
      <c r="AND146" s="1"/>
      <c r="ANE146" s="1"/>
      <c r="ANF146" s="1"/>
      <c r="ANG146" s="1"/>
      <c r="ANH146" s="1"/>
      <c r="ANI146" s="1"/>
      <c r="ANJ146" s="1"/>
      <c r="ANK146" s="1"/>
      <c r="ANL146" s="1"/>
      <c r="ANM146" s="1"/>
      <c r="ANN146" s="1"/>
      <c r="ANO146" s="1"/>
      <c r="ANP146" s="1"/>
      <c r="ANQ146" s="1"/>
      <c r="ANR146" s="1"/>
      <c r="ANS146" s="1"/>
      <c r="ANT146" s="1"/>
      <c r="ANU146" s="1"/>
      <c r="ANV146" s="1"/>
      <c r="ANW146" s="1"/>
      <c r="ANX146" s="1"/>
      <c r="ANY146" s="1"/>
      <c r="ANZ146" s="1"/>
      <c r="AOA146" s="1"/>
      <c r="AOB146" s="1"/>
      <c r="AOC146" s="1"/>
      <c r="AOD146" s="1"/>
      <c r="AOE146" s="1"/>
      <c r="AOF146" s="1"/>
      <c r="AOG146" s="1"/>
      <c r="AOH146" s="1"/>
      <c r="AOI146" s="1"/>
      <c r="AOJ146" s="1"/>
      <c r="AOK146" s="1"/>
      <c r="AOL146" s="1"/>
      <c r="AOM146" s="1"/>
      <c r="AON146" s="1"/>
      <c r="AOO146" s="1"/>
      <c r="AOP146" s="1"/>
      <c r="AOQ146" s="1"/>
      <c r="AOR146" s="1"/>
      <c r="AOS146" s="1"/>
      <c r="AOT146" s="1"/>
      <c r="AOU146" s="1"/>
      <c r="AOV146" s="1"/>
      <c r="AOW146" s="1"/>
      <c r="AOX146" s="1"/>
      <c r="AOY146" s="1"/>
      <c r="AOZ146" s="1"/>
      <c r="APA146" s="1"/>
      <c r="APB146" s="1"/>
      <c r="APC146" s="1"/>
      <c r="APD146" s="1"/>
      <c r="APE146" s="1"/>
      <c r="APF146" s="1"/>
      <c r="APG146" s="1"/>
      <c r="APH146" s="1"/>
      <c r="API146" s="1"/>
      <c r="APJ146" s="1"/>
      <c r="APK146" s="1"/>
      <c r="APL146" s="1"/>
      <c r="APM146" s="1"/>
      <c r="APN146" s="1"/>
      <c r="APO146" s="1"/>
      <c r="APP146" s="1"/>
      <c r="APQ146" s="1"/>
      <c r="APR146" s="1"/>
      <c r="APS146" s="1"/>
      <c r="APT146" s="1"/>
      <c r="APU146" s="1"/>
      <c r="APV146" s="1"/>
      <c r="APW146" s="1"/>
      <c r="APX146" s="1"/>
      <c r="APY146" s="1"/>
      <c r="APZ146" s="1"/>
      <c r="AQA146" s="1"/>
      <c r="AQB146" s="1"/>
      <c r="AQC146" s="1"/>
      <c r="AQD146" s="1"/>
      <c r="AQE146" s="1"/>
      <c r="AQF146" s="1"/>
      <c r="AQG146" s="1"/>
      <c r="AQH146" s="1"/>
      <c r="AQI146" s="1"/>
      <c r="AQJ146" s="1"/>
      <c r="AQK146" s="1"/>
      <c r="AQL146" s="1"/>
      <c r="AQM146" s="1"/>
      <c r="AQN146" s="1"/>
      <c r="AQO146" s="1"/>
      <c r="AQP146" s="1"/>
      <c r="AQQ146" s="1"/>
      <c r="AQR146" s="1"/>
      <c r="AQS146" s="1"/>
      <c r="AQT146" s="1"/>
      <c r="AQU146" s="1"/>
      <c r="AQV146" s="1"/>
      <c r="AQW146" s="1"/>
      <c r="AQX146" s="1"/>
      <c r="AQY146" s="1"/>
      <c r="AQZ146" s="1"/>
      <c r="ARA146" s="1"/>
      <c r="ARB146" s="1"/>
      <c r="ARC146" s="1"/>
      <c r="ARD146" s="1"/>
      <c r="ARE146" s="1"/>
      <c r="ARF146" s="1"/>
      <c r="ARG146" s="1"/>
      <c r="ARH146" s="1"/>
      <c r="ARI146" s="1"/>
      <c r="ARJ146" s="1"/>
      <c r="ARK146" s="1"/>
      <c r="ARL146" s="1"/>
      <c r="ARM146" s="1"/>
      <c r="ARN146" s="1"/>
      <c r="ARO146" s="1"/>
      <c r="ARP146" s="1"/>
      <c r="ARQ146" s="1"/>
      <c r="ARR146" s="1"/>
      <c r="ARS146" s="1"/>
      <c r="ART146" s="1"/>
      <c r="ARU146" s="1"/>
      <c r="ARV146" s="1"/>
      <c r="ARW146" s="1"/>
      <c r="ARX146" s="1"/>
      <c r="ARY146" s="1"/>
      <c r="ARZ146" s="1"/>
      <c r="ASA146" s="1"/>
      <c r="ASB146" s="1"/>
      <c r="ASC146" s="1"/>
      <c r="ASD146" s="1"/>
      <c r="ASE146" s="1"/>
      <c r="ASF146" s="1"/>
      <c r="ASG146" s="1"/>
      <c r="ASH146" s="1"/>
      <c r="ASI146" s="1"/>
      <c r="ASJ146" s="1"/>
      <c r="ASK146" s="1"/>
      <c r="ASL146" s="1"/>
      <c r="ASM146" s="1"/>
      <c r="ASN146" s="1"/>
      <c r="ASO146" s="1"/>
      <c r="ASP146" s="1"/>
      <c r="ASQ146" s="1"/>
      <c r="ASR146" s="1"/>
      <c r="ASS146" s="1"/>
      <c r="AST146" s="1"/>
      <c r="ASU146" s="1"/>
      <c r="ASV146" s="1"/>
      <c r="ASW146" s="1"/>
      <c r="ASX146" s="1"/>
      <c r="ASY146" s="1"/>
      <c r="ASZ146" s="1"/>
      <c r="ATA146" s="1"/>
      <c r="ATB146" s="1"/>
      <c r="ATC146" s="1"/>
      <c r="ATD146" s="1"/>
      <c r="ATE146" s="1"/>
      <c r="ATF146" s="1"/>
      <c r="ATG146" s="1"/>
      <c r="ATH146" s="1"/>
      <c r="ATI146" s="1"/>
      <c r="ATJ146" s="1"/>
      <c r="ATK146" s="1"/>
      <c r="ATL146" s="1"/>
      <c r="ATM146" s="1"/>
      <c r="ATN146" s="1"/>
      <c r="ATO146" s="1"/>
      <c r="ATP146" s="1"/>
      <c r="ATQ146" s="1"/>
      <c r="ATR146" s="1"/>
      <c r="ATS146" s="1"/>
      <c r="ATT146" s="1"/>
      <c r="ATU146" s="1"/>
      <c r="ATV146" s="1"/>
      <c r="ATW146" s="1"/>
      <c r="ATX146" s="1"/>
      <c r="ATY146" s="1"/>
      <c r="ATZ146" s="1"/>
      <c r="AUA146" s="1"/>
      <c r="AUB146" s="1"/>
      <c r="AUC146" s="1"/>
      <c r="AUD146" s="1"/>
      <c r="AUE146" s="1"/>
      <c r="AUF146" s="1"/>
      <c r="AUG146" s="1"/>
      <c r="AUH146" s="1"/>
      <c r="AUI146" s="1"/>
      <c r="AUJ146" s="1"/>
      <c r="AUK146" s="1"/>
      <c r="AUL146" s="1"/>
      <c r="AUM146" s="1"/>
      <c r="AUN146" s="1"/>
      <c r="AUO146" s="1"/>
      <c r="AUP146" s="1"/>
      <c r="AUQ146" s="1"/>
      <c r="AUR146" s="1"/>
      <c r="AUS146" s="1"/>
      <c r="AUT146" s="1"/>
      <c r="AUU146" s="1"/>
      <c r="AUV146" s="1"/>
      <c r="AUW146" s="1"/>
      <c r="AUX146" s="1"/>
      <c r="AUY146" s="1"/>
      <c r="AUZ146" s="1"/>
      <c r="AVA146" s="1"/>
      <c r="AVB146" s="1"/>
      <c r="AVC146" s="1"/>
      <c r="AVD146" s="1"/>
      <c r="AVE146" s="1"/>
      <c r="AVF146" s="1"/>
      <c r="AVG146" s="1"/>
      <c r="AVH146" s="1"/>
      <c r="AVI146" s="1"/>
      <c r="AVJ146" s="1"/>
      <c r="AVK146" s="1"/>
      <c r="AVL146" s="1"/>
      <c r="AVM146" s="1"/>
      <c r="AVN146" s="1"/>
      <c r="AVO146" s="1"/>
      <c r="AVP146" s="1"/>
      <c r="AVQ146" s="1"/>
      <c r="AVR146" s="1"/>
      <c r="AVS146" s="1"/>
      <c r="AVT146" s="1"/>
      <c r="AVU146" s="1"/>
      <c r="AVV146" s="1"/>
      <c r="AVW146" s="1"/>
      <c r="AVX146" s="1"/>
      <c r="AVY146" s="1"/>
      <c r="AVZ146" s="1"/>
      <c r="AWA146" s="1"/>
      <c r="AWB146" s="1"/>
      <c r="AWC146" s="1"/>
      <c r="AWD146" s="1"/>
      <c r="AWE146" s="1"/>
      <c r="AWF146" s="1"/>
      <c r="AWG146" s="1"/>
      <c r="AWH146" s="1"/>
      <c r="AWI146" s="1"/>
      <c r="AWJ146" s="1"/>
      <c r="AWK146" s="1"/>
      <c r="AWL146" s="1"/>
      <c r="AWM146" s="1"/>
      <c r="AWN146" s="1"/>
      <c r="AWO146" s="1"/>
      <c r="AWP146" s="1"/>
      <c r="AWQ146" s="1"/>
      <c r="AWR146" s="1"/>
      <c r="AWS146" s="1"/>
      <c r="AWT146" s="1"/>
      <c r="AWU146" s="1"/>
      <c r="AWV146" s="1"/>
      <c r="AWW146" s="1"/>
      <c r="AWX146" s="1"/>
      <c r="AWY146" s="1"/>
      <c r="AWZ146" s="1"/>
      <c r="AXA146" s="1"/>
      <c r="AXB146" s="1"/>
      <c r="AXC146" s="1"/>
      <c r="AXD146" s="1"/>
      <c r="AXE146" s="1"/>
      <c r="AXF146" s="1"/>
      <c r="AXG146" s="1"/>
      <c r="AXH146" s="1"/>
      <c r="AXI146" s="1"/>
      <c r="AXJ146" s="1"/>
      <c r="AXK146" s="1"/>
      <c r="AXL146" s="1"/>
      <c r="AXM146" s="1"/>
      <c r="AXN146" s="1"/>
      <c r="AXO146" s="1"/>
      <c r="AXP146" s="1"/>
      <c r="AXQ146" s="1"/>
      <c r="AXR146" s="1"/>
      <c r="AXS146" s="1"/>
      <c r="AXT146" s="1"/>
      <c r="AXU146" s="1"/>
      <c r="AXV146" s="1"/>
      <c r="AXW146" s="1"/>
      <c r="AXX146" s="1"/>
      <c r="AXY146" s="1"/>
      <c r="AXZ146" s="1"/>
      <c r="AYA146" s="1"/>
      <c r="AYB146" s="1"/>
      <c r="AYC146" s="1"/>
      <c r="AYD146" s="1"/>
      <c r="AYE146" s="1"/>
      <c r="AYF146" s="1"/>
      <c r="AYG146" s="1"/>
      <c r="AYH146" s="1"/>
      <c r="AYI146" s="1"/>
      <c r="AYJ146" s="1"/>
      <c r="AYK146" s="1"/>
      <c r="AYL146" s="1"/>
      <c r="AYM146" s="1"/>
      <c r="AYN146" s="1"/>
      <c r="AYO146" s="1"/>
      <c r="AYP146" s="1"/>
      <c r="AYQ146" s="1"/>
      <c r="AYR146" s="1"/>
      <c r="AYS146" s="1"/>
      <c r="AYT146" s="1"/>
      <c r="AYU146" s="1"/>
      <c r="AYV146" s="1"/>
      <c r="AYW146" s="1"/>
      <c r="AYX146" s="1"/>
      <c r="AYY146" s="1"/>
      <c r="AYZ146" s="1"/>
      <c r="AZA146" s="1"/>
      <c r="AZB146" s="1"/>
      <c r="AZC146" s="1"/>
      <c r="AZD146" s="1"/>
      <c r="AZE146" s="1"/>
      <c r="AZF146" s="1"/>
      <c r="AZG146" s="1"/>
      <c r="AZH146" s="1"/>
      <c r="AZI146" s="1"/>
      <c r="AZJ146" s="1"/>
      <c r="AZK146" s="1"/>
      <c r="AZL146" s="1"/>
      <c r="AZM146" s="1"/>
      <c r="AZN146" s="1"/>
      <c r="AZO146" s="1"/>
      <c r="AZP146" s="1"/>
      <c r="AZQ146" s="1"/>
      <c r="AZR146" s="1"/>
      <c r="AZS146" s="1"/>
      <c r="AZT146" s="1"/>
      <c r="AZU146" s="1"/>
      <c r="AZV146" s="1"/>
      <c r="AZW146" s="1"/>
      <c r="AZX146" s="1"/>
      <c r="AZY146" s="1"/>
      <c r="AZZ146" s="1"/>
      <c r="BAA146" s="1"/>
      <c r="BAB146" s="1"/>
      <c r="BAC146" s="1"/>
      <c r="BAD146" s="1"/>
      <c r="BAE146" s="1"/>
      <c r="BAF146" s="1"/>
      <c r="BAG146" s="1"/>
      <c r="BAH146" s="1"/>
      <c r="BAI146" s="1"/>
      <c r="BAJ146" s="1"/>
      <c r="BAK146" s="1"/>
      <c r="BAL146" s="1"/>
      <c r="BAM146" s="1"/>
      <c r="BAN146" s="1"/>
      <c r="BAO146" s="1"/>
      <c r="BAP146" s="1"/>
      <c r="BAQ146" s="1"/>
      <c r="BAR146" s="1"/>
      <c r="BAS146" s="1"/>
      <c r="BAT146" s="1"/>
      <c r="BAU146" s="1"/>
      <c r="BAV146" s="1"/>
      <c r="BAW146" s="1"/>
      <c r="BAX146" s="1"/>
      <c r="BAY146" s="1"/>
      <c r="BAZ146" s="1"/>
      <c r="BBA146" s="1"/>
      <c r="BBB146" s="1"/>
      <c r="BBC146" s="1"/>
      <c r="BBD146" s="1"/>
      <c r="BBE146" s="1"/>
      <c r="BBF146" s="1"/>
      <c r="BBG146" s="1"/>
      <c r="BBH146" s="1"/>
      <c r="BBI146" s="1"/>
      <c r="BBJ146" s="1"/>
      <c r="BBK146" s="1"/>
      <c r="BBL146" s="1"/>
      <c r="BBM146" s="1"/>
      <c r="BBN146" s="1"/>
      <c r="BBO146" s="1"/>
      <c r="BBP146" s="1"/>
      <c r="BBQ146" s="1"/>
      <c r="BBR146" s="1"/>
      <c r="BBS146" s="1"/>
      <c r="BBT146" s="1"/>
      <c r="BBU146" s="1"/>
      <c r="BBV146" s="1"/>
      <c r="BBW146" s="1"/>
      <c r="BBX146" s="1"/>
      <c r="BBY146" s="1"/>
      <c r="BBZ146" s="1"/>
      <c r="BCA146" s="1"/>
      <c r="BCB146" s="1"/>
      <c r="BCC146" s="1"/>
      <c r="BCD146" s="1"/>
      <c r="BCE146" s="1"/>
      <c r="BCF146" s="1"/>
      <c r="BCG146" s="1"/>
      <c r="BCH146" s="1"/>
      <c r="BCI146" s="1"/>
      <c r="BCJ146" s="1"/>
      <c r="BCK146" s="1"/>
      <c r="BCL146" s="1"/>
      <c r="BCM146" s="1"/>
      <c r="BCN146" s="1"/>
      <c r="BCO146" s="1"/>
      <c r="BCP146" s="1"/>
      <c r="BCQ146" s="1"/>
      <c r="BCR146" s="1"/>
      <c r="BCS146" s="1"/>
      <c r="BCT146" s="1"/>
      <c r="BCU146" s="1"/>
      <c r="BCV146" s="1"/>
      <c r="BCW146" s="1"/>
      <c r="BCX146" s="1"/>
      <c r="BCY146" s="1"/>
      <c r="BCZ146" s="1"/>
      <c r="BDA146" s="1"/>
      <c r="BDB146" s="1"/>
      <c r="BDC146" s="1"/>
      <c r="BDD146" s="1"/>
      <c r="BDE146" s="1"/>
      <c r="BDF146" s="1"/>
      <c r="BDG146" s="1"/>
      <c r="BDH146" s="1"/>
      <c r="BDI146" s="1"/>
      <c r="BDJ146" s="1"/>
      <c r="BDK146" s="1"/>
      <c r="BDL146" s="1"/>
      <c r="BDM146" s="1"/>
      <c r="BDN146" s="1"/>
      <c r="BDO146" s="1"/>
      <c r="BDP146" s="1"/>
      <c r="BDQ146" s="1"/>
      <c r="BDR146" s="1"/>
      <c r="BDS146" s="1"/>
      <c r="BDT146" s="1"/>
      <c r="BDU146" s="1"/>
      <c r="BDV146" s="1"/>
      <c r="BDW146" s="1"/>
      <c r="BDX146" s="1"/>
      <c r="BDY146" s="1"/>
      <c r="BDZ146" s="1"/>
      <c r="BEA146" s="1"/>
      <c r="BEB146" s="1"/>
      <c r="BEC146" s="1"/>
      <c r="BED146" s="1"/>
      <c r="BEE146" s="1"/>
      <c r="BEF146" s="1"/>
      <c r="BEG146" s="1"/>
      <c r="BEH146" s="1"/>
      <c r="BEI146" s="1"/>
      <c r="BEJ146" s="1"/>
      <c r="BEK146" s="1"/>
      <c r="BEL146" s="1"/>
      <c r="BEM146" s="1"/>
      <c r="BEN146" s="1"/>
      <c r="BEO146" s="1"/>
      <c r="BEP146" s="1"/>
      <c r="BEQ146" s="1"/>
      <c r="BER146" s="1"/>
      <c r="BES146" s="1"/>
      <c r="BET146" s="1"/>
      <c r="BEU146" s="1"/>
      <c r="BEV146" s="1"/>
      <c r="BEW146" s="1"/>
      <c r="BEX146" s="1"/>
      <c r="BEY146" s="1"/>
      <c r="BEZ146" s="1"/>
      <c r="BFA146" s="1"/>
      <c r="BFB146" s="1"/>
      <c r="BFC146" s="1"/>
      <c r="BFD146" s="1"/>
      <c r="BFE146" s="1"/>
      <c r="BFF146" s="1"/>
      <c r="BFG146" s="1"/>
      <c r="BFH146" s="1"/>
      <c r="BFI146" s="1"/>
      <c r="BFJ146" s="1"/>
      <c r="BFK146" s="1"/>
      <c r="BFL146" s="1"/>
      <c r="BFM146" s="1"/>
      <c r="BFN146" s="1"/>
      <c r="BFO146" s="1"/>
      <c r="BFP146" s="1"/>
      <c r="BFQ146" s="1"/>
      <c r="BFR146" s="1"/>
      <c r="BFS146" s="1"/>
      <c r="BFT146" s="1"/>
      <c r="BFU146" s="1"/>
      <c r="BFV146" s="1"/>
      <c r="BFW146" s="1"/>
      <c r="BFX146" s="1"/>
      <c r="BFY146" s="1"/>
      <c r="BFZ146" s="1"/>
      <c r="BGA146" s="1"/>
      <c r="BGB146" s="1"/>
      <c r="BGC146" s="1"/>
      <c r="BGD146" s="1"/>
      <c r="BGE146" s="1"/>
      <c r="BGF146" s="1"/>
      <c r="BGG146" s="1"/>
      <c r="BGH146" s="1"/>
      <c r="BGI146" s="1"/>
      <c r="BGJ146" s="1"/>
      <c r="BGK146" s="1"/>
      <c r="BGL146" s="1"/>
      <c r="BGM146" s="1"/>
      <c r="BGN146" s="1"/>
      <c r="BGO146" s="1"/>
      <c r="BGP146" s="1"/>
      <c r="BGQ146" s="1"/>
      <c r="BGR146" s="1"/>
      <c r="BGS146" s="1"/>
      <c r="BGT146" s="1"/>
      <c r="BGU146" s="1"/>
      <c r="BGV146" s="1"/>
      <c r="BGW146" s="1"/>
      <c r="BGX146" s="1"/>
      <c r="BGY146" s="1"/>
      <c r="BGZ146" s="1"/>
      <c r="BHA146" s="1"/>
      <c r="BHB146" s="1"/>
      <c r="BHC146" s="1"/>
      <c r="BHD146" s="1"/>
      <c r="BHE146" s="1"/>
      <c r="BHF146" s="1"/>
      <c r="BHG146" s="1"/>
      <c r="BHH146" s="1"/>
      <c r="BHI146" s="1"/>
      <c r="BHJ146" s="1"/>
      <c r="BHK146" s="1"/>
      <c r="BHL146" s="1"/>
      <c r="BHM146" s="1"/>
      <c r="BHN146" s="1"/>
      <c r="BHO146" s="1"/>
      <c r="BHP146" s="1"/>
      <c r="BHQ146" s="1"/>
      <c r="BHR146" s="1"/>
      <c r="BHS146" s="1"/>
      <c r="BHT146" s="1"/>
      <c r="BHU146" s="1"/>
      <c r="BHV146" s="1"/>
      <c r="BHW146" s="1"/>
      <c r="BHX146" s="1"/>
      <c r="BHY146" s="1"/>
      <c r="BHZ146" s="1"/>
      <c r="BIA146" s="1"/>
      <c r="BIB146" s="1"/>
      <c r="BIC146" s="1"/>
      <c r="BID146" s="1"/>
      <c r="BIE146" s="1"/>
      <c r="BIF146" s="1"/>
      <c r="BIG146" s="1"/>
      <c r="BIH146" s="1"/>
      <c r="BII146" s="1"/>
      <c r="BIJ146" s="1"/>
      <c r="BIK146" s="1"/>
      <c r="BIL146" s="1"/>
      <c r="BIM146" s="1"/>
      <c r="BIN146" s="1"/>
      <c r="BIO146" s="1"/>
      <c r="BIP146" s="1"/>
      <c r="BIQ146" s="1"/>
      <c r="BIR146" s="1"/>
      <c r="BIS146" s="1"/>
      <c r="BIT146" s="1"/>
      <c r="BIU146" s="1"/>
      <c r="BIV146" s="1"/>
      <c r="BIW146" s="1"/>
      <c r="BIX146" s="1"/>
      <c r="BIY146" s="1"/>
      <c r="BIZ146" s="1"/>
      <c r="BJA146" s="1"/>
      <c r="BJB146" s="1"/>
      <c r="BJC146" s="1"/>
      <c r="BJD146" s="1"/>
      <c r="BJE146" s="1"/>
      <c r="BJF146" s="1"/>
      <c r="BJG146" s="1"/>
      <c r="BJH146" s="1"/>
      <c r="BJI146" s="1"/>
      <c r="BJJ146" s="1"/>
      <c r="BJK146" s="1"/>
      <c r="BJL146" s="1"/>
      <c r="BJM146" s="1"/>
      <c r="BJN146" s="1"/>
      <c r="BJO146" s="1"/>
      <c r="BJP146" s="1"/>
      <c r="BJQ146" s="1"/>
      <c r="BJR146" s="1"/>
      <c r="BJS146" s="1"/>
      <c r="BJT146" s="1"/>
      <c r="BJU146" s="1"/>
      <c r="BJV146" s="1"/>
      <c r="BJW146" s="1"/>
      <c r="BJX146" s="1"/>
      <c r="BJY146" s="1"/>
      <c r="BJZ146" s="1"/>
      <c r="BKA146" s="1"/>
      <c r="BKB146" s="1"/>
      <c r="BKC146" s="1"/>
      <c r="BKD146" s="1"/>
      <c r="BKE146" s="1"/>
      <c r="BKF146" s="1"/>
      <c r="BKG146" s="1"/>
      <c r="BKH146" s="1"/>
      <c r="BKI146" s="1"/>
      <c r="BKJ146" s="1"/>
      <c r="BKK146" s="1"/>
      <c r="BKL146" s="1"/>
      <c r="BKM146" s="1"/>
      <c r="BKN146" s="1"/>
      <c r="BKO146" s="1"/>
      <c r="BKP146" s="1"/>
      <c r="BKQ146" s="1"/>
      <c r="BKR146" s="1"/>
      <c r="BKS146" s="1"/>
      <c r="BKT146" s="1"/>
      <c r="BKU146" s="1"/>
      <c r="BKV146" s="1"/>
      <c r="BKW146" s="1"/>
      <c r="BKX146" s="1"/>
      <c r="BKY146" s="1"/>
      <c r="BKZ146" s="1"/>
      <c r="BLA146" s="1"/>
      <c r="BLB146" s="1"/>
      <c r="BLC146" s="1"/>
      <c r="BLD146" s="1"/>
      <c r="BLE146" s="1"/>
      <c r="BLF146" s="1"/>
      <c r="BLG146" s="1"/>
      <c r="BLH146" s="1"/>
      <c r="BLI146" s="1"/>
      <c r="BLJ146" s="1"/>
      <c r="BLK146" s="1"/>
      <c r="BLL146" s="1"/>
      <c r="BLM146" s="1"/>
      <c r="BLN146" s="1"/>
      <c r="BLO146" s="1"/>
      <c r="BLP146" s="1"/>
      <c r="BLQ146" s="1"/>
      <c r="BLR146" s="1"/>
      <c r="BLS146" s="1"/>
      <c r="BLT146" s="1"/>
      <c r="BLU146" s="1"/>
      <c r="BLV146" s="1"/>
      <c r="BLW146" s="1"/>
      <c r="BLX146" s="1"/>
      <c r="BLY146" s="1"/>
      <c r="BLZ146" s="1"/>
      <c r="BMA146" s="1"/>
      <c r="BMB146" s="1"/>
      <c r="BMC146" s="1"/>
      <c r="BMD146" s="1"/>
      <c r="BME146" s="1"/>
      <c r="BMF146" s="1"/>
      <c r="BMG146" s="1"/>
      <c r="BMH146" s="1"/>
      <c r="BMI146" s="1"/>
      <c r="BMJ146" s="1"/>
      <c r="BMK146" s="1"/>
      <c r="BML146" s="1"/>
      <c r="BMM146" s="1"/>
      <c r="BMN146" s="1"/>
      <c r="BMO146" s="1"/>
      <c r="BMP146" s="1"/>
      <c r="BMQ146" s="1"/>
      <c r="BMR146" s="1"/>
      <c r="BMS146" s="1"/>
      <c r="BMT146" s="1"/>
      <c r="BMU146" s="1"/>
      <c r="BMV146" s="1"/>
      <c r="BMW146" s="1"/>
      <c r="BMX146" s="1"/>
      <c r="BMY146" s="1"/>
      <c r="BMZ146" s="1"/>
      <c r="BNA146" s="1"/>
      <c r="BNB146" s="1"/>
      <c r="BNC146" s="1"/>
      <c r="BND146" s="1"/>
      <c r="BNE146" s="1"/>
      <c r="BNF146" s="1"/>
      <c r="BNG146" s="1"/>
      <c r="BNH146" s="1"/>
      <c r="BNI146" s="1"/>
      <c r="BNJ146" s="1"/>
      <c r="BNK146" s="1"/>
      <c r="BNL146" s="1"/>
      <c r="BNM146" s="1"/>
      <c r="BNN146" s="1"/>
      <c r="BNO146" s="1"/>
      <c r="BNP146" s="1"/>
      <c r="BNQ146" s="1"/>
      <c r="BNR146" s="1"/>
      <c r="BNS146" s="1"/>
      <c r="BNT146" s="1"/>
      <c r="BNU146" s="1"/>
      <c r="BNV146" s="1"/>
      <c r="BNW146" s="1"/>
      <c r="BNX146" s="1"/>
      <c r="BNY146" s="1"/>
      <c r="BNZ146" s="1"/>
      <c r="BOA146" s="1"/>
      <c r="BOB146" s="1"/>
      <c r="BOC146" s="1"/>
      <c r="BOD146" s="1"/>
      <c r="BOE146" s="1"/>
      <c r="BOF146" s="1"/>
      <c r="BOG146" s="1"/>
      <c r="BOH146" s="1"/>
      <c r="BOI146" s="1"/>
      <c r="BOJ146" s="1"/>
      <c r="BOK146" s="1"/>
      <c r="BOL146" s="1"/>
      <c r="BOM146" s="1"/>
      <c r="BON146" s="1"/>
      <c r="BOO146" s="1"/>
      <c r="BOP146" s="1"/>
      <c r="BOQ146" s="1"/>
      <c r="BOR146" s="1"/>
      <c r="BOS146" s="1"/>
      <c r="BOT146" s="1"/>
      <c r="BOU146" s="1"/>
      <c r="BOV146" s="1"/>
      <c r="BOW146" s="1"/>
      <c r="BOX146" s="1"/>
      <c r="BOY146" s="1"/>
      <c r="BOZ146" s="1"/>
      <c r="BPA146" s="1"/>
      <c r="BPB146" s="1"/>
      <c r="BPC146" s="1"/>
      <c r="BPD146" s="1"/>
      <c r="BPE146" s="1"/>
      <c r="BPF146" s="1"/>
      <c r="BPG146" s="1"/>
      <c r="BPH146" s="1"/>
      <c r="BPI146" s="1"/>
      <c r="BPJ146" s="1"/>
      <c r="BPK146" s="1"/>
      <c r="BPL146" s="1"/>
      <c r="BPM146" s="1"/>
      <c r="BPN146" s="1"/>
      <c r="BPO146" s="1"/>
      <c r="BPP146" s="1"/>
      <c r="BPQ146" s="1"/>
      <c r="BPR146" s="1"/>
      <c r="BPS146" s="1"/>
      <c r="BPT146" s="1"/>
      <c r="BPU146" s="1"/>
      <c r="BPV146" s="1"/>
      <c r="BPW146" s="1"/>
      <c r="BPX146" s="1"/>
      <c r="BPY146" s="1"/>
      <c r="BPZ146" s="1"/>
      <c r="BQA146" s="1"/>
      <c r="BQB146" s="1"/>
      <c r="BQC146" s="1"/>
      <c r="BQD146" s="1"/>
      <c r="BQE146" s="1"/>
      <c r="BQF146" s="1"/>
      <c r="BQG146" s="1"/>
      <c r="BQH146" s="1"/>
      <c r="BQI146" s="1"/>
      <c r="BQJ146" s="1"/>
      <c r="BQK146" s="1"/>
      <c r="BQL146" s="1"/>
      <c r="BQM146" s="1"/>
      <c r="BQN146" s="1"/>
      <c r="BQO146" s="1"/>
      <c r="BQP146" s="1"/>
      <c r="BQQ146" s="1"/>
      <c r="BQR146" s="1"/>
      <c r="BQS146" s="1"/>
      <c r="BQT146" s="1"/>
      <c r="BQU146" s="1"/>
      <c r="BQV146" s="1"/>
      <c r="BQW146" s="1"/>
      <c r="BQX146" s="1"/>
      <c r="BQY146" s="1"/>
      <c r="BQZ146" s="1"/>
      <c r="BRA146" s="1"/>
      <c r="BRB146" s="1"/>
      <c r="BRC146" s="1"/>
      <c r="BRD146" s="1"/>
      <c r="BRE146" s="1"/>
      <c r="BRF146" s="1"/>
      <c r="BRG146" s="1"/>
      <c r="BRH146" s="1"/>
      <c r="BRI146" s="1"/>
      <c r="BRJ146" s="1"/>
      <c r="BRK146" s="1"/>
      <c r="BRL146" s="1"/>
      <c r="BRM146" s="1"/>
      <c r="BRN146" s="1"/>
      <c r="BRO146" s="1"/>
      <c r="BRP146" s="1"/>
      <c r="BRQ146" s="1"/>
      <c r="BRR146" s="1"/>
      <c r="BRS146" s="1"/>
      <c r="BRT146" s="1"/>
      <c r="BRU146" s="1"/>
      <c r="BRV146" s="1"/>
      <c r="BRW146" s="1"/>
      <c r="BRX146" s="1"/>
      <c r="BRY146" s="1"/>
      <c r="BRZ146" s="1"/>
      <c r="BSA146" s="1"/>
      <c r="BSB146" s="1"/>
      <c r="BSC146" s="1"/>
      <c r="BSD146" s="1"/>
      <c r="BSE146" s="1"/>
      <c r="BSF146" s="1"/>
      <c r="BSG146" s="1"/>
      <c r="BSH146" s="1"/>
      <c r="BSI146" s="1"/>
      <c r="BSJ146" s="1"/>
      <c r="BSK146" s="1"/>
      <c r="BSL146" s="1"/>
      <c r="BSM146" s="1"/>
      <c r="BSN146" s="1"/>
      <c r="BSO146" s="1"/>
      <c r="BSP146" s="1"/>
      <c r="BSQ146" s="1"/>
      <c r="BSR146" s="1"/>
      <c r="BSS146" s="1"/>
      <c r="BST146" s="1"/>
      <c r="BSU146" s="1"/>
      <c r="BSV146" s="1"/>
      <c r="BSW146" s="1"/>
      <c r="BSX146" s="1"/>
      <c r="BSY146" s="1"/>
      <c r="BSZ146" s="1"/>
      <c r="BTA146" s="1"/>
      <c r="BTB146" s="1"/>
      <c r="BTC146" s="1"/>
      <c r="BTD146" s="1"/>
      <c r="BTE146" s="1"/>
      <c r="BTF146" s="1"/>
      <c r="BTG146" s="1"/>
      <c r="BTH146" s="1"/>
      <c r="BTI146" s="1"/>
      <c r="BTJ146" s="1"/>
      <c r="BTK146" s="1"/>
      <c r="BTL146" s="1"/>
      <c r="BTM146" s="1"/>
      <c r="BTN146" s="1"/>
      <c r="BTO146" s="1"/>
      <c r="BTP146" s="1"/>
      <c r="BTQ146" s="1"/>
      <c r="BTR146" s="1"/>
      <c r="BTS146" s="1"/>
      <c r="BTT146" s="1"/>
      <c r="BTU146" s="1"/>
      <c r="BTV146" s="1"/>
      <c r="BTW146" s="1"/>
      <c r="BTX146" s="1"/>
      <c r="BTY146" s="1"/>
      <c r="BTZ146" s="1"/>
      <c r="BUA146" s="1"/>
      <c r="BUB146" s="1"/>
      <c r="BUC146" s="1"/>
      <c r="BUD146" s="1"/>
      <c r="BUE146" s="1"/>
      <c r="BUF146" s="1"/>
      <c r="BUG146" s="1"/>
      <c r="BUH146" s="1"/>
      <c r="BUI146" s="1"/>
      <c r="BUJ146" s="1"/>
      <c r="BUK146" s="1"/>
      <c r="BUL146" s="1"/>
      <c r="BUM146" s="1"/>
      <c r="BUN146" s="1"/>
      <c r="BUO146" s="1"/>
      <c r="BUP146" s="1"/>
      <c r="BUQ146" s="1"/>
      <c r="BUR146" s="1"/>
      <c r="BUS146" s="1"/>
      <c r="BUT146" s="1"/>
      <c r="BUU146" s="1"/>
      <c r="BUV146" s="1"/>
      <c r="BUW146" s="1"/>
      <c r="BUX146" s="1"/>
      <c r="BUY146" s="1"/>
      <c r="BUZ146" s="1"/>
      <c r="BVA146" s="1"/>
      <c r="BVB146" s="1"/>
      <c r="BVC146" s="1"/>
      <c r="BVD146" s="1"/>
      <c r="BVE146" s="1"/>
      <c r="BVF146" s="1"/>
      <c r="BVG146" s="1"/>
      <c r="BVH146" s="1"/>
      <c r="BVI146" s="1"/>
      <c r="BVJ146" s="1"/>
      <c r="BVK146" s="1"/>
      <c r="BVL146" s="1"/>
      <c r="BVM146" s="1"/>
      <c r="BVN146" s="1"/>
      <c r="BVO146" s="1"/>
      <c r="BVP146" s="1"/>
      <c r="BVQ146" s="1"/>
      <c r="BVR146" s="1"/>
      <c r="BVS146" s="1"/>
      <c r="BVT146" s="1"/>
      <c r="BVU146" s="1"/>
      <c r="BVV146" s="1"/>
      <c r="BVW146" s="1"/>
      <c r="BVX146" s="1"/>
      <c r="BVY146" s="1"/>
      <c r="BVZ146" s="1"/>
      <c r="BWA146" s="1"/>
      <c r="BWB146" s="1"/>
      <c r="BWC146" s="1"/>
      <c r="BWD146" s="1"/>
      <c r="BWE146" s="1"/>
    </row>
    <row r="147" spans="1:1955" ht="87.75" customHeight="1" x14ac:dyDescent="0.25">
      <c r="A147" s="28" t="s">
        <v>366</v>
      </c>
      <c r="B147" s="28" t="s">
        <v>400</v>
      </c>
      <c r="C147" s="28" t="s">
        <v>401</v>
      </c>
      <c r="D147" s="28" t="s">
        <v>119</v>
      </c>
      <c r="E147" s="31" t="s">
        <v>287</v>
      </c>
      <c r="F147" s="29" t="s">
        <v>41</v>
      </c>
      <c r="G147" s="28" t="s">
        <v>102</v>
      </c>
      <c r="H147" s="30" t="s">
        <v>121</v>
      </c>
      <c r="I147" s="28" t="s">
        <v>122</v>
      </c>
      <c r="J147" s="31" t="s">
        <v>123</v>
      </c>
      <c r="K147" s="28" t="s">
        <v>124</v>
      </c>
      <c r="L147" s="28">
        <v>2</v>
      </c>
      <c r="M147" s="28">
        <v>3</v>
      </c>
      <c r="N147" s="30">
        <f>L147*M147</f>
        <v>6</v>
      </c>
      <c r="O147" s="28" t="str">
        <f>IF(N147&lt;=4,"BAJO",IF(N147&lt;=8,"MEDIO",IF(N147&lt;=20,"ALTO",IF(N147&lt;=40,"MUY ALTO"))))</f>
        <v>MEDIO</v>
      </c>
      <c r="P147" s="28">
        <v>25</v>
      </c>
      <c r="Q147" s="30">
        <f>N147*P147</f>
        <v>150</v>
      </c>
      <c r="R147" s="30" t="str">
        <f>IF(Q147&lt;=20,"IV",IF(Q147&lt;=120,"III",IF(Q147&lt;=500,"II",IF(Q147&lt;=4000,"I"))))</f>
        <v>II</v>
      </c>
      <c r="S147" s="28" t="str">
        <f t="shared" si="116"/>
        <v>ACEPTABLE CON CONTROL ESPECIFICO</v>
      </c>
      <c r="T147" s="28">
        <v>6</v>
      </c>
      <c r="U147" s="28" t="s">
        <v>125</v>
      </c>
      <c r="V147" s="28" t="s">
        <v>126</v>
      </c>
      <c r="W147" s="28"/>
      <c r="X147" s="28"/>
      <c r="Y147" s="28"/>
      <c r="Z147" s="28" t="s">
        <v>129</v>
      </c>
      <c r="AA147" s="28"/>
      <c r="AB147" s="28"/>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c r="BHB147" s="1"/>
      <c r="BHC147" s="1"/>
      <c r="BHD147" s="1"/>
      <c r="BHE147" s="1"/>
      <c r="BHF147" s="1"/>
      <c r="BHG147" s="1"/>
      <c r="BHH147" s="1"/>
      <c r="BHI147" s="1"/>
      <c r="BHJ147" s="1"/>
      <c r="BHK147" s="1"/>
      <c r="BHL147" s="1"/>
      <c r="BHM147" s="1"/>
      <c r="BHN147" s="1"/>
      <c r="BHO147" s="1"/>
      <c r="BHP147" s="1"/>
      <c r="BHQ147" s="1"/>
      <c r="BHR147" s="1"/>
      <c r="BHS147" s="1"/>
      <c r="BHT147" s="1"/>
      <c r="BHU147" s="1"/>
      <c r="BHV147" s="1"/>
      <c r="BHW147" s="1"/>
      <c r="BHX147" s="1"/>
      <c r="BHY147" s="1"/>
      <c r="BHZ147" s="1"/>
      <c r="BIA147" s="1"/>
      <c r="BIB147" s="1"/>
      <c r="BIC147" s="1"/>
      <c r="BID147" s="1"/>
      <c r="BIE147" s="1"/>
      <c r="BIF147" s="1"/>
      <c r="BIG147" s="1"/>
      <c r="BIH147" s="1"/>
      <c r="BII147" s="1"/>
      <c r="BIJ147" s="1"/>
      <c r="BIK147" s="1"/>
      <c r="BIL147" s="1"/>
      <c r="BIM147" s="1"/>
      <c r="BIN147" s="1"/>
      <c r="BIO147" s="1"/>
      <c r="BIP147" s="1"/>
      <c r="BIQ147" s="1"/>
      <c r="BIR147" s="1"/>
      <c r="BIS147" s="1"/>
      <c r="BIT147" s="1"/>
      <c r="BIU147" s="1"/>
      <c r="BIV147" s="1"/>
      <c r="BIW147" s="1"/>
      <c r="BIX147" s="1"/>
      <c r="BIY147" s="1"/>
      <c r="BIZ147" s="1"/>
      <c r="BJA147" s="1"/>
      <c r="BJB147" s="1"/>
      <c r="BJC147" s="1"/>
      <c r="BJD147" s="1"/>
      <c r="BJE147" s="1"/>
      <c r="BJF147" s="1"/>
      <c r="BJG147" s="1"/>
      <c r="BJH147" s="1"/>
      <c r="BJI147" s="1"/>
      <c r="BJJ147" s="1"/>
      <c r="BJK147" s="1"/>
      <c r="BJL147" s="1"/>
      <c r="BJM147" s="1"/>
      <c r="BJN147" s="1"/>
      <c r="BJO147" s="1"/>
      <c r="BJP147" s="1"/>
      <c r="BJQ147" s="1"/>
      <c r="BJR147" s="1"/>
      <c r="BJS147" s="1"/>
      <c r="BJT147" s="1"/>
      <c r="BJU147" s="1"/>
      <c r="BJV147" s="1"/>
      <c r="BJW147" s="1"/>
      <c r="BJX147" s="1"/>
      <c r="BJY147" s="1"/>
      <c r="BJZ147" s="1"/>
      <c r="BKA147" s="1"/>
      <c r="BKB147" s="1"/>
      <c r="BKC147" s="1"/>
      <c r="BKD147" s="1"/>
      <c r="BKE147" s="1"/>
      <c r="BKF147" s="1"/>
      <c r="BKG147" s="1"/>
      <c r="BKH147" s="1"/>
      <c r="BKI147" s="1"/>
      <c r="BKJ147" s="1"/>
      <c r="BKK147" s="1"/>
      <c r="BKL147" s="1"/>
      <c r="BKM147" s="1"/>
      <c r="BKN147" s="1"/>
      <c r="BKO147" s="1"/>
      <c r="BKP147" s="1"/>
      <c r="BKQ147" s="1"/>
      <c r="BKR147" s="1"/>
      <c r="BKS147" s="1"/>
      <c r="BKT147" s="1"/>
      <c r="BKU147" s="1"/>
      <c r="BKV147" s="1"/>
      <c r="BKW147" s="1"/>
      <c r="BKX147" s="1"/>
      <c r="BKY147" s="1"/>
      <c r="BKZ147" s="1"/>
      <c r="BLA147" s="1"/>
      <c r="BLB147" s="1"/>
      <c r="BLC147" s="1"/>
      <c r="BLD147" s="1"/>
      <c r="BLE147" s="1"/>
      <c r="BLF147" s="1"/>
      <c r="BLG147" s="1"/>
      <c r="BLH147" s="1"/>
      <c r="BLI147" s="1"/>
      <c r="BLJ147" s="1"/>
      <c r="BLK147" s="1"/>
      <c r="BLL147" s="1"/>
      <c r="BLM147" s="1"/>
      <c r="BLN147" s="1"/>
      <c r="BLO147" s="1"/>
      <c r="BLP147" s="1"/>
      <c r="BLQ147" s="1"/>
      <c r="BLR147" s="1"/>
      <c r="BLS147" s="1"/>
      <c r="BLT147" s="1"/>
      <c r="BLU147" s="1"/>
      <c r="BLV147" s="1"/>
      <c r="BLW147" s="1"/>
      <c r="BLX147" s="1"/>
      <c r="BLY147" s="1"/>
      <c r="BLZ147" s="1"/>
      <c r="BMA147" s="1"/>
      <c r="BMB147" s="1"/>
      <c r="BMC147" s="1"/>
      <c r="BMD147" s="1"/>
      <c r="BME147" s="1"/>
      <c r="BMF147" s="1"/>
      <c r="BMG147" s="1"/>
      <c r="BMH147" s="1"/>
      <c r="BMI147" s="1"/>
      <c r="BMJ147" s="1"/>
      <c r="BMK147" s="1"/>
      <c r="BML147" s="1"/>
      <c r="BMM147" s="1"/>
      <c r="BMN147" s="1"/>
      <c r="BMO147" s="1"/>
      <c r="BMP147" s="1"/>
      <c r="BMQ147" s="1"/>
      <c r="BMR147" s="1"/>
      <c r="BMS147" s="1"/>
      <c r="BMT147" s="1"/>
      <c r="BMU147" s="1"/>
      <c r="BMV147" s="1"/>
      <c r="BMW147" s="1"/>
      <c r="BMX147" s="1"/>
      <c r="BMY147" s="1"/>
      <c r="BMZ147" s="1"/>
      <c r="BNA147" s="1"/>
      <c r="BNB147" s="1"/>
      <c r="BNC147" s="1"/>
      <c r="BND147" s="1"/>
      <c r="BNE147" s="1"/>
      <c r="BNF147" s="1"/>
      <c r="BNG147" s="1"/>
      <c r="BNH147" s="1"/>
      <c r="BNI147" s="1"/>
      <c r="BNJ147" s="1"/>
      <c r="BNK147" s="1"/>
      <c r="BNL147" s="1"/>
      <c r="BNM147" s="1"/>
      <c r="BNN147" s="1"/>
      <c r="BNO147" s="1"/>
      <c r="BNP147" s="1"/>
      <c r="BNQ147" s="1"/>
      <c r="BNR147" s="1"/>
      <c r="BNS147" s="1"/>
      <c r="BNT147" s="1"/>
      <c r="BNU147" s="1"/>
      <c r="BNV147" s="1"/>
      <c r="BNW147" s="1"/>
      <c r="BNX147" s="1"/>
      <c r="BNY147" s="1"/>
      <c r="BNZ147" s="1"/>
      <c r="BOA147" s="1"/>
      <c r="BOB147" s="1"/>
      <c r="BOC147" s="1"/>
      <c r="BOD147" s="1"/>
      <c r="BOE147" s="1"/>
      <c r="BOF147" s="1"/>
      <c r="BOG147" s="1"/>
      <c r="BOH147" s="1"/>
      <c r="BOI147" s="1"/>
      <c r="BOJ147" s="1"/>
      <c r="BOK147" s="1"/>
      <c r="BOL147" s="1"/>
      <c r="BOM147" s="1"/>
      <c r="BON147" s="1"/>
      <c r="BOO147" s="1"/>
      <c r="BOP147" s="1"/>
      <c r="BOQ147" s="1"/>
      <c r="BOR147" s="1"/>
      <c r="BOS147" s="1"/>
      <c r="BOT147" s="1"/>
      <c r="BOU147" s="1"/>
      <c r="BOV147" s="1"/>
      <c r="BOW147" s="1"/>
      <c r="BOX147" s="1"/>
      <c r="BOY147" s="1"/>
      <c r="BOZ147" s="1"/>
      <c r="BPA147" s="1"/>
      <c r="BPB147" s="1"/>
      <c r="BPC147" s="1"/>
      <c r="BPD147" s="1"/>
      <c r="BPE147" s="1"/>
      <c r="BPF147" s="1"/>
      <c r="BPG147" s="1"/>
      <c r="BPH147" s="1"/>
      <c r="BPI147" s="1"/>
      <c r="BPJ147" s="1"/>
      <c r="BPK147" s="1"/>
      <c r="BPL147" s="1"/>
      <c r="BPM147" s="1"/>
      <c r="BPN147" s="1"/>
      <c r="BPO147" s="1"/>
      <c r="BPP147" s="1"/>
      <c r="BPQ147" s="1"/>
      <c r="BPR147" s="1"/>
      <c r="BPS147" s="1"/>
      <c r="BPT147" s="1"/>
      <c r="BPU147" s="1"/>
      <c r="BPV147" s="1"/>
      <c r="BPW147" s="1"/>
      <c r="BPX147" s="1"/>
      <c r="BPY147" s="1"/>
      <c r="BPZ147" s="1"/>
      <c r="BQA147" s="1"/>
      <c r="BQB147" s="1"/>
      <c r="BQC147" s="1"/>
      <c r="BQD147" s="1"/>
      <c r="BQE147" s="1"/>
      <c r="BQF147" s="1"/>
      <c r="BQG147" s="1"/>
      <c r="BQH147" s="1"/>
      <c r="BQI147" s="1"/>
      <c r="BQJ147" s="1"/>
      <c r="BQK147" s="1"/>
      <c r="BQL147" s="1"/>
      <c r="BQM147" s="1"/>
      <c r="BQN147" s="1"/>
      <c r="BQO147" s="1"/>
      <c r="BQP147" s="1"/>
      <c r="BQQ147" s="1"/>
      <c r="BQR147" s="1"/>
      <c r="BQS147" s="1"/>
      <c r="BQT147" s="1"/>
      <c r="BQU147" s="1"/>
      <c r="BQV147" s="1"/>
      <c r="BQW147" s="1"/>
      <c r="BQX147" s="1"/>
      <c r="BQY147" s="1"/>
      <c r="BQZ147" s="1"/>
      <c r="BRA147" s="1"/>
      <c r="BRB147" s="1"/>
      <c r="BRC147" s="1"/>
      <c r="BRD147" s="1"/>
      <c r="BRE147" s="1"/>
      <c r="BRF147" s="1"/>
      <c r="BRG147" s="1"/>
      <c r="BRH147" s="1"/>
      <c r="BRI147" s="1"/>
      <c r="BRJ147" s="1"/>
      <c r="BRK147" s="1"/>
      <c r="BRL147" s="1"/>
      <c r="BRM147" s="1"/>
      <c r="BRN147" s="1"/>
      <c r="BRO147" s="1"/>
      <c r="BRP147" s="1"/>
      <c r="BRQ147" s="1"/>
      <c r="BRR147" s="1"/>
      <c r="BRS147" s="1"/>
      <c r="BRT147" s="1"/>
      <c r="BRU147" s="1"/>
      <c r="BRV147" s="1"/>
      <c r="BRW147" s="1"/>
      <c r="BRX147" s="1"/>
      <c r="BRY147" s="1"/>
      <c r="BRZ147" s="1"/>
      <c r="BSA147" s="1"/>
      <c r="BSB147" s="1"/>
      <c r="BSC147" s="1"/>
      <c r="BSD147" s="1"/>
      <c r="BSE147" s="1"/>
      <c r="BSF147" s="1"/>
      <c r="BSG147" s="1"/>
      <c r="BSH147" s="1"/>
      <c r="BSI147" s="1"/>
      <c r="BSJ147" s="1"/>
      <c r="BSK147" s="1"/>
      <c r="BSL147" s="1"/>
      <c r="BSM147" s="1"/>
      <c r="BSN147" s="1"/>
      <c r="BSO147" s="1"/>
      <c r="BSP147" s="1"/>
      <c r="BSQ147" s="1"/>
      <c r="BSR147" s="1"/>
      <c r="BSS147" s="1"/>
      <c r="BST147" s="1"/>
      <c r="BSU147" s="1"/>
      <c r="BSV147" s="1"/>
      <c r="BSW147" s="1"/>
      <c r="BSX147" s="1"/>
      <c r="BSY147" s="1"/>
      <c r="BSZ147" s="1"/>
      <c r="BTA147" s="1"/>
      <c r="BTB147" s="1"/>
      <c r="BTC147" s="1"/>
      <c r="BTD147" s="1"/>
      <c r="BTE147" s="1"/>
      <c r="BTF147" s="1"/>
      <c r="BTG147" s="1"/>
      <c r="BTH147" s="1"/>
      <c r="BTI147" s="1"/>
      <c r="BTJ147" s="1"/>
      <c r="BTK147" s="1"/>
      <c r="BTL147" s="1"/>
      <c r="BTM147" s="1"/>
      <c r="BTN147" s="1"/>
      <c r="BTO147" s="1"/>
      <c r="BTP147" s="1"/>
      <c r="BTQ147" s="1"/>
      <c r="BTR147" s="1"/>
      <c r="BTS147" s="1"/>
      <c r="BTT147" s="1"/>
      <c r="BTU147" s="1"/>
      <c r="BTV147" s="1"/>
      <c r="BTW147" s="1"/>
      <c r="BTX147" s="1"/>
      <c r="BTY147" s="1"/>
      <c r="BTZ147" s="1"/>
      <c r="BUA147" s="1"/>
      <c r="BUB147" s="1"/>
      <c r="BUC147" s="1"/>
      <c r="BUD147" s="1"/>
      <c r="BUE147" s="1"/>
      <c r="BUF147" s="1"/>
      <c r="BUG147" s="1"/>
      <c r="BUH147" s="1"/>
      <c r="BUI147" s="1"/>
      <c r="BUJ147" s="1"/>
      <c r="BUK147" s="1"/>
      <c r="BUL147" s="1"/>
      <c r="BUM147" s="1"/>
      <c r="BUN147" s="1"/>
      <c r="BUO147" s="1"/>
      <c r="BUP147" s="1"/>
      <c r="BUQ147" s="1"/>
      <c r="BUR147" s="1"/>
      <c r="BUS147" s="1"/>
      <c r="BUT147" s="1"/>
      <c r="BUU147" s="1"/>
      <c r="BUV147" s="1"/>
      <c r="BUW147" s="1"/>
      <c r="BUX147" s="1"/>
      <c r="BUY147" s="1"/>
      <c r="BUZ147" s="1"/>
      <c r="BVA147" s="1"/>
      <c r="BVB147" s="1"/>
      <c r="BVC147" s="1"/>
      <c r="BVD147" s="1"/>
      <c r="BVE147" s="1"/>
      <c r="BVF147" s="1"/>
      <c r="BVG147" s="1"/>
      <c r="BVH147" s="1"/>
      <c r="BVI147" s="1"/>
      <c r="BVJ147" s="1"/>
      <c r="BVK147" s="1"/>
      <c r="BVL147" s="1"/>
      <c r="BVM147" s="1"/>
      <c r="BVN147" s="1"/>
      <c r="BVO147" s="1"/>
      <c r="BVP147" s="1"/>
      <c r="BVQ147" s="1"/>
      <c r="BVR147" s="1"/>
      <c r="BVS147" s="1"/>
      <c r="BVT147" s="1"/>
      <c r="BVU147" s="1"/>
      <c r="BVV147" s="1"/>
      <c r="BVW147" s="1"/>
      <c r="BVX147" s="1"/>
      <c r="BVY147" s="1"/>
      <c r="BVZ147" s="1"/>
      <c r="BWA147" s="1"/>
      <c r="BWB147" s="1"/>
      <c r="BWC147" s="1"/>
      <c r="BWD147" s="1"/>
      <c r="BWE147" s="1"/>
    </row>
    <row r="148" spans="1:1955" ht="87.75" customHeight="1" x14ac:dyDescent="0.25">
      <c r="A148" s="28" t="s">
        <v>366</v>
      </c>
      <c r="B148" s="28" t="s">
        <v>400</v>
      </c>
      <c r="C148" s="28" t="s">
        <v>401</v>
      </c>
      <c r="D148" s="28" t="s">
        <v>119</v>
      </c>
      <c r="E148" s="31" t="s">
        <v>207</v>
      </c>
      <c r="F148" s="32" t="s">
        <v>6</v>
      </c>
      <c r="G148" s="31" t="s">
        <v>103</v>
      </c>
      <c r="H148" s="33" t="s">
        <v>134</v>
      </c>
      <c r="I148" s="31" t="s">
        <v>571</v>
      </c>
      <c r="J148" s="31" t="s">
        <v>136</v>
      </c>
      <c r="K148" s="31" t="s">
        <v>137</v>
      </c>
      <c r="L148" s="28">
        <v>2</v>
      </c>
      <c r="M148" s="28">
        <v>3</v>
      </c>
      <c r="N148" s="30">
        <f t="shared" ref="N148:N152" si="119">L148*M148</f>
        <v>6</v>
      </c>
      <c r="O148" s="31" t="str">
        <f t="shared" ref="O148" si="120">IF(N148&lt;=4,"BAJO",IF(N148&lt;=8,"MEDIO",IF(N148&lt;=20,"ALTO",IF(N148&lt;=40,"MUY ALTO"))))</f>
        <v>MEDIO</v>
      </c>
      <c r="P148" s="28">
        <v>25</v>
      </c>
      <c r="Q148" s="33">
        <f t="shared" ref="Q148" si="121">N148*P148</f>
        <v>150</v>
      </c>
      <c r="R148" s="33" t="str">
        <f t="shared" ref="R148" si="122">IF(Q148&lt;=20,"IV",IF(Q148&lt;=120,"III",IF(Q148&lt;=500,"II",IF(Q148&lt;=4000,"I"))))</f>
        <v>II</v>
      </c>
      <c r="S148" s="28" t="str">
        <f t="shared" si="116"/>
        <v>ACEPTABLE CON CONTROL ESPECIFICO</v>
      </c>
      <c r="T148" s="28">
        <v>6</v>
      </c>
      <c r="U148" s="31" t="s">
        <v>138</v>
      </c>
      <c r="V148" s="31" t="s">
        <v>139</v>
      </c>
      <c r="W148" s="31"/>
      <c r="X148" s="31"/>
      <c r="Y148" s="28" t="s">
        <v>140</v>
      </c>
      <c r="Z148" s="28" t="s">
        <v>141</v>
      </c>
      <c r="AA148" s="28"/>
      <c r="AB148" s="28" t="s">
        <v>142</v>
      </c>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c r="BHB148" s="1"/>
      <c r="BHC148" s="1"/>
      <c r="BHD148" s="1"/>
      <c r="BHE148" s="1"/>
      <c r="BHF148" s="1"/>
      <c r="BHG148" s="1"/>
      <c r="BHH148" s="1"/>
      <c r="BHI148" s="1"/>
      <c r="BHJ148" s="1"/>
      <c r="BHK148" s="1"/>
      <c r="BHL148" s="1"/>
      <c r="BHM148" s="1"/>
      <c r="BHN148" s="1"/>
      <c r="BHO148" s="1"/>
      <c r="BHP148" s="1"/>
      <c r="BHQ148" s="1"/>
      <c r="BHR148" s="1"/>
      <c r="BHS148" s="1"/>
      <c r="BHT148" s="1"/>
      <c r="BHU148" s="1"/>
      <c r="BHV148" s="1"/>
      <c r="BHW148" s="1"/>
      <c r="BHX148" s="1"/>
      <c r="BHY148" s="1"/>
      <c r="BHZ148" s="1"/>
      <c r="BIA148" s="1"/>
      <c r="BIB148" s="1"/>
      <c r="BIC148" s="1"/>
      <c r="BID148" s="1"/>
      <c r="BIE148" s="1"/>
      <c r="BIF148" s="1"/>
      <c r="BIG148" s="1"/>
      <c r="BIH148" s="1"/>
      <c r="BII148" s="1"/>
      <c r="BIJ148" s="1"/>
      <c r="BIK148" s="1"/>
      <c r="BIL148" s="1"/>
      <c r="BIM148" s="1"/>
      <c r="BIN148" s="1"/>
      <c r="BIO148" s="1"/>
      <c r="BIP148" s="1"/>
      <c r="BIQ148" s="1"/>
      <c r="BIR148" s="1"/>
      <c r="BIS148" s="1"/>
      <c r="BIT148" s="1"/>
      <c r="BIU148" s="1"/>
      <c r="BIV148" s="1"/>
      <c r="BIW148" s="1"/>
      <c r="BIX148" s="1"/>
      <c r="BIY148" s="1"/>
      <c r="BIZ148" s="1"/>
      <c r="BJA148" s="1"/>
      <c r="BJB148" s="1"/>
      <c r="BJC148" s="1"/>
      <c r="BJD148" s="1"/>
      <c r="BJE148" s="1"/>
      <c r="BJF148" s="1"/>
      <c r="BJG148" s="1"/>
      <c r="BJH148" s="1"/>
      <c r="BJI148" s="1"/>
      <c r="BJJ148" s="1"/>
      <c r="BJK148" s="1"/>
      <c r="BJL148" s="1"/>
      <c r="BJM148" s="1"/>
      <c r="BJN148" s="1"/>
      <c r="BJO148" s="1"/>
      <c r="BJP148" s="1"/>
      <c r="BJQ148" s="1"/>
      <c r="BJR148" s="1"/>
      <c r="BJS148" s="1"/>
      <c r="BJT148" s="1"/>
      <c r="BJU148" s="1"/>
      <c r="BJV148" s="1"/>
      <c r="BJW148" s="1"/>
      <c r="BJX148" s="1"/>
      <c r="BJY148" s="1"/>
      <c r="BJZ148" s="1"/>
      <c r="BKA148" s="1"/>
      <c r="BKB148" s="1"/>
      <c r="BKC148" s="1"/>
      <c r="BKD148" s="1"/>
      <c r="BKE148" s="1"/>
      <c r="BKF148" s="1"/>
      <c r="BKG148" s="1"/>
      <c r="BKH148" s="1"/>
      <c r="BKI148" s="1"/>
      <c r="BKJ148" s="1"/>
      <c r="BKK148" s="1"/>
      <c r="BKL148" s="1"/>
      <c r="BKM148" s="1"/>
      <c r="BKN148" s="1"/>
      <c r="BKO148" s="1"/>
      <c r="BKP148" s="1"/>
      <c r="BKQ148" s="1"/>
      <c r="BKR148" s="1"/>
      <c r="BKS148" s="1"/>
      <c r="BKT148" s="1"/>
      <c r="BKU148" s="1"/>
      <c r="BKV148" s="1"/>
      <c r="BKW148" s="1"/>
      <c r="BKX148" s="1"/>
      <c r="BKY148" s="1"/>
      <c r="BKZ148" s="1"/>
      <c r="BLA148" s="1"/>
      <c r="BLB148" s="1"/>
      <c r="BLC148" s="1"/>
      <c r="BLD148" s="1"/>
      <c r="BLE148" s="1"/>
      <c r="BLF148" s="1"/>
      <c r="BLG148" s="1"/>
      <c r="BLH148" s="1"/>
      <c r="BLI148" s="1"/>
      <c r="BLJ148" s="1"/>
      <c r="BLK148" s="1"/>
      <c r="BLL148" s="1"/>
      <c r="BLM148" s="1"/>
      <c r="BLN148" s="1"/>
      <c r="BLO148" s="1"/>
      <c r="BLP148" s="1"/>
      <c r="BLQ148" s="1"/>
      <c r="BLR148" s="1"/>
      <c r="BLS148" s="1"/>
      <c r="BLT148" s="1"/>
      <c r="BLU148" s="1"/>
      <c r="BLV148" s="1"/>
      <c r="BLW148" s="1"/>
      <c r="BLX148" s="1"/>
      <c r="BLY148" s="1"/>
      <c r="BLZ148" s="1"/>
      <c r="BMA148" s="1"/>
      <c r="BMB148" s="1"/>
      <c r="BMC148" s="1"/>
      <c r="BMD148" s="1"/>
      <c r="BME148" s="1"/>
      <c r="BMF148" s="1"/>
      <c r="BMG148" s="1"/>
      <c r="BMH148" s="1"/>
      <c r="BMI148" s="1"/>
      <c r="BMJ148" s="1"/>
      <c r="BMK148" s="1"/>
      <c r="BML148" s="1"/>
      <c r="BMM148" s="1"/>
      <c r="BMN148" s="1"/>
      <c r="BMO148" s="1"/>
      <c r="BMP148" s="1"/>
      <c r="BMQ148" s="1"/>
      <c r="BMR148" s="1"/>
      <c r="BMS148" s="1"/>
      <c r="BMT148" s="1"/>
      <c r="BMU148" s="1"/>
      <c r="BMV148" s="1"/>
      <c r="BMW148" s="1"/>
      <c r="BMX148" s="1"/>
      <c r="BMY148" s="1"/>
      <c r="BMZ148" s="1"/>
      <c r="BNA148" s="1"/>
      <c r="BNB148" s="1"/>
      <c r="BNC148" s="1"/>
      <c r="BND148" s="1"/>
      <c r="BNE148" s="1"/>
      <c r="BNF148" s="1"/>
      <c r="BNG148" s="1"/>
      <c r="BNH148" s="1"/>
      <c r="BNI148" s="1"/>
      <c r="BNJ148" s="1"/>
      <c r="BNK148" s="1"/>
      <c r="BNL148" s="1"/>
      <c r="BNM148" s="1"/>
      <c r="BNN148" s="1"/>
      <c r="BNO148" s="1"/>
      <c r="BNP148" s="1"/>
      <c r="BNQ148" s="1"/>
      <c r="BNR148" s="1"/>
      <c r="BNS148" s="1"/>
      <c r="BNT148" s="1"/>
      <c r="BNU148" s="1"/>
      <c r="BNV148" s="1"/>
      <c r="BNW148" s="1"/>
      <c r="BNX148" s="1"/>
      <c r="BNY148" s="1"/>
      <c r="BNZ148" s="1"/>
      <c r="BOA148" s="1"/>
      <c r="BOB148" s="1"/>
      <c r="BOC148" s="1"/>
      <c r="BOD148" s="1"/>
      <c r="BOE148" s="1"/>
      <c r="BOF148" s="1"/>
      <c r="BOG148" s="1"/>
      <c r="BOH148" s="1"/>
      <c r="BOI148" s="1"/>
      <c r="BOJ148" s="1"/>
      <c r="BOK148" s="1"/>
      <c r="BOL148" s="1"/>
      <c r="BOM148" s="1"/>
      <c r="BON148" s="1"/>
      <c r="BOO148" s="1"/>
      <c r="BOP148" s="1"/>
      <c r="BOQ148" s="1"/>
      <c r="BOR148" s="1"/>
      <c r="BOS148" s="1"/>
      <c r="BOT148" s="1"/>
      <c r="BOU148" s="1"/>
      <c r="BOV148" s="1"/>
      <c r="BOW148" s="1"/>
      <c r="BOX148" s="1"/>
      <c r="BOY148" s="1"/>
      <c r="BOZ148" s="1"/>
      <c r="BPA148" s="1"/>
      <c r="BPB148" s="1"/>
      <c r="BPC148" s="1"/>
      <c r="BPD148" s="1"/>
      <c r="BPE148" s="1"/>
      <c r="BPF148" s="1"/>
      <c r="BPG148" s="1"/>
      <c r="BPH148" s="1"/>
      <c r="BPI148" s="1"/>
      <c r="BPJ148" s="1"/>
      <c r="BPK148" s="1"/>
      <c r="BPL148" s="1"/>
      <c r="BPM148" s="1"/>
      <c r="BPN148" s="1"/>
      <c r="BPO148" s="1"/>
      <c r="BPP148" s="1"/>
      <c r="BPQ148" s="1"/>
      <c r="BPR148" s="1"/>
      <c r="BPS148" s="1"/>
      <c r="BPT148" s="1"/>
      <c r="BPU148" s="1"/>
      <c r="BPV148" s="1"/>
      <c r="BPW148" s="1"/>
      <c r="BPX148" s="1"/>
      <c r="BPY148" s="1"/>
      <c r="BPZ148" s="1"/>
      <c r="BQA148" s="1"/>
      <c r="BQB148" s="1"/>
      <c r="BQC148" s="1"/>
      <c r="BQD148" s="1"/>
      <c r="BQE148" s="1"/>
      <c r="BQF148" s="1"/>
      <c r="BQG148" s="1"/>
      <c r="BQH148" s="1"/>
      <c r="BQI148" s="1"/>
      <c r="BQJ148" s="1"/>
      <c r="BQK148" s="1"/>
      <c r="BQL148" s="1"/>
      <c r="BQM148" s="1"/>
      <c r="BQN148" s="1"/>
      <c r="BQO148" s="1"/>
      <c r="BQP148" s="1"/>
      <c r="BQQ148" s="1"/>
      <c r="BQR148" s="1"/>
      <c r="BQS148" s="1"/>
      <c r="BQT148" s="1"/>
      <c r="BQU148" s="1"/>
      <c r="BQV148" s="1"/>
      <c r="BQW148" s="1"/>
      <c r="BQX148" s="1"/>
      <c r="BQY148" s="1"/>
      <c r="BQZ148" s="1"/>
      <c r="BRA148" s="1"/>
      <c r="BRB148" s="1"/>
      <c r="BRC148" s="1"/>
      <c r="BRD148" s="1"/>
      <c r="BRE148" s="1"/>
      <c r="BRF148" s="1"/>
      <c r="BRG148" s="1"/>
      <c r="BRH148" s="1"/>
      <c r="BRI148" s="1"/>
      <c r="BRJ148" s="1"/>
      <c r="BRK148" s="1"/>
      <c r="BRL148" s="1"/>
      <c r="BRM148" s="1"/>
      <c r="BRN148" s="1"/>
      <c r="BRO148" s="1"/>
      <c r="BRP148" s="1"/>
      <c r="BRQ148" s="1"/>
      <c r="BRR148" s="1"/>
      <c r="BRS148" s="1"/>
      <c r="BRT148" s="1"/>
      <c r="BRU148" s="1"/>
      <c r="BRV148" s="1"/>
      <c r="BRW148" s="1"/>
      <c r="BRX148" s="1"/>
      <c r="BRY148" s="1"/>
      <c r="BRZ148" s="1"/>
      <c r="BSA148" s="1"/>
      <c r="BSB148" s="1"/>
      <c r="BSC148" s="1"/>
      <c r="BSD148" s="1"/>
      <c r="BSE148" s="1"/>
      <c r="BSF148" s="1"/>
      <c r="BSG148" s="1"/>
      <c r="BSH148" s="1"/>
      <c r="BSI148" s="1"/>
      <c r="BSJ148" s="1"/>
      <c r="BSK148" s="1"/>
      <c r="BSL148" s="1"/>
      <c r="BSM148" s="1"/>
      <c r="BSN148" s="1"/>
      <c r="BSO148" s="1"/>
      <c r="BSP148" s="1"/>
      <c r="BSQ148" s="1"/>
      <c r="BSR148" s="1"/>
      <c r="BSS148" s="1"/>
      <c r="BST148" s="1"/>
      <c r="BSU148" s="1"/>
      <c r="BSV148" s="1"/>
      <c r="BSW148" s="1"/>
      <c r="BSX148" s="1"/>
      <c r="BSY148" s="1"/>
      <c r="BSZ148" s="1"/>
      <c r="BTA148" s="1"/>
      <c r="BTB148" s="1"/>
      <c r="BTC148" s="1"/>
      <c r="BTD148" s="1"/>
      <c r="BTE148" s="1"/>
      <c r="BTF148" s="1"/>
      <c r="BTG148" s="1"/>
      <c r="BTH148" s="1"/>
      <c r="BTI148" s="1"/>
      <c r="BTJ148" s="1"/>
      <c r="BTK148" s="1"/>
      <c r="BTL148" s="1"/>
      <c r="BTM148" s="1"/>
      <c r="BTN148" s="1"/>
      <c r="BTO148" s="1"/>
      <c r="BTP148" s="1"/>
      <c r="BTQ148" s="1"/>
      <c r="BTR148" s="1"/>
      <c r="BTS148" s="1"/>
      <c r="BTT148" s="1"/>
      <c r="BTU148" s="1"/>
      <c r="BTV148" s="1"/>
      <c r="BTW148" s="1"/>
      <c r="BTX148" s="1"/>
      <c r="BTY148" s="1"/>
      <c r="BTZ148" s="1"/>
      <c r="BUA148" s="1"/>
      <c r="BUB148" s="1"/>
      <c r="BUC148" s="1"/>
      <c r="BUD148" s="1"/>
      <c r="BUE148" s="1"/>
      <c r="BUF148" s="1"/>
      <c r="BUG148" s="1"/>
      <c r="BUH148" s="1"/>
      <c r="BUI148" s="1"/>
      <c r="BUJ148" s="1"/>
      <c r="BUK148" s="1"/>
      <c r="BUL148" s="1"/>
      <c r="BUM148" s="1"/>
      <c r="BUN148" s="1"/>
      <c r="BUO148" s="1"/>
      <c r="BUP148" s="1"/>
      <c r="BUQ148" s="1"/>
      <c r="BUR148" s="1"/>
      <c r="BUS148" s="1"/>
      <c r="BUT148" s="1"/>
      <c r="BUU148" s="1"/>
      <c r="BUV148" s="1"/>
      <c r="BUW148" s="1"/>
      <c r="BUX148" s="1"/>
      <c r="BUY148" s="1"/>
      <c r="BUZ148" s="1"/>
      <c r="BVA148" s="1"/>
      <c r="BVB148" s="1"/>
      <c r="BVC148" s="1"/>
      <c r="BVD148" s="1"/>
      <c r="BVE148" s="1"/>
      <c r="BVF148" s="1"/>
      <c r="BVG148" s="1"/>
      <c r="BVH148" s="1"/>
      <c r="BVI148" s="1"/>
      <c r="BVJ148" s="1"/>
      <c r="BVK148" s="1"/>
      <c r="BVL148" s="1"/>
      <c r="BVM148" s="1"/>
      <c r="BVN148" s="1"/>
      <c r="BVO148" s="1"/>
      <c r="BVP148" s="1"/>
      <c r="BVQ148" s="1"/>
      <c r="BVR148" s="1"/>
      <c r="BVS148" s="1"/>
      <c r="BVT148" s="1"/>
      <c r="BVU148" s="1"/>
      <c r="BVV148" s="1"/>
      <c r="BVW148" s="1"/>
      <c r="BVX148" s="1"/>
      <c r="BVY148" s="1"/>
      <c r="BVZ148" s="1"/>
      <c r="BWA148" s="1"/>
      <c r="BWB148" s="1"/>
      <c r="BWC148" s="1"/>
      <c r="BWD148" s="1"/>
      <c r="BWE148" s="1"/>
    </row>
    <row r="149" spans="1:1955" ht="87.75" customHeight="1" x14ac:dyDescent="0.25">
      <c r="A149" s="28" t="s">
        <v>366</v>
      </c>
      <c r="B149" s="28" t="s">
        <v>400</v>
      </c>
      <c r="C149" s="28" t="s">
        <v>401</v>
      </c>
      <c r="D149" s="28" t="s">
        <v>119</v>
      </c>
      <c r="E149" s="31" t="s">
        <v>397</v>
      </c>
      <c r="F149" s="29" t="s">
        <v>6</v>
      </c>
      <c r="G149" s="28" t="s">
        <v>95</v>
      </c>
      <c r="H149" s="30" t="s">
        <v>211</v>
      </c>
      <c r="I149" s="31" t="s">
        <v>122</v>
      </c>
      <c r="J149" s="31" t="s">
        <v>212</v>
      </c>
      <c r="K149" s="31" t="s">
        <v>137</v>
      </c>
      <c r="L149" s="28">
        <v>2</v>
      </c>
      <c r="M149" s="28">
        <v>3</v>
      </c>
      <c r="N149" s="30">
        <f t="shared" si="119"/>
        <v>6</v>
      </c>
      <c r="O149" s="31" t="str">
        <f>IF(N149&lt;=4,"BAJO",IF(N149&lt;=8,"MEDIO",IF(N149&lt;=20,"ALTO",IF(N149&lt;=40,"MUY ALTO"))))</f>
        <v>MEDIO</v>
      </c>
      <c r="P149" s="28">
        <v>25</v>
      </c>
      <c r="Q149" s="33">
        <f>N149*P149</f>
        <v>150</v>
      </c>
      <c r="R149" s="33" t="str">
        <f>IF(Q149&lt;=20,"IV",IF(Q149&lt;=120,"III",IF(Q149&lt;=500,"II",IF(Q149&lt;=4000,"I"))))</f>
        <v>II</v>
      </c>
      <c r="S149" s="28" t="str">
        <f t="shared" si="116"/>
        <v>ACEPTABLE CON CONTROL ESPECIFICO</v>
      </c>
      <c r="T149" s="28">
        <v>6</v>
      </c>
      <c r="U149" s="28" t="s">
        <v>211</v>
      </c>
      <c r="V149" s="31" t="s">
        <v>213</v>
      </c>
      <c r="W149" s="31"/>
      <c r="X149" s="31"/>
      <c r="Y149" s="31"/>
      <c r="Z149" s="28" t="s">
        <v>214</v>
      </c>
      <c r="AA149" s="31"/>
      <c r="AB149" s="31" t="s">
        <v>215</v>
      </c>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row>
    <row r="150" spans="1:1955" ht="87.75" customHeight="1" x14ac:dyDescent="0.25">
      <c r="A150" s="28" t="s">
        <v>366</v>
      </c>
      <c r="B150" s="28" t="s">
        <v>400</v>
      </c>
      <c r="C150" s="28" t="s">
        <v>401</v>
      </c>
      <c r="D150" s="28" t="s">
        <v>119</v>
      </c>
      <c r="E150" s="31" t="s">
        <v>222</v>
      </c>
      <c r="F150" s="31" t="s">
        <v>31</v>
      </c>
      <c r="G150" s="31" t="s">
        <v>92</v>
      </c>
      <c r="H150" s="33" t="s">
        <v>223</v>
      </c>
      <c r="I150" s="31" t="s">
        <v>122</v>
      </c>
      <c r="J150" s="31" t="s">
        <v>212</v>
      </c>
      <c r="K150" s="31" t="s">
        <v>224</v>
      </c>
      <c r="L150" s="28">
        <v>2</v>
      </c>
      <c r="M150" s="28">
        <v>2</v>
      </c>
      <c r="N150" s="30">
        <f t="shared" si="119"/>
        <v>4</v>
      </c>
      <c r="O150" s="31" t="str">
        <f>IF(N150&lt;=4,"BAJO",IF(N150&lt;=8,"MEDIO",IF(N150&lt;=20,"ALTO",IF(N150&lt;=40,"MUY ALTO"))))</f>
        <v>BAJO</v>
      </c>
      <c r="P150" s="28">
        <v>10</v>
      </c>
      <c r="Q150" s="33">
        <f t="shared" ref="Q150" si="123">N150*P150</f>
        <v>40</v>
      </c>
      <c r="R150" s="33" t="str">
        <f t="shared" ref="R150" si="124">IF(Q150&lt;=20,"IV",IF(Q150&lt;=120,"III",IF(Q150&lt;=500,"II",IF(Q150&lt;=4000,"I"))))</f>
        <v>III</v>
      </c>
      <c r="S150" s="28" t="str">
        <f t="shared" si="116"/>
        <v>MEJORABLE</v>
      </c>
      <c r="T150" s="28">
        <v>6</v>
      </c>
      <c r="U150" s="31" t="s">
        <v>146</v>
      </c>
      <c r="V150" s="31" t="s">
        <v>147</v>
      </c>
      <c r="W150" s="31"/>
      <c r="X150" s="31"/>
      <c r="Y150" s="31"/>
      <c r="Z150" s="31" t="s">
        <v>225</v>
      </c>
      <c r="AA150" s="31"/>
      <c r="AB150" s="31" t="s">
        <v>226</v>
      </c>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c r="AML150" s="1"/>
      <c r="AMM150" s="1"/>
      <c r="AMN150" s="1"/>
      <c r="AMO150" s="1"/>
      <c r="AMP150" s="1"/>
      <c r="AMQ150" s="1"/>
      <c r="AMR150" s="1"/>
      <c r="AMS150" s="1"/>
      <c r="AMT150" s="1"/>
      <c r="AMU150" s="1"/>
      <c r="AMV150" s="1"/>
      <c r="AMW150" s="1"/>
      <c r="AMX150" s="1"/>
      <c r="AMY150" s="1"/>
      <c r="AMZ150" s="1"/>
      <c r="ANA150" s="1"/>
      <c r="ANB150" s="1"/>
      <c r="ANC150" s="1"/>
      <c r="AND150" s="1"/>
      <c r="ANE150" s="1"/>
      <c r="ANF150" s="1"/>
      <c r="ANG150" s="1"/>
      <c r="ANH150" s="1"/>
      <c r="ANI150" s="1"/>
      <c r="ANJ150" s="1"/>
      <c r="ANK150" s="1"/>
      <c r="ANL150" s="1"/>
      <c r="ANM150" s="1"/>
      <c r="ANN150" s="1"/>
      <c r="ANO150" s="1"/>
      <c r="ANP150" s="1"/>
      <c r="ANQ150" s="1"/>
      <c r="ANR150" s="1"/>
      <c r="ANS150" s="1"/>
      <c r="ANT150" s="1"/>
      <c r="ANU150" s="1"/>
      <c r="ANV150" s="1"/>
      <c r="ANW150" s="1"/>
      <c r="ANX150" s="1"/>
      <c r="ANY150" s="1"/>
      <c r="ANZ150" s="1"/>
      <c r="AOA150" s="1"/>
      <c r="AOB150" s="1"/>
      <c r="AOC150" s="1"/>
      <c r="AOD150" s="1"/>
      <c r="AOE150" s="1"/>
      <c r="AOF150" s="1"/>
      <c r="AOG150" s="1"/>
      <c r="AOH150" s="1"/>
      <c r="AOI150" s="1"/>
      <c r="AOJ150" s="1"/>
      <c r="AOK150" s="1"/>
      <c r="AOL150" s="1"/>
      <c r="AOM150" s="1"/>
      <c r="AON150" s="1"/>
      <c r="AOO150" s="1"/>
      <c r="AOP150" s="1"/>
      <c r="AOQ150" s="1"/>
      <c r="AOR150" s="1"/>
      <c r="AOS150" s="1"/>
      <c r="AOT150" s="1"/>
      <c r="AOU150" s="1"/>
      <c r="AOV150" s="1"/>
      <c r="AOW150" s="1"/>
      <c r="AOX150" s="1"/>
      <c r="AOY150" s="1"/>
      <c r="AOZ150" s="1"/>
      <c r="APA150" s="1"/>
      <c r="APB150" s="1"/>
      <c r="APC150" s="1"/>
      <c r="APD150" s="1"/>
      <c r="APE150" s="1"/>
      <c r="APF150" s="1"/>
      <c r="APG150" s="1"/>
      <c r="APH150" s="1"/>
      <c r="API150" s="1"/>
      <c r="APJ150" s="1"/>
      <c r="APK150" s="1"/>
      <c r="APL150" s="1"/>
      <c r="APM150" s="1"/>
      <c r="APN150" s="1"/>
      <c r="APO150" s="1"/>
      <c r="APP150" s="1"/>
      <c r="APQ150" s="1"/>
      <c r="APR150" s="1"/>
      <c r="APS150" s="1"/>
      <c r="APT150" s="1"/>
      <c r="APU150" s="1"/>
      <c r="APV150" s="1"/>
      <c r="APW150" s="1"/>
      <c r="APX150" s="1"/>
      <c r="APY150" s="1"/>
      <c r="APZ150" s="1"/>
      <c r="AQA150" s="1"/>
      <c r="AQB150" s="1"/>
      <c r="AQC150" s="1"/>
      <c r="AQD150" s="1"/>
      <c r="AQE150" s="1"/>
      <c r="AQF150" s="1"/>
      <c r="AQG150" s="1"/>
      <c r="AQH150" s="1"/>
      <c r="AQI150" s="1"/>
      <c r="AQJ150" s="1"/>
      <c r="AQK150" s="1"/>
      <c r="AQL150" s="1"/>
      <c r="AQM150" s="1"/>
      <c r="AQN150" s="1"/>
      <c r="AQO150" s="1"/>
      <c r="AQP150" s="1"/>
      <c r="AQQ150" s="1"/>
      <c r="AQR150" s="1"/>
      <c r="AQS150" s="1"/>
      <c r="AQT150" s="1"/>
      <c r="AQU150" s="1"/>
      <c r="AQV150" s="1"/>
      <c r="AQW150" s="1"/>
      <c r="AQX150" s="1"/>
      <c r="AQY150" s="1"/>
      <c r="AQZ150" s="1"/>
      <c r="ARA150" s="1"/>
      <c r="ARB150" s="1"/>
      <c r="ARC150" s="1"/>
      <c r="ARD150" s="1"/>
      <c r="ARE150" s="1"/>
      <c r="ARF150" s="1"/>
      <c r="ARG150" s="1"/>
      <c r="ARH150" s="1"/>
      <c r="ARI150" s="1"/>
      <c r="ARJ150" s="1"/>
      <c r="ARK150" s="1"/>
      <c r="ARL150" s="1"/>
      <c r="ARM150" s="1"/>
      <c r="ARN150" s="1"/>
      <c r="ARO150" s="1"/>
      <c r="ARP150" s="1"/>
      <c r="ARQ150" s="1"/>
      <c r="ARR150" s="1"/>
      <c r="ARS150" s="1"/>
      <c r="ART150" s="1"/>
      <c r="ARU150" s="1"/>
      <c r="ARV150" s="1"/>
      <c r="ARW150" s="1"/>
      <c r="ARX150" s="1"/>
      <c r="ARY150" s="1"/>
      <c r="ARZ150" s="1"/>
      <c r="ASA150" s="1"/>
      <c r="ASB150" s="1"/>
      <c r="ASC150" s="1"/>
      <c r="ASD150" s="1"/>
      <c r="ASE150" s="1"/>
      <c r="ASF150" s="1"/>
      <c r="ASG150" s="1"/>
      <c r="ASH150" s="1"/>
      <c r="ASI150" s="1"/>
      <c r="ASJ150" s="1"/>
      <c r="ASK150" s="1"/>
      <c r="ASL150" s="1"/>
      <c r="ASM150" s="1"/>
      <c r="ASN150" s="1"/>
      <c r="ASO150" s="1"/>
      <c r="ASP150" s="1"/>
      <c r="ASQ150" s="1"/>
      <c r="ASR150" s="1"/>
      <c r="ASS150" s="1"/>
      <c r="AST150" s="1"/>
      <c r="ASU150" s="1"/>
      <c r="ASV150" s="1"/>
      <c r="ASW150" s="1"/>
      <c r="ASX150" s="1"/>
      <c r="ASY150" s="1"/>
      <c r="ASZ150" s="1"/>
      <c r="ATA150" s="1"/>
      <c r="ATB150" s="1"/>
      <c r="ATC150" s="1"/>
      <c r="ATD150" s="1"/>
      <c r="ATE150" s="1"/>
      <c r="ATF150" s="1"/>
      <c r="ATG150" s="1"/>
      <c r="ATH150" s="1"/>
      <c r="ATI150" s="1"/>
      <c r="ATJ150" s="1"/>
      <c r="ATK150" s="1"/>
      <c r="ATL150" s="1"/>
      <c r="ATM150" s="1"/>
      <c r="ATN150" s="1"/>
      <c r="ATO150" s="1"/>
      <c r="ATP150" s="1"/>
      <c r="ATQ150" s="1"/>
      <c r="ATR150" s="1"/>
      <c r="ATS150" s="1"/>
      <c r="ATT150" s="1"/>
      <c r="ATU150" s="1"/>
      <c r="ATV150" s="1"/>
      <c r="ATW150" s="1"/>
      <c r="ATX150" s="1"/>
      <c r="ATY150" s="1"/>
      <c r="ATZ150" s="1"/>
      <c r="AUA150" s="1"/>
      <c r="AUB150" s="1"/>
      <c r="AUC150" s="1"/>
      <c r="AUD150" s="1"/>
      <c r="AUE150" s="1"/>
      <c r="AUF150" s="1"/>
      <c r="AUG150" s="1"/>
      <c r="AUH150" s="1"/>
      <c r="AUI150" s="1"/>
      <c r="AUJ150" s="1"/>
      <c r="AUK150" s="1"/>
      <c r="AUL150" s="1"/>
      <c r="AUM150" s="1"/>
      <c r="AUN150" s="1"/>
      <c r="AUO150" s="1"/>
      <c r="AUP150" s="1"/>
      <c r="AUQ150" s="1"/>
      <c r="AUR150" s="1"/>
      <c r="AUS150" s="1"/>
      <c r="AUT150" s="1"/>
      <c r="AUU150" s="1"/>
      <c r="AUV150" s="1"/>
      <c r="AUW150" s="1"/>
      <c r="AUX150" s="1"/>
      <c r="AUY150" s="1"/>
      <c r="AUZ150" s="1"/>
      <c r="AVA150" s="1"/>
      <c r="AVB150" s="1"/>
      <c r="AVC150" s="1"/>
      <c r="AVD150" s="1"/>
      <c r="AVE150" s="1"/>
      <c r="AVF150" s="1"/>
      <c r="AVG150" s="1"/>
      <c r="AVH150" s="1"/>
      <c r="AVI150" s="1"/>
      <c r="AVJ150" s="1"/>
      <c r="AVK150" s="1"/>
      <c r="AVL150" s="1"/>
      <c r="AVM150" s="1"/>
      <c r="AVN150" s="1"/>
      <c r="AVO150" s="1"/>
      <c r="AVP150" s="1"/>
      <c r="AVQ150" s="1"/>
      <c r="AVR150" s="1"/>
      <c r="AVS150" s="1"/>
      <c r="AVT150" s="1"/>
      <c r="AVU150" s="1"/>
      <c r="AVV150" s="1"/>
      <c r="AVW150" s="1"/>
      <c r="AVX150" s="1"/>
      <c r="AVY150" s="1"/>
      <c r="AVZ150" s="1"/>
      <c r="AWA150" s="1"/>
      <c r="AWB150" s="1"/>
      <c r="AWC150" s="1"/>
      <c r="AWD150" s="1"/>
      <c r="AWE150" s="1"/>
      <c r="AWF150" s="1"/>
      <c r="AWG150" s="1"/>
      <c r="AWH150" s="1"/>
      <c r="AWI150" s="1"/>
      <c r="AWJ150" s="1"/>
      <c r="AWK150" s="1"/>
      <c r="AWL150" s="1"/>
      <c r="AWM150" s="1"/>
      <c r="AWN150" s="1"/>
      <c r="AWO150" s="1"/>
      <c r="AWP150" s="1"/>
      <c r="AWQ150" s="1"/>
      <c r="AWR150" s="1"/>
      <c r="AWS150" s="1"/>
      <c r="AWT150" s="1"/>
      <c r="AWU150" s="1"/>
      <c r="AWV150" s="1"/>
      <c r="AWW150" s="1"/>
      <c r="AWX150" s="1"/>
      <c r="AWY150" s="1"/>
      <c r="AWZ150" s="1"/>
      <c r="AXA150" s="1"/>
      <c r="AXB150" s="1"/>
      <c r="AXC150" s="1"/>
      <c r="AXD150" s="1"/>
      <c r="AXE150" s="1"/>
      <c r="AXF150" s="1"/>
      <c r="AXG150" s="1"/>
      <c r="AXH150" s="1"/>
      <c r="AXI150" s="1"/>
      <c r="AXJ150" s="1"/>
      <c r="AXK150" s="1"/>
      <c r="AXL150" s="1"/>
      <c r="AXM150" s="1"/>
      <c r="AXN150" s="1"/>
      <c r="AXO150" s="1"/>
      <c r="AXP150" s="1"/>
      <c r="AXQ150" s="1"/>
      <c r="AXR150" s="1"/>
      <c r="AXS150" s="1"/>
      <c r="AXT150" s="1"/>
      <c r="AXU150" s="1"/>
      <c r="AXV150" s="1"/>
      <c r="AXW150" s="1"/>
      <c r="AXX150" s="1"/>
      <c r="AXY150" s="1"/>
      <c r="AXZ150" s="1"/>
      <c r="AYA150" s="1"/>
      <c r="AYB150" s="1"/>
      <c r="AYC150" s="1"/>
      <c r="AYD150" s="1"/>
      <c r="AYE150" s="1"/>
      <c r="AYF150" s="1"/>
      <c r="AYG150" s="1"/>
      <c r="AYH150" s="1"/>
      <c r="AYI150" s="1"/>
      <c r="AYJ150" s="1"/>
      <c r="AYK150" s="1"/>
      <c r="AYL150" s="1"/>
      <c r="AYM150" s="1"/>
      <c r="AYN150" s="1"/>
      <c r="AYO150" s="1"/>
      <c r="AYP150" s="1"/>
      <c r="AYQ150" s="1"/>
      <c r="AYR150" s="1"/>
      <c r="AYS150" s="1"/>
      <c r="AYT150" s="1"/>
      <c r="AYU150" s="1"/>
      <c r="AYV150" s="1"/>
      <c r="AYW150" s="1"/>
      <c r="AYX150" s="1"/>
      <c r="AYY150" s="1"/>
      <c r="AYZ150" s="1"/>
      <c r="AZA150" s="1"/>
      <c r="AZB150" s="1"/>
      <c r="AZC150" s="1"/>
      <c r="AZD150" s="1"/>
      <c r="AZE150" s="1"/>
      <c r="AZF150" s="1"/>
      <c r="AZG150" s="1"/>
      <c r="AZH150" s="1"/>
      <c r="AZI150" s="1"/>
      <c r="AZJ150" s="1"/>
      <c r="AZK150" s="1"/>
      <c r="AZL150" s="1"/>
      <c r="AZM150" s="1"/>
      <c r="AZN150" s="1"/>
      <c r="AZO150" s="1"/>
      <c r="AZP150" s="1"/>
      <c r="AZQ150" s="1"/>
      <c r="AZR150" s="1"/>
      <c r="AZS150" s="1"/>
      <c r="AZT150" s="1"/>
      <c r="AZU150" s="1"/>
      <c r="AZV150" s="1"/>
      <c r="AZW150" s="1"/>
      <c r="AZX150" s="1"/>
      <c r="AZY150" s="1"/>
      <c r="AZZ150" s="1"/>
      <c r="BAA150" s="1"/>
      <c r="BAB150" s="1"/>
      <c r="BAC150" s="1"/>
      <c r="BAD150" s="1"/>
      <c r="BAE150" s="1"/>
      <c r="BAF150" s="1"/>
      <c r="BAG150" s="1"/>
      <c r="BAH150" s="1"/>
      <c r="BAI150" s="1"/>
      <c r="BAJ150" s="1"/>
      <c r="BAK150" s="1"/>
      <c r="BAL150" s="1"/>
      <c r="BAM150" s="1"/>
      <c r="BAN150" s="1"/>
      <c r="BAO150" s="1"/>
      <c r="BAP150" s="1"/>
      <c r="BAQ150" s="1"/>
      <c r="BAR150" s="1"/>
      <c r="BAS150" s="1"/>
      <c r="BAT150" s="1"/>
      <c r="BAU150" s="1"/>
      <c r="BAV150" s="1"/>
      <c r="BAW150" s="1"/>
      <c r="BAX150" s="1"/>
      <c r="BAY150" s="1"/>
      <c r="BAZ150" s="1"/>
      <c r="BBA150" s="1"/>
      <c r="BBB150" s="1"/>
      <c r="BBC150" s="1"/>
      <c r="BBD150" s="1"/>
      <c r="BBE150" s="1"/>
      <c r="BBF150" s="1"/>
      <c r="BBG150" s="1"/>
      <c r="BBH150" s="1"/>
      <c r="BBI150" s="1"/>
      <c r="BBJ150" s="1"/>
      <c r="BBK150" s="1"/>
      <c r="BBL150" s="1"/>
      <c r="BBM150" s="1"/>
      <c r="BBN150" s="1"/>
      <c r="BBO150" s="1"/>
      <c r="BBP150" s="1"/>
      <c r="BBQ150" s="1"/>
      <c r="BBR150" s="1"/>
      <c r="BBS150" s="1"/>
      <c r="BBT150" s="1"/>
      <c r="BBU150" s="1"/>
      <c r="BBV150" s="1"/>
      <c r="BBW150" s="1"/>
      <c r="BBX150" s="1"/>
      <c r="BBY150" s="1"/>
      <c r="BBZ150" s="1"/>
      <c r="BCA150" s="1"/>
      <c r="BCB150" s="1"/>
      <c r="BCC150" s="1"/>
      <c r="BCD150" s="1"/>
      <c r="BCE150" s="1"/>
      <c r="BCF150" s="1"/>
      <c r="BCG150" s="1"/>
      <c r="BCH150" s="1"/>
      <c r="BCI150" s="1"/>
      <c r="BCJ150" s="1"/>
      <c r="BCK150" s="1"/>
      <c r="BCL150" s="1"/>
      <c r="BCM150" s="1"/>
      <c r="BCN150" s="1"/>
      <c r="BCO150" s="1"/>
      <c r="BCP150" s="1"/>
      <c r="BCQ150" s="1"/>
      <c r="BCR150" s="1"/>
      <c r="BCS150" s="1"/>
      <c r="BCT150" s="1"/>
      <c r="BCU150" s="1"/>
      <c r="BCV150" s="1"/>
      <c r="BCW150" s="1"/>
      <c r="BCX150" s="1"/>
      <c r="BCY150" s="1"/>
      <c r="BCZ150" s="1"/>
      <c r="BDA150" s="1"/>
      <c r="BDB150" s="1"/>
      <c r="BDC150" s="1"/>
      <c r="BDD150" s="1"/>
      <c r="BDE150" s="1"/>
      <c r="BDF150" s="1"/>
      <c r="BDG150" s="1"/>
      <c r="BDH150" s="1"/>
      <c r="BDI150" s="1"/>
      <c r="BDJ150" s="1"/>
      <c r="BDK150" s="1"/>
      <c r="BDL150" s="1"/>
      <c r="BDM150" s="1"/>
      <c r="BDN150" s="1"/>
      <c r="BDO150" s="1"/>
      <c r="BDP150" s="1"/>
      <c r="BDQ150" s="1"/>
      <c r="BDR150" s="1"/>
      <c r="BDS150" s="1"/>
      <c r="BDT150" s="1"/>
      <c r="BDU150" s="1"/>
      <c r="BDV150" s="1"/>
      <c r="BDW150" s="1"/>
      <c r="BDX150" s="1"/>
      <c r="BDY150" s="1"/>
      <c r="BDZ150" s="1"/>
      <c r="BEA150" s="1"/>
      <c r="BEB150" s="1"/>
      <c r="BEC150" s="1"/>
      <c r="BED150" s="1"/>
      <c r="BEE150" s="1"/>
      <c r="BEF150" s="1"/>
      <c r="BEG150" s="1"/>
      <c r="BEH150" s="1"/>
      <c r="BEI150" s="1"/>
      <c r="BEJ150" s="1"/>
      <c r="BEK150" s="1"/>
      <c r="BEL150" s="1"/>
      <c r="BEM150" s="1"/>
      <c r="BEN150" s="1"/>
      <c r="BEO150" s="1"/>
      <c r="BEP150" s="1"/>
      <c r="BEQ150" s="1"/>
      <c r="BER150" s="1"/>
      <c r="BES150" s="1"/>
      <c r="BET150" s="1"/>
      <c r="BEU150" s="1"/>
      <c r="BEV150" s="1"/>
      <c r="BEW150" s="1"/>
      <c r="BEX150" s="1"/>
      <c r="BEY150" s="1"/>
      <c r="BEZ150" s="1"/>
      <c r="BFA150" s="1"/>
      <c r="BFB150" s="1"/>
      <c r="BFC150" s="1"/>
      <c r="BFD150" s="1"/>
      <c r="BFE150" s="1"/>
      <c r="BFF150" s="1"/>
      <c r="BFG150" s="1"/>
      <c r="BFH150" s="1"/>
      <c r="BFI150" s="1"/>
      <c r="BFJ150" s="1"/>
      <c r="BFK150" s="1"/>
      <c r="BFL150" s="1"/>
      <c r="BFM150" s="1"/>
      <c r="BFN150" s="1"/>
      <c r="BFO150" s="1"/>
      <c r="BFP150" s="1"/>
      <c r="BFQ150" s="1"/>
      <c r="BFR150" s="1"/>
      <c r="BFS150" s="1"/>
      <c r="BFT150" s="1"/>
      <c r="BFU150" s="1"/>
      <c r="BFV150" s="1"/>
      <c r="BFW150" s="1"/>
      <c r="BFX150" s="1"/>
      <c r="BFY150" s="1"/>
      <c r="BFZ150" s="1"/>
      <c r="BGA150" s="1"/>
      <c r="BGB150" s="1"/>
      <c r="BGC150" s="1"/>
      <c r="BGD150" s="1"/>
      <c r="BGE150" s="1"/>
      <c r="BGF150" s="1"/>
      <c r="BGG150" s="1"/>
      <c r="BGH150" s="1"/>
      <c r="BGI150" s="1"/>
      <c r="BGJ150" s="1"/>
      <c r="BGK150" s="1"/>
      <c r="BGL150" s="1"/>
      <c r="BGM150" s="1"/>
      <c r="BGN150" s="1"/>
      <c r="BGO150" s="1"/>
      <c r="BGP150" s="1"/>
      <c r="BGQ150" s="1"/>
      <c r="BGR150" s="1"/>
      <c r="BGS150" s="1"/>
      <c r="BGT150" s="1"/>
      <c r="BGU150" s="1"/>
      <c r="BGV150" s="1"/>
      <c r="BGW150" s="1"/>
      <c r="BGX150" s="1"/>
      <c r="BGY150" s="1"/>
      <c r="BGZ150" s="1"/>
      <c r="BHA150" s="1"/>
      <c r="BHB150" s="1"/>
      <c r="BHC150" s="1"/>
      <c r="BHD150" s="1"/>
      <c r="BHE150" s="1"/>
      <c r="BHF150" s="1"/>
      <c r="BHG150" s="1"/>
      <c r="BHH150" s="1"/>
      <c r="BHI150" s="1"/>
      <c r="BHJ150" s="1"/>
      <c r="BHK150" s="1"/>
      <c r="BHL150" s="1"/>
      <c r="BHM150" s="1"/>
      <c r="BHN150" s="1"/>
      <c r="BHO150" s="1"/>
      <c r="BHP150" s="1"/>
      <c r="BHQ150" s="1"/>
      <c r="BHR150" s="1"/>
      <c r="BHS150" s="1"/>
      <c r="BHT150" s="1"/>
      <c r="BHU150" s="1"/>
      <c r="BHV150" s="1"/>
      <c r="BHW150" s="1"/>
      <c r="BHX150" s="1"/>
      <c r="BHY150" s="1"/>
      <c r="BHZ150" s="1"/>
      <c r="BIA150" s="1"/>
      <c r="BIB150" s="1"/>
      <c r="BIC150" s="1"/>
      <c r="BID150" s="1"/>
      <c r="BIE150" s="1"/>
      <c r="BIF150" s="1"/>
      <c r="BIG150" s="1"/>
      <c r="BIH150" s="1"/>
      <c r="BII150" s="1"/>
      <c r="BIJ150" s="1"/>
      <c r="BIK150" s="1"/>
      <c r="BIL150" s="1"/>
      <c r="BIM150" s="1"/>
      <c r="BIN150" s="1"/>
      <c r="BIO150" s="1"/>
      <c r="BIP150" s="1"/>
      <c r="BIQ150" s="1"/>
      <c r="BIR150" s="1"/>
      <c r="BIS150" s="1"/>
      <c r="BIT150" s="1"/>
      <c r="BIU150" s="1"/>
      <c r="BIV150" s="1"/>
      <c r="BIW150" s="1"/>
      <c r="BIX150" s="1"/>
      <c r="BIY150" s="1"/>
      <c r="BIZ150" s="1"/>
      <c r="BJA150" s="1"/>
      <c r="BJB150" s="1"/>
      <c r="BJC150" s="1"/>
      <c r="BJD150" s="1"/>
      <c r="BJE150" s="1"/>
      <c r="BJF150" s="1"/>
      <c r="BJG150" s="1"/>
      <c r="BJH150" s="1"/>
      <c r="BJI150" s="1"/>
      <c r="BJJ150" s="1"/>
      <c r="BJK150" s="1"/>
      <c r="BJL150" s="1"/>
      <c r="BJM150" s="1"/>
      <c r="BJN150" s="1"/>
      <c r="BJO150" s="1"/>
      <c r="BJP150" s="1"/>
      <c r="BJQ150" s="1"/>
      <c r="BJR150" s="1"/>
      <c r="BJS150" s="1"/>
      <c r="BJT150" s="1"/>
      <c r="BJU150" s="1"/>
      <c r="BJV150" s="1"/>
      <c r="BJW150" s="1"/>
      <c r="BJX150" s="1"/>
      <c r="BJY150" s="1"/>
      <c r="BJZ150" s="1"/>
      <c r="BKA150" s="1"/>
      <c r="BKB150" s="1"/>
      <c r="BKC150" s="1"/>
      <c r="BKD150" s="1"/>
      <c r="BKE150" s="1"/>
      <c r="BKF150" s="1"/>
      <c r="BKG150" s="1"/>
      <c r="BKH150" s="1"/>
      <c r="BKI150" s="1"/>
      <c r="BKJ150" s="1"/>
      <c r="BKK150" s="1"/>
      <c r="BKL150" s="1"/>
      <c r="BKM150" s="1"/>
      <c r="BKN150" s="1"/>
      <c r="BKO150" s="1"/>
      <c r="BKP150" s="1"/>
      <c r="BKQ150" s="1"/>
      <c r="BKR150" s="1"/>
      <c r="BKS150" s="1"/>
      <c r="BKT150" s="1"/>
      <c r="BKU150" s="1"/>
      <c r="BKV150" s="1"/>
      <c r="BKW150" s="1"/>
      <c r="BKX150" s="1"/>
      <c r="BKY150" s="1"/>
      <c r="BKZ150" s="1"/>
      <c r="BLA150" s="1"/>
      <c r="BLB150" s="1"/>
      <c r="BLC150" s="1"/>
      <c r="BLD150" s="1"/>
      <c r="BLE150" s="1"/>
      <c r="BLF150" s="1"/>
      <c r="BLG150" s="1"/>
      <c r="BLH150" s="1"/>
      <c r="BLI150" s="1"/>
      <c r="BLJ150" s="1"/>
      <c r="BLK150" s="1"/>
      <c r="BLL150" s="1"/>
      <c r="BLM150" s="1"/>
      <c r="BLN150" s="1"/>
      <c r="BLO150" s="1"/>
      <c r="BLP150" s="1"/>
      <c r="BLQ150" s="1"/>
      <c r="BLR150" s="1"/>
      <c r="BLS150" s="1"/>
      <c r="BLT150" s="1"/>
      <c r="BLU150" s="1"/>
      <c r="BLV150" s="1"/>
      <c r="BLW150" s="1"/>
      <c r="BLX150" s="1"/>
      <c r="BLY150" s="1"/>
      <c r="BLZ150" s="1"/>
      <c r="BMA150" s="1"/>
      <c r="BMB150" s="1"/>
      <c r="BMC150" s="1"/>
      <c r="BMD150" s="1"/>
      <c r="BME150" s="1"/>
      <c r="BMF150" s="1"/>
      <c r="BMG150" s="1"/>
      <c r="BMH150" s="1"/>
      <c r="BMI150" s="1"/>
      <c r="BMJ150" s="1"/>
      <c r="BMK150" s="1"/>
      <c r="BML150" s="1"/>
      <c r="BMM150" s="1"/>
      <c r="BMN150" s="1"/>
      <c r="BMO150" s="1"/>
      <c r="BMP150" s="1"/>
      <c r="BMQ150" s="1"/>
      <c r="BMR150" s="1"/>
      <c r="BMS150" s="1"/>
      <c r="BMT150" s="1"/>
      <c r="BMU150" s="1"/>
      <c r="BMV150" s="1"/>
      <c r="BMW150" s="1"/>
      <c r="BMX150" s="1"/>
      <c r="BMY150" s="1"/>
      <c r="BMZ150" s="1"/>
      <c r="BNA150" s="1"/>
      <c r="BNB150" s="1"/>
      <c r="BNC150" s="1"/>
      <c r="BND150" s="1"/>
      <c r="BNE150" s="1"/>
      <c r="BNF150" s="1"/>
      <c r="BNG150" s="1"/>
      <c r="BNH150" s="1"/>
      <c r="BNI150" s="1"/>
      <c r="BNJ150" s="1"/>
      <c r="BNK150" s="1"/>
      <c r="BNL150" s="1"/>
      <c r="BNM150" s="1"/>
      <c r="BNN150" s="1"/>
      <c r="BNO150" s="1"/>
      <c r="BNP150" s="1"/>
      <c r="BNQ150" s="1"/>
      <c r="BNR150" s="1"/>
      <c r="BNS150" s="1"/>
      <c r="BNT150" s="1"/>
      <c r="BNU150" s="1"/>
      <c r="BNV150" s="1"/>
      <c r="BNW150" s="1"/>
      <c r="BNX150" s="1"/>
      <c r="BNY150" s="1"/>
      <c r="BNZ150" s="1"/>
      <c r="BOA150" s="1"/>
      <c r="BOB150" s="1"/>
      <c r="BOC150" s="1"/>
      <c r="BOD150" s="1"/>
      <c r="BOE150" s="1"/>
      <c r="BOF150" s="1"/>
      <c r="BOG150" s="1"/>
      <c r="BOH150" s="1"/>
      <c r="BOI150" s="1"/>
      <c r="BOJ150" s="1"/>
      <c r="BOK150" s="1"/>
      <c r="BOL150" s="1"/>
      <c r="BOM150" s="1"/>
      <c r="BON150" s="1"/>
      <c r="BOO150" s="1"/>
      <c r="BOP150" s="1"/>
      <c r="BOQ150" s="1"/>
      <c r="BOR150" s="1"/>
      <c r="BOS150" s="1"/>
      <c r="BOT150" s="1"/>
      <c r="BOU150" s="1"/>
      <c r="BOV150" s="1"/>
      <c r="BOW150" s="1"/>
      <c r="BOX150" s="1"/>
      <c r="BOY150" s="1"/>
      <c r="BOZ150" s="1"/>
      <c r="BPA150" s="1"/>
      <c r="BPB150" s="1"/>
      <c r="BPC150" s="1"/>
      <c r="BPD150" s="1"/>
      <c r="BPE150" s="1"/>
      <c r="BPF150" s="1"/>
      <c r="BPG150" s="1"/>
      <c r="BPH150" s="1"/>
      <c r="BPI150" s="1"/>
      <c r="BPJ150" s="1"/>
      <c r="BPK150" s="1"/>
      <c r="BPL150" s="1"/>
      <c r="BPM150" s="1"/>
      <c r="BPN150" s="1"/>
      <c r="BPO150" s="1"/>
      <c r="BPP150" s="1"/>
      <c r="BPQ150" s="1"/>
      <c r="BPR150" s="1"/>
      <c r="BPS150" s="1"/>
      <c r="BPT150" s="1"/>
      <c r="BPU150" s="1"/>
      <c r="BPV150" s="1"/>
      <c r="BPW150" s="1"/>
      <c r="BPX150" s="1"/>
      <c r="BPY150" s="1"/>
      <c r="BPZ150" s="1"/>
      <c r="BQA150" s="1"/>
      <c r="BQB150" s="1"/>
      <c r="BQC150" s="1"/>
      <c r="BQD150" s="1"/>
      <c r="BQE150" s="1"/>
      <c r="BQF150" s="1"/>
      <c r="BQG150" s="1"/>
      <c r="BQH150" s="1"/>
      <c r="BQI150" s="1"/>
      <c r="BQJ150" s="1"/>
      <c r="BQK150" s="1"/>
      <c r="BQL150" s="1"/>
      <c r="BQM150" s="1"/>
      <c r="BQN150" s="1"/>
      <c r="BQO150" s="1"/>
      <c r="BQP150" s="1"/>
      <c r="BQQ150" s="1"/>
      <c r="BQR150" s="1"/>
      <c r="BQS150" s="1"/>
      <c r="BQT150" s="1"/>
      <c r="BQU150" s="1"/>
      <c r="BQV150" s="1"/>
      <c r="BQW150" s="1"/>
      <c r="BQX150" s="1"/>
      <c r="BQY150" s="1"/>
      <c r="BQZ150" s="1"/>
      <c r="BRA150" s="1"/>
      <c r="BRB150" s="1"/>
      <c r="BRC150" s="1"/>
      <c r="BRD150" s="1"/>
      <c r="BRE150" s="1"/>
      <c r="BRF150" s="1"/>
      <c r="BRG150" s="1"/>
      <c r="BRH150" s="1"/>
      <c r="BRI150" s="1"/>
      <c r="BRJ150" s="1"/>
      <c r="BRK150" s="1"/>
      <c r="BRL150" s="1"/>
      <c r="BRM150" s="1"/>
      <c r="BRN150" s="1"/>
      <c r="BRO150" s="1"/>
      <c r="BRP150" s="1"/>
      <c r="BRQ150" s="1"/>
      <c r="BRR150" s="1"/>
      <c r="BRS150" s="1"/>
      <c r="BRT150" s="1"/>
      <c r="BRU150" s="1"/>
      <c r="BRV150" s="1"/>
      <c r="BRW150" s="1"/>
      <c r="BRX150" s="1"/>
      <c r="BRY150" s="1"/>
      <c r="BRZ150" s="1"/>
      <c r="BSA150" s="1"/>
      <c r="BSB150" s="1"/>
      <c r="BSC150" s="1"/>
      <c r="BSD150" s="1"/>
      <c r="BSE150" s="1"/>
      <c r="BSF150" s="1"/>
      <c r="BSG150" s="1"/>
      <c r="BSH150" s="1"/>
      <c r="BSI150" s="1"/>
      <c r="BSJ150" s="1"/>
      <c r="BSK150" s="1"/>
      <c r="BSL150" s="1"/>
      <c r="BSM150" s="1"/>
      <c r="BSN150" s="1"/>
      <c r="BSO150" s="1"/>
      <c r="BSP150" s="1"/>
      <c r="BSQ150" s="1"/>
      <c r="BSR150" s="1"/>
      <c r="BSS150" s="1"/>
      <c r="BST150" s="1"/>
      <c r="BSU150" s="1"/>
      <c r="BSV150" s="1"/>
      <c r="BSW150" s="1"/>
      <c r="BSX150" s="1"/>
      <c r="BSY150" s="1"/>
      <c r="BSZ150" s="1"/>
      <c r="BTA150" s="1"/>
      <c r="BTB150" s="1"/>
      <c r="BTC150" s="1"/>
      <c r="BTD150" s="1"/>
      <c r="BTE150" s="1"/>
      <c r="BTF150" s="1"/>
      <c r="BTG150" s="1"/>
      <c r="BTH150" s="1"/>
      <c r="BTI150" s="1"/>
      <c r="BTJ150" s="1"/>
      <c r="BTK150" s="1"/>
      <c r="BTL150" s="1"/>
      <c r="BTM150" s="1"/>
      <c r="BTN150" s="1"/>
      <c r="BTO150" s="1"/>
      <c r="BTP150" s="1"/>
      <c r="BTQ150" s="1"/>
      <c r="BTR150" s="1"/>
      <c r="BTS150" s="1"/>
      <c r="BTT150" s="1"/>
      <c r="BTU150" s="1"/>
      <c r="BTV150" s="1"/>
      <c r="BTW150" s="1"/>
      <c r="BTX150" s="1"/>
      <c r="BTY150" s="1"/>
      <c r="BTZ150" s="1"/>
      <c r="BUA150" s="1"/>
      <c r="BUB150" s="1"/>
      <c r="BUC150" s="1"/>
      <c r="BUD150" s="1"/>
      <c r="BUE150" s="1"/>
      <c r="BUF150" s="1"/>
      <c r="BUG150" s="1"/>
      <c r="BUH150" s="1"/>
      <c r="BUI150" s="1"/>
      <c r="BUJ150" s="1"/>
      <c r="BUK150" s="1"/>
      <c r="BUL150" s="1"/>
      <c r="BUM150" s="1"/>
      <c r="BUN150" s="1"/>
      <c r="BUO150" s="1"/>
      <c r="BUP150" s="1"/>
      <c r="BUQ150" s="1"/>
      <c r="BUR150" s="1"/>
      <c r="BUS150" s="1"/>
      <c r="BUT150" s="1"/>
      <c r="BUU150" s="1"/>
      <c r="BUV150" s="1"/>
      <c r="BUW150" s="1"/>
      <c r="BUX150" s="1"/>
      <c r="BUY150" s="1"/>
      <c r="BUZ150" s="1"/>
      <c r="BVA150" s="1"/>
      <c r="BVB150" s="1"/>
      <c r="BVC150" s="1"/>
      <c r="BVD150" s="1"/>
      <c r="BVE150" s="1"/>
      <c r="BVF150" s="1"/>
      <c r="BVG150" s="1"/>
      <c r="BVH150" s="1"/>
      <c r="BVI150" s="1"/>
      <c r="BVJ150" s="1"/>
      <c r="BVK150" s="1"/>
      <c r="BVL150" s="1"/>
      <c r="BVM150" s="1"/>
      <c r="BVN150" s="1"/>
      <c r="BVO150" s="1"/>
      <c r="BVP150" s="1"/>
      <c r="BVQ150" s="1"/>
      <c r="BVR150" s="1"/>
      <c r="BVS150" s="1"/>
      <c r="BVT150" s="1"/>
      <c r="BVU150" s="1"/>
      <c r="BVV150" s="1"/>
      <c r="BVW150" s="1"/>
      <c r="BVX150" s="1"/>
      <c r="BVY150" s="1"/>
      <c r="BVZ150" s="1"/>
      <c r="BWA150" s="1"/>
      <c r="BWB150" s="1"/>
      <c r="BWC150" s="1"/>
      <c r="BWD150" s="1"/>
      <c r="BWE150" s="1"/>
    </row>
    <row r="151" spans="1:1955" ht="87.75" customHeight="1" x14ac:dyDescent="0.25">
      <c r="A151" s="28" t="s">
        <v>366</v>
      </c>
      <c r="B151" s="28" t="s">
        <v>400</v>
      </c>
      <c r="C151" s="28" t="s">
        <v>401</v>
      </c>
      <c r="D151" s="28" t="s">
        <v>119</v>
      </c>
      <c r="E151" s="31" t="s">
        <v>284</v>
      </c>
      <c r="F151" s="32" t="s">
        <v>41</v>
      </c>
      <c r="G151" s="31" t="s">
        <v>15</v>
      </c>
      <c r="H151" s="30" t="s">
        <v>121</v>
      </c>
      <c r="I151" s="28" t="s">
        <v>122</v>
      </c>
      <c r="J151" s="31" t="s">
        <v>131</v>
      </c>
      <c r="K151" s="28" t="s">
        <v>124</v>
      </c>
      <c r="L151" s="28">
        <v>2</v>
      </c>
      <c r="M151" s="28">
        <v>2</v>
      </c>
      <c r="N151" s="30">
        <f t="shared" si="119"/>
        <v>4</v>
      </c>
      <c r="O151" s="31" t="str">
        <f>IF(N151&lt;=4,"BAJO",IF(N151&lt;=8,"MEDIO",IF(N151&lt;=20,"ALTO",IF(N151&lt;=40,"MUY ALTO"))))</f>
        <v>BAJO</v>
      </c>
      <c r="P151" s="28">
        <v>25</v>
      </c>
      <c r="Q151" s="33">
        <f>N151*P151</f>
        <v>100</v>
      </c>
      <c r="R151" s="33" t="str">
        <f>IF(Q151&lt;=20,"IV",IF(Q151&lt;=120,"III",IF(Q151&lt;=500,"II",IF(Q151&lt;=4000,"I"))))</f>
        <v>III</v>
      </c>
      <c r="S151" s="28" t="str">
        <f t="shared" si="116"/>
        <v>MEJORABLE</v>
      </c>
      <c r="T151" s="28">
        <v>6</v>
      </c>
      <c r="U151" s="28" t="s">
        <v>132</v>
      </c>
      <c r="V151" s="31" t="s">
        <v>126</v>
      </c>
      <c r="W151" s="31"/>
      <c r="X151" s="31"/>
      <c r="Y151" s="31"/>
      <c r="Z151" s="28" t="s">
        <v>129</v>
      </c>
      <c r="AA151" s="31"/>
      <c r="AB151" s="3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c r="AML151" s="1"/>
      <c r="AMM151" s="1"/>
      <c r="AMN151" s="1"/>
      <c r="AMO151" s="1"/>
      <c r="AMP151" s="1"/>
      <c r="AMQ151" s="1"/>
      <c r="AMR151" s="1"/>
      <c r="AMS151" s="1"/>
      <c r="AMT151" s="1"/>
      <c r="AMU151" s="1"/>
      <c r="AMV151" s="1"/>
      <c r="AMW151" s="1"/>
      <c r="AMX151" s="1"/>
      <c r="AMY151" s="1"/>
      <c r="AMZ151" s="1"/>
      <c r="ANA151" s="1"/>
      <c r="ANB151" s="1"/>
      <c r="ANC151" s="1"/>
      <c r="AND151" s="1"/>
      <c r="ANE151" s="1"/>
      <c r="ANF151" s="1"/>
      <c r="ANG151" s="1"/>
      <c r="ANH151" s="1"/>
      <c r="ANI151" s="1"/>
      <c r="ANJ151" s="1"/>
      <c r="ANK151" s="1"/>
      <c r="ANL151" s="1"/>
      <c r="ANM151" s="1"/>
      <c r="ANN151" s="1"/>
      <c r="ANO151" s="1"/>
      <c r="ANP151" s="1"/>
      <c r="ANQ151" s="1"/>
      <c r="ANR151" s="1"/>
      <c r="ANS151" s="1"/>
      <c r="ANT151" s="1"/>
      <c r="ANU151" s="1"/>
      <c r="ANV151" s="1"/>
      <c r="ANW151" s="1"/>
      <c r="ANX151" s="1"/>
      <c r="ANY151" s="1"/>
      <c r="ANZ151" s="1"/>
      <c r="AOA151" s="1"/>
      <c r="AOB151" s="1"/>
      <c r="AOC151" s="1"/>
      <c r="AOD151" s="1"/>
      <c r="AOE151" s="1"/>
      <c r="AOF151" s="1"/>
      <c r="AOG151" s="1"/>
      <c r="AOH151" s="1"/>
      <c r="AOI151" s="1"/>
      <c r="AOJ151" s="1"/>
      <c r="AOK151" s="1"/>
      <c r="AOL151" s="1"/>
      <c r="AOM151" s="1"/>
      <c r="AON151" s="1"/>
      <c r="AOO151" s="1"/>
      <c r="AOP151" s="1"/>
      <c r="AOQ151" s="1"/>
      <c r="AOR151" s="1"/>
      <c r="AOS151" s="1"/>
      <c r="AOT151" s="1"/>
      <c r="AOU151" s="1"/>
      <c r="AOV151" s="1"/>
      <c r="AOW151" s="1"/>
      <c r="AOX151" s="1"/>
      <c r="AOY151" s="1"/>
      <c r="AOZ151" s="1"/>
      <c r="APA151" s="1"/>
      <c r="APB151" s="1"/>
      <c r="APC151" s="1"/>
      <c r="APD151" s="1"/>
      <c r="APE151" s="1"/>
      <c r="APF151" s="1"/>
      <c r="APG151" s="1"/>
      <c r="APH151" s="1"/>
      <c r="API151" s="1"/>
      <c r="APJ151" s="1"/>
      <c r="APK151" s="1"/>
      <c r="APL151" s="1"/>
      <c r="APM151" s="1"/>
      <c r="APN151" s="1"/>
      <c r="APO151" s="1"/>
      <c r="APP151" s="1"/>
      <c r="APQ151" s="1"/>
      <c r="APR151" s="1"/>
      <c r="APS151" s="1"/>
      <c r="APT151" s="1"/>
      <c r="APU151" s="1"/>
      <c r="APV151" s="1"/>
      <c r="APW151" s="1"/>
      <c r="APX151" s="1"/>
      <c r="APY151" s="1"/>
      <c r="APZ151" s="1"/>
      <c r="AQA151" s="1"/>
      <c r="AQB151" s="1"/>
      <c r="AQC151" s="1"/>
      <c r="AQD151" s="1"/>
      <c r="AQE151" s="1"/>
      <c r="AQF151" s="1"/>
      <c r="AQG151" s="1"/>
      <c r="AQH151" s="1"/>
      <c r="AQI151" s="1"/>
      <c r="AQJ151" s="1"/>
      <c r="AQK151" s="1"/>
      <c r="AQL151" s="1"/>
      <c r="AQM151" s="1"/>
      <c r="AQN151" s="1"/>
      <c r="AQO151" s="1"/>
      <c r="AQP151" s="1"/>
      <c r="AQQ151" s="1"/>
      <c r="AQR151" s="1"/>
      <c r="AQS151" s="1"/>
      <c r="AQT151" s="1"/>
      <c r="AQU151" s="1"/>
      <c r="AQV151" s="1"/>
      <c r="AQW151" s="1"/>
      <c r="AQX151" s="1"/>
      <c r="AQY151" s="1"/>
      <c r="AQZ151" s="1"/>
      <c r="ARA151" s="1"/>
      <c r="ARB151" s="1"/>
      <c r="ARC151" s="1"/>
      <c r="ARD151" s="1"/>
      <c r="ARE151" s="1"/>
      <c r="ARF151" s="1"/>
      <c r="ARG151" s="1"/>
      <c r="ARH151" s="1"/>
      <c r="ARI151" s="1"/>
      <c r="ARJ151" s="1"/>
      <c r="ARK151" s="1"/>
      <c r="ARL151" s="1"/>
      <c r="ARM151" s="1"/>
      <c r="ARN151" s="1"/>
      <c r="ARO151" s="1"/>
      <c r="ARP151" s="1"/>
      <c r="ARQ151" s="1"/>
      <c r="ARR151" s="1"/>
      <c r="ARS151" s="1"/>
      <c r="ART151" s="1"/>
      <c r="ARU151" s="1"/>
      <c r="ARV151" s="1"/>
      <c r="ARW151" s="1"/>
      <c r="ARX151" s="1"/>
      <c r="ARY151" s="1"/>
      <c r="ARZ151" s="1"/>
      <c r="ASA151" s="1"/>
      <c r="ASB151" s="1"/>
      <c r="ASC151" s="1"/>
      <c r="ASD151" s="1"/>
      <c r="ASE151" s="1"/>
      <c r="ASF151" s="1"/>
      <c r="ASG151" s="1"/>
      <c r="ASH151" s="1"/>
      <c r="ASI151" s="1"/>
      <c r="ASJ151" s="1"/>
      <c r="ASK151" s="1"/>
      <c r="ASL151" s="1"/>
      <c r="ASM151" s="1"/>
      <c r="ASN151" s="1"/>
      <c r="ASO151" s="1"/>
      <c r="ASP151" s="1"/>
      <c r="ASQ151" s="1"/>
      <c r="ASR151" s="1"/>
      <c r="ASS151" s="1"/>
      <c r="AST151" s="1"/>
      <c r="ASU151" s="1"/>
      <c r="ASV151" s="1"/>
      <c r="ASW151" s="1"/>
      <c r="ASX151" s="1"/>
      <c r="ASY151" s="1"/>
      <c r="ASZ151" s="1"/>
      <c r="ATA151" s="1"/>
      <c r="ATB151" s="1"/>
      <c r="ATC151" s="1"/>
      <c r="ATD151" s="1"/>
      <c r="ATE151" s="1"/>
      <c r="ATF151" s="1"/>
      <c r="ATG151" s="1"/>
      <c r="ATH151" s="1"/>
      <c r="ATI151" s="1"/>
      <c r="ATJ151" s="1"/>
      <c r="ATK151" s="1"/>
      <c r="ATL151" s="1"/>
      <c r="ATM151" s="1"/>
      <c r="ATN151" s="1"/>
      <c r="ATO151" s="1"/>
      <c r="ATP151" s="1"/>
      <c r="ATQ151" s="1"/>
      <c r="ATR151" s="1"/>
      <c r="ATS151" s="1"/>
      <c r="ATT151" s="1"/>
      <c r="ATU151" s="1"/>
      <c r="ATV151" s="1"/>
      <c r="ATW151" s="1"/>
      <c r="ATX151" s="1"/>
      <c r="ATY151" s="1"/>
      <c r="ATZ151" s="1"/>
      <c r="AUA151" s="1"/>
      <c r="AUB151" s="1"/>
      <c r="AUC151" s="1"/>
      <c r="AUD151" s="1"/>
      <c r="AUE151" s="1"/>
      <c r="AUF151" s="1"/>
      <c r="AUG151" s="1"/>
      <c r="AUH151" s="1"/>
      <c r="AUI151" s="1"/>
      <c r="AUJ151" s="1"/>
      <c r="AUK151" s="1"/>
      <c r="AUL151" s="1"/>
      <c r="AUM151" s="1"/>
      <c r="AUN151" s="1"/>
      <c r="AUO151" s="1"/>
      <c r="AUP151" s="1"/>
      <c r="AUQ151" s="1"/>
      <c r="AUR151" s="1"/>
      <c r="AUS151" s="1"/>
      <c r="AUT151" s="1"/>
      <c r="AUU151" s="1"/>
      <c r="AUV151" s="1"/>
      <c r="AUW151" s="1"/>
      <c r="AUX151" s="1"/>
      <c r="AUY151" s="1"/>
      <c r="AUZ151" s="1"/>
      <c r="AVA151" s="1"/>
      <c r="AVB151" s="1"/>
      <c r="AVC151" s="1"/>
      <c r="AVD151" s="1"/>
      <c r="AVE151" s="1"/>
      <c r="AVF151" s="1"/>
      <c r="AVG151" s="1"/>
      <c r="AVH151" s="1"/>
      <c r="AVI151" s="1"/>
      <c r="AVJ151" s="1"/>
      <c r="AVK151" s="1"/>
      <c r="AVL151" s="1"/>
      <c r="AVM151" s="1"/>
      <c r="AVN151" s="1"/>
      <c r="AVO151" s="1"/>
      <c r="AVP151" s="1"/>
      <c r="AVQ151" s="1"/>
      <c r="AVR151" s="1"/>
      <c r="AVS151" s="1"/>
      <c r="AVT151" s="1"/>
      <c r="AVU151" s="1"/>
      <c r="AVV151" s="1"/>
      <c r="AVW151" s="1"/>
      <c r="AVX151" s="1"/>
      <c r="AVY151" s="1"/>
      <c r="AVZ151" s="1"/>
      <c r="AWA151" s="1"/>
      <c r="AWB151" s="1"/>
      <c r="AWC151" s="1"/>
      <c r="AWD151" s="1"/>
      <c r="AWE151" s="1"/>
      <c r="AWF151" s="1"/>
      <c r="AWG151" s="1"/>
      <c r="AWH151" s="1"/>
      <c r="AWI151" s="1"/>
      <c r="AWJ151" s="1"/>
      <c r="AWK151" s="1"/>
      <c r="AWL151" s="1"/>
      <c r="AWM151" s="1"/>
      <c r="AWN151" s="1"/>
      <c r="AWO151" s="1"/>
      <c r="AWP151" s="1"/>
      <c r="AWQ151" s="1"/>
      <c r="AWR151" s="1"/>
      <c r="AWS151" s="1"/>
      <c r="AWT151" s="1"/>
      <c r="AWU151" s="1"/>
      <c r="AWV151" s="1"/>
      <c r="AWW151" s="1"/>
      <c r="AWX151" s="1"/>
      <c r="AWY151" s="1"/>
      <c r="AWZ151" s="1"/>
      <c r="AXA151" s="1"/>
      <c r="AXB151" s="1"/>
      <c r="AXC151" s="1"/>
      <c r="AXD151" s="1"/>
      <c r="AXE151" s="1"/>
      <c r="AXF151" s="1"/>
      <c r="AXG151" s="1"/>
      <c r="AXH151" s="1"/>
      <c r="AXI151" s="1"/>
      <c r="AXJ151" s="1"/>
      <c r="AXK151" s="1"/>
      <c r="AXL151" s="1"/>
      <c r="AXM151" s="1"/>
      <c r="AXN151" s="1"/>
      <c r="AXO151" s="1"/>
      <c r="AXP151" s="1"/>
      <c r="AXQ151" s="1"/>
      <c r="AXR151" s="1"/>
      <c r="AXS151" s="1"/>
      <c r="AXT151" s="1"/>
      <c r="AXU151" s="1"/>
      <c r="AXV151" s="1"/>
      <c r="AXW151" s="1"/>
      <c r="AXX151" s="1"/>
      <c r="AXY151" s="1"/>
      <c r="AXZ151" s="1"/>
      <c r="AYA151" s="1"/>
      <c r="AYB151" s="1"/>
      <c r="AYC151" s="1"/>
      <c r="AYD151" s="1"/>
      <c r="AYE151" s="1"/>
      <c r="AYF151" s="1"/>
      <c r="AYG151" s="1"/>
      <c r="AYH151" s="1"/>
      <c r="AYI151" s="1"/>
      <c r="AYJ151" s="1"/>
      <c r="AYK151" s="1"/>
      <c r="AYL151" s="1"/>
      <c r="AYM151" s="1"/>
      <c r="AYN151" s="1"/>
      <c r="AYO151" s="1"/>
      <c r="AYP151" s="1"/>
      <c r="AYQ151" s="1"/>
      <c r="AYR151" s="1"/>
      <c r="AYS151" s="1"/>
      <c r="AYT151" s="1"/>
      <c r="AYU151" s="1"/>
      <c r="AYV151" s="1"/>
      <c r="AYW151" s="1"/>
      <c r="AYX151" s="1"/>
      <c r="AYY151" s="1"/>
      <c r="AYZ151" s="1"/>
      <c r="AZA151" s="1"/>
      <c r="AZB151" s="1"/>
      <c r="AZC151" s="1"/>
      <c r="AZD151" s="1"/>
      <c r="AZE151" s="1"/>
      <c r="AZF151" s="1"/>
      <c r="AZG151" s="1"/>
      <c r="AZH151" s="1"/>
      <c r="AZI151" s="1"/>
      <c r="AZJ151" s="1"/>
      <c r="AZK151" s="1"/>
      <c r="AZL151" s="1"/>
      <c r="AZM151" s="1"/>
      <c r="AZN151" s="1"/>
      <c r="AZO151" s="1"/>
      <c r="AZP151" s="1"/>
      <c r="AZQ151" s="1"/>
      <c r="AZR151" s="1"/>
      <c r="AZS151" s="1"/>
      <c r="AZT151" s="1"/>
      <c r="AZU151" s="1"/>
      <c r="AZV151" s="1"/>
      <c r="AZW151" s="1"/>
      <c r="AZX151" s="1"/>
      <c r="AZY151" s="1"/>
      <c r="AZZ151" s="1"/>
      <c r="BAA151" s="1"/>
      <c r="BAB151" s="1"/>
      <c r="BAC151" s="1"/>
      <c r="BAD151" s="1"/>
      <c r="BAE151" s="1"/>
      <c r="BAF151" s="1"/>
      <c r="BAG151" s="1"/>
      <c r="BAH151" s="1"/>
      <c r="BAI151" s="1"/>
      <c r="BAJ151" s="1"/>
      <c r="BAK151" s="1"/>
      <c r="BAL151" s="1"/>
      <c r="BAM151" s="1"/>
      <c r="BAN151" s="1"/>
      <c r="BAO151" s="1"/>
      <c r="BAP151" s="1"/>
      <c r="BAQ151" s="1"/>
      <c r="BAR151" s="1"/>
      <c r="BAS151" s="1"/>
      <c r="BAT151" s="1"/>
      <c r="BAU151" s="1"/>
      <c r="BAV151" s="1"/>
      <c r="BAW151" s="1"/>
      <c r="BAX151" s="1"/>
      <c r="BAY151" s="1"/>
      <c r="BAZ151" s="1"/>
      <c r="BBA151" s="1"/>
      <c r="BBB151" s="1"/>
      <c r="BBC151" s="1"/>
      <c r="BBD151" s="1"/>
      <c r="BBE151" s="1"/>
      <c r="BBF151" s="1"/>
      <c r="BBG151" s="1"/>
      <c r="BBH151" s="1"/>
      <c r="BBI151" s="1"/>
      <c r="BBJ151" s="1"/>
      <c r="BBK151" s="1"/>
      <c r="BBL151" s="1"/>
      <c r="BBM151" s="1"/>
      <c r="BBN151" s="1"/>
      <c r="BBO151" s="1"/>
      <c r="BBP151" s="1"/>
      <c r="BBQ151" s="1"/>
      <c r="BBR151" s="1"/>
      <c r="BBS151" s="1"/>
      <c r="BBT151" s="1"/>
      <c r="BBU151" s="1"/>
      <c r="BBV151" s="1"/>
      <c r="BBW151" s="1"/>
      <c r="BBX151" s="1"/>
      <c r="BBY151" s="1"/>
      <c r="BBZ151" s="1"/>
      <c r="BCA151" s="1"/>
      <c r="BCB151" s="1"/>
      <c r="BCC151" s="1"/>
      <c r="BCD151" s="1"/>
      <c r="BCE151" s="1"/>
      <c r="BCF151" s="1"/>
      <c r="BCG151" s="1"/>
      <c r="BCH151" s="1"/>
      <c r="BCI151" s="1"/>
      <c r="BCJ151" s="1"/>
      <c r="BCK151" s="1"/>
      <c r="BCL151" s="1"/>
      <c r="BCM151" s="1"/>
      <c r="BCN151" s="1"/>
      <c r="BCO151" s="1"/>
      <c r="BCP151" s="1"/>
      <c r="BCQ151" s="1"/>
      <c r="BCR151" s="1"/>
      <c r="BCS151" s="1"/>
      <c r="BCT151" s="1"/>
      <c r="BCU151" s="1"/>
      <c r="BCV151" s="1"/>
      <c r="BCW151" s="1"/>
      <c r="BCX151" s="1"/>
      <c r="BCY151" s="1"/>
      <c r="BCZ151" s="1"/>
      <c r="BDA151" s="1"/>
      <c r="BDB151" s="1"/>
      <c r="BDC151" s="1"/>
      <c r="BDD151" s="1"/>
      <c r="BDE151" s="1"/>
      <c r="BDF151" s="1"/>
      <c r="BDG151" s="1"/>
      <c r="BDH151" s="1"/>
      <c r="BDI151" s="1"/>
      <c r="BDJ151" s="1"/>
      <c r="BDK151" s="1"/>
      <c r="BDL151" s="1"/>
      <c r="BDM151" s="1"/>
      <c r="BDN151" s="1"/>
      <c r="BDO151" s="1"/>
      <c r="BDP151" s="1"/>
      <c r="BDQ151" s="1"/>
      <c r="BDR151" s="1"/>
      <c r="BDS151" s="1"/>
      <c r="BDT151" s="1"/>
      <c r="BDU151" s="1"/>
      <c r="BDV151" s="1"/>
      <c r="BDW151" s="1"/>
      <c r="BDX151" s="1"/>
      <c r="BDY151" s="1"/>
      <c r="BDZ151" s="1"/>
      <c r="BEA151" s="1"/>
      <c r="BEB151" s="1"/>
      <c r="BEC151" s="1"/>
      <c r="BED151" s="1"/>
      <c r="BEE151" s="1"/>
      <c r="BEF151" s="1"/>
      <c r="BEG151" s="1"/>
      <c r="BEH151" s="1"/>
      <c r="BEI151" s="1"/>
      <c r="BEJ151" s="1"/>
      <c r="BEK151" s="1"/>
      <c r="BEL151" s="1"/>
      <c r="BEM151" s="1"/>
      <c r="BEN151" s="1"/>
      <c r="BEO151" s="1"/>
      <c r="BEP151" s="1"/>
      <c r="BEQ151" s="1"/>
      <c r="BER151" s="1"/>
      <c r="BES151" s="1"/>
      <c r="BET151" s="1"/>
      <c r="BEU151" s="1"/>
      <c r="BEV151" s="1"/>
      <c r="BEW151" s="1"/>
      <c r="BEX151" s="1"/>
      <c r="BEY151" s="1"/>
      <c r="BEZ151" s="1"/>
      <c r="BFA151" s="1"/>
      <c r="BFB151" s="1"/>
      <c r="BFC151" s="1"/>
      <c r="BFD151" s="1"/>
      <c r="BFE151" s="1"/>
      <c r="BFF151" s="1"/>
      <c r="BFG151" s="1"/>
      <c r="BFH151" s="1"/>
      <c r="BFI151" s="1"/>
      <c r="BFJ151" s="1"/>
      <c r="BFK151" s="1"/>
      <c r="BFL151" s="1"/>
      <c r="BFM151" s="1"/>
      <c r="BFN151" s="1"/>
      <c r="BFO151" s="1"/>
      <c r="BFP151" s="1"/>
      <c r="BFQ151" s="1"/>
      <c r="BFR151" s="1"/>
      <c r="BFS151" s="1"/>
      <c r="BFT151" s="1"/>
      <c r="BFU151" s="1"/>
      <c r="BFV151" s="1"/>
      <c r="BFW151" s="1"/>
      <c r="BFX151" s="1"/>
      <c r="BFY151" s="1"/>
      <c r="BFZ151" s="1"/>
      <c r="BGA151" s="1"/>
      <c r="BGB151" s="1"/>
      <c r="BGC151" s="1"/>
      <c r="BGD151" s="1"/>
      <c r="BGE151" s="1"/>
      <c r="BGF151" s="1"/>
      <c r="BGG151" s="1"/>
      <c r="BGH151" s="1"/>
      <c r="BGI151" s="1"/>
      <c r="BGJ151" s="1"/>
      <c r="BGK151" s="1"/>
      <c r="BGL151" s="1"/>
      <c r="BGM151" s="1"/>
      <c r="BGN151" s="1"/>
      <c r="BGO151" s="1"/>
      <c r="BGP151" s="1"/>
      <c r="BGQ151" s="1"/>
      <c r="BGR151" s="1"/>
      <c r="BGS151" s="1"/>
      <c r="BGT151" s="1"/>
      <c r="BGU151" s="1"/>
      <c r="BGV151" s="1"/>
      <c r="BGW151" s="1"/>
      <c r="BGX151" s="1"/>
      <c r="BGY151" s="1"/>
      <c r="BGZ151" s="1"/>
      <c r="BHA151" s="1"/>
      <c r="BHB151" s="1"/>
      <c r="BHC151" s="1"/>
      <c r="BHD151" s="1"/>
      <c r="BHE151" s="1"/>
      <c r="BHF151" s="1"/>
      <c r="BHG151" s="1"/>
      <c r="BHH151" s="1"/>
      <c r="BHI151" s="1"/>
      <c r="BHJ151" s="1"/>
      <c r="BHK151" s="1"/>
      <c r="BHL151" s="1"/>
      <c r="BHM151" s="1"/>
      <c r="BHN151" s="1"/>
      <c r="BHO151" s="1"/>
      <c r="BHP151" s="1"/>
      <c r="BHQ151" s="1"/>
      <c r="BHR151" s="1"/>
      <c r="BHS151" s="1"/>
      <c r="BHT151" s="1"/>
      <c r="BHU151" s="1"/>
      <c r="BHV151" s="1"/>
      <c r="BHW151" s="1"/>
      <c r="BHX151" s="1"/>
      <c r="BHY151" s="1"/>
      <c r="BHZ151" s="1"/>
      <c r="BIA151" s="1"/>
      <c r="BIB151" s="1"/>
      <c r="BIC151" s="1"/>
      <c r="BID151" s="1"/>
      <c r="BIE151" s="1"/>
      <c r="BIF151" s="1"/>
      <c r="BIG151" s="1"/>
      <c r="BIH151" s="1"/>
      <c r="BII151" s="1"/>
      <c r="BIJ151" s="1"/>
      <c r="BIK151" s="1"/>
      <c r="BIL151" s="1"/>
      <c r="BIM151" s="1"/>
      <c r="BIN151" s="1"/>
      <c r="BIO151" s="1"/>
      <c r="BIP151" s="1"/>
      <c r="BIQ151" s="1"/>
      <c r="BIR151" s="1"/>
      <c r="BIS151" s="1"/>
      <c r="BIT151" s="1"/>
      <c r="BIU151" s="1"/>
      <c r="BIV151" s="1"/>
      <c r="BIW151" s="1"/>
      <c r="BIX151" s="1"/>
      <c r="BIY151" s="1"/>
      <c r="BIZ151" s="1"/>
      <c r="BJA151" s="1"/>
      <c r="BJB151" s="1"/>
      <c r="BJC151" s="1"/>
      <c r="BJD151" s="1"/>
      <c r="BJE151" s="1"/>
      <c r="BJF151" s="1"/>
      <c r="BJG151" s="1"/>
      <c r="BJH151" s="1"/>
      <c r="BJI151" s="1"/>
      <c r="BJJ151" s="1"/>
      <c r="BJK151" s="1"/>
      <c r="BJL151" s="1"/>
      <c r="BJM151" s="1"/>
      <c r="BJN151" s="1"/>
      <c r="BJO151" s="1"/>
      <c r="BJP151" s="1"/>
      <c r="BJQ151" s="1"/>
      <c r="BJR151" s="1"/>
      <c r="BJS151" s="1"/>
      <c r="BJT151" s="1"/>
      <c r="BJU151" s="1"/>
      <c r="BJV151" s="1"/>
      <c r="BJW151" s="1"/>
      <c r="BJX151" s="1"/>
      <c r="BJY151" s="1"/>
      <c r="BJZ151" s="1"/>
      <c r="BKA151" s="1"/>
      <c r="BKB151" s="1"/>
      <c r="BKC151" s="1"/>
      <c r="BKD151" s="1"/>
      <c r="BKE151" s="1"/>
      <c r="BKF151" s="1"/>
      <c r="BKG151" s="1"/>
      <c r="BKH151" s="1"/>
      <c r="BKI151" s="1"/>
      <c r="BKJ151" s="1"/>
      <c r="BKK151" s="1"/>
      <c r="BKL151" s="1"/>
      <c r="BKM151" s="1"/>
      <c r="BKN151" s="1"/>
      <c r="BKO151" s="1"/>
      <c r="BKP151" s="1"/>
      <c r="BKQ151" s="1"/>
      <c r="BKR151" s="1"/>
      <c r="BKS151" s="1"/>
      <c r="BKT151" s="1"/>
      <c r="BKU151" s="1"/>
      <c r="BKV151" s="1"/>
      <c r="BKW151" s="1"/>
      <c r="BKX151" s="1"/>
      <c r="BKY151" s="1"/>
      <c r="BKZ151" s="1"/>
      <c r="BLA151" s="1"/>
      <c r="BLB151" s="1"/>
      <c r="BLC151" s="1"/>
      <c r="BLD151" s="1"/>
      <c r="BLE151" s="1"/>
      <c r="BLF151" s="1"/>
      <c r="BLG151" s="1"/>
      <c r="BLH151" s="1"/>
      <c r="BLI151" s="1"/>
      <c r="BLJ151" s="1"/>
      <c r="BLK151" s="1"/>
      <c r="BLL151" s="1"/>
      <c r="BLM151" s="1"/>
      <c r="BLN151" s="1"/>
      <c r="BLO151" s="1"/>
      <c r="BLP151" s="1"/>
      <c r="BLQ151" s="1"/>
      <c r="BLR151" s="1"/>
      <c r="BLS151" s="1"/>
      <c r="BLT151" s="1"/>
      <c r="BLU151" s="1"/>
      <c r="BLV151" s="1"/>
      <c r="BLW151" s="1"/>
      <c r="BLX151" s="1"/>
      <c r="BLY151" s="1"/>
      <c r="BLZ151" s="1"/>
      <c r="BMA151" s="1"/>
      <c r="BMB151" s="1"/>
      <c r="BMC151" s="1"/>
      <c r="BMD151" s="1"/>
      <c r="BME151" s="1"/>
      <c r="BMF151" s="1"/>
      <c r="BMG151" s="1"/>
      <c r="BMH151" s="1"/>
      <c r="BMI151" s="1"/>
      <c r="BMJ151" s="1"/>
      <c r="BMK151" s="1"/>
      <c r="BML151" s="1"/>
      <c r="BMM151" s="1"/>
      <c r="BMN151" s="1"/>
      <c r="BMO151" s="1"/>
      <c r="BMP151" s="1"/>
      <c r="BMQ151" s="1"/>
      <c r="BMR151" s="1"/>
      <c r="BMS151" s="1"/>
      <c r="BMT151" s="1"/>
      <c r="BMU151" s="1"/>
      <c r="BMV151" s="1"/>
      <c r="BMW151" s="1"/>
      <c r="BMX151" s="1"/>
      <c r="BMY151" s="1"/>
      <c r="BMZ151" s="1"/>
      <c r="BNA151" s="1"/>
      <c r="BNB151" s="1"/>
      <c r="BNC151" s="1"/>
      <c r="BND151" s="1"/>
      <c r="BNE151" s="1"/>
      <c r="BNF151" s="1"/>
      <c r="BNG151" s="1"/>
      <c r="BNH151" s="1"/>
      <c r="BNI151" s="1"/>
      <c r="BNJ151" s="1"/>
      <c r="BNK151" s="1"/>
      <c r="BNL151" s="1"/>
      <c r="BNM151" s="1"/>
      <c r="BNN151" s="1"/>
      <c r="BNO151" s="1"/>
      <c r="BNP151" s="1"/>
      <c r="BNQ151" s="1"/>
      <c r="BNR151" s="1"/>
      <c r="BNS151" s="1"/>
      <c r="BNT151" s="1"/>
      <c r="BNU151" s="1"/>
      <c r="BNV151" s="1"/>
      <c r="BNW151" s="1"/>
      <c r="BNX151" s="1"/>
      <c r="BNY151" s="1"/>
      <c r="BNZ151" s="1"/>
      <c r="BOA151" s="1"/>
      <c r="BOB151" s="1"/>
      <c r="BOC151" s="1"/>
      <c r="BOD151" s="1"/>
      <c r="BOE151" s="1"/>
      <c r="BOF151" s="1"/>
      <c r="BOG151" s="1"/>
      <c r="BOH151" s="1"/>
      <c r="BOI151" s="1"/>
      <c r="BOJ151" s="1"/>
      <c r="BOK151" s="1"/>
      <c r="BOL151" s="1"/>
      <c r="BOM151" s="1"/>
      <c r="BON151" s="1"/>
      <c r="BOO151" s="1"/>
      <c r="BOP151" s="1"/>
      <c r="BOQ151" s="1"/>
      <c r="BOR151" s="1"/>
      <c r="BOS151" s="1"/>
      <c r="BOT151" s="1"/>
      <c r="BOU151" s="1"/>
      <c r="BOV151" s="1"/>
      <c r="BOW151" s="1"/>
      <c r="BOX151" s="1"/>
      <c r="BOY151" s="1"/>
      <c r="BOZ151" s="1"/>
      <c r="BPA151" s="1"/>
      <c r="BPB151" s="1"/>
      <c r="BPC151" s="1"/>
      <c r="BPD151" s="1"/>
      <c r="BPE151" s="1"/>
      <c r="BPF151" s="1"/>
      <c r="BPG151" s="1"/>
      <c r="BPH151" s="1"/>
      <c r="BPI151" s="1"/>
      <c r="BPJ151" s="1"/>
      <c r="BPK151" s="1"/>
      <c r="BPL151" s="1"/>
      <c r="BPM151" s="1"/>
      <c r="BPN151" s="1"/>
      <c r="BPO151" s="1"/>
      <c r="BPP151" s="1"/>
      <c r="BPQ151" s="1"/>
      <c r="BPR151" s="1"/>
      <c r="BPS151" s="1"/>
      <c r="BPT151" s="1"/>
      <c r="BPU151" s="1"/>
      <c r="BPV151" s="1"/>
      <c r="BPW151" s="1"/>
      <c r="BPX151" s="1"/>
      <c r="BPY151" s="1"/>
      <c r="BPZ151" s="1"/>
      <c r="BQA151" s="1"/>
      <c r="BQB151" s="1"/>
      <c r="BQC151" s="1"/>
      <c r="BQD151" s="1"/>
      <c r="BQE151" s="1"/>
      <c r="BQF151" s="1"/>
      <c r="BQG151" s="1"/>
      <c r="BQH151" s="1"/>
      <c r="BQI151" s="1"/>
      <c r="BQJ151" s="1"/>
      <c r="BQK151" s="1"/>
      <c r="BQL151" s="1"/>
      <c r="BQM151" s="1"/>
      <c r="BQN151" s="1"/>
      <c r="BQO151" s="1"/>
      <c r="BQP151" s="1"/>
      <c r="BQQ151" s="1"/>
      <c r="BQR151" s="1"/>
      <c r="BQS151" s="1"/>
      <c r="BQT151" s="1"/>
      <c r="BQU151" s="1"/>
      <c r="BQV151" s="1"/>
      <c r="BQW151" s="1"/>
      <c r="BQX151" s="1"/>
      <c r="BQY151" s="1"/>
      <c r="BQZ151" s="1"/>
      <c r="BRA151" s="1"/>
      <c r="BRB151" s="1"/>
      <c r="BRC151" s="1"/>
      <c r="BRD151" s="1"/>
      <c r="BRE151" s="1"/>
      <c r="BRF151" s="1"/>
      <c r="BRG151" s="1"/>
      <c r="BRH151" s="1"/>
      <c r="BRI151" s="1"/>
      <c r="BRJ151" s="1"/>
      <c r="BRK151" s="1"/>
      <c r="BRL151" s="1"/>
      <c r="BRM151" s="1"/>
      <c r="BRN151" s="1"/>
      <c r="BRO151" s="1"/>
      <c r="BRP151" s="1"/>
      <c r="BRQ151" s="1"/>
      <c r="BRR151" s="1"/>
      <c r="BRS151" s="1"/>
      <c r="BRT151" s="1"/>
      <c r="BRU151" s="1"/>
      <c r="BRV151" s="1"/>
      <c r="BRW151" s="1"/>
      <c r="BRX151" s="1"/>
      <c r="BRY151" s="1"/>
      <c r="BRZ151" s="1"/>
      <c r="BSA151" s="1"/>
      <c r="BSB151" s="1"/>
      <c r="BSC151" s="1"/>
      <c r="BSD151" s="1"/>
      <c r="BSE151" s="1"/>
      <c r="BSF151" s="1"/>
      <c r="BSG151" s="1"/>
      <c r="BSH151" s="1"/>
      <c r="BSI151" s="1"/>
      <c r="BSJ151" s="1"/>
      <c r="BSK151" s="1"/>
      <c r="BSL151" s="1"/>
      <c r="BSM151" s="1"/>
      <c r="BSN151" s="1"/>
      <c r="BSO151" s="1"/>
      <c r="BSP151" s="1"/>
      <c r="BSQ151" s="1"/>
      <c r="BSR151" s="1"/>
      <c r="BSS151" s="1"/>
      <c r="BST151" s="1"/>
      <c r="BSU151" s="1"/>
      <c r="BSV151" s="1"/>
      <c r="BSW151" s="1"/>
      <c r="BSX151" s="1"/>
      <c r="BSY151" s="1"/>
      <c r="BSZ151" s="1"/>
      <c r="BTA151" s="1"/>
      <c r="BTB151" s="1"/>
      <c r="BTC151" s="1"/>
      <c r="BTD151" s="1"/>
      <c r="BTE151" s="1"/>
      <c r="BTF151" s="1"/>
      <c r="BTG151" s="1"/>
      <c r="BTH151" s="1"/>
      <c r="BTI151" s="1"/>
      <c r="BTJ151" s="1"/>
      <c r="BTK151" s="1"/>
      <c r="BTL151" s="1"/>
      <c r="BTM151" s="1"/>
      <c r="BTN151" s="1"/>
      <c r="BTO151" s="1"/>
      <c r="BTP151" s="1"/>
      <c r="BTQ151" s="1"/>
      <c r="BTR151" s="1"/>
      <c r="BTS151" s="1"/>
      <c r="BTT151" s="1"/>
      <c r="BTU151" s="1"/>
      <c r="BTV151" s="1"/>
      <c r="BTW151" s="1"/>
      <c r="BTX151" s="1"/>
      <c r="BTY151" s="1"/>
      <c r="BTZ151" s="1"/>
      <c r="BUA151" s="1"/>
      <c r="BUB151" s="1"/>
      <c r="BUC151" s="1"/>
      <c r="BUD151" s="1"/>
      <c r="BUE151" s="1"/>
      <c r="BUF151" s="1"/>
      <c r="BUG151" s="1"/>
      <c r="BUH151" s="1"/>
      <c r="BUI151" s="1"/>
      <c r="BUJ151" s="1"/>
      <c r="BUK151" s="1"/>
      <c r="BUL151" s="1"/>
      <c r="BUM151" s="1"/>
      <c r="BUN151" s="1"/>
      <c r="BUO151" s="1"/>
      <c r="BUP151" s="1"/>
      <c r="BUQ151" s="1"/>
      <c r="BUR151" s="1"/>
      <c r="BUS151" s="1"/>
      <c r="BUT151" s="1"/>
      <c r="BUU151" s="1"/>
      <c r="BUV151" s="1"/>
      <c r="BUW151" s="1"/>
      <c r="BUX151" s="1"/>
      <c r="BUY151" s="1"/>
      <c r="BUZ151" s="1"/>
      <c r="BVA151" s="1"/>
      <c r="BVB151" s="1"/>
      <c r="BVC151" s="1"/>
      <c r="BVD151" s="1"/>
      <c r="BVE151" s="1"/>
      <c r="BVF151" s="1"/>
      <c r="BVG151" s="1"/>
      <c r="BVH151" s="1"/>
      <c r="BVI151" s="1"/>
      <c r="BVJ151" s="1"/>
      <c r="BVK151" s="1"/>
      <c r="BVL151" s="1"/>
      <c r="BVM151" s="1"/>
      <c r="BVN151" s="1"/>
      <c r="BVO151" s="1"/>
      <c r="BVP151" s="1"/>
      <c r="BVQ151" s="1"/>
      <c r="BVR151" s="1"/>
      <c r="BVS151" s="1"/>
      <c r="BVT151" s="1"/>
      <c r="BVU151" s="1"/>
      <c r="BVV151" s="1"/>
      <c r="BVW151" s="1"/>
      <c r="BVX151" s="1"/>
      <c r="BVY151" s="1"/>
      <c r="BVZ151" s="1"/>
      <c r="BWA151" s="1"/>
      <c r="BWB151" s="1"/>
      <c r="BWC151" s="1"/>
      <c r="BWD151" s="1"/>
      <c r="BWE151" s="1"/>
    </row>
    <row r="152" spans="1:1955" ht="87.75" customHeight="1" x14ac:dyDescent="0.25">
      <c r="A152" s="28" t="s">
        <v>366</v>
      </c>
      <c r="B152" s="28" t="s">
        <v>400</v>
      </c>
      <c r="C152" s="28" t="s">
        <v>401</v>
      </c>
      <c r="D152" s="28" t="s">
        <v>119</v>
      </c>
      <c r="E152" s="28" t="s">
        <v>398</v>
      </c>
      <c r="F152" s="32" t="s">
        <v>31</v>
      </c>
      <c r="G152" s="31" t="s">
        <v>157</v>
      </c>
      <c r="H152" s="30" t="s">
        <v>158</v>
      </c>
      <c r="I152" s="31" t="s">
        <v>122</v>
      </c>
      <c r="J152" s="31" t="s">
        <v>122</v>
      </c>
      <c r="K152" s="28" t="s">
        <v>159</v>
      </c>
      <c r="L152" s="28">
        <v>2</v>
      </c>
      <c r="M152" s="28">
        <v>3</v>
      </c>
      <c r="N152" s="30">
        <f t="shared" si="119"/>
        <v>6</v>
      </c>
      <c r="O152" s="31" t="str">
        <f>IF(N152&lt;=4,"BAJO",IF(N152&lt;=8,"MEDIO",IF(N152&lt;=20,"ALTO",IF(N152&lt;=40,"MUY ALTO"))))</f>
        <v>MEDIO</v>
      </c>
      <c r="P152" s="28">
        <v>25</v>
      </c>
      <c r="Q152" s="33">
        <f>N152*P152</f>
        <v>150</v>
      </c>
      <c r="R152" s="33" t="str">
        <f>IF(Q152&lt;=20,"IV",IF(Q152&lt;=120,"III",IF(Q152&lt;=500,"II",IF(Q152&lt;=4000,"I"))))</f>
        <v>II</v>
      </c>
      <c r="S152" s="28" t="str">
        <f t="shared" si="116"/>
        <v>ACEPTABLE CON CONTROL ESPECIFICO</v>
      </c>
      <c r="T152" s="28">
        <v>6</v>
      </c>
      <c r="U152" s="28" t="s">
        <v>160</v>
      </c>
      <c r="V152" s="31" t="s">
        <v>147</v>
      </c>
      <c r="W152" s="31"/>
      <c r="X152" s="31"/>
      <c r="Y152" s="31"/>
      <c r="Z152" s="28" t="s">
        <v>399</v>
      </c>
      <c r="AA152" s="31"/>
      <c r="AB152" s="3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c r="AML152" s="1"/>
      <c r="AMM152" s="1"/>
      <c r="AMN152" s="1"/>
      <c r="AMO152" s="1"/>
      <c r="AMP152" s="1"/>
      <c r="AMQ152" s="1"/>
      <c r="AMR152" s="1"/>
      <c r="AMS152" s="1"/>
      <c r="AMT152" s="1"/>
      <c r="AMU152" s="1"/>
      <c r="AMV152" s="1"/>
      <c r="AMW152" s="1"/>
      <c r="AMX152" s="1"/>
      <c r="AMY152" s="1"/>
      <c r="AMZ152" s="1"/>
      <c r="ANA152" s="1"/>
      <c r="ANB152" s="1"/>
      <c r="ANC152" s="1"/>
      <c r="AND152" s="1"/>
      <c r="ANE152" s="1"/>
      <c r="ANF152" s="1"/>
      <c r="ANG152" s="1"/>
      <c r="ANH152" s="1"/>
      <c r="ANI152" s="1"/>
      <c r="ANJ152" s="1"/>
      <c r="ANK152" s="1"/>
      <c r="ANL152" s="1"/>
      <c r="ANM152" s="1"/>
      <c r="ANN152" s="1"/>
      <c r="ANO152" s="1"/>
      <c r="ANP152" s="1"/>
      <c r="ANQ152" s="1"/>
      <c r="ANR152" s="1"/>
      <c r="ANS152" s="1"/>
      <c r="ANT152" s="1"/>
      <c r="ANU152" s="1"/>
      <c r="ANV152" s="1"/>
      <c r="ANW152" s="1"/>
      <c r="ANX152" s="1"/>
      <c r="ANY152" s="1"/>
      <c r="ANZ152" s="1"/>
      <c r="AOA152" s="1"/>
      <c r="AOB152" s="1"/>
      <c r="AOC152" s="1"/>
      <c r="AOD152" s="1"/>
      <c r="AOE152" s="1"/>
      <c r="AOF152" s="1"/>
      <c r="AOG152" s="1"/>
      <c r="AOH152" s="1"/>
      <c r="AOI152" s="1"/>
      <c r="AOJ152" s="1"/>
      <c r="AOK152" s="1"/>
      <c r="AOL152" s="1"/>
      <c r="AOM152" s="1"/>
      <c r="AON152" s="1"/>
      <c r="AOO152" s="1"/>
      <c r="AOP152" s="1"/>
      <c r="AOQ152" s="1"/>
      <c r="AOR152" s="1"/>
      <c r="AOS152" s="1"/>
      <c r="AOT152" s="1"/>
      <c r="AOU152" s="1"/>
      <c r="AOV152" s="1"/>
      <c r="AOW152" s="1"/>
      <c r="AOX152" s="1"/>
      <c r="AOY152" s="1"/>
      <c r="AOZ152" s="1"/>
      <c r="APA152" s="1"/>
      <c r="APB152" s="1"/>
      <c r="APC152" s="1"/>
      <c r="APD152" s="1"/>
      <c r="APE152" s="1"/>
      <c r="APF152" s="1"/>
      <c r="APG152" s="1"/>
      <c r="APH152" s="1"/>
      <c r="API152" s="1"/>
      <c r="APJ152" s="1"/>
      <c r="APK152" s="1"/>
      <c r="APL152" s="1"/>
      <c r="APM152" s="1"/>
      <c r="APN152" s="1"/>
      <c r="APO152" s="1"/>
      <c r="APP152" s="1"/>
      <c r="APQ152" s="1"/>
      <c r="APR152" s="1"/>
      <c r="APS152" s="1"/>
      <c r="APT152" s="1"/>
      <c r="APU152" s="1"/>
      <c r="APV152" s="1"/>
      <c r="APW152" s="1"/>
      <c r="APX152" s="1"/>
      <c r="APY152" s="1"/>
      <c r="APZ152" s="1"/>
      <c r="AQA152" s="1"/>
      <c r="AQB152" s="1"/>
      <c r="AQC152" s="1"/>
      <c r="AQD152" s="1"/>
      <c r="AQE152" s="1"/>
      <c r="AQF152" s="1"/>
      <c r="AQG152" s="1"/>
      <c r="AQH152" s="1"/>
      <c r="AQI152" s="1"/>
      <c r="AQJ152" s="1"/>
      <c r="AQK152" s="1"/>
      <c r="AQL152" s="1"/>
      <c r="AQM152" s="1"/>
      <c r="AQN152" s="1"/>
      <c r="AQO152" s="1"/>
      <c r="AQP152" s="1"/>
      <c r="AQQ152" s="1"/>
      <c r="AQR152" s="1"/>
      <c r="AQS152" s="1"/>
      <c r="AQT152" s="1"/>
      <c r="AQU152" s="1"/>
      <c r="AQV152" s="1"/>
      <c r="AQW152" s="1"/>
      <c r="AQX152" s="1"/>
      <c r="AQY152" s="1"/>
      <c r="AQZ152" s="1"/>
      <c r="ARA152" s="1"/>
      <c r="ARB152" s="1"/>
      <c r="ARC152" s="1"/>
      <c r="ARD152" s="1"/>
      <c r="ARE152" s="1"/>
      <c r="ARF152" s="1"/>
      <c r="ARG152" s="1"/>
      <c r="ARH152" s="1"/>
      <c r="ARI152" s="1"/>
      <c r="ARJ152" s="1"/>
      <c r="ARK152" s="1"/>
      <c r="ARL152" s="1"/>
      <c r="ARM152" s="1"/>
      <c r="ARN152" s="1"/>
      <c r="ARO152" s="1"/>
      <c r="ARP152" s="1"/>
      <c r="ARQ152" s="1"/>
      <c r="ARR152" s="1"/>
      <c r="ARS152" s="1"/>
      <c r="ART152" s="1"/>
      <c r="ARU152" s="1"/>
      <c r="ARV152" s="1"/>
      <c r="ARW152" s="1"/>
      <c r="ARX152" s="1"/>
      <c r="ARY152" s="1"/>
      <c r="ARZ152" s="1"/>
      <c r="ASA152" s="1"/>
      <c r="ASB152" s="1"/>
      <c r="ASC152" s="1"/>
      <c r="ASD152" s="1"/>
      <c r="ASE152" s="1"/>
      <c r="ASF152" s="1"/>
      <c r="ASG152" s="1"/>
      <c r="ASH152" s="1"/>
      <c r="ASI152" s="1"/>
      <c r="ASJ152" s="1"/>
      <c r="ASK152" s="1"/>
      <c r="ASL152" s="1"/>
      <c r="ASM152" s="1"/>
      <c r="ASN152" s="1"/>
      <c r="ASO152" s="1"/>
      <c r="ASP152" s="1"/>
      <c r="ASQ152" s="1"/>
      <c r="ASR152" s="1"/>
      <c r="ASS152" s="1"/>
      <c r="AST152" s="1"/>
      <c r="ASU152" s="1"/>
      <c r="ASV152" s="1"/>
      <c r="ASW152" s="1"/>
      <c r="ASX152" s="1"/>
      <c r="ASY152" s="1"/>
      <c r="ASZ152" s="1"/>
      <c r="ATA152" s="1"/>
      <c r="ATB152" s="1"/>
      <c r="ATC152" s="1"/>
      <c r="ATD152" s="1"/>
      <c r="ATE152" s="1"/>
      <c r="ATF152" s="1"/>
      <c r="ATG152" s="1"/>
      <c r="ATH152" s="1"/>
      <c r="ATI152" s="1"/>
      <c r="ATJ152" s="1"/>
      <c r="ATK152" s="1"/>
      <c r="ATL152" s="1"/>
      <c r="ATM152" s="1"/>
      <c r="ATN152" s="1"/>
      <c r="ATO152" s="1"/>
      <c r="ATP152" s="1"/>
      <c r="ATQ152" s="1"/>
      <c r="ATR152" s="1"/>
      <c r="ATS152" s="1"/>
      <c r="ATT152" s="1"/>
      <c r="ATU152" s="1"/>
      <c r="ATV152" s="1"/>
      <c r="ATW152" s="1"/>
      <c r="ATX152" s="1"/>
      <c r="ATY152" s="1"/>
      <c r="ATZ152" s="1"/>
      <c r="AUA152" s="1"/>
      <c r="AUB152" s="1"/>
      <c r="AUC152" s="1"/>
      <c r="AUD152" s="1"/>
      <c r="AUE152" s="1"/>
      <c r="AUF152" s="1"/>
      <c r="AUG152" s="1"/>
      <c r="AUH152" s="1"/>
      <c r="AUI152" s="1"/>
      <c r="AUJ152" s="1"/>
      <c r="AUK152" s="1"/>
      <c r="AUL152" s="1"/>
      <c r="AUM152" s="1"/>
      <c r="AUN152" s="1"/>
      <c r="AUO152" s="1"/>
      <c r="AUP152" s="1"/>
      <c r="AUQ152" s="1"/>
      <c r="AUR152" s="1"/>
      <c r="AUS152" s="1"/>
      <c r="AUT152" s="1"/>
      <c r="AUU152" s="1"/>
      <c r="AUV152" s="1"/>
      <c r="AUW152" s="1"/>
      <c r="AUX152" s="1"/>
      <c r="AUY152" s="1"/>
      <c r="AUZ152" s="1"/>
      <c r="AVA152" s="1"/>
      <c r="AVB152" s="1"/>
      <c r="AVC152" s="1"/>
      <c r="AVD152" s="1"/>
      <c r="AVE152" s="1"/>
      <c r="AVF152" s="1"/>
      <c r="AVG152" s="1"/>
      <c r="AVH152" s="1"/>
      <c r="AVI152" s="1"/>
      <c r="AVJ152" s="1"/>
      <c r="AVK152" s="1"/>
      <c r="AVL152" s="1"/>
      <c r="AVM152" s="1"/>
      <c r="AVN152" s="1"/>
      <c r="AVO152" s="1"/>
      <c r="AVP152" s="1"/>
      <c r="AVQ152" s="1"/>
      <c r="AVR152" s="1"/>
      <c r="AVS152" s="1"/>
      <c r="AVT152" s="1"/>
      <c r="AVU152" s="1"/>
      <c r="AVV152" s="1"/>
      <c r="AVW152" s="1"/>
      <c r="AVX152" s="1"/>
      <c r="AVY152" s="1"/>
      <c r="AVZ152" s="1"/>
      <c r="AWA152" s="1"/>
      <c r="AWB152" s="1"/>
      <c r="AWC152" s="1"/>
      <c r="AWD152" s="1"/>
      <c r="AWE152" s="1"/>
      <c r="AWF152" s="1"/>
      <c r="AWG152" s="1"/>
      <c r="AWH152" s="1"/>
      <c r="AWI152" s="1"/>
      <c r="AWJ152" s="1"/>
      <c r="AWK152" s="1"/>
      <c r="AWL152" s="1"/>
      <c r="AWM152" s="1"/>
      <c r="AWN152" s="1"/>
      <c r="AWO152" s="1"/>
      <c r="AWP152" s="1"/>
      <c r="AWQ152" s="1"/>
      <c r="AWR152" s="1"/>
      <c r="AWS152" s="1"/>
      <c r="AWT152" s="1"/>
      <c r="AWU152" s="1"/>
      <c r="AWV152" s="1"/>
      <c r="AWW152" s="1"/>
      <c r="AWX152" s="1"/>
      <c r="AWY152" s="1"/>
      <c r="AWZ152" s="1"/>
      <c r="AXA152" s="1"/>
      <c r="AXB152" s="1"/>
      <c r="AXC152" s="1"/>
      <c r="AXD152" s="1"/>
      <c r="AXE152" s="1"/>
      <c r="AXF152" s="1"/>
      <c r="AXG152" s="1"/>
      <c r="AXH152" s="1"/>
      <c r="AXI152" s="1"/>
      <c r="AXJ152" s="1"/>
      <c r="AXK152" s="1"/>
      <c r="AXL152" s="1"/>
      <c r="AXM152" s="1"/>
      <c r="AXN152" s="1"/>
      <c r="AXO152" s="1"/>
      <c r="AXP152" s="1"/>
      <c r="AXQ152" s="1"/>
      <c r="AXR152" s="1"/>
      <c r="AXS152" s="1"/>
      <c r="AXT152" s="1"/>
      <c r="AXU152" s="1"/>
      <c r="AXV152" s="1"/>
      <c r="AXW152" s="1"/>
      <c r="AXX152" s="1"/>
      <c r="AXY152" s="1"/>
      <c r="AXZ152" s="1"/>
      <c r="AYA152" s="1"/>
      <c r="AYB152" s="1"/>
      <c r="AYC152" s="1"/>
      <c r="AYD152" s="1"/>
      <c r="AYE152" s="1"/>
      <c r="AYF152" s="1"/>
      <c r="AYG152" s="1"/>
      <c r="AYH152" s="1"/>
      <c r="AYI152" s="1"/>
      <c r="AYJ152" s="1"/>
      <c r="AYK152" s="1"/>
      <c r="AYL152" s="1"/>
      <c r="AYM152" s="1"/>
      <c r="AYN152" s="1"/>
      <c r="AYO152" s="1"/>
      <c r="AYP152" s="1"/>
      <c r="AYQ152" s="1"/>
      <c r="AYR152" s="1"/>
      <c r="AYS152" s="1"/>
      <c r="AYT152" s="1"/>
      <c r="AYU152" s="1"/>
      <c r="AYV152" s="1"/>
      <c r="AYW152" s="1"/>
      <c r="AYX152" s="1"/>
      <c r="AYY152" s="1"/>
      <c r="AYZ152" s="1"/>
      <c r="AZA152" s="1"/>
      <c r="AZB152" s="1"/>
      <c r="AZC152" s="1"/>
      <c r="AZD152" s="1"/>
      <c r="AZE152" s="1"/>
      <c r="AZF152" s="1"/>
      <c r="AZG152" s="1"/>
      <c r="AZH152" s="1"/>
      <c r="AZI152" s="1"/>
      <c r="AZJ152" s="1"/>
      <c r="AZK152" s="1"/>
      <c r="AZL152" s="1"/>
      <c r="AZM152" s="1"/>
      <c r="AZN152" s="1"/>
      <c r="AZO152" s="1"/>
      <c r="AZP152" s="1"/>
      <c r="AZQ152" s="1"/>
      <c r="AZR152" s="1"/>
      <c r="AZS152" s="1"/>
      <c r="AZT152" s="1"/>
      <c r="AZU152" s="1"/>
      <c r="AZV152" s="1"/>
      <c r="AZW152" s="1"/>
      <c r="AZX152" s="1"/>
      <c r="AZY152" s="1"/>
      <c r="AZZ152" s="1"/>
      <c r="BAA152" s="1"/>
      <c r="BAB152" s="1"/>
      <c r="BAC152" s="1"/>
      <c r="BAD152" s="1"/>
      <c r="BAE152" s="1"/>
      <c r="BAF152" s="1"/>
      <c r="BAG152" s="1"/>
      <c r="BAH152" s="1"/>
      <c r="BAI152" s="1"/>
      <c r="BAJ152" s="1"/>
      <c r="BAK152" s="1"/>
      <c r="BAL152" s="1"/>
      <c r="BAM152" s="1"/>
      <c r="BAN152" s="1"/>
      <c r="BAO152" s="1"/>
      <c r="BAP152" s="1"/>
      <c r="BAQ152" s="1"/>
      <c r="BAR152" s="1"/>
      <c r="BAS152" s="1"/>
      <c r="BAT152" s="1"/>
      <c r="BAU152" s="1"/>
      <c r="BAV152" s="1"/>
      <c r="BAW152" s="1"/>
      <c r="BAX152" s="1"/>
      <c r="BAY152" s="1"/>
      <c r="BAZ152" s="1"/>
      <c r="BBA152" s="1"/>
      <c r="BBB152" s="1"/>
      <c r="BBC152" s="1"/>
      <c r="BBD152" s="1"/>
      <c r="BBE152" s="1"/>
      <c r="BBF152" s="1"/>
      <c r="BBG152" s="1"/>
      <c r="BBH152" s="1"/>
      <c r="BBI152" s="1"/>
      <c r="BBJ152" s="1"/>
      <c r="BBK152" s="1"/>
      <c r="BBL152" s="1"/>
      <c r="BBM152" s="1"/>
      <c r="BBN152" s="1"/>
      <c r="BBO152" s="1"/>
      <c r="BBP152" s="1"/>
      <c r="BBQ152" s="1"/>
      <c r="BBR152" s="1"/>
      <c r="BBS152" s="1"/>
      <c r="BBT152" s="1"/>
      <c r="BBU152" s="1"/>
      <c r="BBV152" s="1"/>
      <c r="BBW152" s="1"/>
      <c r="BBX152" s="1"/>
      <c r="BBY152" s="1"/>
      <c r="BBZ152" s="1"/>
      <c r="BCA152" s="1"/>
      <c r="BCB152" s="1"/>
      <c r="BCC152" s="1"/>
      <c r="BCD152" s="1"/>
      <c r="BCE152" s="1"/>
      <c r="BCF152" s="1"/>
      <c r="BCG152" s="1"/>
      <c r="BCH152" s="1"/>
      <c r="BCI152" s="1"/>
      <c r="BCJ152" s="1"/>
      <c r="BCK152" s="1"/>
      <c r="BCL152" s="1"/>
      <c r="BCM152" s="1"/>
      <c r="BCN152" s="1"/>
      <c r="BCO152" s="1"/>
      <c r="BCP152" s="1"/>
      <c r="BCQ152" s="1"/>
      <c r="BCR152" s="1"/>
      <c r="BCS152" s="1"/>
      <c r="BCT152" s="1"/>
      <c r="BCU152" s="1"/>
      <c r="BCV152" s="1"/>
      <c r="BCW152" s="1"/>
      <c r="BCX152" s="1"/>
      <c r="BCY152" s="1"/>
      <c r="BCZ152" s="1"/>
      <c r="BDA152" s="1"/>
      <c r="BDB152" s="1"/>
      <c r="BDC152" s="1"/>
      <c r="BDD152" s="1"/>
      <c r="BDE152" s="1"/>
      <c r="BDF152" s="1"/>
      <c r="BDG152" s="1"/>
      <c r="BDH152" s="1"/>
      <c r="BDI152" s="1"/>
      <c r="BDJ152" s="1"/>
      <c r="BDK152" s="1"/>
      <c r="BDL152" s="1"/>
      <c r="BDM152" s="1"/>
      <c r="BDN152" s="1"/>
      <c r="BDO152" s="1"/>
      <c r="BDP152" s="1"/>
      <c r="BDQ152" s="1"/>
      <c r="BDR152" s="1"/>
      <c r="BDS152" s="1"/>
      <c r="BDT152" s="1"/>
      <c r="BDU152" s="1"/>
      <c r="BDV152" s="1"/>
      <c r="BDW152" s="1"/>
      <c r="BDX152" s="1"/>
      <c r="BDY152" s="1"/>
      <c r="BDZ152" s="1"/>
      <c r="BEA152" s="1"/>
      <c r="BEB152" s="1"/>
      <c r="BEC152" s="1"/>
      <c r="BED152" s="1"/>
      <c r="BEE152" s="1"/>
      <c r="BEF152" s="1"/>
      <c r="BEG152" s="1"/>
      <c r="BEH152" s="1"/>
      <c r="BEI152" s="1"/>
      <c r="BEJ152" s="1"/>
      <c r="BEK152" s="1"/>
      <c r="BEL152" s="1"/>
      <c r="BEM152" s="1"/>
      <c r="BEN152" s="1"/>
      <c r="BEO152" s="1"/>
      <c r="BEP152" s="1"/>
      <c r="BEQ152" s="1"/>
      <c r="BER152" s="1"/>
      <c r="BES152" s="1"/>
      <c r="BET152" s="1"/>
      <c r="BEU152" s="1"/>
      <c r="BEV152" s="1"/>
      <c r="BEW152" s="1"/>
      <c r="BEX152" s="1"/>
      <c r="BEY152" s="1"/>
      <c r="BEZ152" s="1"/>
      <c r="BFA152" s="1"/>
      <c r="BFB152" s="1"/>
      <c r="BFC152" s="1"/>
      <c r="BFD152" s="1"/>
      <c r="BFE152" s="1"/>
      <c r="BFF152" s="1"/>
      <c r="BFG152" s="1"/>
      <c r="BFH152" s="1"/>
      <c r="BFI152" s="1"/>
      <c r="BFJ152" s="1"/>
      <c r="BFK152" s="1"/>
      <c r="BFL152" s="1"/>
      <c r="BFM152" s="1"/>
      <c r="BFN152" s="1"/>
      <c r="BFO152" s="1"/>
      <c r="BFP152" s="1"/>
      <c r="BFQ152" s="1"/>
      <c r="BFR152" s="1"/>
      <c r="BFS152" s="1"/>
      <c r="BFT152" s="1"/>
      <c r="BFU152" s="1"/>
      <c r="BFV152" s="1"/>
      <c r="BFW152" s="1"/>
      <c r="BFX152" s="1"/>
      <c r="BFY152" s="1"/>
      <c r="BFZ152" s="1"/>
      <c r="BGA152" s="1"/>
      <c r="BGB152" s="1"/>
      <c r="BGC152" s="1"/>
      <c r="BGD152" s="1"/>
      <c r="BGE152" s="1"/>
      <c r="BGF152" s="1"/>
      <c r="BGG152" s="1"/>
      <c r="BGH152" s="1"/>
      <c r="BGI152" s="1"/>
      <c r="BGJ152" s="1"/>
      <c r="BGK152" s="1"/>
      <c r="BGL152" s="1"/>
      <c r="BGM152" s="1"/>
      <c r="BGN152" s="1"/>
      <c r="BGO152" s="1"/>
      <c r="BGP152" s="1"/>
      <c r="BGQ152" s="1"/>
      <c r="BGR152" s="1"/>
      <c r="BGS152" s="1"/>
      <c r="BGT152" s="1"/>
      <c r="BGU152" s="1"/>
      <c r="BGV152" s="1"/>
      <c r="BGW152" s="1"/>
      <c r="BGX152" s="1"/>
      <c r="BGY152" s="1"/>
      <c r="BGZ152" s="1"/>
      <c r="BHA152" s="1"/>
      <c r="BHB152" s="1"/>
      <c r="BHC152" s="1"/>
      <c r="BHD152" s="1"/>
      <c r="BHE152" s="1"/>
      <c r="BHF152" s="1"/>
      <c r="BHG152" s="1"/>
      <c r="BHH152" s="1"/>
      <c r="BHI152" s="1"/>
      <c r="BHJ152" s="1"/>
      <c r="BHK152" s="1"/>
      <c r="BHL152" s="1"/>
      <c r="BHM152" s="1"/>
      <c r="BHN152" s="1"/>
      <c r="BHO152" s="1"/>
      <c r="BHP152" s="1"/>
      <c r="BHQ152" s="1"/>
      <c r="BHR152" s="1"/>
      <c r="BHS152" s="1"/>
      <c r="BHT152" s="1"/>
      <c r="BHU152" s="1"/>
      <c r="BHV152" s="1"/>
      <c r="BHW152" s="1"/>
      <c r="BHX152" s="1"/>
      <c r="BHY152" s="1"/>
      <c r="BHZ152" s="1"/>
      <c r="BIA152" s="1"/>
      <c r="BIB152" s="1"/>
      <c r="BIC152" s="1"/>
      <c r="BID152" s="1"/>
      <c r="BIE152" s="1"/>
      <c r="BIF152" s="1"/>
      <c r="BIG152" s="1"/>
      <c r="BIH152" s="1"/>
      <c r="BII152" s="1"/>
      <c r="BIJ152" s="1"/>
      <c r="BIK152" s="1"/>
      <c r="BIL152" s="1"/>
      <c r="BIM152" s="1"/>
      <c r="BIN152" s="1"/>
      <c r="BIO152" s="1"/>
      <c r="BIP152" s="1"/>
      <c r="BIQ152" s="1"/>
      <c r="BIR152" s="1"/>
      <c r="BIS152" s="1"/>
      <c r="BIT152" s="1"/>
      <c r="BIU152" s="1"/>
      <c r="BIV152" s="1"/>
      <c r="BIW152" s="1"/>
      <c r="BIX152" s="1"/>
      <c r="BIY152" s="1"/>
      <c r="BIZ152" s="1"/>
      <c r="BJA152" s="1"/>
      <c r="BJB152" s="1"/>
      <c r="BJC152" s="1"/>
      <c r="BJD152" s="1"/>
      <c r="BJE152" s="1"/>
      <c r="BJF152" s="1"/>
      <c r="BJG152" s="1"/>
      <c r="BJH152" s="1"/>
      <c r="BJI152" s="1"/>
      <c r="BJJ152" s="1"/>
      <c r="BJK152" s="1"/>
      <c r="BJL152" s="1"/>
      <c r="BJM152" s="1"/>
      <c r="BJN152" s="1"/>
      <c r="BJO152" s="1"/>
      <c r="BJP152" s="1"/>
      <c r="BJQ152" s="1"/>
      <c r="BJR152" s="1"/>
      <c r="BJS152" s="1"/>
      <c r="BJT152" s="1"/>
      <c r="BJU152" s="1"/>
      <c r="BJV152" s="1"/>
      <c r="BJW152" s="1"/>
      <c r="BJX152" s="1"/>
      <c r="BJY152" s="1"/>
      <c r="BJZ152" s="1"/>
      <c r="BKA152" s="1"/>
      <c r="BKB152" s="1"/>
      <c r="BKC152" s="1"/>
      <c r="BKD152" s="1"/>
      <c r="BKE152" s="1"/>
      <c r="BKF152" s="1"/>
      <c r="BKG152" s="1"/>
      <c r="BKH152" s="1"/>
      <c r="BKI152" s="1"/>
      <c r="BKJ152" s="1"/>
      <c r="BKK152" s="1"/>
      <c r="BKL152" s="1"/>
      <c r="BKM152" s="1"/>
      <c r="BKN152" s="1"/>
      <c r="BKO152" s="1"/>
      <c r="BKP152" s="1"/>
      <c r="BKQ152" s="1"/>
      <c r="BKR152" s="1"/>
      <c r="BKS152" s="1"/>
      <c r="BKT152" s="1"/>
      <c r="BKU152" s="1"/>
      <c r="BKV152" s="1"/>
      <c r="BKW152" s="1"/>
      <c r="BKX152" s="1"/>
      <c r="BKY152" s="1"/>
      <c r="BKZ152" s="1"/>
      <c r="BLA152" s="1"/>
      <c r="BLB152" s="1"/>
      <c r="BLC152" s="1"/>
      <c r="BLD152" s="1"/>
      <c r="BLE152" s="1"/>
      <c r="BLF152" s="1"/>
      <c r="BLG152" s="1"/>
      <c r="BLH152" s="1"/>
      <c r="BLI152" s="1"/>
      <c r="BLJ152" s="1"/>
      <c r="BLK152" s="1"/>
      <c r="BLL152" s="1"/>
      <c r="BLM152" s="1"/>
      <c r="BLN152" s="1"/>
      <c r="BLO152" s="1"/>
      <c r="BLP152" s="1"/>
      <c r="BLQ152" s="1"/>
      <c r="BLR152" s="1"/>
      <c r="BLS152" s="1"/>
      <c r="BLT152" s="1"/>
      <c r="BLU152" s="1"/>
      <c r="BLV152" s="1"/>
      <c r="BLW152" s="1"/>
      <c r="BLX152" s="1"/>
      <c r="BLY152" s="1"/>
      <c r="BLZ152" s="1"/>
      <c r="BMA152" s="1"/>
      <c r="BMB152" s="1"/>
      <c r="BMC152" s="1"/>
      <c r="BMD152" s="1"/>
      <c r="BME152" s="1"/>
      <c r="BMF152" s="1"/>
      <c r="BMG152" s="1"/>
      <c r="BMH152" s="1"/>
      <c r="BMI152" s="1"/>
      <c r="BMJ152" s="1"/>
      <c r="BMK152" s="1"/>
      <c r="BML152" s="1"/>
      <c r="BMM152" s="1"/>
      <c r="BMN152" s="1"/>
      <c r="BMO152" s="1"/>
      <c r="BMP152" s="1"/>
      <c r="BMQ152" s="1"/>
      <c r="BMR152" s="1"/>
      <c r="BMS152" s="1"/>
      <c r="BMT152" s="1"/>
      <c r="BMU152" s="1"/>
      <c r="BMV152" s="1"/>
      <c r="BMW152" s="1"/>
      <c r="BMX152" s="1"/>
      <c r="BMY152" s="1"/>
      <c r="BMZ152" s="1"/>
      <c r="BNA152" s="1"/>
      <c r="BNB152" s="1"/>
      <c r="BNC152" s="1"/>
      <c r="BND152" s="1"/>
      <c r="BNE152" s="1"/>
      <c r="BNF152" s="1"/>
      <c r="BNG152" s="1"/>
      <c r="BNH152" s="1"/>
      <c r="BNI152" s="1"/>
      <c r="BNJ152" s="1"/>
      <c r="BNK152" s="1"/>
      <c r="BNL152" s="1"/>
      <c r="BNM152" s="1"/>
      <c r="BNN152" s="1"/>
      <c r="BNO152" s="1"/>
      <c r="BNP152" s="1"/>
      <c r="BNQ152" s="1"/>
      <c r="BNR152" s="1"/>
      <c r="BNS152" s="1"/>
      <c r="BNT152" s="1"/>
      <c r="BNU152" s="1"/>
      <c r="BNV152" s="1"/>
      <c r="BNW152" s="1"/>
      <c r="BNX152" s="1"/>
      <c r="BNY152" s="1"/>
      <c r="BNZ152" s="1"/>
      <c r="BOA152" s="1"/>
      <c r="BOB152" s="1"/>
      <c r="BOC152" s="1"/>
      <c r="BOD152" s="1"/>
      <c r="BOE152" s="1"/>
      <c r="BOF152" s="1"/>
      <c r="BOG152" s="1"/>
      <c r="BOH152" s="1"/>
      <c r="BOI152" s="1"/>
      <c r="BOJ152" s="1"/>
      <c r="BOK152" s="1"/>
      <c r="BOL152" s="1"/>
      <c r="BOM152" s="1"/>
      <c r="BON152" s="1"/>
      <c r="BOO152" s="1"/>
      <c r="BOP152" s="1"/>
      <c r="BOQ152" s="1"/>
      <c r="BOR152" s="1"/>
      <c r="BOS152" s="1"/>
      <c r="BOT152" s="1"/>
      <c r="BOU152" s="1"/>
      <c r="BOV152" s="1"/>
      <c r="BOW152" s="1"/>
      <c r="BOX152" s="1"/>
      <c r="BOY152" s="1"/>
      <c r="BOZ152" s="1"/>
      <c r="BPA152" s="1"/>
      <c r="BPB152" s="1"/>
      <c r="BPC152" s="1"/>
      <c r="BPD152" s="1"/>
      <c r="BPE152" s="1"/>
      <c r="BPF152" s="1"/>
      <c r="BPG152" s="1"/>
      <c r="BPH152" s="1"/>
      <c r="BPI152" s="1"/>
      <c r="BPJ152" s="1"/>
      <c r="BPK152" s="1"/>
      <c r="BPL152" s="1"/>
      <c r="BPM152" s="1"/>
      <c r="BPN152" s="1"/>
      <c r="BPO152" s="1"/>
      <c r="BPP152" s="1"/>
      <c r="BPQ152" s="1"/>
      <c r="BPR152" s="1"/>
      <c r="BPS152" s="1"/>
      <c r="BPT152" s="1"/>
      <c r="BPU152" s="1"/>
      <c r="BPV152" s="1"/>
      <c r="BPW152" s="1"/>
      <c r="BPX152" s="1"/>
      <c r="BPY152" s="1"/>
      <c r="BPZ152" s="1"/>
      <c r="BQA152" s="1"/>
      <c r="BQB152" s="1"/>
      <c r="BQC152" s="1"/>
      <c r="BQD152" s="1"/>
      <c r="BQE152" s="1"/>
      <c r="BQF152" s="1"/>
      <c r="BQG152" s="1"/>
      <c r="BQH152" s="1"/>
      <c r="BQI152" s="1"/>
      <c r="BQJ152" s="1"/>
      <c r="BQK152" s="1"/>
      <c r="BQL152" s="1"/>
      <c r="BQM152" s="1"/>
      <c r="BQN152" s="1"/>
      <c r="BQO152" s="1"/>
      <c r="BQP152" s="1"/>
      <c r="BQQ152" s="1"/>
      <c r="BQR152" s="1"/>
      <c r="BQS152" s="1"/>
      <c r="BQT152" s="1"/>
      <c r="BQU152" s="1"/>
      <c r="BQV152" s="1"/>
      <c r="BQW152" s="1"/>
      <c r="BQX152" s="1"/>
      <c r="BQY152" s="1"/>
      <c r="BQZ152" s="1"/>
      <c r="BRA152" s="1"/>
      <c r="BRB152" s="1"/>
      <c r="BRC152" s="1"/>
      <c r="BRD152" s="1"/>
      <c r="BRE152" s="1"/>
      <c r="BRF152" s="1"/>
      <c r="BRG152" s="1"/>
      <c r="BRH152" s="1"/>
      <c r="BRI152" s="1"/>
      <c r="BRJ152" s="1"/>
      <c r="BRK152" s="1"/>
      <c r="BRL152" s="1"/>
      <c r="BRM152" s="1"/>
      <c r="BRN152" s="1"/>
      <c r="BRO152" s="1"/>
      <c r="BRP152" s="1"/>
      <c r="BRQ152" s="1"/>
      <c r="BRR152" s="1"/>
      <c r="BRS152" s="1"/>
      <c r="BRT152" s="1"/>
      <c r="BRU152" s="1"/>
      <c r="BRV152" s="1"/>
      <c r="BRW152" s="1"/>
      <c r="BRX152" s="1"/>
      <c r="BRY152" s="1"/>
      <c r="BRZ152" s="1"/>
      <c r="BSA152" s="1"/>
      <c r="BSB152" s="1"/>
      <c r="BSC152" s="1"/>
      <c r="BSD152" s="1"/>
      <c r="BSE152" s="1"/>
      <c r="BSF152" s="1"/>
      <c r="BSG152" s="1"/>
      <c r="BSH152" s="1"/>
      <c r="BSI152" s="1"/>
      <c r="BSJ152" s="1"/>
      <c r="BSK152" s="1"/>
      <c r="BSL152" s="1"/>
      <c r="BSM152" s="1"/>
      <c r="BSN152" s="1"/>
      <c r="BSO152" s="1"/>
      <c r="BSP152" s="1"/>
      <c r="BSQ152" s="1"/>
      <c r="BSR152" s="1"/>
      <c r="BSS152" s="1"/>
      <c r="BST152" s="1"/>
      <c r="BSU152" s="1"/>
      <c r="BSV152" s="1"/>
      <c r="BSW152" s="1"/>
      <c r="BSX152" s="1"/>
      <c r="BSY152" s="1"/>
      <c r="BSZ152" s="1"/>
      <c r="BTA152" s="1"/>
      <c r="BTB152" s="1"/>
      <c r="BTC152" s="1"/>
      <c r="BTD152" s="1"/>
      <c r="BTE152" s="1"/>
      <c r="BTF152" s="1"/>
      <c r="BTG152" s="1"/>
      <c r="BTH152" s="1"/>
      <c r="BTI152" s="1"/>
      <c r="BTJ152" s="1"/>
      <c r="BTK152" s="1"/>
      <c r="BTL152" s="1"/>
      <c r="BTM152" s="1"/>
      <c r="BTN152" s="1"/>
      <c r="BTO152" s="1"/>
      <c r="BTP152" s="1"/>
      <c r="BTQ152" s="1"/>
      <c r="BTR152" s="1"/>
      <c r="BTS152" s="1"/>
      <c r="BTT152" s="1"/>
      <c r="BTU152" s="1"/>
      <c r="BTV152" s="1"/>
      <c r="BTW152" s="1"/>
      <c r="BTX152" s="1"/>
      <c r="BTY152" s="1"/>
      <c r="BTZ152" s="1"/>
      <c r="BUA152" s="1"/>
      <c r="BUB152" s="1"/>
      <c r="BUC152" s="1"/>
      <c r="BUD152" s="1"/>
      <c r="BUE152" s="1"/>
      <c r="BUF152" s="1"/>
      <c r="BUG152" s="1"/>
      <c r="BUH152" s="1"/>
      <c r="BUI152" s="1"/>
      <c r="BUJ152" s="1"/>
      <c r="BUK152" s="1"/>
      <c r="BUL152" s="1"/>
      <c r="BUM152" s="1"/>
      <c r="BUN152" s="1"/>
      <c r="BUO152" s="1"/>
      <c r="BUP152" s="1"/>
      <c r="BUQ152" s="1"/>
      <c r="BUR152" s="1"/>
      <c r="BUS152" s="1"/>
      <c r="BUT152" s="1"/>
      <c r="BUU152" s="1"/>
      <c r="BUV152" s="1"/>
      <c r="BUW152" s="1"/>
      <c r="BUX152" s="1"/>
      <c r="BUY152" s="1"/>
      <c r="BUZ152" s="1"/>
      <c r="BVA152" s="1"/>
      <c r="BVB152" s="1"/>
      <c r="BVC152" s="1"/>
      <c r="BVD152" s="1"/>
      <c r="BVE152" s="1"/>
      <c r="BVF152" s="1"/>
      <c r="BVG152" s="1"/>
      <c r="BVH152" s="1"/>
      <c r="BVI152" s="1"/>
      <c r="BVJ152" s="1"/>
      <c r="BVK152" s="1"/>
      <c r="BVL152" s="1"/>
      <c r="BVM152" s="1"/>
      <c r="BVN152" s="1"/>
      <c r="BVO152" s="1"/>
      <c r="BVP152" s="1"/>
      <c r="BVQ152" s="1"/>
      <c r="BVR152" s="1"/>
      <c r="BVS152" s="1"/>
      <c r="BVT152" s="1"/>
      <c r="BVU152" s="1"/>
      <c r="BVV152" s="1"/>
      <c r="BVW152" s="1"/>
      <c r="BVX152" s="1"/>
      <c r="BVY152" s="1"/>
      <c r="BVZ152" s="1"/>
      <c r="BWA152" s="1"/>
      <c r="BWB152" s="1"/>
      <c r="BWC152" s="1"/>
      <c r="BWD152" s="1"/>
      <c r="BWE152" s="1"/>
    </row>
    <row r="153" spans="1:1955" ht="87.75" customHeight="1" x14ac:dyDescent="0.25">
      <c r="A153" s="28" t="s">
        <v>366</v>
      </c>
      <c r="B153" s="28" t="s">
        <v>402</v>
      </c>
      <c r="C153" s="28" t="s">
        <v>403</v>
      </c>
      <c r="D153" s="28" t="s">
        <v>119</v>
      </c>
      <c r="E153" s="28" t="s">
        <v>275</v>
      </c>
      <c r="F153" s="28" t="s">
        <v>41</v>
      </c>
      <c r="G153" s="28" t="s">
        <v>342</v>
      </c>
      <c r="H153" s="30" t="s">
        <v>121</v>
      </c>
      <c r="I153" s="28" t="s">
        <v>122</v>
      </c>
      <c r="J153" s="28" t="s">
        <v>131</v>
      </c>
      <c r="K153" s="28" t="s">
        <v>124</v>
      </c>
      <c r="L153" s="28">
        <v>2</v>
      </c>
      <c r="M153" s="28">
        <v>3</v>
      </c>
      <c r="N153" s="30">
        <f>L153*M153</f>
        <v>6</v>
      </c>
      <c r="O153" s="28" t="str">
        <f>IF(N153&lt;=4,"BAJO",IF(N153&lt;=8,"MEDIO",IF(N153&lt;=20,"ALTO",IF(N153&lt;=40,"MUY ALTO"))))</f>
        <v>MEDIO</v>
      </c>
      <c r="P153" s="28">
        <v>25</v>
      </c>
      <c r="Q153" s="30">
        <f>N153*P153</f>
        <v>150</v>
      </c>
      <c r="R153" s="30" t="str">
        <f>IF(Q153&lt;=20,"IV",IF(Q153&lt;=120,"III",IF(Q153&lt;=500,"II",IF(Q153&lt;=4000,"I"))))</f>
        <v>II</v>
      </c>
      <c r="S153" s="28" t="str">
        <f t="shared" si="116"/>
        <v>ACEPTABLE CON CONTROL ESPECIFICO</v>
      </c>
      <c r="T153" s="28">
        <v>10</v>
      </c>
      <c r="U153" s="28" t="s">
        <v>125</v>
      </c>
      <c r="V153" s="28" t="s">
        <v>126</v>
      </c>
      <c r="W153" s="28"/>
      <c r="X153" s="28"/>
      <c r="Y153" s="28"/>
      <c r="Z153" s="28" t="s">
        <v>129</v>
      </c>
      <c r="AA153" s="28"/>
      <c r="AB153" s="28"/>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c r="AML153" s="1"/>
      <c r="AMM153" s="1"/>
      <c r="AMN153" s="1"/>
      <c r="AMO153" s="1"/>
      <c r="AMP153" s="1"/>
      <c r="AMQ153" s="1"/>
      <c r="AMR153" s="1"/>
      <c r="AMS153" s="1"/>
      <c r="AMT153" s="1"/>
      <c r="AMU153" s="1"/>
      <c r="AMV153" s="1"/>
      <c r="AMW153" s="1"/>
      <c r="AMX153" s="1"/>
      <c r="AMY153" s="1"/>
      <c r="AMZ153" s="1"/>
      <c r="ANA153" s="1"/>
      <c r="ANB153" s="1"/>
      <c r="ANC153" s="1"/>
      <c r="AND153" s="1"/>
      <c r="ANE153" s="1"/>
      <c r="ANF153" s="1"/>
      <c r="ANG153" s="1"/>
      <c r="ANH153" s="1"/>
      <c r="ANI153" s="1"/>
      <c r="ANJ153" s="1"/>
      <c r="ANK153" s="1"/>
      <c r="ANL153" s="1"/>
      <c r="ANM153" s="1"/>
      <c r="ANN153" s="1"/>
      <c r="ANO153" s="1"/>
      <c r="ANP153" s="1"/>
      <c r="ANQ153" s="1"/>
      <c r="ANR153" s="1"/>
      <c r="ANS153" s="1"/>
      <c r="ANT153" s="1"/>
      <c r="ANU153" s="1"/>
      <c r="ANV153" s="1"/>
      <c r="ANW153" s="1"/>
      <c r="ANX153" s="1"/>
      <c r="ANY153" s="1"/>
      <c r="ANZ153" s="1"/>
      <c r="AOA153" s="1"/>
      <c r="AOB153" s="1"/>
      <c r="AOC153" s="1"/>
      <c r="AOD153" s="1"/>
      <c r="AOE153" s="1"/>
      <c r="AOF153" s="1"/>
      <c r="AOG153" s="1"/>
      <c r="AOH153" s="1"/>
      <c r="AOI153" s="1"/>
      <c r="AOJ153" s="1"/>
      <c r="AOK153" s="1"/>
      <c r="AOL153" s="1"/>
      <c r="AOM153" s="1"/>
      <c r="AON153" s="1"/>
      <c r="AOO153" s="1"/>
      <c r="AOP153" s="1"/>
      <c r="AOQ153" s="1"/>
      <c r="AOR153" s="1"/>
      <c r="AOS153" s="1"/>
      <c r="AOT153" s="1"/>
      <c r="AOU153" s="1"/>
      <c r="AOV153" s="1"/>
      <c r="AOW153" s="1"/>
      <c r="AOX153" s="1"/>
      <c r="AOY153" s="1"/>
      <c r="AOZ153" s="1"/>
      <c r="APA153" s="1"/>
      <c r="APB153" s="1"/>
      <c r="APC153" s="1"/>
      <c r="APD153" s="1"/>
      <c r="APE153" s="1"/>
      <c r="APF153" s="1"/>
      <c r="APG153" s="1"/>
      <c r="APH153" s="1"/>
      <c r="API153" s="1"/>
      <c r="APJ153" s="1"/>
      <c r="APK153" s="1"/>
      <c r="APL153" s="1"/>
      <c r="APM153" s="1"/>
      <c r="APN153" s="1"/>
      <c r="APO153" s="1"/>
      <c r="APP153" s="1"/>
      <c r="APQ153" s="1"/>
      <c r="APR153" s="1"/>
      <c r="APS153" s="1"/>
      <c r="APT153" s="1"/>
      <c r="APU153" s="1"/>
      <c r="APV153" s="1"/>
      <c r="APW153" s="1"/>
      <c r="APX153" s="1"/>
      <c r="APY153" s="1"/>
      <c r="APZ153" s="1"/>
      <c r="AQA153" s="1"/>
      <c r="AQB153" s="1"/>
      <c r="AQC153" s="1"/>
      <c r="AQD153" s="1"/>
      <c r="AQE153" s="1"/>
      <c r="AQF153" s="1"/>
      <c r="AQG153" s="1"/>
      <c r="AQH153" s="1"/>
      <c r="AQI153" s="1"/>
      <c r="AQJ153" s="1"/>
      <c r="AQK153" s="1"/>
      <c r="AQL153" s="1"/>
      <c r="AQM153" s="1"/>
      <c r="AQN153" s="1"/>
      <c r="AQO153" s="1"/>
      <c r="AQP153" s="1"/>
      <c r="AQQ153" s="1"/>
      <c r="AQR153" s="1"/>
      <c r="AQS153" s="1"/>
      <c r="AQT153" s="1"/>
      <c r="AQU153" s="1"/>
      <c r="AQV153" s="1"/>
      <c r="AQW153" s="1"/>
      <c r="AQX153" s="1"/>
      <c r="AQY153" s="1"/>
      <c r="AQZ153" s="1"/>
      <c r="ARA153" s="1"/>
      <c r="ARB153" s="1"/>
      <c r="ARC153" s="1"/>
      <c r="ARD153" s="1"/>
      <c r="ARE153" s="1"/>
      <c r="ARF153" s="1"/>
      <c r="ARG153" s="1"/>
      <c r="ARH153" s="1"/>
      <c r="ARI153" s="1"/>
      <c r="ARJ153" s="1"/>
      <c r="ARK153" s="1"/>
      <c r="ARL153" s="1"/>
      <c r="ARM153" s="1"/>
      <c r="ARN153" s="1"/>
      <c r="ARO153" s="1"/>
      <c r="ARP153" s="1"/>
      <c r="ARQ153" s="1"/>
      <c r="ARR153" s="1"/>
      <c r="ARS153" s="1"/>
      <c r="ART153" s="1"/>
      <c r="ARU153" s="1"/>
      <c r="ARV153" s="1"/>
      <c r="ARW153" s="1"/>
      <c r="ARX153" s="1"/>
      <c r="ARY153" s="1"/>
      <c r="ARZ153" s="1"/>
      <c r="ASA153" s="1"/>
      <c r="ASB153" s="1"/>
      <c r="ASC153" s="1"/>
      <c r="ASD153" s="1"/>
      <c r="ASE153" s="1"/>
      <c r="ASF153" s="1"/>
      <c r="ASG153" s="1"/>
      <c r="ASH153" s="1"/>
      <c r="ASI153" s="1"/>
      <c r="ASJ153" s="1"/>
      <c r="ASK153" s="1"/>
      <c r="ASL153" s="1"/>
      <c r="ASM153" s="1"/>
      <c r="ASN153" s="1"/>
      <c r="ASO153" s="1"/>
      <c r="ASP153" s="1"/>
      <c r="ASQ153" s="1"/>
      <c r="ASR153" s="1"/>
      <c r="ASS153" s="1"/>
      <c r="AST153" s="1"/>
      <c r="ASU153" s="1"/>
      <c r="ASV153" s="1"/>
      <c r="ASW153" s="1"/>
      <c r="ASX153" s="1"/>
      <c r="ASY153" s="1"/>
      <c r="ASZ153" s="1"/>
      <c r="ATA153" s="1"/>
      <c r="ATB153" s="1"/>
      <c r="ATC153" s="1"/>
      <c r="ATD153" s="1"/>
      <c r="ATE153" s="1"/>
      <c r="ATF153" s="1"/>
      <c r="ATG153" s="1"/>
      <c r="ATH153" s="1"/>
      <c r="ATI153" s="1"/>
      <c r="ATJ153" s="1"/>
      <c r="ATK153" s="1"/>
      <c r="ATL153" s="1"/>
      <c r="ATM153" s="1"/>
      <c r="ATN153" s="1"/>
      <c r="ATO153" s="1"/>
      <c r="ATP153" s="1"/>
      <c r="ATQ153" s="1"/>
      <c r="ATR153" s="1"/>
      <c r="ATS153" s="1"/>
      <c r="ATT153" s="1"/>
      <c r="ATU153" s="1"/>
      <c r="ATV153" s="1"/>
      <c r="ATW153" s="1"/>
      <c r="ATX153" s="1"/>
      <c r="ATY153" s="1"/>
      <c r="ATZ153" s="1"/>
      <c r="AUA153" s="1"/>
      <c r="AUB153" s="1"/>
      <c r="AUC153" s="1"/>
      <c r="AUD153" s="1"/>
      <c r="AUE153" s="1"/>
      <c r="AUF153" s="1"/>
      <c r="AUG153" s="1"/>
      <c r="AUH153" s="1"/>
      <c r="AUI153" s="1"/>
      <c r="AUJ153" s="1"/>
      <c r="AUK153" s="1"/>
      <c r="AUL153" s="1"/>
      <c r="AUM153" s="1"/>
      <c r="AUN153" s="1"/>
      <c r="AUO153" s="1"/>
      <c r="AUP153" s="1"/>
      <c r="AUQ153" s="1"/>
      <c r="AUR153" s="1"/>
      <c r="AUS153" s="1"/>
      <c r="AUT153" s="1"/>
      <c r="AUU153" s="1"/>
      <c r="AUV153" s="1"/>
      <c r="AUW153" s="1"/>
      <c r="AUX153" s="1"/>
      <c r="AUY153" s="1"/>
      <c r="AUZ153" s="1"/>
      <c r="AVA153" s="1"/>
      <c r="AVB153" s="1"/>
      <c r="AVC153" s="1"/>
      <c r="AVD153" s="1"/>
      <c r="AVE153" s="1"/>
      <c r="AVF153" s="1"/>
      <c r="AVG153" s="1"/>
      <c r="AVH153" s="1"/>
      <c r="AVI153" s="1"/>
      <c r="AVJ153" s="1"/>
      <c r="AVK153" s="1"/>
      <c r="AVL153" s="1"/>
      <c r="AVM153" s="1"/>
      <c r="AVN153" s="1"/>
      <c r="AVO153" s="1"/>
      <c r="AVP153" s="1"/>
      <c r="AVQ153" s="1"/>
      <c r="AVR153" s="1"/>
      <c r="AVS153" s="1"/>
      <c r="AVT153" s="1"/>
      <c r="AVU153" s="1"/>
      <c r="AVV153" s="1"/>
      <c r="AVW153" s="1"/>
      <c r="AVX153" s="1"/>
      <c r="AVY153" s="1"/>
      <c r="AVZ153" s="1"/>
      <c r="AWA153" s="1"/>
      <c r="AWB153" s="1"/>
      <c r="AWC153" s="1"/>
      <c r="AWD153" s="1"/>
      <c r="AWE153" s="1"/>
      <c r="AWF153" s="1"/>
      <c r="AWG153" s="1"/>
      <c r="AWH153" s="1"/>
      <c r="AWI153" s="1"/>
      <c r="AWJ153" s="1"/>
      <c r="AWK153" s="1"/>
      <c r="AWL153" s="1"/>
      <c r="AWM153" s="1"/>
      <c r="AWN153" s="1"/>
      <c r="AWO153" s="1"/>
      <c r="AWP153" s="1"/>
      <c r="AWQ153" s="1"/>
      <c r="AWR153" s="1"/>
      <c r="AWS153" s="1"/>
      <c r="AWT153" s="1"/>
      <c r="AWU153" s="1"/>
      <c r="AWV153" s="1"/>
      <c r="AWW153" s="1"/>
      <c r="AWX153" s="1"/>
      <c r="AWY153" s="1"/>
      <c r="AWZ153" s="1"/>
      <c r="AXA153" s="1"/>
      <c r="AXB153" s="1"/>
      <c r="AXC153" s="1"/>
      <c r="AXD153" s="1"/>
      <c r="AXE153" s="1"/>
      <c r="AXF153" s="1"/>
      <c r="AXG153" s="1"/>
      <c r="AXH153" s="1"/>
      <c r="AXI153" s="1"/>
      <c r="AXJ153" s="1"/>
      <c r="AXK153" s="1"/>
      <c r="AXL153" s="1"/>
      <c r="AXM153" s="1"/>
      <c r="AXN153" s="1"/>
      <c r="AXO153" s="1"/>
      <c r="AXP153" s="1"/>
      <c r="AXQ153" s="1"/>
      <c r="AXR153" s="1"/>
      <c r="AXS153" s="1"/>
      <c r="AXT153" s="1"/>
      <c r="AXU153" s="1"/>
      <c r="AXV153" s="1"/>
      <c r="AXW153" s="1"/>
      <c r="AXX153" s="1"/>
      <c r="AXY153" s="1"/>
      <c r="AXZ153" s="1"/>
      <c r="AYA153" s="1"/>
      <c r="AYB153" s="1"/>
      <c r="AYC153" s="1"/>
      <c r="AYD153" s="1"/>
      <c r="AYE153" s="1"/>
      <c r="AYF153" s="1"/>
      <c r="AYG153" s="1"/>
      <c r="AYH153" s="1"/>
      <c r="AYI153" s="1"/>
      <c r="AYJ153" s="1"/>
      <c r="AYK153" s="1"/>
      <c r="AYL153" s="1"/>
      <c r="AYM153" s="1"/>
      <c r="AYN153" s="1"/>
      <c r="AYO153" s="1"/>
      <c r="AYP153" s="1"/>
      <c r="AYQ153" s="1"/>
      <c r="AYR153" s="1"/>
      <c r="AYS153" s="1"/>
      <c r="AYT153" s="1"/>
      <c r="AYU153" s="1"/>
      <c r="AYV153" s="1"/>
      <c r="AYW153" s="1"/>
      <c r="AYX153" s="1"/>
      <c r="AYY153" s="1"/>
      <c r="AYZ153" s="1"/>
      <c r="AZA153" s="1"/>
      <c r="AZB153" s="1"/>
      <c r="AZC153" s="1"/>
      <c r="AZD153" s="1"/>
      <c r="AZE153" s="1"/>
      <c r="AZF153" s="1"/>
      <c r="AZG153" s="1"/>
      <c r="AZH153" s="1"/>
      <c r="AZI153" s="1"/>
      <c r="AZJ153" s="1"/>
      <c r="AZK153" s="1"/>
      <c r="AZL153" s="1"/>
      <c r="AZM153" s="1"/>
      <c r="AZN153" s="1"/>
      <c r="AZO153" s="1"/>
      <c r="AZP153" s="1"/>
      <c r="AZQ153" s="1"/>
      <c r="AZR153" s="1"/>
      <c r="AZS153" s="1"/>
      <c r="AZT153" s="1"/>
      <c r="AZU153" s="1"/>
      <c r="AZV153" s="1"/>
      <c r="AZW153" s="1"/>
      <c r="AZX153" s="1"/>
      <c r="AZY153" s="1"/>
      <c r="AZZ153" s="1"/>
      <c r="BAA153" s="1"/>
      <c r="BAB153" s="1"/>
      <c r="BAC153" s="1"/>
      <c r="BAD153" s="1"/>
      <c r="BAE153" s="1"/>
      <c r="BAF153" s="1"/>
      <c r="BAG153" s="1"/>
      <c r="BAH153" s="1"/>
      <c r="BAI153" s="1"/>
      <c r="BAJ153" s="1"/>
      <c r="BAK153" s="1"/>
      <c r="BAL153" s="1"/>
      <c r="BAM153" s="1"/>
      <c r="BAN153" s="1"/>
      <c r="BAO153" s="1"/>
      <c r="BAP153" s="1"/>
      <c r="BAQ153" s="1"/>
      <c r="BAR153" s="1"/>
      <c r="BAS153" s="1"/>
      <c r="BAT153" s="1"/>
      <c r="BAU153" s="1"/>
      <c r="BAV153" s="1"/>
      <c r="BAW153" s="1"/>
      <c r="BAX153" s="1"/>
      <c r="BAY153" s="1"/>
      <c r="BAZ153" s="1"/>
      <c r="BBA153" s="1"/>
      <c r="BBB153" s="1"/>
      <c r="BBC153" s="1"/>
      <c r="BBD153" s="1"/>
      <c r="BBE153" s="1"/>
      <c r="BBF153" s="1"/>
      <c r="BBG153" s="1"/>
      <c r="BBH153" s="1"/>
      <c r="BBI153" s="1"/>
      <c r="BBJ153" s="1"/>
      <c r="BBK153" s="1"/>
      <c r="BBL153" s="1"/>
      <c r="BBM153" s="1"/>
      <c r="BBN153" s="1"/>
      <c r="BBO153" s="1"/>
      <c r="BBP153" s="1"/>
      <c r="BBQ153" s="1"/>
      <c r="BBR153" s="1"/>
      <c r="BBS153" s="1"/>
      <c r="BBT153" s="1"/>
      <c r="BBU153" s="1"/>
      <c r="BBV153" s="1"/>
      <c r="BBW153" s="1"/>
      <c r="BBX153" s="1"/>
      <c r="BBY153" s="1"/>
      <c r="BBZ153" s="1"/>
      <c r="BCA153" s="1"/>
      <c r="BCB153" s="1"/>
      <c r="BCC153" s="1"/>
      <c r="BCD153" s="1"/>
      <c r="BCE153" s="1"/>
      <c r="BCF153" s="1"/>
      <c r="BCG153" s="1"/>
      <c r="BCH153" s="1"/>
      <c r="BCI153" s="1"/>
      <c r="BCJ153" s="1"/>
      <c r="BCK153" s="1"/>
      <c r="BCL153" s="1"/>
      <c r="BCM153" s="1"/>
      <c r="BCN153" s="1"/>
      <c r="BCO153" s="1"/>
      <c r="BCP153" s="1"/>
      <c r="BCQ153" s="1"/>
      <c r="BCR153" s="1"/>
      <c r="BCS153" s="1"/>
      <c r="BCT153" s="1"/>
      <c r="BCU153" s="1"/>
      <c r="BCV153" s="1"/>
      <c r="BCW153" s="1"/>
      <c r="BCX153" s="1"/>
      <c r="BCY153" s="1"/>
      <c r="BCZ153" s="1"/>
      <c r="BDA153" s="1"/>
      <c r="BDB153" s="1"/>
      <c r="BDC153" s="1"/>
      <c r="BDD153" s="1"/>
      <c r="BDE153" s="1"/>
      <c r="BDF153" s="1"/>
      <c r="BDG153" s="1"/>
      <c r="BDH153" s="1"/>
      <c r="BDI153" s="1"/>
      <c r="BDJ153" s="1"/>
      <c r="BDK153" s="1"/>
      <c r="BDL153" s="1"/>
      <c r="BDM153" s="1"/>
      <c r="BDN153" s="1"/>
      <c r="BDO153" s="1"/>
      <c r="BDP153" s="1"/>
      <c r="BDQ153" s="1"/>
      <c r="BDR153" s="1"/>
      <c r="BDS153" s="1"/>
      <c r="BDT153" s="1"/>
      <c r="BDU153" s="1"/>
      <c r="BDV153" s="1"/>
      <c r="BDW153" s="1"/>
      <c r="BDX153" s="1"/>
      <c r="BDY153" s="1"/>
      <c r="BDZ153" s="1"/>
      <c r="BEA153" s="1"/>
      <c r="BEB153" s="1"/>
      <c r="BEC153" s="1"/>
      <c r="BED153" s="1"/>
      <c r="BEE153" s="1"/>
      <c r="BEF153" s="1"/>
      <c r="BEG153" s="1"/>
      <c r="BEH153" s="1"/>
      <c r="BEI153" s="1"/>
      <c r="BEJ153" s="1"/>
      <c r="BEK153" s="1"/>
      <c r="BEL153" s="1"/>
      <c r="BEM153" s="1"/>
      <c r="BEN153" s="1"/>
      <c r="BEO153" s="1"/>
      <c r="BEP153" s="1"/>
      <c r="BEQ153" s="1"/>
      <c r="BER153" s="1"/>
      <c r="BES153" s="1"/>
      <c r="BET153" s="1"/>
      <c r="BEU153" s="1"/>
      <c r="BEV153" s="1"/>
      <c r="BEW153" s="1"/>
      <c r="BEX153" s="1"/>
      <c r="BEY153" s="1"/>
      <c r="BEZ153" s="1"/>
      <c r="BFA153" s="1"/>
      <c r="BFB153" s="1"/>
      <c r="BFC153" s="1"/>
      <c r="BFD153" s="1"/>
      <c r="BFE153" s="1"/>
      <c r="BFF153" s="1"/>
      <c r="BFG153" s="1"/>
      <c r="BFH153" s="1"/>
      <c r="BFI153" s="1"/>
      <c r="BFJ153" s="1"/>
      <c r="BFK153" s="1"/>
      <c r="BFL153" s="1"/>
      <c r="BFM153" s="1"/>
      <c r="BFN153" s="1"/>
      <c r="BFO153" s="1"/>
      <c r="BFP153" s="1"/>
      <c r="BFQ153" s="1"/>
      <c r="BFR153" s="1"/>
      <c r="BFS153" s="1"/>
      <c r="BFT153" s="1"/>
      <c r="BFU153" s="1"/>
      <c r="BFV153" s="1"/>
      <c r="BFW153" s="1"/>
      <c r="BFX153" s="1"/>
      <c r="BFY153" s="1"/>
      <c r="BFZ153" s="1"/>
      <c r="BGA153" s="1"/>
      <c r="BGB153" s="1"/>
      <c r="BGC153" s="1"/>
      <c r="BGD153" s="1"/>
      <c r="BGE153" s="1"/>
      <c r="BGF153" s="1"/>
      <c r="BGG153" s="1"/>
      <c r="BGH153" s="1"/>
      <c r="BGI153" s="1"/>
      <c r="BGJ153" s="1"/>
      <c r="BGK153" s="1"/>
      <c r="BGL153" s="1"/>
      <c r="BGM153" s="1"/>
      <c r="BGN153" s="1"/>
      <c r="BGO153" s="1"/>
      <c r="BGP153" s="1"/>
      <c r="BGQ153" s="1"/>
      <c r="BGR153" s="1"/>
      <c r="BGS153" s="1"/>
      <c r="BGT153" s="1"/>
      <c r="BGU153" s="1"/>
      <c r="BGV153" s="1"/>
      <c r="BGW153" s="1"/>
      <c r="BGX153" s="1"/>
      <c r="BGY153" s="1"/>
      <c r="BGZ153" s="1"/>
      <c r="BHA153" s="1"/>
      <c r="BHB153" s="1"/>
      <c r="BHC153" s="1"/>
      <c r="BHD153" s="1"/>
      <c r="BHE153" s="1"/>
      <c r="BHF153" s="1"/>
      <c r="BHG153" s="1"/>
      <c r="BHH153" s="1"/>
      <c r="BHI153" s="1"/>
      <c r="BHJ153" s="1"/>
      <c r="BHK153" s="1"/>
      <c r="BHL153" s="1"/>
      <c r="BHM153" s="1"/>
      <c r="BHN153" s="1"/>
      <c r="BHO153" s="1"/>
      <c r="BHP153" s="1"/>
      <c r="BHQ153" s="1"/>
      <c r="BHR153" s="1"/>
      <c r="BHS153" s="1"/>
      <c r="BHT153" s="1"/>
      <c r="BHU153" s="1"/>
      <c r="BHV153" s="1"/>
      <c r="BHW153" s="1"/>
      <c r="BHX153" s="1"/>
      <c r="BHY153" s="1"/>
      <c r="BHZ153" s="1"/>
      <c r="BIA153" s="1"/>
      <c r="BIB153" s="1"/>
      <c r="BIC153" s="1"/>
      <c r="BID153" s="1"/>
      <c r="BIE153" s="1"/>
      <c r="BIF153" s="1"/>
      <c r="BIG153" s="1"/>
      <c r="BIH153" s="1"/>
      <c r="BII153" s="1"/>
      <c r="BIJ153" s="1"/>
      <c r="BIK153" s="1"/>
      <c r="BIL153" s="1"/>
      <c r="BIM153" s="1"/>
      <c r="BIN153" s="1"/>
      <c r="BIO153" s="1"/>
      <c r="BIP153" s="1"/>
      <c r="BIQ153" s="1"/>
      <c r="BIR153" s="1"/>
      <c r="BIS153" s="1"/>
      <c r="BIT153" s="1"/>
      <c r="BIU153" s="1"/>
      <c r="BIV153" s="1"/>
      <c r="BIW153" s="1"/>
      <c r="BIX153" s="1"/>
      <c r="BIY153" s="1"/>
      <c r="BIZ153" s="1"/>
      <c r="BJA153" s="1"/>
      <c r="BJB153" s="1"/>
      <c r="BJC153" s="1"/>
      <c r="BJD153" s="1"/>
      <c r="BJE153" s="1"/>
      <c r="BJF153" s="1"/>
      <c r="BJG153" s="1"/>
      <c r="BJH153" s="1"/>
      <c r="BJI153" s="1"/>
      <c r="BJJ153" s="1"/>
      <c r="BJK153" s="1"/>
      <c r="BJL153" s="1"/>
      <c r="BJM153" s="1"/>
      <c r="BJN153" s="1"/>
      <c r="BJO153" s="1"/>
      <c r="BJP153" s="1"/>
      <c r="BJQ153" s="1"/>
      <c r="BJR153" s="1"/>
      <c r="BJS153" s="1"/>
      <c r="BJT153" s="1"/>
      <c r="BJU153" s="1"/>
      <c r="BJV153" s="1"/>
      <c r="BJW153" s="1"/>
      <c r="BJX153" s="1"/>
      <c r="BJY153" s="1"/>
      <c r="BJZ153" s="1"/>
      <c r="BKA153" s="1"/>
      <c r="BKB153" s="1"/>
      <c r="BKC153" s="1"/>
      <c r="BKD153" s="1"/>
      <c r="BKE153" s="1"/>
      <c r="BKF153" s="1"/>
      <c r="BKG153" s="1"/>
      <c r="BKH153" s="1"/>
      <c r="BKI153" s="1"/>
      <c r="BKJ153" s="1"/>
      <c r="BKK153" s="1"/>
      <c r="BKL153" s="1"/>
      <c r="BKM153" s="1"/>
      <c r="BKN153" s="1"/>
      <c r="BKO153" s="1"/>
      <c r="BKP153" s="1"/>
      <c r="BKQ153" s="1"/>
      <c r="BKR153" s="1"/>
      <c r="BKS153" s="1"/>
      <c r="BKT153" s="1"/>
      <c r="BKU153" s="1"/>
      <c r="BKV153" s="1"/>
      <c r="BKW153" s="1"/>
      <c r="BKX153" s="1"/>
      <c r="BKY153" s="1"/>
      <c r="BKZ153" s="1"/>
      <c r="BLA153" s="1"/>
      <c r="BLB153" s="1"/>
      <c r="BLC153" s="1"/>
      <c r="BLD153" s="1"/>
      <c r="BLE153" s="1"/>
      <c r="BLF153" s="1"/>
      <c r="BLG153" s="1"/>
      <c r="BLH153" s="1"/>
      <c r="BLI153" s="1"/>
      <c r="BLJ153" s="1"/>
      <c r="BLK153" s="1"/>
      <c r="BLL153" s="1"/>
      <c r="BLM153" s="1"/>
      <c r="BLN153" s="1"/>
      <c r="BLO153" s="1"/>
      <c r="BLP153" s="1"/>
      <c r="BLQ153" s="1"/>
      <c r="BLR153" s="1"/>
      <c r="BLS153" s="1"/>
      <c r="BLT153" s="1"/>
      <c r="BLU153" s="1"/>
      <c r="BLV153" s="1"/>
      <c r="BLW153" s="1"/>
      <c r="BLX153" s="1"/>
      <c r="BLY153" s="1"/>
      <c r="BLZ153" s="1"/>
      <c r="BMA153" s="1"/>
      <c r="BMB153" s="1"/>
      <c r="BMC153" s="1"/>
      <c r="BMD153" s="1"/>
      <c r="BME153" s="1"/>
      <c r="BMF153" s="1"/>
      <c r="BMG153" s="1"/>
      <c r="BMH153" s="1"/>
      <c r="BMI153" s="1"/>
      <c r="BMJ153" s="1"/>
      <c r="BMK153" s="1"/>
      <c r="BML153" s="1"/>
      <c r="BMM153" s="1"/>
      <c r="BMN153" s="1"/>
      <c r="BMO153" s="1"/>
      <c r="BMP153" s="1"/>
      <c r="BMQ153" s="1"/>
      <c r="BMR153" s="1"/>
      <c r="BMS153" s="1"/>
      <c r="BMT153" s="1"/>
      <c r="BMU153" s="1"/>
      <c r="BMV153" s="1"/>
      <c r="BMW153" s="1"/>
      <c r="BMX153" s="1"/>
      <c r="BMY153" s="1"/>
      <c r="BMZ153" s="1"/>
      <c r="BNA153" s="1"/>
      <c r="BNB153" s="1"/>
      <c r="BNC153" s="1"/>
      <c r="BND153" s="1"/>
      <c r="BNE153" s="1"/>
      <c r="BNF153" s="1"/>
      <c r="BNG153" s="1"/>
      <c r="BNH153" s="1"/>
      <c r="BNI153" s="1"/>
      <c r="BNJ153" s="1"/>
      <c r="BNK153" s="1"/>
      <c r="BNL153" s="1"/>
      <c r="BNM153" s="1"/>
      <c r="BNN153" s="1"/>
      <c r="BNO153" s="1"/>
      <c r="BNP153" s="1"/>
      <c r="BNQ153" s="1"/>
      <c r="BNR153" s="1"/>
      <c r="BNS153" s="1"/>
      <c r="BNT153" s="1"/>
      <c r="BNU153" s="1"/>
      <c r="BNV153" s="1"/>
      <c r="BNW153" s="1"/>
      <c r="BNX153" s="1"/>
      <c r="BNY153" s="1"/>
      <c r="BNZ153" s="1"/>
      <c r="BOA153" s="1"/>
      <c r="BOB153" s="1"/>
      <c r="BOC153" s="1"/>
      <c r="BOD153" s="1"/>
      <c r="BOE153" s="1"/>
      <c r="BOF153" s="1"/>
      <c r="BOG153" s="1"/>
      <c r="BOH153" s="1"/>
      <c r="BOI153" s="1"/>
      <c r="BOJ153" s="1"/>
      <c r="BOK153" s="1"/>
      <c r="BOL153" s="1"/>
      <c r="BOM153" s="1"/>
      <c r="BON153" s="1"/>
      <c r="BOO153" s="1"/>
      <c r="BOP153" s="1"/>
      <c r="BOQ153" s="1"/>
      <c r="BOR153" s="1"/>
      <c r="BOS153" s="1"/>
      <c r="BOT153" s="1"/>
      <c r="BOU153" s="1"/>
      <c r="BOV153" s="1"/>
      <c r="BOW153" s="1"/>
      <c r="BOX153" s="1"/>
      <c r="BOY153" s="1"/>
      <c r="BOZ153" s="1"/>
      <c r="BPA153" s="1"/>
      <c r="BPB153" s="1"/>
      <c r="BPC153" s="1"/>
      <c r="BPD153" s="1"/>
      <c r="BPE153" s="1"/>
      <c r="BPF153" s="1"/>
      <c r="BPG153" s="1"/>
      <c r="BPH153" s="1"/>
      <c r="BPI153" s="1"/>
      <c r="BPJ153" s="1"/>
      <c r="BPK153" s="1"/>
      <c r="BPL153" s="1"/>
      <c r="BPM153" s="1"/>
      <c r="BPN153" s="1"/>
      <c r="BPO153" s="1"/>
      <c r="BPP153" s="1"/>
      <c r="BPQ153" s="1"/>
      <c r="BPR153" s="1"/>
      <c r="BPS153" s="1"/>
      <c r="BPT153" s="1"/>
      <c r="BPU153" s="1"/>
      <c r="BPV153" s="1"/>
      <c r="BPW153" s="1"/>
      <c r="BPX153" s="1"/>
      <c r="BPY153" s="1"/>
      <c r="BPZ153" s="1"/>
      <c r="BQA153" s="1"/>
      <c r="BQB153" s="1"/>
      <c r="BQC153" s="1"/>
      <c r="BQD153" s="1"/>
      <c r="BQE153" s="1"/>
      <c r="BQF153" s="1"/>
      <c r="BQG153" s="1"/>
      <c r="BQH153" s="1"/>
      <c r="BQI153" s="1"/>
      <c r="BQJ153" s="1"/>
      <c r="BQK153" s="1"/>
      <c r="BQL153" s="1"/>
      <c r="BQM153" s="1"/>
      <c r="BQN153" s="1"/>
      <c r="BQO153" s="1"/>
      <c r="BQP153" s="1"/>
      <c r="BQQ153" s="1"/>
      <c r="BQR153" s="1"/>
      <c r="BQS153" s="1"/>
      <c r="BQT153" s="1"/>
      <c r="BQU153" s="1"/>
      <c r="BQV153" s="1"/>
      <c r="BQW153" s="1"/>
      <c r="BQX153" s="1"/>
      <c r="BQY153" s="1"/>
      <c r="BQZ153" s="1"/>
      <c r="BRA153" s="1"/>
      <c r="BRB153" s="1"/>
      <c r="BRC153" s="1"/>
      <c r="BRD153" s="1"/>
      <c r="BRE153" s="1"/>
      <c r="BRF153" s="1"/>
      <c r="BRG153" s="1"/>
      <c r="BRH153" s="1"/>
      <c r="BRI153" s="1"/>
      <c r="BRJ153" s="1"/>
      <c r="BRK153" s="1"/>
      <c r="BRL153" s="1"/>
      <c r="BRM153" s="1"/>
      <c r="BRN153" s="1"/>
      <c r="BRO153" s="1"/>
      <c r="BRP153" s="1"/>
      <c r="BRQ153" s="1"/>
      <c r="BRR153" s="1"/>
      <c r="BRS153" s="1"/>
      <c r="BRT153" s="1"/>
      <c r="BRU153" s="1"/>
      <c r="BRV153" s="1"/>
      <c r="BRW153" s="1"/>
      <c r="BRX153" s="1"/>
      <c r="BRY153" s="1"/>
      <c r="BRZ153" s="1"/>
      <c r="BSA153" s="1"/>
      <c r="BSB153" s="1"/>
      <c r="BSC153" s="1"/>
      <c r="BSD153" s="1"/>
      <c r="BSE153" s="1"/>
      <c r="BSF153" s="1"/>
      <c r="BSG153" s="1"/>
      <c r="BSH153" s="1"/>
      <c r="BSI153" s="1"/>
      <c r="BSJ153" s="1"/>
      <c r="BSK153" s="1"/>
      <c r="BSL153" s="1"/>
      <c r="BSM153" s="1"/>
      <c r="BSN153" s="1"/>
      <c r="BSO153" s="1"/>
      <c r="BSP153" s="1"/>
      <c r="BSQ153" s="1"/>
      <c r="BSR153" s="1"/>
      <c r="BSS153" s="1"/>
      <c r="BST153" s="1"/>
      <c r="BSU153" s="1"/>
      <c r="BSV153" s="1"/>
      <c r="BSW153" s="1"/>
      <c r="BSX153" s="1"/>
      <c r="BSY153" s="1"/>
      <c r="BSZ153" s="1"/>
      <c r="BTA153" s="1"/>
      <c r="BTB153" s="1"/>
      <c r="BTC153" s="1"/>
      <c r="BTD153" s="1"/>
      <c r="BTE153" s="1"/>
      <c r="BTF153" s="1"/>
      <c r="BTG153" s="1"/>
      <c r="BTH153" s="1"/>
      <c r="BTI153" s="1"/>
      <c r="BTJ153" s="1"/>
      <c r="BTK153" s="1"/>
      <c r="BTL153" s="1"/>
      <c r="BTM153" s="1"/>
      <c r="BTN153" s="1"/>
      <c r="BTO153" s="1"/>
      <c r="BTP153" s="1"/>
      <c r="BTQ153" s="1"/>
      <c r="BTR153" s="1"/>
      <c r="BTS153" s="1"/>
      <c r="BTT153" s="1"/>
      <c r="BTU153" s="1"/>
      <c r="BTV153" s="1"/>
      <c r="BTW153" s="1"/>
      <c r="BTX153" s="1"/>
      <c r="BTY153" s="1"/>
      <c r="BTZ153" s="1"/>
      <c r="BUA153" s="1"/>
      <c r="BUB153" s="1"/>
      <c r="BUC153" s="1"/>
      <c r="BUD153" s="1"/>
      <c r="BUE153" s="1"/>
      <c r="BUF153" s="1"/>
      <c r="BUG153" s="1"/>
      <c r="BUH153" s="1"/>
      <c r="BUI153" s="1"/>
      <c r="BUJ153" s="1"/>
      <c r="BUK153" s="1"/>
      <c r="BUL153" s="1"/>
      <c r="BUM153" s="1"/>
      <c r="BUN153" s="1"/>
      <c r="BUO153" s="1"/>
      <c r="BUP153" s="1"/>
      <c r="BUQ153" s="1"/>
      <c r="BUR153" s="1"/>
      <c r="BUS153" s="1"/>
      <c r="BUT153" s="1"/>
      <c r="BUU153" s="1"/>
      <c r="BUV153" s="1"/>
      <c r="BUW153" s="1"/>
      <c r="BUX153" s="1"/>
      <c r="BUY153" s="1"/>
      <c r="BUZ153" s="1"/>
      <c r="BVA153" s="1"/>
      <c r="BVB153" s="1"/>
      <c r="BVC153" s="1"/>
      <c r="BVD153" s="1"/>
      <c r="BVE153" s="1"/>
      <c r="BVF153" s="1"/>
      <c r="BVG153" s="1"/>
      <c r="BVH153" s="1"/>
      <c r="BVI153" s="1"/>
      <c r="BVJ153" s="1"/>
      <c r="BVK153" s="1"/>
      <c r="BVL153" s="1"/>
      <c r="BVM153" s="1"/>
      <c r="BVN153" s="1"/>
      <c r="BVO153" s="1"/>
      <c r="BVP153" s="1"/>
      <c r="BVQ153" s="1"/>
      <c r="BVR153" s="1"/>
      <c r="BVS153" s="1"/>
      <c r="BVT153" s="1"/>
      <c r="BVU153" s="1"/>
      <c r="BVV153" s="1"/>
      <c r="BVW153" s="1"/>
      <c r="BVX153" s="1"/>
      <c r="BVY153" s="1"/>
      <c r="BVZ153" s="1"/>
      <c r="BWA153" s="1"/>
      <c r="BWB153" s="1"/>
      <c r="BWC153" s="1"/>
      <c r="BWD153" s="1"/>
      <c r="BWE153" s="1"/>
    </row>
    <row r="154" spans="1:1955" ht="87.75" customHeight="1" x14ac:dyDescent="0.25">
      <c r="A154" s="28" t="s">
        <v>366</v>
      </c>
      <c r="B154" s="28" t="s">
        <v>402</v>
      </c>
      <c r="C154" s="28" t="s">
        <v>403</v>
      </c>
      <c r="D154" s="28" t="s">
        <v>119</v>
      </c>
      <c r="E154" s="28" t="s">
        <v>343</v>
      </c>
      <c r="F154" s="28" t="s">
        <v>41</v>
      </c>
      <c r="G154" s="28" t="s">
        <v>12</v>
      </c>
      <c r="H154" s="28" t="s">
        <v>344</v>
      </c>
      <c r="I154" s="28" t="s">
        <v>122</v>
      </c>
      <c r="J154" s="28" t="s">
        <v>131</v>
      </c>
      <c r="K154" s="28" t="s">
        <v>124</v>
      </c>
      <c r="L154" s="28">
        <v>2</v>
      </c>
      <c r="M154" s="28">
        <v>2</v>
      </c>
      <c r="N154" s="28">
        <f t="shared" ref="N154:N159" si="125">L154*M154</f>
        <v>4</v>
      </c>
      <c r="O154" s="28" t="str">
        <f t="shared" ref="O154:O155" si="126">IF(N154&lt;=4,"BAJO",IF(N154&lt;=8,"MEDIO",IF(N154&lt;=20,"ALTO",IF(N154&lt;=40,"MUY ALTO"))))</f>
        <v>BAJO</v>
      </c>
      <c r="P154" s="28">
        <v>25</v>
      </c>
      <c r="Q154" s="28">
        <f t="shared" ref="Q154:Q155" si="127">N154*P154</f>
        <v>100</v>
      </c>
      <c r="R154" s="28" t="str">
        <f t="shared" ref="R154:R155" si="128">IF(Q154&lt;=20,"IV",IF(Q154&lt;=120,"III",IF(Q154&lt;=500,"II",IF(Q154&lt;=4000,"I"))))</f>
        <v>III</v>
      </c>
      <c r="S154" s="28" t="str">
        <f t="shared" si="116"/>
        <v>MEJORABLE</v>
      </c>
      <c r="T154" s="28">
        <v>10</v>
      </c>
      <c r="U154" s="28" t="s">
        <v>125</v>
      </c>
      <c r="V154" s="28" t="s">
        <v>126</v>
      </c>
      <c r="W154" s="28"/>
      <c r="X154" s="28"/>
      <c r="Y154" s="28"/>
      <c r="Z154" s="28" t="s">
        <v>129</v>
      </c>
      <c r="AA154" s="28"/>
      <c r="AB154" s="28"/>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c r="AML154" s="1"/>
      <c r="AMM154" s="1"/>
      <c r="AMN154" s="1"/>
      <c r="AMO154" s="1"/>
      <c r="AMP154" s="1"/>
      <c r="AMQ154" s="1"/>
      <c r="AMR154" s="1"/>
      <c r="AMS154" s="1"/>
      <c r="AMT154" s="1"/>
      <c r="AMU154" s="1"/>
      <c r="AMV154" s="1"/>
      <c r="AMW154" s="1"/>
      <c r="AMX154" s="1"/>
      <c r="AMY154" s="1"/>
      <c r="AMZ154" s="1"/>
      <c r="ANA154" s="1"/>
      <c r="ANB154" s="1"/>
      <c r="ANC154" s="1"/>
      <c r="AND154" s="1"/>
      <c r="ANE154" s="1"/>
      <c r="ANF154" s="1"/>
      <c r="ANG154" s="1"/>
      <c r="ANH154" s="1"/>
      <c r="ANI154" s="1"/>
      <c r="ANJ154" s="1"/>
      <c r="ANK154" s="1"/>
      <c r="ANL154" s="1"/>
      <c r="ANM154" s="1"/>
      <c r="ANN154" s="1"/>
      <c r="ANO154" s="1"/>
      <c r="ANP154" s="1"/>
      <c r="ANQ154" s="1"/>
      <c r="ANR154" s="1"/>
      <c r="ANS154" s="1"/>
      <c r="ANT154" s="1"/>
      <c r="ANU154" s="1"/>
      <c r="ANV154" s="1"/>
      <c r="ANW154" s="1"/>
      <c r="ANX154" s="1"/>
      <c r="ANY154" s="1"/>
      <c r="ANZ154" s="1"/>
      <c r="AOA154" s="1"/>
      <c r="AOB154" s="1"/>
      <c r="AOC154" s="1"/>
      <c r="AOD154" s="1"/>
      <c r="AOE154" s="1"/>
      <c r="AOF154" s="1"/>
      <c r="AOG154" s="1"/>
      <c r="AOH154" s="1"/>
      <c r="AOI154" s="1"/>
      <c r="AOJ154" s="1"/>
      <c r="AOK154" s="1"/>
      <c r="AOL154" s="1"/>
      <c r="AOM154" s="1"/>
      <c r="AON154" s="1"/>
      <c r="AOO154" s="1"/>
      <c r="AOP154" s="1"/>
      <c r="AOQ154" s="1"/>
      <c r="AOR154" s="1"/>
      <c r="AOS154" s="1"/>
      <c r="AOT154" s="1"/>
      <c r="AOU154" s="1"/>
      <c r="AOV154" s="1"/>
      <c r="AOW154" s="1"/>
      <c r="AOX154" s="1"/>
      <c r="AOY154" s="1"/>
      <c r="AOZ154" s="1"/>
      <c r="APA154" s="1"/>
      <c r="APB154" s="1"/>
      <c r="APC154" s="1"/>
      <c r="APD154" s="1"/>
      <c r="APE154" s="1"/>
      <c r="APF154" s="1"/>
      <c r="APG154" s="1"/>
      <c r="APH154" s="1"/>
      <c r="API154" s="1"/>
      <c r="APJ154" s="1"/>
      <c r="APK154" s="1"/>
      <c r="APL154" s="1"/>
      <c r="APM154" s="1"/>
      <c r="APN154" s="1"/>
      <c r="APO154" s="1"/>
      <c r="APP154" s="1"/>
      <c r="APQ154" s="1"/>
      <c r="APR154" s="1"/>
      <c r="APS154" s="1"/>
      <c r="APT154" s="1"/>
      <c r="APU154" s="1"/>
      <c r="APV154" s="1"/>
      <c r="APW154" s="1"/>
      <c r="APX154" s="1"/>
      <c r="APY154" s="1"/>
      <c r="APZ154" s="1"/>
      <c r="AQA154" s="1"/>
      <c r="AQB154" s="1"/>
      <c r="AQC154" s="1"/>
      <c r="AQD154" s="1"/>
      <c r="AQE154" s="1"/>
      <c r="AQF154" s="1"/>
      <c r="AQG154" s="1"/>
      <c r="AQH154" s="1"/>
      <c r="AQI154" s="1"/>
      <c r="AQJ154" s="1"/>
      <c r="AQK154" s="1"/>
      <c r="AQL154" s="1"/>
      <c r="AQM154" s="1"/>
      <c r="AQN154" s="1"/>
      <c r="AQO154" s="1"/>
      <c r="AQP154" s="1"/>
      <c r="AQQ154" s="1"/>
      <c r="AQR154" s="1"/>
      <c r="AQS154" s="1"/>
      <c r="AQT154" s="1"/>
      <c r="AQU154" s="1"/>
      <c r="AQV154" s="1"/>
      <c r="AQW154" s="1"/>
      <c r="AQX154" s="1"/>
      <c r="AQY154" s="1"/>
      <c r="AQZ154" s="1"/>
      <c r="ARA154" s="1"/>
      <c r="ARB154" s="1"/>
      <c r="ARC154" s="1"/>
      <c r="ARD154" s="1"/>
      <c r="ARE154" s="1"/>
      <c r="ARF154" s="1"/>
      <c r="ARG154" s="1"/>
      <c r="ARH154" s="1"/>
      <c r="ARI154" s="1"/>
      <c r="ARJ154" s="1"/>
      <c r="ARK154" s="1"/>
      <c r="ARL154" s="1"/>
      <c r="ARM154" s="1"/>
      <c r="ARN154" s="1"/>
      <c r="ARO154" s="1"/>
      <c r="ARP154" s="1"/>
      <c r="ARQ154" s="1"/>
      <c r="ARR154" s="1"/>
      <c r="ARS154" s="1"/>
      <c r="ART154" s="1"/>
      <c r="ARU154" s="1"/>
      <c r="ARV154" s="1"/>
      <c r="ARW154" s="1"/>
      <c r="ARX154" s="1"/>
      <c r="ARY154" s="1"/>
      <c r="ARZ154" s="1"/>
      <c r="ASA154" s="1"/>
      <c r="ASB154" s="1"/>
      <c r="ASC154" s="1"/>
      <c r="ASD154" s="1"/>
      <c r="ASE154" s="1"/>
      <c r="ASF154" s="1"/>
      <c r="ASG154" s="1"/>
      <c r="ASH154" s="1"/>
      <c r="ASI154" s="1"/>
      <c r="ASJ154" s="1"/>
      <c r="ASK154" s="1"/>
      <c r="ASL154" s="1"/>
      <c r="ASM154" s="1"/>
      <c r="ASN154" s="1"/>
      <c r="ASO154" s="1"/>
      <c r="ASP154" s="1"/>
      <c r="ASQ154" s="1"/>
      <c r="ASR154" s="1"/>
      <c r="ASS154" s="1"/>
      <c r="AST154" s="1"/>
      <c r="ASU154" s="1"/>
      <c r="ASV154" s="1"/>
      <c r="ASW154" s="1"/>
      <c r="ASX154" s="1"/>
      <c r="ASY154" s="1"/>
      <c r="ASZ154" s="1"/>
      <c r="ATA154" s="1"/>
      <c r="ATB154" s="1"/>
      <c r="ATC154" s="1"/>
      <c r="ATD154" s="1"/>
      <c r="ATE154" s="1"/>
      <c r="ATF154" s="1"/>
      <c r="ATG154" s="1"/>
      <c r="ATH154" s="1"/>
      <c r="ATI154" s="1"/>
      <c r="ATJ154" s="1"/>
      <c r="ATK154" s="1"/>
      <c r="ATL154" s="1"/>
      <c r="ATM154" s="1"/>
      <c r="ATN154" s="1"/>
      <c r="ATO154" s="1"/>
      <c r="ATP154" s="1"/>
      <c r="ATQ154" s="1"/>
      <c r="ATR154" s="1"/>
      <c r="ATS154" s="1"/>
      <c r="ATT154" s="1"/>
      <c r="ATU154" s="1"/>
      <c r="ATV154" s="1"/>
      <c r="ATW154" s="1"/>
      <c r="ATX154" s="1"/>
      <c r="ATY154" s="1"/>
      <c r="ATZ154" s="1"/>
      <c r="AUA154" s="1"/>
      <c r="AUB154" s="1"/>
      <c r="AUC154" s="1"/>
      <c r="AUD154" s="1"/>
      <c r="AUE154" s="1"/>
      <c r="AUF154" s="1"/>
      <c r="AUG154" s="1"/>
      <c r="AUH154" s="1"/>
      <c r="AUI154" s="1"/>
      <c r="AUJ154" s="1"/>
      <c r="AUK154" s="1"/>
      <c r="AUL154" s="1"/>
      <c r="AUM154" s="1"/>
      <c r="AUN154" s="1"/>
      <c r="AUO154" s="1"/>
      <c r="AUP154" s="1"/>
      <c r="AUQ154" s="1"/>
      <c r="AUR154" s="1"/>
      <c r="AUS154" s="1"/>
      <c r="AUT154" s="1"/>
      <c r="AUU154" s="1"/>
      <c r="AUV154" s="1"/>
      <c r="AUW154" s="1"/>
      <c r="AUX154" s="1"/>
      <c r="AUY154" s="1"/>
      <c r="AUZ154" s="1"/>
      <c r="AVA154" s="1"/>
      <c r="AVB154" s="1"/>
      <c r="AVC154" s="1"/>
      <c r="AVD154" s="1"/>
      <c r="AVE154" s="1"/>
      <c r="AVF154" s="1"/>
      <c r="AVG154" s="1"/>
      <c r="AVH154" s="1"/>
      <c r="AVI154" s="1"/>
      <c r="AVJ154" s="1"/>
      <c r="AVK154" s="1"/>
      <c r="AVL154" s="1"/>
      <c r="AVM154" s="1"/>
      <c r="AVN154" s="1"/>
      <c r="AVO154" s="1"/>
      <c r="AVP154" s="1"/>
      <c r="AVQ154" s="1"/>
      <c r="AVR154" s="1"/>
      <c r="AVS154" s="1"/>
      <c r="AVT154" s="1"/>
      <c r="AVU154" s="1"/>
      <c r="AVV154" s="1"/>
      <c r="AVW154" s="1"/>
      <c r="AVX154" s="1"/>
      <c r="AVY154" s="1"/>
      <c r="AVZ154" s="1"/>
      <c r="AWA154" s="1"/>
      <c r="AWB154" s="1"/>
      <c r="AWC154" s="1"/>
      <c r="AWD154" s="1"/>
      <c r="AWE154" s="1"/>
      <c r="AWF154" s="1"/>
      <c r="AWG154" s="1"/>
      <c r="AWH154" s="1"/>
      <c r="AWI154" s="1"/>
      <c r="AWJ154" s="1"/>
      <c r="AWK154" s="1"/>
      <c r="AWL154" s="1"/>
      <c r="AWM154" s="1"/>
      <c r="AWN154" s="1"/>
      <c r="AWO154" s="1"/>
      <c r="AWP154" s="1"/>
      <c r="AWQ154" s="1"/>
      <c r="AWR154" s="1"/>
      <c r="AWS154" s="1"/>
      <c r="AWT154" s="1"/>
      <c r="AWU154" s="1"/>
      <c r="AWV154" s="1"/>
      <c r="AWW154" s="1"/>
      <c r="AWX154" s="1"/>
      <c r="AWY154" s="1"/>
      <c r="AWZ154" s="1"/>
      <c r="AXA154" s="1"/>
      <c r="AXB154" s="1"/>
      <c r="AXC154" s="1"/>
      <c r="AXD154" s="1"/>
      <c r="AXE154" s="1"/>
      <c r="AXF154" s="1"/>
      <c r="AXG154" s="1"/>
      <c r="AXH154" s="1"/>
      <c r="AXI154" s="1"/>
      <c r="AXJ154" s="1"/>
      <c r="AXK154" s="1"/>
      <c r="AXL154" s="1"/>
      <c r="AXM154" s="1"/>
      <c r="AXN154" s="1"/>
      <c r="AXO154" s="1"/>
      <c r="AXP154" s="1"/>
      <c r="AXQ154" s="1"/>
      <c r="AXR154" s="1"/>
      <c r="AXS154" s="1"/>
      <c r="AXT154" s="1"/>
      <c r="AXU154" s="1"/>
      <c r="AXV154" s="1"/>
      <c r="AXW154" s="1"/>
      <c r="AXX154" s="1"/>
      <c r="AXY154" s="1"/>
      <c r="AXZ154" s="1"/>
      <c r="AYA154" s="1"/>
      <c r="AYB154" s="1"/>
      <c r="AYC154" s="1"/>
      <c r="AYD154" s="1"/>
      <c r="AYE154" s="1"/>
      <c r="AYF154" s="1"/>
      <c r="AYG154" s="1"/>
      <c r="AYH154" s="1"/>
      <c r="AYI154" s="1"/>
      <c r="AYJ154" s="1"/>
      <c r="AYK154" s="1"/>
      <c r="AYL154" s="1"/>
      <c r="AYM154" s="1"/>
      <c r="AYN154" s="1"/>
      <c r="AYO154" s="1"/>
      <c r="AYP154" s="1"/>
      <c r="AYQ154" s="1"/>
      <c r="AYR154" s="1"/>
      <c r="AYS154" s="1"/>
      <c r="AYT154" s="1"/>
      <c r="AYU154" s="1"/>
      <c r="AYV154" s="1"/>
      <c r="AYW154" s="1"/>
      <c r="AYX154" s="1"/>
      <c r="AYY154" s="1"/>
      <c r="AYZ154" s="1"/>
      <c r="AZA154" s="1"/>
      <c r="AZB154" s="1"/>
      <c r="AZC154" s="1"/>
      <c r="AZD154" s="1"/>
      <c r="AZE154" s="1"/>
      <c r="AZF154" s="1"/>
      <c r="AZG154" s="1"/>
      <c r="AZH154" s="1"/>
      <c r="AZI154" s="1"/>
      <c r="AZJ154" s="1"/>
      <c r="AZK154" s="1"/>
      <c r="AZL154" s="1"/>
      <c r="AZM154" s="1"/>
      <c r="AZN154" s="1"/>
      <c r="AZO154" s="1"/>
      <c r="AZP154" s="1"/>
      <c r="AZQ154" s="1"/>
      <c r="AZR154" s="1"/>
      <c r="AZS154" s="1"/>
      <c r="AZT154" s="1"/>
      <c r="AZU154" s="1"/>
      <c r="AZV154" s="1"/>
      <c r="AZW154" s="1"/>
      <c r="AZX154" s="1"/>
      <c r="AZY154" s="1"/>
      <c r="AZZ154" s="1"/>
      <c r="BAA154" s="1"/>
      <c r="BAB154" s="1"/>
      <c r="BAC154" s="1"/>
      <c r="BAD154" s="1"/>
      <c r="BAE154" s="1"/>
      <c r="BAF154" s="1"/>
      <c r="BAG154" s="1"/>
      <c r="BAH154" s="1"/>
      <c r="BAI154" s="1"/>
      <c r="BAJ154" s="1"/>
      <c r="BAK154" s="1"/>
      <c r="BAL154" s="1"/>
      <c r="BAM154" s="1"/>
      <c r="BAN154" s="1"/>
      <c r="BAO154" s="1"/>
      <c r="BAP154" s="1"/>
      <c r="BAQ154" s="1"/>
      <c r="BAR154" s="1"/>
      <c r="BAS154" s="1"/>
      <c r="BAT154" s="1"/>
      <c r="BAU154" s="1"/>
      <c r="BAV154" s="1"/>
      <c r="BAW154" s="1"/>
      <c r="BAX154" s="1"/>
      <c r="BAY154" s="1"/>
      <c r="BAZ154" s="1"/>
      <c r="BBA154" s="1"/>
      <c r="BBB154" s="1"/>
      <c r="BBC154" s="1"/>
      <c r="BBD154" s="1"/>
      <c r="BBE154" s="1"/>
      <c r="BBF154" s="1"/>
      <c r="BBG154" s="1"/>
      <c r="BBH154" s="1"/>
      <c r="BBI154" s="1"/>
      <c r="BBJ154" s="1"/>
      <c r="BBK154" s="1"/>
      <c r="BBL154" s="1"/>
      <c r="BBM154" s="1"/>
      <c r="BBN154" s="1"/>
      <c r="BBO154" s="1"/>
      <c r="BBP154" s="1"/>
      <c r="BBQ154" s="1"/>
      <c r="BBR154" s="1"/>
      <c r="BBS154" s="1"/>
      <c r="BBT154" s="1"/>
      <c r="BBU154" s="1"/>
      <c r="BBV154" s="1"/>
      <c r="BBW154" s="1"/>
      <c r="BBX154" s="1"/>
      <c r="BBY154" s="1"/>
      <c r="BBZ154" s="1"/>
      <c r="BCA154" s="1"/>
      <c r="BCB154" s="1"/>
      <c r="BCC154" s="1"/>
      <c r="BCD154" s="1"/>
      <c r="BCE154" s="1"/>
      <c r="BCF154" s="1"/>
      <c r="BCG154" s="1"/>
      <c r="BCH154" s="1"/>
      <c r="BCI154" s="1"/>
      <c r="BCJ154" s="1"/>
      <c r="BCK154" s="1"/>
      <c r="BCL154" s="1"/>
      <c r="BCM154" s="1"/>
      <c r="BCN154" s="1"/>
      <c r="BCO154" s="1"/>
      <c r="BCP154" s="1"/>
      <c r="BCQ154" s="1"/>
      <c r="BCR154" s="1"/>
      <c r="BCS154" s="1"/>
      <c r="BCT154" s="1"/>
      <c r="BCU154" s="1"/>
      <c r="BCV154" s="1"/>
      <c r="BCW154" s="1"/>
      <c r="BCX154" s="1"/>
      <c r="BCY154" s="1"/>
      <c r="BCZ154" s="1"/>
      <c r="BDA154" s="1"/>
      <c r="BDB154" s="1"/>
      <c r="BDC154" s="1"/>
      <c r="BDD154" s="1"/>
      <c r="BDE154" s="1"/>
      <c r="BDF154" s="1"/>
      <c r="BDG154" s="1"/>
      <c r="BDH154" s="1"/>
      <c r="BDI154" s="1"/>
      <c r="BDJ154" s="1"/>
      <c r="BDK154" s="1"/>
      <c r="BDL154" s="1"/>
      <c r="BDM154" s="1"/>
      <c r="BDN154" s="1"/>
      <c r="BDO154" s="1"/>
      <c r="BDP154" s="1"/>
      <c r="BDQ154" s="1"/>
      <c r="BDR154" s="1"/>
      <c r="BDS154" s="1"/>
      <c r="BDT154" s="1"/>
      <c r="BDU154" s="1"/>
      <c r="BDV154" s="1"/>
      <c r="BDW154" s="1"/>
      <c r="BDX154" s="1"/>
      <c r="BDY154" s="1"/>
      <c r="BDZ154" s="1"/>
      <c r="BEA154" s="1"/>
      <c r="BEB154" s="1"/>
      <c r="BEC154" s="1"/>
      <c r="BED154" s="1"/>
      <c r="BEE154" s="1"/>
      <c r="BEF154" s="1"/>
      <c r="BEG154" s="1"/>
      <c r="BEH154" s="1"/>
      <c r="BEI154" s="1"/>
      <c r="BEJ154" s="1"/>
      <c r="BEK154" s="1"/>
      <c r="BEL154" s="1"/>
      <c r="BEM154" s="1"/>
      <c r="BEN154" s="1"/>
      <c r="BEO154" s="1"/>
      <c r="BEP154" s="1"/>
      <c r="BEQ154" s="1"/>
      <c r="BER154" s="1"/>
      <c r="BES154" s="1"/>
      <c r="BET154" s="1"/>
      <c r="BEU154" s="1"/>
      <c r="BEV154" s="1"/>
      <c r="BEW154" s="1"/>
      <c r="BEX154" s="1"/>
      <c r="BEY154" s="1"/>
      <c r="BEZ154" s="1"/>
      <c r="BFA154" s="1"/>
      <c r="BFB154" s="1"/>
      <c r="BFC154" s="1"/>
      <c r="BFD154" s="1"/>
      <c r="BFE154" s="1"/>
      <c r="BFF154" s="1"/>
      <c r="BFG154" s="1"/>
      <c r="BFH154" s="1"/>
      <c r="BFI154" s="1"/>
      <c r="BFJ154" s="1"/>
      <c r="BFK154" s="1"/>
      <c r="BFL154" s="1"/>
      <c r="BFM154" s="1"/>
      <c r="BFN154" s="1"/>
      <c r="BFO154" s="1"/>
      <c r="BFP154" s="1"/>
      <c r="BFQ154" s="1"/>
      <c r="BFR154" s="1"/>
      <c r="BFS154" s="1"/>
      <c r="BFT154" s="1"/>
      <c r="BFU154" s="1"/>
      <c r="BFV154" s="1"/>
      <c r="BFW154" s="1"/>
      <c r="BFX154" s="1"/>
      <c r="BFY154" s="1"/>
      <c r="BFZ154" s="1"/>
      <c r="BGA154" s="1"/>
      <c r="BGB154" s="1"/>
      <c r="BGC154" s="1"/>
      <c r="BGD154" s="1"/>
      <c r="BGE154" s="1"/>
      <c r="BGF154" s="1"/>
      <c r="BGG154" s="1"/>
      <c r="BGH154" s="1"/>
      <c r="BGI154" s="1"/>
      <c r="BGJ154" s="1"/>
      <c r="BGK154" s="1"/>
      <c r="BGL154" s="1"/>
      <c r="BGM154" s="1"/>
      <c r="BGN154" s="1"/>
      <c r="BGO154" s="1"/>
      <c r="BGP154" s="1"/>
      <c r="BGQ154" s="1"/>
      <c r="BGR154" s="1"/>
      <c r="BGS154" s="1"/>
      <c r="BGT154" s="1"/>
      <c r="BGU154" s="1"/>
      <c r="BGV154" s="1"/>
      <c r="BGW154" s="1"/>
      <c r="BGX154" s="1"/>
      <c r="BGY154" s="1"/>
      <c r="BGZ154" s="1"/>
      <c r="BHA154" s="1"/>
      <c r="BHB154" s="1"/>
      <c r="BHC154" s="1"/>
      <c r="BHD154" s="1"/>
      <c r="BHE154" s="1"/>
      <c r="BHF154" s="1"/>
      <c r="BHG154" s="1"/>
      <c r="BHH154" s="1"/>
      <c r="BHI154" s="1"/>
      <c r="BHJ154" s="1"/>
      <c r="BHK154" s="1"/>
      <c r="BHL154" s="1"/>
      <c r="BHM154" s="1"/>
      <c r="BHN154" s="1"/>
      <c r="BHO154" s="1"/>
      <c r="BHP154" s="1"/>
      <c r="BHQ154" s="1"/>
      <c r="BHR154" s="1"/>
      <c r="BHS154" s="1"/>
      <c r="BHT154" s="1"/>
      <c r="BHU154" s="1"/>
      <c r="BHV154" s="1"/>
      <c r="BHW154" s="1"/>
      <c r="BHX154" s="1"/>
      <c r="BHY154" s="1"/>
      <c r="BHZ154" s="1"/>
      <c r="BIA154" s="1"/>
      <c r="BIB154" s="1"/>
      <c r="BIC154" s="1"/>
      <c r="BID154" s="1"/>
      <c r="BIE154" s="1"/>
      <c r="BIF154" s="1"/>
      <c r="BIG154" s="1"/>
      <c r="BIH154" s="1"/>
      <c r="BII154" s="1"/>
      <c r="BIJ154" s="1"/>
      <c r="BIK154" s="1"/>
      <c r="BIL154" s="1"/>
      <c r="BIM154" s="1"/>
      <c r="BIN154" s="1"/>
      <c r="BIO154" s="1"/>
      <c r="BIP154" s="1"/>
      <c r="BIQ154" s="1"/>
      <c r="BIR154" s="1"/>
      <c r="BIS154" s="1"/>
      <c r="BIT154" s="1"/>
      <c r="BIU154" s="1"/>
      <c r="BIV154" s="1"/>
      <c r="BIW154" s="1"/>
      <c r="BIX154" s="1"/>
      <c r="BIY154" s="1"/>
      <c r="BIZ154" s="1"/>
      <c r="BJA154" s="1"/>
      <c r="BJB154" s="1"/>
      <c r="BJC154" s="1"/>
      <c r="BJD154" s="1"/>
      <c r="BJE154" s="1"/>
      <c r="BJF154" s="1"/>
      <c r="BJG154" s="1"/>
      <c r="BJH154" s="1"/>
      <c r="BJI154" s="1"/>
      <c r="BJJ154" s="1"/>
      <c r="BJK154" s="1"/>
      <c r="BJL154" s="1"/>
      <c r="BJM154" s="1"/>
      <c r="BJN154" s="1"/>
      <c r="BJO154" s="1"/>
      <c r="BJP154" s="1"/>
      <c r="BJQ154" s="1"/>
      <c r="BJR154" s="1"/>
      <c r="BJS154" s="1"/>
      <c r="BJT154" s="1"/>
      <c r="BJU154" s="1"/>
      <c r="BJV154" s="1"/>
      <c r="BJW154" s="1"/>
      <c r="BJX154" s="1"/>
      <c r="BJY154" s="1"/>
      <c r="BJZ154" s="1"/>
      <c r="BKA154" s="1"/>
      <c r="BKB154" s="1"/>
      <c r="BKC154" s="1"/>
      <c r="BKD154" s="1"/>
      <c r="BKE154" s="1"/>
      <c r="BKF154" s="1"/>
      <c r="BKG154" s="1"/>
      <c r="BKH154" s="1"/>
      <c r="BKI154" s="1"/>
      <c r="BKJ154" s="1"/>
      <c r="BKK154" s="1"/>
      <c r="BKL154" s="1"/>
      <c r="BKM154" s="1"/>
      <c r="BKN154" s="1"/>
      <c r="BKO154" s="1"/>
      <c r="BKP154" s="1"/>
      <c r="BKQ154" s="1"/>
      <c r="BKR154" s="1"/>
      <c r="BKS154" s="1"/>
      <c r="BKT154" s="1"/>
      <c r="BKU154" s="1"/>
      <c r="BKV154" s="1"/>
      <c r="BKW154" s="1"/>
      <c r="BKX154" s="1"/>
      <c r="BKY154" s="1"/>
      <c r="BKZ154" s="1"/>
      <c r="BLA154" s="1"/>
      <c r="BLB154" s="1"/>
      <c r="BLC154" s="1"/>
      <c r="BLD154" s="1"/>
      <c r="BLE154" s="1"/>
      <c r="BLF154" s="1"/>
      <c r="BLG154" s="1"/>
      <c r="BLH154" s="1"/>
      <c r="BLI154" s="1"/>
      <c r="BLJ154" s="1"/>
      <c r="BLK154" s="1"/>
      <c r="BLL154" s="1"/>
      <c r="BLM154" s="1"/>
      <c r="BLN154" s="1"/>
      <c r="BLO154" s="1"/>
      <c r="BLP154" s="1"/>
      <c r="BLQ154" s="1"/>
      <c r="BLR154" s="1"/>
      <c r="BLS154" s="1"/>
      <c r="BLT154" s="1"/>
      <c r="BLU154" s="1"/>
      <c r="BLV154" s="1"/>
      <c r="BLW154" s="1"/>
      <c r="BLX154" s="1"/>
      <c r="BLY154" s="1"/>
      <c r="BLZ154" s="1"/>
      <c r="BMA154" s="1"/>
      <c r="BMB154" s="1"/>
      <c r="BMC154" s="1"/>
      <c r="BMD154" s="1"/>
      <c r="BME154" s="1"/>
      <c r="BMF154" s="1"/>
      <c r="BMG154" s="1"/>
      <c r="BMH154" s="1"/>
      <c r="BMI154" s="1"/>
      <c r="BMJ154" s="1"/>
      <c r="BMK154" s="1"/>
      <c r="BML154" s="1"/>
      <c r="BMM154" s="1"/>
      <c r="BMN154" s="1"/>
      <c r="BMO154" s="1"/>
      <c r="BMP154" s="1"/>
      <c r="BMQ154" s="1"/>
      <c r="BMR154" s="1"/>
      <c r="BMS154" s="1"/>
      <c r="BMT154" s="1"/>
      <c r="BMU154" s="1"/>
      <c r="BMV154" s="1"/>
      <c r="BMW154" s="1"/>
      <c r="BMX154" s="1"/>
      <c r="BMY154" s="1"/>
      <c r="BMZ154" s="1"/>
      <c r="BNA154" s="1"/>
      <c r="BNB154" s="1"/>
      <c r="BNC154" s="1"/>
      <c r="BND154" s="1"/>
      <c r="BNE154" s="1"/>
      <c r="BNF154" s="1"/>
      <c r="BNG154" s="1"/>
      <c r="BNH154" s="1"/>
      <c r="BNI154" s="1"/>
      <c r="BNJ154" s="1"/>
      <c r="BNK154" s="1"/>
      <c r="BNL154" s="1"/>
      <c r="BNM154" s="1"/>
      <c r="BNN154" s="1"/>
      <c r="BNO154" s="1"/>
      <c r="BNP154" s="1"/>
      <c r="BNQ154" s="1"/>
      <c r="BNR154" s="1"/>
      <c r="BNS154" s="1"/>
      <c r="BNT154" s="1"/>
      <c r="BNU154" s="1"/>
      <c r="BNV154" s="1"/>
      <c r="BNW154" s="1"/>
      <c r="BNX154" s="1"/>
      <c r="BNY154" s="1"/>
      <c r="BNZ154" s="1"/>
      <c r="BOA154" s="1"/>
      <c r="BOB154" s="1"/>
      <c r="BOC154" s="1"/>
      <c r="BOD154" s="1"/>
      <c r="BOE154" s="1"/>
      <c r="BOF154" s="1"/>
      <c r="BOG154" s="1"/>
      <c r="BOH154" s="1"/>
      <c r="BOI154" s="1"/>
      <c r="BOJ154" s="1"/>
      <c r="BOK154" s="1"/>
      <c r="BOL154" s="1"/>
      <c r="BOM154" s="1"/>
      <c r="BON154" s="1"/>
      <c r="BOO154" s="1"/>
      <c r="BOP154" s="1"/>
      <c r="BOQ154" s="1"/>
      <c r="BOR154" s="1"/>
      <c r="BOS154" s="1"/>
      <c r="BOT154" s="1"/>
      <c r="BOU154" s="1"/>
      <c r="BOV154" s="1"/>
      <c r="BOW154" s="1"/>
      <c r="BOX154" s="1"/>
      <c r="BOY154" s="1"/>
      <c r="BOZ154" s="1"/>
      <c r="BPA154" s="1"/>
      <c r="BPB154" s="1"/>
      <c r="BPC154" s="1"/>
      <c r="BPD154" s="1"/>
      <c r="BPE154" s="1"/>
      <c r="BPF154" s="1"/>
      <c r="BPG154" s="1"/>
      <c r="BPH154" s="1"/>
      <c r="BPI154" s="1"/>
      <c r="BPJ154" s="1"/>
      <c r="BPK154" s="1"/>
      <c r="BPL154" s="1"/>
      <c r="BPM154" s="1"/>
      <c r="BPN154" s="1"/>
      <c r="BPO154" s="1"/>
      <c r="BPP154" s="1"/>
      <c r="BPQ154" s="1"/>
      <c r="BPR154" s="1"/>
      <c r="BPS154" s="1"/>
      <c r="BPT154" s="1"/>
      <c r="BPU154" s="1"/>
      <c r="BPV154" s="1"/>
      <c r="BPW154" s="1"/>
      <c r="BPX154" s="1"/>
      <c r="BPY154" s="1"/>
      <c r="BPZ154" s="1"/>
      <c r="BQA154" s="1"/>
      <c r="BQB154" s="1"/>
      <c r="BQC154" s="1"/>
      <c r="BQD154" s="1"/>
      <c r="BQE154" s="1"/>
      <c r="BQF154" s="1"/>
      <c r="BQG154" s="1"/>
      <c r="BQH154" s="1"/>
      <c r="BQI154" s="1"/>
      <c r="BQJ154" s="1"/>
      <c r="BQK154" s="1"/>
      <c r="BQL154" s="1"/>
      <c r="BQM154" s="1"/>
      <c r="BQN154" s="1"/>
      <c r="BQO154" s="1"/>
      <c r="BQP154" s="1"/>
      <c r="BQQ154" s="1"/>
      <c r="BQR154" s="1"/>
      <c r="BQS154" s="1"/>
      <c r="BQT154" s="1"/>
      <c r="BQU154" s="1"/>
      <c r="BQV154" s="1"/>
      <c r="BQW154" s="1"/>
      <c r="BQX154" s="1"/>
      <c r="BQY154" s="1"/>
      <c r="BQZ154" s="1"/>
      <c r="BRA154" s="1"/>
      <c r="BRB154" s="1"/>
      <c r="BRC154" s="1"/>
      <c r="BRD154" s="1"/>
      <c r="BRE154" s="1"/>
      <c r="BRF154" s="1"/>
      <c r="BRG154" s="1"/>
      <c r="BRH154" s="1"/>
      <c r="BRI154" s="1"/>
      <c r="BRJ154" s="1"/>
      <c r="BRK154" s="1"/>
      <c r="BRL154" s="1"/>
      <c r="BRM154" s="1"/>
      <c r="BRN154" s="1"/>
      <c r="BRO154" s="1"/>
      <c r="BRP154" s="1"/>
      <c r="BRQ154" s="1"/>
      <c r="BRR154" s="1"/>
      <c r="BRS154" s="1"/>
      <c r="BRT154" s="1"/>
      <c r="BRU154" s="1"/>
      <c r="BRV154" s="1"/>
      <c r="BRW154" s="1"/>
      <c r="BRX154" s="1"/>
      <c r="BRY154" s="1"/>
      <c r="BRZ154" s="1"/>
      <c r="BSA154" s="1"/>
      <c r="BSB154" s="1"/>
      <c r="BSC154" s="1"/>
      <c r="BSD154" s="1"/>
      <c r="BSE154" s="1"/>
      <c r="BSF154" s="1"/>
      <c r="BSG154" s="1"/>
      <c r="BSH154" s="1"/>
      <c r="BSI154" s="1"/>
      <c r="BSJ154" s="1"/>
      <c r="BSK154" s="1"/>
      <c r="BSL154" s="1"/>
      <c r="BSM154" s="1"/>
      <c r="BSN154" s="1"/>
      <c r="BSO154" s="1"/>
      <c r="BSP154" s="1"/>
      <c r="BSQ154" s="1"/>
      <c r="BSR154" s="1"/>
      <c r="BSS154" s="1"/>
      <c r="BST154" s="1"/>
      <c r="BSU154" s="1"/>
      <c r="BSV154" s="1"/>
      <c r="BSW154" s="1"/>
      <c r="BSX154" s="1"/>
      <c r="BSY154" s="1"/>
      <c r="BSZ154" s="1"/>
      <c r="BTA154" s="1"/>
      <c r="BTB154" s="1"/>
      <c r="BTC154" s="1"/>
      <c r="BTD154" s="1"/>
      <c r="BTE154" s="1"/>
      <c r="BTF154" s="1"/>
      <c r="BTG154" s="1"/>
      <c r="BTH154" s="1"/>
      <c r="BTI154" s="1"/>
      <c r="BTJ154" s="1"/>
      <c r="BTK154" s="1"/>
      <c r="BTL154" s="1"/>
      <c r="BTM154" s="1"/>
      <c r="BTN154" s="1"/>
      <c r="BTO154" s="1"/>
      <c r="BTP154" s="1"/>
      <c r="BTQ154" s="1"/>
      <c r="BTR154" s="1"/>
      <c r="BTS154" s="1"/>
      <c r="BTT154" s="1"/>
      <c r="BTU154" s="1"/>
      <c r="BTV154" s="1"/>
      <c r="BTW154" s="1"/>
      <c r="BTX154" s="1"/>
      <c r="BTY154" s="1"/>
      <c r="BTZ154" s="1"/>
      <c r="BUA154" s="1"/>
      <c r="BUB154" s="1"/>
      <c r="BUC154" s="1"/>
      <c r="BUD154" s="1"/>
      <c r="BUE154" s="1"/>
      <c r="BUF154" s="1"/>
      <c r="BUG154" s="1"/>
      <c r="BUH154" s="1"/>
      <c r="BUI154" s="1"/>
      <c r="BUJ154" s="1"/>
      <c r="BUK154" s="1"/>
      <c r="BUL154" s="1"/>
      <c r="BUM154" s="1"/>
      <c r="BUN154" s="1"/>
      <c r="BUO154" s="1"/>
      <c r="BUP154" s="1"/>
      <c r="BUQ154" s="1"/>
      <c r="BUR154" s="1"/>
      <c r="BUS154" s="1"/>
      <c r="BUT154" s="1"/>
      <c r="BUU154" s="1"/>
      <c r="BUV154" s="1"/>
      <c r="BUW154" s="1"/>
      <c r="BUX154" s="1"/>
      <c r="BUY154" s="1"/>
      <c r="BUZ154" s="1"/>
      <c r="BVA154" s="1"/>
      <c r="BVB154" s="1"/>
      <c r="BVC154" s="1"/>
      <c r="BVD154" s="1"/>
      <c r="BVE154" s="1"/>
      <c r="BVF154" s="1"/>
      <c r="BVG154" s="1"/>
      <c r="BVH154" s="1"/>
      <c r="BVI154" s="1"/>
      <c r="BVJ154" s="1"/>
      <c r="BVK154" s="1"/>
      <c r="BVL154" s="1"/>
      <c r="BVM154" s="1"/>
      <c r="BVN154" s="1"/>
      <c r="BVO154" s="1"/>
      <c r="BVP154" s="1"/>
      <c r="BVQ154" s="1"/>
      <c r="BVR154" s="1"/>
      <c r="BVS154" s="1"/>
      <c r="BVT154" s="1"/>
      <c r="BVU154" s="1"/>
      <c r="BVV154" s="1"/>
      <c r="BVW154" s="1"/>
      <c r="BVX154" s="1"/>
      <c r="BVY154" s="1"/>
      <c r="BVZ154" s="1"/>
      <c r="BWA154" s="1"/>
      <c r="BWB154" s="1"/>
      <c r="BWC154" s="1"/>
      <c r="BWD154" s="1"/>
      <c r="BWE154" s="1"/>
    </row>
    <row r="155" spans="1:1955" ht="87.75" customHeight="1" x14ac:dyDescent="0.25">
      <c r="A155" s="28" t="s">
        <v>366</v>
      </c>
      <c r="B155" s="28" t="s">
        <v>402</v>
      </c>
      <c r="C155" s="28" t="s">
        <v>403</v>
      </c>
      <c r="D155" s="28" t="s">
        <v>119</v>
      </c>
      <c r="E155" s="31" t="s">
        <v>332</v>
      </c>
      <c r="F155" s="32" t="s">
        <v>6</v>
      </c>
      <c r="G155" s="31" t="s">
        <v>103</v>
      </c>
      <c r="H155" s="33" t="s">
        <v>134</v>
      </c>
      <c r="I155" s="31" t="s">
        <v>571</v>
      </c>
      <c r="J155" s="31" t="s">
        <v>326</v>
      </c>
      <c r="K155" s="31" t="s">
        <v>137</v>
      </c>
      <c r="L155" s="28">
        <v>2</v>
      </c>
      <c r="M155" s="28">
        <v>3</v>
      </c>
      <c r="N155" s="30">
        <f t="shared" si="125"/>
        <v>6</v>
      </c>
      <c r="O155" s="31" t="str">
        <f t="shared" si="126"/>
        <v>MEDIO</v>
      </c>
      <c r="P155" s="28">
        <v>25</v>
      </c>
      <c r="Q155" s="33">
        <f t="shared" si="127"/>
        <v>150</v>
      </c>
      <c r="R155" s="33" t="str">
        <f t="shared" si="128"/>
        <v>II</v>
      </c>
      <c r="S155" s="28" t="str">
        <f t="shared" si="116"/>
        <v>ACEPTABLE CON CONTROL ESPECIFICO</v>
      </c>
      <c r="T155" s="28">
        <v>10</v>
      </c>
      <c r="U155" s="31" t="s">
        <v>138</v>
      </c>
      <c r="V155" s="31" t="s">
        <v>139</v>
      </c>
      <c r="W155" s="31"/>
      <c r="X155" s="31"/>
      <c r="Y155" s="28" t="s">
        <v>140</v>
      </c>
      <c r="Z155" s="28" t="s">
        <v>141</v>
      </c>
      <c r="AA155" s="28"/>
      <c r="AB155" s="28" t="s">
        <v>142</v>
      </c>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c r="AML155" s="1"/>
      <c r="AMM155" s="1"/>
      <c r="AMN155" s="1"/>
      <c r="AMO155" s="1"/>
      <c r="AMP155" s="1"/>
      <c r="AMQ155" s="1"/>
      <c r="AMR155" s="1"/>
      <c r="AMS155" s="1"/>
      <c r="AMT155" s="1"/>
      <c r="AMU155" s="1"/>
      <c r="AMV155" s="1"/>
      <c r="AMW155" s="1"/>
      <c r="AMX155" s="1"/>
      <c r="AMY155" s="1"/>
      <c r="AMZ155" s="1"/>
      <c r="ANA155" s="1"/>
      <c r="ANB155" s="1"/>
      <c r="ANC155" s="1"/>
      <c r="AND155" s="1"/>
      <c r="ANE155" s="1"/>
      <c r="ANF155" s="1"/>
      <c r="ANG155" s="1"/>
      <c r="ANH155" s="1"/>
      <c r="ANI155" s="1"/>
      <c r="ANJ155" s="1"/>
      <c r="ANK155" s="1"/>
      <c r="ANL155" s="1"/>
      <c r="ANM155" s="1"/>
      <c r="ANN155" s="1"/>
      <c r="ANO155" s="1"/>
      <c r="ANP155" s="1"/>
      <c r="ANQ155" s="1"/>
      <c r="ANR155" s="1"/>
      <c r="ANS155" s="1"/>
      <c r="ANT155" s="1"/>
      <c r="ANU155" s="1"/>
      <c r="ANV155" s="1"/>
      <c r="ANW155" s="1"/>
      <c r="ANX155" s="1"/>
      <c r="ANY155" s="1"/>
      <c r="ANZ155" s="1"/>
      <c r="AOA155" s="1"/>
      <c r="AOB155" s="1"/>
      <c r="AOC155" s="1"/>
      <c r="AOD155" s="1"/>
      <c r="AOE155" s="1"/>
      <c r="AOF155" s="1"/>
      <c r="AOG155" s="1"/>
      <c r="AOH155" s="1"/>
      <c r="AOI155" s="1"/>
      <c r="AOJ155" s="1"/>
      <c r="AOK155" s="1"/>
      <c r="AOL155" s="1"/>
      <c r="AOM155" s="1"/>
      <c r="AON155" s="1"/>
      <c r="AOO155" s="1"/>
      <c r="AOP155" s="1"/>
      <c r="AOQ155" s="1"/>
      <c r="AOR155" s="1"/>
      <c r="AOS155" s="1"/>
      <c r="AOT155" s="1"/>
      <c r="AOU155" s="1"/>
      <c r="AOV155" s="1"/>
      <c r="AOW155" s="1"/>
      <c r="AOX155" s="1"/>
      <c r="AOY155" s="1"/>
      <c r="AOZ155" s="1"/>
      <c r="APA155" s="1"/>
      <c r="APB155" s="1"/>
      <c r="APC155" s="1"/>
      <c r="APD155" s="1"/>
      <c r="APE155" s="1"/>
      <c r="APF155" s="1"/>
      <c r="APG155" s="1"/>
      <c r="APH155" s="1"/>
      <c r="API155" s="1"/>
      <c r="APJ155" s="1"/>
      <c r="APK155" s="1"/>
      <c r="APL155" s="1"/>
      <c r="APM155" s="1"/>
      <c r="APN155" s="1"/>
      <c r="APO155" s="1"/>
      <c r="APP155" s="1"/>
      <c r="APQ155" s="1"/>
      <c r="APR155" s="1"/>
      <c r="APS155" s="1"/>
      <c r="APT155" s="1"/>
      <c r="APU155" s="1"/>
      <c r="APV155" s="1"/>
      <c r="APW155" s="1"/>
      <c r="APX155" s="1"/>
      <c r="APY155" s="1"/>
      <c r="APZ155" s="1"/>
      <c r="AQA155" s="1"/>
      <c r="AQB155" s="1"/>
      <c r="AQC155" s="1"/>
      <c r="AQD155" s="1"/>
      <c r="AQE155" s="1"/>
      <c r="AQF155" s="1"/>
      <c r="AQG155" s="1"/>
      <c r="AQH155" s="1"/>
      <c r="AQI155" s="1"/>
      <c r="AQJ155" s="1"/>
      <c r="AQK155" s="1"/>
      <c r="AQL155" s="1"/>
      <c r="AQM155" s="1"/>
      <c r="AQN155" s="1"/>
      <c r="AQO155" s="1"/>
      <c r="AQP155" s="1"/>
      <c r="AQQ155" s="1"/>
      <c r="AQR155" s="1"/>
      <c r="AQS155" s="1"/>
      <c r="AQT155" s="1"/>
      <c r="AQU155" s="1"/>
      <c r="AQV155" s="1"/>
      <c r="AQW155" s="1"/>
      <c r="AQX155" s="1"/>
      <c r="AQY155" s="1"/>
      <c r="AQZ155" s="1"/>
      <c r="ARA155" s="1"/>
      <c r="ARB155" s="1"/>
      <c r="ARC155" s="1"/>
      <c r="ARD155" s="1"/>
      <c r="ARE155" s="1"/>
      <c r="ARF155" s="1"/>
      <c r="ARG155" s="1"/>
      <c r="ARH155" s="1"/>
      <c r="ARI155" s="1"/>
      <c r="ARJ155" s="1"/>
      <c r="ARK155" s="1"/>
      <c r="ARL155" s="1"/>
      <c r="ARM155" s="1"/>
      <c r="ARN155" s="1"/>
      <c r="ARO155" s="1"/>
      <c r="ARP155" s="1"/>
      <c r="ARQ155" s="1"/>
      <c r="ARR155" s="1"/>
      <c r="ARS155" s="1"/>
      <c r="ART155" s="1"/>
      <c r="ARU155" s="1"/>
      <c r="ARV155" s="1"/>
      <c r="ARW155" s="1"/>
      <c r="ARX155" s="1"/>
      <c r="ARY155" s="1"/>
      <c r="ARZ155" s="1"/>
      <c r="ASA155" s="1"/>
      <c r="ASB155" s="1"/>
      <c r="ASC155" s="1"/>
      <c r="ASD155" s="1"/>
      <c r="ASE155" s="1"/>
      <c r="ASF155" s="1"/>
      <c r="ASG155" s="1"/>
      <c r="ASH155" s="1"/>
      <c r="ASI155" s="1"/>
      <c r="ASJ155" s="1"/>
      <c r="ASK155" s="1"/>
      <c r="ASL155" s="1"/>
      <c r="ASM155" s="1"/>
      <c r="ASN155" s="1"/>
      <c r="ASO155" s="1"/>
      <c r="ASP155" s="1"/>
      <c r="ASQ155" s="1"/>
      <c r="ASR155" s="1"/>
      <c r="ASS155" s="1"/>
      <c r="AST155" s="1"/>
      <c r="ASU155" s="1"/>
      <c r="ASV155" s="1"/>
      <c r="ASW155" s="1"/>
      <c r="ASX155" s="1"/>
      <c r="ASY155" s="1"/>
      <c r="ASZ155" s="1"/>
      <c r="ATA155" s="1"/>
      <c r="ATB155" s="1"/>
      <c r="ATC155" s="1"/>
      <c r="ATD155" s="1"/>
      <c r="ATE155" s="1"/>
      <c r="ATF155" s="1"/>
      <c r="ATG155" s="1"/>
      <c r="ATH155" s="1"/>
      <c r="ATI155" s="1"/>
      <c r="ATJ155" s="1"/>
      <c r="ATK155" s="1"/>
      <c r="ATL155" s="1"/>
      <c r="ATM155" s="1"/>
      <c r="ATN155" s="1"/>
      <c r="ATO155" s="1"/>
      <c r="ATP155" s="1"/>
      <c r="ATQ155" s="1"/>
      <c r="ATR155" s="1"/>
      <c r="ATS155" s="1"/>
      <c r="ATT155" s="1"/>
      <c r="ATU155" s="1"/>
      <c r="ATV155" s="1"/>
      <c r="ATW155" s="1"/>
      <c r="ATX155" s="1"/>
      <c r="ATY155" s="1"/>
      <c r="ATZ155" s="1"/>
      <c r="AUA155" s="1"/>
      <c r="AUB155" s="1"/>
      <c r="AUC155" s="1"/>
      <c r="AUD155" s="1"/>
      <c r="AUE155" s="1"/>
      <c r="AUF155" s="1"/>
      <c r="AUG155" s="1"/>
      <c r="AUH155" s="1"/>
      <c r="AUI155" s="1"/>
      <c r="AUJ155" s="1"/>
      <c r="AUK155" s="1"/>
      <c r="AUL155" s="1"/>
      <c r="AUM155" s="1"/>
      <c r="AUN155" s="1"/>
      <c r="AUO155" s="1"/>
      <c r="AUP155" s="1"/>
      <c r="AUQ155" s="1"/>
      <c r="AUR155" s="1"/>
      <c r="AUS155" s="1"/>
      <c r="AUT155" s="1"/>
      <c r="AUU155" s="1"/>
      <c r="AUV155" s="1"/>
      <c r="AUW155" s="1"/>
      <c r="AUX155" s="1"/>
      <c r="AUY155" s="1"/>
      <c r="AUZ155" s="1"/>
      <c r="AVA155" s="1"/>
      <c r="AVB155" s="1"/>
      <c r="AVC155" s="1"/>
      <c r="AVD155" s="1"/>
      <c r="AVE155" s="1"/>
      <c r="AVF155" s="1"/>
      <c r="AVG155" s="1"/>
      <c r="AVH155" s="1"/>
      <c r="AVI155" s="1"/>
      <c r="AVJ155" s="1"/>
      <c r="AVK155" s="1"/>
      <c r="AVL155" s="1"/>
      <c r="AVM155" s="1"/>
      <c r="AVN155" s="1"/>
      <c r="AVO155" s="1"/>
      <c r="AVP155" s="1"/>
      <c r="AVQ155" s="1"/>
      <c r="AVR155" s="1"/>
      <c r="AVS155" s="1"/>
      <c r="AVT155" s="1"/>
      <c r="AVU155" s="1"/>
      <c r="AVV155" s="1"/>
      <c r="AVW155" s="1"/>
      <c r="AVX155" s="1"/>
      <c r="AVY155" s="1"/>
      <c r="AVZ155" s="1"/>
      <c r="AWA155" s="1"/>
      <c r="AWB155" s="1"/>
      <c r="AWC155" s="1"/>
      <c r="AWD155" s="1"/>
      <c r="AWE155" s="1"/>
      <c r="AWF155" s="1"/>
      <c r="AWG155" s="1"/>
      <c r="AWH155" s="1"/>
      <c r="AWI155" s="1"/>
      <c r="AWJ155" s="1"/>
      <c r="AWK155" s="1"/>
      <c r="AWL155" s="1"/>
      <c r="AWM155" s="1"/>
      <c r="AWN155" s="1"/>
      <c r="AWO155" s="1"/>
      <c r="AWP155" s="1"/>
      <c r="AWQ155" s="1"/>
      <c r="AWR155" s="1"/>
      <c r="AWS155" s="1"/>
      <c r="AWT155" s="1"/>
      <c r="AWU155" s="1"/>
      <c r="AWV155" s="1"/>
      <c r="AWW155" s="1"/>
      <c r="AWX155" s="1"/>
      <c r="AWY155" s="1"/>
      <c r="AWZ155" s="1"/>
      <c r="AXA155" s="1"/>
      <c r="AXB155" s="1"/>
      <c r="AXC155" s="1"/>
      <c r="AXD155" s="1"/>
      <c r="AXE155" s="1"/>
      <c r="AXF155" s="1"/>
      <c r="AXG155" s="1"/>
      <c r="AXH155" s="1"/>
      <c r="AXI155" s="1"/>
      <c r="AXJ155" s="1"/>
      <c r="AXK155" s="1"/>
      <c r="AXL155" s="1"/>
      <c r="AXM155" s="1"/>
      <c r="AXN155" s="1"/>
      <c r="AXO155" s="1"/>
      <c r="AXP155" s="1"/>
      <c r="AXQ155" s="1"/>
      <c r="AXR155" s="1"/>
      <c r="AXS155" s="1"/>
      <c r="AXT155" s="1"/>
      <c r="AXU155" s="1"/>
      <c r="AXV155" s="1"/>
      <c r="AXW155" s="1"/>
      <c r="AXX155" s="1"/>
      <c r="AXY155" s="1"/>
      <c r="AXZ155" s="1"/>
      <c r="AYA155" s="1"/>
      <c r="AYB155" s="1"/>
      <c r="AYC155" s="1"/>
      <c r="AYD155" s="1"/>
      <c r="AYE155" s="1"/>
      <c r="AYF155" s="1"/>
      <c r="AYG155" s="1"/>
      <c r="AYH155" s="1"/>
      <c r="AYI155" s="1"/>
      <c r="AYJ155" s="1"/>
      <c r="AYK155" s="1"/>
      <c r="AYL155" s="1"/>
      <c r="AYM155" s="1"/>
      <c r="AYN155" s="1"/>
      <c r="AYO155" s="1"/>
      <c r="AYP155" s="1"/>
      <c r="AYQ155" s="1"/>
      <c r="AYR155" s="1"/>
      <c r="AYS155" s="1"/>
      <c r="AYT155" s="1"/>
      <c r="AYU155" s="1"/>
      <c r="AYV155" s="1"/>
      <c r="AYW155" s="1"/>
      <c r="AYX155" s="1"/>
      <c r="AYY155" s="1"/>
      <c r="AYZ155" s="1"/>
      <c r="AZA155" s="1"/>
      <c r="AZB155" s="1"/>
      <c r="AZC155" s="1"/>
      <c r="AZD155" s="1"/>
      <c r="AZE155" s="1"/>
      <c r="AZF155" s="1"/>
      <c r="AZG155" s="1"/>
      <c r="AZH155" s="1"/>
      <c r="AZI155" s="1"/>
      <c r="AZJ155" s="1"/>
      <c r="AZK155" s="1"/>
      <c r="AZL155" s="1"/>
      <c r="AZM155" s="1"/>
      <c r="AZN155" s="1"/>
      <c r="AZO155" s="1"/>
      <c r="AZP155" s="1"/>
      <c r="AZQ155" s="1"/>
      <c r="AZR155" s="1"/>
      <c r="AZS155" s="1"/>
      <c r="AZT155" s="1"/>
      <c r="AZU155" s="1"/>
      <c r="AZV155" s="1"/>
      <c r="AZW155" s="1"/>
      <c r="AZX155" s="1"/>
      <c r="AZY155" s="1"/>
      <c r="AZZ155" s="1"/>
      <c r="BAA155" s="1"/>
      <c r="BAB155" s="1"/>
      <c r="BAC155" s="1"/>
      <c r="BAD155" s="1"/>
      <c r="BAE155" s="1"/>
      <c r="BAF155" s="1"/>
      <c r="BAG155" s="1"/>
      <c r="BAH155" s="1"/>
      <c r="BAI155" s="1"/>
      <c r="BAJ155" s="1"/>
      <c r="BAK155" s="1"/>
      <c r="BAL155" s="1"/>
      <c r="BAM155" s="1"/>
      <c r="BAN155" s="1"/>
      <c r="BAO155" s="1"/>
      <c r="BAP155" s="1"/>
      <c r="BAQ155" s="1"/>
      <c r="BAR155" s="1"/>
      <c r="BAS155" s="1"/>
      <c r="BAT155" s="1"/>
      <c r="BAU155" s="1"/>
      <c r="BAV155" s="1"/>
      <c r="BAW155" s="1"/>
      <c r="BAX155" s="1"/>
      <c r="BAY155" s="1"/>
      <c r="BAZ155" s="1"/>
      <c r="BBA155" s="1"/>
      <c r="BBB155" s="1"/>
      <c r="BBC155" s="1"/>
      <c r="BBD155" s="1"/>
      <c r="BBE155" s="1"/>
      <c r="BBF155" s="1"/>
      <c r="BBG155" s="1"/>
      <c r="BBH155" s="1"/>
      <c r="BBI155" s="1"/>
      <c r="BBJ155" s="1"/>
      <c r="BBK155" s="1"/>
      <c r="BBL155" s="1"/>
      <c r="BBM155" s="1"/>
      <c r="BBN155" s="1"/>
      <c r="BBO155" s="1"/>
      <c r="BBP155" s="1"/>
      <c r="BBQ155" s="1"/>
      <c r="BBR155" s="1"/>
      <c r="BBS155" s="1"/>
      <c r="BBT155" s="1"/>
      <c r="BBU155" s="1"/>
      <c r="BBV155" s="1"/>
      <c r="BBW155" s="1"/>
      <c r="BBX155" s="1"/>
      <c r="BBY155" s="1"/>
      <c r="BBZ155" s="1"/>
      <c r="BCA155" s="1"/>
      <c r="BCB155" s="1"/>
      <c r="BCC155" s="1"/>
      <c r="BCD155" s="1"/>
      <c r="BCE155" s="1"/>
      <c r="BCF155" s="1"/>
      <c r="BCG155" s="1"/>
      <c r="BCH155" s="1"/>
      <c r="BCI155" s="1"/>
      <c r="BCJ155" s="1"/>
      <c r="BCK155" s="1"/>
      <c r="BCL155" s="1"/>
      <c r="BCM155" s="1"/>
      <c r="BCN155" s="1"/>
      <c r="BCO155" s="1"/>
      <c r="BCP155" s="1"/>
      <c r="BCQ155" s="1"/>
      <c r="BCR155" s="1"/>
      <c r="BCS155" s="1"/>
      <c r="BCT155" s="1"/>
      <c r="BCU155" s="1"/>
      <c r="BCV155" s="1"/>
      <c r="BCW155" s="1"/>
      <c r="BCX155" s="1"/>
      <c r="BCY155" s="1"/>
      <c r="BCZ155" s="1"/>
      <c r="BDA155" s="1"/>
      <c r="BDB155" s="1"/>
      <c r="BDC155" s="1"/>
      <c r="BDD155" s="1"/>
      <c r="BDE155" s="1"/>
      <c r="BDF155" s="1"/>
      <c r="BDG155" s="1"/>
      <c r="BDH155" s="1"/>
      <c r="BDI155" s="1"/>
      <c r="BDJ155" s="1"/>
      <c r="BDK155" s="1"/>
      <c r="BDL155" s="1"/>
      <c r="BDM155" s="1"/>
      <c r="BDN155" s="1"/>
      <c r="BDO155" s="1"/>
      <c r="BDP155" s="1"/>
      <c r="BDQ155" s="1"/>
      <c r="BDR155" s="1"/>
      <c r="BDS155" s="1"/>
      <c r="BDT155" s="1"/>
      <c r="BDU155" s="1"/>
      <c r="BDV155" s="1"/>
      <c r="BDW155" s="1"/>
      <c r="BDX155" s="1"/>
      <c r="BDY155" s="1"/>
      <c r="BDZ155" s="1"/>
      <c r="BEA155" s="1"/>
      <c r="BEB155" s="1"/>
      <c r="BEC155" s="1"/>
      <c r="BED155" s="1"/>
      <c r="BEE155" s="1"/>
      <c r="BEF155" s="1"/>
      <c r="BEG155" s="1"/>
      <c r="BEH155" s="1"/>
      <c r="BEI155" s="1"/>
      <c r="BEJ155" s="1"/>
      <c r="BEK155" s="1"/>
      <c r="BEL155" s="1"/>
      <c r="BEM155" s="1"/>
      <c r="BEN155" s="1"/>
      <c r="BEO155" s="1"/>
      <c r="BEP155" s="1"/>
      <c r="BEQ155" s="1"/>
      <c r="BER155" s="1"/>
      <c r="BES155" s="1"/>
      <c r="BET155" s="1"/>
      <c r="BEU155" s="1"/>
      <c r="BEV155" s="1"/>
      <c r="BEW155" s="1"/>
      <c r="BEX155" s="1"/>
      <c r="BEY155" s="1"/>
      <c r="BEZ155" s="1"/>
      <c r="BFA155" s="1"/>
      <c r="BFB155" s="1"/>
      <c r="BFC155" s="1"/>
      <c r="BFD155" s="1"/>
      <c r="BFE155" s="1"/>
      <c r="BFF155" s="1"/>
      <c r="BFG155" s="1"/>
      <c r="BFH155" s="1"/>
      <c r="BFI155" s="1"/>
      <c r="BFJ155" s="1"/>
      <c r="BFK155" s="1"/>
      <c r="BFL155" s="1"/>
      <c r="BFM155" s="1"/>
      <c r="BFN155" s="1"/>
      <c r="BFO155" s="1"/>
      <c r="BFP155" s="1"/>
      <c r="BFQ155" s="1"/>
      <c r="BFR155" s="1"/>
      <c r="BFS155" s="1"/>
      <c r="BFT155" s="1"/>
      <c r="BFU155" s="1"/>
      <c r="BFV155" s="1"/>
      <c r="BFW155" s="1"/>
      <c r="BFX155" s="1"/>
      <c r="BFY155" s="1"/>
      <c r="BFZ155" s="1"/>
      <c r="BGA155" s="1"/>
      <c r="BGB155" s="1"/>
      <c r="BGC155" s="1"/>
      <c r="BGD155" s="1"/>
      <c r="BGE155" s="1"/>
      <c r="BGF155" s="1"/>
      <c r="BGG155" s="1"/>
      <c r="BGH155" s="1"/>
      <c r="BGI155" s="1"/>
      <c r="BGJ155" s="1"/>
      <c r="BGK155" s="1"/>
      <c r="BGL155" s="1"/>
      <c r="BGM155" s="1"/>
      <c r="BGN155" s="1"/>
      <c r="BGO155" s="1"/>
      <c r="BGP155" s="1"/>
      <c r="BGQ155" s="1"/>
      <c r="BGR155" s="1"/>
      <c r="BGS155" s="1"/>
      <c r="BGT155" s="1"/>
      <c r="BGU155" s="1"/>
      <c r="BGV155" s="1"/>
      <c r="BGW155" s="1"/>
      <c r="BGX155" s="1"/>
      <c r="BGY155" s="1"/>
      <c r="BGZ155" s="1"/>
      <c r="BHA155" s="1"/>
      <c r="BHB155" s="1"/>
      <c r="BHC155" s="1"/>
      <c r="BHD155" s="1"/>
      <c r="BHE155" s="1"/>
      <c r="BHF155" s="1"/>
      <c r="BHG155" s="1"/>
      <c r="BHH155" s="1"/>
      <c r="BHI155" s="1"/>
      <c r="BHJ155" s="1"/>
      <c r="BHK155" s="1"/>
      <c r="BHL155" s="1"/>
      <c r="BHM155" s="1"/>
      <c r="BHN155" s="1"/>
      <c r="BHO155" s="1"/>
      <c r="BHP155" s="1"/>
      <c r="BHQ155" s="1"/>
      <c r="BHR155" s="1"/>
      <c r="BHS155" s="1"/>
      <c r="BHT155" s="1"/>
      <c r="BHU155" s="1"/>
      <c r="BHV155" s="1"/>
      <c r="BHW155" s="1"/>
      <c r="BHX155" s="1"/>
      <c r="BHY155" s="1"/>
      <c r="BHZ155" s="1"/>
      <c r="BIA155" s="1"/>
      <c r="BIB155" s="1"/>
      <c r="BIC155" s="1"/>
      <c r="BID155" s="1"/>
      <c r="BIE155" s="1"/>
      <c r="BIF155" s="1"/>
      <c r="BIG155" s="1"/>
      <c r="BIH155" s="1"/>
      <c r="BII155" s="1"/>
      <c r="BIJ155" s="1"/>
      <c r="BIK155" s="1"/>
      <c r="BIL155" s="1"/>
      <c r="BIM155" s="1"/>
      <c r="BIN155" s="1"/>
      <c r="BIO155" s="1"/>
      <c r="BIP155" s="1"/>
      <c r="BIQ155" s="1"/>
      <c r="BIR155" s="1"/>
      <c r="BIS155" s="1"/>
      <c r="BIT155" s="1"/>
      <c r="BIU155" s="1"/>
      <c r="BIV155" s="1"/>
      <c r="BIW155" s="1"/>
      <c r="BIX155" s="1"/>
      <c r="BIY155" s="1"/>
      <c r="BIZ155" s="1"/>
      <c r="BJA155" s="1"/>
      <c r="BJB155" s="1"/>
      <c r="BJC155" s="1"/>
      <c r="BJD155" s="1"/>
      <c r="BJE155" s="1"/>
      <c r="BJF155" s="1"/>
      <c r="BJG155" s="1"/>
      <c r="BJH155" s="1"/>
      <c r="BJI155" s="1"/>
      <c r="BJJ155" s="1"/>
      <c r="BJK155" s="1"/>
      <c r="BJL155" s="1"/>
      <c r="BJM155" s="1"/>
      <c r="BJN155" s="1"/>
      <c r="BJO155" s="1"/>
      <c r="BJP155" s="1"/>
      <c r="BJQ155" s="1"/>
      <c r="BJR155" s="1"/>
      <c r="BJS155" s="1"/>
      <c r="BJT155" s="1"/>
      <c r="BJU155" s="1"/>
      <c r="BJV155" s="1"/>
      <c r="BJW155" s="1"/>
      <c r="BJX155" s="1"/>
      <c r="BJY155" s="1"/>
      <c r="BJZ155" s="1"/>
      <c r="BKA155" s="1"/>
      <c r="BKB155" s="1"/>
      <c r="BKC155" s="1"/>
      <c r="BKD155" s="1"/>
      <c r="BKE155" s="1"/>
      <c r="BKF155" s="1"/>
      <c r="BKG155" s="1"/>
      <c r="BKH155" s="1"/>
      <c r="BKI155" s="1"/>
      <c r="BKJ155" s="1"/>
      <c r="BKK155" s="1"/>
      <c r="BKL155" s="1"/>
      <c r="BKM155" s="1"/>
      <c r="BKN155" s="1"/>
      <c r="BKO155" s="1"/>
      <c r="BKP155" s="1"/>
      <c r="BKQ155" s="1"/>
      <c r="BKR155" s="1"/>
      <c r="BKS155" s="1"/>
      <c r="BKT155" s="1"/>
      <c r="BKU155" s="1"/>
      <c r="BKV155" s="1"/>
      <c r="BKW155" s="1"/>
      <c r="BKX155" s="1"/>
      <c r="BKY155" s="1"/>
      <c r="BKZ155" s="1"/>
      <c r="BLA155" s="1"/>
      <c r="BLB155" s="1"/>
      <c r="BLC155" s="1"/>
      <c r="BLD155" s="1"/>
      <c r="BLE155" s="1"/>
      <c r="BLF155" s="1"/>
      <c r="BLG155" s="1"/>
      <c r="BLH155" s="1"/>
      <c r="BLI155" s="1"/>
      <c r="BLJ155" s="1"/>
      <c r="BLK155" s="1"/>
      <c r="BLL155" s="1"/>
      <c r="BLM155" s="1"/>
      <c r="BLN155" s="1"/>
      <c r="BLO155" s="1"/>
      <c r="BLP155" s="1"/>
      <c r="BLQ155" s="1"/>
      <c r="BLR155" s="1"/>
      <c r="BLS155" s="1"/>
      <c r="BLT155" s="1"/>
      <c r="BLU155" s="1"/>
      <c r="BLV155" s="1"/>
      <c r="BLW155" s="1"/>
      <c r="BLX155" s="1"/>
      <c r="BLY155" s="1"/>
      <c r="BLZ155" s="1"/>
      <c r="BMA155" s="1"/>
      <c r="BMB155" s="1"/>
      <c r="BMC155" s="1"/>
      <c r="BMD155" s="1"/>
      <c r="BME155" s="1"/>
      <c r="BMF155" s="1"/>
      <c r="BMG155" s="1"/>
      <c r="BMH155" s="1"/>
      <c r="BMI155" s="1"/>
      <c r="BMJ155" s="1"/>
      <c r="BMK155" s="1"/>
      <c r="BML155" s="1"/>
      <c r="BMM155" s="1"/>
      <c r="BMN155" s="1"/>
      <c r="BMO155" s="1"/>
      <c r="BMP155" s="1"/>
      <c r="BMQ155" s="1"/>
      <c r="BMR155" s="1"/>
      <c r="BMS155" s="1"/>
      <c r="BMT155" s="1"/>
      <c r="BMU155" s="1"/>
      <c r="BMV155" s="1"/>
      <c r="BMW155" s="1"/>
      <c r="BMX155" s="1"/>
      <c r="BMY155" s="1"/>
      <c r="BMZ155" s="1"/>
      <c r="BNA155" s="1"/>
      <c r="BNB155" s="1"/>
      <c r="BNC155" s="1"/>
      <c r="BND155" s="1"/>
      <c r="BNE155" s="1"/>
      <c r="BNF155" s="1"/>
      <c r="BNG155" s="1"/>
      <c r="BNH155" s="1"/>
      <c r="BNI155" s="1"/>
      <c r="BNJ155" s="1"/>
      <c r="BNK155" s="1"/>
      <c r="BNL155" s="1"/>
      <c r="BNM155" s="1"/>
      <c r="BNN155" s="1"/>
      <c r="BNO155" s="1"/>
      <c r="BNP155" s="1"/>
      <c r="BNQ155" s="1"/>
      <c r="BNR155" s="1"/>
      <c r="BNS155" s="1"/>
      <c r="BNT155" s="1"/>
      <c r="BNU155" s="1"/>
      <c r="BNV155" s="1"/>
      <c r="BNW155" s="1"/>
      <c r="BNX155" s="1"/>
      <c r="BNY155" s="1"/>
      <c r="BNZ155" s="1"/>
      <c r="BOA155" s="1"/>
      <c r="BOB155" s="1"/>
      <c r="BOC155" s="1"/>
      <c r="BOD155" s="1"/>
      <c r="BOE155" s="1"/>
      <c r="BOF155" s="1"/>
      <c r="BOG155" s="1"/>
      <c r="BOH155" s="1"/>
      <c r="BOI155" s="1"/>
      <c r="BOJ155" s="1"/>
      <c r="BOK155" s="1"/>
      <c r="BOL155" s="1"/>
      <c r="BOM155" s="1"/>
      <c r="BON155" s="1"/>
      <c r="BOO155" s="1"/>
      <c r="BOP155" s="1"/>
      <c r="BOQ155" s="1"/>
      <c r="BOR155" s="1"/>
      <c r="BOS155" s="1"/>
      <c r="BOT155" s="1"/>
      <c r="BOU155" s="1"/>
      <c r="BOV155" s="1"/>
      <c r="BOW155" s="1"/>
      <c r="BOX155" s="1"/>
      <c r="BOY155" s="1"/>
      <c r="BOZ155" s="1"/>
      <c r="BPA155" s="1"/>
      <c r="BPB155" s="1"/>
      <c r="BPC155" s="1"/>
      <c r="BPD155" s="1"/>
      <c r="BPE155" s="1"/>
      <c r="BPF155" s="1"/>
      <c r="BPG155" s="1"/>
      <c r="BPH155" s="1"/>
      <c r="BPI155" s="1"/>
      <c r="BPJ155" s="1"/>
      <c r="BPK155" s="1"/>
      <c r="BPL155" s="1"/>
      <c r="BPM155" s="1"/>
      <c r="BPN155" s="1"/>
      <c r="BPO155" s="1"/>
      <c r="BPP155" s="1"/>
      <c r="BPQ155" s="1"/>
      <c r="BPR155" s="1"/>
      <c r="BPS155" s="1"/>
      <c r="BPT155" s="1"/>
      <c r="BPU155" s="1"/>
      <c r="BPV155" s="1"/>
      <c r="BPW155" s="1"/>
      <c r="BPX155" s="1"/>
      <c r="BPY155" s="1"/>
      <c r="BPZ155" s="1"/>
      <c r="BQA155" s="1"/>
      <c r="BQB155" s="1"/>
      <c r="BQC155" s="1"/>
      <c r="BQD155" s="1"/>
      <c r="BQE155" s="1"/>
      <c r="BQF155" s="1"/>
      <c r="BQG155" s="1"/>
      <c r="BQH155" s="1"/>
      <c r="BQI155" s="1"/>
      <c r="BQJ155" s="1"/>
      <c r="BQK155" s="1"/>
      <c r="BQL155" s="1"/>
      <c r="BQM155" s="1"/>
      <c r="BQN155" s="1"/>
      <c r="BQO155" s="1"/>
      <c r="BQP155" s="1"/>
      <c r="BQQ155" s="1"/>
      <c r="BQR155" s="1"/>
      <c r="BQS155" s="1"/>
      <c r="BQT155" s="1"/>
      <c r="BQU155" s="1"/>
      <c r="BQV155" s="1"/>
      <c r="BQW155" s="1"/>
      <c r="BQX155" s="1"/>
      <c r="BQY155" s="1"/>
      <c r="BQZ155" s="1"/>
      <c r="BRA155" s="1"/>
      <c r="BRB155" s="1"/>
      <c r="BRC155" s="1"/>
      <c r="BRD155" s="1"/>
      <c r="BRE155" s="1"/>
      <c r="BRF155" s="1"/>
      <c r="BRG155" s="1"/>
      <c r="BRH155" s="1"/>
      <c r="BRI155" s="1"/>
      <c r="BRJ155" s="1"/>
      <c r="BRK155" s="1"/>
      <c r="BRL155" s="1"/>
      <c r="BRM155" s="1"/>
      <c r="BRN155" s="1"/>
      <c r="BRO155" s="1"/>
      <c r="BRP155" s="1"/>
      <c r="BRQ155" s="1"/>
      <c r="BRR155" s="1"/>
      <c r="BRS155" s="1"/>
      <c r="BRT155" s="1"/>
      <c r="BRU155" s="1"/>
      <c r="BRV155" s="1"/>
      <c r="BRW155" s="1"/>
      <c r="BRX155" s="1"/>
      <c r="BRY155" s="1"/>
      <c r="BRZ155" s="1"/>
      <c r="BSA155" s="1"/>
      <c r="BSB155" s="1"/>
      <c r="BSC155" s="1"/>
      <c r="BSD155" s="1"/>
      <c r="BSE155" s="1"/>
      <c r="BSF155" s="1"/>
      <c r="BSG155" s="1"/>
      <c r="BSH155" s="1"/>
      <c r="BSI155" s="1"/>
      <c r="BSJ155" s="1"/>
      <c r="BSK155" s="1"/>
      <c r="BSL155" s="1"/>
      <c r="BSM155" s="1"/>
      <c r="BSN155" s="1"/>
      <c r="BSO155" s="1"/>
      <c r="BSP155" s="1"/>
      <c r="BSQ155" s="1"/>
      <c r="BSR155" s="1"/>
      <c r="BSS155" s="1"/>
      <c r="BST155" s="1"/>
      <c r="BSU155" s="1"/>
      <c r="BSV155" s="1"/>
      <c r="BSW155" s="1"/>
      <c r="BSX155" s="1"/>
      <c r="BSY155" s="1"/>
      <c r="BSZ155" s="1"/>
      <c r="BTA155" s="1"/>
      <c r="BTB155" s="1"/>
      <c r="BTC155" s="1"/>
      <c r="BTD155" s="1"/>
      <c r="BTE155" s="1"/>
      <c r="BTF155" s="1"/>
      <c r="BTG155" s="1"/>
      <c r="BTH155" s="1"/>
      <c r="BTI155" s="1"/>
      <c r="BTJ155" s="1"/>
      <c r="BTK155" s="1"/>
      <c r="BTL155" s="1"/>
      <c r="BTM155" s="1"/>
      <c r="BTN155" s="1"/>
      <c r="BTO155" s="1"/>
      <c r="BTP155" s="1"/>
      <c r="BTQ155" s="1"/>
      <c r="BTR155" s="1"/>
      <c r="BTS155" s="1"/>
      <c r="BTT155" s="1"/>
      <c r="BTU155" s="1"/>
      <c r="BTV155" s="1"/>
      <c r="BTW155" s="1"/>
      <c r="BTX155" s="1"/>
      <c r="BTY155" s="1"/>
      <c r="BTZ155" s="1"/>
      <c r="BUA155" s="1"/>
      <c r="BUB155" s="1"/>
      <c r="BUC155" s="1"/>
      <c r="BUD155" s="1"/>
      <c r="BUE155" s="1"/>
      <c r="BUF155" s="1"/>
      <c r="BUG155" s="1"/>
      <c r="BUH155" s="1"/>
      <c r="BUI155" s="1"/>
      <c r="BUJ155" s="1"/>
      <c r="BUK155" s="1"/>
      <c r="BUL155" s="1"/>
      <c r="BUM155" s="1"/>
      <c r="BUN155" s="1"/>
      <c r="BUO155" s="1"/>
      <c r="BUP155" s="1"/>
      <c r="BUQ155" s="1"/>
      <c r="BUR155" s="1"/>
      <c r="BUS155" s="1"/>
      <c r="BUT155" s="1"/>
      <c r="BUU155" s="1"/>
      <c r="BUV155" s="1"/>
      <c r="BUW155" s="1"/>
      <c r="BUX155" s="1"/>
      <c r="BUY155" s="1"/>
      <c r="BUZ155" s="1"/>
      <c r="BVA155" s="1"/>
      <c r="BVB155" s="1"/>
      <c r="BVC155" s="1"/>
      <c r="BVD155" s="1"/>
      <c r="BVE155" s="1"/>
      <c r="BVF155" s="1"/>
      <c r="BVG155" s="1"/>
      <c r="BVH155" s="1"/>
      <c r="BVI155" s="1"/>
      <c r="BVJ155" s="1"/>
      <c r="BVK155" s="1"/>
      <c r="BVL155" s="1"/>
      <c r="BVM155" s="1"/>
      <c r="BVN155" s="1"/>
      <c r="BVO155" s="1"/>
      <c r="BVP155" s="1"/>
      <c r="BVQ155" s="1"/>
      <c r="BVR155" s="1"/>
      <c r="BVS155" s="1"/>
      <c r="BVT155" s="1"/>
      <c r="BVU155" s="1"/>
      <c r="BVV155" s="1"/>
      <c r="BVW155" s="1"/>
      <c r="BVX155" s="1"/>
      <c r="BVY155" s="1"/>
      <c r="BVZ155" s="1"/>
      <c r="BWA155" s="1"/>
      <c r="BWB155" s="1"/>
      <c r="BWC155" s="1"/>
      <c r="BWD155" s="1"/>
      <c r="BWE155" s="1"/>
    </row>
    <row r="156" spans="1:1955" ht="87.75" customHeight="1" x14ac:dyDescent="0.25">
      <c r="A156" s="28" t="s">
        <v>366</v>
      </c>
      <c r="B156" s="28" t="s">
        <v>402</v>
      </c>
      <c r="C156" s="28" t="s">
        <v>403</v>
      </c>
      <c r="D156" s="28" t="s">
        <v>119</v>
      </c>
      <c r="E156" s="28" t="s">
        <v>372</v>
      </c>
      <c r="F156" s="28" t="s">
        <v>6</v>
      </c>
      <c r="G156" s="28" t="s">
        <v>373</v>
      </c>
      <c r="H156" s="30" t="s">
        <v>211</v>
      </c>
      <c r="I156" s="31" t="s">
        <v>122</v>
      </c>
      <c r="J156" s="31" t="s">
        <v>212</v>
      </c>
      <c r="K156" s="31" t="s">
        <v>137</v>
      </c>
      <c r="L156" s="28">
        <v>2</v>
      </c>
      <c r="M156" s="28">
        <v>3</v>
      </c>
      <c r="N156" s="30">
        <f t="shared" si="125"/>
        <v>6</v>
      </c>
      <c r="O156" s="31" t="str">
        <f>IF(N156&lt;=4,"BAJO",IF(N156&lt;=8,"MEDIO",IF(N156&lt;=20,"ALTO",IF(N156&lt;=40,"MUY ALTO"))))</f>
        <v>MEDIO</v>
      </c>
      <c r="P156" s="28">
        <v>25</v>
      </c>
      <c r="Q156" s="33">
        <f>N156*P156</f>
        <v>150</v>
      </c>
      <c r="R156" s="33" t="str">
        <f>IF(Q156&lt;=20,"IV",IF(Q156&lt;=120,"III",IF(Q156&lt;=500,"II",IF(Q156&lt;=4000,"I"))))</f>
        <v>II</v>
      </c>
      <c r="S156" s="28" t="str">
        <f t="shared" si="116"/>
        <v>ACEPTABLE CON CONTROL ESPECIFICO</v>
      </c>
      <c r="T156" s="28">
        <v>10</v>
      </c>
      <c r="U156" s="28" t="s">
        <v>211</v>
      </c>
      <c r="V156" s="31" t="s">
        <v>213</v>
      </c>
      <c r="W156" s="31"/>
      <c r="X156" s="31"/>
      <c r="Y156" s="31"/>
      <c r="Z156" s="28" t="s">
        <v>214</v>
      </c>
      <c r="AA156" s="31"/>
      <c r="AB156" s="31" t="s">
        <v>215</v>
      </c>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row>
    <row r="157" spans="1:1955" ht="87.75" customHeight="1" x14ac:dyDescent="0.25">
      <c r="A157" s="28" t="s">
        <v>366</v>
      </c>
      <c r="B157" s="28" t="s">
        <v>402</v>
      </c>
      <c r="C157" s="28" t="s">
        <v>403</v>
      </c>
      <c r="D157" s="28" t="s">
        <v>119</v>
      </c>
      <c r="E157" s="28" t="s">
        <v>374</v>
      </c>
      <c r="F157" s="28" t="s">
        <v>31</v>
      </c>
      <c r="G157" s="28" t="s">
        <v>92</v>
      </c>
      <c r="H157" s="28" t="s">
        <v>375</v>
      </c>
      <c r="I157" s="28" t="s">
        <v>122</v>
      </c>
      <c r="J157" s="28" t="s">
        <v>122</v>
      </c>
      <c r="K157" s="28" t="s">
        <v>376</v>
      </c>
      <c r="L157" s="28">
        <v>2</v>
      </c>
      <c r="M157" s="28">
        <v>3</v>
      </c>
      <c r="N157" s="28">
        <f t="shared" si="125"/>
        <v>6</v>
      </c>
      <c r="O157" s="28" t="str">
        <f t="shared" ref="O157:O159" si="129">IF(N157&lt;=4,"BAJO",IF(N157&lt;=8,"MEDIO",IF(N157&lt;=20,"ALTO",IF(N157&lt;=40,"MUY ALTO"))))</f>
        <v>MEDIO</v>
      </c>
      <c r="P157" s="28">
        <v>10</v>
      </c>
      <c r="Q157" s="28">
        <f t="shared" ref="Q157:Q159" si="130">N157*P157</f>
        <v>60</v>
      </c>
      <c r="R157" s="28" t="str">
        <f t="shared" ref="R157:R159" si="131">IF(Q157&lt;=20,"IV",IF(Q157&lt;=120,"III",IF(Q157&lt;=500,"II",IF(Q157&lt;=4000,"I"))))</f>
        <v>III</v>
      </c>
      <c r="S157" s="28" t="str">
        <f t="shared" si="116"/>
        <v>MEJORABLE</v>
      </c>
      <c r="T157" s="28">
        <v>10</v>
      </c>
      <c r="U157" s="28" t="s">
        <v>375</v>
      </c>
      <c r="V157" s="28" t="s">
        <v>147</v>
      </c>
      <c r="W157" s="28"/>
      <c r="X157" s="28"/>
      <c r="Y157" s="28"/>
      <c r="Z157" s="28" t="s">
        <v>377</v>
      </c>
      <c r="AA157" s="28"/>
      <c r="AB157" s="28" t="s">
        <v>378</v>
      </c>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row>
    <row r="158" spans="1:1955" ht="87.75" customHeight="1" x14ac:dyDescent="0.25">
      <c r="A158" s="28" t="s">
        <v>366</v>
      </c>
      <c r="B158" s="28" t="s">
        <v>402</v>
      </c>
      <c r="C158" s="28" t="s">
        <v>403</v>
      </c>
      <c r="D158" s="28" t="s">
        <v>119</v>
      </c>
      <c r="E158" s="28" t="s">
        <v>379</v>
      </c>
      <c r="F158" s="28" t="s">
        <v>31</v>
      </c>
      <c r="G158" s="28" t="s">
        <v>157</v>
      </c>
      <c r="H158" s="28" t="s">
        <v>380</v>
      </c>
      <c r="I158" s="28" t="s">
        <v>197</v>
      </c>
      <c r="J158" s="28" t="s">
        <v>197</v>
      </c>
      <c r="K158" s="28" t="s">
        <v>197</v>
      </c>
      <c r="L158" s="28">
        <v>2</v>
      </c>
      <c r="M158" s="28">
        <v>2</v>
      </c>
      <c r="N158" s="28">
        <f t="shared" si="125"/>
        <v>4</v>
      </c>
      <c r="O158" s="28" t="str">
        <f t="shared" si="129"/>
        <v>BAJO</v>
      </c>
      <c r="P158" s="28">
        <v>25</v>
      </c>
      <c r="Q158" s="28">
        <f t="shared" si="130"/>
        <v>100</v>
      </c>
      <c r="R158" s="28" t="str">
        <f t="shared" si="131"/>
        <v>III</v>
      </c>
      <c r="S158" s="28" t="str">
        <f t="shared" si="116"/>
        <v>MEJORABLE</v>
      </c>
      <c r="T158" s="28">
        <v>10</v>
      </c>
      <c r="U158" s="28" t="s">
        <v>381</v>
      </c>
      <c r="V158" s="28" t="s">
        <v>147</v>
      </c>
      <c r="W158" s="28"/>
      <c r="X158" s="28"/>
      <c r="Y158" s="28"/>
      <c r="Z158" s="28" t="s">
        <v>382</v>
      </c>
      <c r="AA158" s="28"/>
      <c r="AB158" s="28"/>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c r="BHB158" s="1"/>
      <c r="BHC158" s="1"/>
      <c r="BHD158" s="1"/>
      <c r="BHE158" s="1"/>
      <c r="BHF158" s="1"/>
      <c r="BHG158" s="1"/>
      <c r="BHH158" s="1"/>
      <c r="BHI158" s="1"/>
      <c r="BHJ158" s="1"/>
      <c r="BHK158" s="1"/>
      <c r="BHL158" s="1"/>
      <c r="BHM158" s="1"/>
      <c r="BHN158" s="1"/>
      <c r="BHO158" s="1"/>
      <c r="BHP158" s="1"/>
      <c r="BHQ158" s="1"/>
      <c r="BHR158" s="1"/>
      <c r="BHS158" s="1"/>
      <c r="BHT158" s="1"/>
      <c r="BHU158" s="1"/>
      <c r="BHV158" s="1"/>
      <c r="BHW158" s="1"/>
      <c r="BHX158" s="1"/>
      <c r="BHY158" s="1"/>
      <c r="BHZ158" s="1"/>
      <c r="BIA158" s="1"/>
      <c r="BIB158" s="1"/>
      <c r="BIC158" s="1"/>
      <c r="BID158" s="1"/>
      <c r="BIE158" s="1"/>
      <c r="BIF158" s="1"/>
      <c r="BIG158" s="1"/>
      <c r="BIH158" s="1"/>
      <c r="BII158" s="1"/>
      <c r="BIJ158" s="1"/>
      <c r="BIK158" s="1"/>
      <c r="BIL158" s="1"/>
      <c r="BIM158" s="1"/>
      <c r="BIN158" s="1"/>
      <c r="BIO158" s="1"/>
      <c r="BIP158" s="1"/>
      <c r="BIQ158" s="1"/>
      <c r="BIR158" s="1"/>
      <c r="BIS158" s="1"/>
      <c r="BIT158" s="1"/>
      <c r="BIU158" s="1"/>
      <c r="BIV158" s="1"/>
      <c r="BIW158" s="1"/>
      <c r="BIX158" s="1"/>
      <c r="BIY158" s="1"/>
      <c r="BIZ158" s="1"/>
      <c r="BJA158" s="1"/>
      <c r="BJB158" s="1"/>
      <c r="BJC158" s="1"/>
      <c r="BJD158" s="1"/>
      <c r="BJE158" s="1"/>
      <c r="BJF158" s="1"/>
      <c r="BJG158" s="1"/>
      <c r="BJH158" s="1"/>
      <c r="BJI158" s="1"/>
      <c r="BJJ158" s="1"/>
      <c r="BJK158" s="1"/>
      <c r="BJL158" s="1"/>
      <c r="BJM158" s="1"/>
      <c r="BJN158" s="1"/>
      <c r="BJO158" s="1"/>
      <c r="BJP158" s="1"/>
      <c r="BJQ158" s="1"/>
      <c r="BJR158" s="1"/>
      <c r="BJS158" s="1"/>
      <c r="BJT158" s="1"/>
      <c r="BJU158" s="1"/>
      <c r="BJV158" s="1"/>
      <c r="BJW158" s="1"/>
      <c r="BJX158" s="1"/>
      <c r="BJY158" s="1"/>
      <c r="BJZ158" s="1"/>
      <c r="BKA158" s="1"/>
      <c r="BKB158" s="1"/>
      <c r="BKC158" s="1"/>
      <c r="BKD158" s="1"/>
      <c r="BKE158" s="1"/>
      <c r="BKF158" s="1"/>
      <c r="BKG158" s="1"/>
      <c r="BKH158" s="1"/>
      <c r="BKI158" s="1"/>
      <c r="BKJ158" s="1"/>
      <c r="BKK158" s="1"/>
      <c r="BKL158" s="1"/>
      <c r="BKM158" s="1"/>
      <c r="BKN158" s="1"/>
      <c r="BKO158" s="1"/>
      <c r="BKP158" s="1"/>
      <c r="BKQ158" s="1"/>
      <c r="BKR158" s="1"/>
      <c r="BKS158" s="1"/>
      <c r="BKT158" s="1"/>
      <c r="BKU158" s="1"/>
      <c r="BKV158" s="1"/>
      <c r="BKW158" s="1"/>
      <c r="BKX158" s="1"/>
      <c r="BKY158" s="1"/>
      <c r="BKZ158" s="1"/>
      <c r="BLA158" s="1"/>
      <c r="BLB158" s="1"/>
      <c r="BLC158" s="1"/>
      <c r="BLD158" s="1"/>
      <c r="BLE158" s="1"/>
      <c r="BLF158" s="1"/>
      <c r="BLG158" s="1"/>
      <c r="BLH158" s="1"/>
      <c r="BLI158" s="1"/>
      <c r="BLJ158" s="1"/>
      <c r="BLK158" s="1"/>
      <c r="BLL158" s="1"/>
      <c r="BLM158" s="1"/>
      <c r="BLN158" s="1"/>
      <c r="BLO158" s="1"/>
      <c r="BLP158" s="1"/>
      <c r="BLQ158" s="1"/>
      <c r="BLR158" s="1"/>
      <c r="BLS158" s="1"/>
      <c r="BLT158" s="1"/>
      <c r="BLU158" s="1"/>
      <c r="BLV158" s="1"/>
      <c r="BLW158" s="1"/>
      <c r="BLX158" s="1"/>
      <c r="BLY158" s="1"/>
      <c r="BLZ158" s="1"/>
      <c r="BMA158" s="1"/>
      <c r="BMB158" s="1"/>
      <c r="BMC158" s="1"/>
      <c r="BMD158" s="1"/>
      <c r="BME158" s="1"/>
      <c r="BMF158" s="1"/>
      <c r="BMG158" s="1"/>
      <c r="BMH158" s="1"/>
      <c r="BMI158" s="1"/>
      <c r="BMJ158" s="1"/>
      <c r="BMK158" s="1"/>
      <c r="BML158" s="1"/>
      <c r="BMM158" s="1"/>
      <c r="BMN158" s="1"/>
      <c r="BMO158" s="1"/>
      <c r="BMP158" s="1"/>
      <c r="BMQ158" s="1"/>
      <c r="BMR158" s="1"/>
      <c r="BMS158" s="1"/>
      <c r="BMT158" s="1"/>
      <c r="BMU158" s="1"/>
      <c r="BMV158" s="1"/>
      <c r="BMW158" s="1"/>
      <c r="BMX158" s="1"/>
      <c r="BMY158" s="1"/>
      <c r="BMZ158" s="1"/>
      <c r="BNA158" s="1"/>
      <c r="BNB158" s="1"/>
      <c r="BNC158" s="1"/>
      <c r="BND158" s="1"/>
      <c r="BNE158" s="1"/>
      <c r="BNF158" s="1"/>
      <c r="BNG158" s="1"/>
      <c r="BNH158" s="1"/>
      <c r="BNI158" s="1"/>
      <c r="BNJ158" s="1"/>
      <c r="BNK158" s="1"/>
      <c r="BNL158" s="1"/>
      <c r="BNM158" s="1"/>
      <c r="BNN158" s="1"/>
      <c r="BNO158" s="1"/>
      <c r="BNP158" s="1"/>
      <c r="BNQ158" s="1"/>
      <c r="BNR158" s="1"/>
      <c r="BNS158" s="1"/>
      <c r="BNT158" s="1"/>
      <c r="BNU158" s="1"/>
      <c r="BNV158" s="1"/>
      <c r="BNW158" s="1"/>
      <c r="BNX158" s="1"/>
      <c r="BNY158" s="1"/>
      <c r="BNZ158" s="1"/>
      <c r="BOA158" s="1"/>
      <c r="BOB158" s="1"/>
      <c r="BOC158" s="1"/>
      <c r="BOD158" s="1"/>
      <c r="BOE158" s="1"/>
      <c r="BOF158" s="1"/>
      <c r="BOG158" s="1"/>
      <c r="BOH158" s="1"/>
      <c r="BOI158" s="1"/>
      <c r="BOJ158" s="1"/>
      <c r="BOK158" s="1"/>
      <c r="BOL158" s="1"/>
      <c r="BOM158" s="1"/>
      <c r="BON158" s="1"/>
      <c r="BOO158" s="1"/>
      <c r="BOP158" s="1"/>
      <c r="BOQ158" s="1"/>
      <c r="BOR158" s="1"/>
      <c r="BOS158" s="1"/>
      <c r="BOT158" s="1"/>
      <c r="BOU158" s="1"/>
      <c r="BOV158" s="1"/>
      <c r="BOW158" s="1"/>
      <c r="BOX158" s="1"/>
      <c r="BOY158" s="1"/>
      <c r="BOZ158" s="1"/>
      <c r="BPA158" s="1"/>
      <c r="BPB158" s="1"/>
      <c r="BPC158" s="1"/>
      <c r="BPD158" s="1"/>
      <c r="BPE158" s="1"/>
      <c r="BPF158" s="1"/>
      <c r="BPG158" s="1"/>
      <c r="BPH158" s="1"/>
      <c r="BPI158" s="1"/>
      <c r="BPJ158" s="1"/>
      <c r="BPK158" s="1"/>
      <c r="BPL158" s="1"/>
      <c r="BPM158" s="1"/>
      <c r="BPN158" s="1"/>
      <c r="BPO158" s="1"/>
      <c r="BPP158" s="1"/>
      <c r="BPQ158" s="1"/>
      <c r="BPR158" s="1"/>
      <c r="BPS158" s="1"/>
      <c r="BPT158" s="1"/>
      <c r="BPU158" s="1"/>
      <c r="BPV158" s="1"/>
      <c r="BPW158" s="1"/>
      <c r="BPX158" s="1"/>
      <c r="BPY158" s="1"/>
      <c r="BPZ158" s="1"/>
      <c r="BQA158" s="1"/>
      <c r="BQB158" s="1"/>
      <c r="BQC158" s="1"/>
      <c r="BQD158" s="1"/>
      <c r="BQE158" s="1"/>
      <c r="BQF158" s="1"/>
      <c r="BQG158" s="1"/>
      <c r="BQH158" s="1"/>
      <c r="BQI158" s="1"/>
      <c r="BQJ158" s="1"/>
      <c r="BQK158" s="1"/>
      <c r="BQL158" s="1"/>
      <c r="BQM158" s="1"/>
      <c r="BQN158" s="1"/>
      <c r="BQO158" s="1"/>
      <c r="BQP158" s="1"/>
      <c r="BQQ158" s="1"/>
      <c r="BQR158" s="1"/>
      <c r="BQS158" s="1"/>
      <c r="BQT158" s="1"/>
      <c r="BQU158" s="1"/>
      <c r="BQV158" s="1"/>
      <c r="BQW158" s="1"/>
      <c r="BQX158" s="1"/>
      <c r="BQY158" s="1"/>
      <c r="BQZ158" s="1"/>
      <c r="BRA158" s="1"/>
      <c r="BRB158" s="1"/>
      <c r="BRC158" s="1"/>
      <c r="BRD158" s="1"/>
      <c r="BRE158" s="1"/>
      <c r="BRF158" s="1"/>
      <c r="BRG158" s="1"/>
      <c r="BRH158" s="1"/>
      <c r="BRI158" s="1"/>
      <c r="BRJ158" s="1"/>
      <c r="BRK158" s="1"/>
      <c r="BRL158" s="1"/>
      <c r="BRM158" s="1"/>
      <c r="BRN158" s="1"/>
      <c r="BRO158" s="1"/>
      <c r="BRP158" s="1"/>
      <c r="BRQ158" s="1"/>
      <c r="BRR158" s="1"/>
      <c r="BRS158" s="1"/>
      <c r="BRT158" s="1"/>
      <c r="BRU158" s="1"/>
      <c r="BRV158" s="1"/>
      <c r="BRW158" s="1"/>
      <c r="BRX158" s="1"/>
      <c r="BRY158" s="1"/>
      <c r="BRZ158" s="1"/>
      <c r="BSA158" s="1"/>
      <c r="BSB158" s="1"/>
      <c r="BSC158" s="1"/>
      <c r="BSD158" s="1"/>
      <c r="BSE158" s="1"/>
      <c r="BSF158" s="1"/>
      <c r="BSG158" s="1"/>
      <c r="BSH158" s="1"/>
      <c r="BSI158" s="1"/>
      <c r="BSJ158" s="1"/>
      <c r="BSK158" s="1"/>
      <c r="BSL158" s="1"/>
      <c r="BSM158" s="1"/>
      <c r="BSN158" s="1"/>
      <c r="BSO158" s="1"/>
      <c r="BSP158" s="1"/>
      <c r="BSQ158" s="1"/>
      <c r="BSR158" s="1"/>
      <c r="BSS158" s="1"/>
      <c r="BST158" s="1"/>
      <c r="BSU158" s="1"/>
      <c r="BSV158" s="1"/>
      <c r="BSW158" s="1"/>
      <c r="BSX158" s="1"/>
      <c r="BSY158" s="1"/>
      <c r="BSZ158" s="1"/>
      <c r="BTA158" s="1"/>
      <c r="BTB158" s="1"/>
      <c r="BTC158" s="1"/>
      <c r="BTD158" s="1"/>
      <c r="BTE158" s="1"/>
      <c r="BTF158" s="1"/>
      <c r="BTG158" s="1"/>
      <c r="BTH158" s="1"/>
      <c r="BTI158" s="1"/>
      <c r="BTJ158" s="1"/>
      <c r="BTK158" s="1"/>
      <c r="BTL158" s="1"/>
      <c r="BTM158" s="1"/>
      <c r="BTN158" s="1"/>
      <c r="BTO158" s="1"/>
      <c r="BTP158" s="1"/>
      <c r="BTQ158" s="1"/>
      <c r="BTR158" s="1"/>
      <c r="BTS158" s="1"/>
      <c r="BTT158" s="1"/>
      <c r="BTU158" s="1"/>
      <c r="BTV158" s="1"/>
      <c r="BTW158" s="1"/>
      <c r="BTX158" s="1"/>
      <c r="BTY158" s="1"/>
      <c r="BTZ158" s="1"/>
      <c r="BUA158" s="1"/>
      <c r="BUB158" s="1"/>
      <c r="BUC158" s="1"/>
      <c r="BUD158" s="1"/>
      <c r="BUE158" s="1"/>
      <c r="BUF158" s="1"/>
      <c r="BUG158" s="1"/>
      <c r="BUH158" s="1"/>
      <c r="BUI158" s="1"/>
      <c r="BUJ158" s="1"/>
      <c r="BUK158" s="1"/>
      <c r="BUL158" s="1"/>
      <c r="BUM158" s="1"/>
      <c r="BUN158" s="1"/>
      <c r="BUO158" s="1"/>
      <c r="BUP158" s="1"/>
      <c r="BUQ158" s="1"/>
      <c r="BUR158" s="1"/>
      <c r="BUS158" s="1"/>
      <c r="BUT158" s="1"/>
      <c r="BUU158" s="1"/>
      <c r="BUV158" s="1"/>
      <c r="BUW158" s="1"/>
      <c r="BUX158" s="1"/>
      <c r="BUY158" s="1"/>
      <c r="BUZ158" s="1"/>
      <c r="BVA158" s="1"/>
      <c r="BVB158" s="1"/>
      <c r="BVC158" s="1"/>
      <c r="BVD158" s="1"/>
      <c r="BVE158" s="1"/>
      <c r="BVF158" s="1"/>
      <c r="BVG158" s="1"/>
      <c r="BVH158" s="1"/>
      <c r="BVI158" s="1"/>
      <c r="BVJ158" s="1"/>
      <c r="BVK158" s="1"/>
      <c r="BVL158" s="1"/>
      <c r="BVM158" s="1"/>
      <c r="BVN158" s="1"/>
      <c r="BVO158" s="1"/>
      <c r="BVP158" s="1"/>
      <c r="BVQ158" s="1"/>
      <c r="BVR158" s="1"/>
      <c r="BVS158" s="1"/>
      <c r="BVT158" s="1"/>
      <c r="BVU158" s="1"/>
      <c r="BVV158" s="1"/>
      <c r="BVW158" s="1"/>
      <c r="BVX158" s="1"/>
      <c r="BVY158" s="1"/>
      <c r="BVZ158" s="1"/>
      <c r="BWA158" s="1"/>
      <c r="BWB158" s="1"/>
      <c r="BWC158" s="1"/>
      <c r="BWD158" s="1"/>
      <c r="BWE158" s="1"/>
    </row>
    <row r="159" spans="1:1955" ht="87.75" customHeight="1" x14ac:dyDescent="0.25">
      <c r="A159" s="28" t="s">
        <v>366</v>
      </c>
      <c r="B159" s="28" t="s">
        <v>402</v>
      </c>
      <c r="C159" s="28" t="s">
        <v>403</v>
      </c>
      <c r="D159" s="28" t="s">
        <v>119</v>
      </c>
      <c r="E159" s="28" t="s">
        <v>383</v>
      </c>
      <c r="F159" s="28" t="s">
        <v>40</v>
      </c>
      <c r="G159" s="28" t="s">
        <v>91</v>
      </c>
      <c r="H159" s="28" t="s">
        <v>384</v>
      </c>
      <c r="I159" s="28" t="s">
        <v>122</v>
      </c>
      <c r="J159" s="28" t="s">
        <v>122</v>
      </c>
      <c r="K159" s="28" t="s">
        <v>661</v>
      </c>
      <c r="L159" s="28">
        <v>2</v>
      </c>
      <c r="M159" s="28">
        <v>2</v>
      </c>
      <c r="N159" s="28">
        <f t="shared" si="125"/>
        <v>4</v>
      </c>
      <c r="O159" s="28" t="str">
        <f t="shared" si="129"/>
        <v>BAJO</v>
      </c>
      <c r="P159" s="28">
        <v>25</v>
      </c>
      <c r="Q159" s="28">
        <f t="shared" si="130"/>
        <v>100</v>
      </c>
      <c r="R159" s="28" t="str">
        <f t="shared" si="131"/>
        <v>III</v>
      </c>
      <c r="S159" s="28" t="str">
        <f t="shared" si="116"/>
        <v>MEJORABLE</v>
      </c>
      <c r="T159" s="28">
        <v>10</v>
      </c>
      <c r="U159" s="28" t="s">
        <v>386</v>
      </c>
      <c r="V159" s="28" t="s">
        <v>387</v>
      </c>
      <c r="W159" s="28"/>
      <c r="X159" s="28"/>
      <c r="Y159" s="28"/>
      <c r="Z159" s="28" t="s">
        <v>388</v>
      </c>
      <c r="AA159" s="28"/>
      <c r="AB159" s="28" t="s">
        <v>389</v>
      </c>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c r="AWV159" s="1"/>
      <c r="AWW159" s="1"/>
      <c r="AWX159" s="1"/>
      <c r="AWY159" s="1"/>
      <c r="AWZ159" s="1"/>
      <c r="AXA159" s="1"/>
      <c r="AXB159" s="1"/>
      <c r="AXC159" s="1"/>
      <c r="AXD159" s="1"/>
      <c r="AXE159" s="1"/>
      <c r="AXF159" s="1"/>
      <c r="AXG159" s="1"/>
      <c r="AXH159" s="1"/>
      <c r="AXI159" s="1"/>
      <c r="AXJ159" s="1"/>
      <c r="AXK159" s="1"/>
      <c r="AXL159" s="1"/>
      <c r="AXM159" s="1"/>
      <c r="AXN159" s="1"/>
      <c r="AXO159" s="1"/>
      <c r="AXP159" s="1"/>
      <c r="AXQ159" s="1"/>
      <c r="AXR159" s="1"/>
      <c r="AXS159" s="1"/>
      <c r="AXT159" s="1"/>
      <c r="AXU159" s="1"/>
      <c r="AXV159" s="1"/>
      <c r="AXW159" s="1"/>
      <c r="AXX159" s="1"/>
      <c r="AXY159" s="1"/>
      <c r="AXZ159" s="1"/>
      <c r="AYA159" s="1"/>
      <c r="AYB159" s="1"/>
      <c r="AYC159" s="1"/>
      <c r="AYD159" s="1"/>
      <c r="AYE159" s="1"/>
      <c r="AYF159" s="1"/>
      <c r="AYG159" s="1"/>
      <c r="AYH159" s="1"/>
      <c r="AYI159" s="1"/>
      <c r="AYJ159" s="1"/>
      <c r="AYK159" s="1"/>
      <c r="AYL159" s="1"/>
      <c r="AYM159" s="1"/>
      <c r="AYN159" s="1"/>
      <c r="AYO159" s="1"/>
      <c r="AYP159" s="1"/>
      <c r="AYQ159" s="1"/>
      <c r="AYR159" s="1"/>
      <c r="AYS159" s="1"/>
      <c r="AYT159" s="1"/>
      <c r="AYU159" s="1"/>
      <c r="AYV159" s="1"/>
      <c r="AYW159" s="1"/>
      <c r="AYX159" s="1"/>
      <c r="AYY159" s="1"/>
      <c r="AYZ159" s="1"/>
      <c r="AZA159" s="1"/>
      <c r="AZB159" s="1"/>
      <c r="AZC159" s="1"/>
      <c r="AZD159" s="1"/>
      <c r="AZE159" s="1"/>
      <c r="AZF159" s="1"/>
      <c r="AZG159" s="1"/>
      <c r="AZH159" s="1"/>
      <c r="AZI159" s="1"/>
      <c r="AZJ159" s="1"/>
      <c r="AZK159" s="1"/>
      <c r="AZL159" s="1"/>
      <c r="AZM159" s="1"/>
      <c r="AZN159" s="1"/>
      <c r="AZO159" s="1"/>
      <c r="AZP159" s="1"/>
      <c r="AZQ159" s="1"/>
      <c r="AZR159" s="1"/>
      <c r="AZS159" s="1"/>
      <c r="AZT159" s="1"/>
      <c r="AZU159" s="1"/>
      <c r="AZV159" s="1"/>
      <c r="AZW159" s="1"/>
      <c r="AZX159" s="1"/>
      <c r="AZY159" s="1"/>
      <c r="AZZ159" s="1"/>
      <c r="BAA159" s="1"/>
      <c r="BAB159" s="1"/>
      <c r="BAC159" s="1"/>
      <c r="BAD159" s="1"/>
      <c r="BAE159" s="1"/>
      <c r="BAF159" s="1"/>
      <c r="BAG159" s="1"/>
      <c r="BAH159" s="1"/>
      <c r="BAI159" s="1"/>
      <c r="BAJ159" s="1"/>
      <c r="BAK159" s="1"/>
      <c r="BAL159" s="1"/>
      <c r="BAM159" s="1"/>
      <c r="BAN159" s="1"/>
      <c r="BAO159" s="1"/>
      <c r="BAP159" s="1"/>
      <c r="BAQ159" s="1"/>
      <c r="BAR159" s="1"/>
      <c r="BAS159" s="1"/>
      <c r="BAT159" s="1"/>
      <c r="BAU159" s="1"/>
      <c r="BAV159" s="1"/>
      <c r="BAW159" s="1"/>
      <c r="BAX159" s="1"/>
      <c r="BAY159" s="1"/>
      <c r="BAZ159" s="1"/>
      <c r="BBA159" s="1"/>
      <c r="BBB159" s="1"/>
      <c r="BBC159" s="1"/>
      <c r="BBD159" s="1"/>
      <c r="BBE159" s="1"/>
      <c r="BBF159" s="1"/>
      <c r="BBG159" s="1"/>
      <c r="BBH159" s="1"/>
      <c r="BBI159" s="1"/>
      <c r="BBJ159" s="1"/>
      <c r="BBK159" s="1"/>
      <c r="BBL159" s="1"/>
      <c r="BBM159" s="1"/>
      <c r="BBN159" s="1"/>
      <c r="BBO159" s="1"/>
      <c r="BBP159" s="1"/>
      <c r="BBQ159" s="1"/>
      <c r="BBR159" s="1"/>
      <c r="BBS159" s="1"/>
      <c r="BBT159" s="1"/>
      <c r="BBU159" s="1"/>
      <c r="BBV159" s="1"/>
      <c r="BBW159" s="1"/>
      <c r="BBX159" s="1"/>
      <c r="BBY159" s="1"/>
      <c r="BBZ159" s="1"/>
      <c r="BCA159" s="1"/>
      <c r="BCB159" s="1"/>
      <c r="BCC159" s="1"/>
      <c r="BCD159" s="1"/>
      <c r="BCE159" s="1"/>
      <c r="BCF159" s="1"/>
      <c r="BCG159" s="1"/>
      <c r="BCH159" s="1"/>
      <c r="BCI159" s="1"/>
      <c r="BCJ159" s="1"/>
      <c r="BCK159" s="1"/>
      <c r="BCL159" s="1"/>
      <c r="BCM159" s="1"/>
      <c r="BCN159" s="1"/>
      <c r="BCO159" s="1"/>
      <c r="BCP159" s="1"/>
      <c r="BCQ159" s="1"/>
      <c r="BCR159" s="1"/>
      <c r="BCS159" s="1"/>
      <c r="BCT159" s="1"/>
      <c r="BCU159" s="1"/>
      <c r="BCV159" s="1"/>
      <c r="BCW159" s="1"/>
      <c r="BCX159" s="1"/>
      <c r="BCY159" s="1"/>
      <c r="BCZ159" s="1"/>
      <c r="BDA159" s="1"/>
      <c r="BDB159" s="1"/>
      <c r="BDC159" s="1"/>
      <c r="BDD159" s="1"/>
      <c r="BDE159" s="1"/>
      <c r="BDF159" s="1"/>
      <c r="BDG159" s="1"/>
      <c r="BDH159" s="1"/>
      <c r="BDI159" s="1"/>
      <c r="BDJ159" s="1"/>
      <c r="BDK159" s="1"/>
      <c r="BDL159" s="1"/>
      <c r="BDM159" s="1"/>
      <c r="BDN159" s="1"/>
      <c r="BDO159" s="1"/>
      <c r="BDP159" s="1"/>
      <c r="BDQ159" s="1"/>
      <c r="BDR159" s="1"/>
      <c r="BDS159" s="1"/>
      <c r="BDT159" s="1"/>
      <c r="BDU159" s="1"/>
      <c r="BDV159" s="1"/>
      <c r="BDW159" s="1"/>
      <c r="BDX159" s="1"/>
      <c r="BDY159" s="1"/>
      <c r="BDZ159" s="1"/>
      <c r="BEA159" s="1"/>
      <c r="BEB159" s="1"/>
      <c r="BEC159" s="1"/>
      <c r="BED159" s="1"/>
      <c r="BEE159" s="1"/>
      <c r="BEF159" s="1"/>
      <c r="BEG159" s="1"/>
      <c r="BEH159" s="1"/>
      <c r="BEI159" s="1"/>
      <c r="BEJ159" s="1"/>
      <c r="BEK159" s="1"/>
      <c r="BEL159" s="1"/>
      <c r="BEM159" s="1"/>
      <c r="BEN159" s="1"/>
      <c r="BEO159" s="1"/>
      <c r="BEP159" s="1"/>
      <c r="BEQ159" s="1"/>
      <c r="BER159" s="1"/>
      <c r="BES159" s="1"/>
      <c r="BET159" s="1"/>
      <c r="BEU159" s="1"/>
      <c r="BEV159" s="1"/>
      <c r="BEW159" s="1"/>
      <c r="BEX159" s="1"/>
      <c r="BEY159" s="1"/>
      <c r="BEZ159" s="1"/>
      <c r="BFA159" s="1"/>
      <c r="BFB159" s="1"/>
      <c r="BFC159" s="1"/>
      <c r="BFD159" s="1"/>
      <c r="BFE159" s="1"/>
      <c r="BFF159" s="1"/>
      <c r="BFG159" s="1"/>
      <c r="BFH159" s="1"/>
      <c r="BFI159" s="1"/>
      <c r="BFJ159" s="1"/>
      <c r="BFK159" s="1"/>
      <c r="BFL159" s="1"/>
      <c r="BFM159" s="1"/>
      <c r="BFN159" s="1"/>
      <c r="BFO159" s="1"/>
      <c r="BFP159" s="1"/>
      <c r="BFQ159" s="1"/>
      <c r="BFR159" s="1"/>
      <c r="BFS159" s="1"/>
      <c r="BFT159" s="1"/>
      <c r="BFU159" s="1"/>
      <c r="BFV159" s="1"/>
      <c r="BFW159" s="1"/>
      <c r="BFX159" s="1"/>
      <c r="BFY159" s="1"/>
      <c r="BFZ159" s="1"/>
      <c r="BGA159" s="1"/>
      <c r="BGB159" s="1"/>
      <c r="BGC159" s="1"/>
      <c r="BGD159" s="1"/>
      <c r="BGE159" s="1"/>
      <c r="BGF159" s="1"/>
      <c r="BGG159" s="1"/>
      <c r="BGH159" s="1"/>
      <c r="BGI159" s="1"/>
      <c r="BGJ159" s="1"/>
      <c r="BGK159" s="1"/>
      <c r="BGL159" s="1"/>
      <c r="BGM159" s="1"/>
      <c r="BGN159" s="1"/>
      <c r="BGO159" s="1"/>
      <c r="BGP159" s="1"/>
      <c r="BGQ159" s="1"/>
      <c r="BGR159" s="1"/>
      <c r="BGS159" s="1"/>
      <c r="BGT159" s="1"/>
      <c r="BGU159" s="1"/>
      <c r="BGV159" s="1"/>
      <c r="BGW159" s="1"/>
      <c r="BGX159" s="1"/>
      <c r="BGY159" s="1"/>
      <c r="BGZ159" s="1"/>
      <c r="BHA159" s="1"/>
      <c r="BHB159" s="1"/>
      <c r="BHC159" s="1"/>
      <c r="BHD159" s="1"/>
      <c r="BHE159" s="1"/>
      <c r="BHF159" s="1"/>
      <c r="BHG159" s="1"/>
      <c r="BHH159" s="1"/>
      <c r="BHI159" s="1"/>
      <c r="BHJ159" s="1"/>
      <c r="BHK159" s="1"/>
      <c r="BHL159" s="1"/>
      <c r="BHM159" s="1"/>
      <c r="BHN159" s="1"/>
      <c r="BHO159" s="1"/>
      <c r="BHP159" s="1"/>
      <c r="BHQ159" s="1"/>
      <c r="BHR159" s="1"/>
      <c r="BHS159" s="1"/>
      <c r="BHT159" s="1"/>
      <c r="BHU159" s="1"/>
      <c r="BHV159" s="1"/>
      <c r="BHW159" s="1"/>
      <c r="BHX159" s="1"/>
      <c r="BHY159" s="1"/>
      <c r="BHZ159" s="1"/>
      <c r="BIA159" s="1"/>
      <c r="BIB159" s="1"/>
      <c r="BIC159" s="1"/>
      <c r="BID159" s="1"/>
      <c r="BIE159" s="1"/>
      <c r="BIF159" s="1"/>
      <c r="BIG159" s="1"/>
      <c r="BIH159" s="1"/>
      <c r="BII159" s="1"/>
      <c r="BIJ159" s="1"/>
      <c r="BIK159" s="1"/>
      <c r="BIL159" s="1"/>
      <c r="BIM159" s="1"/>
      <c r="BIN159" s="1"/>
      <c r="BIO159" s="1"/>
      <c r="BIP159" s="1"/>
      <c r="BIQ159" s="1"/>
      <c r="BIR159" s="1"/>
      <c r="BIS159" s="1"/>
      <c r="BIT159" s="1"/>
      <c r="BIU159" s="1"/>
      <c r="BIV159" s="1"/>
      <c r="BIW159" s="1"/>
      <c r="BIX159" s="1"/>
      <c r="BIY159" s="1"/>
      <c r="BIZ159" s="1"/>
      <c r="BJA159" s="1"/>
      <c r="BJB159" s="1"/>
      <c r="BJC159" s="1"/>
      <c r="BJD159" s="1"/>
      <c r="BJE159" s="1"/>
      <c r="BJF159" s="1"/>
      <c r="BJG159" s="1"/>
      <c r="BJH159" s="1"/>
      <c r="BJI159" s="1"/>
      <c r="BJJ159" s="1"/>
      <c r="BJK159" s="1"/>
      <c r="BJL159" s="1"/>
      <c r="BJM159" s="1"/>
      <c r="BJN159" s="1"/>
      <c r="BJO159" s="1"/>
      <c r="BJP159" s="1"/>
      <c r="BJQ159" s="1"/>
      <c r="BJR159" s="1"/>
      <c r="BJS159" s="1"/>
      <c r="BJT159" s="1"/>
      <c r="BJU159" s="1"/>
      <c r="BJV159" s="1"/>
      <c r="BJW159" s="1"/>
      <c r="BJX159" s="1"/>
      <c r="BJY159" s="1"/>
      <c r="BJZ159" s="1"/>
      <c r="BKA159" s="1"/>
      <c r="BKB159" s="1"/>
      <c r="BKC159" s="1"/>
      <c r="BKD159" s="1"/>
      <c r="BKE159" s="1"/>
      <c r="BKF159" s="1"/>
      <c r="BKG159" s="1"/>
      <c r="BKH159" s="1"/>
      <c r="BKI159" s="1"/>
      <c r="BKJ159" s="1"/>
      <c r="BKK159" s="1"/>
      <c r="BKL159" s="1"/>
      <c r="BKM159" s="1"/>
      <c r="BKN159" s="1"/>
      <c r="BKO159" s="1"/>
      <c r="BKP159" s="1"/>
      <c r="BKQ159" s="1"/>
      <c r="BKR159" s="1"/>
      <c r="BKS159" s="1"/>
      <c r="BKT159" s="1"/>
      <c r="BKU159" s="1"/>
      <c r="BKV159" s="1"/>
      <c r="BKW159" s="1"/>
      <c r="BKX159" s="1"/>
      <c r="BKY159" s="1"/>
      <c r="BKZ159" s="1"/>
      <c r="BLA159" s="1"/>
      <c r="BLB159" s="1"/>
      <c r="BLC159" s="1"/>
      <c r="BLD159" s="1"/>
      <c r="BLE159" s="1"/>
      <c r="BLF159" s="1"/>
      <c r="BLG159" s="1"/>
      <c r="BLH159" s="1"/>
      <c r="BLI159" s="1"/>
      <c r="BLJ159" s="1"/>
      <c r="BLK159" s="1"/>
      <c r="BLL159" s="1"/>
      <c r="BLM159" s="1"/>
      <c r="BLN159" s="1"/>
      <c r="BLO159" s="1"/>
      <c r="BLP159" s="1"/>
      <c r="BLQ159" s="1"/>
      <c r="BLR159" s="1"/>
      <c r="BLS159" s="1"/>
      <c r="BLT159" s="1"/>
      <c r="BLU159" s="1"/>
      <c r="BLV159" s="1"/>
      <c r="BLW159" s="1"/>
      <c r="BLX159" s="1"/>
      <c r="BLY159" s="1"/>
      <c r="BLZ159" s="1"/>
      <c r="BMA159" s="1"/>
      <c r="BMB159" s="1"/>
      <c r="BMC159" s="1"/>
      <c r="BMD159" s="1"/>
      <c r="BME159" s="1"/>
      <c r="BMF159" s="1"/>
      <c r="BMG159" s="1"/>
      <c r="BMH159" s="1"/>
      <c r="BMI159" s="1"/>
      <c r="BMJ159" s="1"/>
      <c r="BMK159" s="1"/>
      <c r="BML159" s="1"/>
      <c r="BMM159" s="1"/>
      <c r="BMN159" s="1"/>
      <c r="BMO159" s="1"/>
      <c r="BMP159" s="1"/>
      <c r="BMQ159" s="1"/>
      <c r="BMR159" s="1"/>
      <c r="BMS159" s="1"/>
      <c r="BMT159" s="1"/>
      <c r="BMU159" s="1"/>
      <c r="BMV159" s="1"/>
      <c r="BMW159" s="1"/>
      <c r="BMX159" s="1"/>
      <c r="BMY159" s="1"/>
      <c r="BMZ159" s="1"/>
      <c r="BNA159" s="1"/>
      <c r="BNB159" s="1"/>
      <c r="BNC159" s="1"/>
      <c r="BND159" s="1"/>
      <c r="BNE159" s="1"/>
      <c r="BNF159" s="1"/>
      <c r="BNG159" s="1"/>
      <c r="BNH159" s="1"/>
      <c r="BNI159" s="1"/>
      <c r="BNJ159" s="1"/>
      <c r="BNK159" s="1"/>
      <c r="BNL159" s="1"/>
      <c r="BNM159" s="1"/>
      <c r="BNN159" s="1"/>
      <c r="BNO159" s="1"/>
      <c r="BNP159" s="1"/>
      <c r="BNQ159" s="1"/>
      <c r="BNR159" s="1"/>
      <c r="BNS159" s="1"/>
      <c r="BNT159" s="1"/>
      <c r="BNU159" s="1"/>
      <c r="BNV159" s="1"/>
      <c r="BNW159" s="1"/>
      <c r="BNX159" s="1"/>
      <c r="BNY159" s="1"/>
      <c r="BNZ159" s="1"/>
      <c r="BOA159" s="1"/>
      <c r="BOB159" s="1"/>
      <c r="BOC159" s="1"/>
      <c r="BOD159" s="1"/>
      <c r="BOE159" s="1"/>
      <c r="BOF159" s="1"/>
      <c r="BOG159" s="1"/>
      <c r="BOH159" s="1"/>
      <c r="BOI159" s="1"/>
      <c r="BOJ159" s="1"/>
      <c r="BOK159" s="1"/>
      <c r="BOL159" s="1"/>
      <c r="BOM159" s="1"/>
      <c r="BON159" s="1"/>
      <c r="BOO159" s="1"/>
      <c r="BOP159" s="1"/>
      <c r="BOQ159" s="1"/>
      <c r="BOR159" s="1"/>
      <c r="BOS159" s="1"/>
      <c r="BOT159" s="1"/>
      <c r="BOU159" s="1"/>
      <c r="BOV159" s="1"/>
      <c r="BOW159" s="1"/>
      <c r="BOX159" s="1"/>
      <c r="BOY159" s="1"/>
      <c r="BOZ159" s="1"/>
      <c r="BPA159" s="1"/>
      <c r="BPB159" s="1"/>
      <c r="BPC159" s="1"/>
      <c r="BPD159" s="1"/>
      <c r="BPE159" s="1"/>
      <c r="BPF159" s="1"/>
      <c r="BPG159" s="1"/>
      <c r="BPH159" s="1"/>
      <c r="BPI159" s="1"/>
      <c r="BPJ159" s="1"/>
      <c r="BPK159" s="1"/>
      <c r="BPL159" s="1"/>
      <c r="BPM159" s="1"/>
      <c r="BPN159" s="1"/>
      <c r="BPO159" s="1"/>
      <c r="BPP159" s="1"/>
      <c r="BPQ159" s="1"/>
      <c r="BPR159" s="1"/>
      <c r="BPS159" s="1"/>
      <c r="BPT159" s="1"/>
      <c r="BPU159" s="1"/>
      <c r="BPV159" s="1"/>
      <c r="BPW159" s="1"/>
      <c r="BPX159" s="1"/>
      <c r="BPY159" s="1"/>
      <c r="BPZ159" s="1"/>
      <c r="BQA159" s="1"/>
      <c r="BQB159" s="1"/>
      <c r="BQC159" s="1"/>
      <c r="BQD159" s="1"/>
      <c r="BQE159" s="1"/>
      <c r="BQF159" s="1"/>
      <c r="BQG159" s="1"/>
      <c r="BQH159" s="1"/>
      <c r="BQI159" s="1"/>
      <c r="BQJ159" s="1"/>
      <c r="BQK159" s="1"/>
      <c r="BQL159" s="1"/>
      <c r="BQM159" s="1"/>
      <c r="BQN159" s="1"/>
      <c r="BQO159" s="1"/>
      <c r="BQP159" s="1"/>
      <c r="BQQ159" s="1"/>
      <c r="BQR159" s="1"/>
      <c r="BQS159" s="1"/>
      <c r="BQT159" s="1"/>
      <c r="BQU159" s="1"/>
      <c r="BQV159" s="1"/>
      <c r="BQW159" s="1"/>
      <c r="BQX159" s="1"/>
      <c r="BQY159" s="1"/>
      <c r="BQZ159" s="1"/>
      <c r="BRA159" s="1"/>
      <c r="BRB159" s="1"/>
      <c r="BRC159" s="1"/>
      <c r="BRD159" s="1"/>
      <c r="BRE159" s="1"/>
      <c r="BRF159" s="1"/>
      <c r="BRG159" s="1"/>
      <c r="BRH159" s="1"/>
      <c r="BRI159" s="1"/>
      <c r="BRJ159" s="1"/>
      <c r="BRK159" s="1"/>
      <c r="BRL159" s="1"/>
      <c r="BRM159" s="1"/>
      <c r="BRN159" s="1"/>
      <c r="BRO159" s="1"/>
      <c r="BRP159" s="1"/>
      <c r="BRQ159" s="1"/>
      <c r="BRR159" s="1"/>
      <c r="BRS159" s="1"/>
      <c r="BRT159" s="1"/>
      <c r="BRU159" s="1"/>
      <c r="BRV159" s="1"/>
      <c r="BRW159" s="1"/>
      <c r="BRX159" s="1"/>
      <c r="BRY159" s="1"/>
      <c r="BRZ159" s="1"/>
      <c r="BSA159" s="1"/>
      <c r="BSB159" s="1"/>
      <c r="BSC159" s="1"/>
      <c r="BSD159" s="1"/>
      <c r="BSE159" s="1"/>
      <c r="BSF159" s="1"/>
      <c r="BSG159" s="1"/>
      <c r="BSH159" s="1"/>
      <c r="BSI159" s="1"/>
      <c r="BSJ159" s="1"/>
      <c r="BSK159" s="1"/>
      <c r="BSL159" s="1"/>
      <c r="BSM159" s="1"/>
      <c r="BSN159" s="1"/>
      <c r="BSO159" s="1"/>
      <c r="BSP159" s="1"/>
      <c r="BSQ159" s="1"/>
      <c r="BSR159" s="1"/>
      <c r="BSS159" s="1"/>
      <c r="BST159" s="1"/>
      <c r="BSU159" s="1"/>
      <c r="BSV159" s="1"/>
      <c r="BSW159" s="1"/>
      <c r="BSX159" s="1"/>
      <c r="BSY159" s="1"/>
      <c r="BSZ159" s="1"/>
      <c r="BTA159" s="1"/>
      <c r="BTB159" s="1"/>
      <c r="BTC159" s="1"/>
      <c r="BTD159" s="1"/>
      <c r="BTE159" s="1"/>
      <c r="BTF159" s="1"/>
      <c r="BTG159" s="1"/>
      <c r="BTH159" s="1"/>
      <c r="BTI159" s="1"/>
      <c r="BTJ159" s="1"/>
      <c r="BTK159" s="1"/>
      <c r="BTL159" s="1"/>
      <c r="BTM159" s="1"/>
      <c r="BTN159" s="1"/>
      <c r="BTO159" s="1"/>
      <c r="BTP159" s="1"/>
      <c r="BTQ159" s="1"/>
      <c r="BTR159" s="1"/>
      <c r="BTS159" s="1"/>
      <c r="BTT159" s="1"/>
      <c r="BTU159" s="1"/>
      <c r="BTV159" s="1"/>
      <c r="BTW159" s="1"/>
      <c r="BTX159" s="1"/>
      <c r="BTY159" s="1"/>
      <c r="BTZ159" s="1"/>
      <c r="BUA159" s="1"/>
      <c r="BUB159" s="1"/>
      <c r="BUC159" s="1"/>
      <c r="BUD159" s="1"/>
      <c r="BUE159" s="1"/>
      <c r="BUF159" s="1"/>
      <c r="BUG159" s="1"/>
      <c r="BUH159" s="1"/>
      <c r="BUI159" s="1"/>
      <c r="BUJ159" s="1"/>
      <c r="BUK159" s="1"/>
      <c r="BUL159" s="1"/>
      <c r="BUM159" s="1"/>
      <c r="BUN159" s="1"/>
      <c r="BUO159" s="1"/>
      <c r="BUP159" s="1"/>
      <c r="BUQ159" s="1"/>
      <c r="BUR159" s="1"/>
      <c r="BUS159" s="1"/>
      <c r="BUT159" s="1"/>
      <c r="BUU159" s="1"/>
      <c r="BUV159" s="1"/>
      <c r="BUW159" s="1"/>
      <c r="BUX159" s="1"/>
      <c r="BUY159" s="1"/>
      <c r="BUZ159" s="1"/>
      <c r="BVA159" s="1"/>
      <c r="BVB159" s="1"/>
      <c r="BVC159" s="1"/>
      <c r="BVD159" s="1"/>
      <c r="BVE159" s="1"/>
      <c r="BVF159" s="1"/>
      <c r="BVG159" s="1"/>
      <c r="BVH159" s="1"/>
      <c r="BVI159" s="1"/>
      <c r="BVJ159" s="1"/>
      <c r="BVK159" s="1"/>
      <c r="BVL159" s="1"/>
      <c r="BVM159" s="1"/>
      <c r="BVN159" s="1"/>
      <c r="BVO159" s="1"/>
      <c r="BVP159" s="1"/>
      <c r="BVQ159" s="1"/>
      <c r="BVR159" s="1"/>
      <c r="BVS159" s="1"/>
      <c r="BVT159" s="1"/>
      <c r="BVU159" s="1"/>
      <c r="BVV159" s="1"/>
      <c r="BVW159" s="1"/>
      <c r="BVX159" s="1"/>
      <c r="BVY159" s="1"/>
      <c r="BVZ159" s="1"/>
      <c r="BWA159" s="1"/>
      <c r="BWB159" s="1"/>
      <c r="BWC159" s="1"/>
      <c r="BWD159" s="1"/>
      <c r="BWE159" s="1"/>
    </row>
    <row r="160" spans="1:1955" ht="87.75" customHeight="1" x14ac:dyDescent="0.25">
      <c r="A160" s="28" t="s">
        <v>430</v>
      </c>
      <c r="B160" s="28" t="s">
        <v>431</v>
      </c>
      <c r="C160" s="28"/>
      <c r="D160" s="31" t="s">
        <v>149</v>
      </c>
      <c r="E160" s="31" t="s">
        <v>432</v>
      </c>
      <c r="F160" s="32" t="s">
        <v>32</v>
      </c>
      <c r="G160" s="28" t="s">
        <v>9</v>
      </c>
      <c r="H160" s="36" t="s">
        <v>433</v>
      </c>
      <c r="I160" s="36" t="s">
        <v>122</v>
      </c>
      <c r="J160" s="36" t="s">
        <v>434</v>
      </c>
      <c r="K160" s="36" t="s">
        <v>435</v>
      </c>
      <c r="L160" s="28">
        <v>2</v>
      </c>
      <c r="M160" s="28">
        <v>1</v>
      </c>
      <c r="N160" s="30">
        <f>L160*M160</f>
        <v>2</v>
      </c>
      <c r="O160" s="31" t="str">
        <f>IF(N160&lt;=4,"BAJO",IF(N160&lt;=8,"MEDIO",IF(N160&lt;=20,"ALTO",IF(N160&lt;=40,"MUY ALTO"))))</f>
        <v>BAJO</v>
      </c>
      <c r="P160" s="28">
        <v>60</v>
      </c>
      <c r="Q160" s="33">
        <f>N160*P160</f>
        <v>120</v>
      </c>
      <c r="R160" s="33" t="str">
        <f>IF(Q160&lt;=20,"IV",IF(Q160&lt;=120,"III",IF(Q160&lt;=500,"II",IF(Q160&lt;=4000,"I"))))</f>
        <v>III</v>
      </c>
      <c r="S160" s="28" t="str">
        <f>IF(Q160&lt;=20,"ACEPTABLE",IF(Q160&lt;=120,"MEJORABLE",IF(Q160&lt;=500,"ACEPTABLE CON CONTROL ESPECIFICO",IF(Q160&lt;=4000,"NO ACEPTABLE"))))</f>
        <v>MEJORABLE</v>
      </c>
      <c r="T160" s="31">
        <v>70</v>
      </c>
      <c r="U160" s="36" t="s">
        <v>436</v>
      </c>
      <c r="V160" s="28" t="s">
        <v>437</v>
      </c>
      <c r="W160" s="28"/>
      <c r="X160" s="28"/>
      <c r="Y160" s="28"/>
      <c r="Z160" s="28" t="s">
        <v>438</v>
      </c>
      <c r="AA160" s="28"/>
      <c r="AB160" s="28"/>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c r="AML160" s="1"/>
      <c r="AMM160" s="1"/>
      <c r="AMN160" s="1"/>
      <c r="AMO160" s="1"/>
      <c r="AMP160" s="1"/>
      <c r="AMQ160" s="1"/>
      <c r="AMR160" s="1"/>
      <c r="AMS160" s="1"/>
      <c r="AMT160" s="1"/>
      <c r="AMU160" s="1"/>
      <c r="AMV160" s="1"/>
      <c r="AMW160" s="1"/>
      <c r="AMX160" s="1"/>
      <c r="AMY160" s="1"/>
      <c r="AMZ160" s="1"/>
      <c r="ANA160" s="1"/>
      <c r="ANB160" s="1"/>
      <c r="ANC160" s="1"/>
      <c r="AND160" s="1"/>
      <c r="ANE160" s="1"/>
      <c r="ANF160" s="1"/>
      <c r="ANG160" s="1"/>
      <c r="ANH160" s="1"/>
      <c r="ANI160" s="1"/>
      <c r="ANJ160" s="1"/>
      <c r="ANK160" s="1"/>
      <c r="ANL160" s="1"/>
      <c r="ANM160" s="1"/>
      <c r="ANN160" s="1"/>
      <c r="ANO160" s="1"/>
      <c r="ANP160" s="1"/>
      <c r="ANQ160" s="1"/>
      <c r="ANR160" s="1"/>
      <c r="ANS160" s="1"/>
      <c r="ANT160" s="1"/>
      <c r="ANU160" s="1"/>
      <c r="ANV160" s="1"/>
      <c r="ANW160" s="1"/>
      <c r="ANX160" s="1"/>
      <c r="ANY160" s="1"/>
      <c r="ANZ160" s="1"/>
      <c r="AOA160" s="1"/>
      <c r="AOB160" s="1"/>
      <c r="AOC160" s="1"/>
      <c r="AOD160" s="1"/>
      <c r="AOE160" s="1"/>
      <c r="AOF160" s="1"/>
      <c r="AOG160" s="1"/>
      <c r="AOH160" s="1"/>
      <c r="AOI160" s="1"/>
      <c r="AOJ160" s="1"/>
      <c r="AOK160" s="1"/>
      <c r="AOL160" s="1"/>
      <c r="AOM160" s="1"/>
      <c r="AON160" s="1"/>
      <c r="AOO160" s="1"/>
      <c r="AOP160" s="1"/>
      <c r="AOQ160" s="1"/>
      <c r="AOR160" s="1"/>
      <c r="AOS160" s="1"/>
      <c r="AOT160" s="1"/>
      <c r="AOU160" s="1"/>
      <c r="AOV160" s="1"/>
      <c r="AOW160" s="1"/>
      <c r="AOX160" s="1"/>
      <c r="AOY160" s="1"/>
      <c r="AOZ160" s="1"/>
      <c r="APA160" s="1"/>
      <c r="APB160" s="1"/>
      <c r="APC160" s="1"/>
      <c r="APD160" s="1"/>
      <c r="APE160" s="1"/>
      <c r="APF160" s="1"/>
      <c r="APG160" s="1"/>
      <c r="APH160" s="1"/>
      <c r="API160" s="1"/>
      <c r="APJ160" s="1"/>
      <c r="APK160" s="1"/>
      <c r="APL160" s="1"/>
      <c r="APM160" s="1"/>
      <c r="APN160" s="1"/>
      <c r="APO160" s="1"/>
      <c r="APP160" s="1"/>
      <c r="APQ160" s="1"/>
      <c r="APR160" s="1"/>
      <c r="APS160" s="1"/>
      <c r="APT160" s="1"/>
      <c r="APU160" s="1"/>
      <c r="APV160" s="1"/>
      <c r="APW160" s="1"/>
      <c r="APX160" s="1"/>
      <c r="APY160" s="1"/>
      <c r="APZ160" s="1"/>
      <c r="AQA160" s="1"/>
      <c r="AQB160" s="1"/>
      <c r="AQC160" s="1"/>
      <c r="AQD160" s="1"/>
      <c r="AQE160" s="1"/>
      <c r="AQF160" s="1"/>
      <c r="AQG160" s="1"/>
      <c r="AQH160" s="1"/>
      <c r="AQI160" s="1"/>
      <c r="AQJ160" s="1"/>
      <c r="AQK160" s="1"/>
      <c r="AQL160" s="1"/>
      <c r="AQM160" s="1"/>
      <c r="AQN160" s="1"/>
      <c r="AQO160" s="1"/>
      <c r="AQP160" s="1"/>
      <c r="AQQ160" s="1"/>
      <c r="AQR160" s="1"/>
      <c r="AQS160" s="1"/>
      <c r="AQT160" s="1"/>
      <c r="AQU160" s="1"/>
      <c r="AQV160" s="1"/>
      <c r="AQW160" s="1"/>
      <c r="AQX160" s="1"/>
      <c r="AQY160" s="1"/>
      <c r="AQZ160" s="1"/>
      <c r="ARA160" s="1"/>
      <c r="ARB160" s="1"/>
      <c r="ARC160" s="1"/>
      <c r="ARD160" s="1"/>
      <c r="ARE160" s="1"/>
      <c r="ARF160" s="1"/>
      <c r="ARG160" s="1"/>
      <c r="ARH160" s="1"/>
      <c r="ARI160" s="1"/>
      <c r="ARJ160" s="1"/>
      <c r="ARK160" s="1"/>
      <c r="ARL160" s="1"/>
      <c r="ARM160" s="1"/>
      <c r="ARN160" s="1"/>
      <c r="ARO160" s="1"/>
      <c r="ARP160" s="1"/>
      <c r="ARQ160" s="1"/>
      <c r="ARR160" s="1"/>
      <c r="ARS160" s="1"/>
      <c r="ART160" s="1"/>
      <c r="ARU160" s="1"/>
      <c r="ARV160" s="1"/>
      <c r="ARW160" s="1"/>
      <c r="ARX160" s="1"/>
      <c r="ARY160" s="1"/>
      <c r="ARZ160" s="1"/>
      <c r="ASA160" s="1"/>
      <c r="ASB160" s="1"/>
      <c r="ASC160" s="1"/>
      <c r="ASD160" s="1"/>
      <c r="ASE160" s="1"/>
      <c r="ASF160" s="1"/>
      <c r="ASG160" s="1"/>
      <c r="ASH160" s="1"/>
      <c r="ASI160" s="1"/>
      <c r="ASJ160" s="1"/>
      <c r="ASK160" s="1"/>
      <c r="ASL160" s="1"/>
      <c r="ASM160" s="1"/>
      <c r="ASN160" s="1"/>
      <c r="ASO160" s="1"/>
      <c r="ASP160" s="1"/>
      <c r="ASQ160" s="1"/>
      <c r="ASR160" s="1"/>
      <c r="ASS160" s="1"/>
      <c r="AST160" s="1"/>
      <c r="ASU160" s="1"/>
      <c r="ASV160" s="1"/>
      <c r="ASW160" s="1"/>
      <c r="ASX160" s="1"/>
      <c r="ASY160" s="1"/>
      <c r="ASZ160" s="1"/>
      <c r="ATA160" s="1"/>
      <c r="ATB160" s="1"/>
      <c r="ATC160" s="1"/>
      <c r="ATD160" s="1"/>
      <c r="ATE160" s="1"/>
      <c r="ATF160" s="1"/>
      <c r="ATG160" s="1"/>
      <c r="ATH160" s="1"/>
      <c r="ATI160" s="1"/>
      <c r="ATJ160" s="1"/>
      <c r="ATK160" s="1"/>
      <c r="ATL160" s="1"/>
      <c r="ATM160" s="1"/>
      <c r="ATN160" s="1"/>
      <c r="ATO160" s="1"/>
      <c r="ATP160" s="1"/>
      <c r="ATQ160" s="1"/>
      <c r="ATR160" s="1"/>
      <c r="ATS160" s="1"/>
      <c r="ATT160" s="1"/>
      <c r="ATU160" s="1"/>
      <c r="ATV160" s="1"/>
      <c r="ATW160" s="1"/>
      <c r="ATX160" s="1"/>
      <c r="ATY160" s="1"/>
      <c r="ATZ160" s="1"/>
      <c r="AUA160" s="1"/>
      <c r="AUB160" s="1"/>
      <c r="AUC160" s="1"/>
      <c r="AUD160" s="1"/>
      <c r="AUE160" s="1"/>
      <c r="AUF160" s="1"/>
      <c r="AUG160" s="1"/>
      <c r="AUH160" s="1"/>
      <c r="AUI160" s="1"/>
      <c r="AUJ160" s="1"/>
      <c r="AUK160" s="1"/>
      <c r="AUL160" s="1"/>
      <c r="AUM160" s="1"/>
      <c r="AUN160" s="1"/>
      <c r="AUO160" s="1"/>
      <c r="AUP160" s="1"/>
      <c r="AUQ160" s="1"/>
      <c r="AUR160" s="1"/>
      <c r="AUS160" s="1"/>
      <c r="AUT160" s="1"/>
      <c r="AUU160" s="1"/>
      <c r="AUV160" s="1"/>
      <c r="AUW160" s="1"/>
      <c r="AUX160" s="1"/>
      <c r="AUY160" s="1"/>
      <c r="AUZ160" s="1"/>
      <c r="AVA160" s="1"/>
      <c r="AVB160" s="1"/>
      <c r="AVC160" s="1"/>
      <c r="AVD160" s="1"/>
      <c r="AVE160" s="1"/>
      <c r="AVF160" s="1"/>
      <c r="AVG160" s="1"/>
      <c r="AVH160" s="1"/>
      <c r="AVI160" s="1"/>
      <c r="AVJ160" s="1"/>
      <c r="AVK160" s="1"/>
      <c r="AVL160" s="1"/>
      <c r="AVM160" s="1"/>
      <c r="AVN160" s="1"/>
      <c r="AVO160" s="1"/>
      <c r="AVP160" s="1"/>
      <c r="AVQ160" s="1"/>
      <c r="AVR160" s="1"/>
      <c r="AVS160" s="1"/>
      <c r="AVT160" s="1"/>
      <c r="AVU160" s="1"/>
      <c r="AVV160" s="1"/>
      <c r="AVW160" s="1"/>
      <c r="AVX160" s="1"/>
      <c r="AVY160" s="1"/>
      <c r="AVZ160" s="1"/>
      <c r="AWA160" s="1"/>
      <c r="AWB160" s="1"/>
      <c r="AWC160" s="1"/>
      <c r="AWD160" s="1"/>
      <c r="AWE160" s="1"/>
      <c r="AWF160" s="1"/>
      <c r="AWG160" s="1"/>
      <c r="AWH160" s="1"/>
      <c r="AWI160" s="1"/>
      <c r="AWJ160" s="1"/>
      <c r="AWK160" s="1"/>
      <c r="AWL160" s="1"/>
      <c r="AWM160" s="1"/>
      <c r="AWN160" s="1"/>
      <c r="AWO160" s="1"/>
      <c r="AWP160" s="1"/>
      <c r="AWQ160" s="1"/>
      <c r="AWR160" s="1"/>
      <c r="AWS160" s="1"/>
      <c r="AWT160" s="1"/>
      <c r="AWU160" s="1"/>
      <c r="AWV160" s="1"/>
      <c r="AWW160" s="1"/>
      <c r="AWX160" s="1"/>
      <c r="AWY160" s="1"/>
      <c r="AWZ160" s="1"/>
      <c r="AXA160" s="1"/>
      <c r="AXB160" s="1"/>
      <c r="AXC160" s="1"/>
      <c r="AXD160" s="1"/>
      <c r="AXE160" s="1"/>
      <c r="AXF160" s="1"/>
      <c r="AXG160" s="1"/>
      <c r="AXH160" s="1"/>
      <c r="AXI160" s="1"/>
      <c r="AXJ160" s="1"/>
      <c r="AXK160" s="1"/>
      <c r="AXL160" s="1"/>
      <c r="AXM160" s="1"/>
      <c r="AXN160" s="1"/>
      <c r="AXO160" s="1"/>
      <c r="AXP160" s="1"/>
      <c r="AXQ160" s="1"/>
      <c r="AXR160" s="1"/>
      <c r="AXS160" s="1"/>
      <c r="AXT160" s="1"/>
      <c r="AXU160" s="1"/>
      <c r="AXV160" s="1"/>
      <c r="AXW160" s="1"/>
      <c r="AXX160" s="1"/>
      <c r="AXY160" s="1"/>
      <c r="AXZ160" s="1"/>
      <c r="AYA160" s="1"/>
      <c r="AYB160" s="1"/>
      <c r="AYC160" s="1"/>
      <c r="AYD160" s="1"/>
      <c r="AYE160" s="1"/>
      <c r="AYF160" s="1"/>
      <c r="AYG160" s="1"/>
      <c r="AYH160" s="1"/>
      <c r="AYI160" s="1"/>
      <c r="AYJ160" s="1"/>
      <c r="AYK160" s="1"/>
      <c r="AYL160" s="1"/>
      <c r="AYM160" s="1"/>
      <c r="AYN160" s="1"/>
      <c r="AYO160" s="1"/>
      <c r="AYP160" s="1"/>
      <c r="AYQ160" s="1"/>
      <c r="AYR160" s="1"/>
      <c r="AYS160" s="1"/>
      <c r="AYT160" s="1"/>
      <c r="AYU160" s="1"/>
      <c r="AYV160" s="1"/>
      <c r="AYW160" s="1"/>
      <c r="AYX160" s="1"/>
      <c r="AYY160" s="1"/>
      <c r="AYZ160" s="1"/>
      <c r="AZA160" s="1"/>
      <c r="AZB160" s="1"/>
      <c r="AZC160" s="1"/>
      <c r="AZD160" s="1"/>
      <c r="AZE160" s="1"/>
      <c r="AZF160" s="1"/>
      <c r="AZG160" s="1"/>
      <c r="AZH160" s="1"/>
      <c r="AZI160" s="1"/>
      <c r="AZJ160" s="1"/>
      <c r="AZK160" s="1"/>
      <c r="AZL160" s="1"/>
      <c r="AZM160" s="1"/>
      <c r="AZN160" s="1"/>
      <c r="AZO160" s="1"/>
      <c r="AZP160" s="1"/>
      <c r="AZQ160" s="1"/>
      <c r="AZR160" s="1"/>
      <c r="AZS160" s="1"/>
      <c r="AZT160" s="1"/>
      <c r="AZU160" s="1"/>
      <c r="AZV160" s="1"/>
      <c r="AZW160" s="1"/>
      <c r="AZX160" s="1"/>
      <c r="AZY160" s="1"/>
      <c r="AZZ160" s="1"/>
      <c r="BAA160" s="1"/>
      <c r="BAB160" s="1"/>
      <c r="BAC160" s="1"/>
      <c r="BAD160" s="1"/>
      <c r="BAE160" s="1"/>
      <c r="BAF160" s="1"/>
      <c r="BAG160" s="1"/>
      <c r="BAH160" s="1"/>
      <c r="BAI160" s="1"/>
      <c r="BAJ160" s="1"/>
      <c r="BAK160" s="1"/>
      <c r="BAL160" s="1"/>
      <c r="BAM160" s="1"/>
      <c r="BAN160" s="1"/>
      <c r="BAO160" s="1"/>
      <c r="BAP160" s="1"/>
      <c r="BAQ160" s="1"/>
      <c r="BAR160" s="1"/>
      <c r="BAS160" s="1"/>
      <c r="BAT160" s="1"/>
      <c r="BAU160" s="1"/>
      <c r="BAV160" s="1"/>
      <c r="BAW160" s="1"/>
      <c r="BAX160" s="1"/>
      <c r="BAY160" s="1"/>
      <c r="BAZ160" s="1"/>
      <c r="BBA160" s="1"/>
      <c r="BBB160" s="1"/>
      <c r="BBC160" s="1"/>
      <c r="BBD160" s="1"/>
      <c r="BBE160" s="1"/>
      <c r="BBF160" s="1"/>
      <c r="BBG160" s="1"/>
      <c r="BBH160" s="1"/>
      <c r="BBI160" s="1"/>
      <c r="BBJ160" s="1"/>
      <c r="BBK160" s="1"/>
      <c r="BBL160" s="1"/>
      <c r="BBM160" s="1"/>
      <c r="BBN160" s="1"/>
      <c r="BBO160" s="1"/>
      <c r="BBP160" s="1"/>
      <c r="BBQ160" s="1"/>
      <c r="BBR160" s="1"/>
      <c r="BBS160" s="1"/>
      <c r="BBT160" s="1"/>
      <c r="BBU160" s="1"/>
      <c r="BBV160" s="1"/>
      <c r="BBW160" s="1"/>
      <c r="BBX160" s="1"/>
      <c r="BBY160" s="1"/>
      <c r="BBZ160" s="1"/>
      <c r="BCA160" s="1"/>
      <c r="BCB160" s="1"/>
      <c r="BCC160" s="1"/>
      <c r="BCD160" s="1"/>
      <c r="BCE160" s="1"/>
      <c r="BCF160" s="1"/>
      <c r="BCG160" s="1"/>
      <c r="BCH160" s="1"/>
      <c r="BCI160" s="1"/>
      <c r="BCJ160" s="1"/>
      <c r="BCK160" s="1"/>
      <c r="BCL160" s="1"/>
      <c r="BCM160" s="1"/>
      <c r="BCN160" s="1"/>
      <c r="BCO160" s="1"/>
      <c r="BCP160" s="1"/>
      <c r="BCQ160" s="1"/>
      <c r="BCR160" s="1"/>
      <c r="BCS160" s="1"/>
      <c r="BCT160" s="1"/>
      <c r="BCU160" s="1"/>
      <c r="BCV160" s="1"/>
      <c r="BCW160" s="1"/>
      <c r="BCX160" s="1"/>
      <c r="BCY160" s="1"/>
      <c r="BCZ160" s="1"/>
      <c r="BDA160" s="1"/>
      <c r="BDB160" s="1"/>
      <c r="BDC160" s="1"/>
      <c r="BDD160" s="1"/>
      <c r="BDE160" s="1"/>
      <c r="BDF160" s="1"/>
      <c r="BDG160" s="1"/>
      <c r="BDH160" s="1"/>
      <c r="BDI160" s="1"/>
      <c r="BDJ160" s="1"/>
      <c r="BDK160" s="1"/>
      <c r="BDL160" s="1"/>
      <c r="BDM160" s="1"/>
      <c r="BDN160" s="1"/>
      <c r="BDO160" s="1"/>
      <c r="BDP160" s="1"/>
      <c r="BDQ160" s="1"/>
      <c r="BDR160" s="1"/>
      <c r="BDS160" s="1"/>
      <c r="BDT160" s="1"/>
      <c r="BDU160" s="1"/>
      <c r="BDV160" s="1"/>
      <c r="BDW160" s="1"/>
      <c r="BDX160" s="1"/>
      <c r="BDY160" s="1"/>
      <c r="BDZ160" s="1"/>
      <c r="BEA160" s="1"/>
      <c r="BEB160" s="1"/>
      <c r="BEC160" s="1"/>
      <c r="BED160" s="1"/>
      <c r="BEE160" s="1"/>
      <c r="BEF160" s="1"/>
      <c r="BEG160" s="1"/>
      <c r="BEH160" s="1"/>
      <c r="BEI160" s="1"/>
      <c r="BEJ160" s="1"/>
      <c r="BEK160" s="1"/>
      <c r="BEL160" s="1"/>
      <c r="BEM160" s="1"/>
      <c r="BEN160" s="1"/>
      <c r="BEO160" s="1"/>
      <c r="BEP160" s="1"/>
      <c r="BEQ160" s="1"/>
      <c r="BER160" s="1"/>
      <c r="BES160" s="1"/>
      <c r="BET160" s="1"/>
      <c r="BEU160" s="1"/>
      <c r="BEV160" s="1"/>
      <c r="BEW160" s="1"/>
      <c r="BEX160" s="1"/>
      <c r="BEY160" s="1"/>
      <c r="BEZ160" s="1"/>
      <c r="BFA160" s="1"/>
      <c r="BFB160" s="1"/>
      <c r="BFC160" s="1"/>
      <c r="BFD160" s="1"/>
      <c r="BFE160" s="1"/>
      <c r="BFF160" s="1"/>
      <c r="BFG160" s="1"/>
      <c r="BFH160" s="1"/>
      <c r="BFI160" s="1"/>
      <c r="BFJ160" s="1"/>
      <c r="BFK160" s="1"/>
      <c r="BFL160" s="1"/>
      <c r="BFM160" s="1"/>
      <c r="BFN160" s="1"/>
      <c r="BFO160" s="1"/>
      <c r="BFP160" s="1"/>
      <c r="BFQ160" s="1"/>
      <c r="BFR160" s="1"/>
      <c r="BFS160" s="1"/>
      <c r="BFT160" s="1"/>
      <c r="BFU160" s="1"/>
      <c r="BFV160" s="1"/>
      <c r="BFW160" s="1"/>
      <c r="BFX160" s="1"/>
      <c r="BFY160" s="1"/>
      <c r="BFZ160" s="1"/>
      <c r="BGA160" s="1"/>
      <c r="BGB160" s="1"/>
      <c r="BGC160" s="1"/>
      <c r="BGD160" s="1"/>
      <c r="BGE160" s="1"/>
      <c r="BGF160" s="1"/>
      <c r="BGG160" s="1"/>
      <c r="BGH160" s="1"/>
      <c r="BGI160" s="1"/>
      <c r="BGJ160" s="1"/>
      <c r="BGK160" s="1"/>
      <c r="BGL160" s="1"/>
      <c r="BGM160" s="1"/>
      <c r="BGN160" s="1"/>
      <c r="BGO160" s="1"/>
      <c r="BGP160" s="1"/>
      <c r="BGQ160" s="1"/>
      <c r="BGR160" s="1"/>
      <c r="BGS160" s="1"/>
      <c r="BGT160" s="1"/>
      <c r="BGU160" s="1"/>
      <c r="BGV160" s="1"/>
      <c r="BGW160" s="1"/>
      <c r="BGX160" s="1"/>
      <c r="BGY160" s="1"/>
      <c r="BGZ160" s="1"/>
      <c r="BHA160" s="1"/>
      <c r="BHB160" s="1"/>
      <c r="BHC160" s="1"/>
      <c r="BHD160" s="1"/>
      <c r="BHE160" s="1"/>
      <c r="BHF160" s="1"/>
      <c r="BHG160" s="1"/>
      <c r="BHH160" s="1"/>
      <c r="BHI160" s="1"/>
      <c r="BHJ160" s="1"/>
      <c r="BHK160" s="1"/>
      <c r="BHL160" s="1"/>
      <c r="BHM160" s="1"/>
      <c r="BHN160" s="1"/>
      <c r="BHO160" s="1"/>
      <c r="BHP160" s="1"/>
      <c r="BHQ160" s="1"/>
      <c r="BHR160" s="1"/>
      <c r="BHS160" s="1"/>
      <c r="BHT160" s="1"/>
      <c r="BHU160" s="1"/>
      <c r="BHV160" s="1"/>
      <c r="BHW160" s="1"/>
      <c r="BHX160" s="1"/>
      <c r="BHY160" s="1"/>
      <c r="BHZ160" s="1"/>
      <c r="BIA160" s="1"/>
      <c r="BIB160" s="1"/>
      <c r="BIC160" s="1"/>
      <c r="BID160" s="1"/>
      <c r="BIE160" s="1"/>
      <c r="BIF160" s="1"/>
      <c r="BIG160" s="1"/>
      <c r="BIH160" s="1"/>
      <c r="BII160" s="1"/>
      <c r="BIJ160" s="1"/>
      <c r="BIK160" s="1"/>
      <c r="BIL160" s="1"/>
      <c r="BIM160" s="1"/>
      <c r="BIN160" s="1"/>
      <c r="BIO160" s="1"/>
      <c r="BIP160" s="1"/>
      <c r="BIQ160" s="1"/>
      <c r="BIR160" s="1"/>
      <c r="BIS160" s="1"/>
      <c r="BIT160" s="1"/>
      <c r="BIU160" s="1"/>
      <c r="BIV160" s="1"/>
      <c r="BIW160" s="1"/>
      <c r="BIX160" s="1"/>
      <c r="BIY160" s="1"/>
      <c r="BIZ160" s="1"/>
      <c r="BJA160" s="1"/>
      <c r="BJB160" s="1"/>
      <c r="BJC160" s="1"/>
      <c r="BJD160" s="1"/>
      <c r="BJE160" s="1"/>
      <c r="BJF160" s="1"/>
      <c r="BJG160" s="1"/>
      <c r="BJH160" s="1"/>
      <c r="BJI160" s="1"/>
      <c r="BJJ160" s="1"/>
      <c r="BJK160" s="1"/>
      <c r="BJL160" s="1"/>
      <c r="BJM160" s="1"/>
      <c r="BJN160" s="1"/>
      <c r="BJO160" s="1"/>
      <c r="BJP160" s="1"/>
      <c r="BJQ160" s="1"/>
      <c r="BJR160" s="1"/>
      <c r="BJS160" s="1"/>
      <c r="BJT160" s="1"/>
      <c r="BJU160" s="1"/>
      <c r="BJV160" s="1"/>
      <c r="BJW160" s="1"/>
      <c r="BJX160" s="1"/>
      <c r="BJY160" s="1"/>
      <c r="BJZ160" s="1"/>
      <c r="BKA160" s="1"/>
      <c r="BKB160" s="1"/>
      <c r="BKC160" s="1"/>
      <c r="BKD160" s="1"/>
      <c r="BKE160" s="1"/>
      <c r="BKF160" s="1"/>
      <c r="BKG160" s="1"/>
      <c r="BKH160" s="1"/>
      <c r="BKI160" s="1"/>
      <c r="BKJ160" s="1"/>
      <c r="BKK160" s="1"/>
      <c r="BKL160" s="1"/>
      <c r="BKM160" s="1"/>
      <c r="BKN160" s="1"/>
      <c r="BKO160" s="1"/>
      <c r="BKP160" s="1"/>
      <c r="BKQ160" s="1"/>
      <c r="BKR160" s="1"/>
      <c r="BKS160" s="1"/>
      <c r="BKT160" s="1"/>
      <c r="BKU160" s="1"/>
      <c r="BKV160" s="1"/>
      <c r="BKW160" s="1"/>
      <c r="BKX160" s="1"/>
      <c r="BKY160" s="1"/>
      <c r="BKZ160" s="1"/>
      <c r="BLA160" s="1"/>
      <c r="BLB160" s="1"/>
      <c r="BLC160" s="1"/>
      <c r="BLD160" s="1"/>
      <c r="BLE160" s="1"/>
      <c r="BLF160" s="1"/>
      <c r="BLG160" s="1"/>
      <c r="BLH160" s="1"/>
      <c r="BLI160" s="1"/>
      <c r="BLJ160" s="1"/>
      <c r="BLK160" s="1"/>
      <c r="BLL160" s="1"/>
      <c r="BLM160" s="1"/>
      <c r="BLN160" s="1"/>
      <c r="BLO160" s="1"/>
      <c r="BLP160" s="1"/>
      <c r="BLQ160" s="1"/>
      <c r="BLR160" s="1"/>
      <c r="BLS160" s="1"/>
      <c r="BLT160" s="1"/>
      <c r="BLU160" s="1"/>
      <c r="BLV160" s="1"/>
      <c r="BLW160" s="1"/>
      <c r="BLX160" s="1"/>
      <c r="BLY160" s="1"/>
      <c r="BLZ160" s="1"/>
      <c r="BMA160" s="1"/>
      <c r="BMB160" s="1"/>
      <c r="BMC160" s="1"/>
      <c r="BMD160" s="1"/>
      <c r="BME160" s="1"/>
      <c r="BMF160" s="1"/>
      <c r="BMG160" s="1"/>
      <c r="BMH160" s="1"/>
      <c r="BMI160" s="1"/>
      <c r="BMJ160" s="1"/>
      <c r="BMK160" s="1"/>
      <c r="BML160" s="1"/>
      <c r="BMM160" s="1"/>
      <c r="BMN160" s="1"/>
      <c r="BMO160" s="1"/>
      <c r="BMP160" s="1"/>
      <c r="BMQ160" s="1"/>
      <c r="BMR160" s="1"/>
      <c r="BMS160" s="1"/>
      <c r="BMT160" s="1"/>
      <c r="BMU160" s="1"/>
      <c r="BMV160" s="1"/>
      <c r="BMW160" s="1"/>
      <c r="BMX160" s="1"/>
      <c r="BMY160" s="1"/>
      <c r="BMZ160" s="1"/>
      <c r="BNA160" s="1"/>
      <c r="BNB160" s="1"/>
      <c r="BNC160" s="1"/>
      <c r="BND160" s="1"/>
      <c r="BNE160" s="1"/>
      <c r="BNF160" s="1"/>
      <c r="BNG160" s="1"/>
      <c r="BNH160" s="1"/>
      <c r="BNI160" s="1"/>
      <c r="BNJ160" s="1"/>
      <c r="BNK160" s="1"/>
      <c r="BNL160" s="1"/>
      <c r="BNM160" s="1"/>
      <c r="BNN160" s="1"/>
      <c r="BNO160" s="1"/>
      <c r="BNP160" s="1"/>
      <c r="BNQ160" s="1"/>
      <c r="BNR160" s="1"/>
      <c r="BNS160" s="1"/>
      <c r="BNT160" s="1"/>
      <c r="BNU160" s="1"/>
      <c r="BNV160" s="1"/>
      <c r="BNW160" s="1"/>
      <c r="BNX160" s="1"/>
      <c r="BNY160" s="1"/>
      <c r="BNZ160" s="1"/>
      <c r="BOA160" s="1"/>
      <c r="BOB160" s="1"/>
      <c r="BOC160" s="1"/>
      <c r="BOD160" s="1"/>
      <c r="BOE160" s="1"/>
      <c r="BOF160" s="1"/>
      <c r="BOG160" s="1"/>
      <c r="BOH160" s="1"/>
      <c r="BOI160" s="1"/>
      <c r="BOJ160" s="1"/>
      <c r="BOK160" s="1"/>
      <c r="BOL160" s="1"/>
      <c r="BOM160" s="1"/>
      <c r="BON160" s="1"/>
      <c r="BOO160" s="1"/>
      <c r="BOP160" s="1"/>
      <c r="BOQ160" s="1"/>
      <c r="BOR160" s="1"/>
      <c r="BOS160" s="1"/>
      <c r="BOT160" s="1"/>
      <c r="BOU160" s="1"/>
      <c r="BOV160" s="1"/>
      <c r="BOW160" s="1"/>
      <c r="BOX160" s="1"/>
      <c r="BOY160" s="1"/>
      <c r="BOZ160" s="1"/>
      <c r="BPA160" s="1"/>
      <c r="BPB160" s="1"/>
      <c r="BPC160" s="1"/>
      <c r="BPD160" s="1"/>
      <c r="BPE160" s="1"/>
      <c r="BPF160" s="1"/>
      <c r="BPG160" s="1"/>
      <c r="BPH160" s="1"/>
      <c r="BPI160" s="1"/>
      <c r="BPJ160" s="1"/>
      <c r="BPK160" s="1"/>
      <c r="BPL160" s="1"/>
      <c r="BPM160" s="1"/>
      <c r="BPN160" s="1"/>
      <c r="BPO160" s="1"/>
      <c r="BPP160" s="1"/>
      <c r="BPQ160" s="1"/>
      <c r="BPR160" s="1"/>
      <c r="BPS160" s="1"/>
      <c r="BPT160" s="1"/>
      <c r="BPU160" s="1"/>
      <c r="BPV160" s="1"/>
      <c r="BPW160" s="1"/>
      <c r="BPX160" s="1"/>
      <c r="BPY160" s="1"/>
      <c r="BPZ160" s="1"/>
      <c r="BQA160" s="1"/>
      <c r="BQB160" s="1"/>
      <c r="BQC160" s="1"/>
      <c r="BQD160" s="1"/>
      <c r="BQE160" s="1"/>
      <c r="BQF160" s="1"/>
      <c r="BQG160" s="1"/>
      <c r="BQH160" s="1"/>
      <c r="BQI160" s="1"/>
      <c r="BQJ160" s="1"/>
      <c r="BQK160" s="1"/>
      <c r="BQL160" s="1"/>
      <c r="BQM160" s="1"/>
      <c r="BQN160" s="1"/>
      <c r="BQO160" s="1"/>
      <c r="BQP160" s="1"/>
      <c r="BQQ160" s="1"/>
      <c r="BQR160" s="1"/>
      <c r="BQS160" s="1"/>
      <c r="BQT160" s="1"/>
      <c r="BQU160" s="1"/>
      <c r="BQV160" s="1"/>
      <c r="BQW160" s="1"/>
      <c r="BQX160" s="1"/>
      <c r="BQY160" s="1"/>
      <c r="BQZ160" s="1"/>
      <c r="BRA160" s="1"/>
      <c r="BRB160" s="1"/>
      <c r="BRC160" s="1"/>
      <c r="BRD160" s="1"/>
      <c r="BRE160" s="1"/>
      <c r="BRF160" s="1"/>
      <c r="BRG160" s="1"/>
      <c r="BRH160" s="1"/>
      <c r="BRI160" s="1"/>
      <c r="BRJ160" s="1"/>
      <c r="BRK160" s="1"/>
      <c r="BRL160" s="1"/>
      <c r="BRM160" s="1"/>
      <c r="BRN160" s="1"/>
      <c r="BRO160" s="1"/>
      <c r="BRP160" s="1"/>
      <c r="BRQ160" s="1"/>
      <c r="BRR160" s="1"/>
      <c r="BRS160" s="1"/>
      <c r="BRT160" s="1"/>
      <c r="BRU160" s="1"/>
      <c r="BRV160" s="1"/>
      <c r="BRW160" s="1"/>
      <c r="BRX160" s="1"/>
      <c r="BRY160" s="1"/>
      <c r="BRZ160" s="1"/>
      <c r="BSA160" s="1"/>
      <c r="BSB160" s="1"/>
      <c r="BSC160" s="1"/>
      <c r="BSD160" s="1"/>
      <c r="BSE160" s="1"/>
      <c r="BSF160" s="1"/>
      <c r="BSG160" s="1"/>
      <c r="BSH160" s="1"/>
      <c r="BSI160" s="1"/>
      <c r="BSJ160" s="1"/>
      <c r="BSK160" s="1"/>
      <c r="BSL160" s="1"/>
      <c r="BSM160" s="1"/>
      <c r="BSN160" s="1"/>
      <c r="BSO160" s="1"/>
      <c r="BSP160" s="1"/>
      <c r="BSQ160" s="1"/>
      <c r="BSR160" s="1"/>
      <c r="BSS160" s="1"/>
      <c r="BST160" s="1"/>
      <c r="BSU160" s="1"/>
      <c r="BSV160" s="1"/>
      <c r="BSW160" s="1"/>
      <c r="BSX160" s="1"/>
      <c r="BSY160" s="1"/>
      <c r="BSZ160" s="1"/>
      <c r="BTA160" s="1"/>
      <c r="BTB160" s="1"/>
      <c r="BTC160" s="1"/>
      <c r="BTD160" s="1"/>
      <c r="BTE160" s="1"/>
      <c r="BTF160" s="1"/>
      <c r="BTG160" s="1"/>
      <c r="BTH160" s="1"/>
      <c r="BTI160" s="1"/>
      <c r="BTJ160" s="1"/>
      <c r="BTK160" s="1"/>
      <c r="BTL160" s="1"/>
      <c r="BTM160" s="1"/>
      <c r="BTN160" s="1"/>
      <c r="BTO160" s="1"/>
      <c r="BTP160" s="1"/>
      <c r="BTQ160" s="1"/>
      <c r="BTR160" s="1"/>
      <c r="BTS160" s="1"/>
      <c r="BTT160" s="1"/>
      <c r="BTU160" s="1"/>
      <c r="BTV160" s="1"/>
      <c r="BTW160" s="1"/>
      <c r="BTX160" s="1"/>
      <c r="BTY160" s="1"/>
      <c r="BTZ160" s="1"/>
      <c r="BUA160" s="1"/>
      <c r="BUB160" s="1"/>
      <c r="BUC160" s="1"/>
      <c r="BUD160" s="1"/>
      <c r="BUE160" s="1"/>
      <c r="BUF160" s="1"/>
      <c r="BUG160" s="1"/>
      <c r="BUH160" s="1"/>
      <c r="BUI160" s="1"/>
      <c r="BUJ160" s="1"/>
      <c r="BUK160" s="1"/>
      <c r="BUL160" s="1"/>
      <c r="BUM160" s="1"/>
      <c r="BUN160" s="1"/>
      <c r="BUO160" s="1"/>
      <c r="BUP160" s="1"/>
      <c r="BUQ160" s="1"/>
      <c r="BUR160" s="1"/>
      <c r="BUS160" s="1"/>
      <c r="BUT160" s="1"/>
      <c r="BUU160" s="1"/>
      <c r="BUV160" s="1"/>
      <c r="BUW160" s="1"/>
      <c r="BUX160" s="1"/>
      <c r="BUY160" s="1"/>
      <c r="BUZ160" s="1"/>
      <c r="BVA160" s="1"/>
      <c r="BVB160" s="1"/>
      <c r="BVC160" s="1"/>
      <c r="BVD160" s="1"/>
      <c r="BVE160" s="1"/>
      <c r="BVF160" s="1"/>
      <c r="BVG160" s="1"/>
      <c r="BVH160" s="1"/>
      <c r="BVI160" s="1"/>
      <c r="BVJ160" s="1"/>
      <c r="BVK160" s="1"/>
      <c r="BVL160" s="1"/>
      <c r="BVM160" s="1"/>
      <c r="BVN160" s="1"/>
      <c r="BVO160" s="1"/>
      <c r="BVP160" s="1"/>
      <c r="BVQ160" s="1"/>
      <c r="BVR160" s="1"/>
      <c r="BVS160" s="1"/>
      <c r="BVT160" s="1"/>
      <c r="BVU160" s="1"/>
      <c r="BVV160" s="1"/>
      <c r="BVW160" s="1"/>
      <c r="BVX160" s="1"/>
      <c r="BVY160" s="1"/>
      <c r="BVZ160" s="1"/>
      <c r="BWA160" s="1"/>
      <c r="BWB160" s="1"/>
      <c r="BWC160" s="1"/>
      <c r="BWD160" s="1"/>
      <c r="BWE160" s="1"/>
    </row>
    <row r="161" spans="1:1955" ht="87.75" customHeight="1" x14ac:dyDescent="0.25">
      <c r="A161" s="28" t="s">
        <v>430</v>
      </c>
      <c r="B161" s="28" t="s">
        <v>431</v>
      </c>
      <c r="C161" s="28"/>
      <c r="D161" s="31" t="s">
        <v>149</v>
      </c>
      <c r="E161" s="31" t="s">
        <v>707</v>
      </c>
      <c r="F161" s="32" t="s">
        <v>31</v>
      </c>
      <c r="G161" s="28" t="s">
        <v>193</v>
      </c>
      <c r="H161" s="36" t="s">
        <v>440</v>
      </c>
      <c r="I161" s="36" t="s">
        <v>122</v>
      </c>
      <c r="J161" s="36" t="s">
        <v>441</v>
      </c>
      <c r="K161" s="36" t="s">
        <v>435</v>
      </c>
      <c r="L161" s="28">
        <v>2</v>
      </c>
      <c r="M161" s="28">
        <v>1</v>
      </c>
      <c r="N161" s="30">
        <f>L161*M161</f>
        <v>2</v>
      </c>
      <c r="O161" s="31" t="str">
        <f>IF(N161&lt;=4,"BAJO",IF(N161&lt;=8,"MEDIO",IF(N161&lt;=20,"ALTO",IF(N161&lt;=40,"MUY ALTO"))))</f>
        <v>BAJO</v>
      </c>
      <c r="P161" s="28">
        <v>60</v>
      </c>
      <c r="Q161" s="33">
        <f>N161*P161</f>
        <v>120</v>
      </c>
      <c r="R161" s="33" t="str">
        <f>IF(Q161&lt;=20,"IV",IF(Q161&lt;=120,"III",IF(Q161&lt;=500,"II",IF(Q161&lt;=4000,"I"))))</f>
        <v>III</v>
      </c>
      <c r="S161" s="28" t="str">
        <f>IF(Q161&lt;=20,"ACEPTABLE",IF(Q161&lt;=120,"MEJORABLE",IF(Q161&lt;=500,"ACEPTABLE CON CONTROL ESPECIFICO",IF(Q161&lt;=4000,"NO ACEPTABLE"))))</f>
        <v>MEJORABLE</v>
      </c>
      <c r="T161" s="31">
        <v>70</v>
      </c>
      <c r="U161" s="37" t="s">
        <v>442</v>
      </c>
      <c r="V161" s="28" t="s">
        <v>437</v>
      </c>
      <c r="W161" s="28"/>
      <c r="X161" s="28"/>
      <c r="Y161" s="28"/>
      <c r="Z161" s="37" t="s">
        <v>443</v>
      </c>
      <c r="AA161" s="37"/>
      <c r="AB161" s="28"/>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row>
    <row r="162" spans="1:1955" ht="87.75" customHeight="1" x14ac:dyDescent="0.25">
      <c r="A162" s="41" t="s">
        <v>430</v>
      </c>
      <c r="B162" s="41" t="s">
        <v>431</v>
      </c>
      <c r="C162" s="19" t="s">
        <v>562</v>
      </c>
      <c r="D162" s="23" t="s">
        <v>149</v>
      </c>
      <c r="E162" s="31" t="s">
        <v>563</v>
      </c>
      <c r="F162" s="24" t="s">
        <v>564</v>
      </c>
      <c r="G162" s="44" t="s">
        <v>565</v>
      </c>
      <c r="H162" s="40" t="s">
        <v>566</v>
      </c>
      <c r="I162" s="40" t="s">
        <v>122</v>
      </c>
      <c r="J162" s="40" t="s">
        <v>567</v>
      </c>
      <c r="K162" s="40" t="s">
        <v>122</v>
      </c>
      <c r="L162" s="19">
        <v>6</v>
      </c>
      <c r="M162" s="19">
        <v>2</v>
      </c>
      <c r="N162" s="21">
        <f>L162*M162</f>
        <v>12</v>
      </c>
      <c r="O162" s="23" t="str">
        <f>IF(N162&lt;=4,"BAJO",IF(N162&lt;=8,"MEDIO",IF(N162&lt;=20,"ALTO",IF(N162&lt;=40,"MUY ALTO"))))</f>
        <v>ALTO</v>
      </c>
      <c r="P162" s="19">
        <v>25</v>
      </c>
      <c r="Q162" s="25">
        <v>450</v>
      </c>
      <c r="R162" s="25" t="str">
        <f>IF(Q162&lt;=20,"IV",IF(Q162&lt;=120,"III",IF(Q162&lt;=500,"II",IF(Q162&lt;=4000,"I"))))</f>
        <v>II</v>
      </c>
      <c r="S162" s="19" t="str">
        <f>IF(Q162&lt;=20,"ACEPTABLE",IF(Q162&lt;=120,"MEJORABLE",IF(Q162&lt;=500,"ACEPTABLE CON CONTROL ESPECIFICO",IF(Q162&lt;=4000,"NO ACEPTABLE"))))</f>
        <v>ACEPTABLE CON CONTROL ESPECIFICO</v>
      </c>
      <c r="T162" s="23">
        <v>10</v>
      </c>
      <c r="U162" s="40"/>
      <c r="V162" s="19" t="s">
        <v>569</v>
      </c>
      <c r="W162" s="19"/>
      <c r="X162" s="19"/>
      <c r="Y162" s="19"/>
      <c r="Z162" s="19" t="s">
        <v>568</v>
      </c>
      <c r="AA162" s="19"/>
      <c r="AB162" s="19"/>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c r="AML162" s="1"/>
      <c r="AMM162" s="1"/>
      <c r="AMN162" s="1"/>
      <c r="AMO162" s="1"/>
      <c r="AMP162" s="1"/>
      <c r="AMQ162" s="1"/>
      <c r="AMR162" s="1"/>
      <c r="AMS162" s="1"/>
      <c r="AMT162" s="1"/>
      <c r="AMU162" s="1"/>
      <c r="AMV162" s="1"/>
      <c r="AMW162" s="1"/>
      <c r="AMX162" s="1"/>
      <c r="AMY162" s="1"/>
      <c r="AMZ162" s="1"/>
      <c r="ANA162" s="1"/>
      <c r="ANB162" s="1"/>
      <c r="ANC162" s="1"/>
      <c r="AND162" s="1"/>
      <c r="ANE162" s="1"/>
      <c r="ANF162" s="1"/>
      <c r="ANG162" s="1"/>
      <c r="ANH162" s="1"/>
      <c r="ANI162" s="1"/>
      <c r="ANJ162" s="1"/>
      <c r="ANK162" s="1"/>
      <c r="ANL162" s="1"/>
      <c r="ANM162" s="1"/>
      <c r="ANN162" s="1"/>
      <c r="ANO162" s="1"/>
      <c r="ANP162" s="1"/>
      <c r="ANQ162" s="1"/>
      <c r="ANR162" s="1"/>
      <c r="ANS162" s="1"/>
      <c r="ANT162" s="1"/>
      <c r="ANU162" s="1"/>
      <c r="ANV162" s="1"/>
      <c r="ANW162" s="1"/>
      <c r="ANX162" s="1"/>
      <c r="ANY162" s="1"/>
      <c r="ANZ162" s="1"/>
      <c r="AOA162" s="1"/>
      <c r="AOB162" s="1"/>
      <c r="AOC162" s="1"/>
      <c r="AOD162" s="1"/>
      <c r="AOE162" s="1"/>
      <c r="AOF162" s="1"/>
      <c r="AOG162" s="1"/>
      <c r="AOH162" s="1"/>
      <c r="AOI162" s="1"/>
      <c r="AOJ162" s="1"/>
      <c r="AOK162" s="1"/>
      <c r="AOL162" s="1"/>
      <c r="AOM162" s="1"/>
      <c r="AON162" s="1"/>
      <c r="AOO162" s="1"/>
      <c r="AOP162" s="1"/>
      <c r="AOQ162" s="1"/>
      <c r="AOR162" s="1"/>
      <c r="AOS162" s="1"/>
      <c r="AOT162" s="1"/>
      <c r="AOU162" s="1"/>
      <c r="AOV162" s="1"/>
      <c r="AOW162" s="1"/>
      <c r="AOX162" s="1"/>
      <c r="AOY162" s="1"/>
      <c r="AOZ162" s="1"/>
      <c r="APA162" s="1"/>
      <c r="APB162" s="1"/>
      <c r="APC162" s="1"/>
      <c r="APD162" s="1"/>
      <c r="APE162" s="1"/>
      <c r="APF162" s="1"/>
      <c r="APG162" s="1"/>
      <c r="APH162" s="1"/>
      <c r="API162" s="1"/>
      <c r="APJ162" s="1"/>
      <c r="APK162" s="1"/>
      <c r="APL162" s="1"/>
      <c r="APM162" s="1"/>
      <c r="APN162" s="1"/>
      <c r="APO162" s="1"/>
      <c r="APP162" s="1"/>
      <c r="APQ162" s="1"/>
      <c r="APR162" s="1"/>
      <c r="APS162" s="1"/>
      <c r="APT162" s="1"/>
      <c r="APU162" s="1"/>
      <c r="APV162" s="1"/>
      <c r="APW162" s="1"/>
      <c r="APX162" s="1"/>
      <c r="APY162" s="1"/>
      <c r="APZ162" s="1"/>
      <c r="AQA162" s="1"/>
      <c r="AQB162" s="1"/>
      <c r="AQC162" s="1"/>
      <c r="AQD162" s="1"/>
      <c r="AQE162" s="1"/>
      <c r="AQF162" s="1"/>
      <c r="AQG162" s="1"/>
      <c r="AQH162" s="1"/>
      <c r="AQI162" s="1"/>
      <c r="AQJ162" s="1"/>
      <c r="AQK162" s="1"/>
      <c r="AQL162" s="1"/>
      <c r="AQM162" s="1"/>
      <c r="AQN162" s="1"/>
      <c r="AQO162" s="1"/>
      <c r="AQP162" s="1"/>
      <c r="AQQ162" s="1"/>
      <c r="AQR162" s="1"/>
      <c r="AQS162" s="1"/>
      <c r="AQT162" s="1"/>
      <c r="AQU162" s="1"/>
      <c r="AQV162" s="1"/>
      <c r="AQW162" s="1"/>
      <c r="AQX162" s="1"/>
      <c r="AQY162" s="1"/>
      <c r="AQZ162" s="1"/>
      <c r="ARA162" s="1"/>
      <c r="ARB162" s="1"/>
      <c r="ARC162" s="1"/>
      <c r="ARD162" s="1"/>
      <c r="ARE162" s="1"/>
      <c r="ARF162" s="1"/>
      <c r="ARG162" s="1"/>
      <c r="ARH162" s="1"/>
      <c r="ARI162" s="1"/>
      <c r="ARJ162" s="1"/>
      <c r="ARK162" s="1"/>
      <c r="ARL162" s="1"/>
      <c r="ARM162" s="1"/>
      <c r="ARN162" s="1"/>
      <c r="ARO162" s="1"/>
      <c r="ARP162" s="1"/>
      <c r="ARQ162" s="1"/>
      <c r="ARR162" s="1"/>
      <c r="ARS162" s="1"/>
      <c r="ART162" s="1"/>
      <c r="ARU162" s="1"/>
      <c r="ARV162" s="1"/>
      <c r="ARW162" s="1"/>
      <c r="ARX162" s="1"/>
      <c r="ARY162" s="1"/>
      <c r="ARZ162" s="1"/>
      <c r="ASA162" s="1"/>
      <c r="ASB162" s="1"/>
      <c r="ASC162" s="1"/>
      <c r="ASD162" s="1"/>
      <c r="ASE162" s="1"/>
      <c r="ASF162" s="1"/>
      <c r="ASG162" s="1"/>
      <c r="ASH162" s="1"/>
      <c r="ASI162" s="1"/>
      <c r="ASJ162" s="1"/>
      <c r="ASK162" s="1"/>
      <c r="ASL162" s="1"/>
      <c r="ASM162" s="1"/>
      <c r="ASN162" s="1"/>
      <c r="ASO162" s="1"/>
      <c r="ASP162" s="1"/>
      <c r="ASQ162" s="1"/>
      <c r="ASR162" s="1"/>
      <c r="ASS162" s="1"/>
      <c r="AST162" s="1"/>
      <c r="ASU162" s="1"/>
      <c r="ASV162" s="1"/>
      <c r="ASW162" s="1"/>
      <c r="ASX162" s="1"/>
      <c r="ASY162" s="1"/>
      <c r="ASZ162" s="1"/>
      <c r="ATA162" s="1"/>
      <c r="ATB162" s="1"/>
      <c r="ATC162" s="1"/>
      <c r="ATD162" s="1"/>
      <c r="ATE162" s="1"/>
      <c r="ATF162" s="1"/>
      <c r="ATG162" s="1"/>
      <c r="ATH162" s="1"/>
      <c r="ATI162" s="1"/>
      <c r="ATJ162" s="1"/>
      <c r="ATK162" s="1"/>
      <c r="ATL162" s="1"/>
      <c r="ATM162" s="1"/>
      <c r="ATN162" s="1"/>
      <c r="ATO162" s="1"/>
      <c r="ATP162" s="1"/>
      <c r="ATQ162" s="1"/>
      <c r="ATR162" s="1"/>
      <c r="ATS162" s="1"/>
      <c r="ATT162" s="1"/>
      <c r="ATU162" s="1"/>
      <c r="ATV162" s="1"/>
      <c r="ATW162" s="1"/>
      <c r="ATX162" s="1"/>
      <c r="ATY162" s="1"/>
      <c r="ATZ162" s="1"/>
      <c r="AUA162" s="1"/>
      <c r="AUB162" s="1"/>
      <c r="AUC162" s="1"/>
      <c r="AUD162" s="1"/>
      <c r="AUE162" s="1"/>
      <c r="AUF162" s="1"/>
      <c r="AUG162" s="1"/>
      <c r="AUH162" s="1"/>
      <c r="AUI162" s="1"/>
      <c r="AUJ162" s="1"/>
      <c r="AUK162" s="1"/>
      <c r="AUL162" s="1"/>
      <c r="AUM162" s="1"/>
      <c r="AUN162" s="1"/>
      <c r="AUO162" s="1"/>
      <c r="AUP162" s="1"/>
      <c r="AUQ162" s="1"/>
      <c r="AUR162" s="1"/>
      <c r="AUS162" s="1"/>
      <c r="AUT162" s="1"/>
      <c r="AUU162" s="1"/>
      <c r="AUV162" s="1"/>
      <c r="AUW162" s="1"/>
      <c r="AUX162" s="1"/>
      <c r="AUY162" s="1"/>
      <c r="AUZ162" s="1"/>
      <c r="AVA162" s="1"/>
      <c r="AVB162" s="1"/>
      <c r="AVC162" s="1"/>
      <c r="AVD162" s="1"/>
      <c r="AVE162" s="1"/>
      <c r="AVF162" s="1"/>
      <c r="AVG162" s="1"/>
      <c r="AVH162" s="1"/>
      <c r="AVI162" s="1"/>
      <c r="AVJ162" s="1"/>
      <c r="AVK162" s="1"/>
      <c r="AVL162" s="1"/>
      <c r="AVM162" s="1"/>
      <c r="AVN162" s="1"/>
      <c r="AVO162" s="1"/>
      <c r="AVP162" s="1"/>
      <c r="AVQ162" s="1"/>
      <c r="AVR162" s="1"/>
      <c r="AVS162" s="1"/>
      <c r="AVT162" s="1"/>
      <c r="AVU162" s="1"/>
      <c r="AVV162" s="1"/>
      <c r="AVW162" s="1"/>
      <c r="AVX162" s="1"/>
      <c r="AVY162" s="1"/>
      <c r="AVZ162" s="1"/>
      <c r="AWA162" s="1"/>
      <c r="AWB162" s="1"/>
      <c r="AWC162" s="1"/>
      <c r="AWD162" s="1"/>
      <c r="AWE162" s="1"/>
      <c r="AWF162" s="1"/>
      <c r="AWG162" s="1"/>
      <c r="AWH162" s="1"/>
      <c r="AWI162" s="1"/>
      <c r="AWJ162" s="1"/>
      <c r="AWK162" s="1"/>
      <c r="AWL162" s="1"/>
      <c r="AWM162" s="1"/>
      <c r="AWN162" s="1"/>
      <c r="AWO162" s="1"/>
      <c r="AWP162" s="1"/>
      <c r="AWQ162" s="1"/>
      <c r="AWR162" s="1"/>
      <c r="AWS162" s="1"/>
      <c r="AWT162" s="1"/>
      <c r="AWU162" s="1"/>
      <c r="AWV162" s="1"/>
      <c r="AWW162" s="1"/>
      <c r="AWX162" s="1"/>
      <c r="AWY162" s="1"/>
      <c r="AWZ162" s="1"/>
      <c r="AXA162" s="1"/>
      <c r="AXB162" s="1"/>
      <c r="AXC162" s="1"/>
      <c r="AXD162" s="1"/>
      <c r="AXE162" s="1"/>
      <c r="AXF162" s="1"/>
      <c r="AXG162" s="1"/>
      <c r="AXH162" s="1"/>
      <c r="AXI162" s="1"/>
      <c r="AXJ162" s="1"/>
      <c r="AXK162" s="1"/>
      <c r="AXL162" s="1"/>
      <c r="AXM162" s="1"/>
      <c r="AXN162" s="1"/>
      <c r="AXO162" s="1"/>
      <c r="AXP162" s="1"/>
      <c r="AXQ162" s="1"/>
      <c r="AXR162" s="1"/>
      <c r="AXS162" s="1"/>
      <c r="AXT162" s="1"/>
      <c r="AXU162" s="1"/>
      <c r="AXV162" s="1"/>
      <c r="AXW162" s="1"/>
      <c r="AXX162" s="1"/>
      <c r="AXY162" s="1"/>
      <c r="AXZ162" s="1"/>
      <c r="AYA162" s="1"/>
      <c r="AYB162" s="1"/>
      <c r="AYC162" s="1"/>
      <c r="AYD162" s="1"/>
      <c r="AYE162" s="1"/>
      <c r="AYF162" s="1"/>
      <c r="AYG162" s="1"/>
      <c r="AYH162" s="1"/>
      <c r="AYI162" s="1"/>
      <c r="AYJ162" s="1"/>
      <c r="AYK162" s="1"/>
      <c r="AYL162" s="1"/>
      <c r="AYM162" s="1"/>
      <c r="AYN162" s="1"/>
      <c r="AYO162" s="1"/>
      <c r="AYP162" s="1"/>
      <c r="AYQ162" s="1"/>
      <c r="AYR162" s="1"/>
      <c r="AYS162" s="1"/>
      <c r="AYT162" s="1"/>
      <c r="AYU162" s="1"/>
      <c r="AYV162" s="1"/>
      <c r="AYW162" s="1"/>
      <c r="AYX162" s="1"/>
      <c r="AYY162" s="1"/>
      <c r="AYZ162" s="1"/>
      <c r="AZA162" s="1"/>
      <c r="AZB162" s="1"/>
      <c r="AZC162" s="1"/>
      <c r="AZD162" s="1"/>
      <c r="AZE162" s="1"/>
      <c r="AZF162" s="1"/>
      <c r="AZG162" s="1"/>
      <c r="AZH162" s="1"/>
      <c r="AZI162" s="1"/>
      <c r="AZJ162" s="1"/>
      <c r="AZK162" s="1"/>
      <c r="AZL162" s="1"/>
      <c r="AZM162" s="1"/>
      <c r="AZN162" s="1"/>
      <c r="AZO162" s="1"/>
      <c r="AZP162" s="1"/>
      <c r="AZQ162" s="1"/>
      <c r="AZR162" s="1"/>
      <c r="AZS162" s="1"/>
      <c r="AZT162" s="1"/>
      <c r="AZU162" s="1"/>
      <c r="AZV162" s="1"/>
      <c r="AZW162" s="1"/>
      <c r="AZX162" s="1"/>
      <c r="AZY162" s="1"/>
      <c r="AZZ162" s="1"/>
      <c r="BAA162" s="1"/>
      <c r="BAB162" s="1"/>
      <c r="BAC162" s="1"/>
      <c r="BAD162" s="1"/>
      <c r="BAE162" s="1"/>
      <c r="BAF162" s="1"/>
      <c r="BAG162" s="1"/>
      <c r="BAH162" s="1"/>
      <c r="BAI162" s="1"/>
      <c r="BAJ162" s="1"/>
      <c r="BAK162" s="1"/>
      <c r="BAL162" s="1"/>
      <c r="BAM162" s="1"/>
      <c r="BAN162" s="1"/>
      <c r="BAO162" s="1"/>
      <c r="BAP162" s="1"/>
      <c r="BAQ162" s="1"/>
      <c r="BAR162" s="1"/>
      <c r="BAS162" s="1"/>
      <c r="BAT162" s="1"/>
      <c r="BAU162" s="1"/>
      <c r="BAV162" s="1"/>
      <c r="BAW162" s="1"/>
      <c r="BAX162" s="1"/>
      <c r="BAY162" s="1"/>
      <c r="BAZ162" s="1"/>
      <c r="BBA162" s="1"/>
      <c r="BBB162" s="1"/>
      <c r="BBC162" s="1"/>
      <c r="BBD162" s="1"/>
      <c r="BBE162" s="1"/>
      <c r="BBF162" s="1"/>
      <c r="BBG162" s="1"/>
      <c r="BBH162" s="1"/>
      <c r="BBI162" s="1"/>
      <c r="BBJ162" s="1"/>
      <c r="BBK162" s="1"/>
      <c r="BBL162" s="1"/>
      <c r="BBM162" s="1"/>
      <c r="BBN162" s="1"/>
      <c r="BBO162" s="1"/>
      <c r="BBP162" s="1"/>
      <c r="BBQ162" s="1"/>
      <c r="BBR162" s="1"/>
      <c r="BBS162" s="1"/>
      <c r="BBT162" s="1"/>
      <c r="BBU162" s="1"/>
      <c r="BBV162" s="1"/>
      <c r="BBW162" s="1"/>
      <c r="BBX162" s="1"/>
      <c r="BBY162" s="1"/>
      <c r="BBZ162" s="1"/>
      <c r="BCA162" s="1"/>
      <c r="BCB162" s="1"/>
      <c r="BCC162" s="1"/>
      <c r="BCD162" s="1"/>
      <c r="BCE162" s="1"/>
      <c r="BCF162" s="1"/>
      <c r="BCG162" s="1"/>
      <c r="BCH162" s="1"/>
      <c r="BCI162" s="1"/>
      <c r="BCJ162" s="1"/>
      <c r="BCK162" s="1"/>
      <c r="BCL162" s="1"/>
      <c r="BCM162" s="1"/>
      <c r="BCN162" s="1"/>
      <c r="BCO162" s="1"/>
      <c r="BCP162" s="1"/>
      <c r="BCQ162" s="1"/>
      <c r="BCR162" s="1"/>
      <c r="BCS162" s="1"/>
      <c r="BCT162" s="1"/>
      <c r="BCU162" s="1"/>
      <c r="BCV162" s="1"/>
      <c r="BCW162" s="1"/>
      <c r="BCX162" s="1"/>
      <c r="BCY162" s="1"/>
      <c r="BCZ162" s="1"/>
      <c r="BDA162" s="1"/>
      <c r="BDB162" s="1"/>
      <c r="BDC162" s="1"/>
      <c r="BDD162" s="1"/>
      <c r="BDE162" s="1"/>
      <c r="BDF162" s="1"/>
      <c r="BDG162" s="1"/>
      <c r="BDH162" s="1"/>
      <c r="BDI162" s="1"/>
      <c r="BDJ162" s="1"/>
      <c r="BDK162" s="1"/>
      <c r="BDL162" s="1"/>
      <c r="BDM162" s="1"/>
      <c r="BDN162" s="1"/>
      <c r="BDO162" s="1"/>
      <c r="BDP162" s="1"/>
      <c r="BDQ162" s="1"/>
      <c r="BDR162" s="1"/>
      <c r="BDS162" s="1"/>
      <c r="BDT162" s="1"/>
      <c r="BDU162" s="1"/>
      <c r="BDV162" s="1"/>
      <c r="BDW162" s="1"/>
      <c r="BDX162" s="1"/>
      <c r="BDY162" s="1"/>
      <c r="BDZ162" s="1"/>
      <c r="BEA162" s="1"/>
      <c r="BEB162" s="1"/>
      <c r="BEC162" s="1"/>
      <c r="BED162" s="1"/>
      <c r="BEE162" s="1"/>
      <c r="BEF162" s="1"/>
      <c r="BEG162" s="1"/>
      <c r="BEH162" s="1"/>
      <c r="BEI162" s="1"/>
      <c r="BEJ162" s="1"/>
      <c r="BEK162" s="1"/>
      <c r="BEL162" s="1"/>
      <c r="BEM162" s="1"/>
      <c r="BEN162" s="1"/>
      <c r="BEO162" s="1"/>
      <c r="BEP162" s="1"/>
      <c r="BEQ162" s="1"/>
      <c r="BER162" s="1"/>
      <c r="BES162" s="1"/>
      <c r="BET162" s="1"/>
      <c r="BEU162" s="1"/>
      <c r="BEV162" s="1"/>
      <c r="BEW162" s="1"/>
      <c r="BEX162" s="1"/>
      <c r="BEY162" s="1"/>
      <c r="BEZ162" s="1"/>
      <c r="BFA162" s="1"/>
      <c r="BFB162" s="1"/>
      <c r="BFC162" s="1"/>
      <c r="BFD162" s="1"/>
      <c r="BFE162" s="1"/>
      <c r="BFF162" s="1"/>
      <c r="BFG162" s="1"/>
      <c r="BFH162" s="1"/>
      <c r="BFI162" s="1"/>
      <c r="BFJ162" s="1"/>
      <c r="BFK162" s="1"/>
      <c r="BFL162" s="1"/>
      <c r="BFM162" s="1"/>
      <c r="BFN162" s="1"/>
      <c r="BFO162" s="1"/>
      <c r="BFP162" s="1"/>
      <c r="BFQ162" s="1"/>
      <c r="BFR162" s="1"/>
      <c r="BFS162" s="1"/>
      <c r="BFT162" s="1"/>
      <c r="BFU162" s="1"/>
      <c r="BFV162" s="1"/>
      <c r="BFW162" s="1"/>
      <c r="BFX162" s="1"/>
      <c r="BFY162" s="1"/>
      <c r="BFZ162" s="1"/>
      <c r="BGA162" s="1"/>
      <c r="BGB162" s="1"/>
      <c r="BGC162" s="1"/>
      <c r="BGD162" s="1"/>
      <c r="BGE162" s="1"/>
      <c r="BGF162" s="1"/>
      <c r="BGG162" s="1"/>
      <c r="BGH162" s="1"/>
      <c r="BGI162" s="1"/>
      <c r="BGJ162" s="1"/>
      <c r="BGK162" s="1"/>
      <c r="BGL162" s="1"/>
      <c r="BGM162" s="1"/>
      <c r="BGN162" s="1"/>
      <c r="BGO162" s="1"/>
      <c r="BGP162" s="1"/>
      <c r="BGQ162" s="1"/>
      <c r="BGR162" s="1"/>
      <c r="BGS162" s="1"/>
      <c r="BGT162" s="1"/>
      <c r="BGU162" s="1"/>
      <c r="BGV162" s="1"/>
      <c r="BGW162" s="1"/>
      <c r="BGX162" s="1"/>
      <c r="BGY162" s="1"/>
      <c r="BGZ162" s="1"/>
      <c r="BHA162" s="1"/>
      <c r="BHB162" s="1"/>
      <c r="BHC162" s="1"/>
      <c r="BHD162" s="1"/>
      <c r="BHE162" s="1"/>
      <c r="BHF162" s="1"/>
      <c r="BHG162" s="1"/>
      <c r="BHH162" s="1"/>
      <c r="BHI162" s="1"/>
      <c r="BHJ162" s="1"/>
      <c r="BHK162" s="1"/>
      <c r="BHL162" s="1"/>
      <c r="BHM162" s="1"/>
      <c r="BHN162" s="1"/>
      <c r="BHO162" s="1"/>
      <c r="BHP162" s="1"/>
      <c r="BHQ162" s="1"/>
      <c r="BHR162" s="1"/>
      <c r="BHS162" s="1"/>
      <c r="BHT162" s="1"/>
      <c r="BHU162" s="1"/>
      <c r="BHV162" s="1"/>
      <c r="BHW162" s="1"/>
      <c r="BHX162" s="1"/>
      <c r="BHY162" s="1"/>
      <c r="BHZ162" s="1"/>
      <c r="BIA162" s="1"/>
      <c r="BIB162" s="1"/>
      <c r="BIC162" s="1"/>
      <c r="BID162" s="1"/>
      <c r="BIE162" s="1"/>
      <c r="BIF162" s="1"/>
      <c r="BIG162" s="1"/>
      <c r="BIH162" s="1"/>
      <c r="BII162" s="1"/>
      <c r="BIJ162" s="1"/>
      <c r="BIK162" s="1"/>
      <c r="BIL162" s="1"/>
      <c r="BIM162" s="1"/>
      <c r="BIN162" s="1"/>
      <c r="BIO162" s="1"/>
      <c r="BIP162" s="1"/>
      <c r="BIQ162" s="1"/>
      <c r="BIR162" s="1"/>
      <c r="BIS162" s="1"/>
      <c r="BIT162" s="1"/>
      <c r="BIU162" s="1"/>
      <c r="BIV162" s="1"/>
      <c r="BIW162" s="1"/>
      <c r="BIX162" s="1"/>
      <c r="BIY162" s="1"/>
      <c r="BIZ162" s="1"/>
      <c r="BJA162" s="1"/>
      <c r="BJB162" s="1"/>
      <c r="BJC162" s="1"/>
      <c r="BJD162" s="1"/>
      <c r="BJE162" s="1"/>
      <c r="BJF162" s="1"/>
      <c r="BJG162" s="1"/>
      <c r="BJH162" s="1"/>
      <c r="BJI162" s="1"/>
      <c r="BJJ162" s="1"/>
      <c r="BJK162" s="1"/>
      <c r="BJL162" s="1"/>
      <c r="BJM162" s="1"/>
      <c r="BJN162" s="1"/>
      <c r="BJO162" s="1"/>
      <c r="BJP162" s="1"/>
      <c r="BJQ162" s="1"/>
      <c r="BJR162" s="1"/>
      <c r="BJS162" s="1"/>
      <c r="BJT162" s="1"/>
      <c r="BJU162" s="1"/>
      <c r="BJV162" s="1"/>
      <c r="BJW162" s="1"/>
      <c r="BJX162" s="1"/>
      <c r="BJY162" s="1"/>
      <c r="BJZ162" s="1"/>
      <c r="BKA162" s="1"/>
      <c r="BKB162" s="1"/>
      <c r="BKC162" s="1"/>
      <c r="BKD162" s="1"/>
      <c r="BKE162" s="1"/>
      <c r="BKF162" s="1"/>
      <c r="BKG162" s="1"/>
      <c r="BKH162" s="1"/>
      <c r="BKI162" s="1"/>
      <c r="BKJ162" s="1"/>
      <c r="BKK162" s="1"/>
      <c r="BKL162" s="1"/>
      <c r="BKM162" s="1"/>
      <c r="BKN162" s="1"/>
      <c r="BKO162" s="1"/>
      <c r="BKP162" s="1"/>
      <c r="BKQ162" s="1"/>
      <c r="BKR162" s="1"/>
      <c r="BKS162" s="1"/>
      <c r="BKT162" s="1"/>
      <c r="BKU162" s="1"/>
      <c r="BKV162" s="1"/>
      <c r="BKW162" s="1"/>
      <c r="BKX162" s="1"/>
      <c r="BKY162" s="1"/>
      <c r="BKZ162" s="1"/>
      <c r="BLA162" s="1"/>
      <c r="BLB162" s="1"/>
      <c r="BLC162" s="1"/>
      <c r="BLD162" s="1"/>
      <c r="BLE162" s="1"/>
      <c r="BLF162" s="1"/>
      <c r="BLG162" s="1"/>
      <c r="BLH162" s="1"/>
      <c r="BLI162" s="1"/>
      <c r="BLJ162" s="1"/>
      <c r="BLK162" s="1"/>
      <c r="BLL162" s="1"/>
      <c r="BLM162" s="1"/>
      <c r="BLN162" s="1"/>
      <c r="BLO162" s="1"/>
      <c r="BLP162" s="1"/>
      <c r="BLQ162" s="1"/>
      <c r="BLR162" s="1"/>
      <c r="BLS162" s="1"/>
      <c r="BLT162" s="1"/>
      <c r="BLU162" s="1"/>
      <c r="BLV162" s="1"/>
      <c r="BLW162" s="1"/>
      <c r="BLX162" s="1"/>
      <c r="BLY162" s="1"/>
      <c r="BLZ162" s="1"/>
      <c r="BMA162" s="1"/>
      <c r="BMB162" s="1"/>
      <c r="BMC162" s="1"/>
      <c r="BMD162" s="1"/>
      <c r="BME162" s="1"/>
      <c r="BMF162" s="1"/>
      <c r="BMG162" s="1"/>
      <c r="BMH162" s="1"/>
      <c r="BMI162" s="1"/>
      <c r="BMJ162" s="1"/>
      <c r="BMK162" s="1"/>
      <c r="BML162" s="1"/>
      <c r="BMM162" s="1"/>
      <c r="BMN162" s="1"/>
      <c r="BMO162" s="1"/>
      <c r="BMP162" s="1"/>
      <c r="BMQ162" s="1"/>
      <c r="BMR162" s="1"/>
      <c r="BMS162" s="1"/>
      <c r="BMT162" s="1"/>
      <c r="BMU162" s="1"/>
      <c r="BMV162" s="1"/>
      <c r="BMW162" s="1"/>
      <c r="BMX162" s="1"/>
      <c r="BMY162" s="1"/>
      <c r="BMZ162" s="1"/>
      <c r="BNA162" s="1"/>
      <c r="BNB162" s="1"/>
      <c r="BNC162" s="1"/>
      <c r="BND162" s="1"/>
      <c r="BNE162" s="1"/>
      <c r="BNF162" s="1"/>
      <c r="BNG162" s="1"/>
      <c r="BNH162" s="1"/>
      <c r="BNI162" s="1"/>
      <c r="BNJ162" s="1"/>
      <c r="BNK162" s="1"/>
      <c r="BNL162" s="1"/>
      <c r="BNM162" s="1"/>
      <c r="BNN162" s="1"/>
      <c r="BNO162" s="1"/>
      <c r="BNP162" s="1"/>
      <c r="BNQ162" s="1"/>
      <c r="BNR162" s="1"/>
      <c r="BNS162" s="1"/>
      <c r="BNT162" s="1"/>
      <c r="BNU162" s="1"/>
      <c r="BNV162" s="1"/>
      <c r="BNW162" s="1"/>
      <c r="BNX162" s="1"/>
      <c r="BNY162" s="1"/>
      <c r="BNZ162" s="1"/>
      <c r="BOA162" s="1"/>
      <c r="BOB162" s="1"/>
      <c r="BOC162" s="1"/>
      <c r="BOD162" s="1"/>
      <c r="BOE162" s="1"/>
      <c r="BOF162" s="1"/>
      <c r="BOG162" s="1"/>
      <c r="BOH162" s="1"/>
      <c r="BOI162" s="1"/>
      <c r="BOJ162" s="1"/>
      <c r="BOK162" s="1"/>
      <c r="BOL162" s="1"/>
      <c r="BOM162" s="1"/>
      <c r="BON162" s="1"/>
      <c r="BOO162" s="1"/>
      <c r="BOP162" s="1"/>
      <c r="BOQ162" s="1"/>
      <c r="BOR162" s="1"/>
      <c r="BOS162" s="1"/>
      <c r="BOT162" s="1"/>
      <c r="BOU162" s="1"/>
      <c r="BOV162" s="1"/>
      <c r="BOW162" s="1"/>
      <c r="BOX162" s="1"/>
      <c r="BOY162" s="1"/>
      <c r="BOZ162" s="1"/>
      <c r="BPA162" s="1"/>
      <c r="BPB162" s="1"/>
      <c r="BPC162" s="1"/>
      <c r="BPD162" s="1"/>
      <c r="BPE162" s="1"/>
      <c r="BPF162" s="1"/>
      <c r="BPG162" s="1"/>
      <c r="BPH162" s="1"/>
      <c r="BPI162" s="1"/>
      <c r="BPJ162" s="1"/>
      <c r="BPK162" s="1"/>
      <c r="BPL162" s="1"/>
      <c r="BPM162" s="1"/>
      <c r="BPN162" s="1"/>
      <c r="BPO162" s="1"/>
      <c r="BPP162" s="1"/>
      <c r="BPQ162" s="1"/>
      <c r="BPR162" s="1"/>
      <c r="BPS162" s="1"/>
      <c r="BPT162" s="1"/>
      <c r="BPU162" s="1"/>
      <c r="BPV162" s="1"/>
      <c r="BPW162" s="1"/>
      <c r="BPX162" s="1"/>
      <c r="BPY162" s="1"/>
      <c r="BPZ162" s="1"/>
      <c r="BQA162" s="1"/>
      <c r="BQB162" s="1"/>
      <c r="BQC162" s="1"/>
      <c r="BQD162" s="1"/>
      <c r="BQE162" s="1"/>
      <c r="BQF162" s="1"/>
      <c r="BQG162" s="1"/>
      <c r="BQH162" s="1"/>
      <c r="BQI162" s="1"/>
      <c r="BQJ162" s="1"/>
      <c r="BQK162" s="1"/>
      <c r="BQL162" s="1"/>
      <c r="BQM162" s="1"/>
      <c r="BQN162" s="1"/>
      <c r="BQO162" s="1"/>
      <c r="BQP162" s="1"/>
      <c r="BQQ162" s="1"/>
      <c r="BQR162" s="1"/>
      <c r="BQS162" s="1"/>
      <c r="BQT162" s="1"/>
      <c r="BQU162" s="1"/>
      <c r="BQV162" s="1"/>
      <c r="BQW162" s="1"/>
      <c r="BQX162" s="1"/>
      <c r="BQY162" s="1"/>
      <c r="BQZ162" s="1"/>
      <c r="BRA162" s="1"/>
      <c r="BRB162" s="1"/>
      <c r="BRC162" s="1"/>
      <c r="BRD162" s="1"/>
      <c r="BRE162" s="1"/>
      <c r="BRF162" s="1"/>
      <c r="BRG162" s="1"/>
      <c r="BRH162" s="1"/>
      <c r="BRI162" s="1"/>
      <c r="BRJ162" s="1"/>
      <c r="BRK162" s="1"/>
      <c r="BRL162" s="1"/>
      <c r="BRM162" s="1"/>
      <c r="BRN162" s="1"/>
      <c r="BRO162" s="1"/>
      <c r="BRP162" s="1"/>
      <c r="BRQ162" s="1"/>
      <c r="BRR162" s="1"/>
      <c r="BRS162" s="1"/>
      <c r="BRT162" s="1"/>
      <c r="BRU162" s="1"/>
      <c r="BRV162" s="1"/>
      <c r="BRW162" s="1"/>
      <c r="BRX162" s="1"/>
      <c r="BRY162" s="1"/>
      <c r="BRZ162" s="1"/>
      <c r="BSA162" s="1"/>
      <c r="BSB162" s="1"/>
      <c r="BSC162" s="1"/>
      <c r="BSD162" s="1"/>
      <c r="BSE162" s="1"/>
      <c r="BSF162" s="1"/>
      <c r="BSG162" s="1"/>
      <c r="BSH162" s="1"/>
      <c r="BSI162" s="1"/>
      <c r="BSJ162" s="1"/>
      <c r="BSK162" s="1"/>
      <c r="BSL162" s="1"/>
      <c r="BSM162" s="1"/>
      <c r="BSN162" s="1"/>
      <c r="BSO162" s="1"/>
      <c r="BSP162" s="1"/>
      <c r="BSQ162" s="1"/>
      <c r="BSR162" s="1"/>
      <c r="BSS162" s="1"/>
      <c r="BST162" s="1"/>
      <c r="BSU162" s="1"/>
      <c r="BSV162" s="1"/>
      <c r="BSW162" s="1"/>
      <c r="BSX162" s="1"/>
      <c r="BSY162" s="1"/>
      <c r="BSZ162" s="1"/>
      <c r="BTA162" s="1"/>
      <c r="BTB162" s="1"/>
      <c r="BTC162" s="1"/>
      <c r="BTD162" s="1"/>
      <c r="BTE162" s="1"/>
      <c r="BTF162" s="1"/>
      <c r="BTG162" s="1"/>
      <c r="BTH162" s="1"/>
      <c r="BTI162" s="1"/>
      <c r="BTJ162" s="1"/>
      <c r="BTK162" s="1"/>
      <c r="BTL162" s="1"/>
      <c r="BTM162" s="1"/>
      <c r="BTN162" s="1"/>
      <c r="BTO162" s="1"/>
      <c r="BTP162" s="1"/>
      <c r="BTQ162" s="1"/>
      <c r="BTR162" s="1"/>
      <c r="BTS162" s="1"/>
      <c r="BTT162" s="1"/>
      <c r="BTU162" s="1"/>
      <c r="BTV162" s="1"/>
      <c r="BTW162" s="1"/>
      <c r="BTX162" s="1"/>
      <c r="BTY162" s="1"/>
      <c r="BTZ162" s="1"/>
      <c r="BUA162" s="1"/>
      <c r="BUB162" s="1"/>
      <c r="BUC162" s="1"/>
      <c r="BUD162" s="1"/>
      <c r="BUE162" s="1"/>
      <c r="BUF162" s="1"/>
      <c r="BUG162" s="1"/>
      <c r="BUH162" s="1"/>
      <c r="BUI162" s="1"/>
      <c r="BUJ162" s="1"/>
      <c r="BUK162" s="1"/>
      <c r="BUL162" s="1"/>
      <c r="BUM162" s="1"/>
      <c r="BUN162" s="1"/>
      <c r="BUO162" s="1"/>
      <c r="BUP162" s="1"/>
      <c r="BUQ162" s="1"/>
      <c r="BUR162" s="1"/>
      <c r="BUS162" s="1"/>
      <c r="BUT162" s="1"/>
      <c r="BUU162" s="1"/>
      <c r="BUV162" s="1"/>
      <c r="BUW162" s="1"/>
      <c r="BUX162" s="1"/>
      <c r="BUY162" s="1"/>
      <c r="BUZ162" s="1"/>
      <c r="BVA162" s="1"/>
      <c r="BVB162" s="1"/>
      <c r="BVC162" s="1"/>
      <c r="BVD162" s="1"/>
      <c r="BVE162" s="1"/>
      <c r="BVF162" s="1"/>
      <c r="BVG162" s="1"/>
      <c r="BVH162" s="1"/>
      <c r="BVI162" s="1"/>
      <c r="BVJ162" s="1"/>
      <c r="BVK162" s="1"/>
      <c r="BVL162" s="1"/>
      <c r="BVM162" s="1"/>
      <c r="BVN162" s="1"/>
      <c r="BVO162" s="1"/>
      <c r="BVP162" s="1"/>
      <c r="BVQ162" s="1"/>
      <c r="BVR162" s="1"/>
      <c r="BVS162" s="1"/>
      <c r="BVT162" s="1"/>
      <c r="BVU162" s="1"/>
      <c r="BVV162" s="1"/>
      <c r="BVW162" s="1"/>
      <c r="BVX162" s="1"/>
      <c r="BVY162" s="1"/>
      <c r="BVZ162" s="1"/>
      <c r="BWA162" s="1"/>
      <c r="BWB162" s="1"/>
      <c r="BWC162" s="1"/>
      <c r="BWD162" s="1"/>
      <c r="BWE162" s="1"/>
    </row>
    <row r="163" spans="1:1955" customFormat="1" ht="87.75" customHeight="1" x14ac:dyDescent="0.25">
      <c r="A163" s="23" t="s">
        <v>430</v>
      </c>
      <c r="B163" s="23" t="s">
        <v>431</v>
      </c>
      <c r="C163" s="23"/>
      <c r="D163" s="23" t="s">
        <v>149</v>
      </c>
      <c r="E163" s="23" t="s">
        <v>619</v>
      </c>
      <c r="F163" s="23" t="s">
        <v>31</v>
      </c>
      <c r="G163" s="25" t="s">
        <v>618</v>
      </c>
      <c r="H163" s="40" t="s">
        <v>620</v>
      </c>
      <c r="I163" s="40" t="s">
        <v>122</v>
      </c>
      <c r="J163" s="40" t="s">
        <v>441</v>
      </c>
      <c r="K163" s="40" t="s">
        <v>435</v>
      </c>
      <c r="L163" s="19">
        <v>2</v>
      </c>
      <c r="M163" s="19">
        <v>1</v>
      </c>
      <c r="N163" s="21">
        <f t="shared" ref="N163" si="132">L163*M163</f>
        <v>2</v>
      </c>
      <c r="O163" s="23" t="str">
        <f t="shared" ref="O163" si="133">IF(N163&lt;=4,"BAJO",IF(N163&lt;=8,"MEDIO",IF(N163&lt;=20,"ALTO",IF(N163&lt;=40,"MUY ALTO"))))</f>
        <v>BAJO</v>
      </c>
      <c r="P163" s="19">
        <v>60</v>
      </c>
      <c r="Q163" s="25">
        <f t="shared" ref="Q163" si="134">N163*P163</f>
        <v>120</v>
      </c>
      <c r="R163" s="25" t="str">
        <f t="shared" ref="R163" si="135">IF(Q163&lt;=20,"IV",IF(Q163&lt;=120,"III",IF(Q163&lt;=500,"II",IF(Q163&lt;=4000,"I"))))</f>
        <v>III</v>
      </c>
      <c r="S163" s="19" t="str">
        <f t="shared" ref="S163:S170" si="136">IF(Q163&lt;=20,"ACEPTABLE",IF(Q163&lt;=120,"MEJORABLE",IF(Q163&lt;=500,"ACEPTABLE CON CONTROL ESPECIFICO",IF(Q163&lt;=4000,"NO ACEPTABLE"))))</f>
        <v>MEJORABLE</v>
      </c>
      <c r="T163" s="23">
        <v>10</v>
      </c>
      <c r="U163" s="23" t="s">
        <v>442</v>
      </c>
      <c r="V163" s="19" t="s">
        <v>437</v>
      </c>
      <c r="W163" s="19"/>
      <c r="X163" s="19"/>
      <c r="Y163" s="19"/>
      <c r="Z163" s="23" t="s">
        <v>443</v>
      </c>
      <c r="AA163" s="23"/>
      <c r="AB163" s="19"/>
    </row>
    <row r="164" spans="1:1955" ht="87.75" customHeight="1" x14ac:dyDescent="0.25">
      <c r="A164" s="65" t="s">
        <v>404</v>
      </c>
      <c r="B164" s="65" t="s">
        <v>405</v>
      </c>
      <c r="C164" s="65" t="s">
        <v>406</v>
      </c>
      <c r="D164" s="23" t="s">
        <v>119</v>
      </c>
      <c r="E164" s="23" t="s">
        <v>275</v>
      </c>
      <c r="F164" s="65" t="s">
        <v>41</v>
      </c>
      <c r="G164" s="65" t="s">
        <v>102</v>
      </c>
      <c r="H164" s="21" t="s">
        <v>121</v>
      </c>
      <c r="I164" s="65" t="s">
        <v>122</v>
      </c>
      <c r="J164" s="23" t="s">
        <v>682</v>
      </c>
      <c r="K164" s="65" t="s">
        <v>683</v>
      </c>
      <c r="L164" s="65">
        <v>2</v>
      </c>
      <c r="M164" s="65">
        <v>3</v>
      </c>
      <c r="N164" s="21">
        <f>L164*M164</f>
        <v>6</v>
      </c>
      <c r="O164" s="65" t="str">
        <f>IF(N164&lt;=4,"BAJO",IF(N164&lt;=8,"MEDIO",IF(N164&lt;=20,"ALTO",IF(N164&lt;=40,"MUY ALTO"))))</f>
        <v>MEDIO</v>
      </c>
      <c r="P164" s="65">
        <v>25</v>
      </c>
      <c r="Q164" s="21">
        <f>N164*P164</f>
        <v>150</v>
      </c>
      <c r="R164" s="21" t="str">
        <f>IF(Q164&lt;=20,"IV",IF(Q164&lt;=120,"III",IF(Q164&lt;=500,"II",IF(Q164&lt;=4000,"I"))))</f>
        <v>II</v>
      </c>
      <c r="S164" s="65" t="str">
        <f t="shared" si="136"/>
        <v>ACEPTABLE CON CONTROL ESPECIFICO</v>
      </c>
      <c r="T164" s="65">
        <v>3</v>
      </c>
      <c r="U164" s="65" t="s">
        <v>125</v>
      </c>
      <c r="V164" s="65" t="s">
        <v>126</v>
      </c>
      <c r="W164" s="65"/>
      <c r="X164" s="65"/>
      <c r="Y164" s="65"/>
      <c r="Z164" s="65" t="s">
        <v>688</v>
      </c>
      <c r="AA164" s="65"/>
      <c r="AB164" s="65"/>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c r="AML164" s="1"/>
      <c r="AMM164" s="1"/>
      <c r="AMN164" s="1"/>
      <c r="AMO164" s="1"/>
      <c r="AMP164" s="1"/>
      <c r="AMQ164" s="1"/>
      <c r="AMR164" s="1"/>
      <c r="AMS164" s="1"/>
      <c r="AMT164" s="1"/>
      <c r="AMU164" s="1"/>
      <c r="AMV164" s="1"/>
      <c r="AMW164" s="1"/>
      <c r="AMX164" s="1"/>
      <c r="AMY164" s="1"/>
      <c r="AMZ164" s="1"/>
      <c r="ANA164" s="1"/>
      <c r="ANB164" s="1"/>
      <c r="ANC164" s="1"/>
      <c r="AND164" s="1"/>
      <c r="ANE164" s="1"/>
      <c r="ANF164" s="1"/>
      <c r="ANG164" s="1"/>
      <c r="ANH164" s="1"/>
      <c r="ANI164" s="1"/>
      <c r="ANJ164" s="1"/>
      <c r="ANK164" s="1"/>
      <c r="ANL164" s="1"/>
      <c r="ANM164" s="1"/>
      <c r="ANN164" s="1"/>
      <c r="ANO164" s="1"/>
      <c r="ANP164" s="1"/>
      <c r="ANQ164" s="1"/>
      <c r="ANR164" s="1"/>
      <c r="ANS164" s="1"/>
      <c r="ANT164" s="1"/>
      <c r="ANU164" s="1"/>
      <c r="ANV164" s="1"/>
      <c r="ANW164" s="1"/>
      <c r="ANX164" s="1"/>
      <c r="ANY164" s="1"/>
      <c r="ANZ164" s="1"/>
      <c r="AOA164" s="1"/>
      <c r="AOB164" s="1"/>
      <c r="AOC164" s="1"/>
      <c r="AOD164" s="1"/>
      <c r="AOE164" s="1"/>
      <c r="AOF164" s="1"/>
      <c r="AOG164" s="1"/>
      <c r="AOH164" s="1"/>
      <c r="AOI164" s="1"/>
      <c r="AOJ164" s="1"/>
      <c r="AOK164" s="1"/>
      <c r="AOL164" s="1"/>
      <c r="AOM164" s="1"/>
      <c r="AON164" s="1"/>
      <c r="AOO164" s="1"/>
      <c r="AOP164" s="1"/>
      <c r="AOQ164" s="1"/>
      <c r="AOR164" s="1"/>
      <c r="AOS164" s="1"/>
      <c r="AOT164" s="1"/>
      <c r="AOU164" s="1"/>
      <c r="AOV164" s="1"/>
      <c r="AOW164" s="1"/>
      <c r="AOX164" s="1"/>
      <c r="AOY164" s="1"/>
      <c r="AOZ164" s="1"/>
      <c r="APA164" s="1"/>
      <c r="APB164" s="1"/>
      <c r="APC164" s="1"/>
      <c r="APD164" s="1"/>
      <c r="APE164" s="1"/>
      <c r="APF164" s="1"/>
      <c r="APG164" s="1"/>
      <c r="APH164" s="1"/>
      <c r="API164" s="1"/>
      <c r="APJ164" s="1"/>
      <c r="APK164" s="1"/>
      <c r="APL164" s="1"/>
      <c r="APM164" s="1"/>
      <c r="APN164" s="1"/>
      <c r="APO164" s="1"/>
      <c r="APP164" s="1"/>
      <c r="APQ164" s="1"/>
      <c r="APR164" s="1"/>
      <c r="APS164" s="1"/>
      <c r="APT164" s="1"/>
      <c r="APU164" s="1"/>
      <c r="APV164" s="1"/>
      <c r="APW164" s="1"/>
      <c r="APX164" s="1"/>
      <c r="APY164" s="1"/>
      <c r="APZ164" s="1"/>
      <c r="AQA164" s="1"/>
      <c r="AQB164" s="1"/>
      <c r="AQC164" s="1"/>
      <c r="AQD164" s="1"/>
      <c r="AQE164" s="1"/>
      <c r="AQF164" s="1"/>
      <c r="AQG164" s="1"/>
      <c r="AQH164" s="1"/>
      <c r="AQI164" s="1"/>
      <c r="AQJ164" s="1"/>
      <c r="AQK164" s="1"/>
      <c r="AQL164" s="1"/>
      <c r="AQM164" s="1"/>
      <c r="AQN164" s="1"/>
      <c r="AQO164" s="1"/>
      <c r="AQP164" s="1"/>
      <c r="AQQ164" s="1"/>
      <c r="AQR164" s="1"/>
      <c r="AQS164" s="1"/>
      <c r="AQT164" s="1"/>
      <c r="AQU164" s="1"/>
      <c r="AQV164" s="1"/>
      <c r="AQW164" s="1"/>
      <c r="AQX164" s="1"/>
      <c r="AQY164" s="1"/>
      <c r="AQZ164" s="1"/>
      <c r="ARA164" s="1"/>
      <c r="ARB164" s="1"/>
      <c r="ARC164" s="1"/>
      <c r="ARD164" s="1"/>
      <c r="ARE164" s="1"/>
      <c r="ARF164" s="1"/>
      <c r="ARG164" s="1"/>
      <c r="ARH164" s="1"/>
      <c r="ARI164" s="1"/>
      <c r="ARJ164" s="1"/>
      <c r="ARK164" s="1"/>
      <c r="ARL164" s="1"/>
      <c r="ARM164" s="1"/>
      <c r="ARN164" s="1"/>
      <c r="ARO164" s="1"/>
      <c r="ARP164" s="1"/>
      <c r="ARQ164" s="1"/>
      <c r="ARR164" s="1"/>
      <c r="ARS164" s="1"/>
      <c r="ART164" s="1"/>
      <c r="ARU164" s="1"/>
      <c r="ARV164" s="1"/>
      <c r="ARW164" s="1"/>
      <c r="ARX164" s="1"/>
      <c r="ARY164" s="1"/>
      <c r="ARZ164" s="1"/>
      <c r="ASA164" s="1"/>
      <c r="ASB164" s="1"/>
      <c r="ASC164" s="1"/>
      <c r="ASD164" s="1"/>
      <c r="ASE164" s="1"/>
      <c r="ASF164" s="1"/>
      <c r="ASG164" s="1"/>
      <c r="ASH164" s="1"/>
      <c r="ASI164" s="1"/>
      <c r="ASJ164" s="1"/>
      <c r="ASK164" s="1"/>
      <c r="ASL164" s="1"/>
      <c r="ASM164" s="1"/>
      <c r="ASN164" s="1"/>
      <c r="ASO164" s="1"/>
      <c r="ASP164" s="1"/>
      <c r="ASQ164" s="1"/>
      <c r="ASR164" s="1"/>
      <c r="ASS164" s="1"/>
      <c r="AST164" s="1"/>
      <c r="ASU164" s="1"/>
      <c r="ASV164" s="1"/>
      <c r="ASW164" s="1"/>
      <c r="ASX164" s="1"/>
      <c r="ASY164" s="1"/>
      <c r="ASZ164" s="1"/>
      <c r="ATA164" s="1"/>
      <c r="ATB164" s="1"/>
      <c r="ATC164" s="1"/>
      <c r="ATD164" s="1"/>
      <c r="ATE164" s="1"/>
      <c r="ATF164" s="1"/>
      <c r="ATG164" s="1"/>
      <c r="ATH164" s="1"/>
      <c r="ATI164" s="1"/>
      <c r="ATJ164" s="1"/>
      <c r="ATK164" s="1"/>
      <c r="ATL164" s="1"/>
      <c r="ATM164" s="1"/>
      <c r="ATN164" s="1"/>
      <c r="ATO164" s="1"/>
      <c r="ATP164" s="1"/>
      <c r="ATQ164" s="1"/>
      <c r="ATR164" s="1"/>
      <c r="ATS164" s="1"/>
      <c r="ATT164" s="1"/>
      <c r="ATU164" s="1"/>
      <c r="ATV164" s="1"/>
      <c r="ATW164" s="1"/>
      <c r="ATX164" s="1"/>
      <c r="ATY164" s="1"/>
      <c r="ATZ164" s="1"/>
      <c r="AUA164" s="1"/>
      <c r="AUB164" s="1"/>
      <c r="AUC164" s="1"/>
      <c r="AUD164" s="1"/>
      <c r="AUE164" s="1"/>
      <c r="AUF164" s="1"/>
      <c r="AUG164" s="1"/>
      <c r="AUH164" s="1"/>
      <c r="AUI164" s="1"/>
      <c r="AUJ164" s="1"/>
      <c r="AUK164" s="1"/>
      <c r="AUL164" s="1"/>
      <c r="AUM164" s="1"/>
      <c r="AUN164" s="1"/>
      <c r="AUO164" s="1"/>
      <c r="AUP164" s="1"/>
      <c r="AUQ164" s="1"/>
      <c r="AUR164" s="1"/>
      <c r="AUS164" s="1"/>
      <c r="AUT164" s="1"/>
      <c r="AUU164" s="1"/>
      <c r="AUV164" s="1"/>
      <c r="AUW164" s="1"/>
      <c r="AUX164" s="1"/>
      <c r="AUY164" s="1"/>
      <c r="AUZ164" s="1"/>
      <c r="AVA164" s="1"/>
      <c r="AVB164" s="1"/>
      <c r="AVC164" s="1"/>
      <c r="AVD164" s="1"/>
      <c r="AVE164" s="1"/>
      <c r="AVF164" s="1"/>
      <c r="AVG164" s="1"/>
      <c r="AVH164" s="1"/>
      <c r="AVI164" s="1"/>
      <c r="AVJ164" s="1"/>
      <c r="AVK164" s="1"/>
      <c r="AVL164" s="1"/>
      <c r="AVM164" s="1"/>
      <c r="AVN164" s="1"/>
      <c r="AVO164" s="1"/>
      <c r="AVP164" s="1"/>
      <c r="AVQ164" s="1"/>
      <c r="AVR164" s="1"/>
      <c r="AVS164" s="1"/>
      <c r="AVT164" s="1"/>
      <c r="AVU164" s="1"/>
      <c r="AVV164" s="1"/>
      <c r="AVW164" s="1"/>
      <c r="AVX164" s="1"/>
      <c r="AVY164" s="1"/>
      <c r="AVZ164" s="1"/>
      <c r="AWA164" s="1"/>
      <c r="AWB164" s="1"/>
      <c r="AWC164" s="1"/>
      <c r="AWD164" s="1"/>
      <c r="AWE164" s="1"/>
      <c r="AWF164" s="1"/>
      <c r="AWG164" s="1"/>
      <c r="AWH164" s="1"/>
      <c r="AWI164" s="1"/>
      <c r="AWJ164" s="1"/>
      <c r="AWK164" s="1"/>
      <c r="AWL164" s="1"/>
      <c r="AWM164" s="1"/>
      <c r="AWN164" s="1"/>
      <c r="AWO164" s="1"/>
      <c r="AWP164" s="1"/>
      <c r="AWQ164" s="1"/>
      <c r="AWR164" s="1"/>
      <c r="AWS164" s="1"/>
      <c r="AWT164" s="1"/>
      <c r="AWU164" s="1"/>
      <c r="AWV164" s="1"/>
      <c r="AWW164" s="1"/>
      <c r="AWX164" s="1"/>
      <c r="AWY164" s="1"/>
      <c r="AWZ164" s="1"/>
      <c r="AXA164" s="1"/>
      <c r="AXB164" s="1"/>
      <c r="AXC164" s="1"/>
      <c r="AXD164" s="1"/>
      <c r="AXE164" s="1"/>
      <c r="AXF164" s="1"/>
      <c r="AXG164" s="1"/>
      <c r="AXH164" s="1"/>
      <c r="AXI164" s="1"/>
      <c r="AXJ164" s="1"/>
      <c r="AXK164" s="1"/>
      <c r="AXL164" s="1"/>
      <c r="AXM164" s="1"/>
      <c r="AXN164" s="1"/>
      <c r="AXO164" s="1"/>
      <c r="AXP164" s="1"/>
      <c r="AXQ164" s="1"/>
      <c r="AXR164" s="1"/>
      <c r="AXS164" s="1"/>
      <c r="AXT164" s="1"/>
      <c r="AXU164" s="1"/>
      <c r="AXV164" s="1"/>
      <c r="AXW164" s="1"/>
      <c r="AXX164" s="1"/>
      <c r="AXY164" s="1"/>
      <c r="AXZ164" s="1"/>
      <c r="AYA164" s="1"/>
      <c r="AYB164" s="1"/>
      <c r="AYC164" s="1"/>
      <c r="AYD164" s="1"/>
      <c r="AYE164" s="1"/>
      <c r="AYF164" s="1"/>
      <c r="AYG164" s="1"/>
      <c r="AYH164" s="1"/>
      <c r="AYI164" s="1"/>
      <c r="AYJ164" s="1"/>
      <c r="AYK164" s="1"/>
      <c r="AYL164" s="1"/>
      <c r="AYM164" s="1"/>
      <c r="AYN164" s="1"/>
      <c r="AYO164" s="1"/>
      <c r="AYP164" s="1"/>
      <c r="AYQ164" s="1"/>
      <c r="AYR164" s="1"/>
      <c r="AYS164" s="1"/>
      <c r="AYT164" s="1"/>
      <c r="AYU164" s="1"/>
      <c r="AYV164" s="1"/>
      <c r="AYW164" s="1"/>
      <c r="AYX164" s="1"/>
      <c r="AYY164" s="1"/>
      <c r="AYZ164" s="1"/>
      <c r="AZA164" s="1"/>
      <c r="AZB164" s="1"/>
      <c r="AZC164" s="1"/>
      <c r="AZD164" s="1"/>
      <c r="AZE164" s="1"/>
      <c r="AZF164" s="1"/>
      <c r="AZG164" s="1"/>
      <c r="AZH164" s="1"/>
      <c r="AZI164" s="1"/>
      <c r="AZJ164" s="1"/>
      <c r="AZK164" s="1"/>
      <c r="AZL164" s="1"/>
      <c r="AZM164" s="1"/>
      <c r="AZN164" s="1"/>
      <c r="AZO164" s="1"/>
      <c r="AZP164" s="1"/>
      <c r="AZQ164" s="1"/>
      <c r="AZR164" s="1"/>
      <c r="AZS164" s="1"/>
      <c r="AZT164" s="1"/>
      <c r="AZU164" s="1"/>
      <c r="AZV164" s="1"/>
      <c r="AZW164" s="1"/>
      <c r="AZX164" s="1"/>
      <c r="AZY164" s="1"/>
      <c r="AZZ164" s="1"/>
      <c r="BAA164" s="1"/>
      <c r="BAB164" s="1"/>
      <c r="BAC164" s="1"/>
      <c r="BAD164" s="1"/>
      <c r="BAE164" s="1"/>
      <c r="BAF164" s="1"/>
      <c r="BAG164" s="1"/>
      <c r="BAH164" s="1"/>
      <c r="BAI164" s="1"/>
      <c r="BAJ164" s="1"/>
      <c r="BAK164" s="1"/>
      <c r="BAL164" s="1"/>
      <c r="BAM164" s="1"/>
      <c r="BAN164" s="1"/>
      <c r="BAO164" s="1"/>
      <c r="BAP164" s="1"/>
      <c r="BAQ164" s="1"/>
      <c r="BAR164" s="1"/>
      <c r="BAS164" s="1"/>
      <c r="BAT164" s="1"/>
      <c r="BAU164" s="1"/>
      <c r="BAV164" s="1"/>
      <c r="BAW164" s="1"/>
      <c r="BAX164" s="1"/>
      <c r="BAY164" s="1"/>
      <c r="BAZ164" s="1"/>
      <c r="BBA164" s="1"/>
      <c r="BBB164" s="1"/>
      <c r="BBC164" s="1"/>
      <c r="BBD164" s="1"/>
      <c r="BBE164" s="1"/>
      <c r="BBF164" s="1"/>
      <c r="BBG164" s="1"/>
      <c r="BBH164" s="1"/>
      <c r="BBI164" s="1"/>
      <c r="BBJ164" s="1"/>
      <c r="BBK164" s="1"/>
      <c r="BBL164" s="1"/>
      <c r="BBM164" s="1"/>
      <c r="BBN164" s="1"/>
      <c r="BBO164" s="1"/>
      <c r="BBP164" s="1"/>
      <c r="BBQ164" s="1"/>
      <c r="BBR164" s="1"/>
      <c r="BBS164" s="1"/>
      <c r="BBT164" s="1"/>
      <c r="BBU164" s="1"/>
      <c r="BBV164" s="1"/>
      <c r="BBW164" s="1"/>
      <c r="BBX164" s="1"/>
      <c r="BBY164" s="1"/>
      <c r="BBZ164" s="1"/>
      <c r="BCA164" s="1"/>
      <c r="BCB164" s="1"/>
      <c r="BCC164" s="1"/>
      <c r="BCD164" s="1"/>
      <c r="BCE164" s="1"/>
      <c r="BCF164" s="1"/>
      <c r="BCG164" s="1"/>
      <c r="BCH164" s="1"/>
      <c r="BCI164" s="1"/>
      <c r="BCJ164" s="1"/>
      <c r="BCK164" s="1"/>
      <c r="BCL164" s="1"/>
      <c r="BCM164" s="1"/>
      <c r="BCN164" s="1"/>
      <c r="BCO164" s="1"/>
      <c r="BCP164" s="1"/>
      <c r="BCQ164" s="1"/>
      <c r="BCR164" s="1"/>
      <c r="BCS164" s="1"/>
      <c r="BCT164" s="1"/>
      <c r="BCU164" s="1"/>
      <c r="BCV164" s="1"/>
      <c r="BCW164" s="1"/>
      <c r="BCX164" s="1"/>
      <c r="BCY164" s="1"/>
      <c r="BCZ164" s="1"/>
      <c r="BDA164" s="1"/>
      <c r="BDB164" s="1"/>
      <c r="BDC164" s="1"/>
      <c r="BDD164" s="1"/>
      <c r="BDE164" s="1"/>
      <c r="BDF164" s="1"/>
      <c r="BDG164" s="1"/>
      <c r="BDH164" s="1"/>
      <c r="BDI164" s="1"/>
      <c r="BDJ164" s="1"/>
      <c r="BDK164" s="1"/>
      <c r="BDL164" s="1"/>
      <c r="BDM164" s="1"/>
      <c r="BDN164" s="1"/>
      <c r="BDO164" s="1"/>
      <c r="BDP164" s="1"/>
      <c r="BDQ164" s="1"/>
      <c r="BDR164" s="1"/>
      <c r="BDS164" s="1"/>
      <c r="BDT164" s="1"/>
      <c r="BDU164" s="1"/>
      <c r="BDV164" s="1"/>
      <c r="BDW164" s="1"/>
      <c r="BDX164" s="1"/>
      <c r="BDY164" s="1"/>
      <c r="BDZ164" s="1"/>
      <c r="BEA164" s="1"/>
      <c r="BEB164" s="1"/>
      <c r="BEC164" s="1"/>
      <c r="BED164" s="1"/>
      <c r="BEE164" s="1"/>
      <c r="BEF164" s="1"/>
      <c r="BEG164" s="1"/>
      <c r="BEH164" s="1"/>
      <c r="BEI164" s="1"/>
      <c r="BEJ164" s="1"/>
      <c r="BEK164" s="1"/>
      <c r="BEL164" s="1"/>
      <c r="BEM164" s="1"/>
      <c r="BEN164" s="1"/>
      <c r="BEO164" s="1"/>
      <c r="BEP164" s="1"/>
      <c r="BEQ164" s="1"/>
      <c r="BER164" s="1"/>
      <c r="BES164" s="1"/>
      <c r="BET164" s="1"/>
      <c r="BEU164" s="1"/>
      <c r="BEV164" s="1"/>
      <c r="BEW164" s="1"/>
      <c r="BEX164" s="1"/>
      <c r="BEY164" s="1"/>
      <c r="BEZ164" s="1"/>
      <c r="BFA164" s="1"/>
      <c r="BFB164" s="1"/>
      <c r="BFC164" s="1"/>
      <c r="BFD164" s="1"/>
      <c r="BFE164" s="1"/>
      <c r="BFF164" s="1"/>
      <c r="BFG164" s="1"/>
      <c r="BFH164" s="1"/>
      <c r="BFI164" s="1"/>
      <c r="BFJ164" s="1"/>
      <c r="BFK164" s="1"/>
      <c r="BFL164" s="1"/>
      <c r="BFM164" s="1"/>
      <c r="BFN164" s="1"/>
      <c r="BFO164" s="1"/>
      <c r="BFP164" s="1"/>
      <c r="BFQ164" s="1"/>
      <c r="BFR164" s="1"/>
      <c r="BFS164" s="1"/>
      <c r="BFT164" s="1"/>
      <c r="BFU164" s="1"/>
      <c r="BFV164" s="1"/>
      <c r="BFW164" s="1"/>
      <c r="BFX164" s="1"/>
      <c r="BFY164" s="1"/>
      <c r="BFZ164" s="1"/>
      <c r="BGA164" s="1"/>
      <c r="BGB164" s="1"/>
      <c r="BGC164" s="1"/>
      <c r="BGD164" s="1"/>
      <c r="BGE164" s="1"/>
      <c r="BGF164" s="1"/>
      <c r="BGG164" s="1"/>
      <c r="BGH164" s="1"/>
      <c r="BGI164" s="1"/>
      <c r="BGJ164" s="1"/>
      <c r="BGK164" s="1"/>
      <c r="BGL164" s="1"/>
      <c r="BGM164" s="1"/>
      <c r="BGN164" s="1"/>
      <c r="BGO164" s="1"/>
      <c r="BGP164" s="1"/>
      <c r="BGQ164" s="1"/>
      <c r="BGR164" s="1"/>
      <c r="BGS164" s="1"/>
      <c r="BGT164" s="1"/>
      <c r="BGU164" s="1"/>
      <c r="BGV164" s="1"/>
      <c r="BGW164" s="1"/>
      <c r="BGX164" s="1"/>
      <c r="BGY164" s="1"/>
      <c r="BGZ164" s="1"/>
      <c r="BHA164" s="1"/>
      <c r="BHB164" s="1"/>
      <c r="BHC164" s="1"/>
      <c r="BHD164" s="1"/>
      <c r="BHE164" s="1"/>
      <c r="BHF164" s="1"/>
      <c r="BHG164" s="1"/>
      <c r="BHH164" s="1"/>
      <c r="BHI164" s="1"/>
      <c r="BHJ164" s="1"/>
      <c r="BHK164" s="1"/>
      <c r="BHL164" s="1"/>
      <c r="BHM164" s="1"/>
      <c r="BHN164" s="1"/>
      <c r="BHO164" s="1"/>
      <c r="BHP164" s="1"/>
      <c r="BHQ164" s="1"/>
      <c r="BHR164" s="1"/>
      <c r="BHS164" s="1"/>
      <c r="BHT164" s="1"/>
      <c r="BHU164" s="1"/>
      <c r="BHV164" s="1"/>
      <c r="BHW164" s="1"/>
      <c r="BHX164" s="1"/>
      <c r="BHY164" s="1"/>
      <c r="BHZ164" s="1"/>
      <c r="BIA164" s="1"/>
      <c r="BIB164" s="1"/>
      <c r="BIC164" s="1"/>
      <c r="BID164" s="1"/>
      <c r="BIE164" s="1"/>
      <c r="BIF164" s="1"/>
      <c r="BIG164" s="1"/>
      <c r="BIH164" s="1"/>
      <c r="BII164" s="1"/>
      <c r="BIJ164" s="1"/>
      <c r="BIK164" s="1"/>
      <c r="BIL164" s="1"/>
      <c r="BIM164" s="1"/>
      <c r="BIN164" s="1"/>
      <c r="BIO164" s="1"/>
      <c r="BIP164" s="1"/>
      <c r="BIQ164" s="1"/>
      <c r="BIR164" s="1"/>
      <c r="BIS164" s="1"/>
      <c r="BIT164" s="1"/>
      <c r="BIU164" s="1"/>
      <c r="BIV164" s="1"/>
      <c r="BIW164" s="1"/>
      <c r="BIX164" s="1"/>
      <c r="BIY164" s="1"/>
      <c r="BIZ164" s="1"/>
      <c r="BJA164" s="1"/>
      <c r="BJB164" s="1"/>
      <c r="BJC164" s="1"/>
      <c r="BJD164" s="1"/>
      <c r="BJE164" s="1"/>
      <c r="BJF164" s="1"/>
      <c r="BJG164" s="1"/>
      <c r="BJH164" s="1"/>
      <c r="BJI164" s="1"/>
      <c r="BJJ164" s="1"/>
      <c r="BJK164" s="1"/>
      <c r="BJL164" s="1"/>
      <c r="BJM164" s="1"/>
      <c r="BJN164" s="1"/>
      <c r="BJO164" s="1"/>
      <c r="BJP164" s="1"/>
      <c r="BJQ164" s="1"/>
      <c r="BJR164" s="1"/>
      <c r="BJS164" s="1"/>
      <c r="BJT164" s="1"/>
      <c r="BJU164" s="1"/>
      <c r="BJV164" s="1"/>
      <c r="BJW164" s="1"/>
      <c r="BJX164" s="1"/>
      <c r="BJY164" s="1"/>
      <c r="BJZ164" s="1"/>
      <c r="BKA164" s="1"/>
      <c r="BKB164" s="1"/>
      <c r="BKC164" s="1"/>
      <c r="BKD164" s="1"/>
      <c r="BKE164" s="1"/>
      <c r="BKF164" s="1"/>
      <c r="BKG164" s="1"/>
      <c r="BKH164" s="1"/>
      <c r="BKI164" s="1"/>
      <c r="BKJ164" s="1"/>
      <c r="BKK164" s="1"/>
      <c r="BKL164" s="1"/>
      <c r="BKM164" s="1"/>
      <c r="BKN164" s="1"/>
      <c r="BKO164" s="1"/>
      <c r="BKP164" s="1"/>
      <c r="BKQ164" s="1"/>
      <c r="BKR164" s="1"/>
      <c r="BKS164" s="1"/>
      <c r="BKT164" s="1"/>
      <c r="BKU164" s="1"/>
      <c r="BKV164" s="1"/>
      <c r="BKW164" s="1"/>
      <c r="BKX164" s="1"/>
      <c r="BKY164" s="1"/>
      <c r="BKZ164" s="1"/>
      <c r="BLA164" s="1"/>
      <c r="BLB164" s="1"/>
      <c r="BLC164" s="1"/>
      <c r="BLD164" s="1"/>
      <c r="BLE164" s="1"/>
      <c r="BLF164" s="1"/>
      <c r="BLG164" s="1"/>
      <c r="BLH164" s="1"/>
      <c r="BLI164" s="1"/>
      <c r="BLJ164" s="1"/>
      <c r="BLK164" s="1"/>
      <c r="BLL164" s="1"/>
      <c r="BLM164" s="1"/>
      <c r="BLN164" s="1"/>
      <c r="BLO164" s="1"/>
      <c r="BLP164" s="1"/>
      <c r="BLQ164" s="1"/>
      <c r="BLR164" s="1"/>
      <c r="BLS164" s="1"/>
      <c r="BLT164" s="1"/>
      <c r="BLU164" s="1"/>
      <c r="BLV164" s="1"/>
      <c r="BLW164" s="1"/>
      <c r="BLX164" s="1"/>
      <c r="BLY164" s="1"/>
      <c r="BLZ164" s="1"/>
      <c r="BMA164" s="1"/>
      <c r="BMB164" s="1"/>
      <c r="BMC164" s="1"/>
      <c r="BMD164" s="1"/>
      <c r="BME164" s="1"/>
      <c r="BMF164" s="1"/>
      <c r="BMG164" s="1"/>
      <c r="BMH164" s="1"/>
      <c r="BMI164" s="1"/>
      <c r="BMJ164" s="1"/>
      <c r="BMK164" s="1"/>
      <c r="BML164" s="1"/>
      <c r="BMM164" s="1"/>
      <c r="BMN164" s="1"/>
      <c r="BMO164" s="1"/>
      <c r="BMP164" s="1"/>
      <c r="BMQ164" s="1"/>
      <c r="BMR164" s="1"/>
      <c r="BMS164" s="1"/>
      <c r="BMT164" s="1"/>
      <c r="BMU164" s="1"/>
      <c r="BMV164" s="1"/>
      <c r="BMW164" s="1"/>
      <c r="BMX164" s="1"/>
      <c r="BMY164" s="1"/>
      <c r="BMZ164" s="1"/>
      <c r="BNA164" s="1"/>
      <c r="BNB164" s="1"/>
      <c r="BNC164" s="1"/>
      <c r="BND164" s="1"/>
      <c r="BNE164" s="1"/>
      <c r="BNF164" s="1"/>
      <c r="BNG164" s="1"/>
      <c r="BNH164" s="1"/>
      <c r="BNI164" s="1"/>
      <c r="BNJ164" s="1"/>
      <c r="BNK164" s="1"/>
      <c r="BNL164" s="1"/>
      <c r="BNM164" s="1"/>
      <c r="BNN164" s="1"/>
      <c r="BNO164" s="1"/>
      <c r="BNP164" s="1"/>
      <c r="BNQ164" s="1"/>
      <c r="BNR164" s="1"/>
      <c r="BNS164" s="1"/>
      <c r="BNT164" s="1"/>
      <c r="BNU164" s="1"/>
      <c r="BNV164" s="1"/>
      <c r="BNW164" s="1"/>
      <c r="BNX164" s="1"/>
      <c r="BNY164" s="1"/>
      <c r="BNZ164" s="1"/>
      <c r="BOA164" s="1"/>
      <c r="BOB164" s="1"/>
      <c r="BOC164" s="1"/>
      <c r="BOD164" s="1"/>
      <c r="BOE164" s="1"/>
      <c r="BOF164" s="1"/>
      <c r="BOG164" s="1"/>
      <c r="BOH164" s="1"/>
      <c r="BOI164" s="1"/>
      <c r="BOJ164" s="1"/>
      <c r="BOK164" s="1"/>
      <c r="BOL164" s="1"/>
      <c r="BOM164" s="1"/>
      <c r="BON164" s="1"/>
      <c r="BOO164" s="1"/>
      <c r="BOP164" s="1"/>
      <c r="BOQ164" s="1"/>
      <c r="BOR164" s="1"/>
      <c r="BOS164" s="1"/>
      <c r="BOT164" s="1"/>
      <c r="BOU164" s="1"/>
      <c r="BOV164" s="1"/>
      <c r="BOW164" s="1"/>
      <c r="BOX164" s="1"/>
      <c r="BOY164" s="1"/>
      <c r="BOZ164" s="1"/>
      <c r="BPA164" s="1"/>
      <c r="BPB164" s="1"/>
      <c r="BPC164" s="1"/>
      <c r="BPD164" s="1"/>
      <c r="BPE164" s="1"/>
      <c r="BPF164" s="1"/>
      <c r="BPG164" s="1"/>
      <c r="BPH164" s="1"/>
      <c r="BPI164" s="1"/>
      <c r="BPJ164" s="1"/>
      <c r="BPK164" s="1"/>
      <c r="BPL164" s="1"/>
      <c r="BPM164" s="1"/>
      <c r="BPN164" s="1"/>
      <c r="BPO164" s="1"/>
      <c r="BPP164" s="1"/>
      <c r="BPQ164" s="1"/>
      <c r="BPR164" s="1"/>
      <c r="BPS164" s="1"/>
      <c r="BPT164" s="1"/>
      <c r="BPU164" s="1"/>
      <c r="BPV164" s="1"/>
      <c r="BPW164" s="1"/>
      <c r="BPX164" s="1"/>
      <c r="BPY164" s="1"/>
      <c r="BPZ164" s="1"/>
      <c r="BQA164" s="1"/>
      <c r="BQB164" s="1"/>
      <c r="BQC164" s="1"/>
      <c r="BQD164" s="1"/>
      <c r="BQE164" s="1"/>
      <c r="BQF164" s="1"/>
      <c r="BQG164" s="1"/>
      <c r="BQH164" s="1"/>
      <c r="BQI164" s="1"/>
      <c r="BQJ164" s="1"/>
      <c r="BQK164" s="1"/>
      <c r="BQL164" s="1"/>
      <c r="BQM164" s="1"/>
      <c r="BQN164" s="1"/>
      <c r="BQO164" s="1"/>
      <c r="BQP164" s="1"/>
      <c r="BQQ164" s="1"/>
      <c r="BQR164" s="1"/>
      <c r="BQS164" s="1"/>
      <c r="BQT164" s="1"/>
      <c r="BQU164" s="1"/>
      <c r="BQV164" s="1"/>
      <c r="BQW164" s="1"/>
      <c r="BQX164" s="1"/>
      <c r="BQY164" s="1"/>
      <c r="BQZ164" s="1"/>
      <c r="BRA164" s="1"/>
      <c r="BRB164" s="1"/>
      <c r="BRC164" s="1"/>
      <c r="BRD164" s="1"/>
      <c r="BRE164" s="1"/>
      <c r="BRF164" s="1"/>
      <c r="BRG164" s="1"/>
      <c r="BRH164" s="1"/>
      <c r="BRI164" s="1"/>
      <c r="BRJ164" s="1"/>
      <c r="BRK164" s="1"/>
      <c r="BRL164" s="1"/>
      <c r="BRM164" s="1"/>
      <c r="BRN164" s="1"/>
      <c r="BRO164" s="1"/>
      <c r="BRP164" s="1"/>
      <c r="BRQ164" s="1"/>
      <c r="BRR164" s="1"/>
      <c r="BRS164" s="1"/>
      <c r="BRT164" s="1"/>
      <c r="BRU164" s="1"/>
      <c r="BRV164" s="1"/>
      <c r="BRW164" s="1"/>
      <c r="BRX164" s="1"/>
      <c r="BRY164" s="1"/>
      <c r="BRZ164" s="1"/>
      <c r="BSA164" s="1"/>
      <c r="BSB164" s="1"/>
      <c r="BSC164" s="1"/>
      <c r="BSD164" s="1"/>
      <c r="BSE164" s="1"/>
      <c r="BSF164" s="1"/>
      <c r="BSG164" s="1"/>
      <c r="BSH164" s="1"/>
      <c r="BSI164" s="1"/>
      <c r="BSJ164" s="1"/>
      <c r="BSK164" s="1"/>
      <c r="BSL164" s="1"/>
      <c r="BSM164" s="1"/>
      <c r="BSN164" s="1"/>
      <c r="BSO164" s="1"/>
      <c r="BSP164" s="1"/>
      <c r="BSQ164" s="1"/>
      <c r="BSR164" s="1"/>
      <c r="BSS164" s="1"/>
      <c r="BST164" s="1"/>
      <c r="BSU164" s="1"/>
      <c r="BSV164" s="1"/>
      <c r="BSW164" s="1"/>
      <c r="BSX164" s="1"/>
      <c r="BSY164" s="1"/>
      <c r="BSZ164" s="1"/>
      <c r="BTA164" s="1"/>
      <c r="BTB164" s="1"/>
      <c r="BTC164" s="1"/>
      <c r="BTD164" s="1"/>
      <c r="BTE164" s="1"/>
      <c r="BTF164" s="1"/>
      <c r="BTG164" s="1"/>
      <c r="BTH164" s="1"/>
      <c r="BTI164" s="1"/>
      <c r="BTJ164" s="1"/>
      <c r="BTK164" s="1"/>
      <c r="BTL164" s="1"/>
      <c r="BTM164" s="1"/>
      <c r="BTN164" s="1"/>
      <c r="BTO164" s="1"/>
      <c r="BTP164" s="1"/>
      <c r="BTQ164" s="1"/>
      <c r="BTR164" s="1"/>
      <c r="BTS164" s="1"/>
      <c r="BTT164" s="1"/>
      <c r="BTU164" s="1"/>
      <c r="BTV164" s="1"/>
      <c r="BTW164" s="1"/>
      <c r="BTX164" s="1"/>
      <c r="BTY164" s="1"/>
      <c r="BTZ164" s="1"/>
      <c r="BUA164" s="1"/>
      <c r="BUB164" s="1"/>
      <c r="BUC164" s="1"/>
      <c r="BUD164" s="1"/>
      <c r="BUE164" s="1"/>
      <c r="BUF164" s="1"/>
      <c r="BUG164" s="1"/>
      <c r="BUH164" s="1"/>
      <c r="BUI164" s="1"/>
      <c r="BUJ164" s="1"/>
      <c r="BUK164" s="1"/>
      <c r="BUL164" s="1"/>
      <c r="BUM164" s="1"/>
      <c r="BUN164" s="1"/>
      <c r="BUO164" s="1"/>
      <c r="BUP164" s="1"/>
      <c r="BUQ164" s="1"/>
      <c r="BUR164" s="1"/>
      <c r="BUS164" s="1"/>
      <c r="BUT164" s="1"/>
      <c r="BUU164" s="1"/>
      <c r="BUV164" s="1"/>
      <c r="BUW164" s="1"/>
      <c r="BUX164" s="1"/>
      <c r="BUY164" s="1"/>
      <c r="BUZ164" s="1"/>
      <c r="BVA164" s="1"/>
      <c r="BVB164" s="1"/>
      <c r="BVC164" s="1"/>
      <c r="BVD164" s="1"/>
      <c r="BVE164" s="1"/>
      <c r="BVF164" s="1"/>
      <c r="BVG164" s="1"/>
      <c r="BVH164" s="1"/>
      <c r="BVI164" s="1"/>
      <c r="BVJ164" s="1"/>
      <c r="BVK164" s="1"/>
      <c r="BVL164" s="1"/>
      <c r="BVM164" s="1"/>
      <c r="BVN164" s="1"/>
      <c r="BVO164" s="1"/>
      <c r="BVP164" s="1"/>
      <c r="BVQ164" s="1"/>
      <c r="BVR164" s="1"/>
      <c r="BVS164" s="1"/>
      <c r="BVT164" s="1"/>
      <c r="BVU164" s="1"/>
      <c r="BVV164" s="1"/>
      <c r="BVW164" s="1"/>
      <c r="BVX164" s="1"/>
      <c r="BVY164" s="1"/>
      <c r="BVZ164" s="1"/>
      <c r="BWA164" s="1"/>
      <c r="BWB164" s="1"/>
      <c r="BWC164" s="1"/>
      <c r="BWD164" s="1"/>
      <c r="BWE164" s="1"/>
    </row>
    <row r="165" spans="1:1955" ht="87.75" customHeight="1" x14ac:dyDescent="0.25">
      <c r="A165" s="65" t="s">
        <v>404</v>
      </c>
      <c r="B165" s="65" t="s">
        <v>405</v>
      </c>
      <c r="C165" s="65" t="s">
        <v>406</v>
      </c>
      <c r="D165" s="23" t="s">
        <v>119</v>
      </c>
      <c r="E165" s="23" t="s">
        <v>407</v>
      </c>
      <c r="F165" s="23" t="s">
        <v>41</v>
      </c>
      <c r="G165" s="23" t="s">
        <v>15</v>
      </c>
      <c r="H165" s="21" t="s">
        <v>121</v>
      </c>
      <c r="I165" s="65" t="s">
        <v>122</v>
      </c>
      <c r="J165" s="23" t="s">
        <v>682</v>
      </c>
      <c r="K165" s="65" t="s">
        <v>683</v>
      </c>
      <c r="L165" s="65">
        <v>2</v>
      </c>
      <c r="M165" s="65">
        <v>3</v>
      </c>
      <c r="N165" s="21">
        <f t="shared" ref="N165:N167" si="137">L165*M165</f>
        <v>6</v>
      </c>
      <c r="O165" s="23" t="str">
        <f>IF(N165&lt;=4,"BAJO",IF(N165&lt;=8,"MEDIO",IF(N165&lt;=20,"ALTO",IF(N165&lt;=40,"MUY ALTO"))))</f>
        <v>MEDIO</v>
      </c>
      <c r="P165" s="65">
        <v>25</v>
      </c>
      <c r="Q165" s="25">
        <f>N165*P165</f>
        <v>150</v>
      </c>
      <c r="R165" s="25" t="str">
        <f>IF(Q165&lt;=20,"IV",IF(Q165&lt;=120,"III",IF(Q165&lt;=500,"II",IF(Q165&lt;=4000,"I"))))</f>
        <v>II</v>
      </c>
      <c r="S165" s="65" t="str">
        <f t="shared" si="136"/>
        <v>ACEPTABLE CON CONTROL ESPECIFICO</v>
      </c>
      <c r="T165" s="65">
        <v>3</v>
      </c>
      <c r="U165" s="65" t="s">
        <v>132</v>
      </c>
      <c r="V165" s="23" t="s">
        <v>126</v>
      </c>
      <c r="W165" s="23"/>
      <c r="X165" s="23"/>
      <c r="Y165" s="23"/>
      <c r="Z165" s="65" t="s">
        <v>688</v>
      </c>
      <c r="AA165" s="23"/>
      <c r="AB165" s="23"/>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c r="BHB165" s="1"/>
      <c r="BHC165" s="1"/>
      <c r="BHD165" s="1"/>
      <c r="BHE165" s="1"/>
      <c r="BHF165" s="1"/>
      <c r="BHG165" s="1"/>
      <c r="BHH165" s="1"/>
      <c r="BHI165" s="1"/>
      <c r="BHJ165" s="1"/>
      <c r="BHK165" s="1"/>
      <c r="BHL165" s="1"/>
      <c r="BHM165" s="1"/>
      <c r="BHN165" s="1"/>
      <c r="BHO165" s="1"/>
      <c r="BHP165" s="1"/>
      <c r="BHQ165" s="1"/>
      <c r="BHR165" s="1"/>
      <c r="BHS165" s="1"/>
      <c r="BHT165" s="1"/>
      <c r="BHU165" s="1"/>
      <c r="BHV165" s="1"/>
      <c r="BHW165" s="1"/>
      <c r="BHX165" s="1"/>
      <c r="BHY165" s="1"/>
      <c r="BHZ165" s="1"/>
      <c r="BIA165" s="1"/>
      <c r="BIB165" s="1"/>
      <c r="BIC165" s="1"/>
      <c r="BID165" s="1"/>
      <c r="BIE165" s="1"/>
      <c r="BIF165" s="1"/>
      <c r="BIG165" s="1"/>
      <c r="BIH165" s="1"/>
      <c r="BII165" s="1"/>
      <c r="BIJ165" s="1"/>
      <c r="BIK165" s="1"/>
      <c r="BIL165" s="1"/>
      <c r="BIM165" s="1"/>
      <c r="BIN165" s="1"/>
      <c r="BIO165" s="1"/>
      <c r="BIP165" s="1"/>
      <c r="BIQ165" s="1"/>
      <c r="BIR165" s="1"/>
      <c r="BIS165" s="1"/>
      <c r="BIT165" s="1"/>
      <c r="BIU165" s="1"/>
      <c r="BIV165" s="1"/>
      <c r="BIW165" s="1"/>
      <c r="BIX165" s="1"/>
      <c r="BIY165" s="1"/>
      <c r="BIZ165" s="1"/>
      <c r="BJA165" s="1"/>
      <c r="BJB165" s="1"/>
      <c r="BJC165" s="1"/>
      <c r="BJD165" s="1"/>
      <c r="BJE165" s="1"/>
      <c r="BJF165" s="1"/>
      <c r="BJG165" s="1"/>
      <c r="BJH165" s="1"/>
      <c r="BJI165" s="1"/>
      <c r="BJJ165" s="1"/>
      <c r="BJK165" s="1"/>
      <c r="BJL165" s="1"/>
      <c r="BJM165" s="1"/>
      <c r="BJN165" s="1"/>
      <c r="BJO165" s="1"/>
      <c r="BJP165" s="1"/>
      <c r="BJQ165" s="1"/>
      <c r="BJR165" s="1"/>
      <c r="BJS165" s="1"/>
      <c r="BJT165" s="1"/>
      <c r="BJU165" s="1"/>
      <c r="BJV165" s="1"/>
      <c r="BJW165" s="1"/>
      <c r="BJX165" s="1"/>
      <c r="BJY165" s="1"/>
      <c r="BJZ165" s="1"/>
      <c r="BKA165" s="1"/>
      <c r="BKB165" s="1"/>
      <c r="BKC165" s="1"/>
      <c r="BKD165" s="1"/>
      <c r="BKE165" s="1"/>
      <c r="BKF165" s="1"/>
      <c r="BKG165" s="1"/>
      <c r="BKH165" s="1"/>
      <c r="BKI165" s="1"/>
      <c r="BKJ165" s="1"/>
      <c r="BKK165" s="1"/>
      <c r="BKL165" s="1"/>
      <c r="BKM165" s="1"/>
      <c r="BKN165" s="1"/>
      <c r="BKO165" s="1"/>
      <c r="BKP165" s="1"/>
      <c r="BKQ165" s="1"/>
      <c r="BKR165" s="1"/>
      <c r="BKS165" s="1"/>
      <c r="BKT165" s="1"/>
      <c r="BKU165" s="1"/>
      <c r="BKV165" s="1"/>
      <c r="BKW165" s="1"/>
      <c r="BKX165" s="1"/>
      <c r="BKY165" s="1"/>
      <c r="BKZ165" s="1"/>
      <c r="BLA165" s="1"/>
      <c r="BLB165" s="1"/>
      <c r="BLC165" s="1"/>
      <c r="BLD165" s="1"/>
      <c r="BLE165" s="1"/>
      <c r="BLF165" s="1"/>
      <c r="BLG165" s="1"/>
      <c r="BLH165" s="1"/>
      <c r="BLI165" s="1"/>
      <c r="BLJ165" s="1"/>
      <c r="BLK165" s="1"/>
      <c r="BLL165" s="1"/>
      <c r="BLM165" s="1"/>
      <c r="BLN165" s="1"/>
      <c r="BLO165" s="1"/>
      <c r="BLP165" s="1"/>
      <c r="BLQ165" s="1"/>
      <c r="BLR165" s="1"/>
      <c r="BLS165" s="1"/>
      <c r="BLT165" s="1"/>
      <c r="BLU165" s="1"/>
      <c r="BLV165" s="1"/>
      <c r="BLW165" s="1"/>
      <c r="BLX165" s="1"/>
      <c r="BLY165" s="1"/>
      <c r="BLZ165" s="1"/>
      <c r="BMA165" s="1"/>
      <c r="BMB165" s="1"/>
      <c r="BMC165" s="1"/>
      <c r="BMD165" s="1"/>
      <c r="BME165" s="1"/>
      <c r="BMF165" s="1"/>
      <c r="BMG165" s="1"/>
      <c r="BMH165" s="1"/>
      <c r="BMI165" s="1"/>
      <c r="BMJ165" s="1"/>
      <c r="BMK165" s="1"/>
      <c r="BML165" s="1"/>
      <c r="BMM165" s="1"/>
      <c r="BMN165" s="1"/>
      <c r="BMO165" s="1"/>
      <c r="BMP165" s="1"/>
      <c r="BMQ165" s="1"/>
      <c r="BMR165" s="1"/>
      <c r="BMS165" s="1"/>
      <c r="BMT165" s="1"/>
      <c r="BMU165" s="1"/>
      <c r="BMV165" s="1"/>
      <c r="BMW165" s="1"/>
      <c r="BMX165" s="1"/>
      <c r="BMY165" s="1"/>
      <c r="BMZ165" s="1"/>
      <c r="BNA165" s="1"/>
      <c r="BNB165" s="1"/>
      <c r="BNC165" s="1"/>
      <c r="BND165" s="1"/>
      <c r="BNE165" s="1"/>
      <c r="BNF165" s="1"/>
      <c r="BNG165" s="1"/>
      <c r="BNH165" s="1"/>
      <c r="BNI165" s="1"/>
      <c r="BNJ165" s="1"/>
      <c r="BNK165" s="1"/>
      <c r="BNL165" s="1"/>
      <c r="BNM165" s="1"/>
      <c r="BNN165" s="1"/>
      <c r="BNO165" s="1"/>
      <c r="BNP165" s="1"/>
      <c r="BNQ165" s="1"/>
      <c r="BNR165" s="1"/>
      <c r="BNS165" s="1"/>
      <c r="BNT165" s="1"/>
      <c r="BNU165" s="1"/>
      <c r="BNV165" s="1"/>
      <c r="BNW165" s="1"/>
      <c r="BNX165" s="1"/>
      <c r="BNY165" s="1"/>
      <c r="BNZ165" s="1"/>
      <c r="BOA165" s="1"/>
      <c r="BOB165" s="1"/>
      <c r="BOC165" s="1"/>
      <c r="BOD165" s="1"/>
      <c r="BOE165" s="1"/>
      <c r="BOF165" s="1"/>
      <c r="BOG165" s="1"/>
      <c r="BOH165" s="1"/>
      <c r="BOI165" s="1"/>
      <c r="BOJ165" s="1"/>
      <c r="BOK165" s="1"/>
      <c r="BOL165" s="1"/>
      <c r="BOM165" s="1"/>
      <c r="BON165" s="1"/>
      <c r="BOO165" s="1"/>
      <c r="BOP165" s="1"/>
      <c r="BOQ165" s="1"/>
      <c r="BOR165" s="1"/>
      <c r="BOS165" s="1"/>
      <c r="BOT165" s="1"/>
      <c r="BOU165" s="1"/>
      <c r="BOV165" s="1"/>
      <c r="BOW165" s="1"/>
      <c r="BOX165" s="1"/>
      <c r="BOY165" s="1"/>
      <c r="BOZ165" s="1"/>
      <c r="BPA165" s="1"/>
      <c r="BPB165" s="1"/>
      <c r="BPC165" s="1"/>
      <c r="BPD165" s="1"/>
      <c r="BPE165" s="1"/>
      <c r="BPF165" s="1"/>
      <c r="BPG165" s="1"/>
      <c r="BPH165" s="1"/>
      <c r="BPI165" s="1"/>
      <c r="BPJ165" s="1"/>
      <c r="BPK165" s="1"/>
      <c r="BPL165" s="1"/>
      <c r="BPM165" s="1"/>
      <c r="BPN165" s="1"/>
      <c r="BPO165" s="1"/>
      <c r="BPP165" s="1"/>
      <c r="BPQ165" s="1"/>
      <c r="BPR165" s="1"/>
      <c r="BPS165" s="1"/>
      <c r="BPT165" s="1"/>
      <c r="BPU165" s="1"/>
      <c r="BPV165" s="1"/>
      <c r="BPW165" s="1"/>
      <c r="BPX165" s="1"/>
      <c r="BPY165" s="1"/>
      <c r="BPZ165" s="1"/>
      <c r="BQA165" s="1"/>
      <c r="BQB165" s="1"/>
      <c r="BQC165" s="1"/>
      <c r="BQD165" s="1"/>
      <c r="BQE165" s="1"/>
      <c r="BQF165" s="1"/>
      <c r="BQG165" s="1"/>
      <c r="BQH165" s="1"/>
      <c r="BQI165" s="1"/>
      <c r="BQJ165" s="1"/>
      <c r="BQK165" s="1"/>
      <c r="BQL165" s="1"/>
      <c r="BQM165" s="1"/>
      <c r="BQN165" s="1"/>
      <c r="BQO165" s="1"/>
      <c r="BQP165" s="1"/>
      <c r="BQQ165" s="1"/>
      <c r="BQR165" s="1"/>
      <c r="BQS165" s="1"/>
      <c r="BQT165" s="1"/>
      <c r="BQU165" s="1"/>
      <c r="BQV165" s="1"/>
      <c r="BQW165" s="1"/>
      <c r="BQX165" s="1"/>
      <c r="BQY165" s="1"/>
      <c r="BQZ165" s="1"/>
      <c r="BRA165" s="1"/>
      <c r="BRB165" s="1"/>
      <c r="BRC165" s="1"/>
      <c r="BRD165" s="1"/>
      <c r="BRE165" s="1"/>
      <c r="BRF165" s="1"/>
      <c r="BRG165" s="1"/>
      <c r="BRH165" s="1"/>
      <c r="BRI165" s="1"/>
      <c r="BRJ165" s="1"/>
      <c r="BRK165" s="1"/>
      <c r="BRL165" s="1"/>
      <c r="BRM165" s="1"/>
      <c r="BRN165" s="1"/>
      <c r="BRO165" s="1"/>
      <c r="BRP165" s="1"/>
      <c r="BRQ165" s="1"/>
      <c r="BRR165" s="1"/>
      <c r="BRS165" s="1"/>
      <c r="BRT165" s="1"/>
      <c r="BRU165" s="1"/>
      <c r="BRV165" s="1"/>
      <c r="BRW165" s="1"/>
      <c r="BRX165" s="1"/>
      <c r="BRY165" s="1"/>
      <c r="BRZ165" s="1"/>
      <c r="BSA165" s="1"/>
      <c r="BSB165" s="1"/>
      <c r="BSC165" s="1"/>
      <c r="BSD165" s="1"/>
      <c r="BSE165" s="1"/>
      <c r="BSF165" s="1"/>
      <c r="BSG165" s="1"/>
      <c r="BSH165" s="1"/>
      <c r="BSI165" s="1"/>
      <c r="BSJ165" s="1"/>
      <c r="BSK165" s="1"/>
      <c r="BSL165" s="1"/>
      <c r="BSM165" s="1"/>
      <c r="BSN165" s="1"/>
      <c r="BSO165" s="1"/>
      <c r="BSP165" s="1"/>
      <c r="BSQ165" s="1"/>
      <c r="BSR165" s="1"/>
      <c r="BSS165" s="1"/>
      <c r="BST165" s="1"/>
      <c r="BSU165" s="1"/>
      <c r="BSV165" s="1"/>
      <c r="BSW165" s="1"/>
      <c r="BSX165" s="1"/>
      <c r="BSY165" s="1"/>
      <c r="BSZ165" s="1"/>
      <c r="BTA165" s="1"/>
      <c r="BTB165" s="1"/>
      <c r="BTC165" s="1"/>
      <c r="BTD165" s="1"/>
      <c r="BTE165" s="1"/>
      <c r="BTF165" s="1"/>
      <c r="BTG165" s="1"/>
      <c r="BTH165" s="1"/>
      <c r="BTI165" s="1"/>
      <c r="BTJ165" s="1"/>
      <c r="BTK165" s="1"/>
      <c r="BTL165" s="1"/>
      <c r="BTM165" s="1"/>
      <c r="BTN165" s="1"/>
      <c r="BTO165" s="1"/>
      <c r="BTP165" s="1"/>
      <c r="BTQ165" s="1"/>
      <c r="BTR165" s="1"/>
      <c r="BTS165" s="1"/>
      <c r="BTT165" s="1"/>
      <c r="BTU165" s="1"/>
      <c r="BTV165" s="1"/>
      <c r="BTW165" s="1"/>
      <c r="BTX165" s="1"/>
      <c r="BTY165" s="1"/>
      <c r="BTZ165" s="1"/>
      <c r="BUA165" s="1"/>
      <c r="BUB165" s="1"/>
      <c r="BUC165" s="1"/>
      <c r="BUD165" s="1"/>
      <c r="BUE165" s="1"/>
      <c r="BUF165" s="1"/>
      <c r="BUG165" s="1"/>
      <c r="BUH165" s="1"/>
      <c r="BUI165" s="1"/>
      <c r="BUJ165" s="1"/>
      <c r="BUK165" s="1"/>
      <c r="BUL165" s="1"/>
      <c r="BUM165" s="1"/>
      <c r="BUN165" s="1"/>
      <c r="BUO165" s="1"/>
      <c r="BUP165" s="1"/>
      <c r="BUQ165" s="1"/>
      <c r="BUR165" s="1"/>
      <c r="BUS165" s="1"/>
      <c r="BUT165" s="1"/>
      <c r="BUU165" s="1"/>
      <c r="BUV165" s="1"/>
      <c r="BUW165" s="1"/>
      <c r="BUX165" s="1"/>
      <c r="BUY165" s="1"/>
      <c r="BUZ165" s="1"/>
      <c r="BVA165" s="1"/>
      <c r="BVB165" s="1"/>
      <c r="BVC165" s="1"/>
      <c r="BVD165" s="1"/>
      <c r="BVE165" s="1"/>
      <c r="BVF165" s="1"/>
      <c r="BVG165" s="1"/>
      <c r="BVH165" s="1"/>
      <c r="BVI165" s="1"/>
      <c r="BVJ165" s="1"/>
      <c r="BVK165" s="1"/>
      <c r="BVL165" s="1"/>
      <c r="BVM165" s="1"/>
      <c r="BVN165" s="1"/>
      <c r="BVO165" s="1"/>
      <c r="BVP165" s="1"/>
      <c r="BVQ165" s="1"/>
      <c r="BVR165" s="1"/>
      <c r="BVS165" s="1"/>
      <c r="BVT165" s="1"/>
      <c r="BVU165" s="1"/>
      <c r="BVV165" s="1"/>
      <c r="BVW165" s="1"/>
      <c r="BVX165" s="1"/>
      <c r="BVY165" s="1"/>
      <c r="BVZ165" s="1"/>
      <c r="BWA165" s="1"/>
      <c r="BWB165" s="1"/>
      <c r="BWC165" s="1"/>
      <c r="BWD165" s="1"/>
      <c r="BWE165" s="1"/>
    </row>
    <row r="166" spans="1:1955" ht="87.75" customHeight="1" x14ac:dyDescent="0.25">
      <c r="A166" s="65" t="s">
        <v>404</v>
      </c>
      <c r="B166" s="65" t="s">
        <v>405</v>
      </c>
      <c r="C166" s="65" t="s">
        <v>406</v>
      </c>
      <c r="D166" s="65" t="s">
        <v>119</v>
      </c>
      <c r="E166" s="23" t="s">
        <v>408</v>
      </c>
      <c r="F166" s="23" t="s">
        <v>6</v>
      </c>
      <c r="G166" s="23" t="s">
        <v>103</v>
      </c>
      <c r="H166" s="25" t="s">
        <v>134</v>
      </c>
      <c r="I166" s="65" t="s">
        <v>122</v>
      </c>
      <c r="J166" s="23" t="s">
        <v>136</v>
      </c>
      <c r="K166" s="23" t="s">
        <v>684</v>
      </c>
      <c r="L166" s="65">
        <v>2</v>
      </c>
      <c r="M166" s="65">
        <v>3</v>
      </c>
      <c r="N166" s="21">
        <f t="shared" si="137"/>
        <v>6</v>
      </c>
      <c r="O166" s="23" t="str">
        <f t="shared" ref="O166" si="138">IF(N166&lt;=4,"BAJO",IF(N166&lt;=8,"MEDIO",IF(N166&lt;=20,"ALTO",IF(N166&lt;=40,"MUY ALTO"))))</f>
        <v>MEDIO</v>
      </c>
      <c r="P166" s="65">
        <v>25</v>
      </c>
      <c r="Q166" s="25">
        <f t="shared" ref="Q166" si="139">N166*P166</f>
        <v>150</v>
      </c>
      <c r="R166" s="25" t="str">
        <f t="shared" ref="R166" si="140">IF(Q166&lt;=20,"IV",IF(Q166&lt;=120,"III",IF(Q166&lt;=500,"II",IF(Q166&lt;=4000,"I"))))</f>
        <v>II</v>
      </c>
      <c r="S166" s="65" t="str">
        <f t="shared" si="136"/>
        <v>ACEPTABLE CON CONTROL ESPECIFICO</v>
      </c>
      <c r="T166" s="65">
        <v>3</v>
      </c>
      <c r="U166" s="23" t="s">
        <v>138</v>
      </c>
      <c r="V166" s="23" t="s">
        <v>139</v>
      </c>
      <c r="W166" s="23"/>
      <c r="X166" s="23"/>
      <c r="Y166" s="23"/>
      <c r="Z166" s="23" t="s">
        <v>688</v>
      </c>
      <c r="AA166" s="23"/>
      <c r="AB166" s="23" t="s">
        <v>215</v>
      </c>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row>
    <row r="167" spans="1:1955" ht="87.75" customHeight="1" x14ac:dyDescent="0.25">
      <c r="A167" s="65" t="s">
        <v>404</v>
      </c>
      <c r="B167" s="65" t="s">
        <v>405</v>
      </c>
      <c r="C167" s="65" t="s">
        <v>406</v>
      </c>
      <c r="D167" s="23" t="s">
        <v>119</v>
      </c>
      <c r="E167" s="23" t="s">
        <v>410</v>
      </c>
      <c r="F167" s="65" t="s">
        <v>6</v>
      </c>
      <c r="G167" s="65" t="s">
        <v>95</v>
      </c>
      <c r="H167" s="21" t="s">
        <v>211</v>
      </c>
      <c r="I167" s="23" t="s">
        <v>122</v>
      </c>
      <c r="J167" s="23" t="s">
        <v>685</v>
      </c>
      <c r="K167" s="23" t="s">
        <v>137</v>
      </c>
      <c r="L167" s="65">
        <v>2</v>
      </c>
      <c r="M167" s="65">
        <v>3</v>
      </c>
      <c r="N167" s="21">
        <f t="shared" si="137"/>
        <v>6</v>
      </c>
      <c r="O167" s="23" t="str">
        <f>IF(N167&lt;=4,"BAJO",IF(N167&lt;=8,"MEDIO",IF(N167&lt;=20,"ALTO",IF(N167&lt;=40,"MUY ALTO"))))</f>
        <v>MEDIO</v>
      </c>
      <c r="P167" s="65">
        <v>25</v>
      </c>
      <c r="Q167" s="25">
        <f>N167*P167</f>
        <v>150</v>
      </c>
      <c r="R167" s="25" t="str">
        <f>IF(Q167&lt;=20,"IV",IF(Q167&lt;=120,"III",IF(Q167&lt;=500,"II",IF(Q167&lt;=4000,"I"))))</f>
        <v>II</v>
      </c>
      <c r="S167" s="65" t="str">
        <f t="shared" si="136"/>
        <v>ACEPTABLE CON CONTROL ESPECIFICO</v>
      </c>
      <c r="T167" s="65">
        <v>3</v>
      </c>
      <c r="U167" s="65" t="s">
        <v>211</v>
      </c>
      <c r="V167" s="23" t="s">
        <v>213</v>
      </c>
      <c r="W167" s="23"/>
      <c r="X167" s="23"/>
      <c r="Y167" s="23"/>
      <c r="Z167" s="65" t="s">
        <v>688</v>
      </c>
      <c r="AA167" s="23"/>
      <c r="AB167" s="23" t="s">
        <v>215</v>
      </c>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row>
    <row r="168" spans="1:1955" ht="87.75" customHeight="1" x14ac:dyDescent="0.25">
      <c r="A168" s="65" t="s">
        <v>404</v>
      </c>
      <c r="B168" s="65" t="s">
        <v>405</v>
      </c>
      <c r="C168" s="65" t="s">
        <v>406</v>
      </c>
      <c r="D168" s="23" t="s">
        <v>119</v>
      </c>
      <c r="E168" s="23" t="s">
        <v>411</v>
      </c>
      <c r="F168" s="65" t="s">
        <v>41</v>
      </c>
      <c r="G168" s="65" t="s">
        <v>54</v>
      </c>
      <c r="H168" s="21" t="s">
        <v>121</v>
      </c>
      <c r="I168" s="65" t="s">
        <v>122</v>
      </c>
      <c r="J168" s="23" t="s">
        <v>131</v>
      </c>
      <c r="K168" s="65" t="s">
        <v>686</v>
      </c>
      <c r="L168" s="65">
        <v>2</v>
      </c>
      <c r="M168" s="65">
        <v>3</v>
      </c>
      <c r="N168" s="21">
        <f>L168*M168</f>
        <v>6</v>
      </c>
      <c r="O168" s="65" t="str">
        <f>IF(N168&lt;=4,"BAJO",IF(N168&lt;=8,"MEDIO",IF(N168&lt;=20,"ALTO",IF(N168&lt;=40,"MUY ALTO"))))</f>
        <v>MEDIO</v>
      </c>
      <c r="P168" s="65">
        <v>25</v>
      </c>
      <c r="Q168" s="21">
        <f>N168*P168</f>
        <v>150</v>
      </c>
      <c r="R168" s="21" t="str">
        <f>IF(Q168&lt;=20,"IV",IF(Q168&lt;=120,"III",IF(Q168&lt;=500,"II",IF(Q168&lt;=4000,"I"))))</f>
        <v>II</v>
      </c>
      <c r="S168" s="65" t="str">
        <f t="shared" si="136"/>
        <v>ACEPTABLE CON CONTROL ESPECIFICO</v>
      </c>
      <c r="T168" s="65">
        <v>3</v>
      </c>
      <c r="U168" s="65" t="s">
        <v>125</v>
      </c>
      <c r="V168" s="65" t="s">
        <v>126</v>
      </c>
      <c r="W168" s="65"/>
      <c r="X168" s="65"/>
      <c r="Y168" s="65"/>
      <c r="Z168" s="65" t="s">
        <v>688</v>
      </c>
      <c r="AA168" s="65"/>
      <c r="AB168" s="65"/>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row>
    <row r="169" spans="1:1955" ht="87.75" customHeight="1" x14ac:dyDescent="0.25">
      <c r="A169" s="65" t="s">
        <v>404</v>
      </c>
      <c r="B169" s="65" t="s">
        <v>405</v>
      </c>
      <c r="C169" s="65" t="s">
        <v>406</v>
      </c>
      <c r="D169" s="23" t="s">
        <v>119</v>
      </c>
      <c r="E169" s="23" t="s">
        <v>412</v>
      </c>
      <c r="F169" s="23" t="s">
        <v>31</v>
      </c>
      <c r="G169" s="23" t="s">
        <v>55</v>
      </c>
      <c r="H169" s="25" t="s">
        <v>334</v>
      </c>
      <c r="I169" s="23" t="s">
        <v>335</v>
      </c>
      <c r="J169" s="23" t="s">
        <v>122</v>
      </c>
      <c r="K169" s="23" t="s">
        <v>687</v>
      </c>
      <c r="L169" s="65">
        <v>2</v>
      </c>
      <c r="M169" s="65">
        <v>2</v>
      </c>
      <c r="N169" s="21">
        <f t="shared" ref="N169" si="141">L169*M169</f>
        <v>4</v>
      </c>
      <c r="O169" s="23" t="str">
        <f t="shared" ref="O169" si="142">IF(N169&lt;=4,"BAJO",IF(N169&lt;=8,"MEDIO",IF(N169&lt;=20,"ALTO",IF(N169&lt;=40,"MUY ALTO"))))</f>
        <v>BAJO</v>
      </c>
      <c r="P169" s="65">
        <v>10</v>
      </c>
      <c r="Q169" s="25">
        <f t="shared" ref="Q169" si="143">N169*P169</f>
        <v>40</v>
      </c>
      <c r="R169" s="25" t="str">
        <f t="shared" ref="R169" si="144">IF(Q169&lt;=20,"IV",IF(Q169&lt;=120,"III",IF(Q169&lt;=500,"II",IF(Q169&lt;=4000,"I"))))</f>
        <v>III</v>
      </c>
      <c r="S169" s="65" t="str">
        <f t="shared" si="136"/>
        <v>MEJORABLE</v>
      </c>
      <c r="T169" s="65">
        <v>3</v>
      </c>
      <c r="U169" s="23" t="s">
        <v>337</v>
      </c>
      <c r="V169" s="23" t="s">
        <v>147</v>
      </c>
      <c r="W169" s="23"/>
      <c r="X169" s="23"/>
      <c r="Y169" s="65" t="s">
        <v>315</v>
      </c>
      <c r="Z169" s="23" t="s">
        <v>688</v>
      </c>
      <c r="AA169" s="23"/>
      <c r="AB169" s="23"/>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row>
    <row r="170" spans="1:1955" ht="87.75" customHeight="1" x14ac:dyDescent="0.25">
      <c r="A170" s="65" t="s">
        <v>404</v>
      </c>
      <c r="B170" s="65" t="s">
        <v>405</v>
      </c>
      <c r="C170" s="65" t="s">
        <v>406</v>
      </c>
      <c r="D170" s="65" t="s">
        <v>119</v>
      </c>
      <c r="E170" s="65" t="s">
        <v>339</v>
      </c>
      <c r="F170" s="65" t="s">
        <v>40</v>
      </c>
      <c r="G170" s="65" t="s">
        <v>91</v>
      </c>
      <c r="H170" s="21" t="s">
        <v>238</v>
      </c>
      <c r="I170" s="65" t="s">
        <v>122</v>
      </c>
      <c r="J170" s="22" t="s">
        <v>239</v>
      </c>
      <c r="K170" s="65" t="s">
        <v>689</v>
      </c>
      <c r="L170" s="65">
        <v>2</v>
      </c>
      <c r="M170" s="65">
        <v>3</v>
      </c>
      <c r="N170" s="21">
        <f>L170*M170</f>
        <v>6</v>
      </c>
      <c r="O170" s="65" t="str">
        <f>IF(N170&lt;=4,"BAJO",IF(N170&lt;=8,"MEDIO",IF(N170&lt;=20,"ALTO",IF(N170&lt;=40,"MUY ALTO"))))</f>
        <v>MEDIO</v>
      </c>
      <c r="P170" s="65">
        <v>10</v>
      </c>
      <c r="Q170" s="21">
        <f>N170*P170</f>
        <v>60</v>
      </c>
      <c r="R170" s="21" t="str">
        <f>IF(Q170&lt;=20,"IV",IF(Q170&lt;=120,"III",IF(Q170&lt;=500,"II",IF(Q170&lt;=4000,"I"))))</f>
        <v>III</v>
      </c>
      <c r="S170" s="65" t="str">
        <f t="shared" si="136"/>
        <v>MEJORABLE</v>
      </c>
      <c r="T170" s="65">
        <v>3</v>
      </c>
      <c r="U170" s="65" t="s">
        <v>241</v>
      </c>
      <c r="V170" s="65" t="s">
        <v>147</v>
      </c>
      <c r="W170" s="65"/>
      <c r="X170" s="65"/>
      <c r="Y170" s="65"/>
      <c r="Z170" s="65" t="s">
        <v>688</v>
      </c>
      <c r="AA170" s="65"/>
      <c r="AB170" s="65" t="s">
        <v>243</v>
      </c>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row>
    <row r="199" spans="8:8" x14ac:dyDescent="0.25">
      <c r="H199" s="1">
        <v>10</v>
      </c>
    </row>
    <row r="3023" spans="1:5" x14ac:dyDescent="0.25">
      <c r="A3023" s="5"/>
      <c r="B3023" s="5"/>
      <c r="C3023" s="6"/>
      <c r="D3023" s="6"/>
      <c r="E3023" s="6"/>
    </row>
    <row r="3024" spans="1:5" x14ac:dyDescent="0.25">
      <c r="A3024" s="5"/>
      <c r="B3024" s="5"/>
      <c r="C3024" s="6"/>
      <c r="D3024" s="6"/>
      <c r="E3024" s="6"/>
    </row>
    <row r="3025" spans="1:6" x14ac:dyDescent="0.25">
      <c r="A3025" s="5"/>
      <c r="B3025" s="5"/>
      <c r="C3025" s="6"/>
      <c r="D3025" s="6"/>
      <c r="E3025" s="6"/>
    </row>
    <row r="3026" spans="1:6" x14ac:dyDescent="0.25">
      <c r="A3026" s="5"/>
      <c r="B3026" s="5"/>
      <c r="C3026" s="6"/>
      <c r="D3026" s="6"/>
      <c r="E3026" s="6"/>
    </row>
    <row r="3027" spans="1:6" x14ac:dyDescent="0.25">
      <c r="A3027" s="5"/>
      <c r="B3027" s="5"/>
      <c r="C3027" s="6"/>
      <c r="D3027" s="6"/>
      <c r="E3027" s="6"/>
      <c r="F3027" s="4"/>
    </row>
    <row r="3028" spans="1:6" x14ac:dyDescent="0.25">
      <c r="A3028" s="5"/>
      <c r="B3028" s="5"/>
      <c r="C3028" s="6"/>
      <c r="D3028" s="6"/>
      <c r="E3028" s="6"/>
      <c r="F3028" s="4"/>
    </row>
    <row r="3029" spans="1:6" x14ac:dyDescent="0.25">
      <c r="A3029" s="5"/>
      <c r="B3029" s="5"/>
      <c r="C3029" s="6"/>
      <c r="D3029" s="6"/>
      <c r="E3029" s="6"/>
      <c r="F3029" s="4"/>
    </row>
    <row r="3030" spans="1:6" x14ac:dyDescent="0.25">
      <c r="A3030" s="5"/>
      <c r="B3030" s="5"/>
      <c r="C3030" s="5"/>
      <c r="D3030" s="5"/>
      <c r="E3030" s="5"/>
      <c r="F3030" s="4"/>
    </row>
    <row r="3031" spans="1:6" x14ac:dyDescent="0.25">
      <c r="A3031" s="5"/>
      <c r="B3031" s="5"/>
      <c r="C3031" s="7"/>
      <c r="D3031" s="7"/>
      <c r="E3031" s="7"/>
    </row>
    <row r="3032" spans="1:6" x14ac:dyDescent="0.25">
      <c r="A3032" s="5"/>
      <c r="B3032" s="5"/>
      <c r="C3032" s="7"/>
      <c r="D3032" s="7"/>
      <c r="E3032" s="7"/>
    </row>
    <row r="3033" spans="1:6" x14ac:dyDescent="0.25">
      <c r="A3033" s="5"/>
      <c r="B3033" s="5"/>
      <c r="C3033" s="7"/>
      <c r="D3033" s="7"/>
      <c r="E3033" s="7"/>
    </row>
    <row r="3034" spans="1:6" x14ac:dyDescent="0.25">
      <c r="A3034" s="5"/>
      <c r="B3034" s="5"/>
      <c r="C3034" s="7"/>
      <c r="D3034" s="7"/>
      <c r="E3034" s="7"/>
    </row>
    <row r="3035" spans="1:6" x14ac:dyDescent="0.25">
      <c r="A3035" s="5"/>
      <c r="B3035" s="5"/>
      <c r="C3035" s="7"/>
      <c r="D3035" s="7"/>
      <c r="E3035" s="7"/>
    </row>
    <row r="3036" spans="1:6" x14ac:dyDescent="0.25">
      <c r="A3036" s="5"/>
      <c r="B3036" s="5"/>
      <c r="C3036" s="7"/>
      <c r="D3036" s="7"/>
      <c r="E3036" s="7"/>
    </row>
    <row r="3037" spans="1:6" x14ac:dyDescent="0.25">
      <c r="A3037" s="5"/>
      <c r="B3037" s="5"/>
      <c r="C3037" s="7"/>
      <c r="D3037" s="7"/>
      <c r="E3037" s="7"/>
    </row>
    <row r="3038" spans="1:6" x14ac:dyDescent="0.25">
      <c r="A3038" s="5"/>
      <c r="B3038" s="5"/>
      <c r="C3038" s="7"/>
      <c r="D3038" s="7"/>
      <c r="E3038" s="7"/>
    </row>
    <row r="3039" spans="1:6" x14ac:dyDescent="0.25">
      <c r="A3039" s="5"/>
      <c r="B3039" s="5"/>
      <c r="C3039" s="7"/>
      <c r="D3039" s="7"/>
      <c r="E3039" s="7"/>
    </row>
    <row r="3040" spans="1:6" x14ac:dyDescent="0.25">
      <c r="A3040" s="5"/>
      <c r="B3040" s="5"/>
      <c r="C3040" s="7"/>
      <c r="D3040" s="7"/>
      <c r="E3040" s="7"/>
    </row>
    <row r="3041" spans="1:5" x14ac:dyDescent="0.25">
      <c r="A3041" s="5"/>
      <c r="B3041" s="5"/>
      <c r="C3041" s="7"/>
      <c r="D3041" s="7"/>
      <c r="E3041" s="7"/>
    </row>
    <row r="3042" spans="1:5" x14ac:dyDescent="0.25">
      <c r="A3042" s="5"/>
      <c r="B3042" s="5"/>
      <c r="C3042" s="7"/>
      <c r="D3042" s="7"/>
      <c r="E3042" s="7"/>
    </row>
    <row r="3043" spans="1:5" x14ac:dyDescent="0.25">
      <c r="A3043" s="5"/>
      <c r="B3043" s="5"/>
      <c r="C3043" s="7"/>
      <c r="D3043" s="7"/>
      <c r="E3043" s="7"/>
    </row>
    <row r="3044" spans="1:5" x14ac:dyDescent="0.25">
      <c r="A3044" s="5"/>
      <c r="B3044" s="5"/>
      <c r="C3044" s="7"/>
      <c r="D3044" s="7"/>
      <c r="E3044" s="7"/>
    </row>
    <row r="3045" spans="1:5" x14ac:dyDescent="0.25">
      <c r="A3045" s="5"/>
      <c r="B3045" s="5"/>
      <c r="C3045" s="7"/>
      <c r="D3045" s="7"/>
      <c r="E3045" s="7"/>
    </row>
    <row r="3046" spans="1:5" x14ac:dyDescent="0.25">
      <c r="A3046" s="5"/>
      <c r="B3046" s="5"/>
      <c r="C3046" s="7"/>
      <c r="D3046" s="7"/>
      <c r="E3046" s="7"/>
    </row>
    <row r="3047" spans="1:5" x14ac:dyDescent="0.25">
      <c r="A3047" s="5"/>
      <c r="B3047" s="5"/>
      <c r="C3047" s="7"/>
      <c r="D3047" s="7"/>
      <c r="E3047" s="7"/>
    </row>
    <row r="3048" spans="1:5" x14ac:dyDescent="0.25">
      <c r="A3048" s="5"/>
      <c r="B3048" s="5"/>
      <c r="C3048" s="7"/>
      <c r="D3048" s="7"/>
      <c r="E3048" s="7"/>
    </row>
    <row r="3049" spans="1:5" x14ac:dyDescent="0.25">
      <c r="A3049" s="5"/>
      <c r="B3049" s="5"/>
      <c r="C3049" s="7"/>
      <c r="D3049" s="7"/>
      <c r="E3049" s="7"/>
    </row>
    <row r="3050" spans="1:5" x14ac:dyDescent="0.25">
      <c r="A3050" s="5"/>
      <c r="B3050" s="5"/>
      <c r="C3050" s="7"/>
      <c r="D3050" s="7"/>
      <c r="E3050" s="7"/>
    </row>
    <row r="3051" spans="1:5" x14ac:dyDescent="0.25">
      <c r="A3051" s="5"/>
      <c r="B3051" s="5"/>
      <c r="C3051" s="7"/>
      <c r="D3051" s="7"/>
      <c r="E3051" s="7"/>
    </row>
    <row r="3052" spans="1:5" x14ac:dyDescent="0.25">
      <c r="A3052" s="5"/>
      <c r="B3052" s="5"/>
      <c r="C3052" s="7"/>
      <c r="D3052" s="7"/>
      <c r="E3052" s="7"/>
    </row>
    <row r="3053" spans="1:5" x14ac:dyDescent="0.25">
      <c r="A3053" s="5"/>
      <c r="B3053" s="5"/>
      <c r="C3053" s="7"/>
      <c r="D3053" s="7"/>
      <c r="E3053" s="7"/>
    </row>
    <row r="3054" spans="1:5" x14ac:dyDescent="0.25">
      <c r="A3054" s="5"/>
      <c r="B3054" s="5"/>
      <c r="C3054" s="7"/>
      <c r="D3054" s="7"/>
      <c r="E3054" s="7"/>
    </row>
    <row r="3055" spans="1:5" x14ac:dyDescent="0.25">
      <c r="A3055" s="5"/>
      <c r="B3055" s="5"/>
      <c r="C3055" s="7"/>
      <c r="D3055" s="7"/>
      <c r="E3055" s="7"/>
    </row>
    <row r="3056" spans="1:5" x14ac:dyDescent="0.25">
      <c r="A3056" s="5"/>
      <c r="B3056" s="5"/>
      <c r="C3056" s="7"/>
      <c r="D3056" s="7"/>
      <c r="E3056" s="7"/>
    </row>
    <row r="3057" spans="1:5" x14ac:dyDescent="0.25">
      <c r="A3057" s="5"/>
      <c r="B3057" s="5"/>
      <c r="C3057" s="7"/>
      <c r="D3057" s="7"/>
      <c r="E3057" s="7"/>
    </row>
    <row r="3058" spans="1:5" x14ac:dyDescent="0.25">
      <c r="A3058" s="5"/>
      <c r="B3058" s="5"/>
      <c r="C3058" s="7"/>
      <c r="D3058" s="7"/>
      <c r="E3058" s="7"/>
    </row>
    <row r="3059" spans="1:5" x14ac:dyDescent="0.25">
      <c r="A3059" s="5"/>
      <c r="B3059" s="5"/>
      <c r="C3059" s="7"/>
      <c r="D3059" s="7"/>
      <c r="E3059" s="7"/>
    </row>
    <row r="3060" spans="1:5" x14ac:dyDescent="0.25">
      <c r="A3060" s="5"/>
      <c r="B3060" s="5"/>
      <c r="C3060" s="7"/>
      <c r="D3060" s="7"/>
      <c r="E3060" s="7"/>
    </row>
    <row r="3061" spans="1:5" x14ac:dyDescent="0.25">
      <c r="A3061" s="5"/>
      <c r="B3061" s="5"/>
      <c r="C3061" s="7"/>
      <c r="D3061" s="7"/>
      <c r="E3061" s="7"/>
    </row>
    <row r="3062" spans="1:5" x14ac:dyDescent="0.25">
      <c r="A3062" s="5"/>
      <c r="B3062" s="5"/>
      <c r="C3062" s="7"/>
      <c r="D3062" s="7"/>
      <c r="E3062" s="7"/>
    </row>
    <row r="3063" spans="1:5" x14ac:dyDescent="0.25">
      <c r="A3063" s="5"/>
      <c r="B3063" s="5"/>
      <c r="C3063" s="7"/>
      <c r="D3063" s="7"/>
      <c r="E3063" s="7"/>
    </row>
    <row r="3064" spans="1:5" x14ac:dyDescent="0.25">
      <c r="A3064" s="5"/>
      <c r="B3064" s="5"/>
      <c r="C3064" s="7"/>
      <c r="D3064" s="7"/>
      <c r="E3064" s="7"/>
    </row>
    <row r="3065" spans="1:5" x14ac:dyDescent="0.25">
      <c r="A3065" s="5"/>
      <c r="B3065" s="5"/>
      <c r="C3065" s="7"/>
      <c r="D3065" s="7"/>
      <c r="E3065" s="7"/>
    </row>
    <row r="3066" spans="1:5" x14ac:dyDescent="0.25">
      <c r="A3066" s="5"/>
      <c r="B3066" s="5"/>
      <c r="C3066" s="7"/>
      <c r="D3066" s="7"/>
      <c r="E3066" s="7"/>
    </row>
    <row r="3067" spans="1:5" x14ac:dyDescent="0.25">
      <c r="A3067" s="7"/>
      <c r="B3067" s="7"/>
      <c r="C3067" s="7"/>
      <c r="D3067" s="7"/>
      <c r="E3067" s="7"/>
    </row>
  </sheetData>
  <sheetProtection formatCells="0" formatColumns="0" formatRows="0" insertColumns="0" insertRows="0" insertHyperlinks="0" deleteColumns="0" deleteRows="0" sort="0" autoFilter="0" pivotTables="0"/>
  <mergeCells count="18">
    <mergeCell ref="A1:C3"/>
    <mergeCell ref="D1:AB1"/>
    <mergeCell ref="D2:E2"/>
    <mergeCell ref="D3:E3"/>
    <mergeCell ref="F2:Z2"/>
    <mergeCell ref="F3:Z3"/>
    <mergeCell ref="A4:AP4"/>
    <mergeCell ref="L5:R5"/>
    <mergeCell ref="T5:T6"/>
    <mergeCell ref="U5:U6"/>
    <mergeCell ref="V5:V6"/>
    <mergeCell ref="W5:AB5"/>
    <mergeCell ref="A5:A6"/>
    <mergeCell ref="B5:B6"/>
    <mergeCell ref="C5:C6"/>
    <mergeCell ref="E5:G5"/>
    <mergeCell ref="H5:H6"/>
    <mergeCell ref="I5:K5"/>
  </mergeCells>
  <conditionalFormatting sqref="S21">
    <cfRule type="containsText" dxfId="15873" priority="1532" operator="containsText" text="NO ACEPTABLE">
      <formula>NOT(ISERROR(SEARCH("NO ACEPTABLE",S21)))</formula>
    </cfRule>
    <cfRule type="containsText" dxfId="15872" priority="1533" operator="containsText" text="ACEPTABLE">
      <formula>NOT(ISERROR(SEARCH("ACEPTABLE",S21)))</formula>
    </cfRule>
    <cfRule type="containsText" dxfId="15871" priority="1534" operator="containsText" text="MEJORABLE">
      <formula>NOT(ISERROR(SEARCH("MEJORABLE",S21)))</formula>
    </cfRule>
  </conditionalFormatting>
  <conditionalFormatting sqref="S21">
    <cfRule type="containsText" dxfId="15870" priority="1531" operator="containsText" text="ACEPTABLE CON CONTROL ESPECIFICO">
      <formula>NOT(ISERROR(SEARCH("ACEPTABLE CON CONTROL ESPECIFICO",S21)))</formula>
    </cfRule>
  </conditionalFormatting>
  <conditionalFormatting sqref="S23:T23">
    <cfRule type="containsText" dxfId="15869" priority="1486" operator="containsText" text="NO ACEPTABLE">
      <formula>NOT(ISERROR(SEARCH("NO ACEPTABLE",S23)))</formula>
    </cfRule>
    <cfRule type="containsText" dxfId="15868" priority="1487" operator="containsText" text="ACEPTABLE">
      <formula>NOT(ISERROR(SEARCH("ACEPTABLE",S23)))</formula>
    </cfRule>
    <cfRule type="containsText" dxfId="15867" priority="1488" operator="containsText" text="MEJORABLE">
      <formula>NOT(ISERROR(SEARCH("MEJORABLE",S23)))</formula>
    </cfRule>
  </conditionalFormatting>
  <conditionalFormatting sqref="S23:T23">
    <cfRule type="containsText" dxfId="15866" priority="1485" operator="containsText" text="ACEPTABLE CON CONTROL ESPECIFICO">
      <formula>NOT(ISERROR(SEARCH("ACEPTABLE CON CONTROL ESPECIFICO",S23)))</formula>
    </cfRule>
  </conditionalFormatting>
  <conditionalFormatting sqref="O127 O130:O132">
    <cfRule type="cellIs" dxfId="15865" priority="1631" operator="between">
      <formula>"MUY ALTO"</formula>
      <formula>"MUY ALTO"</formula>
    </cfRule>
    <cfRule type="cellIs" dxfId="15864" priority="1632" operator="between">
      <formula>"ALTO"</formula>
      <formula>"ALTO"</formula>
    </cfRule>
    <cfRule type="cellIs" dxfId="15863" priority="1633" operator="between">
      <formula>"MEDIO"</formula>
      <formula>"MEDIO"</formula>
    </cfRule>
    <cfRule type="cellIs" dxfId="15862" priority="1634" operator="between">
      <formula>"BAJO"</formula>
      <formula>"BAJO"</formula>
    </cfRule>
  </conditionalFormatting>
  <conditionalFormatting sqref="S127 S130:S132">
    <cfRule type="containsText" dxfId="15861" priority="1628" operator="containsText" text="NO ACEPTABLE">
      <formula>NOT(ISERROR(SEARCH("NO ACEPTABLE",S127)))</formula>
    </cfRule>
    <cfRule type="containsText" dxfId="15860" priority="1629" operator="containsText" text="ACEPTABLE">
      <formula>NOT(ISERROR(SEARCH("ACEPTABLE",S127)))</formula>
    </cfRule>
    <cfRule type="containsText" dxfId="15859" priority="1630" operator="containsText" text="MEJORABLE">
      <formula>NOT(ISERROR(SEARCH("MEJORABLE",S127)))</formula>
    </cfRule>
  </conditionalFormatting>
  <conditionalFormatting sqref="S127 S130:S132">
    <cfRule type="containsText" dxfId="15858" priority="1627" operator="containsText" text="ACEPTABLE CON CONTROL ESPECIFICO">
      <formula>NOT(ISERROR(SEARCH("ACEPTABLE CON CONTROL ESPECIFICO",S127)))</formula>
    </cfRule>
  </conditionalFormatting>
  <conditionalFormatting sqref="T47">
    <cfRule type="containsText" dxfId="15857" priority="1261" operator="containsText" text="NO ACEPTABLE">
      <formula>NOT(ISERROR(SEARCH("NO ACEPTABLE",T47)))</formula>
    </cfRule>
    <cfRule type="containsText" dxfId="15856" priority="1262" operator="containsText" text="ACEPTABLE">
      <formula>NOT(ISERROR(SEARCH("ACEPTABLE",T47)))</formula>
    </cfRule>
    <cfRule type="containsText" dxfId="15855" priority="1263" operator="containsText" text="MEJORABLE">
      <formula>NOT(ISERROR(SEARCH("MEJORABLE",T47)))</formula>
    </cfRule>
  </conditionalFormatting>
  <conditionalFormatting sqref="T47">
    <cfRule type="containsText" dxfId="15854" priority="1260" operator="containsText" text="ACEPTABLE CON CONTROL ESPECIFICO">
      <formula>NOT(ISERROR(SEARCH("ACEPTABLE CON CONTROL ESPECIFICO",T47)))</formula>
    </cfRule>
  </conditionalFormatting>
  <conditionalFormatting sqref="S43">
    <cfRule type="containsText" dxfId="15853" priority="1295" operator="containsText" text="NO ACEPTABLE">
      <formula>NOT(ISERROR(SEARCH("NO ACEPTABLE",S43)))</formula>
    </cfRule>
    <cfRule type="containsText" dxfId="15852" priority="1296" operator="containsText" text="ACEPTABLE">
      <formula>NOT(ISERROR(SEARCH("ACEPTABLE",S43)))</formula>
    </cfRule>
    <cfRule type="containsText" dxfId="15851" priority="1297" operator="containsText" text="MEJORABLE">
      <formula>NOT(ISERROR(SEARCH("MEJORABLE",S43)))</formula>
    </cfRule>
  </conditionalFormatting>
  <conditionalFormatting sqref="S43">
    <cfRule type="containsText" dxfId="15850" priority="1294" operator="containsText" text="ACEPTABLE CON CONTROL ESPECIFICO">
      <formula>NOT(ISERROR(SEARCH("ACEPTABLE CON CONTROL ESPECIFICO",S43)))</formula>
    </cfRule>
  </conditionalFormatting>
  <conditionalFormatting sqref="S57:S58">
    <cfRule type="containsText" dxfId="15849" priority="1192" operator="containsText" text="NO ACEPTABLE">
      <formula>NOT(ISERROR(SEARCH("NO ACEPTABLE",S57)))</formula>
    </cfRule>
    <cfRule type="containsText" dxfId="15848" priority="1193" operator="containsText" text="ACEPTABLE">
      <formula>NOT(ISERROR(SEARCH("ACEPTABLE",S57)))</formula>
    </cfRule>
    <cfRule type="containsText" dxfId="15847" priority="1194" operator="containsText" text="MEJORABLE">
      <formula>NOT(ISERROR(SEARCH("MEJORABLE",S57)))</formula>
    </cfRule>
  </conditionalFormatting>
  <conditionalFormatting sqref="S57:S58">
    <cfRule type="containsText" dxfId="15846" priority="1191" operator="containsText" text="ACEPTABLE CON CONTROL ESPECIFICO">
      <formula>NOT(ISERROR(SEARCH("ACEPTABLE CON CONTROL ESPECIFICO",S57)))</formula>
    </cfRule>
  </conditionalFormatting>
  <conditionalFormatting sqref="T43">
    <cfRule type="containsText" dxfId="15845" priority="1286" operator="containsText" text="ACEPTABLE CON CONTROL ESPECIFICO">
      <formula>NOT(ISERROR(SEARCH("ACEPTABLE CON CONTROL ESPECIFICO",T43)))</formula>
    </cfRule>
  </conditionalFormatting>
  <conditionalFormatting sqref="T43">
    <cfRule type="containsText" dxfId="15844" priority="1287" operator="containsText" text="NO ACEPTABLE">
      <formula>NOT(ISERROR(SEARCH("NO ACEPTABLE",T43)))</formula>
    </cfRule>
    <cfRule type="containsText" dxfId="15843" priority="1288" operator="containsText" text="ACEPTABLE">
      <formula>NOT(ISERROR(SEARCH("ACEPTABLE",T43)))</formula>
    </cfRule>
    <cfRule type="containsText" dxfId="15842" priority="1289" operator="containsText" text="MEJORABLE">
      <formula>NOT(ISERROR(SEARCH("MEJORABLE",T43)))</formula>
    </cfRule>
  </conditionalFormatting>
  <conditionalFormatting sqref="S52">
    <cfRule type="containsText" dxfId="15841" priority="1226" operator="containsText" text="NO ACEPTABLE">
      <formula>NOT(ISERROR(SEARCH("NO ACEPTABLE",S52)))</formula>
    </cfRule>
    <cfRule type="containsText" dxfId="15840" priority="1227" operator="containsText" text="ACEPTABLE">
      <formula>NOT(ISERROR(SEARCH("ACEPTABLE",S52)))</formula>
    </cfRule>
    <cfRule type="containsText" dxfId="15839" priority="1228" operator="containsText" text="MEJORABLE">
      <formula>NOT(ISERROR(SEARCH("MEJORABLE",S52)))</formula>
    </cfRule>
  </conditionalFormatting>
  <conditionalFormatting sqref="S52">
    <cfRule type="containsText" dxfId="15838" priority="1225" operator="containsText" text="ACEPTABLE CON CONTROL ESPECIFICO">
      <formula>NOT(ISERROR(SEARCH("ACEPTABLE CON CONTROL ESPECIFICO",S52)))</formula>
    </cfRule>
  </conditionalFormatting>
  <conditionalFormatting sqref="S20:T20">
    <cfRule type="containsText" dxfId="15837" priority="1624" operator="containsText" text="NO ACEPTABLE">
      <formula>NOT(ISERROR(SEARCH("NO ACEPTABLE",S20)))</formula>
    </cfRule>
    <cfRule type="containsText" dxfId="15836" priority="1625" operator="containsText" text="ACEPTABLE">
      <formula>NOT(ISERROR(SEARCH("ACEPTABLE",S20)))</formula>
    </cfRule>
    <cfRule type="containsText" dxfId="15835" priority="1626" operator="containsText" text="MEJORABLE">
      <formula>NOT(ISERROR(SEARCH("MEJORABLE",S20)))</formula>
    </cfRule>
  </conditionalFormatting>
  <conditionalFormatting sqref="S20:T20">
    <cfRule type="containsText" dxfId="15834" priority="1623" operator="containsText" text="ACEPTABLE CON CONTROL ESPECIFICO">
      <formula>NOT(ISERROR(SEARCH("ACEPTABLE CON CONTROL ESPECIFICO",S20)))</formula>
    </cfRule>
  </conditionalFormatting>
  <conditionalFormatting sqref="O20">
    <cfRule type="cellIs" dxfId="15833" priority="1619" operator="between">
      <formula>"MUY ALTO"</formula>
      <formula>"MUY ALTO"</formula>
    </cfRule>
    <cfRule type="cellIs" dxfId="15832" priority="1620" operator="between">
      <formula>"ALTO"</formula>
      <formula>"ALTO"</formula>
    </cfRule>
    <cfRule type="cellIs" dxfId="15831" priority="1621" operator="between">
      <formula>"MEDIO"</formula>
      <formula>"MEDIO"</formula>
    </cfRule>
    <cfRule type="cellIs" dxfId="15830" priority="1622" operator="between">
      <formula>"BAJO"</formula>
      <formula>"BAJO"</formula>
    </cfRule>
  </conditionalFormatting>
  <conditionalFormatting sqref="T53">
    <cfRule type="containsText" dxfId="15829" priority="1207" operator="containsText" text="NO ACEPTABLE">
      <formula>NOT(ISERROR(SEARCH("NO ACEPTABLE",T53)))</formula>
    </cfRule>
    <cfRule type="containsText" dxfId="15828" priority="1208" operator="containsText" text="ACEPTABLE">
      <formula>NOT(ISERROR(SEARCH("ACEPTABLE",T53)))</formula>
    </cfRule>
    <cfRule type="containsText" dxfId="15827" priority="1209" operator="containsText" text="MEJORABLE">
      <formula>NOT(ISERROR(SEARCH("MEJORABLE",T53)))</formula>
    </cfRule>
  </conditionalFormatting>
  <conditionalFormatting sqref="T53">
    <cfRule type="containsText" dxfId="15826" priority="1206" operator="containsText" text="ACEPTABLE CON CONTROL ESPECIFICO">
      <formula>NOT(ISERROR(SEARCH("ACEPTABLE CON CONTROL ESPECIFICO",T53)))</formula>
    </cfRule>
  </conditionalFormatting>
  <conditionalFormatting sqref="T52">
    <cfRule type="containsText" dxfId="15825" priority="1218" operator="containsText" text="NO ACEPTABLE">
      <formula>NOT(ISERROR(SEARCH("NO ACEPTABLE",T52)))</formula>
    </cfRule>
    <cfRule type="containsText" dxfId="15824" priority="1219" operator="containsText" text="ACEPTABLE">
      <formula>NOT(ISERROR(SEARCH("ACEPTABLE",T52)))</formula>
    </cfRule>
    <cfRule type="containsText" dxfId="15823" priority="1220" operator="containsText" text="MEJORABLE">
      <formula>NOT(ISERROR(SEARCH("MEJORABLE",T52)))</formula>
    </cfRule>
  </conditionalFormatting>
  <conditionalFormatting sqref="T52">
    <cfRule type="containsText" dxfId="15822" priority="1217" operator="containsText" text="ACEPTABLE CON CONTROL ESPECIFICO">
      <formula>NOT(ISERROR(SEARCH("ACEPTABLE CON CONTROL ESPECIFICO",T52)))</formula>
    </cfRule>
  </conditionalFormatting>
  <conditionalFormatting sqref="S31:T31">
    <cfRule type="containsText" dxfId="15821" priority="1398" operator="containsText" text="ACEPTABLE CON CONTROL ESPECIFICO">
      <formula>NOT(ISERROR(SEARCH("ACEPTABLE CON CONTROL ESPECIFICO",S31)))</formula>
    </cfRule>
  </conditionalFormatting>
  <conditionalFormatting sqref="S44:T44 T45 S45:S50">
    <cfRule type="containsText" dxfId="15820" priority="1280" operator="containsText" text="NO ACEPTABLE">
      <formula>NOT(ISERROR(SEARCH("NO ACEPTABLE",S44)))</formula>
    </cfRule>
    <cfRule type="containsText" dxfId="15819" priority="1281" operator="containsText" text="ACEPTABLE">
      <formula>NOT(ISERROR(SEARCH("ACEPTABLE",S44)))</formula>
    </cfRule>
    <cfRule type="containsText" dxfId="15818" priority="1282" operator="containsText" text="MEJORABLE">
      <formula>NOT(ISERROR(SEARCH("MEJORABLE",S44)))</formula>
    </cfRule>
  </conditionalFormatting>
  <conditionalFormatting sqref="O45 O21">
    <cfRule type="cellIs" dxfId="15817" priority="1283" operator="between">
      <formula>"MEDIO"</formula>
      <formula>"MEDIO"</formula>
    </cfRule>
    <cfRule type="cellIs" dxfId="15816" priority="1284" operator="between">
      <formula>"BAJO"</formula>
      <formula>"BAJO"</formula>
    </cfRule>
    <cfRule type="cellIs" dxfId="15815" priority="1285" operator="between">
      <formula>"MUY ALTO"</formula>
      <formula>"MUY ALTO"</formula>
    </cfRule>
  </conditionalFormatting>
  <conditionalFormatting sqref="S44:T44 T45 S45:S50">
    <cfRule type="containsText" dxfId="15814" priority="1279" operator="containsText" text="ACEPTABLE CON CONTROL ESPECIFICO">
      <formula>NOT(ISERROR(SEARCH("ACEPTABLE CON CONTROL ESPECIFICO",S44)))</formula>
    </cfRule>
  </conditionalFormatting>
  <conditionalFormatting sqref="T49">
    <cfRule type="containsText" dxfId="15813" priority="1253" operator="containsText" text="NO ACEPTABLE">
      <formula>NOT(ISERROR(SEARCH("NO ACEPTABLE",T49)))</formula>
    </cfRule>
    <cfRule type="containsText" dxfId="15812" priority="1254" operator="containsText" text="ACEPTABLE">
      <formula>NOT(ISERROR(SEARCH("ACEPTABLE",T49)))</formula>
    </cfRule>
    <cfRule type="containsText" dxfId="15811" priority="1255" operator="containsText" text="MEJORABLE">
      <formula>NOT(ISERROR(SEARCH("MEJORABLE",T49)))</formula>
    </cfRule>
  </conditionalFormatting>
  <conditionalFormatting sqref="T49">
    <cfRule type="containsText" dxfId="15810" priority="1252" operator="containsText" text="ACEPTABLE CON CONTROL ESPECIFICO">
      <formula>NOT(ISERROR(SEARCH("ACEPTABLE CON CONTROL ESPECIFICO",T49)))</formula>
    </cfRule>
  </conditionalFormatting>
  <conditionalFormatting sqref="T46">
    <cfRule type="containsText" dxfId="15809" priority="1269" operator="containsText" text="NO ACEPTABLE">
      <formula>NOT(ISERROR(SEARCH("NO ACEPTABLE",T46)))</formula>
    </cfRule>
    <cfRule type="containsText" dxfId="15808" priority="1270" operator="containsText" text="ACEPTABLE">
      <formula>NOT(ISERROR(SEARCH("ACEPTABLE",T46)))</formula>
    </cfRule>
    <cfRule type="containsText" dxfId="15807" priority="1271" operator="containsText" text="MEJORABLE">
      <formula>NOT(ISERROR(SEARCH("MEJORABLE",T46)))</formula>
    </cfRule>
  </conditionalFormatting>
  <conditionalFormatting sqref="O46">
    <cfRule type="cellIs" dxfId="15806" priority="1272" operator="between">
      <formula>"MEDIO"</formula>
      <formula>"MEDIO"</formula>
    </cfRule>
    <cfRule type="cellIs" dxfId="15805" priority="1273" operator="between">
      <formula>"BAJO"</formula>
      <formula>"BAJO"</formula>
    </cfRule>
    <cfRule type="cellIs" dxfId="15804" priority="1274" operator="between">
      <formula>"MUY ALTO"</formula>
      <formula>"MUY ALTO"</formula>
    </cfRule>
  </conditionalFormatting>
  <conditionalFormatting sqref="T46">
    <cfRule type="containsText" dxfId="15803" priority="1268" operator="containsText" text="ACEPTABLE CON CONTROL ESPECIFICO">
      <formula>NOT(ISERROR(SEARCH("ACEPTABLE CON CONTROL ESPECIFICO",T46)))</formula>
    </cfRule>
  </conditionalFormatting>
  <conditionalFormatting sqref="O24">
    <cfRule type="cellIs" dxfId="15802" priority="1466" operator="between">
      <formula>"MUY ALTO"</formula>
      <formula>"MUY ALTO"</formula>
    </cfRule>
    <cfRule type="cellIs" dxfId="15801" priority="1467" operator="between">
      <formula>"ALTO"</formula>
      <formula>"ALTO"</formula>
    </cfRule>
    <cfRule type="cellIs" dxfId="15800" priority="1468" operator="between">
      <formula>"MEDIO"</formula>
      <formula>"MEDIO"</formula>
    </cfRule>
    <cfRule type="cellIs" dxfId="15799" priority="1469" operator="between">
      <formula>"BAJO"</formula>
      <formula>"BAJO"</formula>
    </cfRule>
  </conditionalFormatting>
  <conditionalFormatting sqref="S29">
    <cfRule type="containsText" dxfId="15798" priority="1417" operator="containsText" text="NO ACEPTABLE">
      <formula>NOT(ISERROR(SEARCH("NO ACEPTABLE",S29)))</formula>
    </cfRule>
    <cfRule type="containsText" dxfId="15797" priority="1418" operator="containsText" text="ACEPTABLE">
      <formula>NOT(ISERROR(SEARCH("ACEPTABLE",S29)))</formula>
    </cfRule>
    <cfRule type="containsText" dxfId="15796" priority="1419" operator="containsText" text="MEJORABLE">
      <formula>NOT(ISERROR(SEARCH("MEJORABLE",S29)))</formula>
    </cfRule>
  </conditionalFormatting>
  <conditionalFormatting sqref="S29">
    <cfRule type="containsText" dxfId="15795" priority="1416" operator="containsText" text="ACEPTABLE CON CONTROL ESPECIFICO">
      <formula>NOT(ISERROR(SEARCH("ACEPTABLE CON CONTROL ESPECIFICO",S29)))</formula>
    </cfRule>
  </conditionalFormatting>
  <conditionalFormatting sqref="T29">
    <cfRule type="containsText" dxfId="15794" priority="1410" operator="containsText" text="NO ACEPTABLE">
      <formula>NOT(ISERROR(SEARCH("NO ACEPTABLE",T29)))</formula>
    </cfRule>
    <cfRule type="containsText" dxfId="15793" priority="1411" operator="containsText" text="ACEPTABLE">
      <formula>NOT(ISERROR(SEARCH("ACEPTABLE",T29)))</formula>
    </cfRule>
    <cfRule type="containsText" dxfId="15792" priority="1412" operator="containsText" text="MEJORABLE">
      <formula>NOT(ISERROR(SEARCH("MEJORABLE",T29)))</formula>
    </cfRule>
  </conditionalFormatting>
  <conditionalFormatting sqref="O29">
    <cfRule type="cellIs" dxfId="15791" priority="1413" operator="between">
      <formula>"MEDIO"</formula>
      <formula>"MEDIO"</formula>
    </cfRule>
    <cfRule type="cellIs" dxfId="15790" priority="1414" operator="between">
      <formula>"BAJO"</formula>
      <formula>"BAJO"</formula>
    </cfRule>
    <cfRule type="cellIs" dxfId="15789" priority="1415" operator="between">
      <formula>"MUY ALTO"</formula>
      <formula>"MUY ALTO"</formula>
    </cfRule>
  </conditionalFormatting>
  <conditionalFormatting sqref="T29">
    <cfRule type="containsText" dxfId="15788" priority="1409" operator="containsText" text="ACEPTABLE CON CONTROL ESPECIFICO">
      <formula>NOT(ISERROR(SEARCH("ACEPTABLE CON CONTROL ESPECIFICO",T29)))</formula>
    </cfRule>
  </conditionalFormatting>
  <conditionalFormatting sqref="S31:T31">
    <cfRule type="containsText" dxfId="15787" priority="1399" operator="containsText" text="NO ACEPTABLE">
      <formula>NOT(ISERROR(SEARCH("NO ACEPTABLE",S31)))</formula>
    </cfRule>
    <cfRule type="containsText" dxfId="15786" priority="1400" operator="containsText" text="ACEPTABLE">
      <formula>NOT(ISERROR(SEARCH("ACEPTABLE",S31)))</formula>
    </cfRule>
    <cfRule type="containsText" dxfId="15785" priority="1401" operator="containsText" text="MEJORABLE">
      <formula>NOT(ISERROR(SEARCH("MEJORABLE",S31)))</formula>
    </cfRule>
  </conditionalFormatting>
  <conditionalFormatting sqref="S30:T30">
    <cfRule type="containsText" dxfId="15784" priority="1403" operator="containsText" text="NO ACEPTABLE">
      <formula>NOT(ISERROR(SEARCH("NO ACEPTABLE",S30)))</formula>
    </cfRule>
    <cfRule type="containsText" dxfId="15783" priority="1404" operator="containsText" text="ACEPTABLE">
      <formula>NOT(ISERROR(SEARCH("ACEPTABLE",S30)))</formula>
    </cfRule>
    <cfRule type="containsText" dxfId="15782" priority="1405" operator="containsText" text="MEJORABLE">
      <formula>NOT(ISERROR(SEARCH("MEJORABLE",S30)))</formula>
    </cfRule>
  </conditionalFormatting>
  <conditionalFormatting sqref="S30:T30">
    <cfRule type="containsText" dxfId="15781" priority="1402" operator="containsText" text="ACEPTABLE CON CONTROL ESPECIFICO">
      <formula>NOT(ISERROR(SEARCH("ACEPTABLE CON CONTROL ESPECIFICO",S30)))</formula>
    </cfRule>
  </conditionalFormatting>
  <conditionalFormatting sqref="S26:T26">
    <cfRule type="containsText" dxfId="15780" priority="1448" operator="containsText" text="NO ACEPTABLE">
      <formula>NOT(ISERROR(SEARCH("NO ACEPTABLE",S26)))</formula>
    </cfRule>
    <cfRule type="containsText" dxfId="15779" priority="1449" operator="containsText" text="ACEPTABLE">
      <formula>NOT(ISERROR(SEARCH("ACEPTABLE",S26)))</formula>
    </cfRule>
    <cfRule type="containsText" dxfId="15778" priority="1450" operator="containsText" text="MEJORABLE">
      <formula>NOT(ISERROR(SEARCH("MEJORABLE",S26)))</formula>
    </cfRule>
  </conditionalFormatting>
  <conditionalFormatting sqref="S26:T26">
    <cfRule type="containsText" dxfId="15777" priority="1447" operator="containsText" text="ACEPTABLE CON CONTROL ESPECIFICO">
      <formula>NOT(ISERROR(SEARCH("ACEPTABLE CON CONTROL ESPECIFICO",S26)))</formula>
    </cfRule>
  </conditionalFormatting>
  <conditionalFormatting sqref="T41">
    <cfRule type="containsText" dxfId="15776" priority="1307" operator="containsText" text="NO ACEPTABLE">
      <formula>NOT(ISERROR(SEARCH("NO ACEPTABLE",T41)))</formula>
    </cfRule>
    <cfRule type="containsText" dxfId="15775" priority="1308" operator="containsText" text="ACEPTABLE">
      <formula>NOT(ISERROR(SEARCH("ACEPTABLE",T41)))</formula>
    </cfRule>
    <cfRule type="containsText" dxfId="15774" priority="1309" operator="containsText" text="MEJORABLE">
      <formula>NOT(ISERROR(SEARCH("MEJORABLE",T41)))</formula>
    </cfRule>
  </conditionalFormatting>
  <conditionalFormatting sqref="T41">
    <cfRule type="containsText" dxfId="15773" priority="1306" operator="containsText" text="ACEPTABLE CON CONTROL ESPECIFICO">
      <formula>NOT(ISERROR(SEARCH("ACEPTABLE CON CONTROL ESPECIFICO",T41)))</formula>
    </cfRule>
  </conditionalFormatting>
  <conditionalFormatting sqref="O44">
    <cfRule type="cellIs" dxfId="15772" priority="1275" operator="between">
      <formula>"MUY ALTO"</formula>
      <formula>"MUY ALTO"</formula>
    </cfRule>
    <cfRule type="cellIs" dxfId="15771" priority="1276" operator="between">
      <formula>"ALTO"</formula>
      <formula>"ALTO"</formula>
    </cfRule>
    <cfRule type="cellIs" dxfId="15770" priority="1277" operator="between">
      <formula>"MEDIO"</formula>
      <formula>"MEDIO"</formula>
    </cfRule>
    <cfRule type="cellIs" dxfId="15769" priority="1278" operator="between">
      <formula>"BAJO"</formula>
      <formula>"BAJO"</formula>
    </cfRule>
  </conditionalFormatting>
  <conditionalFormatting sqref="O43">
    <cfRule type="cellIs" dxfId="15768" priority="1290" operator="between">
      <formula>"MUY ALTO"</formula>
      <formula>"MUY ALTO"</formula>
    </cfRule>
    <cfRule type="cellIs" dxfId="15767" priority="1291" operator="between">
      <formula>"ALTO"</formula>
      <formula>"ALTO"</formula>
    </cfRule>
    <cfRule type="cellIs" dxfId="15766" priority="1292" operator="between">
      <formula>"MEDIO"</formula>
      <formula>"MEDIO"</formula>
    </cfRule>
    <cfRule type="cellIs" dxfId="15765" priority="1293" operator="between">
      <formula>"BAJO"</formula>
      <formula>"BAJO"</formula>
    </cfRule>
  </conditionalFormatting>
  <conditionalFormatting sqref="T57:T58">
    <cfRule type="containsText" dxfId="15764" priority="1185" operator="containsText" text="NO ACEPTABLE">
      <formula>NOT(ISERROR(SEARCH("NO ACEPTABLE",T57)))</formula>
    </cfRule>
    <cfRule type="containsText" dxfId="15763" priority="1186" operator="containsText" text="ACEPTABLE">
      <formula>NOT(ISERROR(SEARCH("ACEPTABLE",T57)))</formula>
    </cfRule>
    <cfRule type="containsText" dxfId="15762" priority="1187" operator="containsText" text="MEJORABLE">
      <formula>NOT(ISERROR(SEARCH("MEJORABLE",T57)))</formula>
    </cfRule>
  </conditionalFormatting>
  <conditionalFormatting sqref="T57:T58">
    <cfRule type="containsText" dxfId="15761" priority="1184" operator="containsText" text="ACEPTABLE CON CONTROL ESPECIFICO">
      <formula>NOT(ISERROR(SEARCH("ACEPTABLE CON CONTROL ESPECIFICO",T57)))</formula>
    </cfRule>
  </conditionalFormatting>
  <conditionalFormatting sqref="O57">
    <cfRule type="cellIs" dxfId="15760" priority="1180" operator="between">
      <formula>"MUY ALTO"</formula>
      <formula>"MUY ALTO"</formula>
    </cfRule>
    <cfRule type="cellIs" dxfId="15759" priority="1181" operator="between">
      <formula>"ALTO"</formula>
      <formula>"ALTO"</formula>
    </cfRule>
    <cfRule type="cellIs" dxfId="15758" priority="1182" operator="between">
      <formula>"MEDIO"</formula>
      <formula>"MEDIO"</formula>
    </cfRule>
    <cfRule type="cellIs" dxfId="15757" priority="1183" operator="between">
      <formula>"BAJO"</formula>
      <formula>"BAJO"</formula>
    </cfRule>
  </conditionalFormatting>
  <conditionalFormatting sqref="S61">
    <cfRule type="containsText" dxfId="15756" priority="1140" operator="containsText" text="NO ACEPTABLE">
      <formula>NOT(ISERROR(SEARCH("NO ACEPTABLE",S61)))</formula>
    </cfRule>
    <cfRule type="containsText" dxfId="15755" priority="1141" operator="containsText" text="ACEPTABLE">
      <formula>NOT(ISERROR(SEARCH("ACEPTABLE",S61)))</formula>
    </cfRule>
    <cfRule type="containsText" dxfId="15754" priority="1142" operator="containsText" text="MEJORABLE">
      <formula>NOT(ISERROR(SEARCH("MEJORABLE",S61)))</formula>
    </cfRule>
  </conditionalFormatting>
  <conditionalFormatting sqref="S61">
    <cfRule type="containsText" dxfId="15753" priority="1139" operator="containsText" text="ACEPTABLE CON CONTROL ESPECIFICO">
      <formula>NOT(ISERROR(SEARCH("ACEPTABLE CON CONTROL ESPECIFICO",S61)))</formula>
    </cfRule>
  </conditionalFormatting>
  <conditionalFormatting sqref="S7:T8">
    <cfRule type="containsText" dxfId="15752" priority="1613" operator="containsText" text="NO ACEPTABLE">
      <formula>NOT(ISERROR(SEARCH("NO ACEPTABLE",S7)))</formula>
    </cfRule>
    <cfRule type="containsText" dxfId="15751" priority="1614" operator="containsText" text="ACEPTABLE">
      <formula>NOT(ISERROR(SEARCH("ACEPTABLE",S7)))</formula>
    </cfRule>
    <cfRule type="containsText" dxfId="15750" priority="1615" operator="containsText" text="MEJORABLE">
      <formula>NOT(ISERROR(SEARCH("MEJORABLE",S7)))</formula>
    </cfRule>
  </conditionalFormatting>
  <conditionalFormatting sqref="O8">
    <cfRule type="cellIs" dxfId="15749" priority="1616" operator="between">
      <formula>"MEDIO"</formula>
      <formula>"MEDIO"</formula>
    </cfRule>
    <cfRule type="cellIs" dxfId="15748" priority="1617" operator="between">
      <formula>"BAJO"</formula>
      <formula>"BAJO"</formula>
    </cfRule>
    <cfRule type="cellIs" dxfId="15747" priority="1618" operator="between">
      <formula>"MUY ALTO"</formula>
      <formula>"MUY ALTO"</formula>
    </cfRule>
  </conditionalFormatting>
  <conditionalFormatting sqref="S7:T8">
    <cfRule type="containsText" dxfId="15746" priority="1612" operator="containsText" text="ACEPTABLE CON CONTROL ESPECIFICO">
      <formula>NOT(ISERROR(SEARCH("ACEPTABLE CON CONTROL ESPECIFICO",S7)))</formula>
    </cfRule>
  </conditionalFormatting>
  <conditionalFormatting sqref="O7">
    <cfRule type="cellIs" dxfId="15745" priority="1608" operator="between">
      <formula>"MUY ALTO"</formula>
      <formula>"MUY ALTO"</formula>
    </cfRule>
    <cfRule type="cellIs" dxfId="15744" priority="1609" operator="between">
      <formula>"ALTO"</formula>
      <formula>"ALTO"</formula>
    </cfRule>
    <cfRule type="cellIs" dxfId="15743" priority="1610" operator="between">
      <formula>"MEDIO"</formula>
      <formula>"MEDIO"</formula>
    </cfRule>
    <cfRule type="cellIs" dxfId="15742" priority="1611" operator="between">
      <formula>"BAJO"</formula>
      <formula>"BAJO"</formula>
    </cfRule>
  </conditionalFormatting>
  <conditionalFormatting sqref="S9:S10">
    <cfRule type="containsText" dxfId="15741" priority="1605" operator="containsText" text="NO ACEPTABLE">
      <formula>NOT(ISERROR(SEARCH("NO ACEPTABLE",S9)))</formula>
    </cfRule>
    <cfRule type="containsText" dxfId="15740" priority="1606" operator="containsText" text="ACEPTABLE">
      <formula>NOT(ISERROR(SEARCH("ACEPTABLE",S9)))</formula>
    </cfRule>
    <cfRule type="containsText" dxfId="15739" priority="1607" operator="containsText" text="MEJORABLE">
      <formula>NOT(ISERROR(SEARCH("MEJORABLE",S9)))</formula>
    </cfRule>
  </conditionalFormatting>
  <conditionalFormatting sqref="S9:S10">
    <cfRule type="containsText" dxfId="15738" priority="1604" operator="containsText" text="ACEPTABLE CON CONTROL ESPECIFICO">
      <formula>NOT(ISERROR(SEARCH("ACEPTABLE CON CONTROL ESPECIFICO",S9)))</formula>
    </cfRule>
  </conditionalFormatting>
  <conditionalFormatting sqref="O10">
    <cfRule type="cellIs" dxfId="15737" priority="1592" operator="between">
      <formula>"MUY ALTO"</formula>
      <formula>"MUY ALTO"</formula>
    </cfRule>
    <cfRule type="cellIs" dxfId="15736" priority="1593" operator="between">
      <formula>"ALTO"</formula>
      <formula>"ALTO"</formula>
    </cfRule>
    <cfRule type="cellIs" dxfId="15735" priority="1594" operator="between">
      <formula>"MEDIO"</formula>
      <formula>"MEDIO"</formula>
    </cfRule>
    <cfRule type="cellIs" dxfId="15734" priority="1595" operator="between">
      <formula>"BAJO"</formula>
      <formula>"BAJO"</formula>
    </cfRule>
  </conditionalFormatting>
  <conditionalFormatting sqref="T10">
    <cfRule type="containsText" dxfId="15733" priority="1589" operator="containsText" text="NO ACEPTABLE">
      <formula>NOT(ISERROR(SEARCH("NO ACEPTABLE",T10)))</formula>
    </cfRule>
    <cfRule type="containsText" dxfId="15732" priority="1590" operator="containsText" text="ACEPTABLE">
      <formula>NOT(ISERROR(SEARCH("ACEPTABLE",T10)))</formula>
    </cfRule>
    <cfRule type="containsText" dxfId="15731" priority="1591" operator="containsText" text="MEJORABLE">
      <formula>NOT(ISERROR(SEARCH("MEJORABLE",T10)))</formula>
    </cfRule>
  </conditionalFormatting>
  <conditionalFormatting sqref="T10">
    <cfRule type="containsText" dxfId="15730" priority="1588" operator="containsText" text="ACEPTABLE CON CONTROL ESPECIFICO">
      <formula>NOT(ISERROR(SEARCH("ACEPTABLE CON CONTROL ESPECIFICO",T10)))</formula>
    </cfRule>
  </conditionalFormatting>
  <conditionalFormatting sqref="O9">
    <cfRule type="cellIs" dxfId="15729" priority="1600" operator="between">
      <formula>"MUY ALTO"</formula>
      <formula>"MUY ALTO"</formula>
    </cfRule>
    <cfRule type="cellIs" dxfId="15728" priority="1601" operator="between">
      <formula>"ALTO"</formula>
      <formula>"ALTO"</formula>
    </cfRule>
    <cfRule type="cellIs" dxfId="15727" priority="1602" operator="between">
      <formula>"MEDIO"</formula>
      <formula>"MEDIO"</formula>
    </cfRule>
    <cfRule type="cellIs" dxfId="15726" priority="1603" operator="between">
      <formula>"BAJO"</formula>
      <formula>"BAJO"</formula>
    </cfRule>
  </conditionalFormatting>
  <conditionalFormatting sqref="T9">
    <cfRule type="containsText" dxfId="15725" priority="1597" operator="containsText" text="NO ACEPTABLE">
      <formula>NOT(ISERROR(SEARCH("NO ACEPTABLE",T9)))</formula>
    </cfRule>
    <cfRule type="containsText" dxfId="15724" priority="1598" operator="containsText" text="ACEPTABLE">
      <formula>NOT(ISERROR(SEARCH("ACEPTABLE",T9)))</formula>
    </cfRule>
    <cfRule type="containsText" dxfId="15723" priority="1599" operator="containsText" text="MEJORABLE">
      <formula>NOT(ISERROR(SEARCH("MEJORABLE",T9)))</formula>
    </cfRule>
  </conditionalFormatting>
  <conditionalFormatting sqref="T9">
    <cfRule type="containsText" dxfId="15722" priority="1596" operator="containsText" text="ACEPTABLE CON CONTROL ESPECIFICO">
      <formula>NOT(ISERROR(SEARCH("ACEPTABLE CON CONTROL ESPECIFICO",T9)))</formula>
    </cfRule>
  </conditionalFormatting>
  <conditionalFormatting sqref="S11">
    <cfRule type="containsText" dxfId="15721" priority="1585" operator="containsText" text="NO ACEPTABLE">
      <formula>NOT(ISERROR(SEARCH("NO ACEPTABLE",S11)))</formula>
    </cfRule>
    <cfRule type="containsText" dxfId="15720" priority="1586" operator="containsText" text="ACEPTABLE">
      <formula>NOT(ISERROR(SEARCH("ACEPTABLE",S11)))</formula>
    </cfRule>
    <cfRule type="containsText" dxfId="15719" priority="1587" operator="containsText" text="MEJORABLE">
      <formula>NOT(ISERROR(SEARCH("MEJORABLE",S11)))</formula>
    </cfRule>
  </conditionalFormatting>
  <conditionalFormatting sqref="S11">
    <cfRule type="containsText" dxfId="15718" priority="1584" operator="containsText" text="ACEPTABLE CON CONTROL ESPECIFICO">
      <formula>NOT(ISERROR(SEARCH("ACEPTABLE CON CONTROL ESPECIFICO",S11)))</formula>
    </cfRule>
  </conditionalFormatting>
  <conditionalFormatting sqref="T11">
    <cfRule type="containsText" dxfId="15717" priority="1578" operator="containsText" text="NO ACEPTABLE">
      <formula>NOT(ISERROR(SEARCH("NO ACEPTABLE",T11)))</formula>
    </cfRule>
    <cfRule type="containsText" dxfId="15716" priority="1579" operator="containsText" text="ACEPTABLE">
      <formula>NOT(ISERROR(SEARCH("ACEPTABLE",T11)))</formula>
    </cfRule>
    <cfRule type="containsText" dxfId="15715" priority="1580" operator="containsText" text="MEJORABLE">
      <formula>NOT(ISERROR(SEARCH("MEJORABLE",T11)))</formula>
    </cfRule>
  </conditionalFormatting>
  <conditionalFormatting sqref="T11">
    <cfRule type="containsText" dxfId="15714" priority="1577" operator="containsText" text="ACEPTABLE CON CONTROL ESPECIFICO">
      <formula>NOT(ISERROR(SEARCH("ACEPTABLE CON CONTROL ESPECIFICO",T11)))</formula>
    </cfRule>
  </conditionalFormatting>
  <conditionalFormatting sqref="O11">
    <cfRule type="cellIs" dxfId="15713" priority="1573" operator="between">
      <formula>"MUY ALTO"</formula>
      <formula>"MUY ALTO"</formula>
    </cfRule>
    <cfRule type="cellIs" dxfId="15712" priority="1574" operator="between">
      <formula>"ALTO"</formula>
      <formula>"ALTO"</formula>
    </cfRule>
    <cfRule type="cellIs" dxfId="15711" priority="1575" operator="between">
      <formula>"MEDIO"</formula>
      <formula>"MEDIO"</formula>
    </cfRule>
    <cfRule type="cellIs" dxfId="15710" priority="1576" operator="between">
      <formula>"BAJO"</formula>
      <formula>"BAJO"</formula>
    </cfRule>
  </conditionalFormatting>
  <conditionalFormatting sqref="S12:T13">
    <cfRule type="containsText" dxfId="15709" priority="1567" operator="containsText" text="NO ACEPTABLE">
      <formula>NOT(ISERROR(SEARCH("NO ACEPTABLE",S12)))</formula>
    </cfRule>
    <cfRule type="containsText" dxfId="15708" priority="1568" operator="containsText" text="ACEPTABLE">
      <formula>NOT(ISERROR(SEARCH("ACEPTABLE",S12)))</formula>
    </cfRule>
    <cfRule type="containsText" dxfId="15707" priority="1569" operator="containsText" text="MEJORABLE">
      <formula>NOT(ISERROR(SEARCH("MEJORABLE",S12)))</formula>
    </cfRule>
  </conditionalFormatting>
  <conditionalFormatting sqref="O13">
    <cfRule type="cellIs" dxfId="15706" priority="1570" operator="between">
      <formula>"MEDIO"</formula>
      <formula>"MEDIO"</formula>
    </cfRule>
    <cfRule type="cellIs" dxfId="15705" priority="1571" operator="between">
      <formula>"BAJO"</formula>
      <formula>"BAJO"</formula>
    </cfRule>
    <cfRule type="cellIs" dxfId="15704" priority="1572" operator="between">
      <formula>"MUY ALTO"</formula>
      <formula>"MUY ALTO"</formula>
    </cfRule>
  </conditionalFormatting>
  <conditionalFormatting sqref="S12:T13">
    <cfRule type="containsText" dxfId="15703" priority="1566" operator="containsText" text="ACEPTABLE CON CONTROL ESPECIFICO">
      <formula>NOT(ISERROR(SEARCH("ACEPTABLE CON CONTROL ESPECIFICO",S12)))</formula>
    </cfRule>
  </conditionalFormatting>
  <conditionalFormatting sqref="O12">
    <cfRule type="cellIs" dxfId="15702" priority="1562" operator="between">
      <formula>"MUY ALTO"</formula>
      <formula>"MUY ALTO"</formula>
    </cfRule>
    <cfRule type="cellIs" dxfId="15701" priority="1563" operator="between">
      <formula>"ALTO"</formula>
      <formula>"ALTO"</formula>
    </cfRule>
    <cfRule type="cellIs" dxfId="15700" priority="1564" operator="between">
      <formula>"MEDIO"</formula>
      <formula>"MEDIO"</formula>
    </cfRule>
    <cfRule type="cellIs" dxfId="15699" priority="1565" operator="between">
      <formula>"BAJO"</formula>
      <formula>"BAJO"</formula>
    </cfRule>
  </conditionalFormatting>
  <conditionalFormatting sqref="S14:S15">
    <cfRule type="containsText" dxfId="15698" priority="1559" operator="containsText" text="NO ACEPTABLE">
      <formula>NOT(ISERROR(SEARCH("NO ACEPTABLE",S14)))</formula>
    </cfRule>
    <cfRule type="containsText" dxfId="15697" priority="1560" operator="containsText" text="ACEPTABLE">
      <formula>NOT(ISERROR(SEARCH("ACEPTABLE",S14)))</formula>
    </cfRule>
    <cfRule type="containsText" dxfId="15696" priority="1561" operator="containsText" text="MEJORABLE">
      <formula>NOT(ISERROR(SEARCH("MEJORABLE",S14)))</formula>
    </cfRule>
  </conditionalFormatting>
  <conditionalFormatting sqref="S14:S15">
    <cfRule type="containsText" dxfId="15695" priority="1558" operator="containsText" text="ACEPTABLE CON CONTROL ESPECIFICO">
      <formula>NOT(ISERROR(SEARCH("ACEPTABLE CON CONTROL ESPECIFICO",S14)))</formula>
    </cfRule>
  </conditionalFormatting>
  <conditionalFormatting sqref="O15">
    <cfRule type="cellIs" dxfId="15694" priority="1546" operator="between">
      <formula>"MUY ALTO"</formula>
      <formula>"MUY ALTO"</formula>
    </cfRule>
    <cfRule type="cellIs" dxfId="15693" priority="1547" operator="between">
      <formula>"ALTO"</formula>
      <formula>"ALTO"</formula>
    </cfRule>
    <cfRule type="cellIs" dxfId="15692" priority="1548" operator="between">
      <formula>"MEDIO"</formula>
      <formula>"MEDIO"</formula>
    </cfRule>
    <cfRule type="cellIs" dxfId="15691" priority="1549" operator="between">
      <formula>"BAJO"</formula>
      <formula>"BAJO"</formula>
    </cfRule>
  </conditionalFormatting>
  <conditionalFormatting sqref="T15">
    <cfRule type="containsText" dxfId="15690" priority="1543" operator="containsText" text="NO ACEPTABLE">
      <formula>NOT(ISERROR(SEARCH("NO ACEPTABLE",T15)))</formula>
    </cfRule>
    <cfRule type="containsText" dxfId="15689" priority="1544" operator="containsText" text="ACEPTABLE">
      <formula>NOT(ISERROR(SEARCH("ACEPTABLE",T15)))</formula>
    </cfRule>
    <cfRule type="containsText" dxfId="15688" priority="1545" operator="containsText" text="MEJORABLE">
      <formula>NOT(ISERROR(SEARCH("MEJORABLE",T15)))</formula>
    </cfRule>
  </conditionalFormatting>
  <conditionalFormatting sqref="T15">
    <cfRule type="containsText" dxfId="15687" priority="1542" operator="containsText" text="ACEPTABLE CON CONTROL ESPECIFICO">
      <formula>NOT(ISERROR(SEARCH("ACEPTABLE CON CONTROL ESPECIFICO",T15)))</formula>
    </cfRule>
  </conditionalFormatting>
  <conditionalFormatting sqref="O14">
    <cfRule type="cellIs" dxfId="15686" priority="1554" operator="between">
      <formula>"MUY ALTO"</formula>
      <formula>"MUY ALTO"</formula>
    </cfRule>
    <cfRule type="cellIs" dxfId="15685" priority="1555" operator="between">
      <formula>"ALTO"</formula>
      <formula>"ALTO"</formula>
    </cfRule>
    <cfRule type="cellIs" dxfId="15684" priority="1556" operator="between">
      <formula>"MEDIO"</formula>
      <formula>"MEDIO"</formula>
    </cfRule>
    <cfRule type="cellIs" dxfId="15683" priority="1557" operator="between">
      <formula>"BAJO"</formula>
      <formula>"BAJO"</formula>
    </cfRule>
  </conditionalFormatting>
  <conditionalFormatting sqref="T14">
    <cfRule type="containsText" dxfId="15682" priority="1551" operator="containsText" text="NO ACEPTABLE">
      <formula>NOT(ISERROR(SEARCH("NO ACEPTABLE",T14)))</formula>
    </cfRule>
    <cfRule type="containsText" dxfId="15681" priority="1552" operator="containsText" text="ACEPTABLE">
      <formula>NOT(ISERROR(SEARCH("ACEPTABLE",T14)))</formula>
    </cfRule>
    <cfRule type="containsText" dxfId="15680" priority="1553" operator="containsText" text="MEJORABLE">
      <formula>NOT(ISERROR(SEARCH("MEJORABLE",T14)))</formula>
    </cfRule>
  </conditionalFormatting>
  <conditionalFormatting sqref="T14">
    <cfRule type="containsText" dxfId="15679" priority="1550" operator="containsText" text="ACEPTABLE CON CONTROL ESPECIFICO">
      <formula>NOT(ISERROR(SEARCH("ACEPTABLE CON CONTROL ESPECIFICO",T14)))</formula>
    </cfRule>
  </conditionalFormatting>
  <conditionalFormatting sqref="S16:T17">
    <cfRule type="containsText" dxfId="15678" priority="1525" operator="containsText" text="NO ACEPTABLE">
      <formula>NOT(ISERROR(SEARCH("NO ACEPTABLE",S16)))</formula>
    </cfRule>
    <cfRule type="containsText" dxfId="15677" priority="1526" operator="containsText" text="ACEPTABLE">
      <formula>NOT(ISERROR(SEARCH("ACEPTABLE",S16)))</formula>
    </cfRule>
    <cfRule type="containsText" dxfId="15676" priority="1527" operator="containsText" text="MEJORABLE">
      <formula>NOT(ISERROR(SEARCH("MEJORABLE",S16)))</formula>
    </cfRule>
  </conditionalFormatting>
  <conditionalFormatting sqref="O17">
    <cfRule type="cellIs" dxfId="15675" priority="1528" operator="between">
      <formula>"MEDIO"</formula>
      <formula>"MEDIO"</formula>
    </cfRule>
    <cfRule type="cellIs" dxfId="15674" priority="1529" operator="between">
      <formula>"BAJO"</formula>
      <formula>"BAJO"</formula>
    </cfRule>
    <cfRule type="cellIs" dxfId="15673" priority="1530" operator="between">
      <formula>"MUY ALTO"</formula>
      <formula>"MUY ALTO"</formula>
    </cfRule>
  </conditionalFormatting>
  <conditionalFormatting sqref="S16:T17">
    <cfRule type="containsText" dxfId="15672" priority="1524" operator="containsText" text="ACEPTABLE CON CONTROL ESPECIFICO">
      <formula>NOT(ISERROR(SEARCH("ACEPTABLE CON CONTROL ESPECIFICO",S16)))</formula>
    </cfRule>
  </conditionalFormatting>
  <conditionalFormatting sqref="O16">
    <cfRule type="cellIs" dxfId="15671" priority="1520" operator="between">
      <formula>"MUY ALTO"</formula>
      <formula>"MUY ALTO"</formula>
    </cfRule>
    <cfRule type="cellIs" dxfId="15670" priority="1521" operator="between">
      <formula>"ALTO"</formula>
      <formula>"ALTO"</formula>
    </cfRule>
    <cfRule type="cellIs" dxfId="15669" priority="1522" operator="between">
      <formula>"MEDIO"</formula>
      <formula>"MEDIO"</formula>
    </cfRule>
    <cfRule type="cellIs" dxfId="15668" priority="1523" operator="between">
      <formula>"BAJO"</formula>
      <formula>"BAJO"</formula>
    </cfRule>
  </conditionalFormatting>
  <conditionalFormatting sqref="S18:S19">
    <cfRule type="containsText" dxfId="15667" priority="1517" operator="containsText" text="NO ACEPTABLE">
      <formula>NOT(ISERROR(SEARCH("NO ACEPTABLE",S18)))</formula>
    </cfRule>
    <cfRule type="containsText" dxfId="15666" priority="1518" operator="containsText" text="ACEPTABLE">
      <formula>NOT(ISERROR(SEARCH("ACEPTABLE",S18)))</formula>
    </cfRule>
    <cfRule type="containsText" dxfId="15665" priority="1519" operator="containsText" text="MEJORABLE">
      <formula>NOT(ISERROR(SEARCH("MEJORABLE",S18)))</formula>
    </cfRule>
  </conditionalFormatting>
  <conditionalFormatting sqref="S18:S19">
    <cfRule type="containsText" dxfId="15664" priority="1516" operator="containsText" text="ACEPTABLE CON CONTROL ESPECIFICO">
      <formula>NOT(ISERROR(SEARCH("ACEPTABLE CON CONTROL ESPECIFICO",S18)))</formula>
    </cfRule>
  </conditionalFormatting>
  <conditionalFormatting sqref="O19">
    <cfRule type="cellIs" dxfId="15663" priority="1504" operator="between">
      <formula>"MUY ALTO"</formula>
      <formula>"MUY ALTO"</formula>
    </cfRule>
    <cfRule type="cellIs" dxfId="15662" priority="1505" operator="between">
      <formula>"ALTO"</formula>
      <formula>"ALTO"</formula>
    </cfRule>
    <cfRule type="cellIs" dxfId="15661" priority="1506" operator="between">
      <formula>"MEDIO"</formula>
      <formula>"MEDIO"</formula>
    </cfRule>
    <cfRule type="cellIs" dxfId="15660" priority="1507" operator="between">
      <formula>"BAJO"</formula>
      <formula>"BAJO"</formula>
    </cfRule>
  </conditionalFormatting>
  <conditionalFormatting sqref="T19">
    <cfRule type="containsText" dxfId="15659" priority="1501" operator="containsText" text="NO ACEPTABLE">
      <formula>NOT(ISERROR(SEARCH("NO ACEPTABLE",T19)))</formula>
    </cfRule>
    <cfRule type="containsText" dxfId="15658" priority="1502" operator="containsText" text="ACEPTABLE">
      <formula>NOT(ISERROR(SEARCH("ACEPTABLE",T19)))</formula>
    </cfRule>
    <cfRule type="containsText" dxfId="15657" priority="1503" operator="containsText" text="MEJORABLE">
      <formula>NOT(ISERROR(SEARCH("MEJORABLE",T19)))</formula>
    </cfRule>
  </conditionalFormatting>
  <conditionalFormatting sqref="T19">
    <cfRule type="containsText" dxfId="15656" priority="1500" operator="containsText" text="ACEPTABLE CON CONTROL ESPECIFICO">
      <formula>NOT(ISERROR(SEARCH("ACEPTABLE CON CONTROL ESPECIFICO",T19)))</formula>
    </cfRule>
  </conditionalFormatting>
  <conditionalFormatting sqref="O18">
    <cfRule type="cellIs" dxfId="15655" priority="1512" operator="between">
      <formula>"MUY ALTO"</formula>
      <formula>"MUY ALTO"</formula>
    </cfRule>
    <cfRule type="cellIs" dxfId="15654" priority="1513" operator="between">
      <formula>"ALTO"</formula>
      <formula>"ALTO"</formula>
    </cfRule>
    <cfRule type="cellIs" dxfId="15653" priority="1514" operator="between">
      <formula>"MEDIO"</formula>
      <formula>"MEDIO"</formula>
    </cfRule>
    <cfRule type="cellIs" dxfId="15652" priority="1515" operator="between">
      <formula>"BAJO"</formula>
      <formula>"BAJO"</formula>
    </cfRule>
  </conditionalFormatting>
  <conditionalFormatting sqref="T18">
    <cfRule type="containsText" dxfId="15651" priority="1509" operator="containsText" text="NO ACEPTABLE">
      <formula>NOT(ISERROR(SEARCH("NO ACEPTABLE",T18)))</formula>
    </cfRule>
    <cfRule type="containsText" dxfId="15650" priority="1510" operator="containsText" text="ACEPTABLE">
      <formula>NOT(ISERROR(SEARCH("ACEPTABLE",T18)))</formula>
    </cfRule>
    <cfRule type="containsText" dxfId="15649" priority="1511" operator="containsText" text="MEJORABLE">
      <formula>NOT(ISERROR(SEARCH("MEJORABLE",T18)))</formula>
    </cfRule>
  </conditionalFormatting>
  <conditionalFormatting sqref="T18">
    <cfRule type="containsText" dxfId="15648" priority="1508" operator="containsText" text="ACEPTABLE CON CONTROL ESPECIFICO">
      <formula>NOT(ISERROR(SEARCH("ACEPTABLE CON CONTROL ESPECIFICO",T18)))</formula>
    </cfRule>
  </conditionalFormatting>
  <conditionalFormatting sqref="T25">
    <cfRule type="containsText" dxfId="15647" priority="1451" operator="containsText" text="ACEPTABLE CON CONTROL ESPECIFICO">
      <formula>NOT(ISERROR(SEARCH("ACEPTABLE CON CONTROL ESPECIFICO",T25)))</formula>
    </cfRule>
  </conditionalFormatting>
  <conditionalFormatting sqref="T104">
    <cfRule type="containsText" dxfId="15646" priority="822" operator="containsText" text="NO ACEPTABLE">
      <formula>NOT(ISERROR(SEARCH("NO ACEPTABLE",T104)))</formula>
    </cfRule>
    <cfRule type="containsText" dxfId="15645" priority="823" operator="containsText" text="ACEPTABLE">
      <formula>NOT(ISERROR(SEARCH("ACEPTABLE",T104)))</formula>
    </cfRule>
    <cfRule type="containsText" dxfId="15644" priority="824" operator="containsText" text="MEJORABLE">
      <formula>NOT(ISERROR(SEARCH("MEJORABLE",T104)))</formula>
    </cfRule>
  </conditionalFormatting>
  <conditionalFormatting sqref="T104">
    <cfRule type="containsText" dxfId="15643" priority="821" operator="containsText" text="ACEPTABLE CON CONTROL ESPECIFICO">
      <formula>NOT(ISERROR(SEARCH("ACEPTABLE CON CONTROL ESPECIFICO",T104)))</formula>
    </cfRule>
  </conditionalFormatting>
  <conditionalFormatting sqref="O23">
    <cfRule type="cellIs" dxfId="15642" priority="1481" operator="between">
      <formula>"MUY ALTO"</formula>
      <formula>"MUY ALTO"</formula>
    </cfRule>
    <cfRule type="cellIs" dxfId="15641" priority="1482" operator="between">
      <formula>"ALTO"</formula>
      <formula>"ALTO"</formula>
    </cfRule>
    <cfRule type="cellIs" dxfId="15640" priority="1483" operator="between">
      <formula>"MEDIO"</formula>
      <formula>"MEDIO"</formula>
    </cfRule>
    <cfRule type="cellIs" dxfId="15639" priority="1484" operator="between">
      <formula>"BAJO"</formula>
      <formula>"BAJO"</formula>
    </cfRule>
  </conditionalFormatting>
  <conditionalFormatting sqref="S22:T22">
    <cfRule type="containsText" dxfId="15638" priority="1475" operator="containsText" text="NO ACEPTABLE">
      <formula>NOT(ISERROR(SEARCH("NO ACEPTABLE",S22)))</formula>
    </cfRule>
    <cfRule type="containsText" dxfId="15637" priority="1476" operator="containsText" text="ACEPTABLE">
      <formula>NOT(ISERROR(SEARCH("ACEPTABLE",S22)))</formula>
    </cfRule>
    <cfRule type="containsText" dxfId="15636" priority="1477" operator="containsText" text="MEJORABLE">
      <formula>NOT(ISERROR(SEARCH("MEJORABLE",S22)))</formula>
    </cfRule>
  </conditionalFormatting>
  <conditionalFormatting sqref="O22">
    <cfRule type="cellIs" dxfId="15635" priority="1478" operator="between">
      <formula>"MEDIO"</formula>
      <formula>"MEDIO"</formula>
    </cfRule>
    <cfRule type="cellIs" dxfId="15634" priority="1479" operator="between">
      <formula>"BAJO"</formula>
      <formula>"BAJO"</formula>
    </cfRule>
    <cfRule type="cellIs" dxfId="15633" priority="1480" operator="between">
      <formula>"MUY ALTO"</formula>
      <formula>"MUY ALTO"</formula>
    </cfRule>
  </conditionalFormatting>
  <conditionalFormatting sqref="S22:T22">
    <cfRule type="containsText" dxfId="15632" priority="1474" operator="containsText" text="ACEPTABLE CON CONTROL ESPECIFICO">
      <formula>NOT(ISERROR(SEARCH("ACEPTABLE CON CONTROL ESPECIFICO",S22)))</formula>
    </cfRule>
  </conditionalFormatting>
  <conditionalFormatting sqref="S24">
    <cfRule type="containsText" dxfId="15631" priority="1471" operator="containsText" text="NO ACEPTABLE">
      <formula>NOT(ISERROR(SEARCH("NO ACEPTABLE",S24)))</formula>
    </cfRule>
    <cfRule type="containsText" dxfId="15630" priority="1472" operator="containsText" text="ACEPTABLE">
      <formula>NOT(ISERROR(SEARCH("ACEPTABLE",S24)))</formula>
    </cfRule>
    <cfRule type="containsText" dxfId="15629" priority="1473" operator="containsText" text="MEJORABLE">
      <formula>NOT(ISERROR(SEARCH("MEJORABLE",S24)))</formula>
    </cfRule>
  </conditionalFormatting>
  <conditionalFormatting sqref="S24">
    <cfRule type="containsText" dxfId="15628" priority="1470" operator="containsText" text="ACEPTABLE CON CONTROL ESPECIFICO">
      <formula>NOT(ISERROR(SEARCH("ACEPTABLE CON CONTROL ESPECIFICO",S24)))</formula>
    </cfRule>
  </conditionalFormatting>
  <conditionalFormatting sqref="T24">
    <cfRule type="containsText" dxfId="15627" priority="1463" operator="containsText" text="NO ACEPTABLE">
      <formula>NOT(ISERROR(SEARCH("NO ACEPTABLE",T24)))</formula>
    </cfRule>
    <cfRule type="containsText" dxfId="15626" priority="1464" operator="containsText" text="ACEPTABLE">
      <formula>NOT(ISERROR(SEARCH("ACEPTABLE",T24)))</formula>
    </cfRule>
    <cfRule type="containsText" dxfId="15625" priority="1465" operator="containsText" text="MEJORABLE">
      <formula>NOT(ISERROR(SEARCH("MEJORABLE",T24)))</formula>
    </cfRule>
  </conditionalFormatting>
  <conditionalFormatting sqref="T24">
    <cfRule type="containsText" dxfId="15624" priority="1462" operator="containsText" text="ACEPTABLE CON CONTROL ESPECIFICO">
      <formula>NOT(ISERROR(SEARCH("ACEPTABLE CON CONTROL ESPECIFICO",T24)))</formula>
    </cfRule>
  </conditionalFormatting>
  <conditionalFormatting sqref="S25">
    <cfRule type="containsText" dxfId="15623" priority="1459" operator="containsText" text="NO ACEPTABLE">
      <formula>NOT(ISERROR(SEARCH("NO ACEPTABLE",S25)))</formula>
    </cfRule>
    <cfRule type="containsText" dxfId="15622" priority="1460" operator="containsText" text="ACEPTABLE">
      <formula>NOT(ISERROR(SEARCH("ACEPTABLE",S25)))</formula>
    </cfRule>
    <cfRule type="containsText" dxfId="15621" priority="1461" operator="containsText" text="MEJORABLE">
      <formula>NOT(ISERROR(SEARCH("MEJORABLE",S25)))</formula>
    </cfRule>
  </conditionalFormatting>
  <conditionalFormatting sqref="S25">
    <cfRule type="containsText" dxfId="15620" priority="1458" operator="containsText" text="ACEPTABLE CON CONTROL ESPECIFICO">
      <formula>NOT(ISERROR(SEARCH("ACEPTABLE CON CONTROL ESPECIFICO",S25)))</formula>
    </cfRule>
  </conditionalFormatting>
  <conditionalFormatting sqref="T25">
    <cfRule type="containsText" dxfId="15619" priority="1452" operator="containsText" text="NO ACEPTABLE">
      <formula>NOT(ISERROR(SEARCH("NO ACEPTABLE",T25)))</formula>
    </cfRule>
    <cfRule type="containsText" dxfId="15618" priority="1453" operator="containsText" text="ACEPTABLE">
      <formula>NOT(ISERROR(SEARCH("ACEPTABLE",T25)))</formula>
    </cfRule>
    <cfRule type="containsText" dxfId="15617" priority="1454" operator="containsText" text="MEJORABLE">
      <formula>NOT(ISERROR(SEARCH("MEJORABLE",T25)))</formula>
    </cfRule>
  </conditionalFormatting>
  <conditionalFormatting sqref="O25">
    <cfRule type="cellIs" dxfId="15616" priority="1455" operator="between">
      <formula>"MEDIO"</formula>
      <formula>"MEDIO"</formula>
    </cfRule>
    <cfRule type="cellIs" dxfId="15615" priority="1456" operator="between">
      <formula>"BAJO"</formula>
      <formula>"BAJO"</formula>
    </cfRule>
    <cfRule type="cellIs" dxfId="15614" priority="1457" operator="between">
      <formula>"MUY ALTO"</formula>
      <formula>"MUY ALTO"</formula>
    </cfRule>
  </conditionalFormatting>
  <conditionalFormatting sqref="T28">
    <cfRule type="containsText" dxfId="15613" priority="1420" operator="containsText" text="ACEPTABLE CON CONTROL ESPECIFICO">
      <formula>NOT(ISERROR(SEARCH("ACEPTABLE CON CONTROL ESPECIFICO",T28)))</formula>
    </cfRule>
  </conditionalFormatting>
  <conditionalFormatting sqref="O26">
    <cfRule type="cellIs" dxfId="15612" priority="1443" operator="between">
      <formula>"MUY ALTO"</formula>
      <formula>"MUY ALTO"</formula>
    </cfRule>
    <cfRule type="cellIs" dxfId="15611" priority="1444" operator="between">
      <formula>"ALTO"</formula>
      <formula>"ALTO"</formula>
    </cfRule>
    <cfRule type="cellIs" dxfId="15610" priority="1445" operator="between">
      <formula>"MEDIO"</formula>
      <formula>"MEDIO"</formula>
    </cfRule>
    <cfRule type="cellIs" dxfId="15609" priority="1446" operator="between">
      <formula>"BAJO"</formula>
      <formula>"BAJO"</formula>
    </cfRule>
  </conditionalFormatting>
  <conditionalFormatting sqref="S27">
    <cfRule type="containsText" dxfId="15608" priority="1440" operator="containsText" text="NO ACEPTABLE">
      <formula>NOT(ISERROR(SEARCH("NO ACEPTABLE",S27)))</formula>
    </cfRule>
    <cfRule type="containsText" dxfId="15607" priority="1441" operator="containsText" text="ACEPTABLE">
      <formula>NOT(ISERROR(SEARCH("ACEPTABLE",S27)))</formula>
    </cfRule>
    <cfRule type="containsText" dxfId="15606" priority="1442" operator="containsText" text="MEJORABLE">
      <formula>NOT(ISERROR(SEARCH("MEJORABLE",S27)))</formula>
    </cfRule>
  </conditionalFormatting>
  <conditionalFormatting sqref="S27">
    <cfRule type="containsText" dxfId="15605" priority="1439" operator="containsText" text="ACEPTABLE CON CONTROL ESPECIFICO">
      <formula>NOT(ISERROR(SEARCH("ACEPTABLE CON CONTROL ESPECIFICO",S27)))</formula>
    </cfRule>
  </conditionalFormatting>
  <conditionalFormatting sqref="O27">
    <cfRule type="cellIs" dxfId="15604" priority="1435" operator="between">
      <formula>"MUY ALTO"</formula>
      <formula>"MUY ALTO"</formula>
    </cfRule>
    <cfRule type="cellIs" dxfId="15603" priority="1436" operator="between">
      <formula>"ALTO"</formula>
      <formula>"ALTO"</formula>
    </cfRule>
    <cfRule type="cellIs" dxfId="15602" priority="1437" operator="between">
      <formula>"MEDIO"</formula>
      <formula>"MEDIO"</formula>
    </cfRule>
    <cfRule type="cellIs" dxfId="15601" priority="1438" operator="between">
      <formula>"BAJO"</formula>
      <formula>"BAJO"</formula>
    </cfRule>
  </conditionalFormatting>
  <conditionalFormatting sqref="T27">
    <cfRule type="containsText" dxfId="15600" priority="1432" operator="containsText" text="NO ACEPTABLE">
      <formula>NOT(ISERROR(SEARCH("NO ACEPTABLE",T27)))</formula>
    </cfRule>
    <cfRule type="containsText" dxfId="15599" priority="1433" operator="containsText" text="ACEPTABLE">
      <formula>NOT(ISERROR(SEARCH("ACEPTABLE",T27)))</formula>
    </cfRule>
    <cfRule type="containsText" dxfId="15598" priority="1434" operator="containsText" text="MEJORABLE">
      <formula>NOT(ISERROR(SEARCH("MEJORABLE",T27)))</formula>
    </cfRule>
  </conditionalFormatting>
  <conditionalFormatting sqref="T27">
    <cfRule type="containsText" dxfId="15597" priority="1431" operator="containsText" text="ACEPTABLE CON CONTROL ESPECIFICO">
      <formula>NOT(ISERROR(SEARCH("ACEPTABLE CON CONTROL ESPECIFICO",T27)))</formula>
    </cfRule>
  </conditionalFormatting>
  <conditionalFormatting sqref="S28">
    <cfRule type="containsText" dxfId="15596" priority="1428" operator="containsText" text="NO ACEPTABLE">
      <formula>NOT(ISERROR(SEARCH("NO ACEPTABLE",S28)))</formula>
    </cfRule>
    <cfRule type="containsText" dxfId="15595" priority="1429" operator="containsText" text="ACEPTABLE">
      <formula>NOT(ISERROR(SEARCH("ACEPTABLE",S28)))</formula>
    </cfRule>
    <cfRule type="containsText" dxfId="15594" priority="1430" operator="containsText" text="MEJORABLE">
      <formula>NOT(ISERROR(SEARCH("MEJORABLE",S28)))</formula>
    </cfRule>
  </conditionalFormatting>
  <conditionalFormatting sqref="S28">
    <cfRule type="containsText" dxfId="15593" priority="1427" operator="containsText" text="ACEPTABLE CON CONTROL ESPECIFICO">
      <formula>NOT(ISERROR(SEARCH("ACEPTABLE CON CONTROL ESPECIFICO",S28)))</formula>
    </cfRule>
  </conditionalFormatting>
  <conditionalFormatting sqref="T28">
    <cfRule type="containsText" dxfId="15592" priority="1421" operator="containsText" text="NO ACEPTABLE">
      <formula>NOT(ISERROR(SEARCH("NO ACEPTABLE",T28)))</formula>
    </cfRule>
    <cfRule type="containsText" dxfId="15591" priority="1422" operator="containsText" text="ACEPTABLE">
      <formula>NOT(ISERROR(SEARCH("ACEPTABLE",T28)))</formula>
    </cfRule>
    <cfRule type="containsText" dxfId="15590" priority="1423" operator="containsText" text="MEJORABLE">
      <formula>NOT(ISERROR(SEARCH("MEJORABLE",T28)))</formula>
    </cfRule>
  </conditionalFormatting>
  <conditionalFormatting sqref="O28">
    <cfRule type="cellIs" dxfId="15589" priority="1424" operator="between">
      <formula>"MEDIO"</formula>
      <formula>"MEDIO"</formula>
    </cfRule>
    <cfRule type="cellIs" dxfId="15588" priority="1425" operator="between">
      <formula>"BAJO"</formula>
      <formula>"BAJO"</formula>
    </cfRule>
    <cfRule type="cellIs" dxfId="15587" priority="1426" operator="between">
      <formula>"MUY ALTO"</formula>
      <formula>"MUY ALTO"</formula>
    </cfRule>
  </conditionalFormatting>
  <conditionalFormatting sqref="O30">
    <cfRule type="cellIs" dxfId="15586" priority="1406" operator="between">
      <formula>"MEDIO"</formula>
      <formula>"MEDIO"</formula>
    </cfRule>
    <cfRule type="cellIs" dxfId="15585" priority="1407" operator="between">
      <formula>"BAJO"</formula>
      <formula>"BAJO"</formula>
    </cfRule>
    <cfRule type="cellIs" dxfId="15584" priority="1408" operator="between">
      <formula>"MUY ALTO"</formula>
      <formula>"MUY ALTO"</formula>
    </cfRule>
  </conditionalFormatting>
  <conditionalFormatting sqref="T33">
    <cfRule type="containsText" dxfId="15583" priority="1371" operator="containsText" text="ACEPTABLE CON CONTROL ESPECIFICO">
      <formula>NOT(ISERROR(SEARCH("ACEPTABLE CON CONTROL ESPECIFICO",T33)))</formula>
    </cfRule>
  </conditionalFormatting>
  <conditionalFormatting sqref="O31">
    <cfRule type="cellIs" dxfId="15582" priority="1394" operator="between">
      <formula>"MUY ALTO"</formula>
      <formula>"MUY ALTO"</formula>
    </cfRule>
    <cfRule type="cellIs" dxfId="15581" priority="1395" operator="between">
      <formula>"ALTO"</formula>
      <formula>"ALTO"</formula>
    </cfRule>
    <cfRule type="cellIs" dxfId="15580" priority="1396" operator="between">
      <formula>"MEDIO"</formula>
      <formula>"MEDIO"</formula>
    </cfRule>
    <cfRule type="cellIs" dxfId="15579" priority="1397" operator="between">
      <formula>"BAJO"</formula>
      <formula>"BAJO"</formula>
    </cfRule>
  </conditionalFormatting>
  <conditionalFormatting sqref="S32">
    <cfRule type="containsText" dxfId="15578" priority="1391" operator="containsText" text="NO ACEPTABLE">
      <formula>NOT(ISERROR(SEARCH("NO ACEPTABLE",S32)))</formula>
    </cfRule>
    <cfRule type="containsText" dxfId="15577" priority="1392" operator="containsText" text="ACEPTABLE">
      <formula>NOT(ISERROR(SEARCH("ACEPTABLE",S32)))</formula>
    </cfRule>
    <cfRule type="containsText" dxfId="15576" priority="1393" operator="containsText" text="MEJORABLE">
      <formula>NOT(ISERROR(SEARCH("MEJORABLE",S32)))</formula>
    </cfRule>
  </conditionalFormatting>
  <conditionalFormatting sqref="S32">
    <cfRule type="containsText" dxfId="15575" priority="1390" operator="containsText" text="ACEPTABLE CON CONTROL ESPECIFICO">
      <formula>NOT(ISERROR(SEARCH("ACEPTABLE CON CONTROL ESPECIFICO",S32)))</formula>
    </cfRule>
  </conditionalFormatting>
  <conditionalFormatting sqref="O32">
    <cfRule type="cellIs" dxfId="15574" priority="1386" operator="between">
      <formula>"MUY ALTO"</formula>
      <formula>"MUY ALTO"</formula>
    </cfRule>
    <cfRule type="cellIs" dxfId="15573" priority="1387" operator="between">
      <formula>"ALTO"</formula>
      <formula>"ALTO"</formula>
    </cfRule>
    <cfRule type="cellIs" dxfId="15572" priority="1388" operator="between">
      <formula>"MEDIO"</formula>
      <formula>"MEDIO"</formula>
    </cfRule>
    <cfRule type="cellIs" dxfId="15571" priority="1389" operator="between">
      <formula>"BAJO"</formula>
      <formula>"BAJO"</formula>
    </cfRule>
  </conditionalFormatting>
  <conditionalFormatting sqref="T32">
    <cfRule type="containsText" dxfId="15570" priority="1383" operator="containsText" text="NO ACEPTABLE">
      <formula>NOT(ISERROR(SEARCH("NO ACEPTABLE",T32)))</formula>
    </cfRule>
    <cfRule type="containsText" dxfId="15569" priority="1384" operator="containsText" text="ACEPTABLE">
      <formula>NOT(ISERROR(SEARCH("ACEPTABLE",T32)))</formula>
    </cfRule>
    <cfRule type="containsText" dxfId="15568" priority="1385" operator="containsText" text="MEJORABLE">
      <formula>NOT(ISERROR(SEARCH("MEJORABLE",T32)))</formula>
    </cfRule>
  </conditionalFormatting>
  <conditionalFormatting sqref="T32">
    <cfRule type="containsText" dxfId="15567" priority="1382" operator="containsText" text="ACEPTABLE CON CONTROL ESPECIFICO">
      <formula>NOT(ISERROR(SEARCH("ACEPTABLE CON CONTROL ESPECIFICO",T32)))</formula>
    </cfRule>
  </conditionalFormatting>
  <conditionalFormatting sqref="S33">
    <cfRule type="containsText" dxfId="15566" priority="1379" operator="containsText" text="NO ACEPTABLE">
      <formula>NOT(ISERROR(SEARCH("NO ACEPTABLE",S33)))</formula>
    </cfRule>
    <cfRule type="containsText" dxfId="15565" priority="1380" operator="containsText" text="ACEPTABLE">
      <formula>NOT(ISERROR(SEARCH("ACEPTABLE",S33)))</formula>
    </cfRule>
    <cfRule type="containsText" dxfId="15564" priority="1381" operator="containsText" text="MEJORABLE">
      <formula>NOT(ISERROR(SEARCH("MEJORABLE",S33)))</formula>
    </cfRule>
  </conditionalFormatting>
  <conditionalFormatting sqref="S33">
    <cfRule type="containsText" dxfId="15563" priority="1378" operator="containsText" text="ACEPTABLE CON CONTROL ESPECIFICO">
      <formula>NOT(ISERROR(SEARCH("ACEPTABLE CON CONTROL ESPECIFICO",S33)))</formula>
    </cfRule>
  </conditionalFormatting>
  <conditionalFormatting sqref="T33">
    <cfRule type="containsText" dxfId="15562" priority="1372" operator="containsText" text="NO ACEPTABLE">
      <formula>NOT(ISERROR(SEARCH("NO ACEPTABLE",T33)))</formula>
    </cfRule>
    <cfRule type="containsText" dxfId="15561" priority="1373" operator="containsText" text="ACEPTABLE">
      <formula>NOT(ISERROR(SEARCH("ACEPTABLE",T33)))</formula>
    </cfRule>
    <cfRule type="containsText" dxfId="15560" priority="1374" operator="containsText" text="MEJORABLE">
      <formula>NOT(ISERROR(SEARCH("MEJORABLE",T33)))</formula>
    </cfRule>
  </conditionalFormatting>
  <conditionalFormatting sqref="O33">
    <cfRule type="cellIs" dxfId="15559" priority="1375" operator="between">
      <formula>"MEDIO"</formula>
      <formula>"MEDIO"</formula>
    </cfRule>
    <cfRule type="cellIs" dxfId="15558" priority="1376" operator="between">
      <formula>"BAJO"</formula>
      <formula>"BAJO"</formula>
    </cfRule>
    <cfRule type="cellIs" dxfId="15557" priority="1377" operator="between">
      <formula>"MUY ALTO"</formula>
      <formula>"MUY ALTO"</formula>
    </cfRule>
  </conditionalFormatting>
  <conditionalFormatting sqref="S34">
    <cfRule type="containsText" dxfId="15556" priority="1368" operator="containsText" text="NO ACEPTABLE">
      <formula>NOT(ISERROR(SEARCH("NO ACEPTABLE",S34)))</formula>
    </cfRule>
    <cfRule type="containsText" dxfId="15555" priority="1369" operator="containsText" text="ACEPTABLE">
      <formula>NOT(ISERROR(SEARCH("ACEPTABLE",S34)))</formula>
    </cfRule>
    <cfRule type="containsText" dxfId="15554" priority="1370" operator="containsText" text="MEJORABLE">
      <formula>NOT(ISERROR(SEARCH("MEJORABLE",S34)))</formula>
    </cfRule>
  </conditionalFormatting>
  <conditionalFormatting sqref="S34">
    <cfRule type="containsText" dxfId="15553" priority="1367" operator="containsText" text="ACEPTABLE CON CONTROL ESPECIFICO">
      <formula>NOT(ISERROR(SEARCH("ACEPTABLE CON CONTROL ESPECIFICO",S34)))</formula>
    </cfRule>
  </conditionalFormatting>
  <conditionalFormatting sqref="T34">
    <cfRule type="containsText" dxfId="15552" priority="1361" operator="containsText" text="NO ACEPTABLE">
      <formula>NOT(ISERROR(SEARCH("NO ACEPTABLE",T34)))</formula>
    </cfRule>
    <cfRule type="containsText" dxfId="15551" priority="1362" operator="containsText" text="ACEPTABLE">
      <formula>NOT(ISERROR(SEARCH("ACEPTABLE",T34)))</formula>
    </cfRule>
    <cfRule type="containsText" dxfId="15550" priority="1363" operator="containsText" text="MEJORABLE">
      <formula>NOT(ISERROR(SEARCH("MEJORABLE",T34)))</formula>
    </cfRule>
  </conditionalFormatting>
  <conditionalFormatting sqref="O34">
    <cfRule type="cellIs" dxfId="15549" priority="1364" operator="between">
      <formula>"MEDIO"</formula>
      <formula>"MEDIO"</formula>
    </cfRule>
    <cfRule type="cellIs" dxfId="15548" priority="1365" operator="between">
      <formula>"BAJO"</formula>
      <formula>"BAJO"</formula>
    </cfRule>
    <cfRule type="cellIs" dxfId="15547" priority="1366" operator="between">
      <formula>"MUY ALTO"</formula>
      <formula>"MUY ALTO"</formula>
    </cfRule>
  </conditionalFormatting>
  <conditionalFormatting sqref="T34">
    <cfRule type="containsText" dxfId="15546" priority="1360" operator="containsText" text="ACEPTABLE CON CONTROL ESPECIFICO">
      <formula>NOT(ISERROR(SEARCH("ACEPTABLE CON CONTROL ESPECIFICO",T34)))</formula>
    </cfRule>
  </conditionalFormatting>
  <conditionalFormatting sqref="S35:T35">
    <cfRule type="containsText" dxfId="15545" priority="1354" operator="containsText" text="NO ACEPTABLE">
      <formula>NOT(ISERROR(SEARCH("NO ACEPTABLE",S35)))</formula>
    </cfRule>
    <cfRule type="containsText" dxfId="15544" priority="1355" operator="containsText" text="ACEPTABLE">
      <formula>NOT(ISERROR(SEARCH("ACEPTABLE",S35)))</formula>
    </cfRule>
    <cfRule type="containsText" dxfId="15543" priority="1356" operator="containsText" text="MEJORABLE">
      <formula>NOT(ISERROR(SEARCH("MEJORABLE",S35)))</formula>
    </cfRule>
  </conditionalFormatting>
  <conditionalFormatting sqref="O35">
    <cfRule type="cellIs" dxfId="15542" priority="1357" operator="between">
      <formula>"MEDIO"</formula>
      <formula>"MEDIO"</formula>
    </cfRule>
    <cfRule type="cellIs" dxfId="15541" priority="1358" operator="between">
      <formula>"BAJO"</formula>
      <formula>"BAJO"</formula>
    </cfRule>
    <cfRule type="cellIs" dxfId="15540" priority="1359" operator="between">
      <formula>"MUY ALTO"</formula>
      <formula>"MUY ALTO"</formula>
    </cfRule>
  </conditionalFormatting>
  <conditionalFormatting sqref="S35:T35">
    <cfRule type="containsText" dxfId="15539" priority="1353" operator="containsText" text="ACEPTABLE CON CONTROL ESPECIFICO">
      <formula>NOT(ISERROR(SEARCH("ACEPTABLE CON CONTROL ESPECIFICO",S35)))</formula>
    </cfRule>
  </conditionalFormatting>
  <conditionalFormatting sqref="S36">
    <cfRule type="containsText" dxfId="15538" priority="1350" operator="containsText" text="NO ACEPTABLE">
      <formula>NOT(ISERROR(SEARCH("NO ACEPTABLE",S36)))</formula>
    </cfRule>
    <cfRule type="containsText" dxfId="15537" priority="1351" operator="containsText" text="ACEPTABLE">
      <formula>NOT(ISERROR(SEARCH("ACEPTABLE",S36)))</formula>
    </cfRule>
    <cfRule type="containsText" dxfId="15536" priority="1352" operator="containsText" text="MEJORABLE">
      <formula>NOT(ISERROR(SEARCH("MEJORABLE",S36)))</formula>
    </cfRule>
  </conditionalFormatting>
  <conditionalFormatting sqref="S36">
    <cfRule type="containsText" dxfId="15535" priority="1349" operator="containsText" text="ACEPTABLE CON CONTROL ESPECIFICO">
      <formula>NOT(ISERROR(SEARCH("ACEPTABLE CON CONTROL ESPECIFICO",S36)))</formula>
    </cfRule>
  </conditionalFormatting>
  <conditionalFormatting sqref="O36">
    <cfRule type="cellIs" dxfId="15534" priority="1345" operator="between">
      <formula>"MUY ALTO"</formula>
      <formula>"MUY ALTO"</formula>
    </cfRule>
    <cfRule type="cellIs" dxfId="15533" priority="1346" operator="between">
      <formula>"ALTO"</formula>
      <formula>"ALTO"</formula>
    </cfRule>
    <cfRule type="cellIs" dxfId="15532" priority="1347" operator="between">
      <formula>"MEDIO"</formula>
      <formula>"MEDIO"</formula>
    </cfRule>
    <cfRule type="cellIs" dxfId="15531" priority="1348" operator="between">
      <formula>"BAJO"</formula>
      <formula>"BAJO"</formula>
    </cfRule>
  </conditionalFormatting>
  <conditionalFormatting sqref="T36">
    <cfRule type="containsText" dxfId="15530" priority="1342" operator="containsText" text="NO ACEPTABLE">
      <formula>NOT(ISERROR(SEARCH("NO ACEPTABLE",T36)))</formula>
    </cfRule>
    <cfRule type="containsText" dxfId="15529" priority="1343" operator="containsText" text="ACEPTABLE">
      <formula>NOT(ISERROR(SEARCH("ACEPTABLE",T36)))</formula>
    </cfRule>
    <cfRule type="containsText" dxfId="15528" priority="1344" operator="containsText" text="MEJORABLE">
      <formula>NOT(ISERROR(SEARCH("MEJORABLE",T36)))</formula>
    </cfRule>
  </conditionalFormatting>
  <conditionalFormatting sqref="T36">
    <cfRule type="containsText" dxfId="15527" priority="1341" operator="containsText" text="ACEPTABLE CON CONTROL ESPECIFICO">
      <formula>NOT(ISERROR(SEARCH("ACEPTABLE CON CONTROL ESPECIFICO",T36)))</formula>
    </cfRule>
  </conditionalFormatting>
  <conditionalFormatting sqref="S37:S38">
    <cfRule type="containsText" dxfId="15526" priority="1338" operator="containsText" text="NO ACEPTABLE">
      <formula>NOT(ISERROR(SEARCH("NO ACEPTABLE",S37)))</formula>
    </cfRule>
    <cfRule type="containsText" dxfId="15525" priority="1339" operator="containsText" text="ACEPTABLE">
      <formula>NOT(ISERROR(SEARCH("ACEPTABLE",S37)))</formula>
    </cfRule>
    <cfRule type="containsText" dxfId="15524" priority="1340" operator="containsText" text="MEJORABLE">
      <formula>NOT(ISERROR(SEARCH("MEJORABLE",S37)))</formula>
    </cfRule>
  </conditionalFormatting>
  <conditionalFormatting sqref="S37:S38">
    <cfRule type="containsText" dxfId="15523" priority="1337" operator="containsText" text="ACEPTABLE CON CONTROL ESPECIFICO">
      <formula>NOT(ISERROR(SEARCH("ACEPTABLE CON CONTROL ESPECIFICO",S37)))</formula>
    </cfRule>
  </conditionalFormatting>
  <conditionalFormatting sqref="T37">
    <cfRule type="containsText" dxfId="15522" priority="1334" operator="containsText" text="NO ACEPTABLE">
      <formula>NOT(ISERROR(SEARCH("NO ACEPTABLE",T37)))</formula>
    </cfRule>
    <cfRule type="containsText" dxfId="15521" priority="1335" operator="containsText" text="ACEPTABLE">
      <formula>NOT(ISERROR(SEARCH("ACEPTABLE",T37)))</formula>
    </cfRule>
    <cfRule type="containsText" dxfId="15520" priority="1336" operator="containsText" text="MEJORABLE">
      <formula>NOT(ISERROR(SEARCH("MEJORABLE",T37)))</formula>
    </cfRule>
  </conditionalFormatting>
  <conditionalFormatting sqref="T37">
    <cfRule type="containsText" dxfId="15519" priority="1333" operator="containsText" text="ACEPTABLE CON CONTROL ESPECIFICO">
      <formula>NOT(ISERROR(SEARCH("ACEPTABLE CON CONTROL ESPECIFICO",T37)))</formula>
    </cfRule>
  </conditionalFormatting>
  <conditionalFormatting sqref="O37:O38">
    <cfRule type="cellIs" dxfId="15518" priority="1329" operator="between">
      <formula>"MUY ALTO"</formula>
      <formula>"MUY ALTO"</formula>
    </cfRule>
    <cfRule type="cellIs" dxfId="15517" priority="1330" operator="between">
      <formula>"ALTO"</formula>
      <formula>"ALTO"</formula>
    </cfRule>
    <cfRule type="cellIs" dxfId="15516" priority="1331" operator="between">
      <formula>"MEDIO"</formula>
      <formula>"MEDIO"</formula>
    </cfRule>
    <cfRule type="cellIs" dxfId="15515" priority="1332" operator="between">
      <formula>"BAJO"</formula>
      <formula>"BAJO"</formula>
    </cfRule>
  </conditionalFormatting>
  <conditionalFormatting sqref="S39:T40">
    <cfRule type="containsText" dxfId="15514" priority="1323" operator="containsText" text="NO ACEPTABLE">
      <formula>NOT(ISERROR(SEARCH("NO ACEPTABLE",S39)))</formula>
    </cfRule>
    <cfRule type="containsText" dxfId="15513" priority="1324" operator="containsText" text="ACEPTABLE">
      <formula>NOT(ISERROR(SEARCH("ACEPTABLE",S39)))</formula>
    </cfRule>
    <cfRule type="containsText" dxfId="15512" priority="1325" operator="containsText" text="MEJORABLE">
      <formula>NOT(ISERROR(SEARCH("MEJORABLE",S39)))</formula>
    </cfRule>
  </conditionalFormatting>
  <conditionalFormatting sqref="O40">
    <cfRule type="cellIs" dxfId="15511" priority="1326" operator="between">
      <formula>"MEDIO"</formula>
      <formula>"MEDIO"</formula>
    </cfRule>
    <cfRule type="cellIs" dxfId="15510" priority="1327" operator="between">
      <formula>"BAJO"</formula>
      <formula>"BAJO"</formula>
    </cfRule>
    <cfRule type="cellIs" dxfId="15509" priority="1328" operator="between">
      <formula>"MUY ALTO"</formula>
      <formula>"MUY ALTO"</formula>
    </cfRule>
  </conditionalFormatting>
  <conditionalFormatting sqref="S39:T40">
    <cfRule type="containsText" dxfId="15508" priority="1322" operator="containsText" text="ACEPTABLE CON CONTROL ESPECIFICO">
      <formula>NOT(ISERROR(SEARCH("ACEPTABLE CON CONTROL ESPECIFICO",S39)))</formula>
    </cfRule>
  </conditionalFormatting>
  <conditionalFormatting sqref="O39">
    <cfRule type="cellIs" dxfId="15507" priority="1318" operator="between">
      <formula>"MUY ALTO"</formula>
      <formula>"MUY ALTO"</formula>
    </cfRule>
    <cfRule type="cellIs" dxfId="15506" priority="1319" operator="between">
      <formula>"ALTO"</formula>
      <formula>"ALTO"</formula>
    </cfRule>
    <cfRule type="cellIs" dxfId="15505" priority="1320" operator="between">
      <formula>"MEDIO"</formula>
      <formula>"MEDIO"</formula>
    </cfRule>
    <cfRule type="cellIs" dxfId="15504" priority="1321" operator="between">
      <formula>"BAJO"</formula>
      <formula>"BAJO"</formula>
    </cfRule>
  </conditionalFormatting>
  <conditionalFormatting sqref="S41:S42">
    <cfRule type="containsText" dxfId="15503" priority="1315" operator="containsText" text="NO ACEPTABLE">
      <formula>NOT(ISERROR(SEARCH("NO ACEPTABLE",S41)))</formula>
    </cfRule>
    <cfRule type="containsText" dxfId="15502" priority="1316" operator="containsText" text="ACEPTABLE">
      <formula>NOT(ISERROR(SEARCH("ACEPTABLE",S41)))</formula>
    </cfRule>
    <cfRule type="containsText" dxfId="15501" priority="1317" operator="containsText" text="MEJORABLE">
      <formula>NOT(ISERROR(SEARCH("MEJORABLE",S41)))</formula>
    </cfRule>
  </conditionalFormatting>
  <conditionalFormatting sqref="S41:S42">
    <cfRule type="containsText" dxfId="15500" priority="1314" operator="containsText" text="ACEPTABLE CON CONTROL ESPECIFICO">
      <formula>NOT(ISERROR(SEARCH("ACEPTABLE CON CONTROL ESPECIFICO",S41)))</formula>
    </cfRule>
  </conditionalFormatting>
  <conditionalFormatting sqref="O42">
    <cfRule type="cellIs" dxfId="15499" priority="1302" operator="between">
      <formula>"MUY ALTO"</formula>
      <formula>"MUY ALTO"</formula>
    </cfRule>
    <cfRule type="cellIs" dxfId="15498" priority="1303" operator="between">
      <formula>"ALTO"</formula>
      <formula>"ALTO"</formula>
    </cfRule>
    <cfRule type="cellIs" dxfId="15497" priority="1304" operator="between">
      <formula>"MEDIO"</formula>
      <formula>"MEDIO"</formula>
    </cfRule>
    <cfRule type="cellIs" dxfId="15496" priority="1305" operator="between">
      <formula>"BAJO"</formula>
      <formula>"BAJO"</formula>
    </cfRule>
  </conditionalFormatting>
  <conditionalFormatting sqref="T42">
    <cfRule type="containsText" dxfId="15495" priority="1299" operator="containsText" text="NO ACEPTABLE">
      <formula>NOT(ISERROR(SEARCH("NO ACEPTABLE",T42)))</formula>
    </cfRule>
    <cfRule type="containsText" dxfId="15494" priority="1300" operator="containsText" text="ACEPTABLE">
      <formula>NOT(ISERROR(SEARCH("ACEPTABLE",T42)))</formula>
    </cfRule>
    <cfRule type="containsText" dxfId="15493" priority="1301" operator="containsText" text="MEJORABLE">
      <formula>NOT(ISERROR(SEARCH("MEJORABLE",T42)))</formula>
    </cfRule>
  </conditionalFormatting>
  <conditionalFormatting sqref="T42">
    <cfRule type="containsText" dxfId="15492" priority="1298" operator="containsText" text="ACEPTABLE CON CONTROL ESPECIFICO">
      <formula>NOT(ISERROR(SEARCH("ACEPTABLE CON CONTROL ESPECIFICO",T42)))</formula>
    </cfRule>
  </conditionalFormatting>
  <conditionalFormatting sqref="O41">
    <cfRule type="cellIs" dxfId="15491" priority="1310" operator="between">
      <formula>"MUY ALTO"</formula>
      <formula>"MUY ALTO"</formula>
    </cfRule>
    <cfRule type="cellIs" dxfId="15490" priority="1311" operator="between">
      <formula>"ALTO"</formula>
      <formula>"ALTO"</formula>
    </cfRule>
    <cfRule type="cellIs" dxfId="15489" priority="1312" operator="between">
      <formula>"MEDIO"</formula>
      <formula>"MEDIO"</formula>
    </cfRule>
    <cfRule type="cellIs" dxfId="15488" priority="1313" operator="between">
      <formula>"BAJO"</formula>
      <formula>"BAJO"</formula>
    </cfRule>
  </conditionalFormatting>
  <conditionalFormatting sqref="O48">
    <cfRule type="cellIs" dxfId="15487" priority="1248" operator="between">
      <formula>"MUY ALTO"</formula>
      <formula>"MUY ALTO"</formula>
    </cfRule>
    <cfRule type="cellIs" dxfId="15486" priority="1249" operator="between">
      <formula>"ALTO"</formula>
      <formula>"ALTO"</formula>
    </cfRule>
    <cfRule type="cellIs" dxfId="15485" priority="1250" operator="between">
      <formula>"MEDIO"</formula>
      <formula>"MEDIO"</formula>
    </cfRule>
    <cfRule type="cellIs" dxfId="15484" priority="1251" operator="between">
      <formula>"BAJO"</formula>
      <formula>"BAJO"</formula>
    </cfRule>
  </conditionalFormatting>
  <conditionalFormatting sqref="T48">
    <cfRule type="containsText" dxfId="15483" priority="1245" operator="containsText" text="NO ACEPTABLE">
      <formula>NOT(ISERROR(SEARCH("NO ACEPTABLE",T48)))</formula>
    </cfRule>
    <cfRule type="containsText" dxfId="15482" priority="1246" operator="containsText" text="ACEPTABLE">
      <formula>NOT(ISERROR(SEARCH("ACEPTABLE",T48)))</formula>
    </cfRule>
    <cfRule type="containsText" dxfId="15481" priority="1247" operator="containsText" text="MEJORABLE">
      <formula>NOT(ISERROR(SEARCH("MEJORABLE",T48)))</formula>
    </cfRule>
  </conditionalFormatting>
  <conditionalFormatting sqref="T48">
    <cfRule type="containsText" dxfId="15480" priority="1244" operator="containsText" text="ACEPTABLE CON CONTROL ESPECIFICO">
      <formula>NOT(ISERROR(SEARCH("ACEPTABLE CON CONTROL ESPECIFICO",T48)))</formula>
    </cfRule>
  </conditionalFormatting>
  <conditionalFormatting sqref="O47">
    <cfRule type="cellIs" dxfId="15479" priority="1264" operator="between">
      <formula>"MUY ALTO"</formula>
      <formula>"MUY ALTO"</formula>
    </cfRule>
    <cfRule type="cellIs" dxfId="15478" priority="1265" operator="between">
      <formula>"ALTO"</formula>
      <formula>"ALTO"</formula>
    </cfRule>
    <cfRule type="cellIs" dxfId="15477" priority="1266" operator="between">
      <formula>"MEDIO"</formula>
      <formula>"MEDIO"</formula>
    </cfRule>
    <cfRule type="cellIs" dxfId="15476" priority="1267" operator="between">
      <formula>"BAJO"</formula>
      <formula>"BAJO"</formula>
    </cfRule>
  </conditionalFormatting>
  <conditionalFormatting sqref="O49">
    <cfRule type="cellIs" dxfId="15475" priority="1256" operator="between">
      <formula>"MUY ALTO"</formula>
      <formula>"MUY ALTO"</formula>
    </cfRule>
    <cfRule type="cellIs" dxfId="15474" priority="1257" operator="between">
      <formula>"ALTO"</formula>
      <formula>"ALTO"</formula>
    </cfRule>
    <cfRule type="cellIs" dxfId="15473" priority="1258" operator="between">
      <formula>"MEDIO"</formula>
      <formula>"MEDIO"</formula>
    </cfRule>
    <cfRule type="cellIs" dxfId="15472" priority="1259" operator="between">
      <formula>"BAJO"</formula>
      <formula>"BAJO"</formula>
    </cfRule>
  </conditionalFormatting>
  <conditionalFormatting sqref="O50">
    <cfRule type="cellIs" dxfId="15471" priority="1240" operator="between">
      <formula>"MUY ALTO"</formula>
      <formula>"MUY ALTO"</formula>
    </cfRule>
    <cfRule type="cellIs" dxfId="15470" priority="1241" operator="between">
      <formula>"ALTO"</formula>
      <formula>"ALTO"</formula>
    </cfRule>
    <cfRule type="cellIs" dxfId="15469" priority="1242" operator="between">
      <formula>"MEDIO"</formula>
      <formula>"MEDIO"</formula>
    </cfRule>
    <cfRule type="cellIs" dxfId="15468" priority="1243" operator="between">
      <formula>"BAJO"</formula>
      <formula>"BAJO"</formula>
    </cfRule>
  </conditionalFormatting>
  <conditionalFormatting sqref="T50">
    <cfRule type="containsText" dxfId="15467" priority="1237" operator="containsText" text="NO ACEPTABLE">
      <formula>NOT(ISERROR(SEARCH("NO ACEPTABLE",T50)))</formula>
    </cfRule>
    <cfRule type="containsText" dxfId="15466" priority="1238" operator="containsText" text="ACEPTABLE">
      <formula>NOT(ISERROR(SEARCH("ACEPTABLE",T50)))</formula>
    </cfRule>
    <cfRule type="containsText" dxfId="15465" priority="1239" operator="containsText" text="MEJORABLE">
      <formula>NOT(ISERROR(SEARCH("MEJORABLE",T50)))</formula>
    </cfRule>
  </conditionalFormatting>
  <conditionalFormatting sqref="T55">
    <cfRule type="containsText" dxfId="15464" priority="1151" operator="containsText" text="ACEPTABLE CON CONTROL ESPECIFICO">
      <formula>NOT(ISERROR(SEARCH("ACEPTABLE CON CONTROL ESPECIFICO",T55)))</formula>
    </cfRule>
  </conditionalFormatting>
  <conditionalFormatting sqref="S51:T51">
    <cfRule type="containsText" dxfId="15463" priority="1234" operator="containsText" text="NO ACEPTABLE">
      <formula>NOT(ISERROR(SEARCH("NO ACEPTABLE",S51)))</formula>
    </cfRule>
    <cfRule type="containsText" dxfId="15462" priority="1235" operator="containsText" text="ACEPTABLE">
      <formula>NOT(ISERROR(SEARCH("ACEPTABLE",S51)))</formula>
    </cfRule>
    <cfRule type="containsText" dxfId="15461" priority="1236" operator="containsText" text="MEJORABLE">
      <formula>NOT(ISERROR(SEARCH("MEJORABLE",S51)))</formula>
    </cfRule>
  </conditionalFormatting>
  <conditionalFormatting sqref="S51:T51">
    <cfRule type="containsText" dxfId="15460" priority="1233" operator="containsText" text="ACEPTABLE CON CONTROL ESPECIFICO">
      <formula>NOT(ISERROR(SEARCH("ACEPTABLE CON CONTROL ESPECIFICO",S51)))</formula>
    </cfRule>
  </conditionalFormatting>
  <conditionalFormatting sqref="O51">
    <cfRule type="cellIs" dxfId="15459" priority="1229" operator="between">
      <formula>"MUY ALTO"</formula>
      <formula>"MUY ALTO"</formula>
    </cfRule>
    <cfRule type="cellIs" dxfId="15458" priority="1230" operator="between">
      <formula>"ALTO"</formula>
      <formula>"ALTO"</formula>
    </cfRule>
    <cfRule type="cellIs" dxfId="15457" priority="1231" operator="between">
      <formula>"MEDIO"</formula>
      <formula>"MEDIO"</formula>
    </cfRule>
    <cfRule type="cellIs" dxfId="15456" priority="1232" operator="between">
      <formula>"BAJO"</formula>
      <formula>"BAJO"</formula>
    </cfRule>
  </conditionalFormatting>
  <conditionalFormatting sqref="O52">
    <cfRule type="cellIs" dxfId="15455" priority="1221" operator="between">
      <formula>"MUY ALTO"</formula>
      <formula>"MUY ALTO"</formula>
    </cfRule>
    <cfRule type="cellIs" dxfId="15454" priority="1222" operator="between">
      <formula>"ALTO"</formula>
      <formula>"ALTO"</formula>
    </cfRule>
    <cfRule type="cellIs" dxfId="15453" priority="1223" operator="between">
      <formula>"MEDIO"</formula>
      <formula>"MEDIO"</formula>
    </cfRule>
    <cfRule type="cellIs" dxfId="15452" priority="1224" operator="between">
      <formula>"BAJO"</formula>
      <formula>"BAJO"</formula>
    </cfRule>
  </conditionalFormatting>
  <conditionalFormatting sqref="S53">
    <cfRule type="containsText" dxfId="15451" priority="1214" operator="containsText" text="NO ACEPTABLE">
      <formula>NOT(ISERROR(SEARCH("NO ACEPTABLE",S53)))</formula>
    </cfRule>
    <cfRule type="containsText" dxfId="15450" priority="1215" operator="containsText" text="ACEPTABLE">
      <formula>NOT(ISERROR(SEARCH("ACEPTABLE",S53)))</formula>
    </cfRule>
    <cfRule type="containsText" dxfId="15449" priority="1216" operator="containsText" text="MEJORABLE">
      <formula>NOT(ISERROR(SEARCH("MEJORABLE",S53)))</formula>
    </cfRule>
  </conditionalFormatting>
  <conditionalFormatting sqref="S53">
    <cfRule type="containsText" dxfId="15448" priority="1213" operator="containsText" text="ACEPTABLE CON CONTROL ESPECIFICO">
      <formula>NOT(ISERROR(SEARCH("ACEPTABLE CON CONTROL ESPECIFICO",S53)))</formula>
    </cfRule>
  </conditionalFormatting>
  <conditionalFormatting sqref="O53">
    <cfRule type="cellIs" dxfId="15447" priority="1210" operator="between">
      <formula>"MEDIO"</formula>
      <formula>"MEDIO"</formula>
    </cfRule>
    <cfRule type="cellIs" dxfId="15446" priority="1211" operator="between">
      <formula>"BAJO"</formula>
      <formula>"BAJO"</formula>
    </cfRule>
    <cfRule type="cellIs" dxfId="15445" priority="1212" operator="between">
      <formula>"MUY ALTO"</formula>
      <formula>"MUY ALTO"</formula>
    </cfRule>
  </conditionalFormatting>
  <conditionalFormatting sqref="S56">
    <cfRule type="containsText" dxfId="15444" priority="1203" operator="containsText" text="NO ACEPTABLE">
      <formula>NOT(ISERROR(SEARCH("NO ACEPTABLE",S56)))</formula>
    </cfRule>
    <cfRule type="containsText" dxfId="15443" priority="1204" operator="containsText" text="ACEPTABLE">
      <formula>NOT(ISERROR(SEARCH("ACEPTABLE",S56)))</formula>
    </cfRule>
    <cfRule type="containsText" dxfId="15442" priority="1205" operator="containsText" text="MEJORABLE">
      <formula>NOT(ISERROR(SEARCH("MEJORABLE",S56)))</formula>
    </cfRule>
  </conditionalFormatting>
  <conditionalFormatting sqref="S56">
    <cfRule type="containsText" dxfId="15441" priority="1202" operator="containsText" text="ACEPTABLE CON CONTROL ESPECIFICO">
      <formula>NOT(ISERROR(SEARCH("ACEPTABLE CON CONTROL ESPECIFICO",S56)))</formula>
    </cfRule>
  </conditionalFormatting>
  <conditionalFormatting sqref="T56">
    <cfRule type="containsText" dxfId="15440" priority="1196" operator="containsText" text="NO ACEPTABLE">
      <formula>NOT(ISERROR(SEARCH("NO ACEPTABLE",T56)))</formula>
    </cfRule>
    <cfRule type="containsText" dxfId="15439" priority="1197" operator="containsText" text="ACEPTABLE">
      <formula>NOT(ISERROR(SEARCH("ACEPTABLE",T56)))</formula>
    </cfRule>
    <cfRule type="containsText" dxfId="15438" priority="1198" operator="containsText" text="MEJORABLE">
      <formula>NOT(ISERROR(SEARCH("MEJORABLE",T56)))</formula>
    </cfRule>
  </conditionalFormatting>
  <conditionalFormatting sqref="O56">
    <cfRule type="cellIs" dxfId="15437" priority="1199" operator="between">
      <formula>"MEDIO"</formula>
      <formula>"MEDIO"</formula>
    </cfRule>
    <cfRule type="cellIs" dxfId="15436" priority="1200" operator="between">
      <formula>"BAJO"</formula>
      <formula>"BAJO"</formula>
    </cfRule>
    <cfRule type="cellIs" dxfId="15435" priority="1201" operator="between">
      <formula>"MUY ALTO"</formula>
      <formula>"MUY ALTO"</formula>
    </cfRule>
  </conditionalFormatting>
  <conditionalFormatting sqref="T56">
    <cfRule type="containsText" dxfId="15434" priority="1195" operator="containsText" text="ACEPTABLE CON CONTROL ESPECIFICO">
      <formula>NOT(ISERROR(SEARCH("ACEPTABLE CON CONTROL ESPECIFICO",T56)))</formula>
    </cfRule>
  </conditionalFormatting>
  <conditionalFormatting sqref="O58">
    <cfRule type="cellIs" dxfId="15433" priority="1188" operator="between">
      <formula>"MEDIO"</formula>
      <formula>"MEDIO"</formula>
    </cfRule>
    <cfRule type="cellIs" dxfId="15432" priority="1189" operator="between">
      <formula>"BAJO"</formula>
      <formula>"BAJO"</formula>
    </cfRule>
    <cfRule type="cellIs" dxfId="15431" priority="1190" operator="between">
      <formula>"MUY ALTO"</formula>
      <formula>"MUY ALTO"</formula>
    </cfRule>
  </conditionalFormatting>
  <conditionalFormatting sqref="S59:T59">
    <cfRule type="containsText" dxfId="15430" priority="1174" operator="containsText" text="NO ACEPTABLE">
      <formula>NOT(ISERROR(SEARCH("NO ACEPTABLE",S59)))</formula>
    </cfRule>
    <cfRule type="containsText" dxfId="15429" priority="1175" operator="containsText" text="ACEPTABLE">
      <formula>NOT(ISERROR(SEARCH("ACEPTABLE",S59)))</formula>
    </cfRule>
    <cfRule type="containsText" dxfId="15428" priority="1176" operator="containsText" text="MEJORABLE">
      <formula>NOT(ISERROR(SEARCH("MEJORABLE",S59)))</formula>
    </cfRule>
  </conditionalFormatting>
  <conditionalFormatting sqref="O59">
    <cfRule type="cellIs" dxfId="15427" priority="1177" operator="between">
      <formula>"MEDIO"</formula>
      <formula>"MEDIO"</formula>
    </cfRule>
    <cfRule type="cellIs" dxfId="15426" priority="1178" operator="between">
      <formula>"BAJO"</formula>
      <formula>"BAJO"</formula>
    </cfRule>
    <cfRule type="cellIs" dxfId="15425" priority="1179" operator="between">
      <formula>"MUY ALTO"</formula>
      <formula>"MUY ALTO"</formula>
    </cfRule>
  </conditionalFormatting>
  <conditionalFormatting sqref="S59:T59">
    <cfRule type="containsText" dxfId="15424" priority="1173" operator="containsText" text="ACEPTABLE CON CONTROL ESPECIFICO">
      <formula>NOT(ISERROR(SEARCH("ACEPTABLE CON CONTROL ESPECIFICO",S59)))</formula>
    </cfRule>
  </conditionalFormatting>
  <conditionalFormatting sqref="S54">
    <cfRule type="containsText" dxfId="15423" priority="1170" operator="containsText" text="NO ACEPTABLE">
      <formula>NOT(ISERROR(SEARCH("NO ACEPTABLE",S54)))</formula>
    </cfRule>
    <cfRule type="containsText" dxfId="15422" priority="1171" operator="containsText" text="ACEPTABLE">
      <formula>NOT(ISERROR(SEARCH("ACEPTABLE",S54)))</formula>
    </cfRule>
    <cfRule type="containsText" dxfId="15421" priority="1172" operator="containsText" text="MEJORABLE">
      <formula>NOT(ISERROR(SEARCH("MEJORABLE",S54)))</formula>
    </cfRule>
  </conditionalFormatting>
  <conditionalFormatting sqref="S54">
    <cfRule type="containsText" dxfId="15420" priority="1169" operator="containsText" text="ACEPTABLE CON CONTROL ESPECIFICO">
      <formula>NOT(ISERROR(SEARCH("ACEPTABLE CON CONTROL ESPECIFICO",S54)))</formula>
    </cfRule>
  </conditionalFormatting>
  <conditionalFormatting sqref="T54">
    <cfRule type="containsText" dxfId="15419" priority="1163" operator="containsText" text="NO ACEPTABLE">
      <formula>NOT(ISERROR(SEARCH("NO ACEPTABLE",T54)))</formula>
    </cfRule>
    <cfRule type="containsText" dxfId="15418" priority="1164" operator="containsText" text="ACEPTABLE">
      <formula>NOT(ISERROR(SEARCH("ACEPTABLE",T54)))</formula>
    </cfRule>
    <cfRule type="containsText" dxfId="15417" priority="1165" operator="containsText" text="MEJORABLE">
      <formula>NOT(ISERROR(SEARCH("MEJORABLE",T54)))</formula>
    </cfRule>
  </conditionalFormatting>
  <conditionalFormatting sqref="O54">
    <cfRule type="cellIs" dxfId="15416" priority="1166" operator="between">
      <formula>"MEDIO"</formula>
      <formula>"MEDIO"</formula>
    </cfRule>
    <cfRule type="cellIs" dxfId="15415" priority="1167" operator="between">
      <formula>"BAJO"</formula>
      <formula>"BAJO"</formula>
    </cfRule>
    <cfRule type="cellIs" dxfId="15414" priority="1168" operator="between">
      <formula>"MUY ALTO"</formula>
      <formula>"MUY ALTO"</formula>
    </cfRule>
  </conditionalFormatting>
  <conditionalFormatting sqref="T54">
    <cfRule type="containsText" dxfId="15413" priority="1162" operator="containsText" text="ACEPTABLE CON CONTROL ESPECIFICO">
      <formula>NOT(ISERROR(SEARCH("ACEPTABLE CON CONTROL ESPECIFICO",T54)))</formula>
    </cfRule>
  </conditionalFormatting>
  <conditionalFormatting sqref="S55">
    <cfRule type="containsText" dxfId="15412" priority="1159" operator="containsText" text="NO ACEPTABLE">
      <formula>NOT(ISERROR(SEARCH("NO ACEPTABLE",S55)))</formula>
    </cfRule>
    <cfRule type="containsText" dxfId="15411" priority="1160" operator="containsText" text="ACEPTABLE">
      <formula>NOT(ISERROR(SEARCH("ACEPTABLE",S55)))</formula>
    </cfRule>
    <cfRule type="containsText" dxfId="15410" priority="1161" operator="containsText" text="MEJORABLE">
      <formula>NOT(ISERROR(SEARCH("MEJORABLE",S55)))</formula>
    </cfRule>
  </conditionalFormatting>
  <conditionalFormatting sqref="S55">
    <cfRule type="containsText" dxfId="15409" priority="1158" operator="containsText" text="ACEPTABLE CON CONTROL ESPECIFICO">
      <formula>NOT(ISERROR(SEARCH("ACEPTABLE CON CONTROL ESPECIFICO",S55)))</formula>
    </cfRule>
  </conditionalFormatting>
  <conditionalFormatting sqref="T55">
    <cfRule type="containsText" dxfId="15408" priority="1152" operator="containsText" text="NO ACEPTABLE">
      <formula>NOT(ISERROR(SEARCH("NO ACEPTABLE",T55)))</formula>
    </cfRule>
    <cfRule type="containsText" dxfId="15407" priority="1153" operator="containsText" text="ACEPTABLE">
      <formula>NOT(ISERROR(SEARCH("ACEPTABLE",T55)))</formula>
    </cfRule>
    <cfRule type="containsText" dxfId="15406" priority="1154" operator="containsText" text="MEJORABLE">
      <formula>NOT(ISERROR(SEARCH("MEJORABLE",T55)))</formula>
    </cfRule>
  </conditionalFormatting>
  <conditionalFormatting sqref="O55">
    <cfRule type="cellIs" dxfId="15405" priority="1155" operator="between">
      <formula>"MEDIO"</formula>
      <formula>"MEDIO"</formula>
    </cfRule>
    <cfRule type="cellIs" dxfId="15404" priority="1156" operator="between">
      <formula>"BAJO"</formula>
      <formula>"BAJO"</formula>
    </cfRule>
    <cfRule type="cellIs" dxfId="15403" priority="1157" operator="between">
      <formula>"MUY ALTO"</formula>
      <formula>"MUY ALTO"</formula>
    </cfRule>
  </conditionalFormatting>
  <conditionalFormatting sqref="S62">
    <cfRule type="containsText" dxfId="15402" priority="1128" operator="containsText" text="NO ACEPTABLE">
      <formula>NOT(ISERROR(SEARCH("NO ACEPTABLE",S62)))</formula>
    </cfRule>
    <cfRule type="containsText" dxfId="15401" priority="1129" operator="containsText" text="ACEPTABLE">
      <formula>NOT(ISERROR(SEARCH("ACEPTABLE",S62)))</formula>
    </cfRule>
    <cfRule type="containsText" dxfId="15400" priority="1130" operator="containsText" text="MEJORABLE">
      <formula>NOT(ISERROR(SEARCH("MEJORABLE",S62)))</formula>
    </cfRule>
  </conditionalFormatting>
  <conditionalFormatting sqref="S60:T60">
    <cfRule type="containsText" dxfId="15399" priority="1148" operator="containsText" text="NO ACEPTABLE">
      <formula>NOT(ISERROR(SEARCH("NO ACEPTABLE",S60)))</formula>
    </cfRule>
    <cfRule type="containsText" dxfId="15398" priority="1149" operator="containsText" text="ACEPTABLE">
      <formula>NOT(ISERROR(SEARCH("ACEPTABLE",S60)))</formula>
    </cfRule>
    <cfRule type="containsText" dxfId="15397" priority="1150" operator="containsText" text="MEJORABLE">
      <formula>NOT(ISERROR(SEARCH("MEJORABLE",S60)))</formula>
    </cfRule>
  </conditionalFormatting>
  <conditionalFormatting sqref="S60:T60">
    <cfRule type="containsText" dxfId="15396" priority="1147" operator="containsText" text="ACEPTABLE CON CONTROL ESPECIFICO">
      <formula>NOT(ISERROR(SEARCH("ACEPTABLE CON CONTROL ESPECIFICO",S60)))</formula>
    </cfRule>
  </conditionalFormatting>
  <conditionalFormatting sqref="O60">
    <cfRule type="cellIs" dxfId="15395" priority="1143" operator="between">
      <formula>"MUY ALTO"</formula>
      <formula>"MUY ALTO"</formula>
    </cfRule>
    <cfRule type="cellIs" dxfId="15394" priority="1144" operator="between">
      <formula>"ALTO"</formula>
      <formula>"ALTO"</formula>
    </cfRule>
    <cfRule type="cellIs" dxfId="15393" priority="1145" operator="between">
      <formula>"MEDIO"</formula>
      <formula>"MEDIO"</formula>
    </cfRule>
    <cfRule type="cellIs" dxfId="15392" priority="1146" operator="between">
      <formula>"BAJO"</formula>
      <formula>"BAJO"</formula>
    </cfRule>
  </conditionalFormatting>
  <conditionalFormatting sqref="S63">
    <cfRule type="containsText" dxfId="15391" priority="1117" operator="containsText" text="NO ACEPTABLE">
      <formula>NOT(ISERROR(SEARCH("NO ACEPTABLE",S63)))</formula>
    </cfRule>
    <cfRule type="containsText" dxfId="15390" priority="1118" operator="containsText" text="ACEPTABLE">
      <formula>NOT(ISERROR(SEARCH("ACEPTABLE",S63)))</formula>
    </cfRule>
    <cfRule type="containsText" dxfId="15389" priority="1119" operator="containsText" text="MEJORABLE">
      <formula>NOT(ISERROR(SEARCH("MEJORABLE",S63)))</formula>
    </cfRule>
  </conditionalFormatting>
  <conditionalFormatting sqref="S63">
    <cfRule type="containsText" dxfId="15388" priority="1116" operator="containsText" text="ACEPTABLE CON CONTROL ESPECIFICO">
      <formula>NOT(ISERROR(SEARCH("ACEPTABLE CON CONTROL ESPECIFICO",S63)))</formula>
    </cfRule>
  </conditionalFormatting>
  <conditionalFormatting sqref="O61">
    <cfRule type="cellIs" dxfId="15387" priority="1135" operator="between">
      <formula>"MUY ALTO"</formula>
      <formula>"MUY ALTO"</formula>
    </cfRule>
    <cfRule type="cellIs" dxfId="15386" priority="1136" operator="between">
      <formula>"ALTO"</formula>
      <formula>"ALTO"</formula>
    </cfRule>
    <cfRule type="cellIs" dxfId="15385" priority="1137" operator="between">
      <formula>"MEDIO"</formula>
      <formula>"MEDIO"</formula>
    </cfRule>
    <cfRule type="cellIs" dxfId="15384" priority="1138" operator="between">
      <formula>"BAJO"</formula>
      <formula>"BAJO"</formula>
    </cfRule>
  </conditionalFormatting>
  <conditionalFormatting sqref="T61">
    <cfRule type="containsText" dxfId="15383" priority="1132" operator="containsText" text="NO ACEPTABLE">
      <formula>NOT(ISERROR(SEARCH("NO ACEPTABLE",T61)))</formula>
    </cfRule>
    <cfRule type="containsText" dxfId="15382" priority="1133" operator="containsText" text="ACEPTABLE">
      <formula>NOT(ISERROR(SEARCH("ACEPTABLE",T61)))</formula>
    </cfRule>
    <cfRule type="containsText" dxfId="15381" priority="1134" operator="containsText" text="MEJORABLE">
      <formula>NOT(ISERROR(SEARCH("MEJORABLE",T61)))</formula>
    </cfRule>
  </conditionalFormatting>
  <conditionalFormatting sqref="T61">
    <cfRule type="containsText" dxfId="15380" priority="1131" operator="containsText" text="ACEPTABLE CON CONTROL ESPECIFICO">
      <formula>NOT(ISERROR(SEARCH("ACEPTABLE CON CONTROL ESPECIFICO",T61)))</formula>
    </cfRule>
  </conditionalFormatting>
  <conditionalFormatting sqref="S62">
    <cfRule type="containsText" dxfId="15379" priority="1127" operator="containsText" text="ACEPTABLE CON CONTROL ESPECIFICO">
      <formula>NOT(ISERROR(SEARCH("ACEPTABLE CON CONTROL ESPECIFICO",S62)))</formula>
    </cfRule>
  </conditionalFormatting>
  <conditionalFormatting sqref="T62">
    <cfRule type="containsText" dxfId="15378" priority="1121" operator="containsText" text="NO ACEPTABLE">
      <formula>NOT(ISERROR(SEARCH("NO ACEPTABLE",T62)))</formula>
    </cfRule>
    <cfRule type="containsText" dxfId="15377" priority="1122" operator="containsText" text="ACEPTABLE">
      <formula>NOT(ISERROR(SEARCH("ACEPTABLE",T62)))</formula>
    </cfRule>
    <cfRule type="containsText" dxfId="15376" priority="1123" operator="containsText" text="MEJORABLE">
      <formula>NOT(ISERROR(SEARCH("MEJORABLE",T62)))</formula>
    </cfRule>
  </conditionalFormatting>
  <conditionalFormatting sqref="O62">
    <cfRule type="cellIs" dxfId="15375" priority="1124" operator="between">
      <formula>"MEDIO"</formula>
      <formula>"MEDIO"</formula>
    </cfRule>
    <cfRule type="cellIs" dxfId="15374" priority="1125" operator="between">
      <formula>"BAJO"</formula>
      <formula>"BAJO"</formula>
    </cfRule>
    <cfRule type="cellIs" dxfId="15373" priority="1126" operator="between">
      <formula>"MUY ALTO"</formula>
      <formula>"MUY ALTO"</formula>
    </cfRule>
  </conditionalFormatting>
  <conditionalFormatting sqref="T62">
    <cfRule type="containsText" dxfId="15372" priority="1120" operator="containsText" text="ACEPTABLE CON CONTROL ESPECIFICO">
      <formula>NOT(ISERROR(SEARCH("ACEPTABLE CON CONTROL ESPECIFICO",T62)))</formula>
    </cfRule>
  </conditionalFormatting>
  <conditionalFormatting sqref="T63">
    <cfRule type="containsText" dxfId="15371" priority="1110" operator="containsText" text="NO ACEPTABLE">
      <formula>NOT(ISERROR(SEARCH("NO ACEPTABLE",T63)))</formula>
    </cfRule>
    <cfRule type="containsText" dxfId="15370" priority="1111" operator="containsText" text="ACEPTABLE">
      <formula>NOT(ISERROR(SEARCH("ACEPTABLE",T63)))</formula>
    </cfRule>
    <cfRule type="containsText" dxfId="15369" priority="1112" operator="containsText" text="MEJORABLE">
      <formula>NOT(ISERROR(SEARCH("MEJORABLE",T63)))</formula>
    </cfRule>
  </conditionalFormatting>
  <conditionalFormatting sqref="O63">
    <cfRule type="cellIs" dxfId="15368" priority="1113" operator="between">
      <formula>"MEDIO"</formula>
      <formula>"MEDIO"</formula>
    </cfRule>
    <cfRule type="cellIs" dxfId="15367" priority="1114" operator="between">
      <formula>"BAJO"</formula>
      <formula>"BAJO"</formula>
    </cfRule>
    <cfRule type="cellIs" dxfId="15366" priority="1115" operator="between">
      <formula>"MUY ALTO"</formula>
      <formula>"MUY ALTO"</formula>
    </cfRule>
  </conditionalFormatting>
  <conditionalFormatting sqref="T63">
    <cfRule type="containsText" dxfId="15365" priority="1109" operator="containsText" text="ACEPTABLE CON CONTROL ESPECIFICO">
      <formula>NOT(ISERROR(SEARCH("ACEPTABLE CON CONTROL ESPECIFICO",T63)))</formula>
    </cfRule>
  </conditionalFormatting>
  <conditionalFormatting sqref="S64:T64">
    <cfRule type="containsText" dxfId="15364" priority="1103" operator="containsText" text="NO ACEPTABLE">
      <formula>NOT(ISERROR(SEARCH("NO ACEPTABLE",S64)))</formula>
    </cfRule>
    <cfRule type="containsText" dxfId="15363" priority="1104" operator="containsText" text="ACEPTABLE">
      <formula>NOT(ISERROR(SEARCH("ACEPTABLE",S64)))</formula>
    </cfRule>
    <cfRule type="containsText" dxfId="15362" priority="1105" operator="containsText" text="MEJORABLE">
      <formula>NOT(ISERROR(SEARCH("MEJORABLE",S64)))</formula>
    </cfRule>
  </conditionalFormatting>
  <conditionalFormatting sqref="O64">
    <cfRule type="cellIs" dxfId="15361" priority="1106" operator="between">
      <formula>"MEDIO"</formula>
      <formula>"MEDIO"</formula>
    </cfRule>
    <cfRule type="cellIs" dxfId="15360" priority="1107" operator="between">
      <formula>"BAJO"</formula>
      <formula>"BAJO"</formula>
    </cfRule>
    <cfRule type="cellIs" dxfId="15359" priority="1108" operator="between">
      <formula>"MUY ALTO"</formula>
      <formula>"MUY ALTO"</formula>
    </cfRule>
  </conditionalFormatting>
  <conditionalFormatting sqref="S64:T64">
    <cfRule type="containsText" dxfId="15358" priority="1102" operator="containsText" text="ACEPTABLE CON CONTROL ESPECIFICO">
      <formula>NOT(ISERROR(SEARCH("ACEPTABLE CON CONTROL ESPECIFICO",S64)))</formula>
    </cfRule>
  </conditionalFormatting>
  <conditionalFormatting sqref="S65">
    <cfRule type="containsText" dxfId="15357" priority="1099" operator="containsText" text="NO ACEPTABLE">
      <formula>NOT(ISERROR(SEARCH("NO ACEPTABLE",S65)))</formula>
    </cfRule>
    <cfRule type="containsText" dxfId="15356" priority="1100" operator="containsText" text="ACEPTABLE">
      <formula>NOT(ISERROR(SEARCH("ACEPTABLE",S65)))</formula>
    </cfRule>
    <cfRule type="containsText" dxfId="15355" priority="1101" operator="containsText" text="MEJORABLE">
      <formula>NOT(ISERROR(SEARCH("MEJORABLE",S65)))</formula>
    </cfRule>
  </conditionalFormatting>
  <conditionalFormatting sqref="S65">
    <cfRule type="containsText" dxfId="15354" priority="1098" operator="containsText" text="ACEPTABLE CON CONTROL ESPECIFICO">
      <formula>NOT(ISERROR(SEARCH("ACEPTABLE CON CONTROL ESPECIFICO",S65)))</formula>
    </cfRule>
  </conditionalFormatting>
  <conditionalFormatting sqref="O65">
    <cfRule type="cellIs" dxfId="15353" priority="1094" operator="between">
      <formula>"MUY ALTO"</formula>
      <formula>"MUY ALTO"</formula>
    </cfRule>
    <cfRule type="cellIs" dxfId="15352" priority="1095" operator="between">
      <formula>"ALTO"</formula>
      <formula>"ALTO"</formula>
    </cfRule>
    <cfRule type="cellIs" dxfId="15351" priority="1096" operator="between">
      <formula>"MEDIO"</formula>
      <formula>"MEDIO"</formula>
    </cfRule>
    <cfRule type="cellIs" dxfId="15350" priority="1097" operator="between">
      <formula>"BAJO"</formula>
      <formula>"BAJO"</formula>
    </cfRule>
  </conditionalFormatting>
  <conditionalFormatting sqref="T65">
    <cfRule type="containsText" dxfId="15349" priority="1091" operator="containsText" text="NO ACEPTABLE">
      <formula>NOT(ISERROR(SEARCH("NO ACEPTABLE",T65)))</formula>
    </cfRule>
    <cfRule type="containsText" dxfId="15348" priority="1092" operator="containsText" text="ACEPTABLE">
      <formula>NOT(ISERROR(SEARCH("ACEPTABLE",T65)))</formula>
    </cfRule>
    <cfRule type="containsText" dxfId="15347" priority="1093" operator="containsText" text="MEJORABLE">
      <formula>NOT(ISERROR(SEARCH("MEJORABLE",T65)))</formula>
    </cfRule>
  </conditionalFormatting>
  <conditionalFormatting sqref="T65">
    <cfRule type="containsText" dxfId="15346" priority="1090" operator="containsText" text="ACEPTABLE CON CONTROL ESPECIFICO">
      <formula>NOT(ISERROR(SEARCH("ACEPTABLE CON CONTROL ESPECIFICO",T65)))</formula>
    </cfRule>
  </conditionalFormatting>
  <conditionalFormatting sqref="S81">
    <cfRule type="containsText" dxfId="15345" priority="1067" operator="containsText" text="NO ACEPTABLE">
      <formula>NOT(ISERROR(SEARCH("NO ACEPTABLE",S81)))</formula>
    </cfRule>
    <cfRule type="containsText" dxfId="15344" priority="1068" operator="containsText" text="ACEPTABLE">
      <formula>NOT(ISERROR(SEARCH("ACEPTABLE",S81)))</formula>
    </cfRule>
    <cfRule type="containsText" dxfId="15343" priority="1069" operator="containsText" text="MEJORABLE">
      <formula>NOT(ISERROR(SEARCH("MEJORABLE",S81)))</formula>
    </cfRule>
  </conditionalFormatting>
  <conditionalFormatting sqref="S79:T79">
    <cfRule type="containsText" dxfId="15342" priority="1087" operator="containsText" text="NO ACEPTABLE">
      <formula>NOT(ISERROR(SEARCH("NO ACEPTABLE",S79)))</formula>
    </cfRule>
    <cfRule type="containsText" dxfId="15341" priority="1088" operator="containsText" text="ACEPTABLE">
      <formula>NOT(ISERROR(SEARCH("ACEPTABLE",S79)))</formula>
    </cfRule>
    <cfRule type="containsText" dxfId="15340" priority="1089" operator="containsText" text="MEJORABLE">
      <formula>NOT(ISERROR(SEARCH("MEJORABLE",S79)))</formula>
    </cfRule>
  </conditionalFormatting>
  <conditionalFormatting sqref="S79:T79">
    <cfRule type="containsText" dxfId="15339" priority="1086" operator="containsText" text="ACEPTABLE CON CONTROL ESPECIFICO">
      <formula>NOT(ISERROR(SEARCH("ACEPTABLE CON CONTROL ESPECIFICO",S79)))</formula>
    </cfRule>
  </conditionalFormatting>
  <conditionalFormatting sqref="O79">
    <cfRule type="cellIs" dxfId="15338" priority="1082" operator="between">
      <formula>"MUY ALTO"</formula>
      <formula>"MUY ALTO"</formula>
    </cfRule>
    <cfRule type="cellIs" dxfId="15337" priority="1083" operator="between">
      <formula>"ALTO"</formula>
      <formula>"ALTO"</formula>
    </cfRule>
    <cfRule type="cellIs" dxfId="15336" priority="1084" operator="between">
      <formula>"MEDIO"</formula>
      <formula>"MEDIO"</formula>
    </cfRule>
    <cfRule type="cellIs" dxfId="15335" priority="1085" operator="between">
      <formula>"BAJO"</formula>
      <formula>"BAJO"</formula>
    </cfRule>
  </conditionalFormatting>
  <conditionalFormatting sqref="S80">
    <cfRule type="containsText" dxfId="15334" priority="1079" operator="containsText" text="NO ACEPTABLE">
      <formula>NOT(ISERROR(SEARCH("NO ACEPTABLE",S80)))</formula>
    </cfRule>
    <cfRule type="containsText" dxfId="15333" priority="1080" operator="containsText" text="ACEPTABLE">
      <formula>NOT(ISERROR(SEARCH("ACEPTABLE",S80)))</formula>
    </cfRule>
    <cfRule type="containsText" dxfId="15332" priority="1081" operator="containsText" text="MEJORABLE">
      <formula>NOT(ISERROR(SEARCH("MEJORABLE",S80)))</formula>
    </cfRule>
  </conditionalFormatting>
  <conditionalFormatting sqref="S80">
    <cfRule type="containsText" dxfId="15331" priority="1078" operator="containsText" text="ACEPTABLE CON CONTROL ESPECIFICO">
      <formula>NOT(ISERROR(SEARCH("ACEPTABLE CON CONTROL ESPECIFICO",S80)))</formula>
    </cfRule>
  </conditionalFormatting>
  <conditionalFormatting sqref="O80">
    <cfRule type="cellIs" dxfId="15330" priority="1074" operator="between">
      <formula>"MUY ALTO"</formula>
      <formula>"MUY ALTO"</formula>
    </cfRule>
    <cfRule type="cellIs" dxfId="15329" priority="1075" operator="between">
      <formula>"ALTO"</formula>
      <formula>"ALTO"</formula>
    </cfRule>
    <cfRule type="cellIs" dxfId="15328" priority="1076" operator="between">
      <formula>"MEDIO"</formula>
      <formula>"MEDIO"</formula>
    </cfRule>
    <cfRule type="cellIs" dxfId="15327" priority="1077" operator="between">
      <formula>"BAJO"</formula>
      <formula>"BAJO"</formula>
    </cfRule>
  </conditionalFormatting>
  <conditionalFormatting sqref="T80">
    <cfRule type="containsText" dxfId="15326" priority="1071" operator="containsText" text="NO ACEPTABLE">
      <formula>NOT(ISERROR(SEARCH("NO ACEPTABLE",T80)))</formula>
    </cfRule>
    <cfRule type="containsText" dxfId="15325" priority="1072" operator="containsText" text="ACEPTABLE">
      <formula>NOT(ISERROR(SEARCH("ACEPTABLE",T80)))</formula>
    </cfRule>
    <cfRule type="containsText" dxfId="15324" priority="1073" operator="containsText" text="MEJORABLE">
      <formula>NOT(ISERROR(SEARCH("MEJORABLE",T80)))</formula>
    </cfRule>
  </conditionalFormatting>
  <conditionalFormatting sqref="T80">
    <cfRule type="containsText" dxfId="15323" priority="1070" operator="containsText" text="ACEPTABLE CON CONTROL ESPECIFICO">
      <formula>NOT(ISERROR(SEARCH("ACEPTABLE CON CONTROL ESPECIFICO",T80)))</formula>
    </cfRule>
  </conditionalFormatting>
  <conditionalFormatting sqref="S81">
    <cfRule type="containsText" dxfId="15322" priority="1066" operator="containsText" text="ACEPTABLE CON CONTROL ESPECIFICO">
      <formula>NOT(ISERROR(SEARCH("ACEPTABLE CON CONTROL ESPECIFICO",S81)))</formula>
    </cfRule>
  </conditionalFormatting>
  <conditionalFormatting sqref="T81">
    <cfRule type="containsText" dxfId="15321" priority="1060" operator="containsText" text="NO ACEPTABLE">
      <formula>NOT(ISERROR(SEARCH("NO ACEPTABLE",T81)))</formula>
    </cfRule>
    <cfRule type="containsText" dxfId="15320" priority="1061" operator="containsText" text="ACEPTABLE">
      <formula>NOT(ISERROR(SEARCH("ACEPTABLE",T81)))</formula>
    </cfRule>
    <cfRule type="containsText" dxfId="15319" priority="1062" operator="containsText" text="MEJORABLE">
      <formula>NOT(ISERROR(SEARCH("MEJORABLE",T81)))</formula>
    </cfRule>
  </conditionalFormatting>
  <conditionalFormatting sqref="O81">
    <cfRule type="cellIs" dxfId="15318" priority="1063" operator="between">
      <formula>"MEDIO"</formula>
      <formula>"MEDIO"</formula>
    </cfRule>
    <cfRule type="cellIs" dxfId="15317" priority="1064" operator="between">
      <formula>"BAJO"</formula>
      <formula>"BAJO"</formula>
    </cfRule>
    <cfRule type="cellIs" dxfId="15316" priority="1065" operator="between">
      <formula>"MUY ALTO"</formula>
      <formula>"MUY ALTO"</formula>
    </cfRule>
  </conditionalFormatting>
  <conditionalFormatting sqref="T81">
    <cfRule type="containsText" dxfId="15315" priority="1059" operator="containsText" text="ACEPTABLE CON CONTROL ESPECIFICO">
      <formula>NOT(ISERROR(SEARCH("ACEPTABLE CON CONTROL ESPECIFICO",T81)))</formula>
    </cfRule>
  </conditionalFormatting>
  <conditionalFormatting sqref="S82">
    <cfRule type="containsText" dxfId="15314" priority="1056" operator="containsText" text="NO ACEPTABLE">
      <formula>NOT(ISERROR(SEARCH("NO ACEPTABLE",S82)))</formula>
    </cfRule>
    <cfRule type="containsText" dxfId="15313" priority="1057" operator="containsText" text="ACEPTABLE">
      <formula>NOT(ISERROR(SEARCH("ACEPTABLE",S82)))</formula>
    </cfRule>
    <cfRule type="containsText" dxfId="15312" priority="1058" operator="containsText" text="MEJORABLE">
      <formula>NOT(ISERROR(SEARCH("MEJORABLE",S82)))</formula>
    </cfRule>
  </conditionalFormatting>
  <conditionalFormatting sqref="S82">
    <cfRule type="containsText" dxfId="15311" priority="1055" operator="containsText" text="ACEPTABLE CON CONTROL ESPECIFICO">
      <formula>NOT(ISERROR(SEARCH("ACEPTABLE CON CONTROL ESPECIFICO",S82)))</formula>
    </cfRule>
  </conditionalFormatting>
  <conditionalFormatting sqref="T82">
    <cfRule type="containsText" dxfId="15310" priority="1049" operator="containsText" text="NO ACEPTABLE">
      <formula>NOT(ISERROR(SEARCH("NO ACEPTABLE",T82)))</formula>
    </cfRule>
    <cfRule type="containsText" dxfId="15309" priority="1050" operator="containsText" text="ACEPTABLE">
      <formula>NOT(ISERROR(SEARCH("ACEPTABLE",T82)))</formula>
    </cfRule>
    <cfRule type="containsText" dxfId="15308" priority="1051" operator="containsText" text="MEJORABLE">
      <formula>NOT(ISERROR(SEARCH("MEJORABLE",T82)))</formula>
    </cfRule>
  </conditionalFormatting>
  <conditionalFormatting sqref="O82">
    <cfRule type="cellIs" dxfId="15307" priority="1052" operator="between">
      <formula>"MEDIO"</formula>
      <formula>"MEDIO"</formula>
    </cfRule>
    <cfRule type="cellIs" dxfId="15306" priority="1053" operator="between">
      <formula>"BAJO"</formula>
      <formula>"BAJO"</formula>
    </cfRule>
    <cfRule type="cellIs" dxfId="15305" priority="1054" operator="between">
      <formula>"MUY ALTO"</formula>
      <formula>"MUY ALTO"</formula>
    </cfRule>
  </conditionalFormatting>
  <conditionalFormatting sqref="T82">
    <cfRule type="containsText" dxfId="15304" priority="1048" operator="containsText" text="ACEPTABLE CON CONTROL ESPECIFICO">
      <formula>NOT(ISERROR(SEARCH("ACEPTABLE CON CONTROL ESPECIFICO",T82)))</formula>
    </cfRule>
  </conditionalFormatting>
  <conditionalFormatting sqref="S83:T83">
    <cfRule type="containsText" dxfId="15303" priority="1042" operator="containsText" text="NO ACEPTABLE">
      <formula>NOT(ISERROR(SEARCH("NO ACEPTABLE",S83)))</formula>
    </cfRule>
    <cfRule type="containsText" dxfId="15302" priority="1043" operator="containsText" text="ACEPTABLE">
      <formula>NOT(ISERROR(SEARCH("ACEPTABLE",S83)))</formula>
    </cfRule>
    <cfRule type="containsText" dxfId="15301" priority="1044" operator="containsText" text="MEJORABLE">
      <formula>NOT(ISERROR(SEARCH("MEJORABLE",S83)))</formula>
    </cfRule>
  </conditionalFormatting>
  <conditionalFormatting sqref="O83">
    <cfRule type="cellIs" dxfId="15300" priority="1045" operator="between">
      <formula>"MEDIO"</formula>
      <formula>"MEDIO"</formula>
    </cfRule>
    <cfRule type="cellIs" dxfId="15299" priority="1046" operator="between">
      <formula>"BAJO"</formula>
      <formula>"BAJO"</formula>
    </cfRule>
    <cfRule type="cellIs" dxfId="15298" priority="1047" operator="between">
      <formula>"MUY ALTO"</formula>
      <formula>"MUY ALTO"</formula>
    </cfRule>
  </conditionalFormatting>
  <conditionalFormatting sqref="S83:T83">
    <cfRule type="containsText" dxfId="15297" priority="1041" operator="containsText" text="ACEPTABLE CON CONTROL ESPECIFICO">
      <formula>NOT(ISERROR(SEARCH("ACEPTABLE CON CONTROL ESPECIFICO",S83)))</formula>
    </cfRule>
  </conditionalFormatting>
  <conditionalFormatting sqref="S86">
    <cfRule type="containsText" dxfId="15296" priority="1018" operator="containsText" text="NO ACEPTABLE">
      <formula>NOT(ISERROR(SEARCH("NO ACEPTABLE",S86)))</formula>
    </cfRule>
    <cfRule type="containsText" dxfId="15295" priority="1019" operator="containsText" text="ACEPTABLE">
      <formula>NOT(ISERROR(SEARCH("ACEPTABLE",S86)))</formula>
    </cfRule>
    <cfRule type="containsText" dxfId="15294" priority="1020" operator="containsText" text="MEJORABLE">
      <formula>NOT(ISERROR(SEARCH("MEJORABLE",S86)))</formula>
    </cfRule>
  </conditionalFormatting>
  <conditionalFormatting sqref="S84:T84">
    <cfRule type="containsText" dxfId="15293" priority="1038" operator="containsText" text="NO ACEPTABLE">
      <formula>NOT(ISERROR(SEARCH("NO ACEPTABLE",S84)))</formula>
    </cfRule>
    <cfRule type="containsText" dxfId="15292" priority="1039" operator="containsText" text="ACEPTABLE">
      <formula>NOT(ISERROR(SEARCH("ACEPTABLE",S84)))</formula>
    </cfRule>
    <cfRule type="containsText" dxfId="15291" priority="1040" operator="containsText" text="MEJORABLE">
      <formula>NOT(ISERROR(SEARCH("MEJORABLE",S84)))</formula>
    </cfRule>
  </conditionalFormatting>
  <conditionalFormatting sqref="S84:T84">
    <cfRule type="containsText" dxfId="15290" priority="1037" operator="containsText" text="ACEPTABLE CON CONTROL ESPECIFICO">
      <formula>NOT(ISERROR(SEARCH("ACEPTABLE CON CONTROL ESPECIFICO",S84)))</formula>
    </cfRule>
  </conditionalFormatting>
  <conditionalFormatting sqref="O84">
    <cfRule type="cellIs" dxfId="15289" priority="1033" operator="between">
      <formula>"MUY ALTO"</formula>
      <formula>"MUY ALTO"</formula>
    </cfRule>
    <cfRule type="cellIs" dxfId="15288" priority="1034" operator="between">
      <formula>"ALTO"</formula>
      <formula>"ALTO"</formula>
    </cfRule>
    <cfRule type="cellIs" dxfId="15287" priority="1035" operator="between">
      <formula>"MEDIO"</formula>
      <formula>"MEDIO"</formula>
    </cfRule>
    <cfRule type="cellIs" dxfId="15286" priority="1036" operator="between">
      <formula>"BAJO"</formula>
      <formula>"BAJO"</formula>
    </cfRule>
  </conditionalFormatting>
  <conditionalFormatting sqref="S85">
    <cfRule type="containsText" dxfId="15285" priority="1030" operator="containsText" text="NO ACEPTABLE">
      <formula>NOT(ISERROR(SEARCH("NO ACEPTABLE",S85)))</formula>
    </cfRule>
    <cfRule type="containsText" dxfId="15284" priority="1031" operator="containsText" text="ACEPTABLE">
      <formula>NOT(ISERROR(SEARCH("ACEPTABLE",S85)))</formula>
    </cfRule>
    <cfRule type="containsText" dxfId="15283" priority="1032" operator="containsText" text="MEJORABLE">
      <formula>NOT(ISERROR(SEARCH("MEJORABLE",S85)))</formula>
    </cfRule>
  </conditionalFormatting>
  <conditionalFormatting sqref="S85">
    <cfRule type="containsText" dxfId="15282" priority="1029" operator="containsText" text="ACEPTABLE CON CONTROL ESPECIFICO">
      <formula>NOT(ISERROR(SEARCH("ACEPTABLE CON CONTROL ESPECIFICO",S85)))</formula>
    </cfRule>
  </conditionalFormatting>
  <conditionalFormatting sqref="O85">
    <cfRule type="cellIs" dxfId="15281" priority="1025" operator="between">
      <formula>"MUY ALTO"</formula>
      <formula>"MUY ALTO"</formula>
    </cfRule>
    <cfRule type="cellIs" dxfId="15280" priority="1026" operator="between">
      <formula>"ALTO"</formula>
      <formula>"ALTO"</formula>
    </cfRule>
    <cfRule type="cellIs" dxfId="15279" priority="1027" operator="between">
      <formula>"MEDIO"</formula>
      <formula>"MEDIO"</formula>
    </cfRule>
    <cfRule type="cellIs" dxfId="15278" priority="1028" operator="between">
      <formula>"BAJO"</formula>
      <formula>"BAJO"</formula>
    </cfRule>
  </conditionalFormatting>
  <conditionalFormatting sqref="T85">
    <cfRule type="containsText" dxfId="15277" priority="1022" operator="containsText" text="NO ACEPTABLE">
      <formula>NOT(ISERROR(SEARCH("NO ACEPTABLE",T85)))</formula>
    </cfRule>
    <cfRule type="containsText" dxfId="15276" priority="1023" operator="containsText" text="ACEPTABLE">
      <formula>NOT(ISERROR(SEARCH("ACEPTABLE",T85)))</formula>
    </cfRule>
    <cfRule type="containsText" dxfId="15275" priority="1024" operator="containsText" text="MEJORABLE">
      <formula>NOT(ISERROR(SEARCH("MEJORABLE",T85)))</formula>
    </cfRule>
  </conditionalFormatting>
  <conditionalFormatting sqref="T85">
    <cfRule type="containsText" dxfId="15274" priority="1021" operator="containsText" text="ACEPTABLE CON CONTROL ESPECIFICO">
      <formula>NOT(ISERROR(SEARCH("ACEPTABLE CON CONTROL ESPECIFICO",T85)))</formula>
    </cfRule>
  </conditionalFormatting>
  <conditionalFormatting sqref="S86">
    <cfRule type="containsText" dxfId="15273" priority="1017" operator="containsText" text="ACEPTABLE CON CONTROL ESPECIFICO">
      <formula>NOT(ISERROR(SEARCH("ACEPTABLE CON CONTROL ESPECIFICO",S86)))</formula>
    </cfRule>
  </conditionalFormatting>
  <conditionalFormatting sqref="T86">
    <cfRule type="containsText" dxfId="15272" priority="1011" operator="containsText" text="NO ACEPTABLE">
      <formula>NOT(ISERROR(SEARCH("NO ACEPTABLE",T86)))</formula>
    </cfRule>
    <cfRule type="containsText" dxfId="15271" priority="1012" operator="containsText" text="ACEPTABLE">
      <formula>NOT(ISERROR(SEARCH("ACEPTABLE",T86)))</formula>
    </cfRule>
    <cfRule type="containsText" dxfId="15270" priority="1013" operator="containsText" text="MEJORABLE">
      <formula>NOT(ISERROR(SEARCH("MEJORABLE",T86)))</formula>
    </cfRule>
  </conditionalFormatting>
  <conditionalFormatting sqref="O86">
    <cfRule type="cellIs" dxfId="15269" priority="1014" operator="between">
      <formula>"MEDIO"</formula>
      <formula>"MEDIO"</formula>
    </cfRule>
    <cfRule type="cellIs" dxfId="15268" priority="1015" operator="between">
      <formula>"BAJO"</formula>
      <formula>"BAJO"</formula>
    </cfRule>
    <cfRule type="cellIs" dxfId="15267" priority="1016" operator="between">
      <formula>"MUY ALTO"</formula>
      <formula>"MUY ALTO"</formula>
    </cfRule>
  </conditionalFormatting>
  <conditionalFormatting sqref="T86">
    <cfRule type="containsText" dxfId="15266" priority="1010" operator="containsText" text="ACEPTABLE CON CONTROL ESPECIFICO">
      <formula>NOT(ISERROR(SEARCH("ACEPTABLE CON CONTROL ESPECIFICO",T86)))</formula>
    </cfRule>
  </conditionalFormatting>
  <conditionalFormatting sqref="S87">
    <cfRule type="containsText" dxfId="15265" priority="1007" operator="containsText" text="NO ACEPTABLE">
      <formula>NOT(ISERROR(SEARCH("NO ACEPTABLE",S87)))</formula>
    </cfRule>
    <cfRule type="containsText" dxfId="15264" priority="1008" operator="containsText" text="ACEPTABLE">
      <formula>NOT(ISERROR(SEARCH("ACEPTABLE",S87)))</formula>
    </cfRule>
    <cfRule type="containsText" dxfId="15263" priority="1009" operator="containsText" text="MEJORABLE">
      <formula>NOT(ISERROR(SEARCH("MEJORABLE",S87)))</formula>
    </cfRule>
  </conditionalFormatting>
  <conditionalFormatting sqref="S87">
    <cfRule type="containsText" dxfId="15262" priority="1006" operator="containsText" text="ACEPTABLE CON CONTROL ESPECIFICO">
      <formula>NOT(ISERROR(SEARCH("ACEPTABLE CON CONTROL ESPECIFICO",S87)))</formula>
    </cfRule>
  </conditionalFormatting>
  <conditionalFormatting sqref="T87">
    <cfRule type="containsText" dxfId="15261" priority="1000" operator="containsText" text="NO ACEPTABLE">
      <formula>NOT(ISERROR(SEARCH("NO ACEPTABLE",T87)))</formula>
    </cfRule>
    <cfRule type="containsText" dxfId="15260" priority="1001" operator="containsText" text="ACEPTABLE">
      <formula>NOT(ISERROR(SEARCH("ACEPTABLE",T87)))</formula>
    </cfRule>
    <cfRule type="containsText" dxfId="15259" priority="1002" operator="containsText" text="MEJORABLE">
      <formula>NOT(ISERROR(SEARCH("MEJORABLE",T87)))</formula>
    </cfRule>
  </conditionalFormatting>
  <conditionalFormatting sqref="O87">
    <cfRule type="cellIs" dxfId="15258" priority="1003" operator="between">
      <formula>"MEDIO"</formula>
      <formula>"MEDIO"</formula>
    </cfRule>
    <cfRule type="cellIs" dxfId="15257" priority="1004" operator="between">
      <formula>"BAJO"</formula>
      <formula>"BAJO"</formula>
    </cfRule>
    <cfRule type="cellIs" dxfId="15256" priority="1005" operator="between">
      <formula>"MUY ALTO"</formula>
      <formula>"MUY ALTO"</formula>
    </cfRule>
  </conditionalFormatting>
  <conditionalFormatting sqref="T87">
    <cfRule type="containsText" dxfId="15255" priority="999" operator="containsText" text="ACEPTABLE CON CONTROL ESPECIFICO">
      <formula>NOT(ISERROR(SEARCH("ACEPTABLE CON CONTROL ESPECIFICO",T87)))</formula>
    </cfRule>
  </conditionalFormatting>
  <conditionalFormatting sqref="S88:T88">
    <cfRule type="containsText" dxfId="15254" priority="993" operator="containsText" text="NO ACEPTABLE">
      <formula>NOT(ISERROR(SEARCH("NO ACEPTABLE",S88)))</formula>
    </cfRule>
    <cfRule type="containsText" dxfId="15253" priority="994" operator="containsText" text="ACEPTABLE">
      <formula>NOT(ISERROR(SEARCH("ACEPTABLE",S88)))</formula>
    </cfRule>
    <cfRule type="containsText" dxfId="15252" priority="995" operator="containsText" text="MEJORABLE">
      <formula>NOT(ISERROR(SEARCH("MEJORABLE",S88)))</formula>
    </cfRule>
  </conditionalFormatting>
  <conditionalFormatting sqref="O88">
    <cfRule type="cellIs" dxfId="15251" priority="996" operator="between">
      <formula>"MEDIO"</formula>
      <formula>"MEDIO"</formula>
    </cfRule>
    <cfRule type="cellIs" dxfId="15250" priority="997" operator="between">
      <formula>"BAJO"</formula>
      <formula>"BAJO"</formula>
    </cfRule>
    <cfRule type="cellIs" dxfId="15249" priority="998" operator="between">
      <formula>"MUY ALTO"</formula>
      <formula>"MUY ALTO"</formula>
    </cfRule>
  </conditionalFormatting>
  <conditionalFormatting sqref="S88:T88">
    <cfRule type="containsText" dxfId="15248" priority="992" operator="containsText" text="ACEPTABLE CON CONTROL ESPECIFICO">
      <formula>NOT(ISERROR(SEARCH("ACEPTABLE CON CONTROL ESPECIFICO",S88)))</formula>
    </cfRule>
  </conditionalFormatting>
  <conditionalFormatting sqref="S106:S107">
    <cfRule type="containsText" dxfId="15247" priority="818" operator="containsText" text="NO ACEPTABLE">
      <formula>NOT(ISERROR(SEARCH("NO ACEPTABLE",S106)))</formula>
    </cfRule>
    <cfRule type="containsText" dxfId="15246" priority="819" operator="containsText" text="ACEPTABLE">
      <formula>NOT(ISERROR(SEARCH("ACEPTABLE",S106)))</formula>
    </cfRule>
    <cfRule type="containsText" dxfId="15245" priority="820" operator="containsText" text="MEJORABLE">
      <formula>NOT(ISERROR(SEARCH("MEJORABLE",S106)))</formula>
    </cfRule>
  </conditionalFormatting>
  <conditionalFormatting sqref="S106:S107">
    <cfRule type="containsText" dxfId="15244" priority="817" operator="containsText" text="ACEPTABLE CON CONTROL ESPECIFICO">
      <formula>NOT(ISERROR(SEARCH("ACEPTABLE CON CONTROL ESPECIFICO",S106)))</formula>
    </cfRule>
  </conditionalFormatting>
  <conditionalFormatting sqref="S91">
    <cfRule type="containsText" dxfId="15243" priority="969" operator="containsText" text="NO ACEPTABLE">
      <formula>NOT(ISERROR(SEARCH("NO ACEPTABLE",S91)))</formula>
    </cfRule>
    <cfRule type="containsText" dxfId="15242" priority="970" operator="containsText" text="ACEPTABLE">
      <formula>NOT(ISERROR(SEARCH("ACEPTABLE",S91)))</formula>
    </cfRule>
    <cfRule type="containsText" dxfId="15241" priority="971" operator="containsText" text="MEJORABLE">
      <formula>NOT(ISERROR(SEARCH("MEJORABLE",S91)))</formula>
    </cfRule>
  </conditionalFormatting>
  <conditionalFormatting sqref="S89:T89">
    <cfRule type="containsText" dxfId="15240" priority="989" operator="containsText" text="NO ACEPTABLE">
      <formula>NOT(ISERROR(SEARCH("NO ACEPTABLE",S89)))</formula>
    </cfRule>
    <cfRule type="containsText" dxfId="15239" priority="990" operator="containsText" text="ACEPTABLE">
      <formula>NOT(ISERROR(SEARCH("ACEPTABLE",S89)))</formula>
    </cfRule>
    <cfRule type="containsText" dxfId="15238" priority="991" operator="containsText" text="MEJORABLE">
      <formula>NOT(ISERROR(SEARCH("MEJORABLE",S89)))</formula>
    </cfRule>
  </conditionalFormatting>
  <conditionalFormatting sqref="S89:T89">
    <cfRule type="containsText" dxfId="15237" priority="988" operator="containsText" text="ACEPTABLE CON CONTROL ESPECIFICO">
      <formula>NOT(ISERROR(SEARCH("ACEPTABLE CON CONTROL ESPECIFICO",S89)))</formula>
    </cfRule>
  </conditionalFormatting>
  <conditionalFormatting sqref="O89">
    <cfRule type="cellIs" dxfId="15236" priority="984" operator="between">
      <formula>"MUY ALTO"</formula>
      <formula>"MUY ALTO"</formula>
    </cfRule>
    <cfRule type="cellIs" dxfId="15235" priority="985" operator="between">
      <formula>"ALTO"</formula>
      <formula>"ALTO"</formula>
    </cfRule>
    <cfRule type="cellIs" dxfId="15234" priority="986" operator="between">
      <formula>"MEDIO"</formula>
      <formula>"MEDIO"</formula>
    </cfRule>
    <cfRule type="cellIs" dxfId="15233" priority="987" operator="between">
      <formula>"BAJO"</formula>
      <formula>"BAJO"</formula>
    </cfRule>
  </conditionalFormatting>
  <conditionalFormatting sqref="S90">
    <cfRule type="containsText" dxfId="15232" priority="981" operator="containsText" text="NO ACEPTABLE">
      <formula>NOT(ISERROR(SEARCH("NO ACEPTABLE",S90)))</formula>
    </cfRule>
    <cfRule type="containsText" dxfId="15231" priority="982" operator="containsText" text="ACEPTABLE">
      <formula>NOT(ISERROR(SEARCH("ACEPTABLE",S90)))</formula>
    </cfRule>
    <cfRule type="containsText" dxfId="15230" priority="983" operator="containsText" text="MEJORABLE">
      <formula>NOT(ISERROR(SEARCH("MEJORABLE",S90)))</formula>
    </cfRule>
  </conditionalFormatting>
  <conditionalFormatting sqref="S90">
    <cfRule type="containsText" dxfId="15229" priority="980" operator="containsText" text="ACEPTABLE CON CONTROL ESPECIFICO">
      <formula>NOT(ISERROR(SEARCH("ACEPTABLE CON CONTROL ESPECIFICO",S90)))</formula>
    </cfRule>
  </conditionalFormatting>
  <conditionalFormatting sqref="O90">
    <cfRule type="cellIs" dxfId="15228" priority="976" operator="between">
      <formula>"MUY ALTO"</formula>
      <formula>"MUY ALTO"</formula>
    </cfRule>
    <cfRule type="cellIs" dxfId="15227" priority="977" operator="between">
      <formula>"ALTO"</formula>
      <formula>"ALTO"</formula>
    </cfRule>
    <cfRule type="cellIs" dxfId="15226" priority="978" operator="between">
      <formula>"MEDIO"</formula>
      <formula>"MEDIO"</formula>
    </cfRule>
    <cfRule type="cellIs" dxfId="15225" priority="979" operator="between">
      <formula>"BAJO"</formula>
      <formula>"BAJO"</formula>
    </cfRule>
  </conditionalFormatting>
  <conditionalFormatting sqref="T90">
    <cfRule type="containsText" dxfId="15224" priority="973" operator="containsText" text="NO ACEPTABLE">
      <formula>NOT(ISERROR(SEARCH("NO ACEPTABLE",T90)))</formula>
    </cfRule>
    <cfRule type="containsText" dxfId="15223" priority="974" operator="containsText" text="ACEPTABLE">
      <formula>NOT(ISERROR(SEARCH("ACEPTABLE",T90)))</formula>
    </cfRule>
    <cfRule type="containsText" dxfId="15222" priority="975" operator="containsText" text="MEJORABLE">
      <formula>NOT(ISERROR(SEARCH("MEJORABLE",T90)))</formula>
    </cfRule>
  </conditionalFormatting>
  <conditionalFormatting sqref="T90">
    <cfRule type="containsText" dxfId="15221" priority="972" operator="containsText" text="ACEPTABLE CON CONTROL ESPECIFICO">
      <formula>NOT(ISERROR(SEARCH("ACEPTABLE CON CONTROL ESPECIFICO",T90)))</formula>
    </cfRule>
  </conditionalFormatting>
  <conditionalFormatting sqref="S91">
    <cfRule type="containsText" dxfId="15220" priority="968" operator="containsText" text="ACEPTABLE CON CONTROL ESPECIFICO">
      <formula>NOT(ISERROR(SEARCH("ACEPTABLE CON CONTROL ESPECIFICO",S91)))</formula>
    </cfRule>
  </conditionalFormatting>
  <conditionalFormatting sqref="T91">
    <cfRule type="containsText" dxfId="15219" priority="962" operator="containsText" text="NO ACEPTABLE">
      <formula>NOT(ISERROR(SEARCH("NO ACEPTABLE",T91)))</formula>
    </cfRule>
    <cfRule type="containsText" dxfId="15218" priority="963" operator="containsText" text="ACEPTABLE">
      <formula>NOT(ISERROR(SEARCH("ACEPTABLE",T91)))</formula>
    </cfRule>
    <cfRule type="containsText" dxfId="15217" priority="964" operator="containsText" text="MEJORABLE">
      <formula>NOT(ISERROR(SEARCH("MEJORABLE",T91)))</formula>
    </cfRule>
  </conditionalFormatting>
  <conditionalFormatting sqref="O91">
    <cfRule type="cellIs" dxfId="15216" priority="965" operator="between">
      <formula>"MEDIO"</formula>
      <formula>"MEDIO"</formula>
    </cfRule>
    <cfRule type="cellIs" dxfId="15215" priority="966" operator="between">
      <formula>"BAJO"</formula>
      <formula>"BAJO"</formula>
    </cfRule>
    <cfRule type="cellIs" dxfId="15214" priority="967" operator="between">
      <formula>"MUY ALTO"</formula>
      <formula>"MUY ALTO"</formula>
    </cfRule>
  </conditionalFormatting>
  <conditionalFormatting sqref="T91">
    <cfRule type="containsText" dxfId="15213" priority="961" operator="containsText" text="ACEPTABLE CON CONTROL ESPECIFICO">
      <formula>NOT(ISERROR(SEARCH("ACEPTABLE CON CONTROL ESPECIFICO",T91)))</formula>
    </cfRule>
  </conditionalFormatting>
  <conditionalFormatting sqref="S92">
    <cfRule type="containsText" dxfId="15212" priority="958" operator="containsText" text="NO ACEPTABLE">
      <formula>NOT(ISERROR(SEARCH("NO ACEPTABLE",S92)))</formula>
    </cfRule>
    <cfRule type="containsText" dxfId="15211" priority="959" operator="containsText" text="ACEPTABLE">
      <formula>NOT(ISERROR(SEARCH("ACEPTABLE",S92)))</formula>
    </cfRule>
    <cfRule type="containsText" dxfId="15210" priority="960" operator="containsText" text="MEJORABLE">
      <formula>NOT(ISERROR(SEARCH("MEJORABLE",S92)))</formula>
    </cfRule>
  </conditionalFormatting>
  <conditionalFormatting sqref="S92">
    <cfRule type="containsText" dxfId="15209" priority="957" operator="containsText" text="ACEPTABLE CON CONTROL ESPECIFICO">
      <formula>NOT(ISERROR(SEARCH("ACEPTABLE CON CONTROL ESPECIFICO",S92)))</formula>
    </cfRule>
  </conditionalFormatting>
  <conditionalFormatting sqref="T92">
    <cfRule type="containsText" dxfId="15208" priority="951" operator="containsText" text="NO ACEPTABLE">
      <formula>NOT(ISERROR(SEARCH("NO ACEPTABLE",T92)))</formula>
    </cfRule>
    <cfRule type="containsText" dxfId="15207" priority="952" operator="containsText" text="ACEPTABLE">
      <formula>NOT(ISERROR(SEARCH("ACEPTABLE",T92)))</formula>
    </cfRule>
    <cfRule type="containsText" dxfId="15206" priority="953" operator="containsText" text="MEJORABLE">
      <formula>NOT(ISERROR(SEARCH("MEJORABLE",T92)))</formula>
    </cfRule>
  </conditionalFormatting>
  <conditionalFormatting sqref="O92">
    <cfRule type="cellIs" dxfId="15205" priority="954" operator="between">
      <formula>"MEDIO"</formula>
      <formula>"MEDIO"</formula>
    </cfRule>
    <cfRule type="cellIs" dxfId="15204" priority="955" operator="between">
      <formula>"BAJO"</formula>
      <formula>"BAJO"</formula>
    </cfRule>
    <cfRule type="cellIs" dxfId="15203" priority="956" operator="between">
      <formula>"MUY ALTO"</formula>
      <formula>"MUY ALTO"</formula>
    </cfRule>
  </conditionalFormatting>
  <conditionalFormatting sqref="T92">
    <cfRule type="containsText" dxfId="15202" priority="950" operator="containsText" text="ACEPTABLE CON CONTROL ESPECIFICO">
      <formula>NOT(ISERROR(SEARCH("ACEPTABLE CON CONTROL ESPECIFICO",T92)))</formula>
    </cfRule>
  </conditionalFormatting>
  <conditionalFormatting sqref="S93:T93">
    <cfRule type="containsText" dxfId="15201" priority="944" operator="containsText" text="NO ACEPTABLE">
      <formula>NOT(ISERROR(SEARCH("NO ACEPTABLE",S93)))</formula>
    </cfRule>
    <cfRule type="containsText" dxfId="15200" priority="945" operator="containsText" text="ACEPTABLE">
      <formula>NOT(ISERROR(SEARCH("ACEPTABLE",S93)))</formula>
    </cfRule>
    <cfRule type="containsText" dxfId="15199" priority="946" operator="containsText" text="MEJORABLE">
      <formula>NOT(ISERROR(SEARCH("MEJORABLE",S93)))</formula>
    </cfRule>
  </conditionalFormatting>
  <conditionalFormatting sqref="O93">
    <cfRule type="cellIs" dxfId="15198" priority="947" operator="between">
      <formula>"MEDIO"</formula>
      <formula>"MEDIO"</formula>
    </cfRule>
    <cfRule type="cellIs" dxfId="15197" priority="948" operator="between">
      <formula>"BAJO"</formula>
      <formula>"BAJO"</formula>
    </cfRule>
    <cfRule type="cellIs" dxfId="15196" priority="949" operator="between">
      <formula>"MUY ALTO"</formula>
      <formula>"MUY ALTO"</formula>
    </cfRule>
  </conditionalFormatting>
  <conditionalFormatting sqref="S93:T93">
    <cfRule type="containsText" dxfId="15195" priority="943" operator="containsText" text="ACEPTABLE CON CONTROL ESPECIFICO">
      <formula>NOT(ISERROR(SEARCH("ACEPTABLE CON CONTROL ESPECIFICO",S93)))</formula>
    </cfRule>
  </conditionalFormatting>
  <conditionalFormatting sqref="O121">
    <cfRule type="cellIs" dxfId="15194" priority="939" operator="between">
      <formula>"MUY ALTO"</formula>
      <formula>"MUY ALTO"</formula>
    </cfRule>
    <cfRule type="cellIs" dxfId="15193" priority="940" operator="between">
      <formula>"ALTO"</formula>
      <formula>"ALTO"</formula>
    </cfRule>
    <cfRule type="cellIs" dxfId="15192" priority="941" operator="between">
      <formula>"MEDIO"</formula>
      <formula>"MEDIO"</formula>
    </cfRule>
    <cfRule type="cellIs" dxfId="15191" priority="942" operator="between">
      <formula>"BAJO"</formula>
      <formula>"BAJO"</formula>
    </cfRule>
  </conditionalFormatting>
  <conditionalFormatting sqref="T121">
    <cfRule type="containsText" dxfId="15190" priority="936" operator="containsText" text="NO ACEPTABLE">
      <formula>NOT(ISERROR(SEARCH("NO ACEPTABLE",T121)))</formula>
    </cfRule>
    <cfRule type="containsText" dxfId="15189" priority="937" operator="containsText" text="ACEPTABLE">
      <formula>NOT(ISERROR(SEARCH("ACEPTABLE",T121)))</formula>
    </cfRule>
    <cfRule type="containsText" dxfId="15188" priority="938" operator="containsText" text="MEJORABLE">
      <formula>NOT(ISERROR(SEARCH("MEJORABLE",T121)))</formula>
    </cfRule>
  </conditionalFormatting>
  <conditionalFormatting sqref="S121">
    <cfRule type="containsText" dxfId="15187" priority="933" operator="containsText" text="NO ACEPTABLE">
      <formula>NOT(ISERROR(SEARCH("NO ACEPTABLE",S121)))</formula>
    </cfRule>
    <cfRule type="containsText" dxfId="15186" priority="934" operator="containsText" text="ACEPTABLE">
      <formula>NOT(ISERROR(SEARCH("ACEPTABLE",S121)))</formula>
    </cfRule>
    <cfRule type="containsText" dxfId="15185" priority="935" operator="containsText" text="MEJORABLE">
      <formula>NOT(ISERROR(SEARCH("MEJORABLE",S121)))</formula>
    </cfRule>
  </conditionalFormatting>
  <conditionalFormatting sqref="S121">
    <cfRule type="containsText" dxfId="15184" priority="932" operator="containsText" text="ACEPTABLE CON CONTROL ESPECIFICO">
      <formula>NOT(ISERROR(SEARCH("ACEPTABLE CON CONTROL ESPECIFICO",S121)))</formula>
    </cfRule>
  </conditionalFormatting>
  <conditionalFormatting sqref="S96:S98 S100:S101 S108:S109">
    <cfRule type="containsText" dxfId="15183" priority="929" operator="containsText" text="NO ACEPTABLE">
      <formula>NOT(ISERROR(SEARCH("NO ACEPTABLE",S96)))</formula>
    </cfRule>
    <cfRule type="containsText" dxfId="15182" priority="930" operator="containsText" text="ACEPTABLE">
      <formula>NOT(ISERROR(SEARCH("ACEPTABLE",S96)))</formula>
    </cfRule>
    <cfRule type="containsText" dxfId="15181" priority="931" operator="containsText" text="MEJORABLE">
      <formula>NOT(ISERROR(SEARCH("MEJORABLE",S96)))</formula>
    </cfRule>
  </conditionalFormatting>
  <conditionalFormatting sqref="S96:S98 S100:S101 S108:S109">
    <cfRule type="containsText" dxfId="15180" priority="928" operator="containsText" text="ACEPTABLE CON CONTROL ESPECIFICO">
      <formula>NOT(ISERROR(SEARCH("ACEPTABLE CON CONTROL ESPECIFICO",S96)))</formula>
    </cfRule>
  </conditionalFormatting>
  <conditionalFormatting sqref="O96">
    <cfRule type="cellIs" dxfId="15179" priority="920" operator="between">
      <formula>"MUY ALTO"</formula>
      <formula>"MUY ALTO"</formula>
    </cfRule>
    <cfRule type="cellIs" dxfId="15178" priority="921" operator="between">
      <formula>"ALTO"</formula>
      <formula>"ALTO"</formula>
    </cfRule>
    <cfRule type="cellIs" dxfId="15177" priority="922" operator="between">
      <formula>"MEDIO"</formula>
      <formula>"MEDIO"</formula>
    </cfRule>
    <cfRule type="cellIs" dxfId="15176" priority="923" operator="between">
      <formula>"BAJO"</formula>
      <formula>"BAJO"</formula>
    </cfRule>
  </conditionalFormatting>
  <conditionalFormatting sqref="T96">
    <cfRule type="containsText" dxfId="15175" priority="925" operator="containsText" text="NO ACEPTABLE">
      <formula>NOT(ISERROR(SEARCH("NO ACEPTABLE",T96)))</formula>
    </cfRule>
    <cfRule type="containsText" dxfId="15174" priority="926" operator="containsText" text="ACEPTABLE">
      <formula>NOT(ISERROR(SEARCH("ACEPTABLE",T96)))</formula>
    </cfRule>
    <cfRule type="containsText" dxfId="15173" priority="927" operator="containsText" text="MEJORABLE">
      <formula>NOT(ISERROR(SEARCH("MEJORABLE",T96)))</formula>
    </cfRule>
  </conditionalFormatting>
  <conditionalFormatting sqref="T96">
    <cfRule type="containsText" dxfId="15172" priority="924" operator="containsText" text="ACEPTABLE CON CONTROL ESPECIFICO">
      <formula>NOT(ISERROR(SEARCH("ACEPTABLE CON CONTROL ESPECIFICO",T96)))</formula>
    </cfRule>
  </conditionalFormatting>
  <conditionalFormatting sqref="O97">
    <cfRule type="cellIs" dxfId="15171" priority="916" operator="between">
      <formula>"MUY ALTO"</formula>
      <formula>"MUY ALTO"</formula>
    </cfRule>
    <cfRule type="cellIs" dxfId="15170" priority="917" operator="between">
      <formula>"ALTO"</formula>
      <formula>"ALTO"</formula>
    </cfRule>
    <cfRule type="cellIs" dxfId="15169" priority="918" operator="between">
      <formula>"MEDIO"</formula>
      <formula>"MEDIO"</formula>
    </cfRule>
    <cfRule type="cellIs" dxfId="15168" priority="919" operator="between">
      <formula>"BAJO"</formula>
      <formula>"BAJO"</formula>
    </cfRule>
  </conditionalFormatting>
  <conditionalFormatting sqref="T97">
    <cfRule type="containsText" dxfId="15167" priority="913" operator="containsText" text="NO ACEPTABLE">
      <formula>NOT(ISERROR(SEARCH("NO ACEPTABLE",T97)))</formula>
    </cfRule>
    <cfRule type="containsText" dxfId="15166" priority="914" operator="containsText" text="ACEPTABLE">
      <formula>NOT(ISERROR(SEARCH("ACEPTABLE",T97)))</formula>
    </cfRule>
    <cfRule type="containsText" dxfId="15165" priority="915" operator="containsText" text="MEJORABLE">
      <formula>NOT(ISERROR(SEARCH("MEJORABLE",T97)))</formula>
    </cfRule>
  </conditionalFormatting>
  <conditionalFormatting sqref="T97">
    <cfRule type="containsText" dxfId="15164" priority="912" operator="containsText" text="ACEPTABLE CON CONTROL ESPECIFICO">
      <formula>NOT(ISERROR(SEARCH("ACEPTABLE CON CONTROL ESPECIFICO",T97)))</formula>
    </cfRule>
  </conditionalFormatting>
  <conditionalFormatting sqref="O98">
    <cfRule type="cellIs" dxfId="15163" priority="908" operator="between">
      <formula>"MUY ALTO"</formula>
      <formula>"MUY ALTO"</formula>
    </cfRule>
    <cfRule type="cellIs" dxfId="15162" priority="909" operator="between">
      <formula>"ALTO"</formula>
      <formula>"ALTO"</formula>
    </cfRule>
    <cfRule type="cellIs" dxfId="15161" priority="910" operator="between">
      <formula>"MEDIO"</formula>
      <formula>"MEDIO"</formula>
    </cfRule>
    <cfRule type="cellIs" dxfId="15160" priority="911" operator="between">
      <formula>"BAJO"</formula>
      <formula>"BAJO"</formula>
    </cfRule>
  </conditionalFormatting>
  <conditionalFormatting sqref="T98">
    <cfRule type="containsText" dxfId="15159" priority="905" operator="containsText" text="NO ACEPTABLE">
      <formula>NOT(ISERROR(SEARCH("NO ACEPTABLE",T98)))</formula>
    </cfRule>
    <cfRule type="containsText" dxfId="15158" priority="906" operator="containsText" text="ACEPTABLE">
      <formula>NOT(ISERROR(SEARCH("ACEPTABLE",T98)))</formula>
    </cfRule>
    <cfRule type="containsText" dxfId="15157" priority="907" operator="containsText" text="MEJORABLE">
      <formula>NOT(ISERROR(SEARCH("MEJORABLE",T98)))</formula>
    </cfRule>
  </conditionalFormatting>
  <conditionalFormatting sqref="T100">
    <cfRule type="containsText" dxfId="15156" priority="899" operator="containsText" text="NO ACEPTABLE">
      <formula>NOT(ISERROR(SEARCH("NO ACEPTABLE",T100)))</formula>
    </cfRule>
    <cfRule type="containsText" dxfId="15155" priority="900" operator="containsText" text="ACEPTABLE">
      <formula>NOT(ISERROR(SEARCH("ACEPTABLE",T100)))</formula>
    </cfRule>
    <cfRule type="containsText" dxfId="15154" priority="901" operator="containsText" text="MEJORABLE">
      <formula>NOT(ISERROR(SEARCH("MEJORABLE",T100)))</formula>
    </cfRule>
  </conditionalFormatting>
  <conditionalFormatting sqref="O100">
    <cfRule type="cellIs" dxfId="15153" priority="902" operator="between">
      <formula>"MEDIO"</formula>
      <formula>"MEDIO"</formula>
    </cfRule>
    <cfRule type="cellIs" dxfId="15152" priority="903" operator="between">
      <formula>"BAJO"</formula>
      <formula>"BAJO"</formula>
    </cfRule>
    <cfRule type="cellIs" dxfId="15151" priority="904" operator="between">
      <formula>"MUY ALTO"</formula>
      <formula>"MUY ALTO"</formula>
    </cfRule>
  </conditionalFormatting>
  <conditionalFormatting sqref="T100">
    <cfRule type="containsText" dxfId="15150" priority="898" operator="containsText" text="ACEPTABLE CON CONTROL ESPECIFICO">
      <formula>NOT(ISERROR(SEARCH("ACEPTABLE CON CONTROL ESPECIFICO",T100)))</formula>
    </cfRule>
  </conditionalFormatting>
  <conditionalFormatting sqref="T101">
    <cfRule type="containsText" dxfId="15149" priority="892" operator="containsText" text="NO ACEPTABLE">
      <formula>NOT(ISERROR(SEARCH("NO ACEPTABLE",T101)))</formula>
    </cfRule>
    <cfRule type="containsText" dxfId="15148" priority="893" operator="containsText" text="ACEPTABLE">
      <formula>NOT(ISERROR(SEARCH("ACEPTABLE",T101)))</formula>
    </cfRule>
    <cfRule type="containsText" dxfId="15147" priority="894" operator="containsText" text="MEJORABLE">
      <formula>NOT(ISERROR(SEARCH("MEJORABLE",T101)))</formula>
    </cfRule>
  </conditionalFormatting>
  <conditionalFormatting sqref="O101">
    <cfRule type="cellIs" dxfId="15146" priority="895" operator="between">
      <formula>"MEDIO"</formula>
      <formula>"MEDIO"</formula>
    </cfRule>
    <cfRule type="cellIs" dxfId="15145" priority="896" operator="between">
      <formula>"BAJO"</formula>
      <formula>"BAJO"</formula>
    </cfRule>
    <cfRule type="cellIs" dxfId="15144" priority="897" operator="between">
      <formula>"MUY ALTO"</formula>
      <formula>"MUY ALTO"</formula>
    </cfRule>
  </conditionalFormatting>
  <conditionalFormatting sqref="T101">
    <cfRule type="containsText" dxfId="15143" priority="891" operator="containsText" text="ACEPTABLE CON CONTROL ESPECIFICO">
      <formula>NOT(ISERROR(SEARCH("ACEPTABLE CON CONTROL ESPECIFICO",T101)))</formula>
    </cfRule>
  </conditionalFormatting>
  <conditionalFormatting sqref="O108">
    <cfRule type="cellIs" dxfId="15142" priority="887" operator="between">
      <formula>"MUY ALTO"</formula>
      <formula>"MUY ALTO"</formula>
    </cfRule>
    <cfRule type="cellIs" dxfId="15141" priority="888" operator="between">
      <formula>"ALTO"</formula>
      <formula>"ALTO"</formula>
    </cfRule>
    <cfRule type="cellIs" dxfId="15140" priority="889" operator="between">
      <formula>"MEDIO"</formula>
      <formula>"MEDIO"</formula>
    </cfRule>
    <cfRule type="cellIs" dxfId="15139" priority="890" operator="between">
      <formula>"BAJO"</formula>
      <formula>"BAJO"</formula>
    </cfRule>
  </conditionalFormatting>
  <conditionalFormatting sqref="T108">
    <cfRule type="containsText" dxfId="15138" priority="884" operator="containsText" text="NO ACEPTABLE">
      <formula>NOT(ISERROR(SEARCH("NO ACEPTABLE",T108)))</formula>
    </cfRule>
    <cfRule type="containsText" dxfId="15137" priority="885" operator="containsText" text="ACEPTABLE">
      <formula>NOT(ISERROR(SEARCH("ACEPTABLE",T108)))</formula>
    </cfRule>
    <cfRule type="containsText" dxfId="15136" priority="886" operator="containsText" text="MEJORABLE">
      <formula>NOT(ISERROR(SEARCH("MEJORABLE",T108)))</formula>
    </cfRule>
  </conditionalFormatting>
  <conditionalFormatting sqref="T108">
    <cfRule type="containsText" dxfId="15135" priority="883" operator="containsText" text="ACEPTABLE CON CONTROL ESPECIFICO">
      <formula>NOT(ISERROR(SEARCH("ACEPTABLE CON CONTROL ESPECIFICO",T108)))</formula>
    </cfRule>
  </conditionalFormatting>
  <conditionalFormatting sqref="T109">
    <cfRule type="containsText" dxfId="15134" priority="880" operator="containsText" text="NO ACEPTABLE">
      <formula>NOT(ISERROR(SEARCH("NO ACEPTABLE",T109)))</formula>
    </cfRule>
    <cfRule type="containsText" dxfId="15133" priority="881" operator="containsText" text="ACEPTABLE">
      <formula>NOT(ISERROR(SEARCH("ACEPTABLE",T109)))</formula>
    </cfRule>
    <cfRule type="containsText" dxfId="15132" priority="882" operator="containsText" text="MEJORABLE">
      <formula>NOT(ISERROR(SEARCH("MEJORABLE",T109)))</formula>
    </cfRule>
  </conditionalFormatting>
  <conditionalFormatting sqref="T109">
    <cfRule type="containsText" dxfId="15131" priority="879" operator="containsText" text="ACEPTABLE CON CONTROL ESPECIFICO">
      <formula>NOT(ISERROR(SEARCH("ACEPTABLE CON CONTROL ESPECIFICO",T109)))</formula>
    </cfRule>
  </conditionalFormatting>
  <conditionalFormatting sqref="O109">
    <cfRule type="cellIs" dxfId="15130" priority="875" operator="between">
      <formula>"MUY ALTO"</formula>
      <formula>"MUY ALTO"</formula>
    </cfRule>
    <cfRule type="cellIs" dxfId="15129" priority="876" operator="between">
      <formula>"ALTO"</formula>
      <formula>"ALTO"</formula>
    </cfRule>
    <cfRule type="cellIs" dxfId="15128" priority="877" operator="between">
      <formula>"MEDIO"</formula>
      <formula>"MEDIO"</formula>
    </cfRule>
    <cfRule type="cellIs" dxfId="15127" priority="878" operator="between">
      <formula>"BAJO"</formula>
      <formula>"BAJO"</formula>
    </cfRule>
  </conditionalFormatting>
  <conditionalFormatting sqref="O99">
    <cfRule type="cellIs" dxfId="15126" priority="852" operator="between">
      <formula>"MUY ALTO"</formula>
      <formula>"MUY ALTO"</formula>
    </cfRule>
    <cfRule type="cellIs" dxfId="15125" priority="853" operator="between">
      <formula>"ALTO"</formula>
      <formula>"ALTO"</formula>
    </cfRule>
    <cfRule type="cellIs" dxfId="15124" priority="854" operator="between">
      <formula>"MEDIO"</formula>
      <formula>"MEDIO"</formula>
    </cfRule>
    <cfRule type="cellIs" dxfId="15123" priority="855" operator="between">
      <formula>"BAJO"</formula>
      <formula>"BAJO"</formula>
    </cfRule>
  </conditionalFormatting>
  <conditionalFormatting sqref="S99">
    <cfRule type="containsText" dxfId="15122" priority="857" operator="containsText" text="NO ACEPTABLE">
      <formula>NOT(ISERROR(SEARCH("NO ACEPTABLE",S99)))</formula>
    </cfRule>
    <cfRule type="containsText" dxfId="15121" priority="858" operator="containsText" text="ACEPTABLE">
      <formula>NOT(ISERROR(SEARCH("ACEPTABLE",S99)))</formula>
    </cfRule>
    <cfRule type="containsText" dxfId="15120" priority="859" operator="containsText" text="MEJORABLE">
      <formula>NOT(ISERROR(SEARCH("MEJORABLE",S99)))</formula>
    </cfRule>
  </conditionalFormatting>
  <conditionalFormatting sqref="S99">
    <cfRule type="containsText" dxfId="15119" priority="856" operator="containsText" text="ACEPTABLE CON CONTROL ESPECIFICO">
      <formula>NOT(ISERROR(SEARCH("ACEPTABLE CON CONTROL ESPECIFICO",S99)))</formula>
    </cfRule>
  </conditionalFormatting>
  <conditionalFormatting sqref="S95:T95">
    <cfRule type="containsText" dxfId="15118" priority="860" operator="containsText" text="ACEPTABLE CON CONTROL ESPECIFICO">
      <formula>NOT(ISERROR(SEARCH("ACEPTABLE CON CONTROL ESPECIFICO",S95)))</formula>
    </cfRule>
  </conditionalFormatting>
  <conditionalFormatting sqref="S95:T95">
    <cfRule type="containsText" dxfId="15117" priority="861" operator="containsText" text="NO ACEPTABLE">
      <formula>NOT(ISERROR(SEARCH("NO ACEPTABLE",S95)))</formula>
    </cfRule>
    <cfRule type="containsText" dxfId="15116" priority="862" operator="containsText" text="ACEPTABLE">
      <formula>NOT(ISERROR(SEARCH("ACEPTABLE",S95)))</formula>
    </cfRule>
    <cfRule type="containsText" dxfId="15115" priority="863" operator="containsText" text="MEJORABLE">
      <formula>NOT(ISERROR(SEARCH("MEJORABLE",S95)))</formula>
    </cfRule>
  </conditionalFormatting>
  <conditionalFormatting sqref="S94:T94">
    <cfRule type="containsText" dxfId="15114" priority="872" operator="containsText" text="NO ACEPTABLE">
      <formula>NOT(ISERROR(SEARCH("NO ACEPTABLE",S94)))</formula>
    </cfRule>
    <cfRule type="containsText" dxfId="15113" priority="873" operator="containsText" text="ACEPTABLE">
      <formula>NOT(ISERROR(SEARCH("ACEPTABLE",S94)))</formula>
    </cfRule>
    <cfRule type="containsText" dxfId="15112" priority="874" operator="containsText" text="MEJORABLE">
      <formula>NOT(ISERROR(SEARCH("MEJORABLE",S94)))</formula>
    </cfRule>
  </conditionalFormatting>
  <conditionalFormatting sqref="S94:T94">
    <cfRule type="containsText" dxfId="15111" priority="871" operator="containsText" text="ACEPTABLE CON CONTROL ESPECIFICO">
      <formula>NOT(ISERROR(SEARCH("ACEPTABLE CON CONTROL ESPECIFICO",S94)))</formula>
    </cfRule>
  </conditionalFormatting>
  <conditionalFormatting sqref="O94">
    <cfRule type="cellIs" dxfId="15110" priority="867" operator="between">
      <formula>"MUY ALTO"</formula>
      <formula>"MUY ALTO"</formula>
    </cfRule>
    <cfRule type="cellIs" dxfId="15109" priority="868" operator="between">
      <formula>"ALTO"</formula>
      <formula>"ALTO"</formula>
    </cfRule>
    <cfRule type="cellIs" dxfId="15108" priority="869" operator="between">
      <formula>"MEDIO"</formula>
      <formula>"MEDIO"</formula>
    </cfRule>
    <cfRule type="cellIs" dxfId="15107" priority="870" operator="between">
      <formula>"BAJO"</formula>
      <formula>"BAJO"</formula>
    </cfRule>
  </conditionalFormatting>
  <conditionalFormatting sqref="O95">
    <cfRule type="cellIs" dxfId="15106" priority="864" operator="between">
      <formula>"MEDIO"</formula>
      <formula>"MEDIO"</formula>
    </cfRule>
    <cfRule type="cellIs" dxfId="15105" priority="865" operator="between">
      <formula>"BAJO"</formula>
      <formula>"BAJO"</formula>
    </cfRule>
    <cfRule type="cellIs" dxfId="15104" priority="866" operator="between">
      <formula>"MUY ALTO"</formula>
      <formula>"MUY ALTO"</formula>
    </cfRule>
  </conditionalFormatting>
  <conditionalFormatting sqref="T99">
    <cfRule type="containsText" dxfId="15103" priority="849" operator="containsText" text="NO ACEPTABLE">
      <formula>NOT(ISERROR(SEARCH("NO ACEPTABLE",T99)))</formula>
    </cfRule>
    <cfRule type="containsText" dxfId="15102" priority="850" operator="containsText" text="ACEPTABLE">
      <formula>NOT(ISERROR(SEARCH("ACEPTABLE",T99)))</formula>
    </cfRule>
    <cfRule type="containsText" dxfId="15101" priority="851" operator="containsText" text="MEJORABLE">
      <formula>NOT(ISERROR(SEARCH("MEJORABLE",T99)))</formula>
    </cfRule>
  </conditionalFormatting>
  <conditionalFormatting sqref="T99">
    <cfRule type="containsText" dxfId="15100" priority="848" operator="containsText" text="ACEPTABLE CON CONTROL ESPECIFICO">
      <formula>NOT(ISERROR(SEARCH("ACEPTABLE CON CONTROL ESPECIFICO",T99)))</formula>
    </cfRule>
  </conditionalFormatting>
  <conditionalFormatting sqref="S102:T102">
    <cfRule type="containsText" dxfId="15099" priority="845" operator="containsText" text="NO ACEPTABLE">
      <formula>NOT(ISERROR(SEARCH("NO ACEPTABLE",S102)))</formula>
    </cfRule>
    <cfRule type="containsText" dxfId="15098" priority="846" operator="containsText" text="ACEPTABLE">
      <formula>NOT(ISERROR(SEARCH("ACEPTABLE",S102)))</formula>
    </cfRule>
    <cfRule type="containsText" dxfId="15097" priority="847" operator="containsText" text="MEJORABLE">
      <formula>NOT(ISERROR(SEARCH("MEJORABLE",S102)))</formula>
    </cfRule>
  </conditionalFormatting>
  <conditionalFormatting sqref="S102:T102">
    <cfRule type="containsText" dxfId="15096" priority="844" operator="containsText" text="ACEPTABLE CON CONTROL ESPECIFICO">
      <formula>NOT(ISERROR(SEARCH("ACEPTABLE CON CONTROL ESPECIFICO",S102)))</formula>
    </cfRule>
  </conditionalFormatting>
  <conditionalFormatting sqref="O102">
    <cfRule type="cellIs" dxfId="15095" priority="840" operator="between">
      <formula>"MUY ALTO"</formula>
      <formula>"MUY ALTO"</formula>
    </cfRule>
    <cfRule type="cellIs" dxfId="15094" priority="841" operator="between">
      <formula>"ALTO"</formula>
      <formula>"ALTO"</formula>
    </cfRule>
    <cfRule type="cellIs" dxfId="15093" priority="842" operator="between">
      <formula>"MEDIO"</formula>
      <formula>"MEDIO"</formula>
    </cfRule>
    <cfRule type="cellIs" dxfId="15092" priority="843" operator="between">
      <formula>"BAJO"</formula>
      <formula>"BAJO"</formula>
    </cfRule>
  </conditionalFormatting>
  <conditionalFormatting sqref="S103:T103">
    <cfRule type="containsText" dxfId="15091" priority="834" operator="containsText" text="NO ACEPTABLE">
      <formula>NOT(ISERROR(SEARCH("NO ACEPTABLE",S103)))</formula>
    </cfRule>
    <cfRule type="containsText" dxfId="15090" priority="835" operator="containsText" text="ACEPTABLE">
      <formula>NOT(ISERROR(SEARCH("ACEPTABLE",S103)))</formula>
    </cfRule>
    <cfRule type="containsText" dxfId="15089" priority="836" operator="containsText" text="MEJORABLE">
      <formula>NOT(ISERROR(SEARCH("MEJORABLE",S103)))</formula>
    </cfRule>
  </conditionalFormatting>
  <conditionalFormatting sqref="O103">
    <cfRule type="cellIs" dxfId="15088" priority="837" operator="between">
      <formula>"MEDIO"</formula>
      <formula>"MEDIO"</formula>
    </cfRule>
    <cfRule type="cellIs" dxfId="15087" priority="838" operator="between">
      <formula>"BAJO"</formula>
      <formula>"BAJO"</formula>
    </cfRule>
    <cfRule type="cellIs" dxfId="15086" priority="839" operator="between">
      <formula>"MUY ALTO"</formula>
      <formula>"MUY ALTO"</formula>
    </cfRule>
  </conditionalFormatting>
  <conditionalFormatting sqref="S103:T103">
    <cfRule type="containsText" dxfId="15085" priority="833" operator="containsText" text="ACEPTABLE CON CONTROL ESPECIFICO">
      <formula>NOT(ISERROR(SEARCH("ACEPTABLE CON CONTROL ESPECIFICO",S103)))</formula>
    </cfRule>
  </conditionalFormatting>
  <conditionalFormatting sqref="S104">
    <cfRule type="containsText" dxfId="15084" priority="830" operator="containsText" text="NO ACEPTABLE">
      <formula>NOT(ISERROR(SEARCH("NO ACEPTABLE",S104)))</formula>
    </cfRule>
    <cfRule type="containsText" dxfId="15083" priority="831" operator="containsText" text="ACEPTABLE">
      <formula>NOT(ISERROR(SEARCH("ACEPTABLE",S104)))</formula>
    </cfRule>
    <cfRule type="containsText" dxfId="15082" priority="832" operator="containsText" text="MEJORABLE">
      <formula>NOT(ISERROR(SEARCH("MEJORABLE",S104)))</formula>
    </cfRule>
  </conditionalFormatting>
  <conditionalFormatting sqref="S104">
    <cfRule type="containsText" dxfId="15081" priority="829" operator="containsText" text="ACEPTABLE CON CONTROL ESPECIFICO">
      <formula>NOT(ISERROR(SEARCH("ACEPTABLE CON CONTROL ESPECIFICO",S104)))</formula>
    </cfRule>
  </conditionalFormatting>
  <conditionalFormatting sqref="O104">
    <cfRule type="cellIs" dxfId="15080" priority="825" operator="between">
      <formula>"MUY ALTO"</formula>
      <formula>"MUY ALTO"</formula>
    </cfRule>
    <cfRule type="cellIs" dxfId="15079" priority="826" operator="between">
      <formula>"ALTO"</formula>
      <formula>"ALTO"</formula>
    </cfRule>
    <cfRule type="cellIs" dxfId="15078" priority="827" operator="between">
      <formula>"MEDIO"</formula>
      <formula>"MEDIO"</formula>
    </cfRule>
    <cfRule type="cellIs" dxfId="15077" priority="828" operator="between">
      <formula>"BAJO"</formula>
      <formula>"BAJO"</formula>
    </cfRule>
  </conditionalFormatting>
  <conditionalFormatting sqref="T106">
    <cfRule type="containsText" dxfId="15076" priority="811" operator="containsText" text="NO ACEPTABLE">
      <formula>NOT(ISERROR(SEARCH("NO ACEPTABLE",T106)))</formula>
    </cfRule>
    <cfRule type="containsText" dxfId="15075" priority="812" operator="containsText" text="ACEPTABLE">
      <formula>NOT(ISERROR(SEARCH("ACEPTABLE",T106)))</formula>
    </cfRule>
    <cfRule type="containsText" dxfId="15074" priority="813" operator="containsText" text="MEJORABLE">
      <formula>NOT(ISERROR(SEARCH("MEJORABLE",T106)))</formula>
    </cfRule>
  </conditionalFormatting>
  <conditionalFormatting sqref="O106">
    <cfRule type="cellIs" dxfId="15073" priority="814" operator="between">
      <formula>"MEDIO"</formula>
      <formula>"MEDIO"</formula>
    </cfRule>
    <cfRule type="cellIs" dxfId="15072" priority="815" operator="between">
      <formula>"BAJO"</formula>
      <formula>"BAJO"</formula>
    </cfRule>
    <cfRule type="cellIs" dxfId="15071" priority="816" operator="between">
      <formula>"MUY ALTO"</formula>
      <formula>"MUY ALTO"</formula>
    </cfRule>
  </conditionalFormatting>
  <conditionalFormatting sqref="T106">
    <cfRule type="containsText" dxfId="15070" priority="810" operator="containsText" text="ACEPTABLE CON CONTROL ESPECIFICO">
      <formula>NOT(ISERROR(SEARCH("ACEPTABLE CON CONTROL ESPECIFICO",T106)))</formula>
    </cfRule>
  </conditionalFormatting>
  <conditionalFormatting sqref="T107">
    <cfRule type="containsText" dxfId="15069" priority="804" operator="containsText" text="NO ACEPTABLE">
      <formula>NOT(ISERROR(SEARCH("NO ACEPTABLE",T107)))</formula>
    </cfRule>
    <cfRule type="containsText" dxfId="15068" priority="805" operator="containsText" text="ACEPTABLE">
      <formula>NOT(ISERROR(SEARCH("ACEPTABLE",T107)))</formula>
    </cfRule>
    <cfRule type="containsText" dxfId="15067" priority="806" operator="containsText" text="MEJORABLE">
      <formula>NOT(ISERROR(SEARCH("MEJORABLE",T107)))</formula>
    </cfRule>
  </conditionalFormatting>
  <conditionalFormatting sqref="O107">
    <cfRule type="cellIs" dxfId="15066" priority="807" operator="between">
      <formula>"MEDIO"</formula>
      <formula>"MEDIO"</formula>
    </cfRule>
    <cfRule type="cellIs" dxfId="15065" priority="808" operator="between">
      <formula>"BAJO"</formula>
      <formula>"BAJO"</formula>
    </cfRule>
    <cfRule type="cellIs" dxfId="15064" priority="809" operator="between">
      <formula>"MUY ALTO"</formula>
      <formula>"MUY ALTO"</formula>
    </cfRule>
  </conditionalFormatting>
  <conditionalFormatting sqref="T107">
    <cfRule type="containsText" dxfId="15063" priority="803" operator="containsText" text="ACEPTABLE CON CONTROL ESPECIFICO">
      <formula>NOT(ISERROR(SEARCH("ACEPTABLE CON CONTROL ESPECIFICO",T107)))</formula>
    </cfRule>
  </conditionalFormatting>
  <conditionalFormatting sqref="S105">
    <cfRule type="containsText" dxfId="15062" priority="800" operator="containsText" text="NO ACEPTABLE">
      <formula>NOT(ISERROR(SEARCH("NO ACEPTABLE",S105)))</formula>
    </cfRule>
    <cfRule type="containsText" dxfId="15061" priority="801" operator="containsText" text="ACEPTABLE">
      <formula>NOT(ISERROR(SEARCH("ACEPTABLE",S105)))</formula>
    </cfRule>
    <cfRule type="containsText" dxfId="15060" priority="802" operator="containsText" text="MEJORABLE">
      <formula>NOT(ISERROR(SEARCH("MEJORABLE",S105)))</formula>
    </cfRule>
  </conditionalFormatting>
  <conditionalFormatting sqref="S105">
    <cfRule type="containsText" dxfId="15059" priority="799" operator="containsText" text="ACEPTABLE CON CONTROL ESPECIFICO">
      <formula>NOT(ISERROR(SEARCH("ACEPTABLE CON CONTROL ESPECIFICO",S105)))</formula>
    </cfRule>
  </conditionalFormatting>
  <conditionalFormatting sqref="O105">
    <cfRule type="cellIs" dxfId="15058" priority="795" operator="between">
      <formula>"MUY ALTO"</formula>
      <formula>"MUY ALTO"</formula>
    </cfRule>
    <cfRule type="cellIs" dxfId="15057" priority="796" operator="between">
      <formula>"ALTO"</formula>
      <formula>"ALTO"</formula>
    </cfRule>
    <cfRule type="cellIs" dxfId="15056" priority="797" operator="between">
      <formula>"MEDIO"</formula>
      <formula>"MEDIO"</formula>
    </cfRule>
    <cfRule type="cellIs" dxfId="15055" priority="798" operator="between">
      <formula>"BAJO"</formula>
      <formula>"BAJO"</formula>
    </cfRule>
  </conditionalFormatting>
  <conditionalFormatting sqref="T105">
    <cfRule type="containsText" dxfId="15054" priority="792" operator="containsText" text="NO ACEPTABLE">
      <formula>NOT(ISERROR(SEARCH("NO ACEPTABLE",T105)))</formula>
    </cfRule>
    <cfRule type="containsText" dxfId="15053" priority="793" operator="containsText" text="ACEPTABLE">
      <formula>NOT(ISERROR(SEARCH("ACEPTABLE",T105)))</formula>
    </cfRule>
    <cfRule type="containsText" dxfId="15052" priority="794" operator="containsText" text="MEJORABLE">
      <formula>NOT(ISERROR(SEARCH("MEJORABLE",T105)))</formula>
    </cfRule>
  </conditionalFormatting>
  <conditionalFormatting sqref="T105">
    <cfRule type="containsText" dxfId="15051" priority="791" operator="containsText" text="ACEPTABLE CON CONTROL ESPECIFICO">
      <formula>NOT(ISERROR(SEARCH("ACEPTABLE CON CONTROL ESPECIFICO",T105)))</formula>
    </cfRule>
  </conditionalFormatting>
  <conditionalFormatting sqref="S113">
    <cfRule type="containsText" dxfId="15050" priority="737" operator="containsText" text="NO ACEPTABLE">
      <formula>NOT(ISERROR(SEARCH("NO ACEPTABLE",S113)))</formula>
    </cfRule>
    <cfRule type="containsText" dxfId="15049" priority="738" operator="containsText" text="ACEPTABLE">
      <formula>NOT(ISERROR(SEARCH("ACEPTABLE",S113)))</formula>
    </cfRule>
    <cfRule type="containsText" dxfId="15048" priority="739" operator="containsText" text="MEJORABLE">
      <formula>NOT(ISERROR(SEARCH("MEJORABLE",S113)))</formula>
    </cfRule>
  </conditionalFormatting>
  <conditionalFormatting sqref="S111:T111">
    <cfRule type="containsText" dxfId="15047" priority="757" operator="containsText" text="NO ACEPTABLE">
      <formula>NOT(ISERROR(SEARCH("NO ACEPTABLE",S111)))</formula>
    </cfRule>
    <cfRule type="containsText" dxfId="15046" priority="758" operator="containsText" text="ACEPTABLE">
      <formula>NOT(ISERROR(SEARCH("ACEPTABLE",S111)))</formula>
    </cfRule>
    <cfRule type="containsText" dxfId="15045" priority="759" operator="containsText" text="MEJORABLE">
      <formula>NOT(ISERROR(SEARCH("MEJORABLE",S111)))</formula>
    </cfRule>
  </conditionalFormatting>
  <conditionalFormatting sqref="S111:T111">
    <cfRule type="containsText" dxfId="15044" priority="756" operator="containsText" text="ACEPTABLE CON CONTROL ESPECIFICO">
      <formula>NOT(ISERROR(SEARCH("ACEPTABLE CON CONTROL ESPECIFICO",S111)))</formula>
    </cfRule>
  </conditionalFormatting>
  <conditionalFormatting sqref="O111">
    <cfRule type="cellIs" dxfId="15043" priority="752" operator="between">
      <formula>"MUY ALTO"</formula>
      <formula>"MUY ALTO"</formula>
    </cfRule>
    <cfRule type="cellIs" dxfId="15042" priority="753" operator="between">
      <formula>"ALTO"</formula>
      <formula>"ALTO"</formula>
    </cfRule>
    <cfRule type="cellIs" dxfId="15041" priority="754" operator="between">
      <formula>"MEDIO"</formula>
      <formula>"MEDIO"</formula>
    </cfRule>
    <cfRule type="cellIs" dxfId="15040" priority="755" operator="between">
      <formula>"BAJO"</formula>
      <formula>"BAJO"</formula>
    </cfRule>
  </conditionalFormatting>
  <conditionalFormatting sqref="S112">
    <cfRule type="containsText" dxfId="15039" priority="749" operator="containsText" text="NO ACEPTABLE">
      <formula>NOT(ISERROR(SEARCH("NO ACEPTABLE",S112)))</formula>
    </cfRule>
    <cfRule type="containsText" dxfId="15038" priority="750" operator="containsText" text="ACEPTABLE">
      <formula>NOT(ISERROR(SEARCH("ACEPTABLE",S112)))</formula>
    </cfRule>
    <cfRule type="containsText" dxfId="15037" priority="751" operator="containsText" text="MEJORABLE">
      <formula>NOT(ISERROR(SEARCH("MEJORABLE",S112)))</formula>
    </cfRule>
  </conditionalFormatting>
  <conditionalFormatting sqref="S112">
    <cfRule type="containsText" dxfId="15036" priority="748" operator="containsText" text="ACEPTABLE CON CONTROL ESPECIFICO">
      <formula>NOT(ISERROR(SEARCH("ACEPTABLE CON CONTROL ESPECIFICO",S112)))</formula>
    </cfRule>
  </conditionalFormatting>
  <conditionalFormatting sqref="O112">
    <cfRule type="cellIs" dxfId="15035" priority="744" operator="between">
      <formula>"MUY ALTO"</formula>
      <formula>"MUY ALTO"</formula>
    </cfRule>
    <cfRule type="cellIs" dxfId="15034" priority="745" operator="between">
      <formula>"ALTO"</formula>
      <formula>"ALTO"</formula>
    </cfRule>
    <cfRule type="cellIs" dxfId="15033" priority="746" operator="between">
      <formula>"MEDIO"</formula>
      <formula>"MEDIO"</formula>
    </cfRule>
    <cfRule type="cellIs" dxfId="15032" priority="747" operator="between">
      <formula>"BAJO"</formula>
      <formula>"BAJO"</formula>
    </cfRule>
  </conditionalFormatting>
  <conditionalFormatting sqref="T112">
    <cfRule type="containsText" dxfId="15031" priority="741" operator="containsText" text="NO ACEPTABLE">
      <formula>NOT(ISERROR(SEARCH("NO ACEPTABLE",T112)))</formula>
    </cfRule>
    <cfRule type="containsText" dxfId="15030" priority="742" operator="containsText" text="ACEPTABLE">
      <formula>NOT(ISERROR(SEARCH("ACEPTABLE",T112)))</formula>
    </cfRule>
    <cfRule type="containsText" dxfId="15029" priority="743" operator="containsText" text="MEJORABLE">
      <formula>NOT(ISERROR(SEARCH("MEJORABLE",T112)))</formula>
    </cfRule>
  </conditionalFormatting>
  <conditionalFormatting sqref="T112">
    <cfRule type="containsText" dxfId="15028" priority="740" operator="containsText" text="ACEPTABLE CON CONTROL ESPECIFICO">
      <formula>NOT(ISERROR(SEARCH("ACEPTABLE CON CONTROL ESPECIFICO",T112)))</formula>
    </cfRule>
  </conditionalFormatting>
  <conditionalFormatting sqref="S113">
    <cfRule type="containsText" dxfId="15027" priority="736" operator="containsText" text="ACEPTABLE CON CONTROL ESPECIFICO">
      <formula>NOT(ISERROR(SEARCH("ACEPTABLE CON CONTROL ESPECIFICO",S113)))</formula>
    </cfRule>
  </conditionalFormatting>
  <conditionalFormatting sqref="T113">
    <cfRule type="containsText" dxfId="15026" priority="730" operator="containsText" text="NO ACEPTABLE">
      <formula>NOT(ISERROR(SEARCH("NO ACEPTABLE",T113)))</formula>
    </cfRule>
    <cfRule type="containsText" dxfId="15025" priority="731" operator="containsText" text="ACEPTABLE">
      <formula>NOT(ISERROR(SEARCH("ACEPTABLE",T113)))</formula>
    </cfRule>
    <cfRule type="containsText" dxfId="15024" priority="732" operator="containsText" text="MEJORABLE">
      <formula>NOT(ISERROR(SEARCH("MEJORABLE",T113)))</formula>
    </cfRule>
  </conditionalFormatting>
  <conditionalFormatting sqref="O113">
    <cfRule type="cellIs" dxfId="15023" priority="733" operator="between">
      <formula>"MEDIO"</formula>
      <formula>"MEDIO"</formula>
    </cfRule>
    <cfRule type="cellIs" dxfId="15022" priority="734" operator="between">
      <formula>"BAJO"</formula>
      <formula>"BAJO"</formula>
    </cfRule>
    <cfRule type="cellIs" dxfId="15021" priority="735" operator="between">
      <formula>"MUY ALTO"</formula>
      <formula>"MUY ALTO"</formula>
    </cfRule>
  </conditionalFormatting>
  <conditionalFormatting sqref="T113">
    <cfRule type="containsText" dxfId="15020" priority="729" operator="containsText" text="ACEPTABLE CON CONTROL ESPECIFICO">
      <formula>NOT(ISERROR(SEARCH("ACEPTABLE CON CONTROL ESPECIFICO",T113)))</formula>
    </cfRule>
  </conditionalFormatting>
  <conditionalFormatting sqref="S114:T114">
    <cfRule type="containsText" dxfId="15019" priority="723" operator="containsText" text="NO ACEPTABLE">
      <formula>NOT(ISERROR(SEARCH("NO ACEPTABLE",S114)))</formula>
    </cfRule>
    <cfRule type="containsText" dxfId="15018" priority="724" operator="containsText" text="ACEPTABLE">
      <formula>NOT(ISERROR(SEARCH("ACEPTABLE",S114)))</formula>
    </cfRule>
    <cfRule type="containsText" dxfId="15017" priority="725" operator="containsText" text="MEJORABLE">
      <formula>NOT(ISERROR(SEARCH("MEJORABLE",S114)))</formula>
    </cfRule>
  </conditionalFormatting>
  <conditionalFormatting sqref="O114">
    <cfRule type="cellIs" dxfId="15016" priority="726" operator="between">
      <formula>"MEDIO"</formula>
      <formula>"MEDIO"</formula>
    </cfRule>
    <cfRule type="cellIs" dxfId="15015" priority="727" operator="between">
      <formula>"BAJO"</formula>
      <formula>"BAJO"</formula>
    </cfRule>
    <cfRule type="cellIs" dxfId="15014" priority="728" operator="between">
      <formula>"MUY ALTO"</formula>
      <formula>"MUY ALTO"</formula>
    </cfRule>
  </conditionalFormatting>
  <conditionalFormatting sqref="S114:T114">
    <cfRule type="containsText" dxfId="15013" priority="722" operator="containsText" text="ACEPTABLE CON CONTROL ESPECIFICO">
      <formula>NOT(ISERROR(SEARCH("ACEPTABLE CON CONTROL ESPECIFICO",S114)))</formula>
    </cfRule>
  </conditionalFormatting>
  <conditionalFormatting sqref="T118">
    <cfRule type="containsText" dxfId="15012" priority="697" operator="containsText" text="NO ACEPTABLE">
      <formula>NOT(ISERROR(SEARCH("NO ACEPTABLE",T118)))</formula>
    </cfRule>
    <cfRule type="containsText" dxfId="15011" priority="698" operator="containsText" text="ACEPTABLE">
      <formula>NOT(ISERROR(SEARCH("ACEPTABLE",T118)))</formula>
    </cfRule>
    <cfRule type="containsText" dxfId="15010" priority="699" operator="containsText" text="MEJORABLE">
      <formula>NOT(ISERROR(SEARCH("MEJORABLE",T118)))</formula>
    </cfRule>
  </conditionalFormatting>
  <conditionalFormatting sqref="T118">
    <cfRule type="containsText" dxfId="15009" priority="696" operator="containsText" text="ACEPTABLE CON CONTROL ESPECIFICO">
      <formula>NOT(ISERROR(SEARCH("ACEPTABLE CON CONTROL ESPECIFICO",T118)))</formula>
    </cfRule>
  </conditionalFormatting>
  <conditionalFormatting sqref="S115:T115 T116 S116:S119">
    <cfRule type="containsText" dxfId="15008" priority="716" operator="containsText" text="NO ACEPTABLE">
      <formula>NOT(ISERROR(SEARCH("NO ACEPTABLE",S115)))</formula>
    </cfRule>
    <cfRule type="containsText" dxfId="15007" priority="717" operator="containsText" text="ACEPTABLE">
      <formula>NOT(ISERROR(SEARCH("ACEPTABLE",S115)))</formula>
    </cfRule>
    <cfRule type="containsText" dxfId="15006" priority="718" operator="containsText" text="MEJORABLE">
      <formula>NOT(ISERROR(SEARCH("MEJORABLE",S115)))</formula>
    </cfRule>
  </conditionalFormatting>
  <conditionalFormatting sqref="O116">
    <cfRule type="cellIs" dxfId="15005" priority="719" operator="between">
      <formula>"MEDIO"</formula>
      <formula>"MEDIO"</formula>
    </cfRule>
    <cfRule type="cellIs" dxfId="15004" priority="720" operator="between">
      <formula>"BAJO"</formula>
      <formula>"BAJO"</formula>
    </cfRule>
    <cfRule type="cellIs" dxfId="15003" priority="721" operator="between">
      <formula>"MUY ALTO"</formula>
      <formula>"MUY ALTO"</formula>
    </cfRule>
  </conditionalFormatting>
  <conditionalFormatting sqref="S115:T115 T116 S116:S119">
    <cfRule type="containsText" dxfId="15002" priority="715" operator="containsText" text="ACEPTABLE CON CONTROL ESPECIFICO">
      <formula>NOT(ISERROR(SEARCH("ACEPTABLE CON CONTROL ESPECIFICO",S115)))</formula>
    </cfRule>
  </conditionalFormatting>
  <conditionalFormatting sqref="T117">
    <cfRule type="containsText" dxfId="15001" priority="705" operator="containsText" text="NO ACEPTABLE">
      <formula>NOT(ISERROR(SEARCH("NO ACEPTABLE",T117)))</formula>
    </cfRule>
    <cfRule type="containsText" dxfId="15000" priority="706" operator="containsText" text="ACEPTABLE">
      <formula>NOT(ISERROR(SEARCH("ACEPTABLE",T117)))</formula>
    </cfRule>
    <cfRule type="containsText" dxfId="14999" priority="707" operator="containsText" text="MEJORABLE">
      <formula>NOT(ISERROR(SEARCH("MEJORABLE",T117)))</formula>
    </cfRule>
  </conditionalFormatting>
  <conditionalFormatting sqref="O117">
    <cfRule type="cellIs" dxfId="14998" priority="708" operator="between">
      <formula>"MEDIO"</formula>
      <formula>"MEDIO"</formula>
    </cfRule>
    <cfRule type="cellIs" dxfId="14997" priority="709" operator="between">
      <formula>"BAJO"</formula>
      <formula>"BAJO"</formula>
    </cfRule>
    <cfRule type="cellIs" dxfId="14996" priority="710" operator="between">
      <formula>"MUY ALTO"</formula>
      <formula>"MUY ALTO"</formula>
    </cfRule>
  </conditionalFormatting>
  <conditionalFormatting sqref="T117">
    <cfRule type="containsText" dxfId="14995" priority="704" operator="containsText" text="ACEPTABLE CON CONTROL ESPECIFICO">
      <formula>NOT(ISERROR(SEARCH("ACEPTABLE CON CONTROL ESPECIFICO",T117)))</formula>
    </cfRule>
  </conditionalFormatting>
  <conditionalFormatting sqref="O115">
    <cfRule type="cellIs" dxfId="14994" priority="711" operator="between">
      <formula>"MUY ALTO"</formula>
      <formula>"MUY ALTO"</formula>
    </cfRule>
    <cfRule type="cellIs" dxfId="14993" priority="712" operator="between">
      <formula>"ALTO"</formula>
      <formula>"ALTO"</formula>
    </cfRule>
    <cfRule type="cellIs" dxfId="14992" priority="713" operator="between">
      <formula>"MEDIO"</formula>
      <formula>"MEDIO"</formula>
    </cfRule>
    <cfRule type="cellIs" dxfId="14991" priority="714" operator="between">
      <formula>"BAJO"</formula>
      <formula>"BAJO"</formula>
    </cfRule>
  </conditionalFormatting>
  <conditionalFormatting sqref="O119">
    <cfRule type="cellIs" dxfId="14990" priority="692" operator="between">
      <formula>"MUY ALTO"</formula>
      <formula>"MUY ALTO"</formula>
    </cfRule>
    <cfRule type="cellIs" dxfId="14989" priority="693" operator="between">
      <formula>"ALTO"</formula>
      <formula>"ALTO"</formula>
    </cfRule>
    <cfRule type="cellIs" dxfId="14988" priority="694" operator="between">
      <formula>"MEDIO"</formula>
      <formula>"MEDIO"</formula>
    </cfRule>
    <cfRule type="cellIs" dxfId="14987" priority="695" operator="between">
      <formula>"BAJO"</formula>
      <formula>"BAJO"</formula>
    </cfRule>
  </conditionalFormatting>
  <conditionalFormatting sqref="T119">
    <cfRule type="containsText" dxfId="14986" priority="689" operator="containsText" text="NO ACEPTABLE">
      <formula>NOT(ISERROR(SEARCH("NO ACEPTABLE",T119)))</formula>
    </cfRule>
    <cfRule type="containsText" dxfId="14985" priority="690" operator="containsText" text="ACEPTABLE">
      <formula>NOT(ISERROR(SEARCH("ACEPTABLE",T119)))</formula>
    </cfRule>
    <cfRule type="containsText" dxfId="14984" priority="691" operator="containsText" text="MEJORABLE">
      <formula>NOT(ISERROR(SEARCH("MEJORABLE",T119)))</formula>
    </cfRule>
  </conditionalFormatting>
  <conditionalFormatting sqref="T119">
    <cfRule type="containsText" dxfId="14983" priority="688" operator="containsText" text="ACEPTABLE CON CONTROL ESPECIFICO">
      <formula>NOT(ISERROR(SEARCH("ACEPTABLE CON CONTROL ESPECIFICO",T119)))</formula>
    </cfRule>
  </conditionalFormatting>
  <conditionalFormatting sqref="O118">
    <cfRule type="cellIs" dxfId="14982" priority="700" operator="between">
      <formula>"MUY ALTO"</formula>
      <formula>"MUY ALTO"</formula>
    </cfRule>
    <cfRule type="cellIs" dxfId="14981" priority="701" operator="between">
      <formula>"ALTO"</formula>
      <formula>"ALTO"</formula>
    </cfRule>
    <cfRule type="cellIs" dxfId="14980" priority="702" operator="between">
      <formula>"MEDIO"</formula>
      <formula>"MEDIO"</formula>
    </cfRule>
    <cfRule type="cellIs" dxfId="14979" priority="703" operator="between">
      <formula>"BAJO"</formula>
      <formula>"BAJO"</formula>
    </cfRule>
  </conditionalFormatting>
  <conditionalFormatting sqref="S120">
    <cfRule type="containsText" dxfId="14978" priority="685" operator="containsText" text="NO ACEPTABLE">
      <formula>NOT(ISERROR(SEARCH("NO ACEPTABLE",S120)))</formula>
    </cfRule>
    <cfRule type="containsText" dxfId="14977" priority="686" operator="containsText" text="ACEPTABLE">
      <formula>NOT(ISERROR(SEARCH("ACEPTABLE",S120)))</formula>
    </cfRule>
    <cfRule type="containsText" dxfId="14976" priority="687" operator="containsText" text="MEJORABLE">
      <formula>NOT(ISERROR(SEARCH("MEJORABLE",S120)))</formula>
    </cfRule>
  </conditionalFormatting>
  <conditionalFormatting sqref="S120">
    <cfRule type="containsText" dxfId="14975" priority="684" operator="containsText" text="ACEPTABLE CON CONTROL ESPECIFICO">
      <formula>NOT(ISERROR(SEARCH("ACEPTABLE CON CONTROL ESPECIFICO",S120)))</formula>
    </cfRule>
  </conditionalFormatting>
  <conditionalFormatting sqref="O120">
    <cfRule type="cellIs" dxfId="14974" priority="680" operator="between">
      <formula>"MUY ALTO"</formula>
      <formula>"MUY ALTO"</formula>
    </cfRule>
    <cfRule type="cellIs" dxfId="14973" priority="681" operator="between">
      <formula>"ALTO"</formula>
      <formula>"ALTO"</formula>
    </cfRule>
    <cfRule type="cellIs" dxfId="14972" priority="682" operator="between">
      <formula>"MEDIO"</formula>
      <formula>"MEDIO"</formula>
    </cfRule>
    <cfRule type="cellIs" dxfId="14971" priority="683" operator="between">
      <formula>"BAJO"</formula>
      <formula>"BAJO"</formula>
    </cfRule>
  </conditionalFormatting>
  <conditionalFormatting sqref="T120">
    <cfRule type="containsText" dxfId="14970" priority="677" operator="containsText" text="NO ACEPTABLE">
      <formula>NOT(ISERROR(SEARCH("NO ACEPTABLE",T120)))</formula>
    </cfRule>
    <cfRule type="containsText" dxfId="14969" priority="678" operator="containsText" text="ACEPTABLE">
      <formula>NOT(ISERROR(SEARCH("ACEPTABLE",T120)))</formula>
    </cfRule>
    <cfRule type="containsText" dxfId="14968" priority="679" operator="containsText" text="MEJORABLE">
      <formula>NOT(ISERROR(SEARCH("MEJORABLE",T120)))</formula>
    </cfRule>
  </conditionalFormatting>
  <conditionalFormatting sqref="S125:T125">
    <cfRule type="containsText" dxfId="14967" priority="640" operator="containsText" text="NO ACEPTABLE">
      <formula>NOT(ISERROR(SEARCH("NO ACEPTABLE",S125)))</formula>
    </cfRule>
    <cfRule type="containsText" dxfId="14966" priority="641" operator="containsText" text="ACEPTABLE">
      <formula>NOT(ISERROR(SEARCH("ACEPTABLE",S125)))</formula>
    </cfRule>
    <cfRule type="containsText" dxfId="14965" priority="642" operator="containsText" text="MEJORABLE">
      <formula>NOT(ISERROR(SEARCH("MEJORABLE",S125)))</formula>
    </cfRule>
  </conditionalFormatting>
  <conditionalFormatting sqref="S125:T125">
    <cfRule type="containsText" dxfId="14964" priority="639" operator="containsText" text="ACEPTABLE CON CONTROL ESPECIFICO">
      <formula>NOT(ISERROR(SEARCH("ACEPTABLE CON CONTROL ESPECIFICO",S125)))</formula>
    </cfRule>
  </conditionalFormatting>
  <conditionalFormatting sqref="S123">
    <cfRule type="containsText" dxfId="14963" priority="654" operator="containsText" text="NO ACEPTABLE">
      <formula>NOT(ISERROR(SEARCH("NO ACEPTABLE",S123)))</formula>
    </cfRule>
    <cfRule type="containsText" dxfId="14962" priority="655" operator="containsText" text="ACEPTABLE">
      <formula>NOT(ISERROR(SEARCH("ACEPTABLE",S123)))</formula>
    </cfRule>
    <cfRule type="containsText" dxfId="14961" priority="656" operator="containsText" text="MEJORABLE">
      <formula>NOT(ISERROR(SEARCH("MEJORABLE",S123)))</formula>
    </cfRule>
  </conditionalFormatting>
  <conditionalFormatting sqref="S124">
    <cfRule type="containsText" dxfId="14960" priority="666" operator="containsText" text="NO ACEPTABLE">
      <formula>NOT(ISERROR(SEARCH("NO ACEPTABLE",S124)))</formula>
    </cfRule>
    <cfRule type="containsText" dxfId="14959" priority="667" operator="containsText" text="ACEPTABLE">
      <formula>NOT(ISERROR(SEARCH("ACEPTABLE",S124)))</formula>
    </cfRule>
    <cfRule type="containsText" dxfId="14958" priority="668" operator="containsText" text="MEJORABLE">
      <formula>NOT(ISERROR(SEARCH("MEJORABLE",S124)))</formula>
    </cfRule>
  </conditionalFormatting>
  <conditionalFormatting sqref="S122:T122">
    <cfRule type="containsText" dxfId="14957" priority="674" operator="containsText" text="NO ACEPTABLE">
      <formula>NOT(ISERROR(SEARCH("NO ACEPTABLE",S122)))</formula>
    </cfRule>
    <cfRule type="containsText" dxfId="14956" priority="675" operator="containsText" text="ACEPTABLE">
      <formula>NOT(ISERROR(SEARCH("ACEPTABLE",S122)))</formula>
    </cfRule>
    <cfRule type="containsText" dxfId="14955" priority="676" operator="containsText" text="MEJORABLE">
      <formula>NOT(ISERROR(SEARCH("MEJORABLE",S122)))</formula>
    </cfRule>
  </conditionalFormatting>
  <conditionalFormatting sqref="S122:T122">
    <cfRule type="containsText" dxfId="14954" priority="673" operator="containsText" text="ACEPTABLE CON CONTROL ESPECIFICO">
      <formula>NOT(ISERROR(SEARCH("ACEPTABLE CON CONTROL ESPECIFICO",S122)))</formula>
    </cfRule>
  </conditionalFormatting>
  <conditionalFormatting sqref="O122">
    <cfRule type="cellIs" dxfId="14953" priority="669" operator="between">
      <formula>"MUY ALTO"</formula>
      <formula>"MUY ALTO"</formula>
    </cfRule>
    <cfRule type="cellIs" dxfId="14952" priority="670" operator="between">
      <formula>"ALTO"</formula>
      <formula>"ALTO"</formula>
    </cfRule>
    <cfRule type="cellIs" dxfId="14951" priority="671" operator="between">
      <formula>"MEDIO"</formula>
      <formula>"MEDIO"</formula>
    </cfRule>
    <cfRule type="cellIs" dxfId="14950" priority="672" operator="between">
      <formula>"BAJO"</formula>
      <formula>"BAJO"</formula>
    </cfRule>
  </conditionalFormatting>
  <conditionalFormatting sqref="S124">
    <cfRule type="containsText" dxfId="14949" priority="665" operator="containsText" text="ACEPTABLE CON CONTROL ESPECIFICO">
      <formula>NOT(ISERROR(SEARCH("ACEPTABLE CON CONTROL ESPECIFICO",S124)))</formula>
    </cfRule>
  </conditionalFormatting>
  <conditionalFormatting sqref="O124">
    <cfRule type="cellIs" dxfId="14948" priority="661" operator="between">
      <formula>"MUY ALTO"</formula>
      <formula>"MUY ALTO"</formula>
    </cfRule>
    <cfRule type="cellIs" dxfId="14947" priority="662" operator="between">
      <formula>"ALTO"</formula>
      <formula>"ALTO"</formula>
    </cfRule>
    <cfRule type="cellIs" dxfId="14946" priority="663" operator="between">
      <formula>"MEDIO"</formula>
      <formula>"MEDIO"</formula>
    </cfRule>
    <cfRule type="cellIs" dxfId="14945" priority="664" operator="between">
      <formula>"BAJO"</formula>
      <formula>"BAJO"</formula>
    </cfRule>
  </conditionalFormatting>
  <conditionalFormatting sqref="T124">
    <cfRule type="containsText" dxfId="14944" priority="658" operator="containsText" text="NO ACEPTABLE">
      <formula>NOT(ISERROR(SEARCH("NO ACEPTABLE",T124)))</formula>
    </cfRule>
    <cfRule type="containsText" dxfId="14943" priority="659" operator="containsText" text="ACEPTABLE">
      <formula>NOT(ISERROR(SEARCH("ACEPTABLE",T124)))</formula>
    </cfRule>
    <cfRule type="containsText" dxfId="14942" priority="660" operator="containsText" text="MEJORABLE">
      <formula>NOT(ISERROR(SEARCH("MEJORABLE",T124)))</formula>
    </cfRule>
  </conditionalFormatting>
  <conditionalFormatting sqref="T124">
    <cfRule type="containsText" dxfId="14941" priority="657" operator="containsText" text="ACEPTABLE CON CONTROL ESPECIFICO">
      <formula>NOT(ISERROR(SEARCH("ACEPTABLE CON CONTROL ESPECIFICO",T124)))</formula>
    </cfRule>
  </conditionalFormatting>
  <conditionalFormatting sqref="S123">
    <cfRule type="containsText" dxfId="14940" priority="653" operator="containsText" text="ACEPTABLE CON CONTROL ESPECIFICO">
      <formula>NOT(ISERROR(SEARCH("ACEPTABLE CON CONTROL ESPECIFICO",S123)))</formula>
    </cfRule>
  </conditionalFormatting>
  <conditionalFormatting sqref="T123">
    <cfRule type="containsText" dxfId="14939" priority="647" operator="containsText" text="NO ACEPTABLE">
      <formula>NOT(ISERROR(SEARCH("NO ACEPTABLE",T123)))</formula>
    </cfRule>
    <cfRule type="containsText" dxfId="14938" priority="648" operator="containsText" text="ACEPTABLE">
      <formula>NOT(ISERROR(SEARCH("ACEPTABLE",T123)))</formula>
    </cfRule>
    <cfRule type="containsText" dxfId="14937" priority="649" operator="containsText" text="MEJORABLE">
      <formula>NOT(ISERROR(SEARCH("MEJORABLE",T123)))</formula>
    </cfRule>
  </conditionalFormatting>
  <conditionalFormatting sqref="O123">
    <cfRule type="cellIs" dxfId="14936" priority="650" operator="between">
      <formula>"MEDIO"</formula>
      <formula>"MEDIO"</formula>
    </cfRule>
    <cfRule type="cellIs" dxfId="14935" priority="651" operator="between">
      <formula>"BAJO"</formula>
      <formula>"BAJO"</formula>
    </cfRule>
    <cfRule type="cellIs" dxfId="14934" priority="652" operator="between">
      <formula>"MUY ALTO"</formula>
      <formula>"MUY ALTO"</formula>
    </cfRule>
  </conditionalFormatting>
  <conditionalFormatting sqref="T123">
    <cfRule type="containsText" dxfId="14933" priority="646" operator="containsText" text="ACEPTABLE CON CONTROL ESPECIFICO">
      <formula>NOT(ISERROR(SEARCH("ACEPTABLE CON CONTROL ESPECIFICO",T123)))</formula>
    </cfRule>
  </conditionalFormatting>
  <conditionalFormatting sqref="O125">
    <cfRule type="cellIs" dxfId="14932" priority="643" operator="between">
      <formula>"MEDIO"</formula>
      <formula>"MEDIO"</formula>
    </cfRule>
    <cfRule type="cellIs" dxfId="14931" priority="644" operator="between">
      <formula>"BAJO"</formula>
      <formula>"BAJO"</formula>
    </cfRule>
    <cfRule type="cellIs" dxfId="14930" priority="645" operator="between">
      <formula>"MUY ALTO"</formula>
      <formula>"MUY ALTO"</formula>
    </cfRule>
  </conditionalFormatting>
  <conditionalFormatting sqref="S126:T126">
    <cfRule type="containsText" dxfId="14929" priority="636" operator="containsText" text="NO ACEPTABLE">
      <formula>NOT(ISERROR(SEARCH("NO ACEPTABLE",S126)))</formula>
    </cfRule>
    <cfRule type="containsText" dxfId="14928" priority="637" operator="containsText" text="ACEPTABLE">
      <formula>NOT(ISERROR(SEARCH("ACEPTABLE",S126)))</formula>
    </cfRule>
    <cfRule type="containsText" dxfId="14927" priority="638" operator="containsText" text="MEJORABLE">
      <formula>NOT(ISERROR(SEARCH("MEJORABLE",S126)))</formula>
    </cfRule>
  </conditionalFormatting>
  <conditionalFormatting sqref="S126:T126">
    <cfRule type="containsText" dxfId="14926" priority="635" operator="containsText" text="ACEPTABLE CON CONTROL ESPECIFICO">
      <formula>NOT(ISERROR(SEARCH("ACEPTABLE CON CONTROL ESPECIFICO",S126)))</formula>
    </cfRule>
  </conditionalFormatting>
  <conditionalFormatting sqref="O126">
    <cfRule type="cellIs" dxfId="14925" priority="631" operator="between">
      <formula>"MUY ALTO"</formula>
      <formula>"MUY ALTO"</formula>
    </cfRule>
    <cfRule type="cellIs" dxfId="14924" priority="632" operator="between">
      <formula>"ALTO"</formula>
      <formula>"ALTO"</formula>
    </cfRule>
    <cfRule type="cellIs" dxfId="14923" priority="633" operator="between">
      <formula>"MEDIO"</formula>
      <formula>"MEDIO"</formula>
    </cfRule>
    <cfRule type="cellIs" dxfId="14922" priority="634" operator="between">
      <formula>"BAJO"</formula>
      <formula>"BAJO"</formula>
    </cfRule>
  </conditionalFormatting>
  <conditionalFormatting sqref="S128">
    <cfRule type="containsText" dxfId="14921" priority="628" operator="containsText" text="NO ACEPTABLE">
      <formula>NOT(ISERROR(SEARCH("NO ACEPTABLE",S128)))</formula>
    </cfRule>
    <cfRule type="containsText" dxfId="14920" priority="629" operator="containsText" text="ACEPTABLE">
      <formula>NOT(ISERROR(SEARCH("ACEPTABLE",S128)))</formula>
    </cfRule>
    <cfRule type="containsText" dxfId="14919" priority="630" operator="containsText" text="MEJORABLE">
      <formula>NOT(ISERROR(SEARCH("MEJORABLE",S128)))</formula>
    </cfRule>
  </conditionalFormatting>
  <conditionalFormatting sqref="S128">
    <cfRule type="containsText" dxfId="14918" priority="627" operator="containsText" text="ACEPTABLE CON CONTROL ESPECIFICO">
      <formula>NOT(ISERROR(SEARCH("ACEPTABLE CON CONTROL ESPECIFICO",S128)))</formula>
    </cfRule>
  </conditionalFormatting>
  <conditionalFormatting sqref="O128">
    <cfRule type="cellIs" dxfId="14917" priority="623" operator="between">
      <formula>"MUY ALTO"</formula>
      <formula>"MUY ALTO"</formula>
    </cfRule>
    <cfRule type="cellIs" dxfId="14916" priority="624" operator="between">
      <formula>"ALTO"</formula>
      <formula>"ALTO"</formula>
    </cfRule>
    <cfRule type="cellIs" dxfId="14915" priority="625" operator="between">
      <formula>"MEDIO"</formula>
      <formula>"MEDIO"</formula>
    </cfRule>
    <cfRule type="cellIs" dxfId="14914" priority="626" operator="between">
      <formula>"BAJO"</formula>
      <formula>"BAJO"</formula>
    </cfRule>
  </conditionalFormatting>
  <conditionalFormatting sqref="T128">
    <cfRule type="containsText" dxfId="14913" priority="620" operator="containsText" text="NO ACEPTABLE">
      <formula>NOT(ISERROR(SEARCH("NO ACEPTABLE",T128)))</formula>
    </cfRule>
    <cfRule type="containsText" dxfId="14912" priority="621" operator="containsText" text="ACEPTABLE">
      <formula>NOT(ISERROR(SEARCH("ACEPTABLE",T128)))</formula>
    </cfRule>
    <cfRule type="containsText" dxfId="14911" priority="622" operator="containsText" text="MEJORABLE">
      <formula>NOT(ISERROR(SEARCH("MEJORABLE",T128)))</formula>
    </cfRule>
  </conditionalFormatting>
  <conditionalFormatting sqref="T128">
    <cfRule type="containsText" dxfId="14910" priority="619" operator="containsText" text="ACEPTABLE CON CONTROL ESPECIFICO">
      <formula>NOT(ISERROR(SEARCH("ACEPTABLE CON CONTROL ESPECIFICO",T128)))</formula>
    </cfRule>
  </conditionalFormatting>
  <conditionalFormatting sqref="S129">
    <cfRule type="containsText" dxfId="14909" priority="616" operator="containsText" text="NO ACEPTABLE">
      <formula>NOT(ISERROR(SEARCH("NO ACEPTABLE",S129)))</formula>
    </cfRule>
    <cfRule type="containsText" dxfId="14908" priority="617" operator="containsText" text="ACEPTABLE">
      <formula>NOT(ISERROR(SEARCH("ACEPTABLE",S129)))</formula>
    </cfRule>
    <cfRule type="containsText" dxfId="14907" priority="618" operator="containsText" text="MEJORABLE">
      <formula>NOT(ISERROR(SEARCH("MEJORABLE",S129)))</formula>
    </cfRule>
  </conditionalFormatting>
  <conditionalFormatting sqref="S129">
    <cfRule type="containsText" dxfId="14906" priority="615" operator="containsText" text="ACEPTABLE CON CONTROL ESPECIFICO">
      <formula>NOT(ISERROR(SEARCH("ACEPTABLE CON CONTROL ESPECIFICO",S129)))</formula>
    </cfRule>
  </conditionalFormatting>
  <conditionalFormatting sqref="T129">
    <cfRule type="containsText" dxfId="14905" priority="609" operator="containsText" text="NO ACEPTABLE">
      <formula>NOT(ISERROR(SEARCH("NO ACEPTABLE",T129)))</formula>
    </cfRule>
    <cfRule type="containsText" dxfId="14904" priority="610" operator="containsText" text="ACEPTABLE">
      <formula>NOT(ISERROR(SEARCH("ACEPTABLE",T129)))</formula>
    </cfRule>
    <cfRule type="containsText" dxfId="14903" priority="611" operator="containsText" text="MEJORABLE">
      <formula>NOT(ISERROR(SEARCH("MEJORABLE",T129)))</formula>
    </cfRule>
  </conditionalFormatting>
  <conditionalFormatting sqref="O129">
    <cfRule type="cellIs" dxfId="14902" priority="612" operator="between">
      <formula>"MEDIO"</formula>
      <formula>"MEDIO"</formula>
    </cfRule>
    <cfRule type="cellIs" dxfId="14901" priority="613" operator="between">
      <formula>"BAJO"</formula>
      <formula>"BAJO"</formula>
    </cfRule>
    <cfRule type="cellIs" dxfId="14900" priority="614" operator="between">
      <formula>"MUY ALTO"</formula>
      <formula>"MUY ALTO"</formula>
    </cfRule>
  </conditionalFormatting>
  <conditionalFormatting sqref="T129">
    <cfRule type="containsText" dxfId="14899" priority="608" operator="containsText" text="ACEPTABLE CON CONTROL ESPECIFICO">
      <formula>NOT(ISERROR(SEARCH("ACEPTABLE CON CONTROL ESPECIFICO",T129)))</formula>
    </cfRule>
  </conditionalFormatting>
  <conditionalFormatting sqref="S133:T134">
    <cfRule type="containsText" dxfId="14898" priority="602" operator="containsText" text="NO ACEPTABLE">
      <formula>NOT(ISERROR(SEARCH("NO ACEPTABLE",S133)))</formula>
    </cfRule>
    <cfRule type="containsText" dxfId="14897" priority="603" operator="containsText" text="ACEPTABLE">
      <formula>NOT(ISERROR(SEARCH("ACEPTABLE",S133)))</formula>
    </cfRule>
    <cfRule type="containsText" dxfId="14896" priority="604" operator="containsText" text="MEJORABLE">
      <formula>NOT(ISERROR(SEARCH("MEJORABLE",S133)))</formula>
    </cfRule>
  </conditionalFormatting>
  <conditionalFormatting sqref="O134">
    <cfRule type="cellIs" dxfId="14895" priority="605" operator="between">
      <formula>"MEDIO"</formula>
      <formula>"MEDIO"</formula>
    </cfRule>
    <cfRule type="cellIs" dxfId="14894" priority="606" operator="between">
      <formula>"BAJO"</formula>
      <formula>"BAJO"</formula>
    </cfRule>
    <cfRule type="cellIs" dxfId="14893" priority="607" operator="between">
      <formula>"MUY ALTO"</formula>
      <formula>"MUY ALTO"</formula>
    </cfRule>
  </conditionalFormatting>
  <conditionalFormatting sqref="S133:T134">
    <cfRule type="containsText" dxfId="14892" priority="601" operator="containsText" text="ACEPTABLE CON CONTROL ESPECIFICO">
      <formula>NOT(ISERROR(SEARCH("ACEPTABLE CON CONTROL ESPECIFICO",S133)))</formula>
    </cfRule>
  </conditionalFormatting>
  <conditionalFormatting sqref="O133">
    <cfRule type="cellIs" dxfId="14891" priority="597" operator="between">
      <formula>"MUY ALTO"</formula>
      <formula>"MUY ALTO"</formula>
    </cfRule>
    <cfRule type="cellIs" dxfId="14890" priority="598" operator="between">
      <formula>"ALTO"</formula>
      <formula>"ALTO"</formula>
    </cfRule>
    <cfRule type="cellIs" dxfId="14889" priority="599" operator="between">
      <formula>"MEDIO"</formula>
      <formula>"MEDIO"</formula>
    </cfRule>
    <cfRule type="cellIs" dxfId="14888" priority="600" operator="between">
      <formula>"BAJO"</formula>
      <formula>"BAJO"</formula>
    </cfRule>
  </conditionalFormatting>
  <conditionalFormatting sqref="S135:S136">
    <cfRule type="containsText" dxfId="14887" priority="594" operator="containsText" text="NO ACEPTABLE">
      <formula>NOT(ISERROR(SEARCH("NO ACEPTABLE",S135)))</formula>
    </cfRule>
    <cfRule type="containsText" dxfId="14886" priority="595" operator="containsText" text="ACEPTABLE">
      <formula>NOT(ISERROR(SEARCH("ACEPTABLE",S135)))</formula>
    </cfRule>
    <cfRule type="containsText" dxfId="14885" priority="596" operator="containsText" text="MEJORABLE">
      <formula>NOT(ISERROR(SEARCH("MEJORABLE",S135)))</formula>
    </cfRule>
  </conditionalFormatting>
  <conditionalFormatting sqref="S135:S136">
    <cfRule type="containsText" dxfId="14884" priority="593" operator="containsText" text="ACEPTABLE CON CONTROL ESPECIFICO">
      <formula>NOT(ISERROR(SEARCH("ACEPTABLE CON CONTROL ESPECIFICO",S135)))</formula>
    </cfRule>
  </conditionalFormatting>
  <conditionalFormatting sqref="O136">
    <cfRule type="cellIs" dxfId="14883" priority="581" operator="between">
      <formula>"MUY ALTO"</formula>
      <formula>"MUY ALTO"</formula>
    </cfRule>
    <cfRule type="cellIs" dxfId="14882" priority="582" operator="between">
      <formula>"ALTO"</formula>
      <formula>"ALTO"</formula>
    </cfRule>
    <cfRule type="cellIs" dxfId="14881" priority="583" operator="between">
      <formula>"MEDIO"</formula>
      <formula>"MEDIO"</formula>
    </cfRule>
    <cfRule type="cellIs" dxfId="14880" priority="584" operator="between">
      <formula>"BAJO"</formula>
      <formula>"BAJO"</formula>
    </cfRule>
  </conditionalFormatting>
  <conditionalFormatting sqref="T136">
    <cfRule type="containsText" dxfId="14879" priority="578" operator="containsText" text="NO ACEPTABLE">
      <formula>NOT(ISERROR(SEARCH("NO ACEPTABLE",T136)))</formula>
    </cfRule>
    <cfRule type="containsText" dxfId="14878" priority="579" operator="containsText" text="ACEPTABLE">
      <formula>NOT(ISERROR(SEARCH("ACEPTABLE",T136)))</formula>
    </cfRule>
    <cfRule type="containsText" dxfId="14877" priority="580" operator="containsText" text="MEJORABLE">
      <formula>NOT(ISERROR(SEARCH("MEJORABLE",T136)))</formula>
    </cfRule>
  </conditionalFormatting>
  <conditionalFormatting sqref="T136">
    <cfRule type="containsText" dxfId="14876" priority="577" operator="containsText" text="ACEPTABLE CON CONTROL ESPECIFICO">
      <formula>NOT(ISERROR(SEARCH("ACEPTABLE CON CONTROL ESPECIFICO",T136)))</formula>
    </cfRule>
  </conditionalFormatting>
  <conditionalFormatting sqref="O135">
    <cfRule type="cellIs" dxfId="14875" priority="589" operator="between">
      <formula>"MUY ALTO"</formula>
      <formula>"MUY ALTO"</formula>
    </cfRule>
    <cfRule type="cellIs" dxfId="14874" priority="590" operator="between">
      <formula>"ALTO"</formula>
      <formula>"ALTO"</formula>
    </cfRule>
    <cfRule type="cellIs" dxfId="14873" priority="591" operator="between">
      <formula>"MEDIO"</formula>
      <formula>"MEDIO"</formula>
    </cfRule>
    <cfRule type="cellIs" dxfId="14872" priority="592" operator="between">
      <formula>"BAJO"</formula>
      <formula>"BAJO"</formula>
    </cfRule>
  </conditionalFormatting>
  <conditionalFormatting sqref="T135">
    <cfRule type="containsText" dxfId="14871" priority="586" operator="containsText" text="NO ACEPTABLE">
      <formula>NOT(ISERROR(SEARCH("NO ACEPTABLE",T135)))</formula>
    </cfRule>
    <cfRule type="containsText" dxfId="14870" priority="587" operator="containsText" text="ACEPTABLE">
      <formula>NOT(ISERROR(SEARCH("ACEPTABLE",T135)))</formula>
    </cfRule>
    <cfRule type="containsText" dxfId="14869" priority="588" operator="containsText" text="MEJORABLE">
      <formula>NOT(ISERROR(SEARCH("MEJORABLE",T135)))</formula>
    </cfRule>
  </conditionalFormatting>
  <conditionalFormatting sqref="T135">
    <cfRule type="containsText" dxfId="14868" priority="585" operator="containsText" text="ACEPTABLE CON CONTROL ESPECIFICO">
      <formula>NOT(ISERROR(SEARCH("ACEPTABLE CON CONTROL ESPECIFICO",T135)))</formula>
    </cfRule>
  </conditionalFormatting>
  <conditionalFormatting sqref="S137 S139">
    <cfRule type="containsText" dxfId="14867" priority="574" operator="containsText" text="NO ACEPTABLE">
      <formula>NOT(ISERROR(SEARCH("NO ACEPTABLE",S137)))</formula>
    </cfRule>
    <cfRule type="containsText" dxfId="14866" priority="575" operator="containsText" text="ACEPTABLE">
      <formula>NOT(ISERROR(SEARCH("ACEPTABLE",S137)))</formula>
    </cfRule>
    <cfRule type="containsText" dxfId="14865" priority="576" operator="containsText" text="MEJORABLE">
      <formula>NOT(ISERROR(SEARCH("MEJORABLE",S137)))</formula>
    </cfRule>
  </conditionalFormatting>
  <conditionalFormatting sqref="S137 S139">
    <cfRule type="containsText" dxfId="14864" priority="573" operator="containsText" text="ACEPTABLE CON CONTROL ESPECIFICO">
      <formula>NOT(ISERROR(SEARCH("ACEPTABLE CON CONTROL ESPECIFICO",S137)))</formula>
    </cfRule>
  </conditionalFormatting>
  <conditionalFormatting sqref="T137">
    <cfRule type="containsText" dxfId="14863" priority="567" operator="containsText" text="NO ACEPTABLE">
      <formula>NOT(ISERROR(SEARCH("NO ACEPTABLE",T137)))</formula>
    </cfRule>
    <cfRule type="containsText" dxfId="14862" priority="568" operator="containsText" text="ACEPTABLE">
      <formula>NOT(ISERROR(SEARCH("ACEPTABLE",T137)))</formula>
    </cfRule>
    <cfRule type="containsText" dxfId="14861" priority="569" operator="containsText" text="MEJORABLE">
      <formula>NOT(ISERROR(SEARCH("MEJORABLE",T137)))</formula>
    </cfRule>
  </conditionalFormatting>
  <conditionalFormatting sqref="O137 O139">
    <cfRule type="cellIs" dxfId="14860" priority="570" operator="between">
      <formula>"MEDIO"</formula>
      <formula>"MEDIO"</formula>
    </cfRule>
    <cfRule type="cellIs" dxfId="14859" priority="571" operator="between">
      <formula>"BAJO"</formula>
      <formula>"BAJO"</formula>
    </cfRule>
    <cfRule type="cellIs" dxfId="14858" priority="572" operator="between">
      <formula>"MUY ALTO"</formula>
      <formula>"MUY ALTO"</formula>
    </cfRule>
  </conditionalFormatting>
  <conditionalFormatting sqref="T137">
    <cfRule type="containsText" dxfId="14857" priority="566" operator="containsText" text="ACEPTABLE CON CONTROL ESPECIFICO">
      <formula>NOT(ISERROR(SEARCH("ACEPTABLE CON CONTROL ESPECIFICO",T137)))</formula>
    </cfRule>
  </conditionalFormatting>
  <conditionalFormatting sqref="S143">
    <cfRule type="containsText" dxfId="14856" priority="543" operator="containsText" text="NO ACEPTABLE">
      <formula>NOT(ISERROR(SEARCH("NO ACEPTABLE",S143)))</formula>
    </cfRule>
    <cfRule type="containsText" dxfId="14855" priority="544" operator="containsText" text="ACEPTABLE">
      <formula>NOT(ISERROR(SEARCH("ACEPTABLE",S143)))</formula>
    </cfRule>
    <cfRule type="containsText" dxfId="14854" priority="545" operator="containsText" text="MEJORABLE">
      <formula>NOT(ISERROR(SEARCH("MEJORABLE",S143)))</formula>
    </cfRule>
  </conditionalFormatting>
  <conditionalFormatting sqref="S140:T140">
    <cfRule type="containsText" dxfId="14853" priority="563" operator="containsText" text="NO ACEPTABLE">
      <formula>NOT(ISERROR(SEARCH("NO ACEPTABLE",S140)))</formula>
    </cfRule>
    <cfRule type="containsText" dxfId="14852" priority="564" operator="containsText" text="ACEPTABLE">
      <formula>NOT(ISERROR(SEARCH("ACEPTABLE",S140)))</formula>
    </cfRule>
    <cfRule type="containsText" dxfId="14851" priority="565" operator="containsText" text="MEJORABLE">
      <formula>NOT(ISERROR(SEARCH("MEJORABLE",S140)))</formula>
    </cfRule>
  </conditionalFormatting>
  <conditionalFormatting sqref="S140:T140">
    <cfRule type="containsText" dxfId="14850" priority="562" operator="containsText" text="ACEPTABLE CON CONTROL ESPECIFICO">
      <formula>NOT(ISERROR(SEARCH("ACEPTABLE CON CONTROL ESPECIFICO",S140)))</formula>
    </cfRule>
  </conditionalFormatting>
  <conditionalFormatting sqref="O140">
    <cfRule type="cellIs" dxfId="14849" priority="558" operator="between">
      <formula>"MUY ALTO"</formula>
      <formula>"MUY ALTO"</formula>
    </cfRule>
    <cfRule type="cellIs" dxfId="14848" priority="559" operator="between">
      <formula>"ALTO"</formula>
      <formula>"ALTO"</formula>
    </cfRule>
    <cfRule type="cellIs" dxfId="14847" priority="560" operator="between">
      <formula>"MEDIO"</formula>
      <formula>"MEDIO"</formula>
    </cfRule>
    <cfRule type="cellIs" dxfId="14846" priority="561" operator="between">
      <formula>"BAJO"</formula>
      <formula>"BAJO"</formula>
    </cfRule>
  </conditionalFormatting>
  <conditionalFormatting sqref="S142">
    <cfRule type="containsText" dxfId="14845" priority="555" operator="containsText" text="NO ACEPTABLE">
      <formula>NOT(ISERROR(SEARCH("NO ACEPTABLE",S142)))</formula>
    </cfRule>
    <cfRule type="containsText" dxfId="14844" priority="556" operator="containsText" text="ACEPTABLE">
      <formula>NOT(ISERROR(SEARCH("ACEPTABLE",S142)))</formula>
    </cfRule>
    <cfRule type="containsText" dxfId="14843" priority="557" operator="containsText" text="MEJORABLE">
      <formula>NOT(ISERROR(SEARCH("MEJORABLE",S142)))</formula>
    </cfRule>
  </conditionalFormatting>
  <conditionalFormatting sqref="S142">
    <cfRule type="containsText" dxfId="14842" priority="554" operator="containsText" text="ACEPTABLE CON CONTROL ESPECIFICO">
      <formula>NOT(ISERROR(SEARCH("ACEPTABLE CON CONTROL ESPECIFICO",S142)))</formula>
    </cfRule>
  </conditionalFormatting>
  <conditionalFormatting sqref="O142">
    <cfRule type="cellIs" dxfId="14841" priority="550" operator="between">
      <formula>"MUY ALTO"</formula>
      <formula>"MUY ALTO"</formula>
    </cfRule>
    <cfRule type="cellIs" dxfId="14840" priority="551" operator="between">
      <formula>"ALTO"</formula>
      <formula>"ALTO"</formula>
    </cfRule>
    <cfRule type="cellIs" dxfId="14839" priority="552" operator="between">
      <formula>"MEDIO"</formula>
      <formula>"MEDIO"</formula>
    </cfRule>
    <cfRule type="cellIs" dxfId="14838" priority="553" operator="between">
      <formula>"BAJO"</formula>
      <formula>"BAJO"</formula>
    </cfRule>
  </conditionalFormatting>
  <conditionalFormatting sqref="T142">
    <cfRule type="containsText" dxfId="14837" priority="547" operator="containsText" text="NO ACEPTABLE">
      <formula>NOT(ISERROR(SEARCH("NO ACEPTABLE",T142)))</formula>
    </cfRule>
    <cfRule type="containsText" dxfId="14836" priority="548" operator="containsText" text="ACEPTABLE">
      <formula>NOT(ISERROR(SEARCH("ACEPTABLE",T142)))</formula>
    </cfRule>
    <cfRule type="containsText" dxfId="14835" priority="549" operator="containsText" text="MEJORABLE">
      <formula>NOT(ISERROR(SEARCH("MEJORABLE",T142)))</formula>
    </cfRule>
  </conditionalFormatting>
  <conditionalFormatting sqref="T142">
    <cfRule type="containsText" dxfId="14834" priority="546" operator="containsText" text="ACEPTABLE CON CONTROL ESPECIFICO">
      <formula>NOT(ISERROR(SEARCH("ACEPTABLE CON CONTROL ESPECIFICO",T142)))</formula>
    </cfRule>
  </conditionalFormatting>
  <conditionalFormatting sqref="S143">
    <cfRule type="containsText" dxfId="14833" priority="542" operator="containsText" text="ACEPTABLE CON CONTROL ESPECIFICO">
      <formula>NOT(ISERROR(SEARCH("ACEPTABLE CON CONTROL ESPECIFICO",S143)))</formula>
    </cfRule>
  </conditionalFormatting>
  <conditionalFormatting sqref="T143">
    <cfRule type="containsText" dxfId="14832" priority="536" operator="containsText" text="NO ACEPTABLE">
      <formula>NOT(ISERROR(SEARCH("NO ACEPTABLE",T143)))</formula>
    </cfRule>
    <cfRule type="containsText" dxfId="14831" priority="537" operator="containsText" text="ACEPTABLE">
      <formula>NOT(ISERROR(SEARCH("ACEPTABLE",T143)))</formula>
    </cfRule>
    <cfRule type="containsText" dxfId="14830" priority="538" operator="containsText" text="MEJORABLE">
      <formula>NOT(ISERROR(SEARCH("MEJORABLE",T143)))</formula>
    </cfRule>
  </conditionalFormatting>
  <conditionalFormatting sqref="O143">
    <cfRule type="cellIs" dxfId="14829" priority="539" operator="between">
      <formula>"MEDIO"</formula>
      <formula>"MEDIO"</formula>
    </cfRule>
    <cfRule type="cellIs" dxfId="14828" priority="540" operator="between">
      <formula>"BAJO"</formula>
      <formula>"BAJO"</formula>
    </cfRule>
    <cfRule type="cellIs" dxfId="14827" priority="541" operator="between">
      <formula>"MUY ALTO"</formula>
      <formula>"MUY ALTO"</formula>
    </cfRule>
  </conditionalFormatting>
  <conditionalFormatting sqref="T143">
    <cfRule type="containsText" dxfId="14826" priority="535" operator="containsText" text="ACEPTABLE CON CONTROL ESPECIFICO">
      <formula>NOT(ISERROR(SEARCH("ACEPTABLE CON CONTROL ESPECIFICO",T143)))</formula>
    </cfRule>
  </conditionalFormatting>
  <conditionalFormatting sqref="S144">
    <cfRule type="containsText" dxfId="14825" priority="532" operator="containsText" text="NO ACEPTABLE">
      <formula>NOT(ISERROR(SEARCH("NO ACEPTABLE",S144)))</formula>
    </cfRule>
    <cfRule type="containsText" dxfId="14824" priority="533" operator="containsText" text="ACEPTABLE">
      <formula>NOT(ISERROR(SEARCH("ACEPTABLE",S144)))</formula>
    </cfRule>
    <cfRule type="containsText" dxfId="14823" priority="534" operator="containsText" text="MEJORABLE">
      <formula>NOT(ISERROR(SEARCH("MEJORABLE",S144)))</formula>
    </cfRule>
  </conditionalFormatting>
  <conditionalFormatting sqref="S144">
    <cfRule type="containsText" dxfId="14822" priority="531" operator="containsText" text="ACEPTABLE CON CONTROL ESPECIFICO">
      <formula>NOT(ISERROR(SEARCH("ACEPTABLE CON CONTROL ESPECIFICO",S144)))</formula>
    </cfRule>
  </conditionalFormatting>
  <conditionalFormatting sqref="T144">
    <cfRule type="containsText" dxfId="14821" priority="525" operator="containsText" text="NO ACEPTABLE">
      <formula>NOT(ISERROR(SEARCH("NO ACEPTABLE",T144)))</formula>
    </cfRule>
    <cfRule type="containsText" dxfId="14820" priority="526" operator="containsText" text="ACEPTABLE">
      <formula>NOT(ISERROR(SEARCH("ACEPTABLE",T144)))</formula>
    </cfRule>
    <cfRule type="containsText" dxfId="14819" priority="527" operator="containsText" text="MEJORABLE">
      <formula>NOT(ISERROR(SEARCH("MEJORABLE",T144)))</formula>
    </cfRule>
  </conditionalFormatting>
  <conditionalFormatting sqref="O144">
    <cfRule type="cellIs" dxfId="14818" priority="528" operator="between">
      <formula>"MEDIO"</formula>
      <formula>"MEDIO"</formula>
    </cfRule>
    <cfRule type="cellIs" dxfId="14817" priority="529" operator="between">
      <formula>"BAJO"</formula>
      <formula>"BAJO"</formula>
    </cfRule>
    <cfRule type="cellIs" dxfId="14816" priority="530" operator="between">
      <formula>"MUY ALTO"</formula>
      <formula>"MUY ALTO"</formula>
    </cfRule>
  </conditionalFormatting>
  <conditionalFormatting sqref="T144">
    <cfRule type="containsText" dxfId="14815" priority="524" operator="containsText" text="ACEPTABLE CON CONTROL ESPECIFICO">
      <formula>NOT(ISERROR(SEARCH("ACEPTABLE CON CONTROL ESPECIFICO",T144)))</formula>
    </cfRule>
  </conditionalFormatting>
  <conditionalFormatting sqref="S145:T145">
    <cfRule type="containsText" dxfId="14814" priority="518" operator="containsText" text="NO ACEPTABLE">
      <formula>NOT(ISERROR(SEARCH("NO ACEPTABLE",S145)))</formula>
    </cfRule>
    <cfRule type="containsText" dxfId="14813" priority="519" operator="containsText" text="ACEPTABLE">
      <formula>NOT(ISERROR(SEARCH("ACEPTABLE",S145)))</formula>
    </cfRule>
    <cfRule type="containsText" dxfId="14812" priority="520" operator="containsText" text="MEJORABLE">
      <formula>NOT(ISERROR(SEARCH("MEJORABLE",S145)))</formula>
    </cfRule>
  </conditionalFormatting>
  <conditionalFormatting sqref="O145">
    <cfRule type="cellIs" dxfId="14811" priority="521" operator="between">
      <formula>"MEDIO"</formula>
      <formula>"MEDIO"</formula>
    </cfRule>
    <cfRule type="cellIs" dxfId="14810" priority="522" operator="between">
      <formula>"BAJO"</formula>
      <formula>"BAJO"</formula>
    </cfRule>
    <cfRule type="cellIs" dxfId="14809" priority="523" operator="between">
      <formula>"MUY ALTO"</formula>
      <formula>"MUY ALTO"</formula>
    </cfRule>
  </conditionalFormatting>
  <conditionalFormatting sqref="S145:T145">
    <cfRule type="containsText" dxfId="14808" priority="517" operator="containsText" text="ACEPTABLE CON CONTROL ESPECIFICO">
      <formula>NOT(ISERROR(SEARCH("ACEPTABLE CON CONTROL ESPECIFICO",S145)))</formula>
    </cfRule>
  </conditionalFormatting>
  <conditionalFormatting sqref="S149">
    <cfRule type="containsText" dxfId="14807" priority="494" operator="containsText" text="NO ACEPTABLE">
      <formula>NOT(ISERROR(SEARCH("NO ACEPTABLE",S149)))</formula>
    </cfRule>
    <cfRule type="containsText" dxfId="14806" priority="495" operator="containsText" text="ACEPTABLE">
      <formula>NOT(ISERROR(SEARCH("ACEPTABLE",S149)))</formula>
    </cfRule>
    <cfRule type="containsText" dxfId="14805" priority="496" operator="containsText" text="MEJORABLE">
      <formula>NOT(ISERROR(SEARCH("MEJORABLE",S149)))</formula>
    </cfRule>
  </conditionalFormatting>
  <conditionalFormatting sqref="S147:T147">
    <cfRule type="containsText" dxfId="14804" priority="514" operator="containsText" text="NO ACEPTABLE">
      <formula>NOT(ISERROR(SEARCH("NO ACEPTABLE",S147)))</formula>
    </cfRule>
    <cfRule type="containsText" dxfId="14803" priority="515" operator="containsText" text="ACEPTABLE">
      <formula>NOT(ISERROR(SEARCH("ACEPTABLE",S147)))</formula>
    </cfRule>
    <cfRule type="containsText" dxfId="14802" priority="516" operator="containsText" text="MEJORABLE">
      <formula>NOT(ISERROR(SEARCH("MEJORABLE",S147)))</formula>
    </cfRule>
  </conditionalFormatting>
  <conditionalFormatting sqref="S147:T147">
    <cfRule type="containsText" dxfId="14801" priority="513" operator="containsText" text="ACEPTABLE CON CONTROL ESPECIFICO">
      <formula>NOT(ISERROR(SEARCH("ACEPTABLE CON CONTROL ESPECIFICO",S147)))</formula>
    </cfRule>
  </conditionalFormatting>
  <conditionalFormatting sqref="O147">
    <cfRule type="cellIs" dxfId="14800" priority="509" operator="between">
      <formula>"MUY ALTO"</formula>
      <formula>"MUY ALTO"</formula>
    </cfRule>
    <cfRule type="cellIs" dxfId="14799" priority="510" operator="between">
      <formula>"ALTO"</formula>
      <formula>"ALTO"</formula>
    </cfRule>
    <cfRule type="cellIs" dxfId="14798" priority="511" operator="between">
      <formula>"MEDIO"</formula>
      <formula>"MEDIO"</formula>
    </cfRule>
    <cfRule type="cellIs" dxfId="14797" priority="512" operator="between">
      <formula>"BAJO"</formula>
      <formula>"BAJO"</formula>
    </cfRule>
  </conditionalFormatting>
  <conditionalFormatting sqref="S148">
    <cfRule type="containsText" dxfId="14796" priority="506" operator="containsText" text="NO ACEPTABLE">
      <formula>NOT(ISERROR(SEARCH("NO ACEPTABLE",S148)))</formula>
    </cfRule>
    <cfRule type="containsText" dxfId="14795" priority="507" operator="containsText" text="ACEPTABLE">
      <formula>NOT(ISERROR(SEARCH("ACEPTABLE",S148)))</formula>
    </cfRule>
    <cfRule type="containsText" dxfId="14794" priority="508" operator="containsText" text="MEJORABLE">
      <formula>NOT(ISERROR(SEARCH("MEJORABLE",S148)))</formula>
    </cfRule>
  </conditionalFormatting>
  <conditionalFormatting sqref="S148">
    <cfRule type="containsText" dxfId="14793" priority="505" operator="containsText" text="ACEPTABLE CON CONTROL ESPECIFICO">
      <formula>NOT(ISERROR(SEARCH("ACEPTABLE CON CONTROL ESPECIFICO",S148)))</formula>
    </cfRule>
  </conditionalFormatting>
  <conditionalFormatting sqref="O148">
    <cfRule type="cellIs" dxfId="14792" priority="501" operator="between">
      <formula>"MUY ALTO"</formula>
      <formula>"MUY ALTO"</formula>
    </cfRule>
    <cfRule type="cellIs" dxfId="14791" priority="502" operator="between">
      <formula>"ALTO"</formula>
      <formula>"ALTO"</formula>
    </cfRule>
    <cfRule type="cellIs" dxfId="14790" priority="503" operator="between">
      <formula>"MEDIO"</formula>
      <formula>"MEDIO"</formula>
    </cfRule>
    <cfRule type="cellIs" dxfId="14789" priority="504" operator="between">
      <formula>"BAJO"</formula>
      <formula>"BAJO"</formula>
    </cfRule>
  </conditionalFormatting>
  <conditionalFormatting sqref="T148">
    <cfRule type="containsText" dxfId="14788" priority="498" operator="containsText" text="NO ACEPTABLE">
      <formula>NOT(ISERROR(SEARCH("NO ACEPTABLE",T148)))</formula>
    </cfRule>
    <cfRule type="containsText" dxfId="14787" priority="499" operator="containsText" text="ACEPTABLE">
      <formula>NOT(ISERROR(SEARCH("ACEPTABLE",T148)))</formula>
    </cfRule>
    <cfRule type="containsText" dxfId="14786" priority="500" operator="containsText" text="MEJORABLE">
      <formula>NOT(ISERROR(SEARCH("MEJORABLE",T148)))</formula>
    </cfRule>
  </conditionalFormatting>
  <conditionalFormatting sqref="T148">
    <cfRule type="containsText" dxfId="14785" priority="497" operator="containsText" text="ACEPTABLE CON CONTROL ESPECIFICO">
      <formula>NOT(ISERROR(SEARCH("ACEPTABLE CON CONTROL ESPECIFICO",T148)))</formula>
    </cfRule>
  </conditionalFormatting>
  <conditionalFormatting sqref="S149">
    <cfRule type="containsText" dxfId="14784" priority="493" operator="containsText" text="ACEPTABLE CON CONTROL ESPECIFICO">
      <formula>NOT(ISERROR(SEARCH("ACEPTABLE CON CONTROL ESPECIFICO",S149)))</formula>
    </cfRule>
  </conditionalFormatting>
  <conditionalFormatting sqref="T149">
    <cfRule type="containsText" dxfId="14783" priority="487" operator="containsText" text="NO ACEPTABLE">
      <formula>NOT(ISERROR(SEARCH("NO ACEPTABLE",T149)))</formula>
    </cfRule>
    <cfRule type="containsText" dxfId="14782" priority="488" operator="containsText" text="ACEPTABLE">
      <formula>NOT(ISERROR(SEARCH("ACEPTABLE",T149)))</formula>
    </cfRule>
    <cfRule type="containsText" dxfId="14781" priority="489" operator="containsText" text="MEJORABLE">
      <formula>NOT(ISERROR(SEARCH("MEJORABLE",T149)))</formula>
    </cfRule>
  </conditionalFormatting>
  <conditionalFormatting sqref="O149">
    <cfRule type="cellIs" dxfId="14780" priority="490" operator="between">
      <formula>"MEDIO"</formula>
      <formula>"MEDIO"</formula>
    </cfRule>
    <cfRule type="cellIs" dxfId="14779" priority="491" operator="between">
      <formula>"BAJO"</formula>
      <formula>"BAJO"</formula>
    </cfRule>
    <cfRule type="cellIs" dxfId="14778" priority="492" operator="between">
      <formula>"MUY ALTO"</formula>
      <formula>"MUY ALTO"</formula>
    </cfRule>
  </conditionalFormatting>
  <conditionalFormatting sqref="T149">
    <cfRule type="containsText" dxfId="14777" priority="486" operator="containsText" text="ACEPTABLE CON CONTROL ESPECIFICO">
      <formula>NOT(ISERROR(SEARCH("ACEPTABLE CON CONTROL ESPECIFICO",T149)))</formula>
    </cfRule>
  </conditionalFormatting>
  <conditionalFormatting sqref="S150">
    <cfRule type="containsText" dxfId="14776" priority="483" operator="containsText" text="NO ACEPTABLE">
      <formula>NOT(ISERROR(SEARCH("NO ACEPTABLE",S150)))</formula>
    </cfRule>
    <cfRule type="containsText" dxfId="14775" priority="484" operator="containsText" text="ACEPTABLE">
      <formula>NOT(ISERROR(SEARCH("ACEPTABLE",S150)))</formula>
    </cfRule>
    <cfRule type="containsText" dxfId="14774" priority="485" operator="containsText" text="MEJORABLE">
      <formula>NOT(ISERROR(SEARCH("MEJORABLE",S150)))</formula>
    </cfRule>
  </conditionalFormatting>
  <conditionalFormatting sqref="S150">
    <cfRule type="containsText" dxfId="14773" priority="482" operator="containsText" text="ACEPTABLE CON CONTROL ESPECIFICO">
      <formula>NOT(ISERROR(SEARCH("ACEPTABLE CON CONTROL ESPECIFICO",S150)))</formula>
    </cfRule>
  </conditionalFormatting>
  <conditionalFormatting sqref="T150">
    <cfRule type="containsText" dxfId="14772" priority="476" operator="containsText" text="NO ACEPTABLE">
      <formula>NOT(ISERROR(SEARCH("NO ACEPTABLE",T150)))</formula>
    </cfRule>
    <cfRule type="containsText" dxfId="14771" priority="477" operator="containsText" text="ACEPTABLE">
      <formula>NOT(ISERROR(SEARCH("ACEPTABLE",T150)))</formula>
    </cfRule>
    <cfRule type="containsText" dxfId="14770" priority="478" operator="containsText" text="MEJORABLE">
      <formula>NOT(ISERROR(SEARCH("MEJORABLE",T150)))</formula>
    </cfRule>
  </conditionalFormatting>
  <conditionalFormatting sqref="O150">
    <cfRule type="cellIs" dxfId="14769" priority="479" operator="between">
      <formula>"MEDIO"</formula>
      <formula>"MEDIO"</formula>
    </cfRule>
    <cfRule type="cellIs" dxfId="14768" priority="480" operator="between">
      <formula>"BAJO"</formula>
      <formula>"BAJO"</formula>
    </cfRule>
    <cfRule type="cellIs" dxfId="14767" priority="481" operator="between">
      <formula>"MUY ALTO"</formula>
      <formula>"MUY ALTO"</formula>
    </cfRule>
  </conditionalFormatting>
  <conditionalFormatting sqref="T150">
    <cfRule type="containsText" dxfId="14766" priority="475" operator="containsText" text="ACEPTABLE CON CONTROL ESPECIFICO">
      <formula>NOT(ISERROR(SEARCH("ACEPTABLE CON CONTROL ESPECIFICO",T150)))</formula>
    </cfRule>
  </conditionalFormatting>
  <conditionalFormatting sqref="S151:T151">
    <cfRule type="containsText" dxfId="14765" priority="469" operator="containsText" text="NO ACEPTABLE">
      <formula>NOT(ISERROR(SEARCH("NO ACEPTABLE",S151)))</formula>
    </cfRule>
    <cfRule type="containsText" dxfId="14764" priority="470" operator="containsText" text="ACEPTABLE">
      <formula>NOT(ISERROR(SEARCH("ACEPTABLE",S151)))</formula>
    </cfRule>
    <cfRule type="containsText" dxfId="14763" priority="471" operator="containsText" text="MEJORABLE">
      <formula>NOT(ISERROR(SEARCH("MEJORABLE",S151)))</formula>
    </cfRule>
  </conditionalFormatting>
  <conditionalFormatting sqref="O151">
    <cfRule type="cellIs" dxfId="14762" priority="472" operator="between">
      <formula>"MEDIO"</formula>
      <formula>"MEDIO"</formula>
    </cfRule>
    <cfRule type="cellIs" dxfId="14761" priority="473" operator="between">
      <formula>"BAJO"</formula>
      <formula>"BAJO"</formula>
    </cfRule>
    <cfRule type="cellIs" dxfId="14760" priority="474" operator="between">
      <formula>"MUY ALTO"</formula>
      <formula>"MUY ALTO"</formula>
    </cfRule>
  </conditionalFormatting>
  <conditionalFormatting sqref="S151:T151">
    <cfRule type="containsText" dxfId="14759" priority="468" operator="containsText" text="ACEPTABLE CON CONTROL ESPECIFICO">
      <formula>NOT(ISERROR(SEARCH("ACEPTABLE CON CONTROL ESPECIFICO",S151)))</formula>
    </cfRule>
  </conditionalFormatting>
  <conditionalFormatting sqref="S146">
    <cfRule type="containsText" dxfId="14758" priority="465" operator="containsText" text="NO ACEPTABLE">
      <formula>NOT(ISERROR(SEARCH("NO ACEPTABLE",S146)))</formula>
    </cfRule>
    <cfRule type="containsText" dxfId="14757" priority="466" operator="containsText" text="ACEPTABLE">
      <formula>NOT(ISERROR(SEARCH("ACEPTABLE",S146)))</formula>
    </cfRule>
    <cfRule type="containsText" dxfId="14756" priority="467" operator="containsText" text="MEJORABLE">
      <formula>NOT(ISERROR(SEARCH("MEJORABLE",S146)))</formula>
    </cfRule>
  </conditionalFormatting>
  <conditionalFormatting sqref="S146">
    <cfRule type="containsText" dxfId="14755" priority="464" operator="containsText" text="ACEPTABLE CON CONTROL ESPECIFICO">
      <formula>NOT(ISERROR(SEARCH("ACEPTABLE CON CONTROL ESPECIFICO",S146)))</formula>
    </cfRule>
  </conditionalFormatting>
  <conditionalFormatting sqref="T146">
    <cfRule type="containsText" dxfId="14754" priority="458" operator="containsText" text="NO ACEPTABLE">
      <formula>NOT(ISERROR(SEARCH("NO ACEPTABLE",T146)))</formula>
    </cfRule>
    <cfRule type="containsText" dxfId="14753" priority="459" operator="containsText" text="ACEPTABLE">
      <formula>NOT(ISERROR(SEARCH("ACEPTABLE",T146)))</formula>
    </cfRule>
    <cfRule type="containsText" dxfId="14752" priority="460" operator="containsText" text="MEJORABLE">
      <formula>NOT(ISERROR(SEARCH("MEJORABLE",T146)))</formula>
    </cfRule>
  </conditionalFormatting>
  <conditionalFormatting sqref="O146">
    <cfRule type="cellIs" dxfId="14751" priority="461" operator="between">
      <formula>"MEDIO"</formula>
      <formula>"MEDIO"</formula>
    </cfRule>
    <cfRule type="cellIs" dxfId="14750" priority="462" operator="between">
      <formula>"BAJO"</formula>
      <formula>"BAJO"</formula>
    </cfRule>
    <cfRule type="cellIs" dxfId="14749" priority="463" operator="between">
      <formula>"MUY ALTO"</formula>
      <formula>"MUY ALTO"</formula>
    </cfRule>
  </conditionalFormatting>
  <conditionalFormatting sqref="T146">
    <cfRule type="containsText" dxfId="14748" priority="457" operator="containsText" text="ACEPTABLE CON CONTROL ESPECIFICO">
      <formula>NOT(ISERROR(SEARCH("ACEPTABLE CON CONTROL ESPECIFICO",T146)))</formula>
    </cfRule>
  </conditionalFormatting>
  <conditionalFormatting sqref="S152">
    <cfRule type="containsText" dxfId="14747" priority="454" operator="containsText" text="NO ACEPTABLE">
      <formula>NOT(ISERROR(SEARCH("NO ACEPTABLE",S152)))</formula>
    </cfRule>
    <cfRule type="containsText" dxfId="14746" priority="455" operator="containsText" text="ACEPTABLE">
      <formula>NOT(ISERROR(SEARCH("ACEPTABLE",S152)))</formula>
    </cfRule>
    <cfRule type="containsText" dxfId="14745" priority="456" operator="containsText" text="MEJORABLE">
      <formula>NOT(ISERROR(SEARCH("MEJORABLE",S152)))</formula>
    </cfRule>
  </conditionalFormatting>
  <conditionalFormatting sqref="S152">
    <cfRule type="containsText" dxfId="14744" priority="453" operator="containsText" text="ACEPTABLE CON CONTROL ESPECIFICO">
      <formula>NOT(ISERROR(SEARCH("ACEPTABLE CON CONTROL ESPECIFICO",S152)))</formula>
    </cfRule>
  </conditionalFormatting>
  <conditionalFormatting sqref="T152">
    <cfRule type="containsText" dxfId="14743" priority="447" operator="containsText" text="NO ACEPTABLE">
      <formula>NOT(ISERROR(SEARCH("NO ACEPTABLE",T152)))</formula>
    </cfRule>
    <cfRule type="containsText" dxfId="14742" priority="448" operator="containsText" text="ACEPTABLE">
      <formula>NOT(ISERROR(SEARCH("ACEPTABLE",T152)))</formula>
    </cfRule>
    <cfRule type="containsText" dxfId="14741" priority="449" operator="containsText" text="MEJORABLE">
      <formula>NOT(ISERROR(SEARCH("MEJORABLE",T152)))</formula>
    </cfRule>
  </conditionalFormatting>
  <conditionalFormatting sqref="O152">
    <cfRule type="cellIs" dxfId="14740" priority="450" operator="between">
      <formula>"MEDIO"</formula>
      <formula>"MEDIO"</formula>
    </cfRule>
    <cfRule type="cellIs" dxfId="14739" priority="451" operator="between">
      <formula>"BAJO"</formula>
      <formula>"BAJO"</formula>
    </cfRule>
    <cfRule type="cellIs" dxfId="14738" priority="452" operator="between">
      <formula>"MUY ALTO"</formula>
      <formula>"MUY ALTO"</formula>
    </cfRule>
  </conditionalFormatting>
  <conditionalFormatting sqref="T152">
    <cfRule type="containsText" dxfId="14737" priority="446" operator="containsText" text="ACEPTABLE CON CONTROL ESPECIFICO">
      <formula>NOT(ISERROR(SEARCH("ACEPTABLE CON CONTROL ESPECIFICO",T152)))</formula>
    </cfRule>
  </conditionalFormatting>
  <conditionalFormatting sqref="S141">
    <cfRule type="containsText" dxfId="14736" priority="443" operator="containsText" text="NO ACEPTABLE">
      <formula>NOT(ISERROR(SEARCH("NO ACEPTABLE",S141)))</formula>
    </cfRule>
    <cfRule type="containsText" dxfId="14735" priority="444" operator="containsText" text="ACEPTABLE">
      <formula>NOT(ISERROR(SEARCH("ACEPTABLE",S141)))</formula>
    </cfRule>
    <cfRule type="containsText" dxfId="14734" priority="445" operator="containsText" text="MEJORABLE">
      <formula>NOT(ISERROR(SEARCH("MEJORABLE",S141)))</formula>
    </cfRule>
  </conditionalFormatting>
  <conditionalFormatting sqref="S141">
    <cfRule type="containsText" dxfId="14733" priority="442" operator="containsText" text="ACEPTABLE CON CONTROL ESPECIFICO">
      <formula>NOT(ISERROR(SEARCH("ACEPTABLE CON CONTROL ESPECIFICO",S141)))</formula>
    </cfRule>
  </conditionalFormatting>
  <conditionalFormatting sqref="O141">
    <cfRule type="cellIs" dxfId="14732" priority="438" operator="between">
      <formula>"MUY ALTO"</formula>
      <formula>"MUY ALTO"</formula>
    </cfRule>
    <cfRule type="cellIs" dxfId="14731" priority="439" operator="between">
      <formula>"ALTO"</formula>
      <formula>"ALTO"</formula>
    </cfRule>
    <cfRule type="cellIs" dxfId="14730" priority="440" operator="between">
      <formula>"MEDIO"</formula>
      <formula>"MEDIO"</formula>
    </cfRule>
    <cfRule type="cellIs" dxfId="14729" priority="441" operator="between">
      <formula>"BAJO"</formula>
      <formula>"BAJO"</formula>
    </cfRule>
  </conditionalFormatting>
  <conditionalFormatting sqref="O154 O157:O159">
    <cfRule type="cellIs" dxfId="14728" priority="434" operator="between">
      <formula>"MUY ALTO"</formula>
      <formula>"MUY ALTO"</formula>
    </cfRule>
    <cfRule type="cellIs" dxfId="14727" priority="435" operator="between">
      <formula>"ALTO"</formula>
      <formula>"ALTO"</formula>
    </cfRule>
    <cfRule type="cellIs" dxfId="14726" priority="436" operator="between">
      <formula>"MEDIO"</formula>
      <formula>"MEDIO"</formula>
    </cfRule>
    <cfRule type="cellIs" dxfId="14725" priority="437" operator="between">
      <formula>"BAJO"</formula>
      <formula>"BAJO"</formula>
    </cfRule>
  </conditionalFormatting>
  <conditionalFormatting sqref="S154 S157:S159">
    <cfRule type="containsText" dxfId="14724" priority="431" operator="containsText" text="NO ACEPTABLE">
      <formula>NOT(ISERROR(SEARCH("NO ACEPTABLE",S154)))</formula>
    </cfRule>
    <cfRule type="containsText" dxfId="14723" priority="432" operator="containsText" text="ACEPTABLE">
      <formula>NOT(ISERROR(SEARCH("ACEPTABLE",S154)))</formula>
    </cfRule>
    <cfRule type="containsText" dxfId="14722" priority="433" operator="containsText" text="MEJORABLE">
      <formula>NOT(ISERROR(SEARCH("MEJORABLE",S154)))</formula>
    </cfRule>
  </conditionalFormatting>
  <conditionalFormatting sqref="S154 S157:S159">
    <cfRule type="containsText" dxfId="14721" priority="430" operator="containsText" text="ACEPTABLE CON CONTROL ESPECIFICO">
      <formula>NOT(ISERROR(SEARCH("ACEPTABLE CON CONTROL ESPECIFICO",S154)))</formula>
    </cfRule>
  </conditionalFormatting>
  <conditionalFormatting sqref="S153:T153">
    <cfRule type="containsText" dxfId="14720" priority="427" operator="containsText" text="NO ACEPTABLE">
      <formula>NOT(ISERROR(SEARCH("NO ACEPTABLE",S153)))</formula>
    </cfRule>
    <cfRule type="containsText" dxfId="14719" priority="428" operator="containsText" text="ACEPTABLE">
      <formula>NOT(ISERROR(SEARCH("ACEPTABLE",S153)))</formula>
    </cfRule>
    <cfRule type="containsText" dxfId="14718" priority="429" operator="containsText" text="MEJORABLE">
      <formula>NOT(ISERROR(SEARCH("MEJORABLE",S153)))</formula>
    </cfRule>
  </conditionalFormatting>
  <conditionalFormatting sqref="S153:T153">
    <cfRule type="containsText" dxfId="14717" priority="426" operator="containsText" text="ACEPTABLE CON CONTROL ESPECIFICO">
      <formula>NOT(ISERROR(SEARCH("ACEPTABLE CON CONTROL ESPECIFICO",S153)))</formula>
    </cfRule>
  </conditionalFormatting>
  <conditionalFormatting sqref="O153">
    <cfRule type="cellIs" dxfId="14716" priority="422" operator="between">
      <formula>"MUY ALTO"</formula>
      <formula>"MUY ALTO"</formula>
    </cfRule>
    <cfRule type="cellIs" dxfId="14715" priority="423" operator="between">
      <formula>"ALTO"</formula>
      <formula>"ALTO"</formula>
    </cfRule>
    <cfRule type="cellIs" dxfId="14714" priority="424" operator="between">
      <formula>"MEDIO"</formula>
      <formula>"MEDIO"</formula>
    </cfRule>
    <cfRule type="cellIs" dxfId="14713" priority="425" operator="between">
      <formula>"BAJO"</formula>
      <formula>"BAJO"</formula>
    </cfRule>
  </conditionalFormatting>
  <conditionalFormatting sqref="S155">
    <cfRule type="containsText" dxfId="14712" priority="419" operator="containsText" text="NO ACEPTABLE">
      <formula>NOT(ISERROR(SEARCH("NO ACEPTABLE",S155)))</formula>
    </cfRule>
    <cfRule type="containsText" dxfId="14711" priority="420" operator="containsText" text="ACEPTABLE">
      <formula>NOT(ISERROR(SEARCH("ACEPTABLE",S155)))</formula>
    </cfRule>
    <cfRule type="containsText" dxfId="14710" priority="421" operator="containsText" text="MEJORABLE">
      <formula>NOT(ISERROR(SEARCH("MEJORABLE",S155)))</formula>
    </cfRule>
  </conditionalFormatting>
  <conditionalFormatting sqref="S155">
    <cfRule type="containsText" dxfId="14709" priority="418" operator="containsText" text="ACEPTABLE CON CONTROL ESPECIFICO">
      <formula>NOT(ISERROR(SEARCH("ACEPTABLE CON CONTROL ESPECIFICO",S155)))</formula>
    </cfRule>
  </conditionalFormatting>
  <conditionalFormatting sqref="O155">
    <cfRule type="cellIs" dxfId="14708" priority="414" operator="between">
      <formula>"MUY ALTO"</formula>
      <formula>"MUY ALTO"</formula>
    </cfRule>
    <cfRule type="cellIs" dxfId="14707" priority="415" operator="between">
      <formula>"ALTO"</formula>
      <formula>"ALTO"</formula>
    </cfRule>
    <cfRule type="cellIs" dxfId="14706" priority="416" operator="between">
      <formula>"MEDIO"</formula>
      <formula>"MEDIO"</formula>
    </cfRule>
    <cfRule type="cellIs" dxfId="14705" priority="417" operator="between">
      <formula>"BAJO"</formula>
      <formula>"BAJO"</formula>
    </cfRule>
  </conditionalFormatting>
  <conditionalFormatting sqref="T155">
    <cfRule type="containsText" dxfId="14704" priority="411" operator="containsText" text="NO ACEPTABLE">
      <formula>NOT(ISERROR(SEARCH("NO ACEPTABLE",T155)))</formula>
    </cfRule>
    <cfRule type="containsText" dxfId="14703" priority="412" operator="containsText" text="ACEPTABLE">
      <formula>NOT(ISERROR(SEARCH("ACEPTABLE",T155)))</formula>
    </cfRule>
    <cfRule type="containsText" dxfId="14702" priority="413" operator="containsText" text="MEJORABLE">
      <formula>NOT(ISERROR(SEARCH("MEJORABLE",T155)))</formula>
    </cfRule>
  </conditionalFormatting>
  <conditionalFormatting sqref="T155">
    <cfRule type="containsText" dxfId="14701" priority="410" operator="containsText" text="ACEPTABLE CON CONTROL ESPECIFICO">
      <formula>NOT(ISERROR(SEARCH("ACEPTABLE CON CONTROL ESPECIFICO",T155)))</formula>
    </cfRule>
  </conditionalFormatting>
  <conditionalFormatting sqref="S156">
    <cfRule type="containsText" dxfId="14700" priority="407" operator="containsText" text="NO ACEPTABLE">
      <formula>NOT(ISERROR(SEARCH("NO ACEPTABLE",S156)))</formula>
    </cfRule>
    <cfRule type="containsText" dxfId="14699" priority="408" operator="containsText" text="ACEPTABLE">
      <formula>NOT(ISERROR(SEARCH("ACEPTABLE",S156)))</formula>
    </cfRule>
    <cfRule type="containsText" dxfId="14698" priority="409" operator="containsText" text="MEJORABLE">
      <formula>NOT(ISERROR(SEARCH("MEJORABLE",S156)))</formula>
    </cfRule>
  </conditionalFormatting>
  <conditionalFormatting sqref="S156">
    <cfRule type="containsText" dxfId="14697" priority="406" operator="containsText" text="ACEPTABLE CON CONTROL ESPECIFICO">
      <formula>NOT(ISERROR(SEARCH("ACEPTABLE CON CONTROL ESPECIFICO",S156)))</formula>
    </cfRule>
  </conditionalFormatting>
  <conditionalFormatting sqref="T156">
    <cfRule type="containsText" dxfId="14696" priority="400" operator="containsText" text="NO ACEPTABLE">
      <formula>NOT(ISERROR(SEARCH("NO ACEPTABLE",T156)))</formula>
    </cfRule>
    <cfRule type="containsText" dxfId="14695" priority="401" operator="containsText" text="ACEPTABLE">
      <formula>NOT(ISERROR(SEARCH("ACEPTABLE",T156)))</formula>
    </cfRule>
    <cfRule type="containsText" dxfId="14694" priority="402" operator="containsText" text="MEJORABLE">
      <formula>NOT(ISERROR(SEARCH("MEJORABLE",T156)))</formula>
    </cfRule>
  </conditionalFormatting>
  <conditionalFormatting sqref="O156">
    <cfRule type="cellIs" dxfId="14693" priority="403" operator="between">
      <formula>"MEDIO"</formula>
      <formula>"MEDIO"</formula>
    </cfRule>
    <cfRule type="cellIs" dxfId="14692" priority="404" operator="between">
      <formula>"BAJO"</formula>
      <formula>"BAJO"</formula>
    </cfRule>
    <cfRule type="cellIs" dxfId="14691" priority="405" operator="between">
      <formula>"MUY ALTO"</formula>
      <formula>"MUY ALTO"</formula>
    </cfRule>
  </conditionalFormatting>
  <conditionalFormatting sqref="T156">
    <cfRule type="containsText" dxfId="14690" priority="399" operator="containsText" text="ACEPTABLE CON CONTROL ESPECIFICO">
      <formula>NOT(ISERROR(SEARCH("ACEPTABLE CON CONTROL ESPECIFICO",T156)))</formula>
    </cfRule>
  </conditionalFormatting>
  <conditionalFormatting sqref="O160">
    <cfRule type="cellIs" dxfId="14689" priority="395" operator="between">
      <formula>"MUY ALTO"</formula>
      <formula>"MUY ALTO"</formula>
    </cfRule>
    <cfRule type="cellIs" dxfId="14688" priority="396" operator="between">
      <formula>"ALTO"</formula>
      <formula>"ALTO"</formula>
    </cfRule>
    <cfRule type="cellIs" dxfId="14687" priority="397" operator="between">
      <formula>"MEDIO"</formula>
      <formula>"MEDIO"</formula>
    </cfRule>
    <cfRule type="cellIs" dxfId="14686" priority="398" operator="between">
      <formula>"BAJO"</formula>
      <formula>"BAJO"</formula>
    </cfRule>
  </conditionalFormatting>
  <conditionalFormatting sqref="T160">
    <cfRule type="containsText" dxfId="14685" priority="392" operator="containsText" text="NO ACEPTABLE">
      <formula>NOT(ISERROR(SEARCH("NO ACEPTABLE",T160)))</formula>
    </cfRule>
    <cfRule type="containsText" dxfId="14684" priority="393" operator="containsText" text="ACEPTABLE">
      <formula>NOT(ISERROR(SEARCH("ACEPTABLE",T160)))</formula>
    </cfRule>
    <cfRule type="containsText" dxfId="14683" priority="394" operator="containsText" text="MEJORABLE">
      <formula>NOT(ISERROR(SEARCH("MEJORABLE",T160)))</formula>
    </cfRule>
  </conditionalFormatting>
  <conditionalFormatting sqref="S160">
    <cfRule type="containsText" dxfId="14682" priority="389" operator="containsText" text="NO ACEPTABLE">
      <formula>NOT(ISERROR(SEARCH("NO ACEPTABLE",S160)))</formula>
    </cfRule>
    <cfRule type="containsText" dxfId="14681" priority="390" operator="containsText" text="ACEPTABLE">
      <formula>NOT(ISERROR(SEARCH("ACEPTABLE",S160)))</formula>
    </cfRule>
    <cfRule type="containsText" dxfId="14680" priority="391" operator="containsText" text="MEJORABLE">
      <formula>NOT(ISERROR(SEARCH("MEJORABLE",S160)))</formula>
    </cfRule>
  </conditionalFormatting>
  <conditionalFormatting sqref="S160">
    <cfRule type="containsText" dxfId="14679" priority="388" operator="containsText" text="ACEPTABLE CON CONTROL ESPECIFICO">
      <formula>NOT(ISERROR(SEARCH("ACEPTABLE CON CONTROL ESPECIFICO",S160)))</formula>
    </cfRule>
  </conditionalFormatting>
  <conditionalFormatting sqref="O161">
    <cfRule type="cellIs" dxfId="14678" priority="384" operator="between">
      <formula>"MUY ALTO"</formula>
      <formula>"MUY ALTO"</formula>
    </cfRule>
    <cfRule type="cellIs" dxfId="14677" priority="385" operator="between">
      <formula>"ALTO"</formula>
      <formula>"ALTO"</formula>
    </cfRule>
    <cfRule type="cellIs" dxfId="14676" priority="386" operator="between">
      <formula>"MEDIO"</formula>
      <formula>"MEDIO"</formula>
    </cfRule>
    <cfRule type="cellIs" dxfId="14675" priority="387" operator="between">
      <formula>"BAJO"</formula>
      <formula>"BAJO"</formula>
    </cfRule>
  </conditionalFormatting>
  <conditionalFormatting sqref="T161">
    <cfRule type="containsText" dxfId="14674" priority="381" operator="containsText" text="NO ACEPTABLE">
      <formula>NOT(ISERROR(SEARCH("NO ACEPTABLE",T161)))</formula>
    </cfRule>
    <cfRule type="containsText" dxfId="14673" priority="382" operator="containsText" text="ACEPTABLE">
      <formula>NOT(ISERROR(SEARCH("ACEPTABLE",T161)))</formula>
    </cfRule>
    <cfRule type="containsText" dxfId="14672" priority="383" operator="containsText" text="MEJORABLE">
      <formula>NOT(ISERROR(SEARCH("MEJORABLE",T161)))</formula>
    </cfRule>
  </conditionalFormatting>
  <conditionalFormatting sqref="S161">
    <cfRule type="containsText" dxfId="14671" priority="378" operator="containsText" text="NO ACEPTABLE">
      <formula>NOT(ISERROR(SEARCH("NO ACEPTABLE",S161)))</formula>
    </cfRule>
    <cfRule type="containsText" dxfId="14670" priority="379" operator="containsText" text="ACEPTABLE">
      <formula>NOT(ISERROR(SEARCH("ACEPTABLE",S161)))</formula>
    </cfRule>
    <cfRule type="containsText" dxfId="14669" priority="380" operator="containsText" text="MEJORABLE">
      <formula>NOT(ISERROR(SEARCH("MEJORABLE",S161)))</formula>
    </cfRule>
  </conditionalFormatting>
  <conditionalFormatting sqref="S161">
    <cfRule type="containsText" dxfId="14668" priority="377" operator="containsText" text="ACEPTABLE CON CONTROL ESPECIFICO">
      <formula>NOT(ISERROR(SEARCH("ACEPTABLE CON CONTROL ESPECIFICO",S161)))</formula>
    </cfRule>
  </conditionalFormatting>
  <conditionalFormatting sqref="O66">
    <cfRule type="cellIs" dxfId="14667" priority="245" operator="between">
      <formula>"MUY ALTO"</formula>
      <formula>"MUY ALTO"</formula>
    </cfRule>
    <cfRule type="cellIs" dxfId="14666" priority="246" operator="between">
      <formula>"ALTO"</formula>
      <formula>"ALTO"</formula>
    </cfRule>
    <cfRule type="cellIs" dxfId="14665" priority="247" operator="between">
      <formula>"MEDIO"</formula>
      <formula>"MEDIO"</formula>
    </cfRule>
    <cfRule type="cellIs" dxfId="14664" priority="248" operator="between">
      <formula>"BAJO"</formula>
      <formula>"BAJO"</formula>
    </cfRule>
  </conditionalFormatting>
  <conditionalFormatting sqref="O67">
    <cfRule type="cellIs" dxfId="14663" priority="241" operator="between">
      <formula>"MUY ALTO"</formula>
      <formula>"MUY ALTO"</formula>
    </cfRule>
    <cfRule type="cellIs" dxfId="14662" priority="242" operator="between">
      <formula>"ALTO"</formula>
      <formula>"ALTO"</formula>
    </cfRule>
    <cfRule type="cellIs" dxfId="14661" priority="243" operator="between">
      <formula>"MEDIO"</formula>
      <formula>"MEDIO"</formula>
    </cfRule>
    <cfRule type="cellIs" dxfId="14660" priority="244" operator="between">
      <formula>"BAJO"</formula>
      <formula>"BAJO"</formula>
    </cfRule>
  </conditionalFormatting>
  <conditionalFormatting sqref="O68">
    <cfRule type="cellIs" dxfId="14659" priority="238" operator="between">
      <formula>"MEDIO"</formula>
      <formula>"MEDIO"</formula>
    </cfRule>
    <cfRule type="cellIs" dxfId="14658" priority="239" operator="between">
      <formula>"BAJO"</formula>
      <formula>"BAJO"</formula>
    </cfRule>
    <cfRule type="cellIs" dxfId="14657" priority="240" operator="between">
      <formula>"MUY ALTO"</formula>
      <formula>"MUY ALTO"</formula>
    </cfRule>
  </conditionalFormatting>
  <conditionalFormatting sqref="O71">
    <cfRule type="cellIs" dxfId="14656" priority="235" operator="between">
      <formula>"MEDIO"</formula>
      <formula>"MEDIO"</formula>
    </cfRule>
    <cfRule type="cellIs" dxfId="14655" priority="236" operator="between">
      <formula>"BAJO"</formula>
      <formula>"BAJO"</formula>
    </cfRule>
    <cfRule type="cellIs" dxfId="14654" priority="237" operator="between">
      <formula>"MUY ALTO"</formula>
      <formula>"MUY ALTO"</formula>
    </cfRule>
  </conditionalFormatting>
  <conditionalFormatting sqref="O69">
    <cfRule type="cellIs" dxfId="14653" priority="224" operator="between">
      <formula>"MEDIO"</formula>
      <formula>"MEDIO"</formula>
    </cfRule>
    <cfRule type="cellIs" dxfId="14652" priority="225" operator="between">
      <formula>"BAJO"</formula>
      <formula>"BAJO"</formula>
    </cfRule>
    <cfRule type="cellIs" dxfId="14651" priority="226" operator="between">
      <formula>"MUY ALTO"</formula>
      <formula>"MUY ALTO"</formula>
    </cfRule>
  </conditionalFormatting>
  <conditionalFormatting sqref="O72:O76">
    <cfRule type="cellIs" dxfId="14650" priority="231" operator="between">
      <formula>"MUY ALTO"</formula>
      <formula>"MUY ALTO"</formula>
    </cfRule>
    <cfRule type="cellIs" dxfId="14649" priority="232" operator="between">
      <formula>"ALTO"</formula>
      <formula>"ALTO"</formula>
    </cfRule>
    <cfRule type="cellIs" dxfId="14648" priority="233" operator="between">
      <formula>"MEDIO"</formula>
      <formula>"MEDIO"</formula>
    </cfRule>
    <cfRule type="cellIs" dxfId="14647" priority="234" operator="between">
      <formula>"BAJO"</formula>
      <formula>"BAJO"</formula>
    </cfRule>
  </conditionalFormatting>
  <conditionalFormatting sqref="O70">
    <cfRule type="cellIs" dxfId="14646" priority="221" operator="between">
      <formula>"MEDIO"</formula>
      <formula>"MEDIO"</formula>
    </cfRule>
    <cfRule type="cellIs" dxfId="14645" priority="222" operator="between">
      <formula>"BAJO"</formula>
      <formula>"BAJO"</formula>
    </cfRule>
    <cfRule type="cellIs" dxfId="14644" priority="223" operator="between">
      <formula>"MUY ALTO"</formula>
      <formula>"MUY ALTO"</formula>
    </cfRule>
  </conditionalFormatting>
  <conditionalFormatting sqref="O77">
    <cfRule type="cellIs" dxfId="14643" priority="227" operator="between">
      <formula>"MUY ALTO"</formula>
      <formula>"MUY ALTO"</formula>
    </cfRule>
    <cfRule type="cellIs" dxfId="14642" priority="228" operator="between">
      <formula>"ALTO"</formula>
      <formula>"ALTO"</formula>
    </cfRule>
    <cfRule type="cellIs" dxfId="14641" priority="229" operator="between">
      <formula>"MEDIO"</formula>
      <formula>"MEDIO"</formula>
    </cfRule>
    <cfRule type="cellIs" dxfId="14640" priority="230" operator="between">
      <formula>"BAJO"</formula>
      <formula>"BAJO"</formula>
    </cfRule>
  </conditionalFormatting>
  <conditionalFormatting sqref="O110">
    <cfRule type="cellIs" dxfId="14639" priority="217" operator="between">
      <formula>"MEDIO"</formula>
      <formula>"MEDIO"</formula>
    </cfRule>
    <cfRule type="cellIs" dxfId="14638" priority="218" operator="between">
      <formula>"BAJO"</formula>
      <formula>"BAJO"</formula>
    </cfRule>
    <cfRule type="cellIs" dxfId="14637" priority="219" operator="between">
      <formula>"MUY ALTO"</formula>
      <formula>"MUY ALTO"</formula>
    </cfRule>
  </conditionalFormatting>
  <conditionalFormatting sqref="O78">
    <cfRule type="cellIs" dxfId="14636" priority="194" operator="between">
      <formula>"MUY ALTO"</formula>
      <formula>"MUY ALTO"</formula>
    </cfRule>
    <cfRule type="cellIs" dxfId="14635" priority="195" operator="between">
      <formula>"ALTO"</formula>
      <formula>"ALTO"</formula>
    </cfRule>
    <cfRule type="cellIs" dxfId="14634" priority="196" operator="between">
      <formula>"MEDIO"</formula>
      <formula>"MEDIO"</formula>
    </cfRule>
    <cfRule type="cellIs" dxfId="14633" priority="197" operator="between">
      <formula>"BAJO"</formula>
      <formula>"BAJO"</formula>
    </cfRule>
  </conditionalFormatting>
  <conditionalFormatting sqref="S138">
    <cfRule type="containsText" dxfId="14632" priority="191" operator="containsText" text="NO ACEPTABLE">
      <formula>NOT(ISERROR(SEARCH("NO ACEPTABLE",S138)))</formula>
    </cfRule>
    <cfRule type="containsText" dxfId="14631" priority="192" operator="containsText" text="ACEPTABLE">
      <formula>NOT(ISERROR(SEARCH("ACEPTABLE",S138)))</formula>
    </cfRule>
    <cfRule type="containsText" dxfId="14630" priority="193" operator="containsText" text="MEJORABLE">
      <formula>NOT(ISERROR(SEARCH("MEJORABLE",S138)))</formula>
    </cfRule>
  </conditionalFormatting>
  <conditionalFormatting sqref="S138">
    <cfRule type="containsText" dxfId="14629" priority="190" operator="containsText" text="ACEPTABLE CON CONTROL ESPECIFICO">
      <formula>NOT(ISERROR(SEARCH("ACEPTABLE CON CONTROL ESPECIFICO",S138)))</formula>
    </cfRule>
  </conditionalFormatting>
  <conditionalFormatting sqref="T138">
    <cfRule type="containsText" dxfId="14628" priority="184" operator="containsText" text="NO ACEPTABLE">
      <formula>NOT(ISERROR(SEARCH("NO ACEPTABLE",T138)))</formula>
    </cfRule>
    <cfRule type="containsText" dxfId="14627" priority="185" operator="containsText" text="ACEPTABLE">
      <formula>NOT(ISERROR(SEARCH("ACEPTABLE",T138)))</formula>
    </cfRule>
    <cfRule type="containsText" dxfId="14626" priority="186" operator="containsText" text="MEJORABLE">
      <formula>NOT(ISERROR(SEARCH("MEJORABLE",T138)))</formula>
    </cfRule>
  </conditionalFormatting>
  <conditionalFormatting sqref="O138">
    <cfRule type="cellIs" dxfId="14625" priority="187" operator="between">
      <formula>"MEDIO"</formula>
      <formula>"MEDIO"</formula>
    </cfRule>
    <cfRule type="cellIs" dxfId="14624" priority="188" operator="between">
      <formula>"BAJO"</formula>
      <formula>"BAJO"</formula>
    </cfRule>
    <cfRule type="cellIs" dxfId="14623" priority="189" operator="between">
      <formula>"MUY ALTO"</formula>
      <formula>"MUY ALTO"</formula>
    </cfRule>
  </conditionalFormatting>
  <conditionalFormatting sqref="T138">
    <cfRule type="containsText" dxfId="14622" priority="183" operator="containsText" text="ACEPTABLE CON CONTROL ESPECIFICO">
      <formula>NOT(ISERROR(SEARCH("ACEPTABLE CON CONTROL ESPECIFICO",T138)))</formula>
    </cfRule>
  </conditionalFormatting>
  <conditionalFormatting sqref="S69">
    <cfRule type="containsText" dxfId="14621" priority="180" operator="containsText" text="NO ACEPTABLE">
      <formula>NOT(ISERROR(SEARCH("NO ACEPTABLE",S69)))</formula>
    </cfRule>
    <cfRule type="containsText" dxfId="14620" priority="181" operator="containsText" text="ACEPTABLE">
      <formula>NOT(ISERROR(SEARCH("ACEPTABLE",S69)))</formula>
    </cfRule>
    <cfRule type="containsText" dxfId="14619" priority="182" operator="containsText" text="MEJORABLE">
      <formula>NOT(ISERROR(SEARCH("MEJORABLE",S69)))</formula>
    </cfRule>
  </conditionalFormatting>
  <conditionalFormatting sqref="S69">
    <cfRule type="containsText" dxfId="14618" priority="179" operator="containsText" text="ACEPTABLE CON CONTROL ESPECIFICO">
      <formula>NOT(ISERROR(SEARCH("ACEPTABLE CON CONTROL ESPECIFICO",S69)))</formula>
    </cfRule>
  </conditionalFormatting>
  <conditionalFormatting sqref="S70">
    <cfRule type="containsText" dxfId="14617" priority="176" operator="containsText" text="NO ACEPTABLE">
      <formula>NOT(ISERROR(SEARCH("NO ACEPTABLE",S70)))</formula>
    </cfRule>
    <cfRule type="containsText" dxfId="14616" priority="177" operator="containsText" text="ACEPTABLE">
      <formula>NOT(ISERROR(SEARCH("ACEPTABLE",S70)))</formula>
    </cfRule>
    <cfRule type="containsText" dxfId="14615" priority="178" operator="containsText" text="MEJORABLE">
      <formula>NOT(ISERROR(SEARCH("MEJORABLE",S70)))</formula>
    </cfRule>
  </conditionalFormatting>
  <conditionalFormatting sqref="S70">
    <cfRule type="containsText" dxfId="14614" priority="175" operator="containsText" text="ACEPTABLE CON CONTROL ESPECIFICO">
      <formula>NOT(ISERROR(SEARCH("ACEPTABLE CON CONTROL ESPECIFICO",S70)))</formula>
    </cfRule>
  </conditionalFormatting>
  <conditionalFormatting sqref="S71">
    <cfRule type="containsText" dxfId="14613" priority="172" operator="containsText" text="NO ACEPTABLE">
      <formula>NOT(ISERROR(SEARCH("NO ACEPTABLE",S71)))</formula>
    </cfRule>
    <cfRule type="containsText" dxfId="14612" priority="173" operator="containsText" text="ACEPTABLE">
      <formula>NOT(ISERROR(SEARCH("ACEPTABLE",S71)))</formula>
    </cfRule>
    <cfRule type="containsText" dxfId="14611" priority="174" operator="containsText" text="MEJORABLE">
      <formula>NOT(ISERROR(SEARCH("MEJORABLE",S71)))</formula>
    </cfRule>
  </conditionalFormatting>
  <conditionalFormatting sqref="S71">
    <cfRule type="containsText" dxfId="14610" priority="171" operator="containsText" text="ACEPTABLE CON CONTROL ESPECIFICO">
      <formula>NOT(ISERROR(SEARCH("ACEPTABLE CON CONTROL ESPECIFICO",S71)))</formula>
    </cfRule>
  </conditionalFormatting>
  <conditionalFormatting sqref="S66">
    <cfRule type="containsText" dxfId="14609" priority="168" operator="containsText" text="NO ACEPTABLE">
      <formula>NOT(ISERROR(SEARCH("NO ACEPTABLE",S66)))</formula>
    </cfRule>
    <cfRule type="containsText" dxfId="14608" priority="169" operator="containsText" text="ACEPTABLE">
      <formula>NOT(ISERROR(SEARCH("ACEPTABLE",S66)))</formula>
    </cfRule>
    <cfRule type="containsText" dxfId="14607" priority="170" operator="containsText" text="MEJORABLE">
      <formula>NOT(ISERROR(SEARCH("MEJORABLE",S66)))</formula>
    </cfRule>
  </conditionalFormatting>
  <conditionalFormatting sqref="S66">
    <cfRule type="containsText" dxfId="14606" priority="167" operator="containsText" text="ACEPTABLE CON CONTROL ESPECIFICO">
      <formula>NOT(ISERROR(SEARCH("ACEPTABLE CON CONTROL ESPECIFICO",S66)))</formula>
    </cfRule>
  </conditionalFormatting>
  <conditionalFormatting sqref="S67">
    <cfRule type="containsText" dxfId="14605" priority="164" operator="containsText" text="NO ACEPTABLE">
      <formula>NOT(ISERROR(SEARCH("NO ACEPTABLE",S67)))</formula>
    </cfRule>
    <cfRule type="containsText" dxfId="14604" priority="165" operator="containsText" text="ACEPTABLE">
      <formula>NOT(ISERROR(SEARCH("ACEPTABLE",S67)))</formula>
    </cfRule>
    <cfRule type="containsText" dxfId="14603" priority="166" operator="containsText" text="MEJORABLE">
      <formula>NOT(ISERROR(SEARCH("MEJORABLE",S67)))</formula>
    </cfRule>
  </conditionalFormatting>
  <conditionalFormatting sqref="S67">
    <cfRule type="containsText" dxfId="14602" priority="163" operator="containsText" text="ACEPTABLE CON CONTROL ESPECIFICO">
      <formula>NOT(ISERROR(SEARCH("ACEPTABLE CON CONTROL ESPECIFICO",S67)))</formula>
    </cfRule>
  </conditionalFormatting>
  <conditionalFormatting sqref="S68">
    <cfRule type="containsText" dxfId="14601" priority="160" operator="containsText" text="NO ACEPTABLE">
      <formula>NOT(ISERROR(SEARCH("NO ACEPTABLE",S68)))</formula>
    </cfRule>
    <cfRule type="containsText" dxfId="14600" priority="161" operator="containsText" text="ACEPTABLE">
      <formula>NOT(ISERROR(SEARCH("ACEPTABLE",S68)))</formula>
    </cfRule>
    <cfRule type="containsText" dxfId="14599" priority="162" operator="containsText" text="MEJORABLE">
      <formula>NOT(ISERROR(SEARCH("MEJORABLE",S68)))</formula>
    </cfRule>
  </conditionalFormatting>
  <conditionalFormatting sqref="S68">
    <cfRule type="containsText" dxfId="14598" priority="159" operator="containsText" text="ACEPTABLE CON CONTROL ESPECIFICO">
      <formula>NOT(ISERROR(SEARCH("ACEPTABLE CON CONTROL ESPECIFICO",S68)))</formula>
    </cfRule>
  </conditionalFormatting>
  <conditionalFormatting sqref="S72">
    <cfRule type="containsText" dxfId="14597" priority="156" operator="containsText" text="NO ACEPTABLE">
      <formula>NOT(ISERROR(SEARCH("NO ACEPTABLE",S72)))</formula>
    </cfRule>
    <cfRule type="containsText" dxfId="14596" priority="157" operator="containsText" text="ACEPTABLE">
      <formula>NOT(ISERROR(SEARCH("ACEPTABLE",S72)))</formula>
    </cfRule>
    <cfRule type="containsText" dxfId="14595" priority="158" operator="containsText" text="MEJORABLE">
      <formula>NOT(ISERROR(SEARCH("MEJORABLE",S72)))</formula>
    </cfRule>
  </conditionalFormatting>
  <conditionalFormatting sqref="S72">
    <cfRule type="containsText" dxfId="14594" priority="155" operator="containsText" text="ACEPTABLE CON CONTROL ESPECIFICO">
      <formula>NOT(ISERROR(SEARCH("ACEPTABLE CON CONTROL ESPECIFICO",S72)))</formula>
    </cfRule>
  </conditionalFormatting>
  <conditionalFormatting sqref="S73">
    <cfRule type="containsText" dxfId="14593" priority="152" operator="containsText" text="NO ACEPTABLE">
      <formula>NOT(ISERROR(SEARCH("NO ACEPTABLE",S73)))</formula>
    </cfRule>
    <cfRule type="containsText" dxfId="14592" priority="153" operator="containsText" text="ACEPTABLE">
      <formula>NOT(ISERROR(SEARCH("ACEPTABLE",S73)))</formula>
    </cfRule>
    <cfRule type="containsText" dxfId="14591" priority="154" operator="containsText" text="MEJORABLE">
      <formula>NOT(ISERROR(SEARCH("MEJORABLE",S73)))</formula>
    </cfRule>
  </conditionalFormatting>
  <conditionalFormatting sqref="S73">
    <cfRule type="containsText" dxfId="14590" priority="151" operator="containsText" text="ACEPTABLE CON CONTROL ESPECIFICO">
      <formula>NOT(ISERROR(SEARCH("ACEPTABLE CON CONTROL ESPECIFICO",S73)))</formula>
    </cfRule>
  </conditionalFormatting>
  <conditionalFormatting sqref="S74">
    <cfRule type="containsText" dxfId="14589" priority="148" operator="containsText" text="NO ACEPTABLE">
      <formula>NOT(ISERROR(SEARCH("NO ACEPTABLE",S74)))</formula>
    </cfRule>
    <cfRule type="containsText" dxfId="14588" priority="149" operator="containsText" text="ACEPTABLE">
      <formula>NOT(ISERROR(SEARCH("ACEPTABLE",S74)))</formula>
    </cfRule>
    <cfRule type="containsText" dxfId="14587" priority="150" operator="containsText" text="MEJORABLE">
      <formula>NOT(ISERROR(SEARCH("MEJORABLE",S74)))</formula>
    </cfRule>
  </conditionalFormatting>
  <conditionalFormatting sqref="S74">
    <cfRule type="containsText" dxfId="14586" priority="147" operator="containsText" text="ACEPTABLE CON CONTROL ESPECIFICO">
      <formula>NOT(ISERROR(SEARCH("ACEPTABLE CON CONTROL ESPECIFICO",S74)))</formula>
    </cfRule>
  </conditionalFormatting>
  <conditionalFormatting sqref="S75">
    <cfRule type="containsText" dxfId="14585" priority="144" operator="containsText" text="NO ACEPTABLE">
      <formula>NOT(ISERROR(SEARCH("NO ACEPTABLE",S75)))</formula>
    </cfRule>
    <cfRule type="containsText" dxfId="14584" priority="145" operator="containsText" text="ACEPTABLE">
      <formula>NOT(ISERROR(SEARCH("ACEPTABLE",S75)))</formula>
    </cfRule>
    <cfRule type="containsText" dxfId="14583" priority="146" operator="containsText" text="MEJORABLE">
      <formula>NOT(ISERROR(SEARCH("MEJORABLE",S75)))</formula>
    </cfRule>
  </conditionalFormatting>
  <conditionalFormatting sqref="S75">
    <cfRule type="containsText" dxfId="14582" priority="143" operator="containsText" text="ACEPTABLE CON CONTROL ESPECIFICO">
      <formula>NOT(ISERROR(SEARCH("ACEPTABLE CON CONTROL ESPECIFICO",S75)))</formula>
    </cfRule>
  </conditionalFormatting>
  <conditionalFormatting sqref="S76">
    <cfRule type="containsText" dxfId="14581" priority="140" operator="containsText" text="NO ACEPTABLE">
      <formula>NOT(ISERROR(SEARCH("NO ACEPTABLE",S76)))</formula>
    </cfRule>
    <cfRule type="containsText" dxfId="14580" priority="141" operator="containsText" text="ACEPTABLE">
      <formula>NOT(ISERROR(SEARCH("ACEPTABLE",S76)))</formula>
    </cfRule>
    <cfRule type="containsText" dxfId="14579" priority="142" operator="containsText" text="MEJORABLE">
      <formula>NOT(ISERROR(SEARCH("MEJORABLE",S76)))</formula>
    </cfRule>
  </conditionalFormatting>
  <conditionalFormatting sqref="S76">
    <cfRule type="containsText" dxfId="14578" priority="139" operator="containsText" text="ACEPTABLE CON CONTROL ESPECIFICO">
      <formula>NOT(ISERROR(SEARCH("ACEPTABLE CON CONTROL ESPECIFICO",S76)))</formula>
    </cfRule>
  </conditionalFormatting>
  <conditionalFormatting sqref="S77">
    <cfRule type="containsText" dxfId="14577" priority="136" operator="containsText" text="NO ACEPTABLE">
      <formula>NOT(ISERROR(SEARCH("NO ACEPTABLE",S77)))</formula>
    </cfRule>
    <cfRule type="containsText" dxfId="14576" priority="137" operator="containsText" text="ACEPTABLE">
      <formula>NOT(ISERROR(SEARCH("ACEPTABLE",S77)))</formula>
    </cfRule>
    <cfRule type="containsText" dxfId="14575" priority="138" operator="containsText" text="MEJORABLE">
      <formula>NOT(ISERROR(SEARCH("MEJORABLE",S77)))</formula>
    </cfRule>
  </conditionalFormatting>
  <conditionalFormatting sqref="S77">
    <cfRule type="containsText" dxfId="14574" priority="135" operator="containsText" text="ACEPTABLE CON CONTROL ESPECIFICO">
      <formula>NOT(ISERROR(SEARCH("ACEPTABLE CON CONTROL ESPECIFICO",S77)))</formula>
    </cfRule>
  </conditionalFormatting>
  <conditionalFormatting sqref="S110">
    <cfRule type="containsText" dxfId="14573" priority="132" operator="containsText" text="NO ACEPTABLE">
      <formula>NOT(ISERROR(SEARCH("NO ACEPTABLE",S110)))</formula>
    </cfRule>
    <cfRule type="containsText" dxfId="14572" priority="133" operator="containsText" text="ACEPTABLE">
      <formula>NOT(ISERROR(SEARCH("ACEPTABLE",S110)))</formula>
    </cfRule>
    <cfRule type="containsText" dxfId="14571" priority="134" operator="containsText" text="MEJORABLE">
      <formula>NOT(ISERROR(SEARCH("MEJORABLE",S110)))</formula>
    </cfRule>
  </conditionalFormatting>
  <conditionalFormatting sqref="S110">
    <cfRule type="containsText" dxfId="14570" priority="131" operator="containsText" text="ACEPTABLE CON CONTROL ESPECIFICO">
      <formula>NOT(ISERROR(SEARCH("ACEPTABLE CON CONTROL ESPECIFICO",S110)))</formula>
    </cfRule>
  </conditionalFormatting>
  <conditionalFormatting sqref="O162">
    <cfRule type="cellIs" dxfId="14569" priority="127" operator="between">
      <formula>"MUY ALTO"</formula>
      <formula>"MUY ALTO"</formula>
    </cfRule>
    <cfRule type="cellIs" dxfId="14568" priority="128" operator="between">
      <formula>"ALTO"</formula>
      <formula>"ALTO"</formula>
    </cfRule>
    <cfRule type="cellIs" dxfId="14567" priority="129" operator="between">
      <formula>"MEDIO"</formula>
      <formula>"MEDIO"</formula>
    </cfRule>
    <cfRule type="cellIs" dxfId="14566" priority="130" operator="between">
      <formula>"BAJO"</formula>
      <formula>"BAJO"</formula>
    </cfRule>
  </conditionalFormatting>
  <conditionalFormatting sqref="T162">
    <cfRule type="containsText" dxfId="14565" priority="124" operator="containsText" text="NO ACEPTABLE">
      <formula>NOT(ISERROR(SEARCH("NO ACEPTABLE",T162)))</formula>
    </cfRule>
    <cfRule type="containsText" dxfId="14564" priority="125" operator="containsText" text="ACEPTABLE">
      <formula>NOT(ISERROR(SEARCH("ACEPTABLE",T162)))</formula>
    </cfRule>
    <cfRule type="containsText" dxfId="14563" priority="126" operator="containsText" text="MEJORABLE">
      <formula>NOT(ISERROR(SEARCH("MEJORABLE",T162)))</formula>
    </cfRule>
  </conditionalFormatting>
  <conditionalFormatting sqref="S162">
    <cfRule type="containsText" dxfId="14562" priority="121" operator="containsText" text="NO ACEPTABLE">
      <formula>NOT(ISERROR(SEARCH("NO ACEPTABLE",S162)))</formula>
    </cfRule>
    <cfRule type="containsText" dxfId="14561" priority="122" operator="containsText" text="ACEPTABLE">
      <formula>NOT(ISERROR(SEARCH("ACEPTABLE",S162)))</formula>
    </cfRule>
    <cfRule type="containsText" dxfId="14560" priority="123" operator="containsText" text="MEJORABLE">
      <formula>NOT(ISERROR(SEARCH("MEJORABLE",S162)))</formula>
    </cfRule>
  </conditionalFormatting>
  <conditionalFormatting sqref="S162">
    <cfRule type="containsText" dxfId="14559" priority="120" operator="containsText" text="ACEPTABLE CON CONTROL ESPECIFICO">
      <formula>NOT(ISERROR(SEARCH("ACEPTABLE CON CONTROL ESPECIFICO",S162)))</formula>
    </cfRule>
  </conditionalFormatting>
  <conditionalFormatting sqref="O163">
    <cfRule type="cellIs" dxfId="14558" priority="112" operator="between">
      <formula>"MUY ALTO"</formula>
      <formula>"MUY ALTO"</formula>
    </cfRule>
    <cfRule type="cellIs" dxfId="14557" priority="113" operator="between">
      <formula>"ALTO"</formula>
      <formula>"ALTO"</formula>
    </cfRule>
    <cfRule type="cellIs" dxfId="14556" priority="114" operator="between">
      <formula>"MEDIO"</formula>
      <formula>"MEDIO"</formula>
    </cfRule>
    <cfRule type="cellIs" dxfId="14555" priority="115" operator="between">
      <formula>"BAJO"</formula>
      <formula>"BAJO"</formula>
    </cfRule>
  </conditionalFormatting>
  <conditionalFormatting sqref="T163">
    <cfRule type="containsText" dxfId="14554" priority="109" operator="containsText" text="NO ACEPTABLE">
      <formula>NOT(ISERROR(SEARCH("NO ACEPTABLE",T163)))</formula>
    </cfRule>
    <cfRule type="containsText" dxfId="14553" priority="110" operator="containsText" text="ACEPTABLE">
      <formula>NOT(ISERROR(SEARCH("ACEPTABLE",T163)))</formula>
    </cfRule>
    <cfRule type="containsText" dxfId="14552" priority="111" operator="containsText" text="MEJORABLE">
      <formula>NOT(ISERROR(SEARCH("MEJORABLE",T163)))</formula>
    </cfRule>
  </conditionalFormatting>
  <conditionalFormatting sqref="S163">
    <cfRule type="containsText" dxfId="14551" priority="106" operator="containsText" text="NO ACEPTABLE">
      <formula>NOT(ISERROR(SEARCH("NO ACEPTABLE",S163)))</formula>
    </cfRule>
    <cfRule type="containsText" dxfId="14550" priority="107" operator="containsText" text="ACEPTABLE">
      <formula>NOT(ISERROR(SEARCH("ACEPTABLE",S163)))</formula>
    </cfRule>
    <cfRule type="containsText" dxfId="14549" priority="108" operator="containsText" text="MEJORABLE">
      <formula>NOT(ISERROR(SEARCH("MEJORABLE",S163)))</formula>
    </cfRule>
  </conditionalFormatting>
  <conditionalFormatting sqref="S163">
    <cfRule type="containsText" dxfId="14548" priority="105" operator="containsText" text="ACEPTABLE CON CONTROL ESPECIFICO">
      <formula>NOT(ISERROR(SEARCH("ACEPTABLE CON CONTROL ESPECIFICO",S163)))</formula>
    </cfRule>
  </conditionalFormatting>
  <conditionalFormatting sqref="S164:T164">
    <cfRule type="containsText" dxfId="14547" priority="68" operator="containsText" text="NO ACEPTABLE">
      <formula>NOT(ISERROR(SEARCH("NO ACEPTABLE",S164)))</formula>
    </cfRule>
    <cfRule type="containsText" dxfId="14546" priority="69" operator="containsText" text="ACEPTABLE">
      <formula>NOT(ISERROR(SEARCH("ACEPTABLE",S164)))</formula>
    </cfRule>
    <cfRule type="containsText" dxfId="14545" priority="70" operator="containsText" text="MEJORABLE">
      <formula>NOT(ISERROR(SEARCH("MEJORABLE",S164)))</formula>
    </cfRule>
  </conditionalFormatting>
  <conditionalFormatting sqref="S164:T164">
    <cfRule type="containsText" dxfId="14544" priority="67" operator="containsText" text="ACEPTABLE CON CONTROL ESPECIFICO">
      <formula>NOT(ISERROR(SEARCH("ACEPTABLE CON CONTROL ESPECIFICO",S164)))</formula>
    </cfRule>
  </conditionalFormatting>
  <conditionalFormatting sqref="O164">
    <cfRule type="cellIs" dxfId="14543" priority="63" operator="between">
      <formula>"MUY ALTO"</formula>
      <formula>"MUY ALTO"</formula>
    </cfRule>
    <cfRule type="cellIs" dxfId="14542" priority="64" operator="between">
      <formula>"ALTO"</formula>
      <formula>"ALTO"</formula>
    </cfRule>
    <cfRule type="cellIs" dxfId="14541" priority="65" operator="between">
      <formula>"MEDIO"</formula>
      <formula>"MEDIO"</formula>
    </cfRule>
    <cfRule type="cellIs" dxfId="14540" priority="66" operator="between">
      <formula>"BAJO"</formula>
      <formula>"BAJO"</formula>
    </cfRule>
  </conditionalFormatting>
  <conditionalFormatting sqref="S165:T165">
    <cfRule type="containsText" dxfId="14539" priority="57" operator="containsText" text="NO ACEPTABLE">
      <formula>NOT(ISERROR(SEARCH("NO ACEPTABLE",S165)))</formula>
    </cfRule>
    <cfRule type="containsText" dxfId="14538" priority="58" operator="containsText" text="ACEPTABLE">
      <formula>NOT(ISERROR(SEARCH("ACEPTABLE",S165)))</formula>
    </cfRule>
    <cfRule type="containsText" dxfId="14537" priority="59" operator="containsText" text="MEJORABLE">
      <formula>NOT(ISERROR(SEARCH("MEJORABLE",S165)))</formula>
    </cfRule>
  </conditionalFormatting>
  <conditionalFormatting sqref="O165">
    <cfRule type="cellIs" dxfId="14536" priority="60" operator="between">
      <formula>"MEDIO"</formula>
      <formula>"MEDIO"</formula>
    </cfRule>
    <cfRule type="cellIs" dxfId="14535" priority="61" operator="between">
      <formula>"BAJO"</formula>
      <formula>"BAJO"</formula>
    </cfRule>
    <cfRule type="cellIs" dxfId="14534" priority="62" operator="between">
      <formula>"MUY ALTO"</formula>
      <formula>"MUY ALTO"</formula>
    </cfRule>
  </conditionalFormatting>
  <conditionalFormatting sqref="S165:T165">
    <cfRule type="containsText" dxfId="14533" priority="56" operator="containsText" text="ACEPTABLE CON CONTROL ESPECIFICO">
      <formula>NOT(ISERROR(SEARCH("ACEPTABLE CON CONTROL ESPECIFICO",S165)))</formula>
    </cfRule>
  </conditionalFormatting>
  <conditionalFormatting sqref="S166">
    <cfRule type="containsText" dxfId="14532" priority="53" operator="containsText" text="NO ACEPTABLE">
      <formula>NOT(ISERROR(SEARCH("NO ACEPTABLE",S166)))</formula>
    </cfRule>
    <cfRule type="containsText" dxfId="14531" priority="54" operator="containsText" text="ACEPTABLE">
      <formula>NOT(ISERROR(SEARCH("ACEPTABLE",S166)))</formula>
    </cfRule>
    <cfRule type="containsText" dxfId="14530" priority="55" operator="containsText" text="MEJORABLE">
      <formula>NOT(ISERROR(SEARCH("MEJORABLE",S166)))</formula>
    </cfRule>
  </conditionalFormatting>
  <conditionalFormatting sqref="S166">
    <cfRule type="containsText" dxfId="14529" priority="52" operator="containsText" text="ACEPTABLE CON CONTROL ESPECIFICO">
      <formula>NOT(ISERROR(SEARCH("ACEPTABLE CON CONTROL ESPECIFICO",S166)))</formula>
    </cfRule>
  </conditionalFormatting>
  <conditionalFormatting sqref="O166">
    <cfRule type="cellIs" dxfId="14528" priority="48" operator="between">
      <formula>"MUY ALTO"</formula>
      <formula>"MUY ALTO"</formula>
    </cfRule>
    <cfRule type="cellIs" dxfId="14527" priority="49" operator="between">
      <formula>"ALTO"</formula>
      <formula>"ALTO"</formula>
    </cfRule>
    <cfRule type="cellIs" dxfId="14526" priority="50" operator="between">
      <formula>"MEDIO"</formula>
      <formula>"MEDIO"</formula>
    </cfRule>
    <cfRule type="cellIs" dxfId="14525" priority="51" operator="between">
      <formula>"BAJO"</formula>
      <formula>"BAJO"</formula>
    </cfRule>
  </conditionalFormatting>
  <conditionalFormatting sqref="T166">
    <cfRule type="containsText" dxfId="14524" priority="45" operator="containsText" text="NO ACEPTABLE">
      <formula>NOT(ISERROR(SEARCH("NO ACEPTABLE",T166)))</formula>
    </cfRule>
    <cfRule type="containsText" dxfId="14523" priority="46" operator="containsText" text="ACEPTABLE">
      <formula>NOT(ISERROR(SEARCH("ACEPTABLE",T166)))</formula>
    </cfRule>
    <cfRule type="containsText" dxfId="14522" priority="47" operator="containsText" text="MEJORABLE">
      <formula>NOT(ISERROR(SEARCH("MEJORABLE",T166)))</formula>
    </cfRule>
  </conditionalFormatting>
  <conditionalFormatting sqref="T166">
    <cfRule type="containsText" dxfId="14521" priority="44" operator="containsText" text="ACEPTABLE CON CONTROL ESPECIFICO">
      <formula>NOT(ISERROR(SEARCH("ACEPTABLE CON CONTROL ESPECIFICO",T166)))</formula>
    </cfRule>
  </conditionalFormatting>
  <conditionalFormatting sqref="S167">
    <cfRule type="containsText" dxfId="14520" priority="41" operator="containsText" text="NO ACEPTABLE">
      <formula>NOT(ISERROR(SEARCH("NO ACEPTABLE",S167)))</formula>
    </cfRule>
    <cfRule type="containsText" dxfId="14519" priority="42" operator="containsText" text="ACEPTABLE">
      <formula>NOT(ISERROR(SEARCH("ACEPTABLE",S167)))</formula>
    </cfRule>
    <cfRule type="containsText" dxfId="14518" priority="43" operator="containsText" text="MEJORABLE">
      <formula>NOT(ISERROR(SEARCH("MEJORABLE",S167)))</formula>
    </cfRule>
  </conditionalFormatting>
  <conditionalFormatting sqref="S167">
    <cfRule type="containsText" dxfId="14517" priority="40" operator="containsText" text="ACEPTABLE CON CONTROL ESPECIFICO">
      <formula>NOT(ISERROR(SEARCH("ACEPTABLE CON CONTROL ESPECIFICO",S167)))</formula>
    </cfRule>
  </conditionalFormatting>
  <conditionalFormatting sqref="T167">
    <cfRule type="containsText" dxfId="14516" priority="34" operator="containsText" text="NO ACEPTABLE">
      <formula>NOT(ISERROR(SEARCH("NO ACEPTABLE",T167)))</formula>
    </cfRule>
    <cfRule type="containsText" dxfId="14515" priority="35" operator="containsText" text="ACEPTABLE">
      <formula>NOT(ISERROR(SEARCH("ACEPTABLE",T167)))</formula>
    </cfRule>
    <cfRule type="containsText" dxfId="14514" priority="36" operator="containsText" text="MEJORABLE">
      <formula>NOT(ISERROR(SEARCH("MEJORABLE",T167)))</formula>
    </cfRule>
  </conditionalFormatting>
  <conditionalFormatting sqref="O167">
    <cfRule type="cellIs" dxfId="14513" priority="37" operator="between">
      <formula>"MEDIO"</formula>
      <formula>"MEDIO"</formula>
    </cfRule>
    <cfRule type="cellIs" dxfId="14512" priority="38" operator="between">
      <formula>"BAJO"</formula>
      <formula>"BAJO"</formula>
    </cfRule>
    <cfRule type="cellIs" dxfId="14511" priority="39" operator="between">
      <formula>"MUY ALTO"</formula>
      <formula>"MUY ALTO"</formula>
    </cfRule>
  </conditionalFormatting>
  <conditionalFormatting sqref="T167">
    <cfRule type="containsText" dxfId="14510" priority="33" operator="containsText" text="ACEPTABLE CON CONTROL ESPECIFICO">
      <formula>NOT(ISERROR(SEARCH("ACEPTABLE CON CONTROL ESPECIFICO",T167)))</formula>
    </cfRule>
  </conditionalFormatting>
  <conditionalFormatting sqref="S168:T168">
    <cfRule type="containsText" dxfId="14509" priority="30" operator="containsText" text="NO ACEPTABLE">
      <formula>NOT(ISERROR(SEARCH("NO ACEPTABLE",S168)))</formula>
    </cfRule>
    <cfRule type="containsText" dxfId="14508" priority="31" operator="containsText" text="ACEPTABLE">
      <formula>NOT(ISERROR(SEARCH("ACEPTABLE",S168)))</formula>
    </cfRule>
    <cfRule type="containsText" dxfId="14507" priority="32" operator="containsText" text="MEJORABLE">
      <formula>NOT(ISERROR(SEARCH("MEJORABLE",S168)))</formula>
    </cfRule>
  </conditionalFormatting>
  <conditionalFormatting sqref="S168:T168">
    <cfRule type="containsText" dxfId="14506" priority="29" operator="containsText" text="ACEPTABLE CON CONTROL ESPECIFICO">
      <formula>NOT(ISERROR(SEARCH("ACEPTABLE CON CONTROL ESPECIFICO",S168)))</formula>
    </cfRule>
  </conditionalFormatting>
  <conditionalFormatting sqref="O168">
    <cfRule type="cellIs" dxfId="14505" priority="25" operator="between">
      <formula>"MUY ALTO"</formula>
      <formula>"MUY ALTO"</formula>
    </cfRule>
    <cfRule type="cellIs" dxfId="14504" priority="26" operator="between">
      <formula>"ALTO"</formula>
      <formula>"ALTO"</formula>
    </cfRule>
    <cfRule type="cellIs" dxfId="14503" priority="27" operator="between">
      <formula>"MEDIO"</formula>
      <formula>"MEDIO"</formula>
    </cfRule>
    <cfRule type="cellIs" dxfId="14502" priority="28" operator="between">
      <formula>"BAJO"</formula>
      <formula>"BAJO"</formula>
    </cfRule>
  </conditionalFormatting>
  <conditionalFormatting sqref="S169">
    <cfRule type="containsText" dxfId="14501" priority="22" operator="containsText" text="NO ACEPTABLE">
      <formula>NOT(ISERROR(SEARCH("NO ACEPTABLE",S169)))</formula>
    </cfRule>
    <cfRule type="containsText" dxfId="14500" priority="23" operator="containsText" text="ACEPTABLE">
      <formula>NOT(ISERROR(SEARCH("ACEPTABLE",S169)))</formula>
    </cfRule>
    <cfRule type="containsText" dxfId="14499" priority="24" operator="containsText" text="MEJORABLE">
      <formula>NOT(ISERROR(SEARCH("MEJORABLE",S169)))</formula>
    </cfRule>
  </conditionalFormatting>
  <conditionalFormatting sqref="S169">
    <cfRule type="containsText" dxfId="14498" priority="21" operator="containsText" text="ACEPTABLE CON CONTROL ESPECIFICO">
      <formula>NOT(ISERROR(SEARCH("ACEPTABLE CON CONTROL ESPECIFICO",S169)))</formula>
    </cfRule>
  </conditionalFormatting>
  <conditionalFormatting sqref="O169">
    <cfRule type="cellIs" dxfId="14497" priority="17" operator="between">
      <formula>"MUY ALTO"</formula>
      <formula>"MUY ALTO"</formula>
    </cfRule>
    <cfRule type="cellIs" dxfId="14496" priority="18" operator="between">
      <formula>"ALTO"</formula>
      <formula>"ALTO"</formula>
    </cfRule>
    <cfRule type="cellIs" dxfId="14495" priority="19" operator="between">
      <formula>"MEDIO"</formula>
      <formula>"MEDIO"</formula>
    </cfRule>
    <cfRule type="cellIs" dxfId="14494" priority="20" operator="between">
      <formula>"BAJO"</formula>
      <formula>"BAJO"</formula>
    </cfRule>
  </conditionalFormatting>
  <conditionalFormatting sqref="T169">
    <cfRule type="containsText" dxfId="14493" priority="14" operator="containsText" text="NO ACEPTABLE">
      <formula>NOT(ISERROR(SEARCH("NO ACEPTABLE",T169)))</formula>
    </cfRule>
    <cfRule type="containsText" dxfId="14492" priority="15" operator="containsText" text="ACEPTABLE">
      <formula>NOT(ISERROR(SEARCH("ACEPTABLE",T169)))</formula>
    </cfRule>
    <cfRule type="containsText" dxfId="14491" priority="16" operator="containsText" text="MEJORABLE">
      <formula>NOT(ISERROR(SEARCH("MEJORABLE",T169)))</formula>
    </cfRule>
  </conditionalFormatting>
  <conditionalFormatting sqref="T169">
    <cfRule type="containsText" dxfId="14490" priority="13" operator="containsText" text="ACEPTABLE CON CONTROL ESPECIFICO">
      <formula>NOT(ISERROR(SEARCH("ACEPTABLE CON CONTROL ESPECIFICO",T169)))</formula>
    </cfRule>
  </conditionalFormatting>
  <conditionalFormatting sqref="S170">
    <cfRule type="containsText" dxfId="14489" priority="10" operator="containsText" text="NO ACEPTABLE">
      <formula>NOT(ISERROR(SEARCH("NO ACEPTABLE",S170)))</formula>
    </cfRule>
    <cfRule type="containsText" dxfId="14488" priority="11" operator="containsText" text="ACEPTABLE">
      <formula>NOT(ISERROR(SEARCH("ACEPTABLE",S170)))</formula>
    </cfRule>
    <cfRule type="containsText" dxfId="14487" priority="12" operator="containsText" text="MEJORABLE">
      <formula>NOT(ISERROR(SEARCH("MEJORABLE",S170)))</formula>
    </cfRule>
  </conditionalFormatting>
  <conditionalFormatting sqref="S170">
    <cfRule type="containsText" dxfId="14486" priority="9" operator="containsText" text="ACEPTABLE CON CONTROL ESPECIFICO">
      <formula>NOT(ISERROR(SEARCH("ACEPTABLE CON CONTROL ESPECIFICO",S170)))</formula>
    </cfRule>
  </conditionalFormatting>
  <conditionalFormatting sqref="T170">
    <cfRule type="containsText" dxfId="14485" priority="6" operator="containsText" text="NO ACEPTABLE">
      <formula>NOT(ISERROR(SEARCH("NO ACEPTABLE",T170)))</formula>
    </cfRule>
    <cfRule type="containsText" dxfId="14484" priority="7" operator="containsText" text="ACEPTABLE">
      <formula>NOT(ISERROR(SEARCH("ACEPTABLE",T170)))</formula>
    </cfRule>
    <cfRule type="containsText" dxfId="14483" priority="8" operator="containsText" text="MEJORABLE">
      <formula>NOT(ISERROR(SEARCH("MEJORABLE",T170)))</formula>
    </cfRule>
  </conditionalFormatting>
  <conditionalFormatting sqref="T170">
    <cfRule type="containsText" dxfId="14482" priority="5" operator="containsText" text="ACEPTABLE CON CONTROL ESPECIFICO">
      <formula>NOT(ISERROR(SEARCH("ACEPTABLE CON CONTROL ESPECIFICO",T170)))</formula>
    </cfRule>
  </conditionalFormatting>
  <conditionalFormatting sqref="O170">
    <cfRule type="cellIs" dxfId="14481" priority="1" operator="between">
      <formula>"MUY ALTO"</formula>
      <formula>"MUY ALTO"</formula>
    </cfRule>
    <cfRule type="cellIs" dxfId="14480" priority="2" operator="between">
      <formula>"ALTO"</formula>
      <formula>"ALTO"</formula>
    </cfRule>
    <cfRule type="cellIs" dxfId="14479" priority="3" operator="between">
      <formula>"MEDIO"</formula>
      <formula>"MEDIO"</formula>
    </cfRule>
    <cfRule type="cellIs" dxfId="14478" priority="4" operator="between">
      <formula>"BAJO"</formula>
      <formula>"BAJO"</formula>
    </cfRule>
  </conditionalFormatting>
  <dataValidations count="9">
    <dataValidation type="list" allowBlank="1" showInputMessage="1" showErrorMessage="1" sqref="G76:G77 G7:G72 G164:G170 G79:G162">
      <formula1>INDIRECT(F7)</formula1>
    </dataValidation>
    <dataValidation type="list" allowBlank="1" showInputMessage="1" showErrorMessage="1" sqref="G73:G75 G78 L7:M162 P7:P94 P97:P98 P100:P162">
      <formula1>#REF!</formula1>
    </dataValidation>
    <dataValidation type="list" allowBlank="1" showInputMessage="1" showErrorMessage="1" sqref="F160:F162">
      <formula1>$AQ$3:$AR$3</formula1>
    </dataValidation>
    <dataValidation type="list" allowBlank="1" showInputMessage="1" showErrorMessage="1" sqref="F163">
      <formula1>$AU$3:$AW$3</formula1>
    </dataValidation>
    <dataValidation type="list" allowBlank="1" showInputMessage="1" showErrorMessage="1" sqref="P163">
      <formula1>$AS$1:$AS$4</formula1>
    </dataValidation>
    <dataValidation type="list" allowBlank="1" showInputMessage="1" showErrorMessage="1" sqref="M163">
      <formula1>$AR$1:$AR$4</formula1>
    </dataValidation>
    <dataValidation type="list" allowBlank="1" showInputMessage="1" showErrorMessage="1" sqref="L163">
      <formula1>$AQ$1:$AQ$4</formula1>
    </dataValidation>
    <dataValidation type="list" allowBlank="1" showInputMessage="1" showErrorMessage="1" sqref="F7:F159 F164:F170">
      <formula1>CLASIFICACIÓN</formula1>
    </dataValidation>
    <dataValidation type="list" allowBlank="1" showInputMessage="1" showErrorMessage="1" sqref="L164:M170 P164:P170">
      <formula1>#REF!</formula1>
    </dataValidation>
  </dataValidations>
  <pageMargins left="0.43307086614173229" right="0.39370078740157483" top="0.39370078740157483" bottom="0.43307086614173229" header="0.31496062992125984" footer="0.11811023622047245"/>
  <pageSetup paperSize="281" scale="70" orientation="landscape" horizontalDpi="300" verticalDpi="300" r:id="rId1"/>
  <headerFooter>
    <oddFooter>&amp;L&amp;"Arial,Normal"&amp;9EL PRESENTE FORMATO ES IDENTICO AL ORIGINAL APROBADO. LAS MODIFICACIONES AL FORMATO NO SON VÁLIDAS SIN APROBACIÓN. 
(FIRMAS EN FORMATO ORIGINAL). OFICINA ASESORA DE PLANEACIÓN. FECHA DE CREACION Y/O ACTUALIZACION: 08-09-2021&amp;R&amp;G</oddFooter>
  </headerFooter>
  <colBreaks count="1" manualBreakCount="1">
    <brk id="20" max="24" man="1"/>
  </colBreaks>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220" operator="containsText" text="ACEPTABLE CON CONTROL ESPECIFICO" id="{A8479C78-8E5E-4073-A7F7-9532C060A737}">
            <xm:f>NOT(ISERROR(SEARCH("ACEPTABLE CON CONTROL ESPECIFICO",'D:\Users\HLR_POST1.ESEPASTOSALUD\Downloads\[MATRIZ CORREGIDA (2).xlsx]Obonuco'!#REF!)))</xm:f>
            <x14:dxf>
              <font>
                <color theme="1"/>
              </font>
              <fill>
                <patternFill>
                  <bgColor rgb="FFFF9900"/>
                </patternFill>
              </fill>
            </x14:dxf>
          </x14:cfRule>
          <xm:sqref>T74:T77</xm:sqref>
        </x14:conditionalFormatting>
        <x14:conditionalFormatting xmlns:xm="http://schemas.microsoft.com/office/excel/2006/main">
          <x14:cfRule type="containsText" priority="249" operator="containsText" text="NO ACEPTABLE" id="{9A184D4C-D8F2-436F-80AD-3F1DE48C464A}">
            <xm:f>NOT(ISERROR(SEARCH("NO ACEPTABLE",'D:\Users\HLR_POST1.ESEPASTOSALUD\Downloads\[MATRIZ CORREGIDA (2).xlsx]Obonuco'!#REF!)))</xm:f>
            <x14:dxf>
              <font>
                <color theme="1"/>
              </font>
              <fill>
                <patternFill>
                  <bgColor rgb="FFFF0000"/>
                </patternFill>
              </fill>
            </x14:dxf>
          </x14:cfRule>
          <x14:cfRule type="containsText" priority="250" operator="containsText" text="ACEPTABLE" id="{618EC53E-BB34-4D61-BE10-6F21629185F3}">
            <xm:f>NOT(ISERROR(SEARCH("ACEPTABLE",'D:\Users\HLR_POST1.ESEPASTOSALUD\Downloads\[MATRIZ CORREGIDA (2).xlsx]Obonuco'!#REF!)))</xm:f>
            <x14:dxf>
              <font>
                <color theme="1"/>
              </font>
              <fill>
                <patternFill>
                  <bgColor rgb="FF00CC00"/>
                </patternFill>
              </fill>
            </x14:dxf>
          </x14:cfRule>
          <x14:cfRule type="containsText" priority="251" operator="containsText" text="MEJORABLE" id="{413546B5-DC16-4541-AD3B-B4CD11D4E9CD}">
            <xm:f>NOT(ISERROR(SEARCH("MEJORABLE",'D:\Users\HLR_POST1.ESEPASTOSALUD\Downloads\[MATRIZ CORREGIDA (2).xlsx]Obonuco'!#REF!)))</xm:f>
            <x14:dxf>
              <font>
                <color theme="1"/>
              </font>
              <fill>
                <patternFill>
                  <bgColor rgb="FFFFFF00"/>
                </patternFill>
              </fill>
            </x14:dxf>
          </x14:cfRule>
          <xm:sqref>T74:T77</xm:sqref>
        </x14:conditionalFormatting>
        <x14:conditionalFormatting xmlns:xm="http://schemas.microsoft.com/office/excel/2006/main">
          <x14:cfRule type="containsText" priority="214" operator="containsText" text="NO ACEPTABLE" id="{873A2201-0BEC-41B6-8BF7-84698DD97867}">
            <xm:f>NOT(ISERROR(SEARCH("NO ACEPTABLE",'D:\Users\HLR_POST1.ESEPASTOSALUD\Downloads\[MATRIZ CORREGIDA (2).xlsx]Primero de Mayo'!#REF!)))</xm:f>
            <x14:dxf>
              <font>
                <color theme="1"/>
              </font>
              <fill>
                <patternFill>
                  <bgColor rgb="FFFF0000"/>
                </patternFill>
              </fill>
            </x14:dxf>
          </x14:cfRule>
          <x14:cfRule type="containsText" priority="215" operator="containsText" text="ACEPTABLE" id="{79273E29-CCCB-4AF9-AC8E-28E77B1960E3}">
            <xm:f>NOT(ISERROR(SEARCH("ACEPTABLE",'D:\Users\HLR_POST1.ESEPASTOSALUD\Downloads\[MATRIZ CORREGIDA (2).xlsx]Primero de Mayo'!#REF!)))</xm:f>
            <x14:dxf>
              <font>
                <color theme="1"/>
              </font>
              <fill>
                <patternFill>
                  <bgColor rgb="FF00CC00"/>
                </patternFill>
              </fill>
            </x14:dxf>
          </x14:cfRule>
          <x14:cfRule type="containsText" priority="216" operator="containsText" text="MEJORABLE" id="{FF8FE00C-F5D8-421A-B08C-9F1EF0371EF1}">
            <xm:f>NOT(ISERROR(SEARCH("MEJORABLE",'D:\Users\HLR_POST1.ESEPASTOSALUD\Downloads\[MATRIZ CORREGIDA (2).xlsx]Primero de Mayo'!#REF!)))</xm:f>
            <x14:dxf>
              <font>
                <color theme="1"/>
              </font>
              <fill>
                <patternFill>
                  <bgColor rgb="FFFFFF00"/>
                </patternFill>
              </fill>
            </x14:dxf>
          </x14:cfRule>
          <xm:sqref>T110</xm:sqref>
        </x14:conditionalFormatting>
        <x14:conditionalFormatting xmlns:xm="http://schemas.microsoft.com/office/excel/2006/main">
          <x14:cfRule type="containsText" priority="213" operator="containsText" text="ACEPTABLE CON CONTROL ESPECIFICO" id="{4FC1A5D5-A712-4A7A-915B-6740BC1D11A6}">
            <xm:f>NOT(ISERROR(SEARCH("ACEPTABLE CON CONTROL ESPECIFICO",'D:\Users\HLR_POST1.ESEPASTOSALUD\Downloads\[MATRIZ CORREGIDA (2).xlsx]Primero de Mayo'!#REF!)))</xm:f>
            <x14:dxf>
              <font>
                <color theme="1"/>
              </font>
              <fill>
                <patternFill>
                  <bgColor rgb="FFFF9900"/>
                </patternFill>
              </fill>
            </x14:dxf>
          </x14:cfRule>
          <xm:sqref>T110</xm:sqref>
        </x14:conditionalFormatting>
        <x14:conditionalFormatting xmlns:xm="http://schemas.microsoft.com/office/excel/2006/main">
          <x14:cfRule type="containsText" priority="199" operator="containsText" text="NO ACEPTABLE" id="{F70D6874-5E2E-4402-84E0-FCDF7A084398}">
            <xm:f>NOT(ISERROR(SEARCH("NO ACEPTABLE",'D:\Users\HLR_POST1.ESEPASTOSALUD\Downloads\[MATRIZ CORREGIDA (2).xlsx]Obonuco'!#REF!)))</xm:f>
            <x14:dxf>
              <font>
                <color theme="1"/>
              </font>
              <fill>
                <patternFill>
                  <bgColor rgb="FFFF0000"/>
                </patternFill>
              </fill>
            </x14:dxf>
          </x14:cfRule>
          <x14:cfRule type="containsText" priority="200" operator="containsText" text="ACEPTABLE" id="{C22D5DD6-8FBA-4AE3-81E6-3923C4A5D5E9}">
            <xm:f>NOT(ISERROR(SEARCH("ACEPTABLE",'D:\Users\HLR_POST1.ESEPASTOSALUD\Downloads\[MATRIZ CORREGIDA (2).xlsx]Obonuco'!#REF!)))</xm:f>
            <x14:dxf>
              <font>
                <color theme="1"/>
              </font>
              <fill>
                <patternFill>
                  <bgColor rgb="FF00CC00"/>
                </patternFill>
              </fill>
            </x14:dxf>
          </x14:cfRule>
          <x14:cfRule type="containsText" priority="201" operator="containsText" text="MEJORABLE" id="{33A917CB-0829-4DCE-B8EC-133DF046B5C3}">
            <xm:f>NOT(ISERROR(SEARCH("MEJORABLE",'D:\Users\HLR_POST1.ESEPASTOSALUD\Downloads\[MATRIZ CORREGIDA (2).xlsx]Obonuco'!#REF!)))</xm:f>
            <x14:dxf>
              <font>
                <color theme="1"/>
              </font>
              <fill>
                <patternFill>
                  <bgColor rgb="FFFFFF00"/>
                </patternFill>
              </fill>
            </x14:dxf>
          </x14:cfRule>
          <xm:sqref>S78:T78</xm:sqref>
        </x14:conditionalFormatting>
        <x14:conditionalFormatting xmlns:xm="http://schemas.microsoft.com/office/excel/2006/main">
          <x14:cfRule type="containsText" priority="198" operator="containsText" text="ACEPTABLE CON CONTROL ESPECIFICO" id="{4CDA4B09-3157-46C5-B2AE-60E314FC92D3}">
            <xm:f>NOT(ISERROR(SEARCH("ACEPTABLE CON CONTROL ESPECIFICO",'D:\Users\HLR_POST1.ESEPASTOSALUD\Downloads\[MATRIZ CORREGIDA (2).xlsx]Obonuco'!#REF!)))</xm:f>
            <x14:dxf>
              <font>
                <color theme="1"/>
              </font>
              <fill>
                <patternFill>
                  <bgColor rgb="FFFF9900"/>
                </patternFill>
              </fill>
            </x14:dxf>
          </x14:cfRule>
          <xm:sqref>S78:T78</xm:sqref>
        </x14:conditionalFormatting>
        <x14:conditionalFormatting xmlns:xm="http://schemas.microsoft.com/office/excel/2006/main">
          <x14:cfRule type="containsText" priority="1635" operator="containsText" text="ACEPTABLE CON CONTROL ESPECIFICO" id="{89881CED-E502-4C28-885C-E17E84DF5FF9}">
            <xm:f>NOT(ISERROR(SEARCH("ACEPTABLE CON CONTROL ESPECIFICO",'D:\Users\HLR_POST1.ESEPASTOSALUD\Downloads\[MATRIZ CORREGIDA (2).xlsx]Obonuco'!#REF!)))</xm:f>
            <x14:dxf>
              <font>
                <color theme="1"/>
              </font>
              <fill>
                <patternFill>
                  <bgColor rgb="FFFF9900"/>
                </patternFill>
              </fill>
            </x14:dxf>
          </x14:cfRule>
          <xm:sqref>T72:T73</xm:sqref>
        </x14:conditionalFormatting>
        <x14:conditionalFormatting xmlns:xm="http://schemas.microsoft.com/office/excel/2006/main">
          <x14:cfRule type="containsText" priority="1636" operator="containsText" text="NO ACEPTABLE" id="{90042A77-2ED9-479F-9191-B27A515915C7}">
            <xm:f>NOT(ISERROR(SEARCH("NO ACEPTABLE",'D:\Users\HLR_POST1.ESEPASTOSALUD\Downloads\[MATRIZ CORREGIDA (2).xlsx]Obonuco'!#REF!)))</xm:f>
            <x14:dxf>
              <font>
                <color theme="1"/>
              </font>
              <fill>
                <patternFill>
                  <bgColor rgb="FFFF0000"/>
                </patternFill>
              </fill>
            </x14:dxf>
          </x14:cfRule>
          <x14:cfRule type="containsText" priority="1637" operator="containsText" text="ACEPTABLE" id="{FE3A8218-EC13-42A0-8638-2C769D64659F}">
            <xm:f>NOT(ISERROR(SEARCH("ACEPTABLE",'D:\Users\HLR_POST1.ESEPASTOSALUD\Downloads\[MATRIZ CORREGIDA (2).xlsx]Obonuco'!#REF!)))</xm:f>
            <x14:dxf>
              <font>
                <color theme="1"/>
              </font>
              <fill>
                <patternFill>
                  <bgColor rgb="FF00CC00"/>
                </patternFill>
              </fill>
            </x14:dxf>
          </x14:cfRule>
          <x14:cfRule type="containsText" priority="1638" operator="containsText" text="MEJORABLE" id="{44CF7844-5AB4-49BC-AE9B-828C077C31C1}">
            <xm:f>NOT(ISERROR(SEARCH("MEJORABLE",'D:\Users\HLR_POST1.ESEPASTOSALUD\Downloads\[MATRIZ CORREGIDA (2).xlsx]Obonuco'!#REF!)))</xm:f>
            <x14:dxf>
              <font>
                <color theme="1"/>
              </font>
              <fill>
                <patternFill>
                  <bgColor rgb="FFFFFF00"/>
                </patternFill>
              </fill>
            </x14:dxf>
          </x14:cfRule>
          <xm:sqref>T72:T73</xm:sqref>
        </x14:conditionalFormatting>
        <x14:conditionalFormatting xmlns:xm="http://schemas.microsoft.com/office/excel/2006/main">
          <x14:cfRule type="containsText" priority="1639" operator="containsText" text="ACEPTABLE CON CONTROL ESPECIFICO" id="{CD3EFF43-FF96-45FD-B8CD-06C9AEA30BCE}">
            <xm:f>NOT(ISERROR(SEARCH("ACEPTABLE CON CONTROL ESPECIFICO",'D:\Users\HLR_POST1.ESEPASTOSALUD\Downloads\[MATRIZ CORREGIDA (2).xlsx]Obonuco'!#REF!)))</xm:f>
            <x14:dxf>
              <font>
                <color theme="1"/>
              </font>
              <fill>
                <patternFill>
                  <bgColor rgb="FFFF9900"/>
                </patternFill>
              </fill>
            </x14:dxf>
          </x14:cfRule>
          <xm:sqref>T66:T71</xm:sqref>
        </x14:conditionalFormatting>
        <x14:conditionalFormatting xmlns:xm="http://schemas.microsoft.com/office/excel/2006/main">
          <x14:cfRule type="containsText" priority="1640" operator="containsText" text="NO ACEPTABLE" id="{EC0013D4-E23D-4F2C-AFA0-A00583BFA419}">
            <xm:f>NOT(ISERROR(SEARCH("NO ACEPTABLE",'D:\Users\HLR_POST1.ESEPASTOSALUD\Downloads\[MATRIZ CORREGIDA (2).xlsx]Obonuco'!#REF!)))</xm:f>
            <x14:dxf>
              <font>
                <color theme="1"/>
              </font>
              <fill>
                <patternFill>
                  <bgColor rgb="FFFF0000"/>
                </patternFill>
              </fill>
            </x14:dxf>
          </x14:cfRule>
          <x14:cfRule type="containsText" priority="1641" operator="containsText" text="ACEPTABLE" id="{39890511-E6C7-4B4E-B719-2BFAFC0B216F}">
            <xm:f>NOT(ISERROR(SEARCH("ACEPTABLE",'D:\Users\HLR_POST1.ESEPASTOSALUD\Downloads\[MATRIZ CORREGIDA (2).xlsx]Obonuco'!#REF!)))</xm:f>
            <x14:dxf>
              <font>
                <color theme="1"/>
              </font>
              <fill>
                <patternFill>
                  <bgColor rgb="FF00CC00"/>
                </patternFill>
              </fill>
            </x14:dxf>
          </x14:cfRule>
          <x14:cfRule type="containsText" priority="1642" operator="containsText" text="MEJORABLE" id="{E2931392-605D-46D4-932D-3A24CEBE36F1}">
            <xm:f>NOT(ISERROR(SEARCH("MEJORABLE",'D:\Users\HLR_POST1.ESEPASTOSALUD\Downloads\[MATRIZ CORREGIDA (2).xlsx]Obonuco'!#REF!)))</xm:f>
            <x14:dxf>
              <font>
                <color theme="1"/>
              </font>
              <fill>
                <patternFill>
                  <bgColor rgb="FFFFFF00"/>
                </patternFill>
              </fill>
            </x14:dxf>
          </x14:cfRule>
          <xm:sqref>T66:T71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H80"/>
  <sheetViews>
    <sheetView topLeftCell="D1" workbookViewId="0">
      <selection activeCell="T54" sqref="T54"/>
    </sheetView>
  </sheetViews>
  <sheetFormatPr baseColWidth="10" defaultRowHeight="15" x14ac:dyDescent="0.25"/>
  <cols>
    <col min="3" max="3" width="37.140625" customWidth="1"/>
    <col min="4" max="4" width="6.7109375" customWidth="1"/>
    <col min="5" max="5" width="20.85546875" customWidth="1"/>
    <col min="6" max="6" width="12" customWidth="1"/>
    <col min="8" max="8" width="28" customWidth="1"/>
    <col min="10" max="10" width="15.7109375" customWidth="1"/>
    <col min="11" max="11" width="20.140625" customWidth="1"/>
    <col min="12" max="14" width="4.28515625" customWidth="1"/>
    <col min="16" max="18" width="5.28515625" customWidth="1"/>
  </cols>
  <sheetData>
    <row r="1" spans="1:1958"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row>
    <row r="2" spans="1:1958"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row>
    <row r="3" spans="1:1958"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row>
    <row r="4" spans="1:1958"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row>
    <row r="5" spans="1:1958"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row>
    <row r="6" spans="1:1958"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row>
    <row r="7" spans="1:1958" s="1" customFormat="1" ht="67.5" customHeight="1" x14ac:dyDescent="0.25">
      <c r="A7" s="19" t="s">
        <v>261</v>
      </c>
      <c r="B7" s="19" t="s">
        <v>262</v>
      </c>
      <c r="C7" s="19" t="s">
        <v>263</v>
      </c>
      <c r="D7" s="19" t="s">
        <v>119</v>
      </c>
      <c r="E7" s="19" t="s">
        <v>264</v>
      </c>
      <c r="F7" s="20"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9" si="0">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8" s="1" customFormat="1" ht="67.5" customHeight="1" x14ac:dyDescent="0.25">
      <c r="A8" s="19" t="s">
        <v>261</v>
      </c>
      <c r="B8" s="19" t="s">
        <v>262</v>
      </c>
      <c r="C8" s="19" t="s">
        <v>263</v>
      </c>
      <c r="D8" s="19" t="s">
        <v>119</v>
      </c>
      <c r="E8" s="23" t="s">
        <v>130</v>
      </c>
      <c r="F8" s="24" t="s">
        <v>41</v>
      </c>
      <c r="G8" s="23" t="s">
        <v>15</v>
      </c>
      <c r="H8" s="21" t="s">
        <v>121</v>
      </c>
      <c r="I8" s="19" t="s">
        <v>122</v>
      </c>
      <c r="J8" s="23" t="s">
        <v>131</v>
      </c>
      <c r="K8" s="19" t="s">
        <v>124</v>
      </c>
      <c r="L8" s="19">
        <v>2</v>
      </c>
      <c r="M8" s="19">
        <v>2</v>
      </c>
      <c r="N8" s="21">
        <f t="shared" ref="N8:N13" si="1">L8*M8</f>
        <v>4</v>
      </c>
      <c r="O8" s="23" t="str">
        <f>IF(N8&lt;=4,"BAJO",IF(N8&lt;=8,"MEDIO",IF(N8&lt;=20,"ALTO",IF(N8&lt;=40,"MUY ALTO"))))</f>
        <v>BAJO</v>
      </c>
      <c r="P8" s="19">
        <v>10</v>
      </c>
      <c r="Q8" s="25">
        <f>N8*P8</f>
        <v>40</v>
      </c>
      <c r="R8" s="25" t="str">
        <f>IF(Q8&lt;=20,"IV",IF(Q8&lt;=120,"III",IF(Q8&lt;=500,"II",IF(Q8&lt;=4000,"I"))))</f>
        <v>III</v>
      </c>
      <c r="S8" s="19" t="str">
        <f t="shared" si="0"/>
        <v>MEJORABLE</v>
      </c>
      <c r="T8" s="19">
        <v>1</v>
      </c>
      <c r="U8" s="19" t="s">
        <v>132</v>
      </c>
      <c r="V8" s="23" t="s">
        <v>126</v>
      </c>
      <c r="W8" s="23"/>
      <c r="X8" s="23"/>
      <c r="Y8" s="23"/>
      <c r="Z8" s="19" t="s">
        <v>129</v>
      </c>
      <c r="AA8" s="23"/>
      <c r="AB8" s="23"/>
    </row>
    <row r="9" spans="1:1958" s="1" customFormat="1" ht="67.5" customHeight="1" x14ac:dyDescent="0.25">
      <c r="A9" s="19" t="s">
        <v>261</v>
      </c>
      <c r="B9" s="19" t="s">
        <v>262</v>
      </c>
      <c r="C9" s="19" t="s">
        <v>263</v>
      </c>
      <c r="D9" s="19" t="s">
        <v>119</v>
      </c>
      <c r="E9" s="23" t="s">
        <v>456</v>
      </c>
      <c r="F9" s="23" t="s">
        <v>41</v>
      </c>
      <c r="G9" s="23" t="s">
        <v>54</v>
      </c>
      <c r="H9" s="25" t="s">
        <v>266</v>
      </c>
      <c r="I9" s="19" t="s">
        <v>122</v>
      </c>
      <c r="J9" s="22" t="s">
        <v>131</v>
      </c>
      <c r="K9" s="19" t="s">
        <v>124</v>
      </c>
      <c r="L9" s="19">
        <v>2</v>
      </c>
      <c r="M9" s="19">
        <v>2</v>
      </c>
      <c r="N9" s="21">
        <f t="shared" si="1"/>
        <v>4</v>
      </c>
      <c r="O9" s="23" t="str">
        <f>IF(N9&lt;=4,"BAJO",IF(N9&lt;=8,"MEDIO",IF(N9&lt;=20,"ALTO",IF(N9&lt;=40,"MUY ALTO"))))</f>
        <v>BAJO</v>
      </c>
      <c r="P9" s="19">
        <v>25</v>
      </c>
      <c r="Q9" s="25">
        <f t="shared" ref="Q9:Q15" si="2">N9*P9</f>
        <v>100</v>
      </c>
      <c r="R9" s="25" t="str">
        <f t="shared" ref="R9:R15" si="3">IF(Q9&lt;=20,"IV",IF(Q9&lt;=120,"III",IF(Q9&lt;=500,"II",IF(Q9&lt;=4000,"I"))))</f>
        <v>III</v>
      </c>
      <c r="S9" s="19" t="str">
        <f t="shared" si="0"/>
        <v>MEJORABLE</v>
      </c>
      <c r="T9" s="19">
        <v>1</v>
      </c>
      <c r="U9" s="19" t="s">
        <v>132</v>
      </c>
      <c r="V9" s="23" t="s">
        <v>126</v>
      </c>
      <c r="W9" s="23"/>
      <c r="X9" s="23"/>
      <c r="Y9" s="23"/>
      <c r="Z9" s="23" t="s">
        <v>129</v>
      </c>
      <c r="AA9" s="23"/>
      <c r="AB9" s="23"/>
    </row>
    <row r="10" spans="1:1958" s="1" customFormat="1" ht="67.5" customHeight="1" x14ac:dyDescent="0.25">
      <c r="A10" s="19" t="s">
        <v>261</v>
      </c>
      <c r="B10" s="19" t="s">
        <v>262</v>
      </c>
      <c r="C10" s="19" t="s">
        <v>263</v>
      </c>
      <c r="D10" s="19" t="s">
        <v>119</v>
      </c>
      <c r="E10" s="23" t="s">
        <v>267</v>
      </c>
      <c r="F10" s="24" t="s">
        <v>6</v>
      </c>
      <c r="G10" s="23" t="s">
        <v>103</v>
      </c>
      <c r="H10" s="25" t="s">
        <v>134</v>
      </c>
      <c r="I10" s="23" t="s">
        <v>571</v>
      </c>
      <c r="J10" s="23" t="s">
        <v>136</v>
      </c>
      <c r="K10" s="23" t="s">
        <v>137</v>
      </c>
      <c r="L10" s="19">
        <v>2</v>
      </c>
      <c r="M10" s="19">
        <v>3</v>
      </c>
      <c r="N10" s="21">
        <f t="shared" si="1"/>
        <v>6</v>
      </c>
      <c r="O10" s="23" t="str">
        <f t="shared" ref="O10:O15" si="4">IF(N10&lt;=4,"BAJO",IF(N10&lt;=8,"MEDIO",IF(N10&lt;=20,"ALTO",IF(N10&lt;=40,"MUY ALTO"))))</f>
        <v>MEDIO</v>
      </c>
      <c r="P10" s="19">
        <v>25</v>
      </c>
      <c r="Q10" s="25">
        <f t="shared" si="2"/>
        <v>150</v>
      </c>
      <c r="R10" s="25" t="str">
        <f t="shared" si="3"/>
        <v>II</v>
      </c>
      <c r="S10" s="19" t="str">
        <f t="shared" si="0"/>
        <v>ACEPTABLE CON CONTROL ESPECIFICO</v>
      </c>
      <c r="T10" s="19">
        <v>1</v>
      </c>
      <c r="U10" s="23" t="s">
        <v>138</v>
      </c>
      <c r="V10" s="23" t="s">
        <v>139</v>
      </c>
      <c r="W10" s="23"/>
      <c r="X10" s="23"/>
      <c r="Y10" s="23"/>
      <c r="Z10" s="23" t="s">
        <v>290</v>
      </c>
      <c r="AA10" s="23"/>
      <c r="AB10" s="23" t="s">
        <v>215</v>
      </c>
    </row>
    <row r="11" spans="1:1958" s="1" customFormat="1" ht="67.5" customHeight="1" x14ac:dyDescent="0.25">
      <c r="A11" s="19" t="s">
        <v>261</v>
      </c>
      <c r="B11" s="19" t="s">
        <v>262</v>
      </c>
      <c r="C11" s="19" t="s">
        <v>263</v>
      </c>
      <c r="D11" s="19" t="s">
        <v>119</v>
      </c>
      <c r="E11" s="23" t="s">
        <v>143</v>
      </c>
      <c r="F11" s="24" t="s">
        <v>31</v>
      </c>
      <c r="G11" s="23" t="s">
        <v>92</v>
      </c>
      <c r="H11" s="25" t="s">
        <v>144</v>
      </c>
      <c r="I11" s="23" t="s">
        <v>122</v>
      </c>
      <c r="J11" s="23" t="s">
        <v>145</v>
      </c>
      <c r="K11" s="23" t="s">
        <v>122</v>
      </c>
      <c r="L11" s="19">
        <v>2</v>
      </c>
      <c r="M11" s="19">
        <v>2</v>
      </c>
      <c r="N11" s="21">
        <f t="shared" si="1"/>
        <v>4</v>
      </c>
      <c r="O11" s="23" t="str">
        <f t="shared" si="4"/>
        <v>BAJO</v>
      </c>
      <c r="P11" s="19">
        <v>10</v>
      </c>
      <c r="Q11" s="25">
        <f t="shared" si="2"/>
        <v>40</v>
      </c>
      <c r="R11" s="25" t="str">
        <f t="shared" si="3"/>
        <v>III</v>
      </c>
      <c r="S11" s="19" t="str">
        <f t="shared" si="0"/>
        <v>MEJORABLE</v>
      </c>
      <c r="T11" s="19">
        <v>1</v>
      </c>
      <c r="U11" s="23" t="s">
        <v>146</v>
      </c>
      <c r="V11" s="23" t="s">
        <v>147</v>
      </c>
      <c r="W11" s="23"/>
      <c r="X11" s="23"/>
      <c r="Y11" s="23"/>
      <c r="Z11" s="23" t="s">
        <v>148</v>
      </c>
      <c r="AA11" s="23"/>
      <c r="AB11" s="23"/>
    </row>
    <row r="12" spans="1:1958" s="1" customFormat="1" ht="67.5" customHeight="1" x14ac:dyDescent="0.25">
      <c r="A12" s="19" t="s">
        <v>261</v>
      </c>
      <c r="B12" s="19" t="s">
        <v>262</v>
      </c>
      <c r="C12" s="19" t="s">
        <v>263</v>
      </c>
      <c r="D12" s="19" t="s">
        <v>119</v>
      </c>
      <c r="E12" s="23" t="s">
        <v>268</v>
      </c>
      <c r="F12" s="24" t="s">
        <v>31</v>
      </c>
      <c r="G12" s="23" t="s">
        <v>61</v>
      </c>
      <c r="H12" s="25" t="s">
        <v>269</v>
      </c>
      <c r="I12" s="23" t="s">
        <v>270</v>
      </c>
      <c r="J12" s="23" t="s">
        <v>122</v>
      </c>
      <c r="K12" s="23" t="s">
        <v>122</v>
      </c>
      <c r="L12" s="19">
        <v>2</v>
      </c>
      <c r="M12" s="19">
        <v>2</v>
      </c>
      <c r="N12" s="21">
        <f t="shared" si="1"/>
        <v>4</v>
      </c>
      <c r="O12" s="23" t="str">
        <f t="shared" si="4"/>
        <v>BAJO</v>
      </c>
      <c r="P12" s="19">
        <v>10</v>
      </c>
      <c r="Q12" s="25">
        <f t="shared" si="2"/>
        <v>40</v>
      </c>
      <c r="R12" s="25" t="str">
        <f t="shared" si="3"/>
        <v>III</v>
      </c>
      <c r="S12" s="19" t="str">
        <f t="shared" si="0"/>
        <v>MEJORABLE</v>
      </c>
      <c r="T12" s="23">
        <v>1</v>
      </c>
      <c r="U12" s="23" t="s">
        <v>271</v>
      </c>
      <c r="V12" s="23" t="s">
        <v>147</v>
      </c>
      <c r="W12" s="38"/>
      <c r="X12" s="38"/>
      <c r="Y12" s="38"/>
      <c r="Z12" s="23" t="s">
        <v>272</v>
      </c>
      <c r="AA12" s="38"/>
      <c r="AB12" s="38"/>
    </row>
    <row r="13" spans="1:1958" s="1" customFormat="1" ht="67.5" customHeight="1" x14ac:dyDescent="0.25">
      <c r="A13" s="19" t="s">
        <v>202</v>
      </c>
      <c r="B13" s="19" t="s">
        <v>469</v>
      </c>
      <c r="C13" s="19" t="s">
        <v>470</v>
      </c>
      <c r="D13" s="19" t="s">
        <v>119</v>
      </c>
      <c r="E13" s="23" t="s">
        <v>284</v>
      </c>
      <c r="F13" s="24" t="s">
        <v>41</v>
      </c>
      <c r="G13" s="23" t="s">
        <v>15</v>
      </c>
      <c r="H13" s="21" t="s">
        <v>121</v>
      </c>
      <c r="I13" s="19" t="s">
        <v>122</v>
      </c>
      <c r="J13" s="23" t="s">
        <v>131</v>
      </c>
      <c r="K13" s="19" t="s">
        <v>124</v>
      </c>
      <c r="L13" s="19">
        <v>2</v>
      </c>
      <c r="M13" s="19">
        <v>3</v>
      </c>
      <c r="N13" s="21">
        <f t="shared" si="1"/>
        <v>6</v>
      </c>
      <c r="O13" s="23" t="str">
        <f t="shared" si="4"/>
        <v>MEDIO</v>
      </c>
      <c r="P13" s="19">
        <v>25</v>
      </c>
      <c r="Q13" s="25">
        <f t="shared" si="2"/>
        <v>150</v>
      </c>
      <c r="R13" s="25" t="str">
        <f t="shared" si="3"/>
        <v>II</v>
      </c>
      <c r="S13" s="19" t="str">
        <f t="shared" si="0"/>
        <v>ACEPTABLE CON CONTROL ESPECIFICO</v>
      </c>
      <c r="T13" s="19">
        <v>1</v>
      </c>
      <c r="U13" s="19" t="s">
        <v>132</v>
      </c>
      <c r="V13" s="23" t="s">
        <v>126</v>
      </c>
      <c r="W13" s="23"/>
      <c r="X13" s="23"/>
      <c r="Y13" s="23"/>
      <c r="Z13" s="19" t="s">
        <v>129</v>
      </c>
      <c r="AA13" s="23"/>
      <c r="AB13" s="23"/>
      <c r="AC13" s="4"/>
    </row>
    <row r="14" spans="1:1958" s="1" customFormat="1" ht="67.5" customHeight="1" x14ac:dyDescent="0.25">
      <c r="A14" s="19" t="s">
        <v>202</v>
      </c>
      <c r="B14" s="19" t="s">
        <v>469</v>
      </c>
      <c r="C14" s="19" t="s">
        <v>470</v>
      </c>
      <c r="D14" s="23" t="s">
        <v>119</v>
      </c>
      <c r="E14" s="23" t="s">
        <v>206</v>
      </c>
      <c r="F14" s="20" t="s">
        <v>41</v>
      </c>
      <c r="G14" s="19" t="s">
        <v>102</v>
      </c>
      <c r="H14" s="21" t="s">
        <v>121</v>
      </c>
      <c r="I14" s="19" t="s">
        <v>122</v>
      </c>
      <c r="J14" s="23" t="s">
        <v>123</v>
      </c>
      <c r="K14" s="19" t="s">
        <v>124</v>
      </c>
      <c r="L14" s="19">
        <v>2</v>
      </c>
      <c r="M14" s="19">
        <v>3</v>
      </c>
      <c r="N14" s="21">
        <f>L14*M14</f>
        <v>6</v>
      </c>
      <c r="O14" s="19" t="str">
        <f t="shared" si="4"/>
        <v>MEDIO</v>
      </c>
      <c r="P14" s="19">
        <v>25</v>
      </c>
      <c r="Q14" s="21">
        <f t="shared" si="2"/>
        <v>150</v>
      </c>
      <c r="R14" s="21" t="str">
        <f t="shared" si="3"/>
        <v>II</v>
      </c>
      <c r="S14" s="19" t="str">
        <f t="shared" si="0"/>
        <v>ACEPTABLE CON CONTROL ESPECIFICO</v>
      </c>
      <c r="T14" s="19">
        <v>1</v>
      </c>
      <c r="U14" s="19" t="s">
        <v>125</v>
      </c>
      <c r="V14" s="19" t="s">
        <v>126</v>
      </c>
      <c r="W14" s="19"/>
      <c r="X14" s="19"/>
      <c r="Y14" s="19"/>
      <c r="Z14" s="19" t="s">
        <v>129</v>
      </c>
      <c r="AA14" s="19"/>
      <c r="AB14" s="19"/>
    </row>
    <row r="15" spans="1:1958" s="1" customFormat="1" ht="67.5" customHeight="1" x14ac:dyDescent="0.25">
      <c r="A15" s="19" t="s">
        <v>202</v>
      </c>
      <c r="B15" s="19" t="s">
        <v>469</v>
      </c>
      <c r="C15" s="19" t="s">
        <v>470</v>
      </c>
      <c r="D15" s="19" t="s">
        <v>119</v>
      </c>
      <c r="E15" s="23" t="s">
        <v>207</v>
      </c>
      <c r="F15" s="24" t="s">
        <v>6</v>
      </c>
      <c r="G15" s="23" t="s">
        <v>103</v>
      </c>
      <c r="H15" s="25" t="s">
        <v>134</v>
      </c>
      <c r="I15" s="23" t="s">
        <v>571</v>
      </c>
      <c r="J15" s="23" t="s">
        <v>136</v>
      </c>
      <c r="K15" s="23" t="s">
        <v>137</v>
      </c>
      <c r="L15" s="19">
        <v>2</v>
      </c>
      <c r="M15" s="19">
        <v>3</v>
      </c>
      <c r="N15" s="21">
        <f t="shared" ref="N15:N16" si="5">L15*M15</f>
        <v>6</v>
      </c>
      <c r="O15" s="23" t="str">
        <f t="shared" si="4"/>
        <v>MEDIO</v>
      </c>
      <c r="P15" s="19">
        <v>25</v>
      </c>
      <c r="Q15" s="25">
        <f t="shared" si="2"/>
        <v>150</v>
      </c>
      <c r="R15" s="25" t="str">
        <f t="shared" si="3"/>
        <v>II</v>
      </c>
      <c r="S15" s="19" t="str">
        <f t="shared" si="0"/>
        <v>ACEPTABLE CON CONTROL ESPECIFICO</v>
      </c>
      <c r="T15" s="19">
        <v>1</v>
      </c>
      <c r="U15" s="23" t="s">
        <v>138</v>
      </c>
      <c r="V15" s="23" t="s">
        <v>139</v>
      </c>
      <c r="W15" s="23"/>
      <c r="X15" s="23"/>
      <c r="Y15" s="23"/>
      <c r="Z15" s="23" t="s">
        <v>290</v>
      </c>
      <c r="AA15" s="23"/>
      <c r="AB15" s="23" t="s">
        <v>215</v>
      </c>
    </row>
    <row r="16" spans="1:1958" s="1" customFormat="1" ht="67.5" customHeight="1" x14ac:dyDescent="0.25">
      <c r="A16" s="19" t="s">
        <v>202</v>
      </c>
      <c r="B16" s="19" t="s">
        <v>469</v>
      </c>
      <c r="C16" s="19" t="s">
        <v>470</v>
      </c>
      <c r="D16" s="19" t="s">
        <v>119</v>
      </c>
      <c r="E16" s="23" t="s">
        <v>210</v>
      </c>
      <c r="F16" s="20" t="s">
        <v>6</v>
      </c>
      <c r="G16" s="19" t="s">
        <v>95</v>
      </c>
      <c r="H16" s="21" t="s">
        <v>211</v>
      </c>
      <c r="I16" s="23" t="s">
        <v>122</v>
      </c>
      <c r="J16" s="23" t="s">
        <v>212</v>
      </c>
      <c r="K16" s="23" t="s">
        <v>137</v>
      </c>
      <c r="L16" s="19">
        <v>2</v>
      </c>
      <c r="M16" s="19">
        <v>3</v>
      </c>
      <c r="N16" s="21">
        <f t="shared" si="5"/>
        <v>6</v>
      </c>
      <c r="O16" s="23" t="str">
        <f>IF(N16&lt;=4,"BAJO",IF(N16&lt;=8,"MEDIO",IF(N16&lt;=20,"ALTO",IF(N16&lt;=40,"MUY ALTO"))))</f>
        <v>MEDIO</v>
      </c>
      <c r="P16" s="19">
        <v>25</v>
      </c>
      <c r="Q16" s="25">
        <f>N16*P16</f>
        <v>150</v>
      </c>
      <c r="R16" s="25" t="str">
        <f>IF(Q16&lt;=20,"IV",IF(Q16&lt;=120,"III",IF(Q16&lt;=500,"II",IF(Q16&lt;=4000,"I"))))</f>
        <v>II</v>
      </c>
      <c r="S16" s="19" t="str">
        <f t="shared" si="0"/>
        <v>ACEPTABLE CON CONTROL ESPECIFICO</v>
      </c>
      <c r="T16" s="19">
        <v>1</v>
      </c>
      <c r="U16" s="19" t="s">
        <v>211</v>
      </c>
      <c r="V16" s="23" t="s">
        <v>213</v>
      </c>
      <c r="W16" s="23"/>
      <c r="X16" s="23"/>
      <c r="Y16" s="23"/>
      <c r="Z16" s="19" t="s">
        <v>214</v>
      </c>
      <c r="AA16" s="23"/>
      <c r="AB16" s="23" t="s">
        <v>215</v>
      </c>
    </row>
    <row r="17" spans="1:28" s="1" customFormat="1" ht="67.5" customHeight="1" x14ac:dyDescent="0.25">
      <c r="A17" s="19" t="s">
        <v>202</v>
      </c>
      <c r="B17" s="19" t="s">
        <v>302</v>
      </c>
      <c r="C17" s="19" t="s">
        <v>303</v>
      </c>
      <c r="D17" s="19" t="s">
        <v>119</v>
      </c>
      <c r="E17" s="23" t="s">
        <v>287</v>
      </c>
      <c r="F17" s="20" t="s">
        <v>41</v>
      </c>
      <c r="G17" s="19" t="s">
        <v>102</v>
      </c>
      <c r="H17" s="21" t="s">
        <v>121</v>
      </c>
      <c r="I17" s="19" t="s">
        <v>122</v>
      </c>
      <c r="J17" s="23" t="s">
        <v>123</v>
      </c>
      <c r="K17" s="19" t="s">
        <v>124</v>
      </c>
      <c r="L17" s="19">
        <v>2</v>
      </c>
      <c r="M17" s="19">
        <v>3</v>
      </c>
      <c r="N17" s="21">
        <f>L17*M17</f>
        <v>6</v>
      </c>
      <c r="O17" s="19" t="str">
        <f>IF(N17&lt;=4,"BAJO",IF(N17&lt;=8,"MEDIO",IF(N17&lt;=20,"ALTO",IF(N17&lt;=40,"MUY ALTO"))))</f>
        <v>MEDIO</v>
      </c>
      <c r="P17" s="19">
        <v>25</v>
      </c>
      <c r="Q17" s="21">
        <f>N17*P17</f>
        <v>150</v>
      </c>
      <c r="R17" s="21" t="str">
        <f>IF(Q17&lt;=20,"IV",IF(Q17&lt;=120,"III",IF(Q17&lt;=500,"II",IF(Q17&lt;=4000,"I"))))</f>
        <v>II</v>
      </c>
      <c r="S17" s="19" t="str">
        <f t="shared" si="0"/>
        <v>ACEPTABLE CON CONTROL ESPECIFICO</v>
      </c>
      <c r="T17" s="19">
        <v>1</v>
      </c>
      <c r="U17" s="19" t="s">
        <v>125</v>
      </c>
      <c r="V17" s="19" t="s">
        <v>126</v>
      </c>
      <c r="W17" s="19"/>
      <c r="X17" s="19"/>
      <c r="Y17" s="19"/>
      <c r="Z17" s="19" t="s">
        <v>129</v>
      </c>
      <c r="AA17" s="19"/>
      <c r="AB17" s="19"/>
    </row>
    <row r="18" spans="1:28" s="1" customFormat="1" ht="67.5" customHeight="1" x14ac:dyDescent="0.25">
      <c r="A18" s="19" t="s">
        <v>202</v>
      </c>
      <c r="B18" s="19" t="s">
        <v>302</v>
      </c>
      <c r="C18" s="19" t="s">
        <v>303</v>
      </c>
      <c r="D18" s="19" t="s">
        <v>119</v>
      </c>
      <c r="E18" s="23" t="s">
        <v>207</v>
      </c>
      <c r="F18" s="24" t="s">
        <v>6</v>
      </c>
      <c r="G18" s="23" t="s">
        <v>103</v>
      </c>
      <c r="H18" s="25" t="s">
        <v>134</v>
      </c>
      <c r="I18" s="23" t="s">
        <v>571</v>
      </c>
      <c r="J18" s="23" t="s">
        <v>136</v>
      </c>
      <c r="K18" s="23" t="s">
        <v>137</v>
      </c>
      <c r="L18" s="19">
        <v>2</v>
      </c>
      <c r="M18" s="19">
        <v>3</v>
      </c>
      <c r="N18" s="21">
        <f t="shared" ref="N18:N21" si="6">L18*M18</f>
        <v>6</v>
      </c>
      <c r="O18" s="23" t="str">
        <f t="shared" ref="O18" si="7">IF(N18&lt;=4,"BAJO",IF(N18&lt;=8,"MEDIO",IF(N18&lt;=20,"ALTO",IF(N18&lt;=40,"MUY ALTO"))))</f>
        <v>MEDIO</v>
      </c>
      <c r="P18" s="19">
        <v>25</v>
      </c>
      <c r="Q18" s="25">
        <f t="shared" ref="Q18" si="8">N18*P18</f>
        <v>150</v>
      </c>
      <c r="R18" s="25" t="str">
        <f t="shared" ref="R18" si="9">IF(Q18&lt;=20,"IV",IF(Q18&lt;=120,"III",IF(Q18&lt;=500,"II",IF(Q18&lt;=4000,"I"))))</f>
        <v>II</v>
      </c>
      <c r="S18" s="19" t="str">
        <f t="shared" si="0"/>
        <v>ACEPTABLE CON CONTROL ESPECIFICO</v>
      </c>
      <c r="T18" s="19">
        <v>1</v>
      </c>
      <c r="U18" s="23" t="s">
        <v>138</v>
      </c>
      <c r="V18" s="23" t="s">
        <v>139</v>
      </c>
      <c r="W18" s="23"/>
      <c r="X18" s="23"/>
      <c r="Y18" s="23"/>
      <c r="Z18" s="23" t="s">
        <v>290</v>
      </c>
      <c r="AA18" s="23"/>
      <c r="AB18" s="23" t="s">
        <v>215</v>
      </c>
    </row>
    <row r="19" spans="1:28" s="1" customFormat="1" ht="67.5" customHeight="1" x14ac:dyDescent="0.25">
      <c r="A19" s="19" t="s">
        <v>202</v>
      </c>
      <c r="B19" s="19" t="s">
        <v>302</v>
      </c>
      <c r="C19" s="19" t="s">
        <v>303</v>
      </c>
      <c r="D19" s="19" t="s">
        <v>119</v>
      </c>
      <c r="E19" s="23" t="s">
        <v>304</v>
      </c>
      <c r="F19" s="20" t="s">
        <v>6</v>
      </c>
      <c r="G19" s="19" t="s">
        <v>95</v>
      </c>
      <c r="H19" s="21" t="s">
        <v>211</v>
      </c>
      <c r="I19" s="23" t="s">
        <v>122</v>
      </c>
      <c r="J19" s="23" t="s">
        <v>212</v>
      </c>
      <c r="K19" s="23" t="s">
        <v>137</v>
      </c>
      <c r="L19" s="19">
        <v>2</v>
      </c>
      <c r="M19" s="19">
        <v>3</v>
      </c>
      <c r="N19" s="21">
        <f t="shared" si="6"/>
        <v>6</v>
      </c>
      <c r="O19" s="23" t="str">
        <f>IF(N19&lt;=4,"BAJO",IF(N19&lt;=8,"MEDIO",IF(N19&lt;=20,"ALTO",IF(N19&lt;=40,"MUY ALTO"))))</f>
        <v>MEDIO</v>
      </c>
      <c r="P19" s="19">
        <v>25</v>
      </c>
      <c r="Q19" s="25">
        <f>N19*P19</f>
        <v>150</v>
      </c>
      <c r="R19" s="25" t="str">
        <f>IF(Q19&lt;=20,"IV",IF(Q19&lt;=120,"III",IF(Q19&lt;=500,"II",IF(Q19&lt;=4000,"I"))))</f>
        <v>II</v>
      </c>
      <c r="S19" s="19" t="str">
        <f t="shared" si="0"/>
        <v>ACEPTABLE CON CONTROL ESPECIFICO</v>
      </c>
      <c r="T19" s="19">
        <v>1</v>
      </c>
      <c r="U19" s="19" t="s">
        <v>211</v>
      </c>
      <c r="V19" s="23" t="s">
        <v>213</v>
      </c>
      <c r="W19" s="23"/>
      <c r="X19" s="23"/>
      <c r="Y19" s="23"/>
      <c r="Z19" s="19" t="s">
        <v>214</v>
      </c>
      <c r="AA19" s="23"/>
      <c r="AB19" s="23" t="s">
        <v>215</v>
      </c>
    </row>
    <row r="20" spans="1:28" s="1" customFormat="1" ht="67.5" customHeight="1" x14ac:dyDescent="0.25">
      <c r="A20" s="19" t="s">
        <v>202</v>
      </c>
      <c r="B20" s="19" t="s">
        <v>302</v>
      </c>
      <c r="C20" s="19" t="s">
        <v>303</v>
      </c>
      <c r="D20" s="19" t="s">
        <v>119</v>
      </c>
      <c r="E20" s="23" t="s">
        <v>222</v>
      </c>
      <c r="F20" s="23" t="s">
        <v>31</v>
      </c>
      <c r="G20" s="23" t="s">
        <v>92</v>
      </c>
      <c r="H20" s="25" t="s">
        <v>223</v>
      </c>
      <c r="I20" s="23" t="s">
        <v>122</v>
      </c>
      <c r="J20" s="23" t="s">
        <v>212</v>
      </c>
      <c r="K20" s="23" t="s">
        <v>224</v>
      </c>
      <c r="L20" s="19">
        <v>2</v>
      </c>
      <c r="M20" s="19">
        <v>2</v>
      </c>
      <c r="N20" s="21">
        <f t="shared" si="6"/>
        <v>4</v>
      </c>
      <c r="O20" s="23" t="str">
        <f>IF(N20&lt;=4,"BAJO",IF(N20&lt;=8,"MEDIO",IF(N20&lt;=20,"ALTO",IF(N20&lt;=40,"MUY ALTO"))))</f>
        <v>BAJO</v>
      </c>
      <c r="P20" s="19">
        <v>10</v>
      </c>
      <c r="Q20" s="25">
        <f t="shared" ref="Q20" si="10">N20*P20</f>
        <v>40</v>
      </c>
      <c r="R20" s="25" t="str">
        <f t="shared" ref="R20" si="11">IF(Q20&lt;=20,"IV",IF(Q20&lt;=120,"III",IF(Q20&lt;=500,"II",IF(Q20&lt;=4000,"I"))))</f>
        <v>III</v>
      </c>
      <c r="S20" s="19" t="str">
        <f t="shared" si="0"/>
        <v>MEJORABLE</v>
      </c>
      <c r="T20" s="19">
        <v>1</v>
      </c>
      <c r="U20" s="23" t="s">
        <v>146</v>
      </c>
      <c r="V20" s="23" t="s">
        <v>147</v>
      </c>
      <c r="W20" s="23"/>
      <c r="X20" s="23"/>
      <c r="Y20" s="23"/>
      <c r="Z20" s="23" t="s">
        <v>225</v>
      </c>
      <c r="AA20" s="23"/>
      <c r="AB20" s="23" t="s">
        <v>226</v>
      </c>
    </row>
    <row r="21" spans="1:28" s="1" customFormat="1" ht="67.5" customHeight="1" x14ac:dyDescent="0.25">
      <c r="A21" s="19" t="s">
        <v>202</v>
      </c>
      <c r="B21" s="19" t="s">
        <v>302</v>
      </c>
      <c r="C21" s="19" t="s">
        <v>303</v>
      </c>
      <c r="D21" s="19" t="s">
        <v>119</v>
      </c>
      <c r="E21" s="23" t="s">
        <v>284</v>
      </c>
      <c r="F21" s="24" t="s">
        <v>41</v>
      </c>
      <c r="G21" s="23" t="s">
        <v>15</v>
      </c>
      <c r="H21" s="21" t="s">
        <v>121</v>
      </c>
      <c r="I21" s="19" t="s">
        <v>122</v>
      </c>
      <c r="J21" s="23" t="s">
        <v>131</v>
      </c>
      <c r="K21" s="19" t="s">
        <v>124</v>
      </c>
      <c r="L21" s="19">
        <v>2</v>
      </c>
      <c r="M21" s="19">
        <v>2</v>
      </c>
      <c r="N21" s="21">
        <f t="shared" si="6"/>
        <v>4</v>
      </c>
      <c r="O21" s="23" t="str">
        <f>IF(N21&lt;=4,"BAJO",IF(N21&lt;=8,"MEDIO",IF(N21&lt;=20,"ALTO",IF(N21&lt;=40,"MUY ALTO"))))</f>
        <v>BAJO</v>
      </c>
      <c r="P21" s="19">
        <v>25</v>
      </c>
      <c r="Q21" s="25">
        <f>N21*P21</f>
        <v>100</v>
      </c>
      <c r="R21" s="25" t="str">
        <f>IF(Q21&lt;=20,"IV",IF(Q21&lt;=120,"III",IF(Q21&lt;=500,"II",IF(Q21&lt;=4000,"I"))))</f>
        <v>III</v>
      </c>
      <c r="S21" s="19" t="str">
        <f t="shared" si="0"/>
        <v>MEJORABLE</v>
      </c>
      <c r="T21" s="19">
        <v>1</v>
      </c>
      <c r="U21" s="19" t="s">
        <v>132</v>
      </c>
      <c r="V21" s="23" t="s">
        <v>126</v>
      </c>
      <c r="W21" s="23"/>
      <c r="X21" s="23"/>
      <c r="Y21" s="23"/>
      <c r="Z21" s="19" t="s">
        <v>129</v>
      </c>
      <c r="AA21" s="23"/>
      <c r="AB21" s="23"/>
    </row>
    <row r="22" spans="1:28" s="1" customFormat="1" ht="67.5" customHeight="1" x14ac:dyDescent="0.25">
      <c r="A22" s="39" t="s">
        <v>202</v>
      </c>
      <c r="B22" s="39" t="s">
        <v>273</v>
      </c>
      <c r="C22" s="39" t="s">
        <v>274</v>
      </c>
      <c r="D22" s="28" t="s">
        <v>119</v>
      </c>
      <c r="E22" s="31" t="s">
        <v>275</v>
      </c>
      <c r="F22" s="29" t="s">
        <v>41</v>
      </c>
      <c r="G22" s="28" t="s">
        <v>102</v>
      </c>
      <c r="H22" s="30" t="s">
        <v>121</v>
      </c>
      <c r="I22" s="28" t="s">
        <v>122</v>
      </c>
      <c r="J22" s="31" t="s">
        <v>131</v>
      </c>
      <c r="K22" s="28" t="s">
        <v>124</v>
      </c>
      <c r="L22" s="28">
        <v>2</v>
      </c>
      <c r="M22" s="28">
        <v>3</v>
      </c>
      <c r="N22" s="30">
        <f>L22*M22</f>
        <v>6</v>
      </c>
      <c r="O22" s="28" t="str">
        <f>IF(N22&lt;=4,"BAJO",IF(N22&lt;=8,"MEDIO",IF(N22&lt;=20,"ALTO",IF(N22&lt;=40,"MUY ALTO"))))</f>
        <v>MEDIO</v>
      </c>
      <c r="P22" s="28">
        <v>25</v>
      </c>
      <c r="Q22" s="30">
        <f>N22*P22</f>
        <v>150</v>
      </c>
      <c r="R22" s="30" t="str">
        <f>IF(Q22&lt;=20,"IV",IF(Q22&lt;=120,"III",IF(Q22&lt;=500,"II",IF(Q22&lt;=4000,"I"))))</f>
        <v>II</v>
      </c>
      <c r="S22" s="28" t="str">
        <f t="shared" si="0"/>
        <v>ACEPTABLE CON CONTROL ESPECIFICO</v>
      </c>
      <c r="T22" s="28">
        <v>1</v>
      </c>
      <c r="U22" s="28" t="s">
        <v>125</v>
      </c>
      <c r="V22" s="28" t="s">
        <v>126</v>
      </c>
      <c r="W22" s="28"/>
      <c r="X22" s="28"/>
      <c r="Y22" s="28"/>
      <c r="Z22" s="28" t="s">
        <v>129</v>
      </c>
      <c r="AA22" s="28"/>
      <c r="AB22" s="28"/>
    </row>
    <row r="23" spans="1:28" s="1" customFormat="1" ht="67.5" customHeight="1" x14ac:dyDescent="0.25">
      <c r="A23" s="28" t="s">
        <v>202</v>
      </c>
      <c r="B23" s="28" t="s">
        <v>273</v>
      </c>
      <c r="C23" s="28" t="s">
        <v>274</v>
      </c>
      <c r="D23" s="28" t="s">
        <v>119</v>
      </c>
      <c r="E23" s="31" t="s">
        <v>207</v>
      </c>
      <c r="F23" s="32" t="s">
        <v>6</v>
      </c>
      <c r="G23" s="31" t="s">
        <v>103</v>
      </c>
      <c r="H23" s="33" t="s">
        <v>134</v>
      </c>
      <c r="I23" s="31" t="s">
        <v>571</v>
      </c>
      <c r="J23" s="31" t="s">
        <v>136</v>
      </c>
      <c r="K23" s="31" t="s">
        <v>137</v>
      </c>
      <c r="L23" s="28">
        <v>2</v>
      </c>
      <c r="M23" s="28">
        <v>3</v>
      </c>
      <c r="N23" s="30">
        <f t="shared" ref="N23:N27" si="12">L23*M23</f>
        <v>6</v>
      </c>
      <c r="O23" s="31" t="str">
        <f t="shared" ref="O23:O32" si="13">IF(N23&lt;=4,"BAJO",IF(N23&lt;=8,"MEDIO",IF(N23&lt;=20,"ALTO",IF(N23&lt;=40,"MUY ALTO"))))</f>
        <v>MEDIO</v>
      </c>
      <c r="P23" s="28">
        <v>25</v>
      </c>
      <c r="Q23" s="33">
        <f t="shared" ref="Q23" si="14">N23*P23</f>
        <v>150</v>
      </c>
      <c r="R23" s="33" t="str">
        <f t="shared" ref="R23" si="15">IF(Q23&lt;=20,"IV",IF(Q23&lt;=120,"III",IF(Q23&lt;=500,"II",IF(Q23&lt;=4000,"I"))))</f>
        <v>II</v>
      </c>
      <c r="S23" s="28" t="str">
        <f t="shared" si="0"/>
        <v>ACEPTABLE CON CONTROL ESPECIFICO</v>
      </c>
      <c r="T23" s="28">
        <v>1</v>
      </c>
      <c r="U23" s="31" t="s">
        <v>138</v>
      </c>
      <c r="V23" s="31" t="s">
        <v>139</v>
      </c>
      <c r="W23" s="31"/>
      <c r="X23" s="31"/>
      <c r="Y23" s="28"/>
      <c r="Z23" s="28" t="s">
        <v>141</v>
      </c>
      <c r="AA23" s="28"/>
      <c r="AB23" s="28" t="s">
        <v>142</v>
      </c>
    </row>
    <row r="24" spans="1:28" s="1" customFormat="1" ht="67.5" customHeight="1" x14ac:dyDescent="0.25">
      <c r="A24" s="28" t="s">
        <v>202</v>
      </c>
      <c r="B24" s="28" t="s">
        <v>273</v>
      </c>
      <c r="C24" s="28" t="s">
        <v>274</v>
      </c>
      <c r="D24" s="28" t="s">
        <v>119</v>
      </c>
      <c r="E24" s="31" t="s">
        <v>210</v>
      </c>
      <c r="F24" s="29" t="s">
        <v>6</v>
      </c>
      <c r="G24" s="28" t="s">
        <v>95</v>
      </c>
      <c r="H24" s="30" t="s">
        <v>211</v>
      </c>
      <c r="I24" s="31" t="s">
        <v>122</v>
      </c>
      <c r="J24" s="31" t="s">
        <v>212</v>
      </c>
      <c r="K24" s="31" t="s">
        <v>137</v>
      </c>
      <c r="L24" s="28">
        <v>2</v>
      </c>
      <c r="M24" s="28">
        <v>3</v>
      </c>
      <c r="N24" s="30">
        <f t="shared" si="12"/>
        <v>6</v>
      </c>
      <c r="O24" s="31" t="str">
        <f t="shared" si="13"/>
        <v>MEDIO</v>
      </c>
      <c r="P24" s="28">
        <v>25</v>
      </c>
      <c r="Q24" s="33">
        <f>N24*P24</f>
        <v>150</v>
      </c>
      <c r="R24" s="33" t="str">
        <f>IF(Q24&lt;=20,"IV",IF(Q24&lt;=120,"III",IF(Q24&lt;=500,"II",IF(Q24&lt;=4000,"I"))))</f>
        <v>II</v>
      </c>
      <c r="S24" s="28" t="str">
        <f t="shared" si="0"/>
        <v>ACEPTABLE CON CONTROL ESPECIFICO</v>
      </c>
      <c r="T24" s="28">
        <v>1</v>
      </c>
      <c r="U24" s="28" t="s">
        <v>211</v>
      </c>
      <c r="V24" s="31" t="s">
        <v>213</v>
      </c>
      <c r="W24" s="31"/>
      <c r="X24" s="31"/>
      <c r="Y24" s="31"/>
      <c r="Z24" s="28" t="s">
        <v>214</v>
      </c>
      <c r="AA24" s="31"/>
      <c r="AB24" s="31" t="s">
        <v>215</v>
      </c>
    </row>
    <row r="25" spans="1:28" s="1" customFormat="1" ht="67.5" customHeight="1" x14ac:dyDescent="0.25">
      <c r="A25" s="28" t="s">
        <v>202</v>
      </c>
      <c r="B25" s="28" t="s">
        <v>273</v>
      </c>
      <c r="C25" s="28" t="s">
        <v>274</v>
      </c>
      <c r="D25" s="28" t="s">
        <v>149</v>
      </c>
      <c r="E25" s="31" t="s">
        <v>276</v>
      </c>
      <c r="F25" s="29" t="s">
        <v>6</v>
      </c>
      <c r="G25" s="28" t="s">
        <v>21</v>
      </c>
      <c r="H25" s="30" t="s">
        <v>277</v>
      </c>
      <c r="I25" s="31" t="s">
        <v>122</v>
      </c>
      <c r="J25" s="31" t="s">
        <v>122</v>
      </c>
      <c r="K25" s="31" t="s">
        <v>122</v>
      </c>
      <c r="L25" s="28">
        <v>2</v>
      </c>
      <c r="M25" s="28">
        <v>1</v>
      </c>
      <c r="N25" s="30">
        <f t="shared" si="12"/>
        <v>2</v>
      </c>
      <c r="O25" s="31" t="str">
        <f t="shared" si="13"/>
        <v>BAJO</v>
      </c>
      <c r="P25" s="28">
        <v>60</v>
      </c>
      <c r="Q25" s="33">
        <f t="shared" ref="Q25:Q32" si="16">N25*P25</f>
        <v>120</v>
      </c>
      <c r="R25" s="33" t="str">
        <f t="shared" ref="R25:R32" si="17">IF(Q25&lt;=20,"IV",IF(Q25&lt;=120,"III",IF(Q25&lt;=500,"II",IF(Q25&lt;=4000,"I"))))</f>
        <v>III</v>
      </c>
      <c r="S25" s="28" t="str">
        <f t="shared" si="0"/>
        <v>MEJORABLE</v>
      </c>
      <c r="T25" s="28">
        <v>1</v>
      </c>
      <c r="U25" s="28" t="s">
        <v>278</v>
      </c>
      <c r="V25" s="31"/>
      <c r="W25" s="31"/>
      <c r="X25" s="31"/>
      <c r="Y25" s="31"/>
      <c r="Z25" s="28" t="s">
        <v>279</v>
      </c>
      <c r="AA25" s="31"/>
      <c r="AB25" s="31"/>
    </row>
    <row r="26" spans="1:28" s="1" customFormat="1" ht="67.5" customHeight="1" x14ac:dyDescent="0.25">
      <c r="A26" s="28" t="s">
        <v>202</v>
      </c>
      <c r="B26" s="28" t="s">
        <v>273</v>
      </c>
      <c r="C26" s="28" t="s">
        <v>274</v>
      </c>
      <c r="D26" s="28" t="s">
        <v>119</v>
      </c>
      <c r="E26" s="31" t="s">
        <v>280</v>
      </c>
      <c r="F26" s="29" t="s">
        <v>31</v>
      </c>
      <c r="G26" s="28" t="s">
        <v>61</v>
      </c>
      <c r="H26" s="30" t="s">
        <v>281</v>
      </c>
      <c r="I26" s="31" t="s">
        <v>122</v>
      </c>
      <c r="J26" s="31" t="s">
        <v>122</v>
      </c>
      <c r="K26" s="31" t="s">
        <v>122</v>
      </c>
      <c r="L26" s="28">
        <v>2</v>
      </c>
      <c r="M26" s="28">
        <v>2</v>
      </c>
      <c r="N26" s="30">
        <f t="shared" si="12"/>
        <v>4</v>
      </c>
      <c r="O26" s="31" t="str">
        <f t="shared" si="13"/>
        <v>BAJO</v>
      </c>
      <c r="P26" s="28">
        <v>10</v>
      </c>
      <c r="Q26" s="33">
        <f t="shared" si="16"/>
        <v>40</v>
      </c>
      <c r="R26" s="33" t="str">
        <f t="shared" si="17"/>
        <v>III</v>
      </c>
      <c r="S26" s="28" t="str">
        <f t="shared" si="0"/>
        <v>MEJORABLE</v>
      </c>
      <c r="T26" s="28">
        <v>1</v>
      </c>
      <c r="U26" s="28" t="s">
        <v>271</v>
      </c>
      <c r="V26" s="31" t="s">
        <v>147</v>
      </c>
      <c r="W26" s="31"/>
      <c r="X26" s="31"/>
      <c r="Y26" s="31"/>
      <c r="Z26" s="28" t="s">
        <v>282</v>
      </c>
      <c r="AA26" s="31"/>
      <c r="AB26" s="31"/>
    </row>
    <row r="27" spans="1:28" s="1" customFormat="1" ht="67.5" customHeight="1" x14ac:dyDescent="0.25">
      <c r="A27" s="28" t="s">
        <v>202</v>
      </c>
      <c r="B27" s="28" t="s">
        <v>273</v>
      </c>
      <c r="C27" s="28" t="s">
        <v>274</v>
      </c>
      <c r="D27" s="28" t="s">
        <v>119</v>
      </c>
      <c r="E27" s="31" t="s">
        <v>222</v>
      </c>
      <c r="F27" s="31" t="s">
        <v>31</v>
      </c>
      <c r="G27" s="31" t="s">
        <v>92</v>
      </c>
      <c r="H27" s="33" t="s">
        <v>223</v>
      </c>
      <c r="I27" s="31" t="s">
        <v>122</v>
      </c>
      <c r="J27" s="31" t="s">
        <v>212</v>
      </c>
      <c r="K27" s="31" t="s">
        <v>224</v>
      </c>
      <c r="L27" s="28">
        <v>2</v>
      </c>
      <c r="M27" s="28">
        <v>2</v>
      </c>
      <c r="N27" s="30">
        <f t="shared" si="12"/>
        <v>4</v>
      </c>
      <c r="O27" s="31" t="str">
        <f t="shared" si="13"/>
        <v>BAJO</v>
      </c>
      <c r="P27" s="28">
        <v>10</v>
      </c>
      <c r="Q27" s="33">
        <f t="shared" si="16"/>
        <v>40</v>
      </c>
      <c r="R27" s="33" t="str">
        <f t="shared" si="17"/>
        <v>III</v>
      </c>
      <c r="S27" s="28" t="str">
        <f t="shared" si="0"/>
        <v>MEJORABLE</v>
      </c>
      <c r="T27" s="28">
        <v>1</v>
      </c>
      <c r="U27" s="31" t="s">
        <v>146</v>
      </c>
      <c r="V27" s="31" t="s">
        <v>147</v>
      </c>
      <c r="W27" s="31"/>
      <c r="X27" s="31"/>
      <c r="Y27" s="31"/>
      <c r="Z27" s="31" t="s">
        <v>225</v>
      </c>
      <c r="AA27" s="31"/>
      <c r="AB27" s="31" t="s">
        <v>226</v>
      </c>
    </row>
    <row r="28" spans="1:28" s="1" customFormat="1" ht="67.5" customHeight="1" x14ac:dyDescent="0.25">
      <c r="A28" s="28" t="s">
        <v>202</v>
      </c>
      <c r="B28" s="28" t="s">
        <v>273</v>
      </c>
      <c r="C28" s="28" t="s">
        <v>274</v>
      </c>
      <c r="D28" s="28" t="s">
        <v>119</v>
      </c>
      <c r="E28" s="28" t="s">
        <v>283</v>
      </c>
      <c r="F28" s="29" t="s">
        <v>31</v>
      </c>
      <c r="G28" s="28" t="s">
        <v>151</v>
      </c>
      <c r="H28" s="30" t="s">
        <v>152</v>
      </c>
      <c r="I28" s="28" t="s">
        <v>122</v>
      </c>
      <c r="J28" s="1" t="s">
        <v>122</v>
      </c>
      <c r="K28" s="28" t="s">
        <v>153</v>
      </c>
      <c r="L28" s="28">
        <v>2</v>
      </c>
      <c r="M28" s="28">
        <v>3</v>
      </c>
      <c r="N28" s="30">
        <f>L28*M28</f>
        <v>6</v>
      </c>
      <c r="O28" s="28" t="str">
        <f t="shared" si="13"/>
        <v>MEDIO</v>
      </c>
      <c r="P28" s="28">
        <v>60</v>
      </c>
      <c r="Q28" s="30">
        <f t="shared" si="16"/>
        <v>360</v>
      </c>
      <c r="R28" s="30" t="str">
        <f t="shared" si="17"/>
        <v>II</v>
      </c>
      <c r="S28" s="28" t="str">
        <f t="shared" si="0"/>
        <v>ACEPTABLE CON CONTROL ESPECIFICO</v>
      </c>
      <c r="T28" s="28">
        <v>1</v>
      </c>
      <c r="U28" s="28" t="s">
        <v>154</v>
      </c>
      <c r="V28" s="28" t="s">
        <v>155</v>
      </c>
      <c r="W28" s="28"/>
      <c r="X28" s="28"/>
      <c r="Y28" s="28"/>
      <c r="Z28" s="28" t="s">
        <v>156</v>
      </c>
      <c r="AA28" s="28"/>
      <c r="AB28" s="28"/>
    </row>
    <row r="29" spans="1:28" s="1" customFormat="1" ht="67.5" customHeight="1" x14ac:dyDescent="0.25">
      <c r="A29" s="28" t="s">
        <v>202</v>
      </c>
      <c r="B29" s="28" t="s">
        <v>273</v>
      </c>
      <c r="C29" s="28" t="s">
        <v>274</v>
      </c>
      <c r="D29" s="19" t="s">
        <v>119</v>
      </c>
      <c r="E29" s="19" t="s">
        <v>283</v>
      </c>
      <c r="F29" s="20" t="s">
        <v>31</v>
      </c>
      <c r="G29" s="23" t="s">
        <v>107</v>
      </c>
      <c r="H29" s="21" t="s">
        <v>163</v>
      </c>
      <c r="I29" s="23" t="s">
        <v>122</v>
      </c>
      <c r="J29" s="23" t="s">
        <v>291</v>
      </c>
      <c r="K29" s="19" t="s">
        <v>159</v>
      </c>
      <c r="L29" s="19">
        <v>6</v>
      </c>
      <c r="M29" s="19">
        <v>3</v>
      </c>
      <c r="N29" s="21">
        <f t="shared" ref="N29:N32" si="18">L29*M29</f>
        <v>18</v>
      </c>
      <c r="O29" s="19" t="str">
        <f t="shared" si="13"/>
        <v>ALTO</v>
      </c>
      <c r="P29" s="19">
        <v>25</v>
      </c>
      <c r="Q29" s="25">
        <f t="shared" si="16"/>
        <v>450</v>
      </c>
      <c r="R29" s="25" t="str">
        <f t="shared" si="17"/>
        <v>II</v>
      </c>
      <c r="S29" s="28" t="str">
        <f t="shared" si="0"/>
        <v>ACEPTABLE CON CONTROL ESPECIFICO</v>
      </c>
      <c r="T29" s="19">
        <v>1</v>
      </c>
      <c r="U29" s="19" t="s">
        <v>160</v>
      </c>
      <c r="V29" s="23" t="s">
        <v>165</v>
      </c>
      <c r="W29" s="23"/>
      <c r="X29" s="23"/>
      <c r="Y29" s="23"/>
      <c r="Z29" s="19" t="s">
        <v>166</v>
      </c>
      <c r="AA29" s="23"/>
      <c r="AB29" s="23"/>
    </row>
    <row r="30" spans="1:28" s="1" customFormat="1" ht="67.5" customHeight="1" x14ac:dyDescent="0.25">
      <c r="A30" s="28" t="s">
        <v>202</v>
      </c>
      <c r="B30" s="28" t="s">
        <v>273</v>
      </c>
      <c r="C30" s="28" t="s">
        <v>274</v>
      </c>
      <c r="D30" s="19" t="s">
        <v>119</v>
      </c>
      <c r="E30" s="19" t="s">
        <v>283</v>
      </c>
      <c r="F30" s="20" t="s">
        <v>31</v>
      </c>
      <c r="G30" s="23" t="s">
        <v>105</v>
      </c>
      <c r="H30" s="21" t="s">
        <v>258</v>
      </c>
      <c r="I30" s="23" t="s">
        <v>122</v>
      </c>
      <c r="J30" s="23" t="s">
        <v>291</v>
      </c>
      <c r="K30" s="19" t="s">
        <v>159</v>
      </c>
      <c r="L30" s="19">
        <v>6</v>
      </c>
      <c r="M30" s="19">
        <v>3</v>
      </c>
      <c r="N30" s="21">
        <f t="shared" si="18"/>
        <v>18</v>
      </c>
      <c r="O30" s="19" t="str">
        <f t="shared" si="13"/>
        <v>ALTO</v>
      </c>
      <c r="P30" s="19">
        <v>25</v>
      </c>
      <c r="Q30" s="25">
        <f t="shared" si="16"/>
        <v>450</v>
      </c>
      <c r="R30" s="25" t="str">
        <f t="shared" si="17"/>
        <v>II</v>
      </c>
      <c r="S30" s="19" t="str">
        <f t="shared" si="0"/>
        <v>ACEPTABLE CON CONTROL ESPECIFICO</v>
      </c>
      <c r="T30" s="19">
        <v>1</v>
      </c>
      <c r="U30" s="19" t="s">
        <v>259</v>
      </c>
      <c r="V30" s="23" t="s">
        <v>260</v>
      </c>
      <c r="W30" s="23"/>
      <c r="X30" s="23"/>
      <c r="Y30" s="23"/>
      <c r="Z30" s="19" t="s">
        <v>166</v>
      </c>
      <c r="AA30" s="23"/>
      <c r="AB30" s="23"/>
    </row>
    <row r="31" spans="1:28" s="1" customFormat="1" ht="67.5" customHeight="1" x14ac:dyDescent="0.25">
      <c r="A31" s="28" t="s">
        <v>202</v>
      </c>
      <c r="B31" s="28" t="s">
        <v>273</v>
      </c>
      <c r="C31" s="28" t="s">
        <v>274</v>
      </c>
      <c r="D31" s="19" t="s">
        <v>119</v>
      </c>
      <c r="E31" s="19" t="s">
        <v>283</v>
      </c>
      <c r="F31" s="20" t="s">
        <v>31</v>
      </c>
      <c r="G31" s="23" t="s">
        <v>106</v>
      </c>
      <c r="H31" s="21" t="s">
        <v>167</v>
      </c>
      <c r="I31" s="23" t="s">
        <v>122</v>
      </c>
      <c r="J31" s="23" t="s">
        <v>291</v>
      </c>
      <c r="K31" s="19" t="s">
        <v>159</v>
      </c>
      <c r="L31" s="19">
        <v>6</v>
      </c>
      <c r="M31" s="19">
        <v>1</v>
      </c>
      <c r="N31" s="21">
        <f t="shared" si="18"/>
        <v>6</v>
      </c>
      <c r="O31" s="19" t="str">
        <f t="shared" si="13"/>
        <v>MEDIO</v>
      </c>
      <c r="P31" s="19">
        <v>25</v>
      </c>
      <c r="Q31" s="25">
        <f t="shared" si="16"/>
        <v>150</v>
      </c>
      <c r="R31" s="25" t="str">
        <f t="shared" si="17"/>
        <v>II</v>
      </c>
      <c r="S31" s="19" t="str">
        <f t="shared" si="0"/>
        <v>ACEPTABLE CON CONTROL ESPECIFICO</v>
      </c>
      <c r="T31" s="19">
        <v>1</v>
      </c>
      <c r="U31" s="19" t="s">
        <v>160</v>
      </c>
      <c r="V31" s="23" t="s">
        <v>168</v>
      </c>
      <c r="W31" s="23"/>
      <c r="X31" s="23"/>
      <c r="Y31" s="23"/>
      <c r="Z31" s="19" t="s">
        <v>166</v>
      </c>
      <c r="AA31" s="23"/>
      <c r="AB31" s="23"/>
    </row>
    <row r="32" spans="1:28" s="1" customFormat="1" ht="67.5" customHeight="1" x14ac:dyDescent="0.25">
      <c r="A32" s="28" t="s">
        <v>202</v>
      </c>
      <c r="B32" s="28" t="s">
        <v>273</v>
      </c>
      <c r="C32" s="28" t="s">
        <v>118</v>
      </c>
      <c r="D32" s="31" t="s">
        <v>119</v>
      </c>
      <c r="E32" s="31" t="s">
        <v>284</v>
      </c>
      <c r="F32" s="32" t="s">
        <v>41</v>
      </c>
      <c r="G32" s="31" t="s">
        <v>15</v>
      </c>
      <c r="H32" s="30" t="s">
        <v>121</v>
      </c>
      <c r="I32" s="28" t="s">
        <v>122</v>
      </c>
      <c r="J32" s="31" t="s">
        <v>131</v>
      </c>
      <c r="K32" s="28" t="s">
        <v>124</v>
      </c>
      <c r="L32" s="28">
        <v>2</v>
      </c>
      <c r="M32" s="28">
        <v>2</v>
      </c>
      <c r="N32" s="30">
        <f t="shared" si="18"/>
        <v>4</v>
      </c>
      <c r="O32" s="31" t="str">
        <f t="shared" si="13"/>
        <v>BAJO</v>
      </c>
      <c r="P32" s="28">
        <v>25</v>
      </c>
      <c r="Q32" s="33">
        <f t="shared" si="16"/>
        <v>100</v>
      </c>
      <c r="R32" s="33" t="str">
        <f t="shared" si="17"/>
        <v>III</v>
      </c>
      <c r="S32" s="28" t="str">
        <f t="shared" si="0"/>
        <v>MEJORABLE</v>
      </c>
      <c r="T32" s="28">
        <v>1</v>
      </c>
      <c r="U32" s="28" t="s">
        <v>132</v>
      </c>
      <c r="V32" s="31" t="s">
        <v>126</v>
      </c>
      <c r="W32" s="31"/>
      <c r="X32" s="31"/>
      <c r="Y32" s="31"/>
      <c r="Z32" s="28" t="s">
        <v>129</v>
      </c>
      <c r="AA32" s="31"/>
      <c r="AB32" s="31"/>
    </row>
    <row r="33" spans="1:28" s="22" customFormat="1" ht="67.5" customHeight="1" x14ac:dyDescent="0.25">
      <c r="A33" s="19" t="s">
        <v>202</v>
      </c>
      <c r="B33" s="19" t="s">
        <v>289</v>
      </c>
      <c r="C33" s="19" t="s">
        <v>274</v>
      </c>
      <c r="D33" s="19" t="s">
        <v>119</v>
      </c>
      <c r="E33" s="23" t="s">
        <v>275</v>
      </c>
      <c r="F33" s="20" t="s">
        <v>41</v>
      </c>
      <c r="G33" s="19" t="s">
        <v>102</v>
      </c>
      <c r="H33" s="21" t="s">
        <v>121</v>
      </c>
      <c r="I33" s="19" t="s">
        <v>122</v>
      </c>
      <c r="J33" s="23" t="s">
        <v>131</v>
      </c>
      <c r="K33" s="19" t="s">
        <v>124</v>
      </c>
      <c r="L33" s="19">
        <v>2</v>
      </c>
      <c r="M33" s="19">
        <v>3</v>
      </c>
      <c r="N33" s="21">
        <f>L33*M33</f>
        <v>6</v>
      </c>
      <c r="O33" s="19" t="str">
        <f>IF(N33&lt;=4,"BAJO",IF(N33&lt;=8,"MEDIO",IF(N33&lt;=20,"ALTO",IF(N33&lt;=40,"MUY ALTO"))))</f>
        <v>MEDIO</v>
      </c>
      <c r="P33" s="19">
        <v>25</v>
      </c>
      <c r="Q33" s="21">
        <f>N33*P33</f>
        <v>150</v>
      </c>
      <c r="R33" s="21" t="str">
        <f>IF(Q33&lt;=20,"IV",IF(Q33&lt;=120,"III",IF(Q33&lt;=500,"II",IF(Q33&lt;=4000,"I"))))</f>
        <v>II</v>
      </c>
      <c r="S33" s="19" t="str">
        <f t="shared" si="0"/>
        <v>ACEPTABLE CON CONTROL ESPECIFICO</v>
      </c>
      <c r="T33" s="19">
        <v>1</v>
      </c>
      <c r="U33" s="19" t="s">
        <v>125</v>
      </c>
      <c r="V33" s="19" t="s">
        <v>126</v>
      </c>
      <c r="W33" s="19"/>
      <c r="X33" s="19"/>
      <c r="Y33" s="19"/>
      <c r="Z33" s="19" t="s">
        <v>129</v>
      </c>
      <c r="AA33" s="19"/>
      <c r="AB33" s="19"/>
    </row>
    <row r="34" spans="1:28" s="22" customFormat="1" ht="67.5" customHeight="1" x14ac:dyDescent="0.25">
      <c r="A34" s="19" t="s">
        <v>202</v>
      </c>
      <c r="B34" s="19" t="s">
        <v>289</v>
      </c>
      <c r="C34" s="19" t="s">
        <v>274</v>
      </c>
      <c r="D34" s="19" t="s">
        <v>119</v>
      </c>
      <c r="E34" s="23" t="s">
        <v>207</v>
      </c>
      <c r="F34" s="24" t="s">
        <v>6</v>
      </c>
      <c r="G34" s="23" t="s">
        <v>103</v>
      </c>
      <c r="H34" s="25" t="s">
        <v>134</v>
      </c>
      <c r="I34" s="23" t="s">
        <v>571</v>
      </c>
      <c r="J34" s="23" t="s">
        <v>136</v>
      </c>
      <c r="K34" s="23" t="s">
        <v>137</v>
      </c>
      <c r="L34" s="19">
        <v>2</v>
      </c>
      <c r="M34" s="19">
        <v>3</v>
      </c>
      <c r="N34" s="21">
        <f t="shared" ref="N34:N38" si="19">L34*M34</f>
        <v>6</v>
      </c>
      <c r="O34" s="23" t="str">
        <f t="shared" ref="O34:O46" si="20">IF(N34&lt;=4,"BAJO",IF(N34&lt;=8,"MEDIO",IF(N34&lt;=20,"ALTO",IF(N34&lt;=40,"MUY ALTO"))))</f>
        <v>MEDIO</v>
      </c>
      <c r="P34" s="19">
        <v>25</v>
      </c>
      <c r="Q34" s="25">
        <f t="shared" ref="Q34" si="21">N34*P34</f>
        <v>150</v>
      </c>
      <c r="R34" s="25" t="str">
        <f t="shared" ref="R34" si="22">IF(Q34&lt;=20,"IV",IF(Q34&lt;=120,"III",IF(Q34&lt;=500,"II",IF(Q34&lt;=4000,"I"))))</f>
        <v>II</v>
      </c>
      <c r="S34" s="19" t="str">
        <f t="shared" si="0"/>
        <v>ACEPTABLE CON CONTROL ESPECIFICO</v>
      </c>
      <c r="T34" s="19">
        <v>1</v>
      </c>
      <c r="U34" s="23" t="s">
        <v>138</v>
      </c>
      <c r="V34" s="23" t="s">
        <v>139</v>
      </c>
      <c r="W34" s="23"/>
      <c r="X34" s="23"/>
      <c r="Y34" s="23"/>
      <c r="Z34" s="23" t="s">
        <v>290</v>
      </c>
      <c r="AA34" s="23"/>
      <c r="AB34" s="23" t="s">
        <v>215</v>
      </c>
    </row>
    <row r="35" spans="1:28" s="22" customFormat="1" ht="67.5" customHeight="1" x14ac:dyDescent="0.25">
      <c r="A35" s="19" t="s">
        <v>202</v>
      </c>
      <c r="B35" s="19" t="s">
        <v>289</v>
      </c>
      <c r="C35" s="19" t="s">
        <v>274</v>
      </c>
      <c r="D35" s="19" t="s">
        <v>119</v>
      </c>
      <c r="E35" s="23" t="s">
        <v>210</v>
      </c>
      <c r="F35" s="20" t="s">
        <v>6</v>
      </c>
      <c r="G35" s="19" t="s">
        <v>95</v>
      </c>
      <c r="H35" s="21" t="s">
        <v>211</v>
      </c>
      <c r="I35" s="23" t="s">
        <v>122</v>
      </c>
      <c r="J35" s="23" t="s">
        <v>212</v>
      </c>
      <c r="K35" s="23" t="s">
        <v>137</v>
      </c>
      <c r="L35" s="19">
        <v>2</v>
      </c>
      <c r="M35" s="19">
        <v>3</v>
      </c>
      <c r="N35" s="21">
        <f t="shared" si="19"/>
        <v>6</v>
      </c>
      <c r="O35" s="23" t="str">
        <f t="shared" si="20"/>
        <v>MEDIO</v>
      </c>
      <c r="P35" s="19">
        <v>25</v>
      </c>
      <c r="Q35" s="25">
        <f>N35*P35</f>
        <v>150</v>
      </c>
      <c r="R35" s="25" t="str">
        <f>IF(Q35&lt;=20,"IV",IF(Q35&lt;=120,"III",IF(Q35&lt;=500,"II",IF(Q35&lt;=4000,"I"))))</f>
        <v>II</v>
      </c>
      <c r="S35" s="19" t="str">
        <f t="shared" si="0"/>
        <v>ACEPTABLE CON CONTROL ESPECIFICO</v>
      </c>
      <c r="T35" s="19">
        <v>1</v>
      </c>
      <c r="U35" s="19" t="s">
        <v>211</v>
      </c>
      <c r="V35" s="23" t="s">
        <v>213</v>
      </c>
      <c r="W35" s="23"/>
      <c r="X35" s="23"/>
      <c r="Y35" s="23"/>
      <c r="Z35" s="19" t="s">
        <v>214</v>
      </c>
      <c r="AA35" s="23"/>
      <c r="AB35" s="23" t="s">
        <v>215</v>
      </c>
    </row>
    <row r="36" spans="1:28" s="22" customFormat="1" ht="67.5" customHeight="1" x14ac:dyDescent="0.25">
      <c r="A36" s="19" t="s">
        <v>202</v>
      </c>
      <c r="B36" s="19" t="s">
        <v>289</v>
      </c>
      <c r="C36" s="19" t="s">
        <v>274</v>
      </c>
      <c r="D36" s="19" t="s">
        <v>149</v>
      </c>
      <c r="E36" s="23" t="s">
        <v>276</v>
      </c>
      <c r="F36" s="20" t="s">
        <v>6</v>
      </c>
      <c r="G36" s="19" t="s">
        <v>21</v>
      </c>
      <c r="H36" s="21" t="s">
        <v>277</v>
      </c>
      <c r="I36" s="23" t="s">
        <v>122</v>
      </c>
      <c r="J36" s="23" t="s">
        <v>122</v>
      </c>
      <c r="K36" s="23" t="s">
        <v>122</v>
      </c>
      <c r="L36" s="19">
        <v>2</v>
      </c>
      <c r="M36" s="19">
        <v>1</v>
      </c>
      <c r="N36" s="21">
        <f t="shared" si="19"/>
        <v>2</v>
      </c>
      <c r="O36" s="23" t="str">
        <f t="shared" si="20"/>
        <v>BAJO</v>
      </c>
      <c r="P36" s="19">
        <v>60</v>
      </c>
      <c r="Q36" s="25">
        <f t="shared" ref="Q36:Q46" si="23">N36*P36</f>
        <v>120</v>
      </c>
      <c r="R36" s="25" t="str">
        <f t="shared" ref="R36:R46" si="24">IF(Q36&lt;=20,"IV",IF(Q36&lt;=120,"III",IF(Q36&lt;=500,"II",IF(Q36&lt;=4000,"I"))))</f>
        <v>III</v>
      </c>
      <c r="S36" s="19" t="str">
        <f t="shared" si="0"/>
        <v>MEJORABLE</v>
      </c>
      <c r="T36" s="19">
        <v>1</v>
      </c>
      <c r="U36" s="19" t="s">
        <v>278</v>
      </c>
      <c r="V36" s="23"/>
      <c r="W36" s="23"/>
      <c r="X36" s="23"/>
      <c r="Y36" s="23"/>
      <c r="Z36" s="19" t="s">
        <v>279</v>
      </c>
      <c r="AA36" s="23"/>
      <c r="AB36" s="23"/>
    </row>
    <row r="37" spans="1:28" s="22" customFormat="1" ht="67.5" customHeight="1" x14ac:dyDescent="0.25">
      <c r="A37" s="19" t="s">
        <v>202</v>
      </c>
      <c r="B37" s="19" t="s">
        <v>289</v>
      </c>
      <c r="C37" s="19" t="s">
        <v>274</v>
      </c>
      <c r="D37" s="19" t="s">
        <v>119</v>
      </c>
      <c r="E37" s="23" t="s">
        <v>280</v>
      </c>
      <c r="F37" s="20" t="s">
        <v>31</v>
      </c>
      <c r="G37" s="19" t="s">
        <v>61</v>
      </c>
      <c r="H37" s="21" t="s">
        <v>281</v>
      </c>
      <c r="I37" s="23" t="s">
        <v>122</v>
      </c>
      <c r="J37" s="23" t="s">
        <v>122</v>
      </c>
      <c r="K37" s="23" t="s">
        <v>122</v>
      </c>
      <c r="L37" s="19">
        <v>2</v>
      </c>
      <c r="M37" s="19">
        <v>2</v>
      </c>
      <c r="N37" s="21">
        <f t="shared" si="19"/>
        <v>4</v>
      </c>
      <c r="O37" s="23" t="str">
        <f t="shared" si="20"/>
        <v>BAJO</v>
      </c>
      <c r="P37" s="19">
        <v>10</v>
      </c>
      <c r="Q37" s="25">
        <f t="shared" si="23"/>
        <v>40</v>
      </c>
      <c r="R37" s="25" t="str">
        <f t="shared" si="24"/>
        <v>III</v>
      </c>
      <c r="S37" s="19" t="str">
        <f t="shared" si="0"/>
        <v>MEJORABLE</v>
      </c>
      <c r="T37" s="19">
        <v>1</v>
      </c>
      <c r="U37" s="19" t="s">
        <v>271</v>
      </c>
      <c r="V37" s="23" t="s">
        <v>147</v>
      </c>
      <c r="W37" s="23"/>
      <c r="X37" s="23"/>
      <c r="Y37" s="23"/>
      <c r="Z37" s="19" t="s">
        <v>282</v>
      </c>
      <c r="AA37" s="23"/>
      <c r="AB37" s="23"/>
    </row>
    <row r="38" spans="1:28" s="22" customFormat="1" ht="67.5" customHeight="1" x14ac:dyDescent="0.25">
      <c r="A38" s="19" t="s">
        <v>202</v>
      </c>
      <c r="B38" s="19" t="s">
        <v>289</v>
      </c>
      <c r="C38" s="19" t="s">
        <v>274</v>
      </c>
      <c r="D38" s="19" t="s">
        <v>119</v>
      </c>
      <c r="E38" s="23" t="s">
        <v>222</v>
      </c>
      <c r="F38" s="23" t="s">
        <v>31</v>
      </c>
      <c r="G38" s="23" t="s">
        <v>92</v>
      </c>
      <c r="H38" s="25" t="s">
        <v>223</v>
      </c>
      <c r="I38" s="23" t="s">
        <v>122</v>
      </c>
      <c r="J38" s="23" t="s">
        <v>212</v>
      </c>
      <c r="K38" s="23" t="s">
        <v>224</v>
      </c>
      <c r="L38" s="19">
        <v>2</v>
      </c>
      <c r="M38" s="19">
        <v>2</v>
      </c>
      <c r="N38" s="21">
        <f t="shared" si="19"/>
        <v>4</v>
      </c>
      <c r="O38" s="23" t="str">
        <f t="shared" si="20"/>
        <v>BAJO</v>
      </c>
      <c r="P38" s="19">
        <v>10</v>
      </c>
      <c r="Q38" s="25">
        <f t="shared" si="23"/>
        <v>40</v>
      </c>
      <c r="R38" s="25" t="str">
        <f t="shared" si="24"/>
        <v>III</v>
      </c>
      <c r="S38" s="19" t="str">
        <f t="shared" si="0"/>
        <v>MEJORABLE</v>
      </c>
      <c r="T38" s="19">
        <v>1</v>
      </c>
      <c r="U38" s="23" t="s">
        <v>146</v>
      </c>
      <c r="V38" s="23" t="s">
        <v>147</v>
      </c>
      <c r="W38" s="23"/>
      <c r="X38" s="23"/>
      <c r="Y38" s="23"/>
      <c r="Z38" s="23" t="s">
        <v>225</v>
      </c>
      <c r="AA38" s="23"/>
      <c r="AB38" s="23" t="s">
        <v>226</v>
      </c>
    </row>
    <row r="39" spans="1:28" s="22" customFormat="1" ht="67.5" customHeight="1" x14ac:dyDescent="0.25">
      <c r="A39" s="19" t="s">
        <v>202</v>
      </c>
      <c r="B39" s="19" t="s">
        <v>289</v>
      </c>
      <c r="C39" s="19" t="s">
        <v>274</v>
      </c>
      <c r="D39" s="19" t="s">
        <v>119</v>
      </c>
      <c r="E39" s="19" t="s">
        <v>283</v>
      </c>
      <c r="F39" s="20" t="s">
        <v>31</v>
      </c>
      <c r="G39" s="19" t="s">
        <v>151</v>
      </c>
      <c r="H39" s="21" t="s">
        <v>152</v>
      </c>
      <c r="I39" s="19" t="s">
        <v>122</v>
      </c>
      <c r="J39" s="22" t="s">
        <v>122</v>
      </c>
      <c r="K39" s="19" t="s">
        <v>153</v>
      </c>
      <c r="L39" s="19">
        <v>2</v>
      </c>
      <c r="M39" s="19">
        <v>3</v>
      </c>
      <c r="N39" s="21">
        <f>L39*M39</f>
        <v>6</v>
      </c>
      <c r="O39" s="19" t="str">
        <f t="shared" si="20"/>
        <v>MEDIO</v>
      </c>
      <c r="P39" s="19">
        <v>60</v>
      </c>
      <c r="Q39" s="21">
        <f t="shared" si="23"/>
        <v>360</v>
      </c>
      <c r="R39" s="21" t="str">
        <f t="shared" si="24"/>
        <v>II</v>
      </c>
      <c r="S39" s="19" t="str">
        <f t="shared" si="0"/>
        <v>ACEPTABLE CON CONTROL ESPECIFICO</v>
      </c>
      <c r="T39" s="19">
        <v>1</v>
      </c>
      <c r="U39" s="19" t="s">
        <v>154</v>
      </c>
      <c r="V39" s="19" t="s">
        <v>155</v>
      </c>
      <c r="W39" s="19"/>
      <c r="X39" s="19"/>
      <c r="Y39" s="19"/>
      <c r="Z39" s="19" t="s">
        <v>156</v>
      </c>
      <c r="AA39" s="19"/>
      <c r="AB39" s="19"/>
    </row>
    <row r="40" spans="1:28" s="22" customFormat="1" ht="67.5" customHeight="1" x14ac:dyDescent="0.25">
      <c r="A40" s="19" t="s">
        <v>202</v>
      </c>
      <c r="B40" s="19" t="s">
        <v>289</v>
      </c>
      <c r="C40" s="19" t="s">
        <v>274</v>
      </c>
      <c r="D40" s="19" t="s">
        <v>119</v>
      </c>
      <c r="E40" s="19" t="s">
        <v>283</v>
      </c>
      <c r="F40" s="20" t="s">
        <v>31</v>
      </c>
      <c r="G40" s="23" t="s">
        <v>107</v>
      </c>
      <c r="H40" s="21" t="s">
        <v>163</v>
      </c>
      <c r="I40" s="23" t="s">
        <v>122</v>
      </c>
      <c r="J40" s="23" t="s">
        <v>291</v>
      </c>
      <c r="K40" s="19" t="s">
        <v>159</v>
      </c>
      <c r="L40" s="19">
        <v>6</v>
      </c>
      <c r="M40" s="19">
        <v>3</v>
      </c>
      <c r="N40" s="21">
        <f t="shared" ref="N40:N45" si="25">L40*M40</f>
        <v>18</v>
      </c>
      <c r="O40" s="19" t="str">
        <f t="shared" si="20"/>
        <v>ALTO</v>
      </c>
      <c r="P40" s="19">
        <v>60</v>
      </c>
      <c r="Q40" s="25">
        <f t="shared" si="23"/>
        <v>1080</v>
      </c>
      <c r="R40" s="25" t="str">
        <f t="shared" si="24"/>
        <v>I</v>
      </c>
      <c r="S40" s="19" t="str">
        <f t="shared" si="0"/>
        <v>NO ACEPTABLE</v>
      </c>
      <c r="T40" s="19">
        <v>1</v>
      </c>
      <c r="U40" s="19" t="s">
        <v>160</v>
      </c>
      <c r="V40" s="23" t="s">
        <v>165</v>
      </c>
      <c r="W40" s="23"/>
      <c r="X40" s="23"/>
      <c r="Y40" s="23"/>
      <c r="Z40" s="19" t="s">
        <v>166</v>
      </c>
      <c r="AA40" s="23"/>
      <c r="AB40" s="23"/>
    </row>
    <row r="41" spans="1:28" s="22" customFormat="1" ht="67.5" customHeight="1" x14ac:dyDescent="0.25">
      <c r="A41" s="19" t="s">
        <v>202</v>
      </c>
      <c r="B41" s="19" t="s">
        <v>289</v>
      </c>
      <c r="C41" s="19" t="s">
        <v>274</v>
      </c>
      <c r="D41" s="19" t="s">
        <v>119</v>
      </c>
      <c r="E41" s="19" t="s">
        <v>283</v>
      </c>
      <c r="F41" s="20" t="s">
        <v>31</v>
      </c>
      <c r="G41" s="23" t="s">
        <v>105</v>
      </c>
      <c r="H41" s="21" t="s">
        <v>258</v>
      </c>
      <c r="I41" s="23" t="s">
        <v>122</v>
      </c>
      <c r="J41" s="23" t="s">
        <v>291</v>
      </c>
      <c r="K41" s="19" t="s">
        <v>159</v>
      </c>
      <c r="L41" s="19">
        <v>6</v>
      </c>
      <c r="M41" s="19">
        <v>3</v>
      </c>
      <c r="N41" s="21">
        <f t="shared" si="25"/>
        <v>18</v>
      </c>
      <c r="O41" s="19" t="str">
        <f t="shared" si="20"/>
        <v>ALTO</v>
      </c>
      <c r="P41" s="19">
        <v>25</v>
      </c>
      <c r="Q41" s="25">
        <f t="shared" si="23"/>
        <v>450</v>
      </c>
      <c r="R41" s="25" t="str">
        <f t="shared" si="24"/>
        <v>II</v>
      </c>
      <c r="S41" s="19" t="str">
        <f t="shared" si="0"/>
        <v>ACEPTABLE CON CONTROL ESPECIFICO</v>
      </c>
      <c r="T41" s="19">
        <v>1</v>
      </c>
      <c r="U41" s="19" t="s">
        <v>259</v>
      </c>
      <c r="V41" s="23" t="s">
        <v>260</v>
      </c>
      <c r="W41" s="23"/>
      <c r="X41" s="23"/>
      <c r="Y41" s="23"/>
      <c r="Z41" s="19" t="s">
        <v>166</v>
      </c>
      <c r="AA41" s="23"/>
      <c r="AB41" s="23"/>
    </row>
    <row r="42" spans="1:28" s="22" customFormat="1" ht="67.5" customHeight="1" x14ac:dyDescent="0.25">
      <c r="A42" s="19" t="s">
        <v>202</v>
      </c>
      <c r="B42" s="19" t="s">
        <v>289</v>
      </c>
      <c r="C42" s="19" t="s">
        <v>274</v>
      </c>
      <c r="D42" s="19" t="s">
        <v>119</v>
      </c>
      <c r="E42" s="19" t="s">
        <v>283</v>
      </c>
      <c r="F42" s="20" t="s">
        <v>31</v>
      </c>
      <c r="G42" s="23" t="s">
        <v>106</v>
      </c>
      <c r="H42" s="21" t="s">
        <v>167</v>
      </c>
      <c r="I42" s="23" t="s">
        <v>122</v>
      </c>
      <c r="J42" s="23" t="s">
        <v>291</v>
      </c>
      <c r="K42" s="19" t="s">
        <v>159</v>
      </c>
      <c r="L42" s="19">
        <v>6</v>
      </c>
      <c r="M42" s="19">
        <v>1</v>
      </c>
      <c r="N42" s="21">
        <f t="shared" si="25"/>
        <v>6</v>
      </c>
      <c r="O42" s="19" t="str">
        <f t="shared" si="20"/>
        <v>MEDIO</v>
      </c>
      <c r="P42" s="19">
        <v>25</v>
      </c>
      <c r="Q42" s="25">
        <f t="shared" si="23"/>
        <v>150</v>
      </c>
      <c r="R42" s="25" t="str">
        <f t="shared" si="24"/>
        <v>II</v>
      </c>
      <c r="S42" s="19" t="str">
        <f t="shared" si="0"/>
        <v>ACEPTABLE CON CONTROL ESPECIFICO</v>
      </c>
      <c r="T42" s="19">
        <v>1</v>
      </c>
      <c r="U42" s="19" t="s">
        <v>160</v>
      </c>
      <c r="V42" s="23" t="s">
        <v>168</v>
      </c>
      <c r="W42" s="23"/>
      <c r="X42" s="23"/>
      <c r="Y42" s="23"/>
      <c r="Z42" s="19" t="s">
        <v>166</v>
      </c>
      <c r="AA42" s="23"/>
      <c r="AB42" s="23"/>
    </row>
    <row r="43" spans="1:28" s="22" customFormat="1" ht="67.5" customHeight="1" x14ac:dyDescent="0.25">
      <c r="A43" s="19" t="s">
        <v>202</v>
      </c>
      <c r="B43" s="19" t="s">
        <v>289</v>
      </c>
      <c r="C43" s="19" t="s">
        <v>292</v>
      </c>
      <c r="D43" s="23" t="s">
        <v>119</v>
      </c>
      <c r="E43" s="23" t="s">
        <v>284</v>
      </c>
      <c r="F43" s="24" t="s">
        <v>41</v>
      </c>
      <c r="G43" s="23" t="s">
        <v>15</v>
      </c>
      <c r="H43" s="21" t="s">
        <v>121</v>
      </c>
      <c r="I43" s="19" t="s">
        <v>122</v>
      </c>
      <c r="J43" s="23" t="s">
        <v>131</v>
      </c>
      <c r="K43" s="19" t="s">
        <v>124</v>
      </c>
      <c r="L43" s="19">
        <v>2</v>
      </c>
      <c r="M43" s="19">
        <v>2</v>
      </c>
      <c r="N43" s="21">
        <f t="shared" si="25"/>
        <v>4</v>
      </c>
      <c r="O43" s="19" t="str">
        <f t="shared" si="20"/>
        <v>BAJO</v>
      </c>
      <c r="P43" s="19">
        <v>25</v>
      </c>
      <c r="Q43" s="25">
        <f t="shared" si="23"/>
        <v>100</v>
      </c>
      <c r="R43" s="25" t="str">
        <f t="shared" si="24"/>
        <v>III</v>
      </c>
      <c r="S43" s="19" t="str">
        <f t="shared" si="0"/>
        <v>MEJORABLE</v>
      </c>
      <c r="T43" s="19">
        <v>1</v>
      </c>
      <c r="U43" s="19" t="s">
        <v>132</v>
      </c>
      <c r="V43" s="23" t="s">
        <v>126</v>
      </c>
      <c r="W43" s="23"/>
      <c r="X43" s="23"/>
      <c r="Y43" s="23"/>
      <c r="Z43" s="19" t="s">
        <v>129</v>
      </c>
      <c r="AA43" s="23"/>
      <c r="AB43" s="23"/>
    </row>
    <row r="44" spans="1:28" s="1" customFormat="1" ht="67.5" customHeight="1" x14ac:dyDescent="0.25">
      <c r="A44" s="28" t="s">
        <v>554</v>
      </c>
      <c r="B44" s="28" t="s">
        <v>391</v>
      </c>
      <c r="C44" s="19" t="s">
        <v>392</v>
      </c>
      <c r="D44" s="31" t="s">
        <v>119</v>
      </c>
      <c r="E44" s="28" t="s">
        <v>393</v>
      </c>
      <c r="F44" s="32" t="s">
        <v>31</v>
      </c>
      <c r="G44" s="31" t="s">
        <v>157</v>
      </c>
      <c r="H44" s="30" t="s">
        <v>158</v>
      </c>
      <c r="I44" s="31" t="s">
        <v>122</v>
      </c>
      <c r="J44" s="31" t="s">
        <v>122</v>
      </c>
      <c r="K44" s="28" t="s">
        <v>159</v>
      </c>
      <c r="L44" s="28">
        <v>6</v>
      </c>
      <c r="M44" s="28">
        <v>2</v>
      </c>
      <c r="N44" s="30">
        <f t="shared" si="25"/>
        <v>12</v>
      </c>
      <c r="O44" s="35" t="str">
        <f>IF(N44&lt;=4,"BAJO",IF(N44&lt;=8,"MEDIO",IF(N44&lt;=20,"ALTO",IF(N44&lt;=40,"MUY ALTO"))))</f>
        <v>ALTO</v>
      </c>
      <c r="P44" s="28">
        <v>25</v>
      </c>
      <c r="Q44" s="33">
        <f>N44*P44</f>
        <v>300</v>
      </c>
      <c r="R44" s="33" t="str">
        <f>IF(Q44&lt;=20,"IV",IF(Q44&lt;=120,"III",IF(Q44&lt;=500,"II",IF(Q44&lt;=4000,"I"))))</f>
        <v>II</v>
      </c>
      <c r="S44" s="28" t="str">
        <f t="shared" si="0"/>
        <v>ACEPTABLE CON CONTROL ESPECIFICO</v>
      </c>
      <c r="T44" s="28">
        <v>3</v>
      </c>
      <c r="U44" s="28" t="s">
        <v>160</v>
      </c>
      <c r="V44" s="31" t="s">
        <v>147</v>
      </c>
      <c r="W44" s="31"/>
      <c r="X44" s="31"/>
      <c r="Y44" s="31"/>
      <c r="Z44" s="28" t="s">
        <v>161</v>
      </c>
      <c r="AA44" s="31"/>
      <c r="AB44" s="31"/>
    </row>
    <row r="45" spans="1:28" s="1" customFormat="1" ht="67.5" customHeight="1" x14ac:dyDescent="0.25">
      <c r="A45" s="28" t="s">
        <v>554</v>
      </c>
      <c r="B45" s="28" t="s">
        <v>394</v>
      </c>
      <c r="C45" s="19" t="s">
        <v>392</v>
      </c>
      <c r="D45" s="31" t="s">
        <v>119</v>
      </c>
      <c r="E45" s="28" t="s">
        <v>393</v>
      </c>
      <c r="F45" s="32" t="s">
        <v>31</v>
      </c>
      <c r="G45" s="31" t="s">
        <v>157</v>
      </c>
      <c r="H45" s="30" t="s">
        <v>158</v>
      </c>
      <c r="I45" s="31" t="s">
        <v>122</v>
      </c>
      <c r="J45" s="31" t="s">
        <v>122</v>
      </c>
      <c r="K45" s="28" t="s">
        <v>159</v>
      </c>
      <c r="L45" s="28">
        <v>6</v>
      </c>
      <c r="M45" s="28">
        <v>2</v>
      </c>
      <c r="N45" s="30">
        <f t="shared" si="25"/>
        <v>12</v>
      </c>
      <c r="O45" s="35" t="str">
        <f>IF(N45&lt;=4,"BAJO",IF(N45&lt;=8,"MEDIO",IF(N45&lt;=20,"ALTO",IF(N45&lt;=40,"MUY ALTO"))))</f>
        <v>ALTO</v>
      </c>
      <c r="P45" s="28">
        <v>25</v>
      </c>
      <c r="Q45" s="33">
        <f>N45*P45</f>
        <v>300</v>
      </c>
      <c r="R45" s="33" t="str">
        <f>IF(Q45&lt;=20,"IV",IF(Q45&lt;=120,"III",IF(Q45&lt;=500,"II",IF(Q45&lt;=4000,"I"))))</f>
        <v>II</v>
      </c>
      <c r="S45" s="28" t="str">
        <f t="shared" si="0"/>
        <v>ACEPTABLE CON CONTROL ESPECIFICO</v>
      </c>
      <c r="T45" s="28">
        <v>3</v>
      </c>
      <c r="U45" s="28" t="s">
        <v>160</v>
      </c>
      <c r="V45" s="31" t="s">
        <v>147</v>
      </c>
      <c r="W45" s="31"/>
      <c r="X45" s="31"/>
      <c r="Y45" s="31"/>
      <c r="Z45" s="28" t="s">
        <v>161</v>
      </c>
      <c r="AA45" s="31"/>
      <c r="AB45" s="31"/>
    </row>
    <row r="46" spans="1:28" s="22" customFormat="1" ht="67.5" customHeight="1" x14ac:dyDescent="0.25">
      <c r="A46" s="19" t="s">
        <v>202</v>
      </c>
      <c r="B46" s="19" t="s">
        <v>289</v>
      </c>
      <c r="C46" s="19" t="s">
        <v>292</v>
      </c>
      <c r="D46" s="23" t="s">
        <v>119</v>
      </c>
      <c r="E46" s="23" t="s">
        <v>250</v>
      </c>
      <c r="F46" s="20" t="s">
        <v>41</v>
      </c>
      <c r="G46" s="19" t="s">
        <v>102</v>
      </c>
      <c r="H46" s="21" t="s">
        <v>121</v>
      </c>
      <c r="I46" s="19" t="s">
        <v>122</v>
      </c>
      <c r="J46" s="23" t="s">
        <v>123</v>
      </c>
      <c r="K46" s="19" t="s">
        <v>124</v>
      </c>
      <c r="L46" s="19">
        <v>2</v>
      </c>
      <c r="M46" s="19">
        <v>2</v>
      </c>
      <c r="N46" s="21">
        <f>L46*M46</f>
        <v>4</v>
      </c>
      <c r="O46" s="19" t="str">
        <f t="shared" si="20"/>
        <v>BAJO</v>
      </c>
      <c r="P46" s="19">
        <v>25</v>
      </c>
      <c r="Q46" s="21">
        <f t="shared" si="23"/>
        <v>100</v>
      </c>
      <c r="R46" s="21" t="str">
        <f t="shared" si="24"/>
        <v>III</v>
      </c>
      <c r="S46" s="19" t="str">
        <f t="shared" si="0"/>
        <v>MEJORABLE</v>
      </c>
      <c r="T46" s="19">
        <v>1</v>
      </c>
      <c r="U46" s="19" t="s">
        <v>125</v>
      </c>
      <c r="V46" s="19" t="s">
        <v>126</v>
      </c>
      <c r="W46" s="19" t="s">
        <v>293</v>
      </c>
      <c r="X46" s="19"/>
      <c r="Y46" s="19"/>
      <c r="Z46" s="19" t="s">
        <v>129</v>
      </c>
      <c r="AA46" s="19"/>
      <c r="AB46" s="19"/>
    </row>
    <row r="47" spans="1:28" s="22" customFormat="1" ht="67.5" customHeight="1" x14ac:dyDescent="0.25">
      <c r="A47" s="19" t="s">
        <v>202</v>
      </c>
      <c r="B47" s="19" t="s">
        <v>289</v>
      </c>
      <c r="C47" s="19" t="s">
        <v>274</v>
      </c>
      <c r="D47" s="19" t="s">
        <v>119</v>
      </c>
      <c r="E47" s="23" t="s">
        <v>275</v>
      </c>
      <c r="F47" s="20" t="s">
        <v>41</v>
      </c>
      <c r="G47" s="19" t="s">
        <v>102</v>
      </c>
      <c r="H47" s="21" t="s">
        <v>121</v>
      </c>
      <c r="I47" s="19" t="s">
        <v>122</v>
      </c>
      <c r="J47" s="23" t="s">
        <v>131</v>
      </c>
      <c r="K47" s="19" t="s">
        <v>124</v>
      </c>
      <c r="L47" s="19">
        <v>2</v>
      </c>
      <c r="M47" s="19">
        <v>3</v>
      </c>
      <c r="N47" s="21">
        <f>L47*M47</f>
        <v>6</v>
      </c>
      <c r="O47" s="19" t="str">
        <f>IF(N47&lt;=4,"BAJO",IF(N47&lt;=8,"MEDIO",IF(N47&lt;=20,"ALTO",IF(N47&lt;=40,"MUY ALTO"))))</f>
        <v>MEDIO</v>
      </c>
      <c r="P47" s="19">
        <v>25</v>
      </c>
      <c r="Q47" s="21">
        <f>N47*P47</f>
        <v>150</v>
      </c>
      <c r="R47" s="21" t="str">
        <f>IF(Q47&lt;=20,"IV",IF(Q47&lt;=120,"III",IF(Q47&lt;=500,"II",IF(Q47&lt;=4000,"I"))))</f>
        <v>II</v>
      </c>
      <c r="S47" s="19" t="str">
        <f t="shared" si="0"/>
        <v>ACEPTABLE CON CONTROL ESPECIFICO</v>
      </c>
      <c r="T47" s="19">
        <v>1</v>
      </c>
      <c r="U47" s="19" t="s">
        <v>125</v>
      </c>
      <c r="V47" s="19" t="s">
        <v>126</v>
      </c>
      <c r="W47" s="19"/>
      <c r="X47" s="19"/>
      <c r="Y47" s="19"/>
      <c r="Z47" s="19" t="s">
        <v>129</v>
      </c>
      <c r="AA47" s="19"/>
      <c r="AB47" s="19"/>
    </row>
    <row r="48" spans="1:28" s="22" customFormat="1" ht="67.5" customHeight="1" x14ac:dyDescent="0.25">
      <c r="A48" s="19" t="s">
        <v>202</v>
      </c>
      <c r="B48" s="19" t="s">
        <v>305</v>
      </c>
      <c r="C48" s="19" t="s">
        <v>306</v>
      </c>
      <c r="D48" s="19" t="s">
        <v>119</v>
      </c>
      <c r="E48" s="23" t="s">
        <v>287</v>
      </c>
      <c r="F48" s="20" t="s">
        <v>41</v>
      </c>
      <c r="G48" s="19" t="s">
        <v>102</v>
      </c>
      <c r="H48" s="21" t="s">
        <v>121</v>
      </c>
      <c r="I48" s="19" t="s">
        <v>122</v>
      </c>
      <c r="J48" s="23" t="s">
        <v>123</v>
      </c>
      <c r="K48" s="19" t="s">
        <v>124</v>
      </c>
      <c r="L48" s="19">
        <v>2</v>
      </c>
      <c r="M48" s="19">
        <v>3</v>
      </c>
      <c r="N48" s="21">
        <f>L48*M48</f>
        <v>6</v>
      </c>
      <c r="O48" s="19" t="str">
        <f>IF(N48&lt;=4,"BAJO",IF(N48&lt;=8,"MEDIO",IF(N48&lt;=20,"ALTO",IF(N48&lt;=40,"MUY ALTO"))))</f>
        <v>MEDIO</v>
      </c>
      <c r="P48" s="19">
        <v>25</v>
      </c>
      <c r="Q48" s="21">
        <f>N48*P48</f>
        <v>150</v>
      </c>
      <c r="R48" s="21" t="str">
        <f>IF(Q48&lt;=20,"IV",IF(Q48&lt;=120,"III",IF(Q48&lt;=500,"II",IF(Q48&lt;=4000,"I"))))</f>
        <v>II</v>
      </c>
      <c r="S48" s="19" t="str">
        <f t="shared" si="0"/>
        <v>ACEPTABLE CON CONTROL ESPECIFICO</v>
      </c>
      <c r="T48" s="19">
        <v>1</v>
      </c>
      <c r="U48" s="19" t="s">
        <v>125</v>
      </c>
      <c r="V48" s="19" t="s">
        <v>126</v>
      </c>
      <c r="W48" s="19"/>
      <c r="X48" s="19"/>
      <c r="Y48" s="19"/>
      <c r="Z48" s="19" t="s">
        <v>129</v>
      </c>
      <c r="AA48" s="19"/>
      <c r="AB48" s="19"/>
    </row>
    <row r="49" spans="1:28" s="22" customFormat="1" ht="67.5" customHeight="1" x14ac:dyDescent="0.25">
      <c r="A49" s="19" t="s">
        <v>202</v>
      </c>
      <c r="B49" s="19" t="s">
        <v>305</v>
      </c>
      <c r="C49" s="19" t="s">
        <v>306</v>
      </c>
      <c r="D49" s="19" t="s">
        <v>119</v>
      </c>
      <c r="E49" s="23" t="s">
        <v>207</v>
      </c>
      <c r="F49" s="24" t="s">
        <v>6</v>
      </c>
      <c r="G49" s="23" t="s">
        <v>103</v>
      </c>
      <c r="H49" s="25" t="s">
        <v>134</v>
      </c>
      <c r="I49" s="23" t="s">
        <v>571</v>
      </c>
      <c r="J49" s="23" t="s">
        <v>136</v>
      </c>
      <c r="K49" s="23" t="s">
        <v>137</v>
      </c>
      <c r="L49" s="19">
        <v>2</v>
      </c>
      <c r="M49" s="19">
        <v>3</v>
      </c>
      <c r="N49" s="21">
        <f t="shared" ref="N49:N52" si="26">L49*M49</f>
        <v>6</v>
      </c>
      <c r="O49" s="23" t="str">
        <f t="shared" ref="O49" si="27">IF(N49&lt;=4,"BAJO",IF(N49&lt;=8,"MEDIO",IF(N49&lt;=20,"ALTO",IF(N49&lt;=40,"MUY ALTO"))))</f>
        <v>MEDIO</v>
      </c>
      <c r="P49" s="19">
        <v>25</v>
      </c>
      <c r="Q49" s="25">
        <f t="shared" ref="Q49" si="28">N49*P49</f>
        <v>150</v>
      </c>
      <c r="R49" s="25" t="str">
        <f t="shared" ref="R49" si="29">IF(Q49&lt;=20,"IV",IF(Q49&lt;=120,"III",IF(Q49&lt;=500,"II",IF(Q49&lt;=4000,"I"))))</f>
        <v>II</v>
      </c>
      <c r="S49" s="19" t="str">
        <f t="shared" si="0"/>
        <v>ACEPTABLE CON CONTROL ESPECIFICO</v>
      </c>
      <c r="T49" s="19">
        <v>1</v>
      </c>
      <c r="U49" s="23" t="s">
        <v>138</v>
      </c>
      <c r="V49" s="23" t="s">
        <v>139</v>
      </c>
      <c r="W49" s="23"/>
      <c r="X49" s="23"/>
      <c r="Y49" s="23"/>
      <c r="Z49" s="23" t="s">
        <v>290</v>
      </c>
      <c r="AA49" s="23"/>
      <c r="AB49" s="23" t="s">
        <v>215</v>
      </c>
    </row>
    <row r="50" spans="1:28" s="22" customFormat="1" ht="67.5" customHeight="1" x14ac:dyDescent="0.25">
      <c r="A50" s="19" t="s">
        <v>202</v>
      </c>
      <c r="B50" s="19" t="s">
        <v>305</v>
      </c>
      <c r="C50" s="19" t="s">
        <v>306</v>
      </c>
      <c r="D50" s="19" t="s">
        <v>119</v>
      </c>
      <c r="E50" s="23" t="s">
        <v>304</v>
      </c>
      <c r="F50" s="20" t="s">
        <v>6</v>
      </c>
      <c r="G50" s="19" t="s">
        <v>95</v>
      </c>
      <c r="H50" s="21" t="s">
        <v>211</v>
      </c>
      <c r="I50" s="23" t="s">
        <v>122</v>
      </c>
      <c r="J50" s="23" t="s">
        <v>212</v>
      </c>
      <c r="K50" s="23" t="s">
        <v>137</v>
      </c>
      <c r="L50" s="19">
        <v>2</v>
      </c>
      <c r="M50" s="19">
        <v>3</v>
      </c>
      <c r="N50" s="21">
        <f t="shared" si="26"/>
        <v>6</v>
      </c>
      <c r="O50" s="23" t="str">
        <f t="shared" ref="O50:O59" si="30">IF(N50&lt;=4,"BAJO",IF(N50&lt;=8,"MEDIO",IF(N50&lt;=20,"ALTO",IF(N50&lt;=40,"MUY ALTO"))))</f>
        <v>MEDIO</v>
      </c>
      <c r="P50" s="19">
        <v>25</v>
      </c>
      <c r="Q50" s="25">
        <f>N50*P50</f>
        <v>150</v>
      </c>
      <c r="R50" s="25" t="str">
        <f>IF(Q50&lt;=20,"IV",IF(Q50&lt;=120,"III",IF(Q50&lt;=500,"II",IF(Q50&lt;=4000,"I"))))</f>
        <v>II</v>
      </c>
      <c r="S50" s="19" t="str">
        <f t="shared" si="0"/>
        <v>ACEPTABLE CON CONTROL ESPECIFICO</v>
      </c>
      <c r="T50" s="19">
        <v>1</v>
      </c>
      <c r="U50" s="19" t="s">
        <v>211</v>
      </c>
      <c r="V50" s="23" t="s">
        <v>213</v>
      </c>
      <c r="W50" s="23"/>
      <c r="X50" s="23"/>
      <c r="Y50" s="23"/>
      <c r="Z50" s="19" t="s">
        <v>214</v>
      </c>
      <c r="AA50" s="23"/>
      <c r="AB50" s="23" t="s">
        <v>215</v>
      </c>
    </row>
    <row r="51" spans="1:28" s="22" customFormat="1" ht="67.5" customHeight="1" x14ac:dyDescent="0.25">
      <c r="A51" s="19" t="s">
        <v>202</v>
      </c>
      <c r="B51" s="19" t="s">
        <v>305</v>
      </c>
      <c r="C51" s="19" t="s">
        <v>306</v>
      </c>
      <c r="D51" s="19" t="s">
        <v>119</v>
      </c>
      <c r="E51" s="23" t="s">
        <v>222</v>
      </c>
      <c r="F51" s="23" t="s">
        <v>31</v>
      </c>
      <c r="G51" s="23" t="s">
        <v>92</v>
      </c>
      <c r="H51" s="25" t="s">
        <v>223</v>
      </c>
      <c r="I51" s="23" t="s">
        <v>122</v>
      </c>
      <c r="J51" s="23" t="s">
        <v>212</v>
      </c>
      <c r="K51" s="23" t="s">
        <v>224</v>
      </c>
      <c r="L51" s="19">
        <v>2</v>
      </c>
      <c r="M51" s="19">
        <v>2</v>
      </c>
      <c r="N51" s="21">
        <f t="shared" si="26"/>
        <v>4</v>
      </c>
      <c r="O51" s="23" t="str">
        <f t="shared" si="30"/>
        <v>BAJO</v>
      </c>
      <c r="P51" s="19">
        <v>10</v>
      </c>
      <c r="Q51" s="25">
        <f t="shared" ref="Q51" si="31">N51*P51</f>
        <v>40</v>
      </c>
      <c r="R51" s="25" t="str">
        <f t="shared" ref="R51" si="32">IF(Q51&lt;=20,"IV",IF(Q51&lt;=120,"III",IF(Q51&lt;=500,"II",IF(Q51&lt;=4000,"I"))))</f>
        <v>III</v>
      </c>
      <c r="S51" s="19" t="str">
        <f t="shared" si="0"/>
        <v>MEJORABLE</v>
      </c>
      <c r="T51" s="19">
        <v>1</v>
      </c>
      <c r="U51" s="23" t="s">
        <v>146</v>
      </c>
      <c r="V51" s="23" t="s">
        <v>147</v>
      </c>
      <c r="W51" s="23"/>
      <c r="X51" s="23"/>
      <c r="Y51" s="23"/>
      <c r="Z51" s="23" t="s">
        <v>225</v>
      </c>
      <c r="AA51" s="23"/>
      <c r="AB51" s="23" t="s">
        <v>226</v>
      </c>
    </row>
    <row r="52" spans="1:28" s="22" customFormat="1" ht="67.5" customHeight="1" x14ac:dyDescent="0.25">
      <c r="A52" s="19" t="s">
        <v>202</v>
      </c>
      <c r="B52" s="19" t="s">
        <v>305</v>
      </c>
      <c r="C52" s="19" t="s">
        <v>306</v>
      </c>
      <c r="D52" s="19" t="s">
        <v>119</v>
      </c>
      <c r="E52" s="23" t="s">
        <v>284</v>
      </c>
      <c r="F52" s="24" t="s">
        <v>41</v>
      </c>
      <c r="G52" s="23" t="s">
        <v>15</v>
      </c>
      <c r="H52" s="21" t="s">
        <v>121</v>
      </c>
      <c r="I52" s="19" t="s">
        <v>122</v>
      </c>
      <c r="J52" s="23" t="s">
        <v>131</v>
      </c>
      <c r="K52" s="19" t="s">
        <v>124</v>
      </c>
      <c r="L52" s="19">
        <v>2</v>
      </c>
      <c r="M52" s="19">
        <v>2</v>
      </c>
      <c r="N52" s="21">
        <f t="shared" si="26"/>
        <v>4</v>
      </c>
      <c r="O52" s="23" t="str">
        <f t="shared" si="30"/>
        <v>BAJO</v>
      </c>
      <c r="P52" s="19">
        <v>25</v>
      </c>
      <c r="Q52" s="25">
        <f>N52*P52</f>
        <v>100</v>
      </c>
      <c r="R52" s="25" t="str">
        <f>IF(Q52&lt;=20,"IV",IF(Q52&lt;=120,"III",IF(Q52&lt;=500,"II",IF(Q52&lt;=4000,"I"))))</f>
        <v>III</v>
      </c>
      <c r="S52" s="19" t="str">
        <f t="shared" si="0"/>
        <v>MEJORABLE</v>
      </c>
      <c r="T52" s="19">
        <v>1</v>
      </c>
      <c r="U52" s="19" t="s">
        <v>132</v>
      </c>
      <c r="V52" s="23" t="s">
        <v>126</v>
      </c>
      <c r="W52" s="23"/>
      <c r="X52" s="23"/>
      <c r="Y52" s="23"/>
      <c r="Z52" s="19" t="s">
        <v>129</v>
      </c>
      <c r="AA52" s="23"/>
      <c r="AB52" s="23"/>
    </row>
    <row r="53" spans="1:28" s="22" customFormat="1" ht="67.5" customHeight="1" x14ac:dyDescent="0.25">
      <c r="A53" s="19" t="s">
        <v>202</v>
      </c>
      <c r="B53" s="19" t="s">
        <v>305</v>
      </c>
      <c r="C53" s="19" t="s">
        <v>306</v>
      </c>
      <c r="D53" s="19" t="s">
        <v>149</v>
      </c>
      <c r="E53" s="19" t="s">
        <v>150</v>
      </c>
      <c r="F53" s="20" t="s">
        <v>31</v>
      </c>
      <c r="G53" s="19" t="s">
        <v>151</v>
      </c>
      <c r="H53" s="21" t="s">
        <v>152</v>
      </c>
      <c r="I53" s="19" t="s">
        <v>122</v>
      </c>
      <c r="J53" s="22" t="s">
        <v>122</v>
      </c>
      <c r="K53" s="19" t="s">
        <v>153</v>
      </c>
      <c r="L53" s="19">
        <v>2</v>
      </c>
      <c r="M53" s="19">
        <v>1</v>
      </c>
      <c r="N53" s="21">
        <f>L53*M53</f>
        <v>2</v>
      </c>
      <c r="O53" s="19" t="str">
        <f t="shared" si="30"/>
        <v>BAJO</v>
      </c>
      <c r="P53" s="19">
        <v>60</v>
      </c>
      <c r="Q53" s="21">
        <f>N53*P53</f>
        <v>120</v>
      </c>
      <c r="R53" s="21" t="str">
        <f>IF(Q53&lt;=20,"IV",IF(Q53&lt;=120,"III",IF(Q53&lt;=500,"II",IF(Q53&lt;=4000,"I"))))</f>
        <v>III</v>
      </c>
      <c r="S53" s="19" t="str">
        <f t="shared" si="0"/>
        <v>MEJORABLE</v>
      </c>
      <c r="T53" s="19">
        <v>1</v>
      </c>
      <c r="U53" s="19" t="s">
        <v>154</v>
      </c>
      <c r="V53" s="19" t="s">
        <v>155</v>
      </c>
      <c r="W53" s="19"/>
      <c r="X53" s="19"/>
      <c r="Y53" s="19"/>
      <c r="Z53" s="19" t="s">
        <v>156</v>
      </c>
      <c r="AA53" s="19"/>
      <c r="AB53" s="19"/>
    </row>
    <row r="54" spans="1:28" s="1" customFormat="1" ht="67.5" customHeight="1" x14ac:dyDescent="0.25">
      <c r="A54" s="71" t="s">
        <v>202</v>
      </c>
      <c r="B54" s="71" t="s">
        <v>307</v>
      </c>
      <c r="C54" s="71" t="s">
        <v>308</v>
      </c>
      <c r="D54" s="31" t="s">
        <v>119</v>
      </c>
      <c r="E54" s="31" t="s">
        <v>309</v>
      </c>
      <c r="F54" s="29" t="s">
        <v>41</v>
      </c>
      <c r="G54" s="71" t="s">
        <v>102</v>
      </c>
      <c r="H54" s="30" t="s">
        <v>121</v>
      </c>
      <c r="I54" s="71" t="s">
        <v>122</v>
      </c>
      <c r="J54" s="71" t="s">
        <v>123</v>
      </c>
      <c r="K54" s="71" t="s">
        <v>697</v>
      </c>
      <c r="L54" s="71">
        <v>2</v>
      </c>
      <c r="M54" s="71">
        <v>3</v>
      </c>
      <c r="N54" s="30">
        <f>L54*M54</f>
        <v>6</v>
      </c>
      <c r="O54" s="71" t="str">
        <f t="shared" si="30"/>
        <v>MEDIO</v>
      </c>
      <c r="P54" s="71">
        <v>25</v>
      </c>
      <c r="Q54" s="30">
        <f>N54*P54</f>
        <v>150</v>
      </c>
      <c r="R54" s="30" t="str">
        <f>IF(Q54&lt;=20,"IV",IF(Q54&lt;=120,"III",IF(Q54&lt;=500,"II",IF(Q54&lt;=4000,"I"))))</f>
        <v>II</v>
      </c>
      <c r="S54" s="71" t="str">
        <f t="shared" si="0"/>
        <v>ACEPTABLE CON CONTROL ESPECIFICO</v>
      </c>
      <c r="T54" s="71">
        <v>1</v>
      </c>
      <c r="U54" s="71" t="s">
        <v>125</v>
      </c>
      <c r="V54" s="71" t="s">
        <v>126</v>
      </c>
      <c r="W54" s="71"/>
      <c r="X54" s="71"/>
      <c r="Y54" s="71"/>
      <c r="Z54" s="71" t="s">
        <v>129</v>
      </c>
      <c r="AA54" s="19"/>
      <c r="AB54" s="19"/>
    </row>
    <row r="55" spans="1:28" s="1" customFormat="1" ht="67.5" customHeight="1" x14ac:dyDescent="0.25">
      <c r="A55" s="71" t="s">
        <v>202</v>
      </c>
      <c r="B55" s="71" t="s">
        <v>307</v>
      </c>
      <c r="C55" s="71" t="s">
        <v>308</v>
      </c>
      <c r="D55" s="31" t="s">
        <v>119</v>
      </c>
      <c r="E55" s="31" t="s">
        <v>310</v>
      </c>
      <c r="F55" s="32" t="s">
        <v>41</v>
      </c>
      <c r="G55" s="31" t="s">
        <v>15</v>
      </c>
      <c r="H55" s="30" t="s">
        <v>121</v>
      </c>
      <c r="I55" s="71" t="s">
        <v>122</v>
      </c>
      <c r="J55" s="31" t="s">
        <v>131</v>
      </c>
      <c r="K55" s="71" t="s">
        <v>697</v>
      </c>
      <c r="L55" s="71">
        <v>2</v>
      </c>
      <c r="M55" s="71">
        <v>3</v>
      </c>
      <c r="N55" s="30">
        <f t="shared" ref="N55" si="33">L55*M55</f>
        <v>6</v>
      </c>
      <c r="O55" s="31" t="str">
        <f t="shared" si="30"/>
        <v>MEDIO</v>
      </c>
      <c r="P55" s="1">
        <v>10</v>
      </c>
      <c r="Q55" s="33">
        <f>N55*P55</f>
        <v>60</v>
      </c>
      <c r="R55" s="33" t="str">
        <f>IF(Q55&lt;=20,"IV",IF(Q55&lt;=120,"III",IF(Q55&lt;=500,"II",IF(Q55&lt;=4000,"I"))))</f>
        <v>III</v>
      </c>
      <c r="S55" s="71" t="str">
        <f t="shared" si="0"/>
        <v>MEJORABLE</v>
      </c>
      <c r="T55" s="71">
        <v>1</v>
      </c>
      <c r="U55" s="71" t="s">
        <v>132</v>
      </c>
      <c r="V55" s="31" t="s">
        <v>126</v>
      </c>
      <c r="W55" s="31"/>
      <c r="X55" s="31"/>
      <c r="Y55" s="31"/>
      <c r="Z55" s="71" t="s">
        <v>129</v>
      </c>
      <c r="AA55" s="23"/>
      <c r="AB55" s="23"/>
    </row>
    <row r="56" spans="1:28" s="1" customFormat="1" ht="67.5" customHeight="1" x14ac:dyDescent="0.25">
      <c r="A56" s="71" t="s">
        <v>202</v>
      </c>
      <c r="B56" s="71" t="s">
        <v>307</v>
      </c>
      <c r="C56" s="71" t="s">
        <v>308</v>
      </c>
      <c r="D56" s="31" t="s">
        <v>119</v>
      </c>
      <c r="E56" s="71" t="s">
        <v>311</v>
      </c>
      <c r="F56" s="29" t="s">
        <v>7</v>
      </c>
      <c r="G56" s="71" t="s">
        <v>70</v>
      </c>
      <c r="H56" s="30" t="s">
        <v>312</v>
      </c>
      <c r="I56" s="71" t="s">
        <v>313</v>
      </c>
      <c r="J56" s="1" t="s">
        <v>122</v>
      </c>
      <c r="K56" s="71" t="s">
        <v>124</v>
      </c>
      <c r="L56" s="71">
        <v>2</v>
      </c>
      <c r="M56" s="71">
        <v>2</v>
      </c>
      <c r="N56" s="30">
        <f>L56*M56</f>
        <v>4</v>
      </c>
      <c r="O56" s="71" t="str">
        <f t="shared" si="30"/>
        <v>BAJO</v>
      </c>
      <c r="P56" s="1">
        <v>10</v>
      </c>
      <c r="Q56" s="30">
        <f>N56*P56</f>
        <v>40</v>
      </c>
      <c r="R56" s="30" t="str">
        <f>IF(Q56&lt;=20,"IV",IF(Q56&lt;=120,"III",IF(Q56&lt;=500,"II",IF(Q56&lt;=4000,"I"))))</f>
        <v>III</v>
      </c>
      <c r="S56" s="71" t="str">
        <f t="shared" si="0"/>
        <v>MEJORABLE</v>
      </c>
      <c r="T56" s="71">
        <v>1</v>
      </c>
      <c r="U56" s="71" t="s">
        <v>314</v>
      </c>
      <c r="V56" s="71"/>
      <c r="W56" s="71"/>
      <c r="X56" s="71"/>
      <c r="Y56" s="71" t="s">
        <v>315</v>
      </c>
      <c r="Z56" s="71" t="s">
        <v>316</v>
      </c>
      <c r="AA56" s="19"/>
      <c r="AB56" s="19"/>
    </row>
    <row r="57" spans="1:28" s="1" customFormat="1" ht="67.5" customHeight="1" x14ac:dyDescent="0.25">
      <c r="A57" s="71" t="s">
        <v>202</v>
      </c>
      <c r="B57" s="71" t="s">
        <v>307</v>
      </c>
      <c r="C57" s="71" t="s">
        <v>308</v>
      </c>
      <c r="D57" s="31" t="s">
        <v>119</v>
      </c>
      <c r="E57" s="31" t="s">
        <v>317</v>
      </c>
      <c r="F57" s="32" t="s">
        <v>7</v>
      </c>
      <c r="G57" s="31" t="s">
        <v>65</v>
      </c>
      <c r="H57" s="33" t="s">
        <v>231</v>
      </c>
      <c r="I57" s="31" t="s">
        <v>313</v>
      </c>
      <c r="J57" s="31" t="s">
        <v>698</v>
      </c>
      <c r="K57" s="71" t="s">
        <v>124</v>
      </c>
      <c r="L57" s="71">
        <v>2</v>
      </c>
      <c r="M57" s="71">
        <v>3</v>
      </c>
      <c r="N57" s="30">
        <f t="shared" ref="N57:N61" si="34">L57*M57</f>
        <v>6</v>
      </c>
      <c r="O57" s="31" t="str">
        <f t="shared" si="30"/>
        <v>MEDIO</v>
      </c>
      <c r="P57" s="71">
        <v>10</v>
      </c>
      <c r="Q57" s="33">
        <f t="shared" ref="Q57:Q59" si="35">N57*P57</f>
        <v>60</v>
      </c>
      <c r="R57" s="33" t="str">
        <f t="shared" ref="R57:R59" si="36">IF(Q57&lt;=20,"IV",IF(Q57&lt;=120,"III",IF(Q57&lt;=500,"II",IF(Q57&lt;=4000,"I"))))</f>
        <v>III</v>
      </c>
      <c r="S57" s="71" t="str">
        <f t="shared" si="0"/>
        <v>MEJORABLE</v>
      </c>
      <c r="T57" s="71">
        <v>1</v>
      </c>
      <c r="U57" s="31" t="s">
        <v>233</v>
      </c>
      <c r="V57" s="31" t="s">
        <v>234</v>
      </c>
      <c r="W57" s="31"/>
      <c r="X57" s="31"/>
      <c r="Y57" s="71" t="s">
        <v>235</v>
      </c>
      <c r="Z57" s="31" t="s">
        <v>236</v>
      </c>
      <c r="AA57" s="23"/>
      <c r="AB57" s="23"/>
    </row>
    <row r="58" spans="1:28" s="1" customFormat="1" ht="67.5" customHeight="1" x14ac:dyDescent="0.25">
      <c r="A58" s="71" t="s">
        <v>202</v>
      </c>
      <c r="B58" s="71" t="s">
        <v>307</v>
      </c>
      <c r="C58" s="71" t="s">
        <v>308</v>
      </c>
      <c r="D58" s="31" t="s">
        <v>119</v>
      </c>
      <c r="E58" s="31" t="s">
        <v>318</v>
      </c>
      <c r="F58" s="32" t="s">
        <v>7</v>
      </c>
      <c r="G58" s="31" t="s">
        <v>176</v>
      </c>
      <c r="H58" s="33" t="s">
        <v>319</v>
      </c>
      <c r="I58" s="31" t="s">
        <v>320</v>
      </c>
      <c r="J58" s="31" t="s">
        <v>122</v>
      </c>
      <c r="K58" s="31" t="s">
        <v>321</v>
      </c>
      <c r="L58" s="71">
        <v>2</v>
      </c>
      <c r="M58" s="71">
        <v>2</v>
      </c>
      <c r="N58" s="30">
        <f t="shared" si="34"/>
        <v>4</v>
      </c>
      <c r="O58" s="31" t="str">
        <f t="shared" si="30"/>
        <v>BAJO</v>
      </c>
      <c r="P58" s="71">
        <v>10</v>
      </c>
      <c r="Q58" s="33">
        <f t="shared" si="35"/>
        <v>40</v>
      </c>
      <c r="R58" s="33" t="str">
        <f t="shared" si="36"/>
        <v>III</v>
      </c>
      <c r="S58" s="71" t="str">
        <f t="shared" si="0"/>
        <v>MEJORABLE</v>
      </c>
      <c r="T58" s="31">
        <v>1</v>
      </c>
      <c r="U58" s="31" t="s">
        <v>322</v>
      </c>
      <c r="V58" s="31" t="s">
        <v>147</v>
      </c>
      <c r="W58" s="34"/>
      <c r="X58" s="34"/>
      <c r="Y58" s="34"/>
      <c r="Z58" s="31" t="s">
        <v>323</v>
      </c>
      <c r="AA58" s="38"/>
      <c r="AB58" s="23" t="s">
        <v>324</v>
      </c>
    </row>
    <row r="59" spans="1:28" s="1" customFormat="1" ht="67.5" customHeight="1" x14ac:dyDescent="0.25">
      <c r="A59" s="71" t="s">
        <v>202</v>
      </c>
      <c r="B59" s="71" t="s">
        <v>307</v>
      </c>
      <c r="C59" s="71" t="s">
        <v>308</v>
      </c>
      <c r="D59" s="31" t="s">
        <v>119</v>
      </c>
      <c r="E59" s="31" t="s">
        <v>325</v>
      </c>
      <c r="F59" s="32" t="s">
        <v>6</v>
      </c>
      <c r="G59" s="31" t="s">
        <v>103</v>
      </c>
      <c r="H59" s="33" t="s">
        <v>134</v>
      </c>
      <c r="I59" s="31" t="s">
        <v>571</v>
      </c>
      <c r="J59" s="31" t="s">
        <v>326</v>
      </c>
      <c r="K59" s="31" t="s">
        <v>137</v>
      </c>
      <c r="L59" s="71">
        <v>2</v>
      </c>
      <c r="M59" s="71">
        <v>3</v>
      </c>
      <c r="N59" s="30">
        <f t="shared" si="34"/>
        <v>6</v>
      </c>
      <c r="O59" s="31" t="str">
        <f t="shared" si="30"/>
        <v>MEDIO</v>
      </c>
      <c r="P59" s="68">
        <v>60</v>
      </c>
      <c r="Q59" s="33">
        <f t="shared" si="35"/>
        <v>360</v>
      </c>
      <c r="R59" s="33" t="str">
        <f t="shared" si="36"/>
        <v>II</v>
      </c>
      <c r="S59" s="71" t="str">
        <f t="shared" si="0"/>
        <v>ACEPTABLE CON CONTROL ESPECIFICO</v>
      </c>
      <c r="T59" s="71">
        <v>1</v>
      </c>
      <c r="U59" s="31" t="s">
        <v>138</v>
      </c>
      <c r="V59" s="31" t="s">
        <v>139</v>
      </c>
      <c r="W59" s="31"/>
      <c r="X59" s="31"/>
      <c r="Y59" s="71" t="s">
        <v>140</v>
      </c>
      <c r="Z59" s="71" t="s">
        <v>141</v>
      </c>
      <c r="AA59" s="23"/>
      <c r="AB59" s="23" t="s">
        <v>215</v>
      </c>
    </row>
    <row r="60" spans="1:28" s="1" customFormat="1" ht="67.5" customHeight="1" x14ac:dyDescent="0.25">
      <c r="A60" s="71" t="s">
        <v>202</v>
      </c>
      <c r="B60" s="71" t="s">
        <v>307</v>
      </c>
      <c r="C60" s="71" t="s">
        <v>308</v>
      </c>
      <c r="D60" s="31" t="s">
        <v>119</v>
      </c>
      <c r="E60" s="31" t="s">
        <v>327</v>
      </c>
      <c r="F60" s="29" t="s">
        <v>6</v>
      </c>
      <c r="G60" s="71" t="s">
        <v>95</v>
      </c>
      <c r="H60" s="30" t="s">
        <v>211</v>
      </c>
      <c r="I60" s="31" t="s">
        <v>122</v>
      </c>
      <c r="J60" s="31" t="s">
        <v>212</v>
      </c>
      <c r="K60" s="31" t="s">
        <v>137</v>
      </c>
      <c r="L60" s="71">
        <v>2</v>
      </c>
      <c r="M60" s="71">
        <v>3</v>
      </c>
      <c r="N60" s="30">
        <f t="shared" si="34"/>
        <v>6</v>
      </c>
      <c r="O60" s="31" t="str">
        <f>IF(N60&lt;=4,"BAJO",IF(N60&lt;=8,"MEDIO",IF(N60&lt;=20,"ALTO",IF(N60&lt;=40,"MUY ALTO"))))</f>
        <v>MEDIO</v>
      </c>
      <c r="P60" s="71">
        <v>25</v>
      </c>
      <c r="Q60" s="33">
        <f>N60*P60</f>
        <v>150</v>
      </c>
      <c r="R60" s="33" t="str">
        <f>IF(Q60&lt;=20,"IV",IF(Q60&lt;=120,"III",IF(Q60&lt;=500,"II",IF(Q60&lt;=4000,"I"))))</f>
        <v>II</v>
      </c>
      <c r="S60" s="71" t="str">
        <f t="shared" si="0"/>
        <v>ACEPTABLE CON CONTROL ESPECIFICO</v>
      </c>
      <c r="T60" s="71">
        <v>1</v>
      </c>
      <c r="U60" s="71" t="s">
        <v>211</v>
      </c>
      <c r="V60" s="31" t="s">
        <v>213</v>
      </c>
      <c r="W60" s="31"/>
      <c r="X60" s="31"/>
      <c r="Y60" s="31"/>
      <c r="Z60" s="71" t="s">
        <v>214</v>
      </c>
      <c r="AA60" s="23"/>
      <c r="AB60" s="23" t="s">
        <v>215</v>
      </c>
    </row>
    <row r="61" spans="1:28" s="1" customFormat="1" ht="67.5" customHeight="1" x14ac:dyDescent="0.25">
      <c r="A61" s="71" t="s">
        <v>202</v>
      </c>
      <c r="B61" s="71" t="s">
        <v>307</v>
      </c>
      <c r="C61" s="71" t="s">
        <v>308</v>
      </c>
      <c r="D61" s="31" t="s">
        <v>119</v>
      </c>
      <c r="E61" s="31" t="s">
        <v>222</v>
      </c>
      <c r="F61" s="31" t="s">
        <v>31</v>
      </c>
      <c r="G61" s="31" t="s">
        <v>92</v>
      </c>
      <c r="H61" s="33" t="s">
        <v>223</v>
      </c>
      <c r="I61" s="31" t="s">
        <v>328</v>
      </c>
      <c r="J61" s="31" t="s">
        <v>212</v>
      </c>
      <c r="K61" s="31" t="s">
        <v>240</v>
      </c>
      <c r="L61" s="71">
        <v>2</v>
      </c>
      <c r="M61" s="71">
        <v>2</v>
      </c>
      <c r="N61" s="30">
        <f t="shared" si="34"/>
        <v>4</v>
      </c>
      <c r="O61" s="31" t="str">
        <f>IF(N61&lt;=4,"BAJO",IF(N61&lt;=8,"MEDIO",IF(N61&lt;=20,"ALTO",IF(N61&lt;=40,"MUY ALTO"))))</f>
        <v>BAJO</v>
      </c>
      <c r="P61" s="71">
        <v>10</v>
      </c>
      <c r="Q61" s="33">
        <f t="shared" ref="Q61" si="37">N61*P61</f>
        <v>40</v>
      </c>
      <c r="R61" s="33" t="str">
        <f t="shared" ref="R61" si="38">IF(Q61&lt;=20,"IV",IF(Q61&lt;=120,"III",IF(Q61&lt;=500,"II",IF(Q61&lt;=4000,"I"))))</f>
        <v>III</v>
      </c>
      <c r="S61" s="71" t="str">
        <f t="shared" si="0"/>
        <v>MEJORABLE</v>
      </c>
      <c r="T61" s="71">
        <v>1</v>
      </c>
      <c r="U61" s="31" t="s">
        <v>146</v>
      </c>
      <c r="V61" s="31" t="s">
        <v>147</v>
      </c>
      <c r="W61" s="31"/>
      <c r="X61" s="31"/>
      <c r="Y61" s="31"/>
      <c r="Z61" s="31" t="s">
        <v>225</v>
      </c>
      <c r="AA61" s="23"/>
      <c r="AB61" s="23" t="s">
        <v>226</v>
      </c>
    </row>
    <row r="62" spans="1:28" s="1" customFormat="1" ht="67.5" customHeight="1" x14ac:dyDescent="0.25">
      <c r="A62" s="71" t="s">
        <v>202</v>
      </c>
      <c r="B62" s="71" t="s">
        <v>307</v>
      </c>
      <c r="C62" s="71" t="s">
        <v>329</v>
      </c>
      <c r="D62" s="31" t="s">
        <v>119</v>
      </c>
      <c r="E62" s="31" t="s">
        <v>287</v>
      </c>
      <c r="F62" s="29" t="s">
        <v>41</v>
      </c>
      <c r="G62" s="71" t="s">
        <v>102</v>
      </c>
      <c r="H62" s="30" t="s">
        <v>121</v>
      </c>
      <c r="I62" s="71" t="s">
        <v>122</v>
      </c>
      <c r="J62" s="71" t="s">
        <v>123</v>
      </c>
      <c r="K62" s="71" t="s">
        <v>699</v>
      </c>
      <c r="L62" s="71">
        <v>2</v>
      </c>
      <c r="M62" s="71">
        <v>3</v>
      </c>
      <c r="N62" s="30">
        <f>L62*M62</f>
        <v>6</v>
      </c>
      <c r="O62" s="71" t="str">
        <f>IF(N62&lt;=4,"BAJO",IF(N62&lt;=8,"MEDIO",IF(N62&lt;=20,"ALTO",IF(N62&lt;=40,"MUY ALTO"))))</f>
        <v>MEDIO</v>
      </c>
      <c r="P62" s="71">
        <v>10</v>
      </c>
      <c r="Q62" s="30">
        <f>N62*P62</f>
        <v>60</v>
      </c>
      <c r="R62" s="30" t="str">
        <f>IF(Q62&lt;=20,"IV",IF(Q62&lt;=120,"III",IF(Q62&lt;=500,"II",IF(Q62&lt;=4000,"I"))))</f>
        <v>III</v>
      </c>
      <c r="S62" s="71" t="str">
        <f t="shared" si="0"/>
        <v>MEJORABLE</v>
      </c>
      <c r="T62" s="71">
        <v>1</v>
      </c>
      <c r="U62" s="71" t="s">
        <v>125</v>
      </c>
      <c r="V62" s="71" t="s">
        <v>126</v>
      </c>
      <c r="W62" s="71"/>
      <c r="X62" s="71"/>
      <c r="Y62" s="71"/>
      <c r="Z62" s="71" t="s">
        <v>129</v>
      </c>
      <c r="AA62" s="19"/>
      <c r="AB62" s="19"/>
    </row>
    <row r="63" spans="1:28" s="1" customFormat="1" ht="67.5" customHeight="1" x14ac:dyDescent="0.25">
      <c r="A63" s="71" t="s">
        <v>202</v>
      </c>
      <c r="B63" s="71" t="s">
        <v>307</v>
      </c>
      <c r="C63" s="71" t="s">
        <v>329</v>
      </c>
      <c r="D63" s="31" t="s">
        <v>119</v>
      </c>
      <c r="E63" s="31" t="s">
        <v>330</v>
      </c>
      <c r="F63" s="32" t="s">
        <v>41</v>
      </c>
      <c r="G63" s="31" t="s">
        <v>15</v>
      </c>
      <c r="H63" s="30" t="s">
        <v>121</v>
      </c>
      <c r="I63" s="71" t="s">
        <v>122</v>
      </c>
      <c r="J63" s="31" t="s">
        <v>131</v>
      </c>
      <c r="K63" s="71" t="s">
        <v>700</v>
      </c>
      <c r="L63" s="71">
        <v>2</v>
      </c>
      <c r="M63" s="71">
        <v>3</v>
      </c>
      <c r="N63" s="30">
        <f t="shared" ref="N63:N68" si="39">L63*M63</f>
        <v>6</v>
      </c>
      <c r="O63" s="31" t="str">
        <f>IF(N63&lt;=4,"BAJO",IF(N63&lt;=8,"MEDIO",IF(N63&lt;=20,"ALTO",IF(N63&lt;=40,"MUY ALTO"))))</f>
        <v>MEDIO</v>
      </c>
      <c r="P63" s="71">
        <v>25</v>
      </c>
      <c r="Q63" s="33">
        <f>N63*P63</f>
        <v>150</v>
      </c>
      <c r="R63" s="33" t="str">
        <f>IF(Q63&lt;=20,"IV",IF(Q63&lt;=120,"III",IF(Q63&lt;=500,"II",IF(Q63&lt;=4000,"I"))))</f>
        <v>II</v>
      </c>
      <c r="S63" s="71" t="str">
        <f t="shared" si="0"/>
        <v>ACEPTABLE CON CONTROL ESPECIFICO</v>
      </c>
      <c r="T63" s="71">
        <v>1</v>
      </c>
      <c r="U63" s="71" t="s">
        <v>132</v>
      </c>
      <c r="V63" s="31" t="s">
        <v>126</v>
      </c>
      <c r="W63" s="31"/>
      <c r="X63" s="31"/>
      <c r="Y63" s="31"/>
      <c r="Z63" s="71" t="s">
        <v>129</v>
      </c>
      <c r="AA63" s="23"/>
      <c r="AB63" s="23"/>
    </row>
    <row r="64" spans="1:28" s="1" customFormat="1" ht="67.5" customHeight="1" x14ac:dyDescent="0.25">
      <c r="A64" s="71" t="s">
        <v>202</v>
      </c>
      <c r="B64" s="71" t="s">
        <v>307</v>
      </c>
      <c r="C64" s="71" t="s">
        <v>329</v>
      </c>
      <c r="D64" s="31" t="s">
        <v>119</v>
      </c>
      <c r="E64" s="31" t="s">
        <v>331</v>
      </c>
      <c r="F64" s="32" t="s">
        <v>7</v>
      </c>
      <c r="G64" s="31" t="s">
        <v>65</v>
      </c>
      <c r="H64" s="33" t="s">
        <v>231</v>
      </c>
      <c r="I64" s="31" t="s">
        <v>313</v>
      </c>
      <c r="J64" s="31" t="s">
        <v>122</v>
      </c>
      <c r="K64" s="71" t="s">
        <v>124</v>
      </c>
      <c r="L64" s="71">
        <v>2</v>
      </c>
      <c r="M64" s="71">
        <v>3</v>
      </c>
      <c r="N64" s="30">
        <f t="shared" si="39"/>
        <v>6</v>
      </c>
      <c r="O64" s="31" t="str">
        <f t="shared" ref="O64:O65" si="40">IF(N64&lt;=4,"BAJO",IF(N64&lt;=8,"MEDIO",IF(N64&lt;=20,"ALTO",IF(N64&lt;=40,"MUY ALTO"))))</f>
        <v>MEDIO</v>
      </c>
      <c r="P64" s="71">
        <v>10</v>
      </c>
      <c r="Q64" s="33">
        <f t="shared" ref="Q64:Q65" si="41">N64*P64</f>
        <v>60</v>
      </c>
      <c r="R64" s="33" t="str">
        <f t="shared" ref="R64:R65" si="42">IF(Q64&lt;=20,"IV",IF(Q64&lt;=120,"III",IF(Q64&lt;=500,"II",IF(Q64&lt;=4000,"I"))))</f>
        <v>III</v>
      </c>
      <c r="S64" s="71" t="str">
        <f t="shared" si="0"/>
        <v>MEJORABLE</v>
      </c>
      <c r="T64" s="71">
        <v>1</v>
      </c>
      <c r="U64" s="31" t="s">
        <v>233</v>
      </c>
      <c r="V64" s="31" t="s">
        <v>234</v>
      </c>
      <c r="W64" s="31"/>
      <c r="X64" s="31"/>
      <c r="Y64" s="71" t="s">
        <v>235</v>
      </c>
      <c r="Z64" s="31" t="s">
        <v>236</v>
      </c>
      <c r="AA64" s="23"/>
      <c r="AB64" s="23"/>
    </row>
    <row r="65" spans="1:28" s="1" customFormat="1" ht="67.5" customHeight="1" x14ac:dyDescent="0.25">
      <c r="A65" s="71" t="s">
        <v>202</v>
      </c>
      <c r="B65" s="71" t="s">
        <v>307</v>
      </c>
      <c r="C65" s="71" t="s">
        <v>329</v>
      </c>
      <c r="D65" s="31" t="s">
        <v>119</v>
      </c>
      <c r="E65" s="31" t="s">
        <v>332</v>
      </c>
      <c r="F65" s="32" t="s">
        <v>6</v>
      </c>
      <c r="G65" s="31" t="s">
        <v>103</v>
      </c>
      <c r="H65" s="33" t="s">
        <v>134</v>
      </c>
      <c r="I65" s="31" t="s">
        <v>571</v>
      </c>
      <c r="J65" s="31" t="s">
        <v>326</v>
      </c>
      <c r="K65" s="31" t="s">
        <v>137</v>
      </c>
      <c r="L65" s="71">
        <v>2</v>
      </c>
      <c r="M65" s="71">
        <v>3</v>
      </c>
      <c r="N65" s="30">
        <f t="shared" si="39"/>
        <v>6</v>
      </c>
      <c r="O65" s="31" t="str">
        <f t="shared" si="40"/>
        <v>MEDIO</v>
      </c>
      <c r="P65" s="71">
        <v>25</v>
      </c>
      <c r="Q65" s="33">
        <f t="shared" si="41"/>
        <v>150</v>
      </c>
      <c r="R65" s="33" t="str">
        <f t="shared" si="42"/>
        <v>II</v>
      </c>
      <c r="S65" s="71" t="str">
        <f t="shared" si="0"/>
        <v>ACEPTABLE CON CONTROL ESPECIFICO</v>
      </c>
      <c r="T65" s="71">
        <v>1</v>
      </c>
      <c r="U65" s="31" t="s">
        <v>138</v>
      </c>
      <c r="V65" s="31" t="s">
        <v>139</v>
      </c>
      <c r="W65" s="31"/>
      <c r="X65" s="31"/>
      <c r="Y65" s="71" t="s">
        <v>140</v>
      </c>
      <c r="Z65" s="71" t="s">
        <v>141</v>
      </c>
      <c r="AA65" s="23"/>
      <c r="AB65" s="23" t="s">
        <v>215</v>
      </c>
    </row>
    <row r="66" spans="1:28" s="1" customFormat="1" ht="67.5" customHeight="1" x14ac:dyDescent="0.25">
      <c r="A66" s="71" t="s">
        <v>202</v>
      </c>
      <c r="B66" s="71" t="s">
        <v>307</v>
      </c>
      <c r="C66" s="71" t="s">
        <v>329</v>
      </c>
      <c r="D66" s="31" t="s">
        <v>119</v>
      </c>
      <c r="E66" s="31" t="s">
        <v>327</v>
      </c>
      <c r="F66" s="29" t="s">
        <v>6</v>
      </c>
      <c r="G66" s="71" t="s">
        <v>95</v>
      </c>
      <c r="H66" s="30" t="s">
        <v>211</v>
      </c>
      <c r="I66" s="31" t="s">
        <v>122</v>
      </c>
      <c r="J66" s="31" t="s">
        <v>212</v>
      </c>
      <c r="K66" s="31" t="s">
        <v>137</v>
      </c>
      <c r="L66" s="71">
        <v>2</v>
      </c>
      <c r="M66" s="71">
        <v>3</v>
      </c>
      <c r="N66" s="30">
        <f t="shared" si="39"/>
        <v>6</v>
      </c>
      <c r="O66" s="31" t="str">
        <f>IF(N66&lt;=4,"BAJO",IF(N66&lt;=8,"MEDIO",IF(N66&lt;=20,"ALTO",IF(N66&lt;=40,"MUY ALTO"))))</f>
        <v>MEDIO</v>
      </c>
      <c r="P66" s="71">
        <v>25</v>
      </c>
      <c r="Q66" s="33">
        <f>N66*P66</f>
        <v>150</v>
      </c>
      <c r="R66" s="33" t="str">
        <f>IF(Q66&lt;=20,"IV",IF(Q66&lt;=120,"III",IF(Q66&lt;=500,"II",IF(Q66&lt;=4000,"I"))))</f>
        <v>II</v>
      </c>
      <c r="S66" s="71" t="str">
        <f t="shared" si="0"/>
        <v>ACEPTABLE CON CONTROL ESPECIFICO</v>
      </c>
      <c r="T66" s="71">
        <v>1</v>
      </c>
      <c r="U66" s="71" t="s">
        <v>211</v>
      </c>
      <c r="V66" s="31" t="s">
        <v>213</v>
      </c>
      <c r="W66" s="31"/>
      <c r="X66" s="31"/>
      <c r="Y66" s="31"/>
      <c r="Z66" s="71" t="s">
        <v>214</v>
      </c>
      <c r="AA66" s="23"/>
      <c r="AB66" s="23" t="s">
        <v>215</v>
      </c>
    </row>
    <row r="67" spans="1:28" s="1" customFormat="1" ht="67.5" customHeight="1" x14ac:dyDescent="0.25">
      <c r="A67" s="71" t="s">
        <v>202</v>
      </c>
      <c r="B67" s="71" t="s">
        <v>307</v>
      </c>
      <c r="C67" s="71" t="s">
        <v>329</v>
      </c>
      <c r="D67" s="31" t="s">
        <v>119</v>
      </c>
      <c r="E67" s="31" t="s">
        <v>222</v>
      </c>
      <c r="F67" s="31" t="s">
        <v>31</v>
      </c>
      <c r="G67" s="31" t="s">
        <v>92</v>
      </c>
      <c r="H67" s="33" t="s">
        <v>223</v>
      </c>
      <c r="I67" s="31" t="s">
        <v>328</v>
      </c>
      <c r="J67" s="31" t="s">
        <v>212</v>
      </c>
      <c r="K67" s="31" t="s">
        <v>701</v>
      </c>
      <c r="L67" s="71">
        <v>2</v>
      </c>
      <c r="M67" s="71">
        <v>2</v>
      </c>
      <c r="N67" s="30">
        <f t="shared" si="39"/>
        <v>4</v>
      </c>
      <c r="O67" s="31" t="str">
        <f>IF(N67&lt;=4,"BAJO",IF(N67&lt;=8,"MEDIO",IF(N67&lt;=20,"ALTO",IF(N67&lt;=40,"MUY ALTO"))))</f>
        <v>BAJO</v>
      </c>
      <c r="P67" s="71">
        <v>10</v>
      </c>
      <c r="Q67" s="33">
        <f t="shared" ref="Q67:Q68" si="43">N67*P67</f>
        <v>40</v>
      </c>
      <c r="R67" s="33" t="str">
        <f t="shared" ref="R67:R68" si="44">IF(Q67&lt;=20,"IV",IF(Q67&lt;=120,"III",IF(Q67&lt;=500,"II",IF(Q67&lt;=4000,"I"))))</f>
        <v>III</v>
      </c>
      <c r="S67" s="71" t="str">
        <f t="shared" si="0"/>
        <v>MEJORABLE</v>
      </c>
      <c r="T67" s="71">
        <v>1</v>
      </c>
      <c r="U67" s="31" t="s">
        <v>146</v>
      </c>
      <c r="V67" s="31" t="s">
        <v>147</v>
      </c>
      <c r="W67" s="31"/>
      <c r="X67" s="31"/>
      <c r="Y67" s="31"/>
      <c r="Z67" s="31" t="s">
        <v>225</v>
      </c>
      <c r="AA67" s="23"/>
      <c r="AB67" s="23" t="s">
        <v>226</v>
      </c>
    </row>
    <row r="68" spans="1:28" s="1" customFormat="1" ht="67.5" customHeight="1" x14ac:dyDescent="0.25">
      <c r="A68" s="71" t="s">
        <v>202</v>
      </c>
      <c r="B68" s="71" t="s">
        <v>307</v>
      </c>
      <c r="C68" s="71" t="s">
        <v>329</v>
      </c>
      <c r="D68" s="31" t="s">
        <v>119</v>
      </c>
      <c r="E68" s="31" t="s">
        <v>333</v>
      </c>
      <c r="F68" s="32" t="s">
        <v>31</v>
      </c>
      <c r="G68" s="31" t="s">
        <v>55</v>
      </c>
      <c r="H68" s="33" t="s">
        <v>334</v>
      </c>
      <c r="I68" s="31" t="s">
        <v>335</v>
      </c>
      <c r="J68" s="31" t="s">
        <v>122</v>
      </c>
      <c r="K68" s="31" t="s">
        <v>702</v>
      </c>
      <c r="L68" s="71">
        <v>2</v>
      </c>
      <c r="M68" s="71">
        <v>2</v>
      </c>
      <c r="N68" s="30">
        <f t="shared" si="39"/>
        <v>4</v>
      </c>
      <c r="O68" s="31" t="str">
        <f t="shared" ref="O68" si="45">IF(N68&lt;=4,"BAJO",IF(N68&lt;=8,"MEDIO",IF(N68&lt;=20,"ALTO",IF(N68&lt;=40,"MUY ALTO"))))</f>
        <v>BAJO</v>
      </c>
      <c r="P68" s="71">
        <v>10</v>
      </c>
      <c r="Q68" s="33">
        <f t="shared" si="43"/>
        <v>40</v>
      </c>
      <c r="R68" s="33" t="str">
        <f t="shared" si="44"/>
        <v>III</v>
      </c>
      <c r="S68" s="71" t="str">
        <f t="shared" si="0"/>
        <v>MEJORABLE</v>
      </c>
      <c r="T68" s="71">
        <v>1</v>
      </c>
      <c r="U68" s="31" t="s">
        <v>337</v>
      </c>
      <c r="V68" s="31" t="s">
        <v>147</v>
      </c>
      <c r="W68" s="31"/>
      <c r="X68" s="31"/>
      <c r="Y68" s="71" t="s">
        <v>315</v>
      </c>
      <c r="Z68" s="31" t="s">
        <v>148</v>
      </c>
      <c r="AA68" s="23"/>
      <c r="AB68" s="23" t="s">
        <v>338</v>
      </c>
    </row>
    <row r="69" spans="1:28" s="1" customFormat="1" ht="67.5" customHeight="1" x14ac:dyDescent="0.25">
      <c r="A69" s="71" t="s">
        <v>202</v>
      </c>
      <c r="B69" s="71" t="s">
        <v>307</v>
      </c>
      <c r="C69" s="71" t="s">
        <v>329</v>
      </c>
      <c r="D69" s="71" t="s">
        <v>119</v>
      </c>
      <c r="E69" s="71" t="s">
        <v>339</v>
      </c>
      <c r="F69" s="29" t="s">
        <v>40</v>
      </c>
      <c r="G69" s="71" t="s">
        <v>91</v>
      </c>
      <c r="H69" s="30" t="s">
        <v>238</v>
      </c>
      <c r="I69" s="71" t="s">
        <v>122</v>
      </c>
      <c r="J69" s="1" t="s">
        <v>239</v>
      </c>
      <c r="K69" s="71" t="s">
        <v>340</v>
      </c>
      <c r="L69" s="71">
        <v>2</v>
      </c>
      <c r="M69" s="71">
        <v>3</v>
      </c>
      <c r="N69" s="30">
        <f>L69*M69</f>
        <v>6</v>
      </c>
      <c r="O69" s="71" t="str">
        <f>IF(N69&lt;=4,"BAJO",IF(N69&lt;=8,"MEDIO",IF(N69&lt;=20,"ALTO",IF(N69&lt;=40,"MUY ALTO"))))</f>
        <v>MEDIO</v>
      </c>
      <c r="P69" s="71">
        <v>10</v>
      </c>
      <c r="Q69" s="30">
        <f>N69*P69</f>
        <v>60</v>
      </c>
      <c r="R69" s="30" t="str">
        <f>IF(Q69&lt;=20,"IV",IF(Q69&lt;=120,"III",IF(Q69&lt;=500,"II",IF(Q69&lt;=4000,"I"))))</f>
        <v>III</v>
      </c>
      <c r="S69" s="71" t="str">
        <f t="shared" si="0"/>
        <v>MEJORABLE</v>
      </c>
      <c r="T69" s="71">
        <v>1</v>
      </c>
      <c r="U69" s="71" t="s">
        <v>241</v>
      </c>
      <c r="V69" s="71" t="s">
        <v>147</v>
      </c>
      <c r="W69" s="71"/>
      <c r="X69" s="71"/>
      <c r="Y69" s="71"/>
      <c r="Z69" s="71" t="s">
        <v>242</v>
      </c>
      <c r="AA69" s="19"/>
      <c r="AB69" s="19" t="s">
        <v>243</v>
      </c>
    </row>
    <row r="70" spans="1:28" s="1" customFormat="1" ht="67.5" customHeight="1" x14ac:dyDescent="0.25">
      <c r="A70" s="19" t="s">
        <v>430</v>
      </c>
      <c r="B70" s="19" t="s">
        <v>431</v>
      </c>
      <c r="C70" s="19"/>
      <c r="D70" s="23" t="s">
        <v>149</v>
      </c>
      <c r="E70" s="31" t="s">
        <v>432</v>
      </c>
      <c r="F70" s="24" t="s">
        <v>32</v>
      </c>
      <c r="G70" s="19" t="s">
        <v>9</v>
      </c>
      <c r="H70" s="40" t="s">
        <v>433</v>
      </c>
      <c r="I70" s="40" t="s">
        <v>122</v>
      </c>
      <c r="J70" s="40" t="s">
        <v>434</v>
      </c>
      <c r="K70" s="40" t="s">
        <v>435</v>
      </c>
      <c r="L70" s="19">
        <v>2</v>
      </c>
      <c r="M70" s="19">
        <v>1</v>
      </c>
      <c r="N70" s="21">
        <f t="shared" ref="N70:N71" si="46">L70*M70</f>
        <v>2</v>
      </c>
      <c r="O70" s="23" t="str">
        <f t="shared" ref="O70:O71" si="47">IF(N70&lt;=4,"BAJO",IF(N70&lt;=8,"MEDIO",IF(N70&lt;=20,"ALTO",IF(N70&lt;=40,"MUY ALTO"))))</f>
        <v>BAJO</v>
      </c>
      <c r="P70" s="19">
        <v>60</v>
      </c>
      <c r="Q70" s="25">
        <f t="shared" ref="Q70:Q71" si="48">N70*P70</f>
        <v>120</v>
      </c>
      <c r="R70" s="25" t="str">
        <f t="shared" ref="R70:R71" si="49">IF(Q70&lt;=20,"IV",IF(Q70&lt;=120,"III",IF(Q70&lt;=500,"II",IF(Q70&lt;=4000,"I"))))</f>
        <v>III</v>
      </c>
      <c r="S70" s="19" t="str">
        <f t="shared" ref="S70:S71" si="50">IF(Q70&lt;=20,"ACEPTABLE",IF(Q70&lt;=120,"MEJORABLE",IF(Q70&lt;=500,"ACEPTABLE CON CONTROL ESPECIFICO",IF(Q70&lt;=4000,"NO ACEPTABLE"))))</f>
        <v>MEJORABLE</v>
      </c>
      <c r="T70" s="23">
        <v>10</v>
      </c>
      <c r="U70" s="40" t="s">
        <v>436</v>
      </c>
      <c r="V70" s="19" t="s">
        <v>437</v>
      </c>
      <c r="W70" s="19"/>
      <c r="X70" s="19"/>
      <c r="Y70" s="19"/>
      <c r="Z70" s="19" t="s">
        <v>438</v>
      </c>
      <c r="AA70" s="19"/>
      <c r="AB70" s="19"/>
    </row>
    <row r="71" spans="1:28" s="1" customFormat="1" ht="67.5" customHeight="1" x14ac:dyDescent="0.25">
      <c r="A71" s="19" t="s">
        <v>430</v>
      </c>
      <c r="B71" s="19" t="s">
        <v>431</v>
      </c>
      <c r="C71" s="19"/>
      <c r="D71" s="23" t="s">
        <v>149</v>
      </c>
      <c r="E71" s="23" t="s">
        <v>439</v>
      </c>
      <c r="F71" s="24" t="s">
        <v>31</v>
      </c>
      <c r="G71" s="19" t="s">
        <v>193</v>
      </c>
      <c r="H71" s="40" t="s">
        <v>440</v>
      </c>
      <c r="I71" s="40" t="s">
        <v>122</v>
      </c>
      <c r="J71" s="40" t="s">
        <v>441</v>
      </c>
      <c r="K71" s="40" t="s">
        <v>435</v>
      </c>
      <c r="L71" s="19">
        <v>2</v>
      </c>
      <c r="M71" s="19">
        <v>1</v>
      </c>
      <c r="N71" s="21">
        <f t="shared" si="46"/>
        <v>2</v>
      </c>
      <c r="O71" s="23" t="str">
        <f t="shared" si="47"/>
        <v>BAJO</v>
      </c>
      <c r="P71" s="19">
        <v>60</v>
      </c>
      <c r="Q71" s="25">
        <f t="shared" si="48"/>
        <v>120</v>
      </c>
      <c r="R71" s="25" t="str">
        <f t="shared" si="49"/>
        <v>III</v>
      </c>
      <c r="S71" s="19" t="str">
        <f t="shared" si="50"/>
        <v>MEJORABLE</v>
      </c>
      <c r="T71" s="23">
        <v>10</v>
      </c>
      <c r="U71" s="23" t="s">
        <v>442</v>
      </c>
      <c r="V71" s="19" t="s">
        <v>437</v>
      </c>
      <c r="W71" s="19"/>
      <c r="X71" s="19"/>
      <c r="Y71" s="19"/>
      <c r="Z71" s="23" t="s">
        <v>443</v>
      </c>
      <c r="AA71" s="23"/>
      <c r="AB71" s="19"/>
    </row>
    <row r="72" spans="1:28" s="1" customFormat="1" ht="67.5" customHeight="1" x14ac:dyDescent="0.25">
      <c r="A72" s="41" t="s">
        <v>430</v>
      </c>
      <c r="B72" s="41" t="s">
        <v>431</v>
      </c>
      <c r="C72" s="19" t="s">
        <v>562</v>
      </c>
      <c r="D72" s="23" t="s">
        <v>149</v>
      </c>
      <c r="E72" s="31" t="s">
        <v>563</v>
      </c>
      <c r="F72" s="24" t="s">
        <v>564</v>
      </c>
      <c r="G72" s="44" t="s">
        <v>565</v>
      </c>
      <c r="H72" s="40" t="s">
        <v>566</v>
      </c>
      <c r="I72" s="40" t="s">
        <v>122</v>
      </c>
      <c r="J72" s="40" t="s">
        <v>567</v>
      </c>
      <c r="K72" s="40" t="s">
        <v>122</v>
      </c>
      <c r="L72" s="19">
        <v>6</v>
      </c>
      <c r="M72" s="19">
        <v>2</v>
      </c>
      <c r="N72" s="21">
        <f>L72*M72</f>
        <v>12</v>
      </c>
      <c r="O72" s="23" t="str">
        <f>IF(N72&lt;=4,"BAJO",IF(N72&lt;=8,"MEDIO",IF(N72&lt;=20,"ALTO",IF(N72&lt;=40,"MUY ALTO"))))</f>
        <v>ALTO</v>
      </c>
      <c r="P72" s="19">
        <v>25</v>
      </c>
      <c r="Q72" s="25">
        <v>450</v>
      </c>
      <c r="R72" s="25" t="str">
        <f>IF(Q72&lt;=20,"IV",IF(Q72&lt;=120,"III",IF(Q72&lt;=500,"II",IF(Q72&lt;=4000,"I"))))</f>
        <v>II</v>
      </c>
      <c r="S72" s="19" t="str">
        <f>IF(Q72&lt;=20,"ACEPTABLE",IF(Q72&lt;=120,"MEJORABLE",IF(Q72&lt;=500,"ACEPTABLE CON CONTROL ESPECIFICO",IF(Q72&lt;=4000,"NO ACEPTABLE"))))</f>
        <v>ACEPTABLE CON CONTROL ESPECIFICO</v>
      </c>
      <c r="T72" s="23">
        <v>10</v>
      </c>
      <c r="U72" s="40"/>
      <c r="V72" s="19" t="s">
        <v>569</v>
      </c>
      <c r="W72" s="19"/>
      <c r="X72" s="19"/>
      <c r="Y72" s="19"/>
      <c r="Z72" s="19" t="s">
        <v>568</v>
      </c>
      <c r="AA72" s="19"/>
      <c r="AB72" s="19"/>
    </row>
    <row r="73" spans="1:28" ht="67.5" customHeight="1" x14ac:dyDescent="0.25">
      <c r="A73" s="23" t="s">
        <v>430</v>
      </c>
      <c r="B73" s="23" t="s">
        <v>431</v>
      </c>
      <c r="C73" s="23"/>
      <c r="D73" s="23" t="s">
        <v>149</v>
      </c>
      <c r="E73" s="23" t="s">
        <v>619</v>
      </c>
      <c r="F73" s="23" t="s">
        <v>31</v>
      </c>
      <c r="G73" s="25" t="s">
        <v>618</v>
      </c>
      <c r="H73" s="40" t="s">
        <v>620</v>
      </c>
      <c r="I73" s="40" t="s">
        <v>122</v>
      </c>
      <c r="J73" s="40" t="s">
        <v>441</v>
      </c>
      <c r="K73" s="40" t="s">
        <v>435</v>
      </c>
      <c r="L73" s="19">
        <v>2</v>
      </c>
      <c r="M73" s="19">
        <v>1</v>
      </c>
      <c r="N73" s="21">
        <f t="shared" ref="N73" si="51">L73*M73</f>
        <v>2</v>
      </c>
      <c r="O73" s="23" t="str">
        <f t="shared" ref="O73" si="52">IF(N73&lt;=4,"BAJO",IF(N73&lt;=8,"MEDIO",IF(N73&lt;=20,"ALTO",IF(N73&lt;=40,"MUY ALTO"))))</f>
        <v>BAJO</v>
      </c>
      <c r="P73" s="19">
        <v>60</v>
      </c>
      <c r="Q73" s="25">
        <f t="shared" ref="Q73" si="53">N73*P73</f>
        <v>120</v>
      </c>
      <c r="R73" s="25" t="str">
        <f t="shared" ref="R73" si="54">IF(Q73&lt;=20,"IV",IF(Q73&lt;=120,"III",IF(Q73&lt;=500,"II",IF(Q73&lt;=4000,"I"))))</f>
        <v>III</v>
      </c>
      <c r="S73" s="19" t="str">
        <f t="shared" ref="S73:S80" si="55">IF(Q73&lt;=20,"ACEPTABLE",IF(Q73&lt;=120,"MEJORABLE",IF(Q73&lt;=500,"ACEPTABLE CON CONTROL ESPECIFICO",IF(Q73&lt;=4000,"NO ACEPTABLE"))))</f>
        <v>MEJORABLE</v>
      </c>
      <c r="T73" s="23">
        <v>10</v>
      </c>
      <c r="U73" s="23" t="s">
        <v>442</v>
      </c>
      <c r="V73" s="19" t="s">
        <v>437</v>
      </c>
      <c r="W73" s="19"/>
      <c r="X73" s="19"/>
      <c r="Y73" s="19"/>
      <c r="Z73" s="23" t="s">
        <v>443</v>
      </c>
      <c r="AA73" s="23"/>
      <c r="AB73" s="19"/>
    </row>
    <row r="74" spans="1:28" ht="67.5" customHeight="1" x14ac:dyDescent="0.25">
      <c r="A74" s="72" t="s">
        <v>404</v>
      </c>
      <c r="B74" s="72" t="s">
        <v>405</v>
      </c>
      <c r="C74" s="72" t="s">
        <v>406</v>
      </c>
      <c r="D74" s="23" t="s">
        <v>119</v>
      </c>
      <c r="E74" s="23" t="s">
        <v>275</v>
      </c>
      <c r="F74" s="72" t="s">
        <v>41</v>
      </c>
      <c r="G74" s="72" t="s">
        <v>102</v>
      </c>
      <c r="H74" s="21" t="s">
        <v>121</v>
      </c>
      <c r="I74" s="72" t="s">
        <v>122</v>
      </c>
      <c r="J74" s="23" t="s">
        <v>682</v>
      </c>
      <c r="K74" s="72" t="s">
        <v>683</v>
      </c>
      <c r="L74" s="72">
        <v>2</v>
      </c>
      <c r="M74" s="72">
        <v>3</v>
      </c>
      <c r="N74" s="21">
        <f>L74*M74</f>
        <v>6</v>
      </c>
      <c r="O74" s="72" t="str">
        <f>IF(N74&lt;=4,"BAJO",IF(N74&lt;=8,"MEDIO",IF(N74&lt;=20,"ALTO",IF(N74&lt;=40,"MUY ALTO"))))</f>
        <v>MEDIO</v>
      </c>
      <c r="P74" s="72">
        <v>25</v>
      </c>
      <c r="Q74" s="21">
        <f>N74*P74</f>
        <v>150</v>
      </c>
      <c r="R74" s="21" t="str">
        <f>IF(Q74&lt;=20,"IV",IF(Q74&lt;=120,"III",IF(Q74&lt;=500,"II",IF(Q74&lt;=4000,"I"))))</f>
        <v>II</v>
      </c>
      <c r="S74" s="72" t="str">
        <f t="shared" si="55"/>
        <v>ACEPTABLE CON CONTROL ESPECIFICO</v>
      </c>
      <c r="T74" s="72">
        <v>1</v>
      </c>
      <c r="U74" s="72" t="s">
        <v>125</v>
      </c>
      <c r="V74" s="72" t="s">
        <v>126</v>
      </c>
      <c r="W74" s="72"/>
      <c r="X74" s="72"/>
      <c r="Y74" s="72"/>
      <c r="Z74" s="72" t="s">
        <v>688</v>
      </c>
    </row>
    <row r="75" spans="1:28" ht="67.5" customHeight="1" x14ac:dyDescent="0.25">
      <c r="A75" s="72" t="s">
        <v>404</v>
      </c>
      <c r="B75" s="72" t="s">
        <v>405</v>
      </c>
      <c r="C75" s="72" t="s">
        <v>406</v>
      </c>
      <c r="D75" s="23" t="s">
        <v>119</v>
      </c>
      <c r="E75" s="23" t="s">
        <v>407</v>
      </c>
      <c r="F75" s="23" t="s">
        <v>41</v>
      </c>
      <c r="G75" s="23" t="s">
        <v>15</v>
      </c>
      <c r="H75" s="21" t="s">
        <v>121</v>
      </c>
      <c r="I75" s="72" t="s">
        <v>122</v>
      </c>
      <c r="J75" s="23" t="s">
        <v>682</v>
      </c>
      <c r="K75" s="72" t="s">
        <v>683</v>
      </c>
      <c r="L75" s="72">
        <v>2</v>
      </c>
      <c r="M75" s="72">
        <v>3</v>
      </c>
      <c r="N75" s="21">
        <f t="shared" ref="N75:N77" si="56">L75*M75</f>
        <v>6</v>
      </c>
      <c r="O75" s="23" t="str">
        <f>IF(N75&lt;=4,"BAJO",IF(N75&lt;=8,"MEDIO",IF(N75&lt;=20,"ALTO",IF(N75&lt;=40,"MUY ALTO"))))</f>
        <v>MEDIO</v>
      </c>
      <c r="P75" s="72">
        <v>25</v>
      </c>
      <c r="Q75" s="25">
        <f>N75*P75</f>
        <v>150</v>
      </c>
      <c r="R75" s="25" t="str">
        <f>IF(Q75&lt;=20,"IV",IF(Q75&lt;=120,"III",IF(Q75&lt;=500,"II",IF(Q75&lt;=4000,"I"))))</f>
        <v>II</v>
      </c>
      <c r="S75" s="72" t="str">
        <f t="shared" si="55"/>
        <v>ACEPTABLE CON CONTROL ESPECIFICO</v>
      </c>
      <c r="T75" s="72">
        <v>1</v>
      </c>
      <c r="U75" s="72" t="s">
        <v>132</v>
      </c>
      <c r="V75" s="23" t="s">
        <v>126</v>
      </c>
      <c r="W75" s="23"/>
      <c r="X75" s="23"/>
      <c r="Y75" s="23"/>
      <c r="Z75" s="72" t="s">
        <v>688</v>
      </c>
    </row>
    <row r="76" spans="1:28" ht="67.5" customHeight="1" x14ac:dyDescent="0.25">
      <c r="A76" s="72" t="s">
        <v>404</v>
      </c>
      <c r="B76" s="72" t="s">
        <v>405</v>
      </c>
      <c r="C76" s="72" t="s">
        <v>406</v>
      </c>
      <c r="D76" s="72" t="s">
        <v>119</v>
      </c>
      <c r="E76" s="23" t="s">
        <v>408</v>
      </c>
      <c r="F76" s="23" t="s">
        <v>6</v>
      </c>
      <c r="G76" s="23" t="s">
        <v>103</v>
      </c>
      <c r="H76" s="25" t="s">
        <v>134</v>
      </c>
      <c r="I76" s="72" t="s">
        <v>122</v>
      </c>
      <c r="J76" s="23" t="s">
        <v>136</v>
      </c>
      <c r="K76" s="23" t="s">
        <v>684</v>
      </c>
      <c r="L76" s="72">
        <v>2</v>
      </c>
      <c r="M76" s="72">
        <v>3</v>
      </c>
      <c r="N76" s="21">
        <f t="shared" si="56"/>
        <v>6</v>
      </c>
      <c r="O76" s="23" t="str">
        <f t="shared" ref="O76" si="57">IF(N76&lt;=4,"BAJO",IF(N76&lt;=8,"MEDIO",IF(N76&lt;=20,"ALTO",IF(N76&lt;=40,"MUY ALTO"))))</f>
        <v>MEDIO</v>
      </c>
      <c r="P76" s="72">
        <v>25</v>
      </c>
      <c r="Q76" s="25">
        <f t="shared" ref="Q76" si="58">N76*P76</f>
        <v>150</v>
      </c>
      <c r="R76" s="25" t="str">
        <f t="shared" ref="R76" si="59">IF(Q76&lt;=20,"IV",IF(Q76&lt;=120,"III",IF(Q76&lt;=500,"II",IF(Q76&lt;=4000,"I"))))</f>
        <v>II</v>
      </c>
      <c r="S76" s="72" t="str">
        <f t="shared" si="55"/>
        <v>ACEPTABLE CON CONTROL ESPECIFICO</v>
      </c>
      <c r="T76" s="72">
        <v>1</v>
      </c>
      <c r="U76" s="23" t="s">
        <v>138</v>
      </c>
      <c r="V76" s="23" t="s">
        <v>139</v>
      </c>
      <c r="W76" s="23"/>
      <c r="X76" s="23"/>
      <c r="Y76" s="23"/>
      <c r="Z76" s="23" t="s">
        <v>688</v>
      </c>
    </row>
    <row r="77" spans="1:28" ht="67.5" customHeight="1" x14ac:dyDescent="0.25">
      <c r="A77" s="72" t="s">
        <v>404</v>
      </c>
      <c r="B77" s="72" t="s">
        <v>405</v>
      </c>
      <c r="C77" s="72" t="s">
        <v>406</v>
      </c>
      <c r="D77" s="23" t="s">
        <v>119</v>
      </c>
      <c r="E77" s="23" t="s">
        <v>410</v>
      </c>
      <c r="F77" s="72" t="s">
        <v>6</v>
      </c>
      <c r="G77" s="72" t="s">
        <v>95</v>
      </c>
      <c r="H77" s="21" t="s">
        <v>211</v>
      </c>
      <c r="I77" s="23" t="s">
        <v>122</v>
      </c>
      <c r="J77" s="23" t="s">
        <v>685</v>
      </c>
      <c r="K77" s="23" t="s">
        <v>137</v>
      </c>
      <c r="L77" s="72">
        <v>2</v>
      </c>
      <c r="M77" s="72">
        <v>3</v>
      </c>
      <c r="N77" s="21">
        <f t="shared" si="56"/>
        <v>6</v>
      </c>
      <c r="O77" s="23" t="str">
        <f>IF(N77&lt;=4,"BAJO",IF(N77&lt;=8,"MEDIO",IF(N77&lt;=20,"ALTO",IF(N77&lt;=40,"MUY ALTO"))))</f>
        <v>MEDIO</v>
      </c>
      <c r="P77" s="72">
        <v>25</v>
      </c>
      <c r="Q77" s="25">
        <f>N77*P77</f>
        <v>150</v>
      </c>
      <c r="R77" s="25" t="str">
        <f>IF(Q77&lt;=20,"IV",IF(Q77&lt;=120,"III",IF(Q77&lt;=500,"II",IF(Q77&lt;=4000,"I"))))</f>
        <v>II</v>
      </c>
      <c r="S77" s="72" t="str">
        <f t="shared" si="55"/>
        <v>ACEPTABLE CON CONTROL ESPECIFICO</v>
      </c>
      <c r="T77" s="72">
        <v>1</v>
      </c>
      <c r="U77" s="72" t="s">
        <v>211</v>
      </c>
      <c r="V77" s="23" t="s">
        <v>213</v>
      </c>
      <c r="W77" s="23"/>
      <c r="X77" s="23"/>
      <c r="Y77" s="23"/>
      <c r="Z77" s="72" t="s">
        <v>688</v>
      </c>
    </row>
    <row r="78" spans="1:28" ht="67.5" customHeight="1" x14ac:dyDescent="0.25">
      <c r="A78" s="72" t="s">
        <v>404</v>
      </c>
      <c r="B78" s="72" t="s">
        <v>405</v>
      </c>
      <c r="C78" s="72" t="s">
        <v>406</v>
      </c>
      <c r="D78" s="23" t="s">
        <v>119</v>
      </c>
      <c r="E78" s="23" t="s">
        <v>411</v>
      </c>
      <c r="F78" s="72" t="s">
        <v>41</v>
      </c>
      <c r="G78" s="72" t="s">
        <v>54</v>
      </c>
      <c r="H78" s="21" t="s">
        <v>121</v>
      </c>
      <c r="I78" s="72" t="s">
        <v>122</v>
      </c>
      <c r="J78" s="23" t="s">
        <v>131</v>
      </c>
      <c r="K78" s="72" t="s">
        <v>686</v>
      </c>
      <c r="L78" s="72">
        <v>2</v>
      </c>
      <c r="M78" s="72">
        <v>3</v>
      </c>
      <c r="N78" s="21">
        <f>L78*M78</f>
        <v>6</v>
      </c>
      <c r="O78" s="72" t="str">
        <f>IF(N78&lt;=4,"BAJO",IF(N78&lt;=8,"MEDIO",IF(N78&lt;=20,"ALTO",IF(N78&lt;=40,"MUY ALTO"))))</f>
        <v>MEDIO</v>
      </c>
      <c r="P78" s="72">
        <v>25</v>
      </c>
      <c r="Q78" s="21">
        <f>N78*P78</f>
        <v>150</v>
      </c>
      <c r="R78" s="21" t="str">
        <f>IF(Q78&lt;=20,"IV",IF(Q78&lt;=120,"III",IF(Q78&lt;=500,"II",IF(Q78&lt;=4000,"I"))))</f>
        <v>II</v>
      </c>
      <c r="S78" s="72" t="str">
        <f t="shared" si="55"/>
        <v>ACEPTABLE CON CONTROL ESPECIFICO</v>
      </c>
      <c r="T78" s="72">
        <v>1</v>
      </c>
      <c r="U78" s="72" t="s">
        <v>125</v>
      </c>
      <c r="V78" s="72" t="s">
        <v>126</v>
      </c>
      <c r="W78" s="72"/>
      <c r="X78" s="72"/>
      <c r="Y78" s="72"/>
      <c r="Z78" s="72" t="s">
        <v>688</v>
      </c>
    </row>
    <row r="79" spans="1:28" ht="67.5" customHeight="1" x14ac:dyDescent="0.25">
      <c r="A79" s="72" t="s">
        <v>404</v>
      </c>
      <c r="B79" s="72" t="s">
        <v>405</v>
      </c>
      <c r="C79" s="72" t="s">
        <v>406</v>
      </c>
      <c r="D79" s="23" t="s">
        <v>119</v>
      </c>
      <c r="E79" s="23" t="s">
        <v>412</v>
      </c>
      <c r="F79" s="23" t="s">
        <v>31</v>
      </c>
      <c r="G79" s="23" t="s">
        <v>55</v>
      </c>
      <c r="H79" s="25" t="s">
        <v>334</v>
      </c>
      <c r="I79" s="23" t="s">
        <v>335</v>
      </c>
      <c r="J79" s="23" t="s">
        <v>122</v>
      </c>
      <c r="K79" s="23" t="s">
        <v>687</v>
      </c>
      <c r="L79" s="72">
        <v>2</v>
      </c>
      <c r="M79" s="72">
        <v>2</v>
      </c>
      <c r="N79" s="21">
        <f t="shared" ref="N79" si="60">L79*M79</f>
        <v>4</v>
      </c>
      <c r="O79" s="23" t="str">
        <f t="shared" ref="O79" si="61">IF(N79&lt;=4,"BAJO",IF(N79&lt;=8,"MEDIO",IF(N79&lt;=20,"ALTO",IF(N79&lt;=40,"MUY ALTO"))))</f>
        <v>BAJO</v>
      </c>
      <c r="P79" s="72">
        <v>10</v>
      </c>
      <c r="Q79" s="25">
        <f t="shared" ref="Q79" si="62">N79*P79</f>
        <v>40</v>
      </c>
      <c r="R79" s="25" t="str">
        <f t="shared" ref="R79" si="63">IF(Q79&lt;=20,"IV",IF(Q79&lt;=120,"III",IF(Q79&lt;=500,"II",IF(Q79&lt;=4000,"I"))))</f>
        <v>III</v>
      </c>
      <c r="S79" s="72" t="str">
        <f t="shared" si="55"/>
        <v>MEJORABLE</v>
      </c>
      <c r="T79" s="72">
        <v>1</v>
      </c>
      <c r="U79" s="23" t="s">
        <v>337</v>
      </c>
      <c r="V79" s="23" t="s">
        <v>147</v>
      </c>
      <c r="W79" s="23"/>
      <c r="X79" s="23"/>
      <c r="Y79" s="72" t="s">
        <v>315</v>
      </c>
      <c r="Z79" s="23" t="s">
        <v>688</v>
      </c>
    </row>
    <row r="80" spans="1:28" ht="67.5" customHeight="1" x14ac:dyDescent="0.25">
      <c r="A80" s="72" t="s">
        <v>404</v>
      </c>
      <c r="B80" s="72" t="s">
        <v>405</v>
      </c>
      <c r="C80" s="72" t="s">
        <v>406</v>
      </c>
      <c r="D80" s="72" t="s">
        <v>119</v>
      </c>
      <c r="E80" s="72" t="s">
        <v>339</v>
      </c>
      <c r="F80" s="72" t="s">
        <v>40</v>
      </c>
      <c r="G80" s="72" t="s">
        <v>91</v>
      </c>
      <c r="H80" s="21" t="s">
        <v>238</v>
      </c>
      <c r="I80" s="72" t="s">
        <v>122</v>
      </c>
      <c r="J80" s="22" t="s">
        <v>239</v>
      </c>
      <c r="K80" s="72" t="s">
        <v>689</v>
      </c>
      <c r="L80" s="72">
        <v>2</v>
      </c>
      <c r="M80" s="72">
        <v>3</v>
      </c>
      <c r="N80" s="21">
        <f>L80*M80</f>
        <v>6</v>
      </c>
      <c r="O80" s="72" t="str">
        <f>IF(N80&lt;=4,"BAJO",IF(N80&lt;=8,"MEDIO",IF(N80&lt;=20,"ALTO",IF(N80&lt;=40,"MUY ALTO"))))</f>
        <v>MEDIO</v>
      </c>
      <c r="P80" s="72">
        <v>10</v>
      </c>
      <c r="Q80" s="21">
        <f>N80*P80</f>
        <v>60</v>
      </c>
      <c r="R80" s="21" t="str">
        <f>IF(Q80&lt;=20,"IV",IF(Q80&lt;=120,"III",IF(Q80&lt;=500,"II",IF(Q80&lt;=4000,"I"))))</f>
        <v>III</v>
      </c>
      <c r="S80" s="72" t="str">
        <f t="shared" si="55"/>
        <v>MEJORABLE</v>
      </c>
      <c r="T80" s="72">
        <v>1</v>
      </c>
      <c r="U80" s="72" t="s">
        <v>241</v>
      </c>
      <c r="V80" s="72" t="s">
        <v>147</v>
      </c>
      <c r="W80" s="72"/>
      <c r="X80" s="72"/>
      <c r="Y80" s="72"/>
      <c r="Z80" s="72" t="s">
        <v>688</v>
      </c>
    </row>
  </sheetData>
  <mergeCells count="18">
    <mergeCell ref="A1:C3"/>
    <mergeCell ref="D1:AB1"/>
    <mergeCell ref="D2:E2"/>
    <mergeCell ref="F2:Z2"/>
    <mergeCell ref="D3:E3"/>
    <mergeCell ref="F3:Z3"/>
    <mergeCell ref="V5:V6"/>
    <mergeCell ref="W5:AB5"/>
    <mergeCell ref="A4:AS4"/>
    <mergeCell ref="A5:A6"/>
    <mergeCell ref="B5:B6"/>
    <mergeCell ref="C5:C6"/>
    <mergeCell ref="E5:G5"/>
    <mergeCell ref="H5:H6"/>
    <mergeCell ref="I5:K5"/>
    <mergeCell ref="L5:R5"/>
    <mergeCell ref="T5:T6"/>
    <mergeCell ref="U5:U6"/>
  </mergeCells>
  <conditionalFormatting sqref="O53">
    <cfRule type="cellIs" dxfId="8676" priority="833" operator="between">
      <formula>"MUY ALTO"</formula>
      <formula>"MUY ALTO"</formula>
    </cfRule>
    <cfRule type="cellIs" dxfId="8675" priority="834" operator="between">
      <formula>"ALTO"</formula>
      <formula>"ALTO"</formula>
    </cfRule>
    <cfRule type="cellIs" dxfId="8674" priority="835" operator="between">
      <formula>"MEDIO"</formula>
      <formula>"MEDIO"</formula>
    </cfRule>
    <cfRule type="cellIs" dxfId="8673" priority="836" operator="between">
      <formula>"BAJO"</formula>
      <formula>"BAJO"</formula>
    </cfRule>
  </conditionalFormatting>
  <conditionalFormatting sqref="S53">
    <cfRule type="containsText" dxfId="8672" priority="830" operator="containsText" text="NO ACEPTABLE">
      <formula>NOT(ISERROR(SEARCH("NO ACEPTABLE",S53)))</formula>
    </cfRule>
    <cfRule type="containsText" dxfId="8671" priority="831" operator="containsText" text="ACEPTABLE">
      <formula>NOT(ISERROR(SEARCH("ACEPTABLE",S53)))</formula>
    </cfRule>
    <cfRule type="containsText" dxfId="8670" priority="832" operator="containsText" text="MEJORABLE">
      <formula>NOT(ISERROR(SEARCH("MEJORABLE",S53)))</formula>
    </cfRule>
  </conditionalFormatting>
  <conditionalFormatting sqref="S53">
    <cfRule type="containsText" dxfId="8669" priority="829" operator="containsText" text="ACEPTABLE CON CONTROL ESPECIFICO">
      <formula>NOT(ISERROR(SEARCH("ACEPTABLE CON CONTROL ESPECIFICO",S53)))</formula>
    </cfRule>
  </conditionalFormatting>
  <conditionalFormatting sqref="S16">
    <cfRule type="containsText" dxfId="8668" priority="730" operator="containsText" text="NO ACEPTABLE">
      <formula>NOT(ISERROR(SEARCH("NO ACEPTABLE",S16)))</formula>
    </cfRule>
    <cfRule type="containsText" dxfId="8667" priority="731" operator="containsText" text="ACEPTABLE">
      <formula>NOT(ISERROR(SEARCH("ACEPTABLE",S16)))</formula>
    </cfRule>
    <cfRule type="containsText" dxfId="8666" priority="732" operator="containsText" text="MEJORABLE">
      <formula>NOT(ISERROR(SEARCH("MEJORABLE",S16)))</formula>
    </cfRule>
  </conditionalFormatting>
  <conditionalFormatting sqref="S16">
    <cfRule type="containsText" dxfId="8665" priority="729" operator="containsText" text="ACEPTABLE CON CONTROL ESPECIFICO">
      <formula>NOT(ISERROR(SEARCH("ACEPTABLE CON CONTROL ESPECIFICO",S16)))</formula>
    </cfRule>
  </conditionalFormatting>
  <conditionalFormatting sqref="T16">
    <cfRule type="containsText" dxfId="8664" priority="746" operator="containsText" text="NO ACEPTABLE">
      <formula>NOT(ISERROR(SEARCH("NO ACEPTABLE",T16)))</formula>
    </cfRule>
    <cfRule type="containsText" dxfId="8663" priority="747" operator="containsText" text="ACEPTABLE">
      <formula>NOT(ISERROR(SEARCH("ACEPTABLE",T16)))</formula>
    </cfRule>
    <cfRule type="containsText" dxfId="8662" priority="748" operator="containsText" text="MEJORABLE">
      <formula>NOT(ISERROR(SEARCH("MEJORABLE",T16)))</formula>
    </cfRule>
  </conditionalFormatting>
  <conditionalFormatting sqref="T16">
    <cfRule type="containsText" dxfId="8661" priority="745" operator="containsText" text="ACEPTABLE CON CONTROL ESPECIFICO">
      <formula>NOT(ISERROR(SEARCH("ACEPTABLE CON CONTROL ESPECIFICO",T16)))</formula>
    </cfRule>
  </conditionalFormatting>
  <conditionalFormatting sqref="S15">
    <cfRule type="containsText" dxfId="8660" priority="742" operator="containsText" text="NO ACEPTABLE">
      <formula>NOT(ISERROR(SEARCH("NO ACEPTABLE",S15)))</formula>
    </cfRule>
    <cfRule type="containsText" dxfId="8659" priority="743" operator="containsText" text="ACEPTABLE">
      <formula>NOT(ISERROR(SEARCH("ACEPTABLE",S15)))</formula>
    </cfRule>
    <cfRule type="containsText" dxfId="8658" priority="744" operator="containsText" text="MEJORABLE">
      <formula>NOT(ISERROR(SEARCH("MEJORABLE",S15)))</formula>
    </cfRule>
  </conditionalFormatting>
  <conditionalFormatting sqref="S15">
    <cfRule type="containsText" dxfId="8657" priority="741" operator="containsText" text="ACEPTABLE CON CONTROL ESPECIFICO">
      <formula>NOT(ISERROR(SEARCH("ACEPTABLE CON CONTROL ESPECIFICO",S15)))</formula>
    </cfRule>
  </conditionalFormatting>
  <conditionalFormatting sqref="O15">
    <cfRule type="cellIs" dxfId="8656" priority="737" operator="between">
      <formula>"MUY ALTO"</formula>
      <formula>"MUY ALTO"</formula>
    </cfRule>
    <cfRule type="cellIs" dxfId="8655" priority="738" operator="between">
      <formula>"ALTO"</formula>
      <formula>"ALTO"</formula>
    </cfRule>
    <cfRule type="cellIs" dxfId="8654" priority="739" operator="between">
      <formula>"MEDIO"</formula>
      <formula>"MEDIO"</formula>
    </cfRule>
    <cfRule type="cellIs" dxfId="8653" priority="740" operator="between">
      <formula>"BAJO"</formula>
      <formula>"BAJO"</formula>
    </cfRule>
  </conditionalFormatting>
  <conditionalFormatting sqref="S8:S12">
    <cfRule type="containsText" dxfId="8652" priority="826" operator="containsText" text="NO ACEPTABLE">
      <formula>NOT(ISERROR(SEARCH("NO ACEPTABLE",S8)))</formula>
    </cfRule>
    <cfRule type="containsText" dxfId="8651" priority="827" operator="containsText" text="ACEPTABLE">
      <formula>NOT(ISERROR(SEARCH("ACEPTABLE",S8)))</formula>
    </cfRule>
    <cfRule type="containsText" dxfId="8650" priority="828" operator="containsText" text="MEJORABLE">
      <formula>NOT(ISERROR(SEARCH("MEJORABLE",S8)))</formula>
    </cfRule>
  </conditionalFormatting>
  <conditionalFormatting sqref="S8:S12">
    <cfRule type="containsText" dxfId="8649" priority="825" operator="containsText" text="ACEPTABLE CON CONTROL ESPECIFICO">
      <formula>NOT(ISERROR(SEARCH("ACEPTABLE CON CONTROL ESPECIFICO",S8)))</formula>
    </cfRule>
  </conditionalFormatting>
  <conditionalFormatting sqref="T11">
    <cfRule type="containsText" dxfId="8648" priority="791" operator="containsText" text="ACEPTABLE CON CONTROL ESPECIFICO">
      <formula>NOT(ISERROR(SEARCH("ACEPTABLE CON CONTROL ESPECIFICO",T11)))</formula>
    </cfRule>
  </conditionalFormatting>
  <conditionalFormatting sqref="T11">
    <cfRule type="containsText" dxfId="8647" priority="792" operator="containsText" text="NO ACEPTABLE">
      <formula>NOT(ISERROR(SEARCH("NO ACEPTABLE",T11)))</formula>
    </cfRule>
    <cfRule type="containsText" dxfId="8646" priority="793" operator="containsText" text="ACEPTABLE">
      <formula>NOT(ISERROR(SEARCH("ACEPTABLE",T11)))</formula>
    </cfRule>
    <cfRule type="containsText" dxfId="8645" priority="794" operator="containsText" text="MEJORABLE">
      <formula>NOT(ISERROR(SEARCH("MEJORABLE",T11)))</formula>
    </cfRule>
  </conditionalFormatting>
  <conditionalFormatting sqref="S7:T7 T8">
    <cfRule type="containsText" dxfId="8644" priority="819" operator="containsText" text="NO ACEPTABLE">
      <formula>NOT(ISERROR(SEARCH("NO ACEPTABLE",S7)))</formula>
    </cfRule>
    <cfRule type="containsText" dxfId="8643" priority="820" operator="containsText" text="ACEPTABLE">
      <formula>NOT(ISERROR(SEARCH("ACEPTABLE",S7)))</formula>
    </cfRule>
    <cfRule type="containsText" dxfId="8642" priority="821" operator="containsText" text="MEJORABLE">
      <formula>NOT(ISERROR(SEARCH("MEJORABLE",S7)))</formula>
    </cfRule>
  </conditionalFormatting>
  <conditionalFormatting sqref="O8">
    <cfRule type="cellIs" dxfId="8641" priority="822" operator="between">
      <formula>"MEDIO"</formula>
      <formula>"MEDIO"</formula>
    </cfRule>
    <cfRule type="cellIs" dxfId="8640" priority="823" operator="between">
      <formula>"BAJO"</formula>
      <formula>"BAJO"</formula>
    </cfRule>
    <cfRule type="cellIs" dxfId="8639" priority="824" operator="between">
      <formula>"MUY ALTO"</formula>
      <formula>"MUY ALTO"</formula>
    </cfRule>
  </conditionalFormatting>
  <conditionalFormatting sqref="S7:T7 T8">
    <cfRule type="containsText" dxfId="8638" priority="818" operator="containsText" text="ACEPTABLE CON CONTROL ESPECIFICO">
      <formula>NOT(ISERROR(SEARCH("ACEPTABLE CON CONTROL ESPECIFICO",S7)))</formula>
    </cfRule>
  </conditionalFormatting>
  <conditionalFormatting sqref="O7">
    <cfRule type="cellIs" dxfId="8637" priority="814" operator="between">
      <formula>"MUY ALTO"</formula>
      <formula>"MUY ALTO"</formula>
    </cfRule>
    <cfRule type="cellIs" dxfId="8636" priority="815" operator="between">
      <formula>"ALTO"</formula>
      <formula>"ALTO"</formula>
    </cfRule>
    <cfRule type="cellIs" dxfId="8635" priority="816" operator="between">
      <formula>"MEDIO"</formula>
      <formula>"MEDIO"</formula>
    </cfRule>
    <cfRule type="cellIs" dxfId="8634" priority="817" operator="between">
      <formula>"BAJO"</formula>
      <formula>"BAJO"</formula>
    </cfRule>
  </conditionalFormatting>
  <conditionalFormatting sqref="O11">
    <cfRule type="cellIs" dxfId="8633" priority="795" operator="between">
      <formula>"MUY ALTO"</formula>
      <formula>"MUY ALTO"</formula>
    </cfRule>
    <cfRule type="cellIs" dxfId="8632" priority="796" operator="between">
      <formula>"ALTO"</formula>
      <formula>"ALTO"</formula>
    </cfRule>
    <cfRule type="cellIs" dxfId="8631" priority="797" operator="between">
      <formula>"MEDIO"</formula>
      <formula>"MEDIO"</formula>
    </cfRule>
    <cfRule type="cellIs" dxfId="8630" priority="798" operator="between">
      <formula>"BAJO"</formula>
      <formula>"BAJO"</formula>
    </cfRule>
  </conditionalFormatting>
  <conditionalFormatting sqref="T9">
    <cfRule type="containsText" dxfId="8629" priority="808" operator="containsText" text="NO ACEPTABLE">
      <formula>NOT(ISERROR(SEARCH("NO ACEPTABLE",T9)))</formula>
    </cfRule>
    <cfRule type="containsText" dxfId="8628" priority="809" operator="containsText" text="ACEPTABLE">
      <formula>NOT(ISERROR(SEARCH("ACEPTABLE",T9)))</formula>
    </cfRule>
    <cfRule type="containsText" dxfId="8627" priority="810" operator="containsText" text="MEJORABLE">
      <formula>NOT(ISERROR(SEARCH("MEJORABLE",T9)))</formula>
    </cfRule>
  </conditionalFormatting>
  <conditionalFormatting sqref="O9">
    <cfRule type="cellIs" dxfId="8626" priority="811" operator="between">
      <formula>"MEDIO"</formula>
      <formula>"MEDIO"</formula>
    </cfRule>
    <cfRule type="cellIs" dxfId="8625" priority="812" operator="between">
      <formula>"BAJO"</formula>
      <formula>"BAJO"</formula>
    </cfRule>
    <cfRule type="cellIs" dxfId="8624" priority="813" operator="between">
      <formula>"MUY ALTO"</formula>
      <formula>"MUY ALTO"</formula>
    </cfRule>
  </conditionalFormatting>
  <conditionalFormatting sqref="T9">
    <cfRule type="containsText" dxfId="8623" priority="807" operator="containsText" text="ACEPTABLE CON CONTROL ESPECIFICO">
      <formula>NOT(ISERROR(SEARCH("ACEPTABLE CON CONTROL ESPECIFICO",T9)))</formula>
    </cfRule>
  </conditionalFormatting>
  <conditionalFormatting sqref="O10">
    <cfRule type="cellIs" dxfId="8622" priority="803" operator="between">
      <formula>"MUY ALTO"</formula>
      <formula>"MUY ALTO"</formula>
    </cfRule>
    <cfRule type="cellIs" dxfId="8621" priority="804" operator="between">
      <formula>"ALTO"</formula>
      <formula>"ALTO"</formula>
    </cfRule>
    <cfRule type="cellIs" dxfId="8620" priority="805" operator="between">
      <formula>"MEDIO"</formula>
      <formula>"MEDIO"</formula>
    </cfRule>
    <cfRule type="cellIs" dxfId="8619" priority="806" operator="between">
      <formula>"BAJO"</formula>
      <formula>"BAJO"</formula>
    </cfRule>
  </conditionalFormatting>
  <conditionalFormatting sqref="T10">
    <cfRule type="containsText" dxfId="8618" priority="800" operator="containsText" text="NO ACEPTABLE">
      <formula>NOT(ISERROR(SEARCH("NO ACEPTABLE",T10)))</formula>
    </cfRule>
    <cfRule type="containsText" dxfId="8617" priority="801" operator="containsText" text="ACEPTABLE">
      <formula>NOT(ISERROR(SEARCH("ACEPTABLE",T10)))</formula>
    </cfRule>
    <cfRule type="containsText" dxfId="8616" priority="802" operator="containsText" text="MEJORABLE">
      <formula>NOT(ISERROR(SEARCH("MEJORABLE",T10)))</formula>
    </cfRule>
  </conditionalFormatting>
  <conditionalFormatting sqref="T10">
    <cfRule type="containsText" dxfId="8615" priority="799" operator="containsText" text="ACEPTABLE CON CONTROL ESPECIFICO">
      <formula>NOT(ISERROR(SEARCH("ACEPTABLE CON CONTROL ESPECIFICO",T10)))</formula>
    </cfRule>
  </conditionalFormatting>
  <conditionalFormatting sqref="O12">
    <cfRule type="cellIs" dxfId="8614" priority="787" operator="between">
      <formula>"MUY ALTO"</formula>
      <formula>"MUY ALTO"</formula>
    </cfRule>
    <cfRule type="cellIs" dxfId="8613" priority="788" operator="between">
      <formula>"ALTO"</formula>
      <formula>"ALTO"</formula>
    </cfRule>
    <cfRule type="cellIs" dxfId="8612" priority="789" operator="between">
      <formula>"MEDIO"</formula>
      <formula>"MEDIO"</formula>
    </cfRule>
    <cfRule type="cellIs" dxfId="8611" priority="790" operator="between">
      <formula>"BAJO"</formula>
      <formula>"BAJO"</formula>
    </cfRule>
  </conditionalFormatting>
  <conditionalFormatting sqref="T12">
    <cfRule type="containsText" dxfId="8610" priority="784" operator="containsText" text="NO ACEPTABLE">
      <formula>NOT(ISERROR(SEARCH("NO ACEPTABLE",T12)))</formula>
    </cfRule>
    <cfRule type="containsText" dxfId="8609" priority="785" operator="containsText" text="ACEPTABLE">
      <formula>NOT(ISERROR(SEARCH("ACEPTABLE",T12)))</formula>
    </cfRule>
    <cfRule type="containsText" dxfId="8608" priority="786" operator="containsText" text="MEJORABLE">
      <formula>NOT(ISERROR(SEARCH("MEJORABLE",T12)))</formula>
    </cfRule>
  </conditionalFormatting>
  <conditionalFormatting sqref="S15">
    <cfRule type="containsText" dxfId="8607" priority="781" operator="containsText" text="NO ACEPTABLE">
      <formula>NOT(ISERROR(SEARCH("NO ACEPTABLE",S15)))</formula>
    </cfRule>
    <cfRule type="containsText" dxfId="8606" priority="782" operator="containsText" text="ACEPTABLE">
      <formula>NOT(ISERROR(SEARCH("ACEPTABLE",S15)))</formula>
    </cfRule>
    <cfRule type="containsText" dxfId="8605" priority="783" operator="containsText" text="MEJORABLE">
      <formula>NOT(ISERROR(SEARCH("MEJORABLE",S15)))</formula>
    </cfRule>
  </conditionalFormatting>
  <conditionalFormatting sqref="S15">
    <cfRule type="containsText" dxfId="8604" priority="780" operator="containsText" text="ACEPTABLE CON CONTROL ESPECIFICO">
      <formula>NOT(ISERROR(SEARCH("ACEPTABLE CON CONTROL ESPECIFICO",S15)))</formula>
    </cfRule>
  </conditionalFormatting>
  <conditionalFormatting sqref="O15">
    <cfRule type="cellIs" dxfId="8603" priority="776" operator="between">
      <formula>"MUY ALTO"</formula>
      <formula>"MUY ALTO"</formula>
    </cfRule>
    <cfRule type="cellIs" dxfId="8602" priority="777" operator="between">
      <formula>"ALTO"</formula>
      <formula>"ALTO"</formula>
    </cfRule>
    <cfRule type="cellIs" dxfId="8601" priority="778" operator="between">
      <formula>"MEDIO"</formula>
      <formula>"MEDIO"</formula>
    </cfRule>
    <cfRule type="cellIs" dxfId="8600" priority="779" operator="between">
      <formula>"BAJO"</formula>
      <formula>"BAJO"</formula>
    </cfRule>
  </conditionalFormatting>
  <conditionalFormatting sqref="T15">
    <cfRule type="containsText" dxfId="8599" priority="773" operator="containsText" text="NO ACEPTABLE">
      <formula>NOT(ISERROR(SEARCH("NO ACEPTABLE",T15)))</formula>
    </cfRule>
    <cfRule type="containsText" dxfId="8598" priority="774" operator="containsText" text="ACEPTABLE">
      <formula>NOT(ISERROR(SEARCH("ACEPTABLE",T15)))</formula>
    </cfRule>
    <cfRule type="containsText" dxfId="8597" priority="775" operator="containsText" text="MEJORABLE">
      <formula>NOT(ISERROR(SEARCH("MEJORABLE",T15)))</formula>
    </cfRule>
  </conditionalFormatting>
  <conditionalFormatting sqref="T15">
    <cfRule type="containsText" dxfId="8596" priority="772" operator="containsText" text="ACEPTABLE CON CONTROL ESPECIFICO">
      <formula>NOT(ISERROR(SEARCH("ACEPTABLE CON CONTROL ESPECIFICO",T15)))</formula>
    </cfRule>
  </conditionalFormatting>
  <conditionalFormatting sqref="S14:T14">
    <cfRule type="containsText" dxfId="8595" priority="769" operator="containsText" text="NO ACEPTABLE">
      <formula>NOT(ISERROR(SEARCH("NO ACEPTABLE",S14)))</formula>
    </cfRule>
    <cfRule type="containsText" dxfId="8594" priority="770" operator="containsText" text="ACEPTABLE">
      <formula>NOT(ISERROR(SEARCH("ACEPTABLE",S14)))</formula>
    </cfRule>
    <cfRule type="containsText" dxfId="8593" priority="771" operator="containsText" text="MEJORABLE">
      <formula>NOT(ISERROR(SEARCH("MEJORABLE",S14)))</formula>
    </cfRule>
  </conditionalFormatting>
  <conditionalFormatting sqref="S14:T14">
    <cfRule type="containsText" dxfId="8592" priority="768" operator="containsText" text="ACEPTABLE CON CONTROL ESPECIFICO">
      <formula>NOT(ISERROR(SEARCH("ACEPTABLE CON CONTROL ESPECIFICO",S14)))</formula>
    </cfRule>
  </conditionalFormatting>
  <conditionalFormatting sqref="O14">
    <cfRule type="cellIs" dxfId="8591" priority="764" operator="between">
      <formula>"MUY ALTO"</formula>
      <formula>"MUY ALTO"</formula>
    </cfRule>
    <cfRule type="cellIs" dxfId="8590" priority="765" operator="between">
      <formula>"ALTO"</formula>
      <formula>"ALTO"</formula>
    </cfRule>
    <cfRule type="cellIs" dxfId="8589" priority="766" operator="between">
      <formula>"MEDIO"</formula>
      <formula>"MEDIO"</formula>
    </cfRule>
    <cfRule type="cellIs" dxfId="8588" priority="767" operator="between">
      <formula>"BAJO"</formula>
      <formula>"BAJO"</formula>
    </cfRule>
  </conditionalFormatting>
  <conditionalFormatting sqref="S13:T13">
    <cfRule type="containsText" dxfId="8587" priority="758" operator="containsText" text="NO ACEPTABLE">
      <formula>NOT(ISERROR(SEARCH("NO ACEPTABLE",S13)))</formula>
    </cfRule>
    <cfRule type="containsText" dxfId="8586" priority="759" operator="containsText" text="ACEPTABLE">
      <formula>NOT(ISERROR(SEARCH("ACEPTABLE",S13)))</formula>
    </cfRule>
    <cfRule type="containsText" dxfId="8585" priority="760" operator="containsText" text="MEJORABLE">
      <formula>NOT(ISERROR(SEARCH("MEJORABLE",S13)))</formula>
    </cfRule>
  </conditionalFormatting>
  <conditionalFormatting sqref="O13">
    <cfRule type="cellIs" dxfId="8584" priority="761" operator="between">
      <formula>"MEDIO"</formula>
      <formula>"MEDIO"</formula>
    </cfRule>
    <cfRule type="cellIs" dxfId="8583" priority="762" operator="between">
      <formula>"BAJO"</formula>
      <formula>"BAJO"</formula>
    </cfRule>
    <cfRule type="cellIs" dxfId="8582" priority="763" operator="between">
      <formula>"MUY ALTO"</formula>
      <formula>"MUY ALTO"</formula>
    </cfRule>
  </conditionalFormatting>
  <conditionalFormatting sqref="S13:T13">
    <cfRule type="containsText" dxfId="8581" priority="757" operator="containsText" text="ACEPTABLE CON CONTROL ESPECIFICO">
      <formula>NOT(ISERROR(SEARCH("ACEPTABLE CON CONTROL ESPECIFICO",S13)))</formula>
    </cfRule>
  </conditionalFormatting>
  <conditionalFormatting sqref="S16">
    <cfRule type="containsText" dxfId="8580" priority="754" operator="containsText" text="NO ACEPTABLE">
      <formula>NOT(ISERROR(SEARCH("NO ACEPTABLE",S16)))</formula>
    </cfRule>
    <cfRule type="containsText" dxfId="8579" priority="755" operator="containsText" text="ACEPTABLE">
      <formula>NOT(ISERROR(SEARCH("ACEPTABLE",S16)))</formula>
    </cfRule>
    <cfRule type="containsText" dxfId="8578" priority="756" operator="containsText" text="MEJORABLE">
      <formula>NOT(ISERROR(SEARCH("MEJORABLE",S16)))</formula>
    </cfRule>
  </conditionalFormatting>
  <conditionalFormatting sqref="S16">
    <cfRule type="containsText" dxfId="8577" priority="753" operator="containsText" text="ACEPTABLE CON CONTROL ESPECIFICO">
      <formula>NOT(ISERROR(SEARCH("ACEPTABLE CON CONTROL ESPECIFICO",S16)))</formula>
    </cfRule>
  </conditionalFormatting>
  <conditionalFormatting sqref="O16">
    <cfRule type="cellIs" dxfId="8576" priority="749" operator="between">
      <formula>"MUY ALTO"</formula>
      <formula>"MUY ALTO"</formula>
    </cfRule>
    <cfRule type="cellIs" dxfId="8575" priority="750" operator="between">
      <formula>"ALTO"</formula>
      <formula>"ALTO"</formula>
    </cfRule>
    <cfRule type="cellIs" dxfId="8574" priority="751" operator="between">
      <formula>"MEDIO"</formula>
      <formula>"MEDIO"</formula>
    </cfRule>
    <cfRule type="cellIs" dxfId="8573" priority="752" operator="between">
      <formula>"BAJO"</formula>
      <formula>"BAJO"</formula>
    </cfRule>
  </conditionalFormatting>
  <conditionalFormatting sqref="T16">
    <cfRule type="containsText" dxfId="8572" priority="722" operator="containsText" text="ACEPTABLE CON CONTROL ESPECIFICO">
      <formula>NOT(ISERROR(SEARCH("ACEPTABLE CON CONTROL ESPECIFICO",T16)))</formula>
    </cfRule>
  </conditionalFormatting>
  <conditionalFormatting sqref="T15">
    <cfRule type="containsText" dxfId="8571" priority="734" operator="containsText" text="NO ACEPTABLE">
      <formula>NOT(ISERROR(SEARCH("NO ACEPTABLE",T15)))</formula>
    </cfRule>
    <cfRule type="containsText" dxfId="8570" priority="735" operator="containsText" text="ACEPTABLE">
      <formula>NOT(ISERROR(SEARCH("ACEPTABLE",T15)))</formula>
    </cfRule>
    <cfRule type="containsText" dxfId="8569" priority="736" operator="containsText" text="MEJORABLE">
      <formula>NOT(ISERROR(SEARCH("MEJORABLE",T15)))</formula>
    </cfRule>
  </conditionalFormatting>
  <conditionalFormatting sqref="T15">
    <cfRule type="containsText" dxfId="8568" priority="733" operator="containsText" text="ACEPTABLE CON CONTROL ESPECIFICO">
      <formula>NOT(ISERROR(SEARCH("ACEPTABLE CON CONTROL ESPECIFICO",T15)))</formula>
    </cfRule>
  </conditionalFormatting>
  <conditionalFormatting sqref="T16">
    <cfRule type="containsText" dxfId="8567" priority="723" operator="containsText" text="NO ACEPTABLE">
      <formula>NOT(ISERROR(SEARCH("NO ACEPTABLE",T16)))</formula>
    </cfRule>
    <cfRule type="containsText" dxfId="8566" priority="724" operator="containsText" text="ACEPTABLE">
      <formula>NOT(ISERROR(SEARCH("ACEPTABLE",T16)))</formula>
    </cfRule>
    <cfRule type="containsText" dxfId="8565" priority="725" operator="containsText" text="MEJORABLE">
      <formula>NOT(ISERROR(SEARCH("MEJORABLE",T16)))</formula>
    </cfRule>
  </conditionalFormatting>
  <conditionalFormatting sqref="O16">
    <cfRule type="cellIs" dxfId="8564" priority="726" operator="between">
      <formula>"MEDIO"</formula>
      <formula>"MEDIO"</formula>
    </cfRule>
    <cfRule type="cellIs" dxfId="8563" priority="727" operator="between">
      <formula>"BAJO"</formula>
      <formula>"BAJO"</formula>
    </cfRule>
    <cfRule type="cellIs" dxfId="8562" priority="728" operator="between">
      <formula>"MUY ALTO"</formula>
      <formula>"MUY ALTO"</formula>
    </cfRule>
  </conditionalFormatting>
  <conditionalFormatting sqref="S19">
    <cfRule type="containsText" dxfId="8561" priority="699" operator="containsText" text="NO ACEPTABLE">
      <formula>NOT(ISERROR(SEARCH("NO ACEPTABLE",S19)))</formula>
    </cfRule>
    <cfRule type="containsText" dxfId="8560" priority="700" operator="containsText" text="ACEPTABLE">
      <formula>NOT(ISERROR(SEARCH("ACEPTABLE",S19)))</formula>
    </cfRule>
    <cfRule type="containsText" dxfId="8559" priority="701" operator="containsText" text="MEJORABLE">
      <formula>NOT(ISERROR(SEARCH("MEJORABLE",S19)))</formula>
    </cfRule>
  </conditionalFormatting>
  <conditionalFormatting sqref="S17:T17">
    <cfRule type="containsText" dxfId="8558" priority="719" operator="containsText" text="NO ACEPTABLE">
      <formula>NOT(ISERROR(SEARCH("NO ACEPTABLE",S17)))</formula>
    </cfRule>
    <cfRule type="containsText" dxfId="8557" priority="720" operator="containsText" text="ACEPTABLE">
      <formula>NOT(ISERROR(SEARCH("ACEPTABLE",S17)))</formula>
    </cfRule>
    <cfRule type="containsText" dxfId="8556" priority="721" operator="containsText" text="MEJORABLE">
      <formula>NOT(ISERROR(SEARCH("MEJORABLE",S17)))</formula>
    </cfRule>
  </conditionalFormatting>
  <conditionalFormatting sqref="S17:T17">
    <cfRule type="containsText" dxfId="8555" priority="718" operator="containsText" text="ACEPTABLE CON CONTROL ESPECIFICO">
      <formula>NOT(ISERROR(SEARCH("ACEPTABLE CON CONTROL ESPECIFICO",S17)))</formula>
    </cfRule>
  </conditionalFormatting>
  <conditionalFormatting sqref="O17">
    <cfRule type="cellIs" dxfId="8554" priority="714" operator="between">
      <formula>"MUY ALTO"</formula>
      <formula>"MUY ALTO"</formula>
    </cfRule>
    <cfRule type="cellIs" dxfId="8553" priority="715" operator="between">
      <formula>"ALTO"</formula>
      <formula>"ALTO"</formula>
    </cfRule>
    <cfRule type="cellIs" dxfId="8552" priority="716" operator="between">
      <formula>"MEDIO"</formula>
      <formula>"MEDIO"</formula>
    </cfRule>
    <cfRule type="cellIs" dxfId="8551" priority="717" operator="between">
      <formula>"BAJO"</formula>
      <formula>"BAJO"</formula>
    </cfRule>
  </conditionalFormatting>
  <conditionalFormatting sqref="S18">
    <cfRule type="containsText" dxfId="8550" priority="711" operator="containsText" text="NO ACEPTABLE">
      <formula>NOT(ISERROR(SEARCH("NO ACEPTABLE",S18)))</formula>
    </cfRule>
    <cfRule type="containsText" dxfId="8549" priority="712" operator="containsText" text="ACEPTABLE">
      <formula>NOT(ISERROR(SEARCH("ACEPTABLE",S18)))</formula>
    </cfRule>
    <cfRule type="containsText" dxfId="8548" priority="713" operator="containsText" text="MEJORABLE">
      <formula>NOT(ISERROR(SEARCH("MEJORABLE",S18)))</formula>
    </cfRule>
  </conditionalFormatting>
  <conditionalFormatting sqref="S18">
    <cfRule type="containsText" dxfId="8547" priority="710" operator="containsText" text="ACEPTABLE CON CONTROL ESPECIFICO">
      <formula>NOT(ISERROR(SEARCH("ACEPTABLE CON CONTROL ESPECIFICO",S18)))</formula>
    </cfRule>
  </conditionalFormatting>
  <conditionalFormatting sqref="O18">
    <cfRule type="cellIs" dxfId="8546" priority="706" operator="between">
      <formula>"MUY ALTO"</formula>
      <formula>"MUY ALTO"</formula>
    </cfRule>
    <cfRule type="cellIs" dxfId="8545" priority="707" operator="between">
      <formula>"ALTO"</formula>
      <formula>"ALTO"</formula>
    </cfRule>
    <cfRule type="cellIs" dxfId="8544" priority="708" operator="between">
      <formula>"MEDIO"</formula>
      <formula>"MEDIO"</formula>
    </cfRule>
    <cfRule type="cellIs" dxfId="8543" priority="709" operator="between">
      <formula>"BAJO"</formula>
      <formula>"BAJO"</formula>
    </cfRule>
  </conditionalFormatting>
  <conditionalFormatting sqref="T18">
    <cfRule type="containsText" dxfId="8542" priority="703" operator="containsText" text="NO ACEPTABLE">
      <formula>NOT(ISERROR(SEARCH("NO ACEPTABLE",T18)))</formula>
    </cfRule>
    <cfRule type="containsText" dxfId="8541" priority="704" operator="containsText" text="ACEPTABLE">
      <formula>NOT(ISERROR(SEARCH("ACEPTABLE",T18)))</formula>
    </cfRule>
    <cfRule type="containsText" dxfId="8540" priority="705" operator="containsText" text="MEJORABLE">
      <formula>NOT(ISERROR(SEARCH("MEJORABLE",T18)))</formula>
    </cfRule>
  </conditionalFormatting>
  <conditionalFormatting sqref="T18">
    <cfRule type="containsText" dxfId="8539" priority="702" operator="containsText" text="ACEPTABLE CON CONTROL ESPECIFICO">
      <formula>NOT(ISERROR(SEARCH("ACEPTABLE CON CONTROL ESPECIFICO",T18)))</formula>
    </cfRule>
  </conditionalFormatting>
  <conditionalFormatting sqref="S19">
    <cfRule type="containsText" dxfId="8538" priority="698" operator="containsText" text="ACEPTABLE CON CONTROL ESPECIFICO">
      <formula>NOT(ISERROR(SEARCH("ACEPTABLE CON CONTROL ESPECIFICO",S19)))</formula>
    </cfRule>
  </conditionalFormatting>
  <conditionalFormatting sqref="T19">
    <cfRule type="containsText" dxfId="8537" priority="692" operator="containsText" text="NO ACEPTABLE">
      <formula>NOT(ISERROR(SEARCH("NO ACEPTABLE",T19)))</formula>
    </cfRule>
    <cfRule type="containsText" dxfId="8536" priority="693" operator="containsText" text="ACEPTABLE">
      <formula>NOT(ISERROR(SEARCH("ACEPTABLE",T19)))</formula>
    </cfRule>
    <cfRule type="containsText" dxfId="8535" priority="694" operator="containsText" text="MEJORABLE">
      <formula>NOT(ISERROR(SEARCH("MEJORABLE",T19)))</formula>
    </cfRule>
  </conditionalFormatting>
  <conditionalFormatting sqref="O19">
    <cfRule type="cellIs" dxfId="8534" priority="695" operator="between">
      <formula>"MEDIO"</formula>
      <formula>"MEDIO"</formula>
    </cfRule>
    <cfRule type="cellIs" dxfId="8533" priority="696" operator="between">
      <formula>"BAJO"</formula>
      <formula>"BAJO"</formula>
    </cfRule>
    <cfRule type="cellIs" dxfId="8532" priority="697" operator="between">
      <formula>"MUY ALTO"</formula>
      <formula>"MUY ALTO"</formula>
    </cfRule>
  </conditionalFormatting>
  <conditionalFormatting sqref="T19">
    <cfRule type="containsText" dxfId="8531" priority="691" operator="containsText" text="ACEPTABLE CON CONTROL ESPECIFICO">
      <formula>NOT(ISERROR(SEARCH("ACEPTABLE CON CONTROL ESPECIFICO",T19)))</formula>
    </cfRule>
  </conditionalFormatting>
  <conditionalFormatting sqref="S20">
    <cfRule type="containsText" dxfId="8530" priority="688" operator="containsText" text="NO ACEPTABLE">
      <formula>NOT(ISERROR(SEARCH("NO ACEPTABLE",S20)))</formula>
    </cfRule>
    <cfRule type="containsText" dxfId="8529" priority="689" operator="containsText" text="ACEPTABLE">
      <formula>NOT(ISERROR(SEARCH("ACEPTABLE",S20)))</formula>
    </cfRule>
    <cfRule type="containsText" dxfId="8528" priority="690" operator="containsText" text="MEJORABLE">
      <formula>NOT(ISERROR(SEARCH("MEJORABLE",S20)))</formula>
    </cfRule>
  </conditionalFormatting>
  <conditionalFormatting sqref="S20">
    <cfRule type="containsText" dxfId="8527" priority="687" operator="containsText" text="ACEPTABLE CON CONTROL ESPECIFICO">
      <formula>NOT(ISERROR(SEARCH("ACEPTABLE CON CONTROL ESPECIFICO",S20)))</formula>
    </cfRule>
  </conditionalFormatting>
  <conditionalFormatting sqref="T20">
    <cfRule type="containsText" dxfId="8526" priority="681" operator="containsText" text="NO ACEPTABLE">
      <formula>NOT(ISERROR(SEARCH("NO ACEPTABLE",T20)))</formula>
    </cfRule>
    <cfRule type="containsText" dxfId="8525" priority="682" operator="containsText" text="ACEPTABLE">
      <formula>NOT(ISERROR(SEARCH("ACEPTABLE",T20)))</formula>
    </cfRule>
    <cfRule type="containsText" dxfId="8524" priority="683" operator="containsText" text="MEJORABLE">
      <formula>NOT(ISERROR(SEARCH("MEJORABLE",T20)))</formula>
    </cfRule>
  </conditionalFormatting>
  <conditionalFormatting sqref="O20">
    <cfRule type="cellIs" dxfId="8523" priority="684" operator="between">
      <formula>"MEDIO"</formula>
      <formula>"MEDIO"</formula>
    </cfRule>
    <cfRule type="cellIs" dxfId="8522" priority="685" operator="between">
      <formula>"BAJO"</formula>
      <formula>"BAJO"</formula>
    </cfRule>
    <cfRule type="cellIs" dxfId="8521" priority="686" operator="between">
      <formula>"MUY ALTO"</formula>
      <formula>"MUY ALTO"</formula>
    </cfRule>
  </conditionalFormatting>
  <conditionalFormatting sqref="T20">
    <cfRule type="containsText" dxfId="8520" priority="680" operator="containsText" text="ACEPTABLE CON CONTROL ESPECIFICO">
      <formula>NOT(ISERROR(SEARCH("ACEPTABLE CON CONTROL ESPECIFICO",T20)))</formula>
    </cfRule>
  </conditionalFormatting>
  <conditionalFormatting sqref="S21:T21">
    <cfRule type="containsText" dxfId="8519" priority="674" operator="containsText" text="NO ACEPTABLE">
      <formula>NOT(ISERROR(SEARCH("NO ACEPTABLE",S21)))</formula>
    </cfRule>
    <cfRule type="containsText" dxfId="8518" priority="675" operator="containsText" text="ACEPTABLE">
      <formula>NOT(ISERROR(SEARCH("ACEPTABLE",S21)))</formula>
    </cfRule>
    <cfRule type="containsText" dxfId="8517" priority="676" operator="containsText" text="MEJORABLE">
      <formula>NOT(ISERROR(SEARCH("MEJORABLE",S21)))</formula>
    </cfRule>
  </conditionalFormatting>
  <conditionalFormatting sqref="O21">
    <cfRule type="cellIs" dxfId="8516" priority="677" operator="between">
      <formula>"MEDIO"</formula>
      <formula>"MEDIO"</formula>
    </cfRule>
    <cfRule type="cellIs" dxfId="8515" priority="678" operator="between">
      <formula>"BAJO"</formula>
      <formula>"BAJO"</formula>
    </cfRule>
    <cfRule type="cellIs" dxfId="8514" priority="679" operator="between">
      <formula>"MUY ALTO"</formula>
      <formula>"MUY ALTO"</formula>
    </cfRule>
  </conditionalFormatting>
  <conditionalFormatting sqref="S21:T21">
    <cfRule type="containsText" dxfId="8513" priority="673" operator="containsText" text="ACEPTABLE CON CONTROL ESPECIFICO">
      <formula>NOT(ISERROR(SEARCH("ACEPTABLE CON CONTROL ESPECIFICO",S21)))</formula>
    </cfRule>
  </conditionalFormatting>
  <conditionalFormatting sqref="S28">
    <cfRule type="containsText" dxfId="8512" priority="628" operator="containsText" text="NO ACEPTABLE">
      <formula>NOT(ISERROR(SEARCH("NO ACEPTABLE",S28)))</formula>
    </cfRule>
    <cfRule type="containsText" dxfId="8511" priority="629" operator="containsText" text="ACEPTABLE">
      <formula>NOT(ISERROR(SEARCH("ACEPTABLE",S28)))</formula>
    </cfRule>
    <cfRule type="containsText" dxfId="8510" priority="630" operator="containsText" text="MEJORABLE">
      <formula>NOT(ISERROR(SEARCH("MEJORABLE",S28)))</formula>
    </cfRule>
  </conditionalFormatting>
  <conditionalFormatting sqref="S28">
    <cfRule type="containsText" dxfId="8509" priority="627" operator="containsText" text="ACEPTABLE CON CONTROL ESPECIFICO">
      <formula>NOT(ISERROR(SEARCH("ACEPTABLE CON CONTROL ESPECIFICO",S28)))</formula>
    </cfRule>
  </conditionalFormatting>
  <conditionalFormatting sqref="S23">
    <cfRule type="containsText" dxfId="8508" priority="662" operator="containsText" text="NO ACEPTABLE">
      <formula>NOT(ISERROR(SEARCH("NO ACEPTABLE",S23)))</formula>
    </cfRule>
    <cfRule type="containsText" dxfId="8507" priority="663" operator="containsText" text="ACEPTABLE">
      <formula>NOT(ISERROR(SEARCH("ACEPTABLE",S23)))</formula>
    </cfRule>
    <cfRule type="containsText" dxfId="8506" priority="664" operator="containsText" text="MEJORABLE">
      <formula>NOT(ISERROR(SEARCH("MEJORABLE",S23)))</formula>
    </cfRule>
  </conditionalFormatting>
  <conditionalFormatting sqref="S23">
    <cfRule type="containsText" dxfId="8505" priority="661" operator="containsText" text="ACEPTABLE CON CONTROL ESPECIFICO">
      <formula>NOT(ISERROR(SEARCH("ACEPTABLE CON CONTROL ESPECIFICO",S23)))</formula>
    </cfRule>
  </conditionalFormatting>
  <conditionalFormatting sqref="T24">
    <cfRule type="containsText" dxfId="8504" priority="643" operator="containsText" text="NO ACEPTABLE">
      <formula>NOT(ISERROR(SEARCH("NO ACEPTABLE",T24)))</formula>
    </cfRule>
    <cfRule type="containsText" dxfId="8503" priority="644" operator="containsText" text="ACEPTABLE">
      <formula>NOT(ISERROR(SEARCH("ACEPTABLE",T24)))</formula>
    </cfRule>
    <cfRule type="containsText" dxfId="8502" priority="645" operator="containsText" text="MEJORABLE">
      <formula>NOT(ISERROR(SEARCH("MEJORABLE",T24)))</formula>
    </cfRule>
  </conditionalFormatting>
  <conditionalFormatting sqref="T24">
    <cfRule type="containsText" dxfId="8501" priority="642" operator="containsText" text="ACEPTABLE CON CONTROL ESPECIFICO">
      <formula>NOT(ISERROR(SEARCH("ACEPTABLE CON CONTROL ESPECIFICO",T24)))</formula>
    </cfRule>
  </conditionalFormatting>
  <conditionalFormatting sqref="T23">
    <cfRule type="containsText" dxfId="8500" priority="654" operator="containsText" text="NO ACEPTABLE">
      <formula>NOT(ISERROR(SEARCH("NO ACEPTABLE",T23)))</formula>
    </cfRule>
    <cfRule type="containsText" dxfId="8499" priority="655" operator="containsText" text="ACEPTABLE">
      <formula>NOT(ISERROR(SEARCH("ACEPTABLE",T23)))</formula>
    </cfRule>
    <cfRule type="containsText" dxfId="8498" priority="656" operator="containsText" text="MEJORABLE">
      <formula>NOT(ISERROR(SEARCH("MEJORABLE",T23)))</formula>
    </cfRule>
  </conditionalFormatting>
  <conditionalFormatting sqref="T23">
    <cfRule type="containsText" dxfId="8497" priority="653" operator="containsText" text="ACEPTABLE CON CONTROL ESPECIFICO">
      <formula>NOT(ISERROR(SEARCH("ACEPTABLE CON CONTROL ESPECIFICO",T23)))</formula>
    </cfRule>
  </conditionalFormatting>
  <conditionalFormatting sqref="T28">
    <cfRule type="containsText" dxfId="8496" priority="624" operator="containsText" text="NO ACEPTABLE">
      <formula>NOT(ISERROR(SEARCH("NO ACEPTABLE",T28)))</formula>
    </cfRule>
    <cfRule type="containsText" dxfId="8495" priority="625" operator="containsText" text="ACEPTABLE">
      <formula>NOT(ISERROR(SEARCH("ACEPTABLE",T28)))</formula>
    </cfRule>
    <cfRule type="containsText" dxfId="8494" priority="626" operator="containsText" text="MEJORABLE">
      <formula>NOT(ISERROR(SEARCH("MEJORABLE",T28)))</formula>
    </cfRule>
  </conditionalFormatting>
  <conditionalFormatting sqref="T28">
    <cfRule type="containsText" dxfId="8493" priority="623" operator="containsText" text="ACEPTABLE CON CONTROL ESPECIFICO">
      <formula>NOT(ISERROR(SEARCH("ACEPTABLE CON CONTROL ESPECIFICO",T28)))</formula>
    </cfRule>
  </conditionalFormatting>
  <conditionalFormatting sqref="O28">
    <cfRule type="cellIs" dxfId="8492" priority="619" operator="between">
      <formula>"MUY ALTO"</formula>
      <formula>"MUY ALTO"</formula>
    </cfRule>
    <cfRule type="cellIs" dxfId="8491" priority="620" operator="between">
      <formula>"ALTO"</formula>
      <formula>"ALTO"</formula>
    </cfRule>
    <cfRule type="cellIs" dxfId="8490" priority="621" operator="between">
      <formula>"MEDIO"</formula>
      <formula>"MEDIO"</formula>
    </cfRule>
    <cfRule type="cellIs" dxfId="8489" priority="622" operator="between">
      <formula>"BAJO"</formula>
      <formula>"BAJO"</formula>
    </cfRule>
  </conditionalFormatting>
  <conditionalFormatting sqref="T26">
    <cfRule type="containsText" dxfId="8488" priority="590" operator="containsText" text="ACEPTABLE CON CONTROL ESPECIFICO">
      <formula>NOT(ISERROR(SEARCH("ACEPTABLE CON CONTROL ESPECIFICO",T26)))</formula>
    </cfRule>
  </conditionalFormatting>
  <conditionalFormatting sqref="S22:T22">
    <cfRule type="containsText" dxfId="8487" priority="670" operator="containsText" text="NO ACEPTABLE">
      <formula>NOT(ISERROR(SEARCH("NO ACEPTABLE",S22)))</formula>
    </cfRule>
    <cfRule type="containsText" dxfId="8486" priority="671" operator="containsText" text="ACEPTABLE">
      <formula>NOT(ISERROR(SEARCH("ACEPTABLE",S22)))</formula>
    </cfRule>
    <cfRule type="containsText" dxfId="8485" priority="672" operator="containsText" text="MEJORABLE">
      <formula>NOT(ISERROR(SEARCH("MEJORABLE",S22)))</formula>
    </cfRule>
  </conditionalFormatting>
  <conditionalFormatting sqref="S22:T22">
    <cfRule type="containsText" dxfId="8484" priority="669" operator="containsText" text="ACEPTABLE CON CONTROL ESPECIFICO">
      <formula>NOT(ISERROR(SEARCH("ACEPTABLE CON CONTROL ESPECIFICO",S22)))</formula>
    </cfRule>
  </conditionalFormatting>
  <conditionalFormatting sqref="O22">
    <cfRule type="cellIs" dxfId="8483" priority="665" operator="between">
      <formula>"MUY ALTO"</formula>
      <formula>"MUY ALTO"</formula>
    </cfRule>
    <cfRule type="cellIs" dxfId="8482" priority="666" operator="between">
      <formula>"ALTO"</formula>
      <formula>"ALTO"</formula>
    </cfRule>
    <cfRule type="cellIs" dxfId="8481" priority="667" operator="between">
      <formula>"MEDIO"</formula>
      <formula>"MEDIO"</formula>
    </cfRule>
    <cfRule type="cellIs" dxfId="8480" priority="668" operator="between">
      <formula>"BAJO"</formula>
      <formula>"BAJO"</formula>
    </cfRule>
  </conditionalFormatting>
  <conditionalFormatting sqref="O23">
    <cfRule type="cellIs" dxfId="8479" priority="657" operator="between">
      <formula>"MUY ALTO"</formula>
      <formula>"MUY ALTO"</formula>
    </cfRule>
    <cfRule type="cellIs" dxfId="8478" priority="658" operator="between">
      <formula>"ALTO"</formula>
      <formula>"ALTO"</formula>
    </cfRule>
    <cfRule type="cellIs" dxfId="8477" priority="659" operator="between">
      <formula>"MEDIO"</formula>
      <formula>"MEDIO"</formula>
    </cfRule>
    <cfRule type="cellIs" dxfId="8476" priority="660" operator="between">
      <formula>"BAJO"</formula>
      <formula>"BAJO"</formula>
    </cfRule>
  </conditionalFormatting>
  <conditionalFormatting sqref="S24">
    <cfRule type="containsText" dxfId="8475" priority="650" operator="containsText" text="NO ACEPTABLE">
      <formula>NOT(ISERROR(SEARCH("NO ACEPTABLE",S24)))</formula>
    </cfRule>
    <cfRule type="containsText" dxfId="8474" priority="651" operator="containsText" text="ACEPTABLE">
      <formula>NOT(ISERROR(SEARCH("ACEPTABLE",S24)))</formula>
    </cfRule>
    <cfRule type="containsText" dxfId="8473" priority="652" operator="containsText" text="MEJORABLE">
      <formula>NOT(ISERROR(SEARCH("MEJORABLE",S24)))</formula>
    </cfRule>
  </conditionalFormatting>
  <conditionalFormatting sqref="S24">
    <cfRule type="containsText" dxfId="8472" priority="649" operator="containsText" text="ACEPTABLE CON CONTROL ESPECIFICO">
      <formula>NOT(ISERROR(SEARCH("ACEPTABLE CON CONTROL ESPECIFICO",S24)))</formula>
    </cfRule>
  </conditionalFormatting>
  <conditionalFormatting sqref="O24">
    <cfRule type="cellIs" dxfId="8471" priority="646" operator="between">
      <formula>"MEDIO"</formula>
      <formula>"MEDIO"</formula>
    </cfRule>
    <cfRule type="cellIs" dxfId="8470" priority="647" operator="between">
      <formula>"BAJO"</formula>
      <formula>"BAJO"</formula>
    </cfRule>
    <cfRule type="cellIs" dxfId="8469" priority="648" operator="between">
      <formula>"MUY ALTO"</formula>
      <formula>"MUY ALTO"</formula>
    </cfRule>
  </conditionalFormatting>
  <conditionalFormatting sqref="S27">
    <cfRule type="containsText" dxfId="8468" priority="639" operator="containsText" text="NO ACEPTABLE">
      <formula>NOT(ISERROR(SEARCH("NO ACEPTABLE",S27)))</formula>
    </cfRule>
    <cfRule type="containsText" dxfId="8467" priority="640" operator="containsText" text="ACEPTABLE">
      <formula>NOT(ISERROR(SEARCH("ACEPTABLE",S27)))</formula>
    </cfRule>
    <cfRule type="containsText" dxfId="8466" priority="641" operator="containsText" text="MEJORABLE">
      <formula>NOT(ISERROR(SEARCH("MEJORABLE",S27)))</formula>
    </cfRule>
  </conditionalFormatting>
  <conditionalFormatting sqref="S27">
    <cfRule type="containsText" dxfId="8465" priority="638" operator="containsText" text="ACEPTABLE CON CONTROL ESPECIFICO">
      <formula>NOT(ISERROR(SEARCH("ACEPTABLE CON CONTROL ESPECIFICO",S27)))</formula>
    </cfRule>
  </conditionalFormatting>
  <conditionalFormatting sqref="T27">
    <cfRule type="containsText" dxfId="8464" priority="632" operator="containsText" text="NO ACEPTABLE">
      <formula>NOT(ISERROR(SEARCH("NO ACEPTABLE",T27)))</formula>
    </cfRule>
    <cfRule type="containsText" dxfId="8463" priority="633" operator="containsText" text="ACEPTABLE">
      <formula>NOT(ISERROR(SEARCH("ACEPTABLE",T27)))</formula>
    </cfRule>
    <cfRule type="containsText" dxfId="8462" priority="634" operator="containsText" text="MEJORABLE">
      <formula>NOT(ISERROR(SEARCH("MEJORABLE",T27)))</formula>
    </cfRule>
  </conditionalFormatting>
  <conditionalFormatting sqref="O27">
    <cfRule type="cellIs" dxfId="8461" priority="635" operator="between">
      <formula>"MEDIO"</formula>
      <formula>"MEDIO"</formula>
    </cfRule>
    <cfRule type="cellIs" dxfId="8460" priority="636" operator="between">
      <formula>"BAJO"</formula>
      <formula>"BAJO"</formula>
    </cfRule>
    <cfRule type="cellIs" dxfId="8459" priority="637" operator="between">
      <formula>"MUY ALTO"</formula>
      <formula>"MUY ALTO"</formula>
    </cfRule>
  </conditionalFormatting>
  <conditionalFormatting sqref="T27">
    <cfRule type="containsText" dxfId="8458" priority="631" operator="containsText" text="ACEPTABLE CON CONTROL ESPECIFICO">
      <formula>NOT(ISERROR(SEARCH("ACEPTABLE CON CONTROL ESPECIFICO",T27)))</formula>
    </cfRule>
  </conditionalFormatting>
  <conditionalFormatting sqref="S32:T32">
    <cfRule type="containsText" dxfId="8457" priority="613" operator="containsText" text="NO ACEPTABLE">
      <formula>NOT(ISERROR(SEARCH("NO ACEPTABLE",S32)))</formula>
    </cfRule>
    <cfRule type="containsText" dxfId="8456" priority="614" operator="containsText" text="ACEPTABLE">
      <formula>NOT(ISERROR(SEARCH("ACEPTABLE",S32)))</formula>
    </cfRule>
    <cfRule type="containsText" dxfId="8455" priority="615" operator="containsText" text="MEJORABLE">
      <formula>NOT(ISERROR(SEARCH("MEJORABLE",S32)))</formula>
    </cfRule>
  </conditionalFormatting>
  <conditionalFormatting sqref="O32">
    <cfRule type="cellIs" dxfId="8454" priority="616" operator="between">
      <formula>"MEDIO"</formula>
      <formula>"MEDIO"</formula>
    </cfRule>
    <cfRule type="cellIs" dxfId="8453" priority="617" operator="between">
      <formula>"BAJO"</formula>
      <formula>"BAJO"</formula>
    </cfRule>
    <cfRule type="cellIs" dxfId="8452" priority="618" operator="between">
      <formula>"MUY ALTO"</formula>
      <formula>"MUY ALTO"</formula>
    </cfRule>
  </conditionalFormatting>
  <conditionalFormatting sqref="S32:T32">
    <cfRule type="containsText" dxfId="8451" priority="612" operator="containsText" text="ACEPTABLE CON CONTROL ESPECIFICO">
      <formula>NOT(ISERROR(SEARCH("ACEPTABLE CON CONTROL ESPECIFICO",S32)))</formula>
    </cfRule>
  </conditionalFormatting>
  <conditionalFormatting sqref="S25">
    <cfRule type="containsText" dxfId="8450" priority="609" operator="containsText" text="NO ACEPTABLE">
      <formula>NOT(ISERROR(SEARCH("NO ACEPTABLE",S25)))</formula>
    </cfRule>
    <cfRule type="containsText" dxfId="8449" priority="610" operator="containsText" text="ACEPTABLE">
      <formula>NOT(ISERROR(SEARCH("ACEPTABLE",S25)))</formula>
    </cfRule>
    <cfRule type="containsText" dxfId="8448" priority="611" operator="containsText" text="MEJORABLE">
      <formula>NOT(ISERROR(SEARCH("MEJORABLE",S25)))</formula>
    </cfRule>
  </conditionalFormatting>
  <conditionalFormatting sqref="S25">
    <cfRule type="containsText" dxfId="8447" priority="608" operator="containsText" text="ACEPTABLE CON CONTROL ESPECIFICO">
      <formula>NOT(ISERROR(SEARCH("ACEPTABLE CON CONTROL ESPECIFICO",S25)))</formula>
    </cfRule>
  </conditionalFormatting>
  <conditionalFormatting sqref="T25">
    <cfRule type="containsText" dxfId="8446" priority="602" operator="containsText" text="NO ACEPTABLE">
      <formula>NOT(ISERROR(SEARCH("NO ACEPTABLE",T25)))</formula>
    </cfRule>
    <cfRule type="containsText" dxfId="8445" priority="603" operator="containsText" text="ACEPTABLE">
      <formula>NOT(ISERROR(SEARCH("ACEPTABLE",T25)))</formula>
    </cfRule>
    <cfRule type="containsText" dxfId="8444" priority="604" operator="containsText" text="MEJORABLE">
      <formula>NOT(ISERROR(SEARCH("MEJORABLE",T25)))</formula>
    </cfRule>
  </conditionalFormatting>
  <conditionalFormatting sqref="O25">
    <cfRule type="cellIs" dxfId="8443" priority="605" operator="between">
      <formula>"MEDIO"</formula>
      <formula>"MEDIO"</formula>
    </cfRule>
    <cfRule type="cellIs" dxfId="8442" priority="606" operator="between">
      <formula>"BAJO"</formula>
      <formula>"BAJO"</formula>
    </cfRule>
    <cfRule type="cellIs" dxfId="8441" priority="607" operator="between">
      <formula>"MUY ALTO"</formula>
      <formula>"MUY ALTO"</formula>
    </cfRule>
  </conditionalFormatting>
  <conditionalFormatting sqref="T25">
    <cfRule type="containsText" dxfId="8440" priority="601" operator="containsText" text="ACEPTABLE CON CONTROL ESPECIFICO">
      <formula>NOT(ISERROR(SEARCH("ACEPTABLE CON CONTROL ESPECIFICO",T25)))</formula>
    </cfRule>
  </conditionalFormatting>
  <conditionalFormatting sqref="S26">
    <cfRule type="containsText" dxfId="8439" priority="598" operator="containsText" text="NO ACEPTABLE">
      <formula>NOT(ISERROR(SEARCH("NO ACEPTABLE",S26)))</formula>
    </cfRule>
    <cfRule type="containsText" dxfId="8438" priority="599" operator="containsText" text="ACEPTABLE">
      <formula>NOT(ISERROR(SEARCH("ACEPTABLE",S26)))</formula>
    </cfRule>
    <cfRule type="containsText" dxfId="8437" priority="600" operator="containsText" text="MEJORABLE">
      <formula>NOT(ISERROR(SEARCH("MEJORABLE",S26)))</formula>
    </cfRule>
  </conditionalFormatting>
  <conditionalFormatting sqref="S26">
    <cfRule type="containsText" dxfId="8436" priority="597" operator="containsText" text="ACEPTABLE CON CONTROL ESPECIFICO">
      <formula>NOT(ISERROR(SEARCH("ACEPTABLE CON CONTROL ESPECIFICO",S26)))</formula>
    </cfRule>
  </conditionalFormatting>
  <conditionalFormatting sqref="T26">
    <cfRule type="containsText" dxfId="8435" priority="591" operator="containsText" text="NO ACEPTABLE">
      <formula>NOT(ISERROR(SEARCH("NO ACEPTABLE",T26)))</formula>
    </cfRule>
    <cfRule type="containsText" dxfId="8434" priority="592" operator="containsText" text="ACEPTABLE">
      <formula>NOT(ISERROR(SEARCH("ACEPTABLE",T26)))</formula>
    </cfRule>
    <cfRule type="containsText" dxfId="8433" priority="593" operator="containsText" text="MEJORABLE">
      <formula>NOT(ISERROR(SEARCH("MEJORABLE",T26)))</formula>
    </cfRule>
  </conditionalFormatting>
  <conditionalFormatting sqref="O26">
    <cfRule type="cellIs" dxfId="8432" priority="594" operator="between">
      <formula>"MEDIO"</formula>
      <formula>"MEDIO"</formula>
    </cfRule>
    <cfRule type="cellIs" dxfId="8431" priority="595" operator="between">
      <formula>"BAJO"</formula>
      <formula>"BAJO"</formula>
    </cfRule>
    <cfRule type="cellIs" dxfId="8430" priority="596" operator="between">
      <formula>"MUY ALTO"</formula>
      <formula>"MUY ALTO"</formula>
    </cfRule>
  </conditionalFormatting>
  <conditionalFormatting sqref="S30:S31">
    <cfRule type="containsText" dxfId="8429" priority="587" operator="containsText" text="NO ACEPTABLE">
      <formula>NOT(ISERROR(SEARCH("NO ACEPTABLE",S30)))</formula>
    </cfRule>
    <cfRule type="containsText" dxfId="8428" priority="588" operator="containsText" text="ACEPTABLE">
      <formula>NOT(ISERROR(SEARCH("ACEPTABLE",S30)))</formula>
    </cfRule>
    <cfRule type="containsText" dxfId="8427" priority="589" operator="containsText" text="MEJORABLE">
      <formula>NOT(ISERROR(SEARCH("MEJORABLE",S30)))</formula>
    </cfRule>
  </conditionalFormatting>
  <conditionalFormatting sqref="S30:S31">
    <cfRule type="containsText" dxfId="8426" priority="586" operator="containsText" text="ACEPTABLE CON CONTROL ESPECIFICO">
      <formula>NOT(ISERROR(SEARCH("ACEPTABLE CON CONTROL ESPECIFICO",S30)))</formula>
    </cfRule>
  </conditionalFormatting>
  <conditionalFormatting sqref="T29">
    <cfRule type="containsText" dxfId="8425" priority="583" operator="containsText" text="NO ACEPTABLE">
      <formula>NOT(ISERROR(SEARCH("NO ACEPTABLE",T29)))</formula>
    </cfRule>
    <cfRule type="containsText" dxfId="8424" priority="584" operator="containsText" text="ACEPTABLE">
      <formula>NOT(ISERROR(SEARCH("ACEPTABLE",T29)))</formula>
    </cfRule>
    <cfRule type="containsText" dxfId="8423" priority="585" operator="containsText" text="MEJORABLE">
      <formula>NOT(ISERROR(SEARCH("MEJORABLE",T29)))</formula>
    </cfRule>
  </conditionalFormatting>
  <conditionalFormatting sqref="T29">
    <cfRule type="containsText" dxfId="8422" priority="582" operator="containsText" text="ACEPTABLE CON CONTROL ESPECIFICO">
      <formula>NOT(ISERROR(SEARCH("ACEPTABLE CON CONTROL ESPECIFICO",T29)))</formula>
    </cfRule>
  </conditionalFormatting>
  <conditionalFormatting sqref="O29:O31">
    <cfRule type="cellIs" dxfId="8421" priority="578" operator="between">
      <formula>"MUY ALTO"</formula>
      <formula>"MUY ALTO"</formula>
    </cfRule>
    <cfRule type="cellIs" dxfId="8420" priority="579" operator="between">
      <formula>"ALTO"</formula>
      <formula>"ALTO"</formula>
    </cfRule>
    <cfRule type="cellIs" dxfId="8419" priority="580" operator="between">
      <formula>"MEDIO"</formula>
      <formula>"MEDIO"</formula>
    </cfRule>
    <cfRule type="cellIs" dxfId="8418" priority="581" operator="between">
      <formula>"BAJO"</formula>
      <formula>"BAJO"</formula>
    </cfRule>
  </conditionalFormatting>
  <conditionalFormatting sqref="T30:T31">
    <cfRule type="containsText" dxfId="8417" priority="575" operator="containsText" text="NO ACEPTABLE">
      <formula>NOT(ISERROR(SEARCH("NO ACEPTABLE",T30)))</formula>
    </cfRule>
    <cfRule type="containsText" dxfId="8416" priority="576" operator="containsText" text="ACEPTABLE">
      <formula>NOT(ISERROR(SEARCH("ACEPTABLE",T30)))</formula>
    </cfRule>
    <cfRule type="containsText" dxfId="8415" priority="577" operator="containsText" text="MEJORABLE">
      <formula>NOT(ISERROR(SEARCH("MEJORABLE",T30)))</formula>
    </cfRule>
  </conditionalFormatting>
  <conditionalFormatting sqref="T30:T31">
    <cfRule type="containsText" dxfId="8414" priority="574" operator="containsText" text="ACEPTABLE CON CONTROL ESPECIFICO">
      <formula>NOT(ISERROR(SEARCH("ACEPTABLE CON CONTROL ESPECIFICO",T30)))</formula>
    </cfRule>
  </conditionalFormatting>
  <conditionalFormatting sqref="S52:T52">
    <cfRule type="containsText" dxfId="8413" priority="522" operator="containsText" text="NO ACEPTABLE">
      <formula>NOT(ISERROR(SEARCH("NO ACEPTABLE",S52)))</formula>
    </cfRule>
    <cfRule type="containsText" dxfId="8412" priority="523" operator="containsText" text="ACEPTABLE">
      <formula>NOT(ISERROR(SEARCH("ACEPTABLE",S52)))</formula>
    </cfRule>
    <cfRule type="containsText" dxfId="8411" priority="524" operator="containsText" text="MEJORABLE">
      <formula>NOT(ISERROR(SEARCH("MEJORABLE",S52)))</formula>
    </cfRule>
  </conditionalFormatting>
  <conditionalFormatting sqref="S52:T52">
    <cfRule type="containsText" dxfId="8410" priority="521" operator="containsText" text="ACEPTABLE CON CONTROL ESPECIFICO">
      <formula>NOT(ISERROR(SEARCH("ACEPTABLE CON CONTROL ESPECIFICO",S52)))</formula>
    </cfRule>
  </conditionalFormatting>
  <conditionalFormatting sqref="T70">
    <cfRule type="containsText" dxfId="8409" priority="373" operator="containsText" text="NO ACEPTABLE">
      <formula>NOT(ISERROR(SEARCH("NO ACEPTABLE",T70)))</formula>
    </cfRule>
    <cfRule type="containsText" dxfId="8408" priority="374" operator="containsText" text="ACEPTABLE">
      <formula>NOT(ISERROR(SEARCH("ACEPTABLE",T70)))</formula>
    </cfRule>
    <cfRule type="containsText" dxfId="8407" priority="375" operator="containsText" text="MEJORABLE">
      <formula>NOT(ISERROR(SEARCH("MEJORABLE",T70)))</formula>
    </cfRule>
  </conditionalFormatting>
  <conditionalFormatting sqref="T53">
    <cfRule type="containsText" dxfId="8406" priority="571" operator="containsText" text="NO ACEPTABLE">
      <formula>NOT(ISERROR(SEARCH("NO ACEPTABLE",T53)))</formula>
    </cfRule>
    <cfRule type="containsText" dxfId="8405" priority="572" operator="containsText" text="ACEPTABLE">
      <formula>NOT(ISERROR(SEARCH("ACEPTABLE",T53)))</formula>
    </cfRule>
    <cfRule type="containsText" dxfId="8404" priority="573" operator="containsText" text="MEJORABLE">
      <formula>NOT(ISERROR(SEARCH("MEJORABLE",T53)))</formula>
    </cfRule>
  </conditionalFormatting>
  <conditionalFormatting sqref="T53">
    <cfRule type="containsText" dxfId="8403" priority="570" operator="containsText" text="ACEPTABLE CON CONTROL ESPECIFICO">
      <formula>NOT(ISERROR(SEARCH("ACEPTABLE CON CONTROL ESPECIFICO",T53)))</formula>
    </cfRule>
  </conditionalFormatting>
  <conditionalFormatting sqref="S50">
    <cfRule type="containsText" dxfId="8402" priority="547" operator="containsText" text="NO ACEPTABLE">
      <formula>NOT(ISERROR(SEARCH("NO ACEPTABLE",S50)))</formula>
    </cfRule>
    <cfRule type="containsText" dxfId="8401" priority="548" operator="containsText" text="ACEPTABLE">
      <formula>NOT(ISERROR(SEARCH("ACEPTABLE",S50)))</formula>
    </cfRule>
    <cfRule type="containsText" dxfId="8400" priority="549" operator="containsText" text="MEJORABLE">
      <formula>NOT(ISERROR(SEARCH("MEJORABLE",S50)))</formula>
    </cfRule>
  </conditionalFormatting>
  <conditionalFormatting sqref="S48:T48">
    <cfRule type="containsText" dxfId="8399" priority="567" operator="containsText" text="NO ACEPTABLE">
      <formula>NOT(ISERROR(SEARCH("NO ACEPTABLE",S48)))</formula>
    </cfRule>
    <cfRule type="containsText" dxfId="8398" priority="568" operator="containsText" text="ACEPTABLE">
      <formula>NOT(ISERROR(SEARCH("ACEPTABLE",S48)))</formula>
    </cfRule>
    <cfRule type="containsText" dxfId="8397" priority="569" operator="containsText" text="MEJORABLE">
      <formula>NOT(ISERROR(SEARCH("MEJORABLE",S48)))</formula>
    </cfRule>
  </conditionalFormatting>
  <conditionalFormatting sqref="S48:T48">
    <cfRule type="containsText" dxfId="8396" priority="566" operator="containsText" text="ACEPTABLE CON CONTROL ESPECIFICO">
      <formula>NOT(ISERROR(SEARCH("ACEPTABLE CON CONTROL ESPECIFICO",S48)))</formula>
    </cfRule>
  </conditionalFormatting>
  <conditionalFormatting sqref="O48">
    <cfRule type="cellIs" dxfId="8395" priority="562" operator="between">
      <formula>"MUY ALTO"</formula>
      <formula>"MUY ALTO"</formula>
    </cfRule>
    <cfRule type="cellIs" dxfId="8394" priority="563" operator="between">
      <formula>"ALTO"</formula>
      <formula>"ALTO"</formula>
    </cfRule>
    <cfRule type="cellIs" dxfId="8393" priority="564" operator="between">
      <formula>"MEDIO"</formula>
      <formula>"MEDIO"</formula>
    </cfRule>
    <cfRule type="cellIs" dxfId="8392" priority="565" operator="between">
      <formula>"BAJO"</formula>
      <formula>"BAJO"</formula>
    </cfRule>
  </conditionalFormatting>
  <conditionalFormatting sqref="S49">
    <cfRule type="containsText" dxfId="8391" priority="559" operator="containsText" text="NO ACEPTABLE">
      <formula>NOT(ISERROR(SEARCH("NO ACEPTABLE",S49)))</formula>
    </cfRule>
    <cfRule type="containsText" dxfId="8390" priority="560" operator="containsText" text="ACEPTABLE">
      <formula>NOT(ISERROR(SEARCH("ACEPTABLE",S49)))</formula>
    </cfRule>
    <cfRule type="containsText" dxfId="8389" priority="561" operator="containsText" text="MEJORABLE">
      <formula>NOT(ISERROR(SEARCH("MEJORABLE",S49)))</formula>
    </cfRule>
  </conditionalFormatting>
  <conditionalFormatting sqref="S49">
    <cfRule type="containsText" dxfId="8388" priority="558" operator="containsText" text="ACEPTABLE CON CONTROL ESPECIFICO">
      <formula>NOT(ISERROR(SEARCH("ACEPTABLE CON CONTROL ESPECIFICO",S49)))</formula>
    </cfRule>
  </conditionalFormatting>
  <conditionalFormatting sqref="O49">
    <cfRule type="cellIs" dxfId="8387" priority="554" operator="between">
      <formula>"MUY ALTO"</formula>
      <formula>"MUY ALTO"</formula>
    </cfRule>
    <cfRule type="cellIs" dxfId="8386" priority="555" operator="between">
      <formula>"ALTO"</formula>
      <formula>"ALTO"</formula>
    </cfRule>
    <cfRule type="cellIs" dxfId="8385" priority="556" operator="between">
      <formula>"MEDIO"</formula>
      <formula>"MEDIO"</formula>
    </cfRule>
    <cfRule type="cellIs" dxfId="8384" priority="557" operator="between">
      <formula>"BAJO"</formula>
      <formula>"BAJO"</formula>
    </cfRule>
  </conditionalFormatting>
  <conditionalFormatting sqref="T49">
    <cfRule type="containsText" dxfId="8383" priority="551" operator="containsText" text="NO ACEPTABLE">
      <formula>NOT(ISERROR(SEARCH("NO ACEPTABLE",T49)))</formula>
    </cfRule>
    <cfRule type="containsText" dxfId="8382" priority="552" operator="containsText" text="ACEPTABLE">
      <formula>NOT(ISERROR(SEARCH("ACEPTABLE",T49)))</formula>
    </cfRule>
    <cfRule type="containsText" dxfId="8381" priority="553" operator="containsText" text="MEJORABLE">
      <formula>NOT(ISERROR(SEARCH("MEJORABLE",T49)))</formula>
    </cfRule>
  </conditionalFormatting>
  <conditionalFormatting sqref="T49">
    <cfRule type="containsText" dxfId="8380" priority="550" operator="containsText" text="ACEPTABLE CON CONTROL ESPECIFICO">
      <formula>NOT(ISERROR(SEARCH("ACEPTABLE CON CONTROL ESPECIFICO",T49)))</formula>
    </cfRule>
  </conditionalFormatting>
  <conditionalFormatting sqref="S50">
    <cfRule type="containsText" dxfId="8379" priority="546" operator="containsText" text="ACEPTABLE CON CONTROL ESPECIFICO">
      <formula>NOT(ISERROR(SEARCH("ACEPTABLE CON CONTROL ESPECIFICO",S50)))</formula>
    </cfRule>
  </conditionalFormatting>
  <conditionalFormatting sqref="T50">
    <cfRule type="containsText" dxfId="8378" priority="540" operator="containsText" text="NO ACEPTABLE">
      <formula>NOT(ISERROR(SEARCH("NO ACEPTABLE",T50)))</formula>
    </cfRule>
    <cfRule type="containsText" dxfId="8377" priority="541" operator="containsText" text="ACEPTABLE">
      <formula>NOT(ISERROR(SEARCH("ACEPTABLE",T50)))</formula>
    </cfRule>
    <cfRule type="containsText" dxfId="8376" priority="542" operator="containsText" text="MEJORABLE">
      <formula>NOT(ISERROR(SEARCH("MEJORABLE",T50)))</formula>
    </cfRule>
  </conditionalFormatting>
  <conditionalFormatting sqref="O50">
    <cfRule type="cellIs" dxfId="8375" priority="543" operator="between">
      <formula>"MEDIO"</formula>
      <formula>"MEDIO"</formula>
    </cfRule>
    <cfRule type="cellIs" dxfId="8374" priority="544" operator="between">
      <formula>"BAJO"</formula>
      <formula>"BAJO"</formula>
    </cfRule>
    <cfRule type="cellIs" dxfId="8373" priority="545" operator="between">
      <formula>"MUY ALTO"</formula>
      <formula>"MUY ALTO"</formula>
    </cfRule>
  </conditionalFormatting>
  <conditionalFormatting sqref="T50">
    <cfRule type="containsText" dxfId="8372" priority="539" operator="containsText" text="ACEPTABLE CON CONTROL ESPECIFICO">
      <formula>NOT(ISERROR(SEARCH("ACEPTABLE CON CONTROL ESPECIFICO",T50)))</formula>
    </cfRule>
  </conditionalFormatting>
  <conditionalFormatting sqref="S51">
    <cfRule type="containsText" dxfId="8371" priority="536" operator="containsText" text="NO ACEPTABLE">
      <formula>NOT(ISERROR(SEARCH("NO ACEPTABLE",S51)))</formula>
    </cfRule>
    <cfRule type="containsText" dxfId="8370" priority="537" operator="containsText" text="ACEPTABLE">
      <formula>NOT(ISERROR(SEARCH("ACEPTABLE",S51)))</formula>
    </cfRule>
    <cfRule type="containsText" dxfId="8369" priority="538" operator="containsText" text="MEJORABLE">
      <formula>NOT(ISERROR(SEARCH("MEJORABLE",S51)))</formula>
    </cfRule>
  </conditionalFormatting>
  <conditionalFormatting sqref="S51">
    <cfRule type="containsText" dxfId="8368" priority="535" operator="containsText" text="ACEPTABLE CON CONTROL ESPECIFICO">
      <formula>NOT(ISERROR(SEARCH("ACEPTABLE CON CONTROL ESPECIFICO",S51)))</formula>
    </cfRule>
  </conditionalFormatting>
  <conditionalFormatting sqref="T51">
    <cfRule type="containsText" dxfId="8367" priority="529" operator="containsText" text="NO ACEPTABLE">
      <formula>NOT(ISERROR(SEARCH("NO ACEPTABLE",T51)))</formula>
    </cfRule>
    <cfRule type="containsText" dxfId="8366" priority="530" operator="containsText" text="ACEPTABLE">
      <formula>NOT(ISERROR(SEARCH("ACEPTABLE",T51)))</formula>
    </cfRule>
    <cfRule type="containsText" dxfId="8365" priority="531" operator="containsText" text="MEJORABLE">
      <formula>NOT(ISERROR(SEARCH("MEJORABLE",T51)))</formula>
    </cfRule>
  </conditionalFormatting>
  <conditionalFormatting sqref="O51">
    <cfRule type="cellIs" dxfId="8364" priority="532" operator="between">
      <formula>"MEDIO"</formula>
      <formula>"MEDIO"</formula>
    </cfRule>
    <cfRule type="cellIs" dxfId="8363" priority="533" operator="between">
      <formula>"BAJO"</formula>
      <formula>"BAJO"</formula>
    </cfRule>
    <cfRule type="cellIs" dxfId="8362" priority="534" operator="between">
      <formula>"MUY ALTO"</formula>
      <formula>"MUY ALTO"</formula>
    </cfRule>
  </conditionalFormatting>
  <conditionalFormatting sqref="T51">
    <cfRule type="containsText" dxfId="8361" priority="528" operator="containsText" text="ACEPTABLE CON CONTROL ESPECIFICO">
      <formula>NOT(ISERROR(SEARCH("ACEPTABLE CON CONTROL ESPECIFICO",T51)))</formula>
    </cfRule>
  </conditionalFormatting>
  <conditionalFormatting sqref="O52">
    <cfRule type="cellIs" dxfId="8360" priority="525" operator="between">
      <formula>"MEDIO"</formula>
      <formula>"MEDIO"</formula>
    </cfRule>
    <cfRule type="cellIs" dxfId="8359" priority="526" operator="between">
      <formula>"BAJO"</formula>
      <formula>"BAJO"</formula>
    </cfRule>
    <cfRule type="cellIs" dxfId="8358" priority="527" operator="between">
      <formula>"MUY ALTO"</formula>
      <formula>"MUY ALTO"</formula>
    </cfRule>
  </conditionalFormatting>
  <conditionalFormatting sqref="O70">
    <cfRule type="cellIs" dxfId="8357" priority="376" operator="between">
      <formula>"MUY ALTO"</formula>
      <formula>"MUY ALTO"</formula>
    </cfRule>
    <cfRule type="cellIs" dxfId="8356" priority="377" operator="between">
      <formula>"ALTO"</formula>
      <formula>"ALTO"</formula>
    </cfRule>
    <cfRule type="cellIs" dxfId="8355" priority="378" operator="between">
      <formula>"MEDIO"</formula>
      <formula>"MEDIO"</formula>
    </cfRule>
    <cfRule type="cellIs" dxfId="8354" priority="379" operator="between">
      <formula>"BAJO"</formula>
      <formula>"BAJO"</formula>
    </cfRule>
  </conditionalFormatting>
  <conditionalFormatting sqref="S70">
    <cfRule type="containsText" dxfId="8353" priority="370" operator="containsText" text="NO ACEPTABLE">
      <formula>NOT(ISERROR(SEARCH("NO ACEPTABLE",S70)))</formula>
    </cfRule>
    <cfRule type="containsText" dxfId="8352" priority="371" operator="containsText" text="ACEPTABLE">
      <formula>NOT(ISERROR(SEARCH("ACEPTABLE",S70)))</formula>
    </cfRule>
    <cfRule type="containsText" dxfId="8351" priority="372" operator="containsText" text="MEJORABLE">
      <formula>NOT(ISERROR(SEARCH("MEJORABLE",S70)))</formula>
    </cfRule>
  </conditionalFormatting>
  <conditionalFormatting sqref="S70">
    <cfRule type="containsText" dxfId="8350" priority="369" operator="containsText" text="ACEPTABLE CON CONTROL ESPECIFICO">
      <formula>NOT(ISERROR(SEARCH("ACEPTABLE CON CONTROL ESPECIFICO",S70)))</formula>
    </cfRule>
  </conditionalFormatting>
  <conditionalFormatting sqref="O71">
    <cfRule type="cellIs" dxfId="8349" priority="295" operator="between">
      <formula>"MUY ALTO"</formula>
      <formula>"MUY ALTO"</formula>
    </cfRule>
    <cfRule type="cellIs" dxfId="8348" priority="296" operator="between">
      <formula>"ALTO"</formula>
      <formula>"ALTO"</formula>
    </cfRule>
    <cfRule type="cellIs" dxfId="8347" priority="297" operator="between">
      <formula>"MEDIO"</formula>
      <formula>"MEDIO"</formula>
    </cfRule>
    <cfRule type="cellIs" dxfId="8346" priority="298" operator="between">
      <formula>"BAJO"</formula>
      <formula>"BAJO"</formula>
    </cfRule>
  </conditionalFormatting>
  <conditionalFormatting sqref="T71">
    <cfRule type="containsText" dxfId="8345" priority="292" operator="containsText" text="NO ACEPTABLE">
      <formula>NOT(ISERROR(SEARCH("NO ACEPTABLE",T71)))</formula>
    </cfRule>
    <cfRule type="containsText" dxfId="8344" priority="293" operator="containsText" text="ACEPTABLE">
      <formula>NOT(ISERROR(SEARCH("ACEPTABLE",T71)))</formula>
    </cfRule>
    <cfRule type="containsText" dxfId="8343" priority="294" operator="containsText" text="MEJORABLE">
      <formula>NOT(ISERROR(SEARCH("MEJORABLE",T71)))</formula>
    </cfRule>
  </conditionalFormatting>
  <conditionalFormatting sqref="S71">
    <cfRule type="containsText" dxfId="8342" priority="289" operator="containsText" text="NO ACEPTABLE">
      <formula>NOT(ISERROR(SEARCH("NO ACEPTABLE",S71)))</formula>
    </cfRule>
    <cfRule type="containsText" dxfId="8341" priority="290" operator="containsText" text="ACEPTABLE">
      <formula>NOT(ISERROR(SEARCH("ACEPTABLE",S71)))</formula>
    </cfRule>
    <cfRule type="containsText" dxfId="8340" priority="291" operator="containsText" text="MEJORABLE">
      <formula>NOT(ISERROR(SEARCH("MEJORABLE",S71)))</formula>
    </cfRule>
  </conditionalFormatting>
  <conditionalFormatting sqref="S71">
    <cfRule type="containsText" dxfId="8339" priority="288" operator="containsText" text="ACEPTABLE CON CONTROL ESPECIFICO">
      <formula>NOT(ISERROR(SEARCH("ACEPTABLE CON CONTROL ESPECIFICO",S71)))</formula>
    </cfRule>
  </conditionalFormatting>
  <conditionalFormatting sqref="O33">
    <cfRule type="cellIs" dxfId="8338" priority="281" operator="between">
      <formula>"MUY ALTO"</formula>
      <formula>"MUY ALTO"</formula>
    </cfRule>
    <cfRule type="cellIs" dxfId="8337" priority="282" operator="between">
      <formula>"ALTO"</formula>
      <formula>"ALTO"</formula>
    </cfRule>
    <cfRule type="cellIs" dxfId="8336" priority="283" operator="between">
      <formula>"MEDIO"</formula>
      <formula>"MEDIO"</formula>
    </cfRule>
    <cfRule type="cellIs" dxfId="8335" priority="284" operator="between">
      <formula>"BAJO"</formula>
      <formula>"BAJO"</formula>
    </cfRule>
  </conditionalFormatting>
  <conditionalFormatting sqref="O34">
    <cfRule type="cellIs" dxfId="8334" priority="277" operator="between">
      <formula>"MUY ALTO"</formula>
      <formula>"MUY ALTO"</formula>
    </cfRule>
    <cfRule type="cellIs" dxfId="8333" priority="278" operator="between">
      <formula>"ALTO"</formula>
      <formula>"ALTO"</formula>
    </cfRule>
    <cfRule type="cellIs" dxfId="8332" priority="279" operator="between">
      <formula>"MEDIO"</formula>
      <formula>"MEDIO"</formula>
    </cfRule>
    <cfRule type="cellIs" dxfId="8331" priority="280" operator="between">
      <formula>"BAJO"</formula>
      <formula>"BAJO"</formula>
    </cfRule>
  </conditionalFormatting>
  <conditionalFormatting sqref="O35">
    <cfRule type="cellIs" dxfId="8330" priority="274" operator="between">
      <formula>"MEDIO"</formula>
      <formula>"MEDIO"</formula>
    </cfRule>
    <cfRule type="cellIs" dxfId="8329" priority="275" operator="between">
      <formula>"BAJO"</formula>
      <formula>"BAJO"</formula>
    </cfRule>
    <cfRule type="cellIs" dxfId="8328" priority="276" operator="between">
      <formula>"MUY ALTO"</formula>
      <formula>"MUY ALTO"</formula>
    </cfRule>
  </conditionalFormatting>
  <conditionalFormatting sqref="O38">
    <cfRule type="cellIs" dxfId="8327" priority="271" operator="between">
      <formula>"MEDIO"</formula>
      <formula>"MEDIO"</formula>
    </cfRule>
    <cfRule type="cellIs" dxfId="8326" priority="272" operator="between">
      <formula>"BAJO"</formula>
      <formula>"BAJO"</formula>
    </cfRule>
    <cfRule type="cellIs" dxfId="8325" priority="273" operator="between">
      <formula>"MUY ALTO"</formula>
      <formula>"MUY ALTO"</formula>
    </cfRule>
  </conditionalFormatting>
  <conditionalFormatting sqref="O36">
    <cfRule type="cellIs" dxfId="8324" priority="260" operator="between">
      <formula>"MEDIO"</formula>
      <formula>"MEDIO"</formula>
    </cfRule>
    <cfRule type="cellIs" dxfId="8323" priority="261" operator="between">
      <formula>"BAJO"</formula>
      <formula>"BAJO"</formula>
    </cfRule>
    <cfRule type="cellIs" dxfId="8322" priority="262" operator="between">
      <formula>"MUY ALTO"</formula>
      <formula>"MUY ALTO"</formula>
    </cfRule>
  </conditionalFormatting>
  <conditionalFormatting sqref="O39:O43">
    <cfRule type="cellIs" dxfId="8321" priority="267" operator="between">
      <formula>"MUY ALTO"</formula>
      <formula>"MUY ALTO"</formula>
    </cfRule>
    <cfRule type="cellIs" dxfId="8320" priority="268" operator="between">
      <formula>"ALTO"</formula>
      <formula>"ALTO"</formula>
    </cfRule>
    <cfRule type="cellIs" dxfId="8319" priority="269" operator="between">
      <formula>"MEDIO"</formula>
      <formula>"MEDIO"</formula>
    </cfRule>
    <cfRule type="cellIs" dxfId="8318" priority="270" operator="between">
      <formula>"BAJO"</formula>
      <formula>"BAJO"</formula>
    </cfRule>
  </conditionalFormatting>
  <conditionalFormatting sqref="O37">
    <cfRule type="cellIs" dxfId="8317" priority="257" operator="between">
      <formula>"MEDIO"</formula>
      <formula>"MEDIO"</formula>
    </cfRule>
    <cfRule type="cellIs" dxfId="8316" priority="258" operator="between">
      <formula>"BAJO"</formula>
      <formula>"BAJO"</formula>
    </cfRule>
    <cfRule type="cellIs" dxfId="8315" priority="259" operator="between">
      <formula>"MUY ALTO"</formula>
      <formula>"MUY ALTO"</formula>
    </cfRule>
  </conditionalFormatting>
  <conditionalFormatting sqref="O46">
    <cfRule type="cellIs" dxfId="8314" priority="263" operator="between">
      <formula>"MUY ALTO"</formula>
      <formula>"MUY ALTO"</formula>
    </cfRule>
    <cfRule type="cellIs" dxfId="8313" priority="264" operator="between">
      <formula>"ALTO"</formula>
      <formula>"ALTO"</formula>
    </cfRule>
    <cfRule type="cellIs" dxfId="8312" priority="265" operator="between">
      <formula>"MEDIO"</formula>
      <formula>"MEDIO"</formula>
    </cfRule>
    <cfRule type="cellIs" dxfId="8311" priority="266" operator="between">
      <formula>"BAJO"</formula>
      <formula>"BAJO"</formula>
    </cfRule>
  </conditionalFormatting>
  <conditionalFormatting sqref="O47">
    <cfRule type="cellIs" dxfId="8310" priority="248" operator="between">
      <formula>"MUY ALTO"</formula>
      <formula>"MUY ALTO"</formula>
    </cfRule>
    <cfRule type="cellIs" dxfId="8309" priority="249" operator="between">
      <formula>"ALTO"</formula>
      <formula>"ALTO"</formula>
    </cfRule>
    <cfRule type="cellIs" dxfId="8308" priority="250" operator="between">
      <formula>"MEDIO"</formula>
      <formula>"MEDIO"</formula>
    </cfRule>
    <cfRule type="cellIs" dxfId="8307" priority="251" operator="between">
      <formula>"BAJO"</formula>
      <formula>"BAJO"</formula>
    </cfRule>
  </conditionalFormatting>
  <conditionalFormatting sqref="S29">
    <cfRule type="containsText" dxfId="8306" priority="245" operator="containsText" text="NO ACEPTABLE">
      <formula>NOT(ISERROR(SEARCH("NO ACEPTABLE",S29)))</formula>
    </cfRule>
    <cfRule type="containsText" dxfId="8305" priority="246" operator="containsText" text="ACEPTABLE">
      <formula>NOT(ISERROR(SEARCH("ACEPTABLE",S29)))</formula>
    </cfRule>
    <cfRule type="containsText" dxfId="8304" priority="247" operator="containsText" text="MEJORABLE">
      <formula>NOT(ISERROR(SEARCH("MEJORABLE",S29)))</formula>
    </cfRule>
  </conditionalFormatting>
  <conditionalFormatting sqref="S29">
    <cfRule type="containsText" dxfId="8303" priority="244" operator="containsText" text="ACEPTABLE CON CONTROL ESPECIFICO">
      <formula>NOT(ISERROR(SEARCH("ACEPTABLE CON CONTROL ESPECIFICO",S29)))</formula>
    </cfRule>
  </conditionalFormatting>
  <conditionalFormatting sqref="O44">
    <cfRule type="cellIs" dxfId="8302" priority="237" operator="between">
      <formula>"MEDIO"</formula>
      <formula>"MEDIO"</formula>
    </cfRule>
    <cfRule type="cellIs" dxfId="8301" priority="238" operator="between">
      <formula>"BAJO"</formula>
      <formula>"BAJO"</formula>
    </cfRule>
    <cfRule type="cellIs" dxfId="8300" priority="239" operator="between">
      <formula>"MUY ALTO"</formula>
      <formula>"MUY ALTO"</formula>
    </cfRule>
  </conditionalFormatting>
  <conditionalFormatting sqref="O45">
    <cfRule type="cellIs" dxfId="8299" priority="234" operator="between">
      <formula>"MEDIO"</formula>
      <formula>"MEDIO"</formula>
    </cfRule>
    <cfRule type="cellIs" dxfId="8298" priority="235" operator="between">
      <formula>"BAJO"</formula>
      <formula>"BAJO"</formula>
    </cfRule>
    <cfRule type="cellIs" dxfId="8297" priority="236" operator="between">
      <formula>"MUY ALTO"</formula>
      <formula>"MUY ALTO"</formula>
    </cfRule>
  </conditionalFormatting>
  <conditionalFormatting sqref="O72">
    <cfRule type="cellIs" dxfId="8296" priority="230" operator="between">
      <formula>"MUY ALTO"</formula>
      <formula>"MUY ALTO"</formula>
    </cfRule>
    <cfRule type="cellIs" dxfId="8295" priority="231" operator="between">
      <formula>"ALTO"</formula>
      <formula>"ALTO"</formula>
    </cfRule>
    <cfRule type="cellIs" dxfId="8294" priority="232" operator="between">
      <formula>"MEDIO"</formula>
      <formula>"MEDIO"</formula>
    </cfRule>
    <cfRule type="cellIs" dxfId="8293" priority="233" operator="between">
      <formula>"BAJO"</formula>
      <formula>"BAJO"</formula>
    </cfRule>
  </conditionalFormatting>
  <conditionalFormatting sqref="T72">
    <cfRule type="containsText" dxfId="8292" priority="227" operator="containsText" text="NO ACEPTABLE">
      <formula>NOT(ISERROR(SEARCH("NO ACEPTABLE",T72)))</formula>
    </cfRule>
    <cfRule type="containsText" dxfId="8291" priority="228" operator="containsText" text="ACEPTABLE">
      <formula>NOT(ISERROR(SEARCH("ACEPTABLE",T72)))</formula>
    </cfRule>
    <cfRule type="containsText" dxfId="8290" priority="229" operator="containsText" text="MEJORABLE">
      <formula>NOT(ISERROR(SEARCH("MEJORABLE",T72)))</formula>
    </cfRule>
  </conditionalFormatting>
  <conditionalFormatting sqref="S72">
    <cfRule type="containsText" dxfId="8289" priority="224" operator="containsText" text="NO ACEPTABLE">
      <formula>NOT(ISERROR(SEARCH("NO ACEPTABLE",S72)))</formula>
    </cfRule>
    <cfRule type="containsText" dxfId="8288" priority="225" operator="containsText" text="ACEPTABLE">
      <formula>NOT(ISERROR(SEARCH("ACEPTABLE",S72)))</formula>
    </cfRule>
    <cfRule type="containsText" dxfId="8287" priority="226" operator="containsText" text="MEJORABLE">
      <formula>NOT(ISERROR(SEARCH("MEJORABLE",S72)))</formula>
    </cfRule>
  </conditionalFormatting>
  <conditionalFormatting sqref="S72">
    <cfRule type="containsText" dxfId="8286" priority="223" operator="containsText" text="ACEPTABLE CON CONTROL ESPECIFICO">
      <formula>NOT(ISERROR(SEARCH("ACEPTABLE CON CONTROL ESPECIFICO",S72)))</formula>
    </cfRule>
  </conditionalFormatting>
  <conditionalFormatting sqref="O73">
    <cfRule type="cellIs" dxfId="8285" priority="219" operator="between">
      <formula>"MUY ALTO"</formula>
      <formula>"MUY ALTO"</formula>
    </cfRule>
    <cfRule type="cellIs" dxfId="8284" priority="220" operator="between">
      <formula>"ALTO"</formula>
      <formula>"ALTO"</formula>
    </cfRule>
    <cfRule type="cellIs" dxfId="8283" priority="221" operator="between">
      <formula>"MEDIO"</formula>
      <formula>"MEDIO"</formula>
    </cfRule>
    <cfRule type="cellIs" dxfId="8282" priority="222" operator="between">
      <formula>"BAJO"</formula>
      <formula>"BAJO"</formula>
    </cfRule>
  </conditionalFormatting>
  <conditionalFormatting sqref="T73">
    <cfRule type="containsText" dxfId="8281" priority="216" operator="containsText" text="NO ACEPTABLE">
      <formula>NOT(ISERROR(SEARCH("NO ACEPTABLE",T73)))</formula>
    </cfRule>
    <cfRule type="containsText" dxfId="8280" priority="217" operator="containsText" text="ACEPTABLE">
      <formula>NOT(ISERROR(SEARCH("ACEPTABLE",T73)))</formula>
    </cfRule>
    <cfRule type="containsText" dxfId="8279" priority="218" operator="containsText" text="MEJORABLE">
      <formula>NOT(ISERROR(SEARCH("MEJORABLE",T73)))</formula>
    </cfRule>
  </conditionalFormatting>
  <conditionalFormatting sqref="S73">
    <cfRule type="containsText" dxfId="8278" priority="213" operator="containsText" text="NO ACEPTABLE">
      <formula>NOT(ISERROR(SEARCH("NO ACEPTABLE",S73)))</formula>
    </cfRule>
    <cfRule type="containsText" dxfId="8277" priority="214" operator="containsText" text="ACEPTABLE">
      <formula>NOT(ISERROR(SEARCH("ACEPTABLE",S73)))</formula>
    </cfRule>
    <cfRule type="containsText" dxfId="8276" priority="215" operator="containsText" text="MEJORABLE">
      <formula>NOT(ISERROR(SEARCH("MEJORABLE",S73)))</formula>
    </cfRule>
  </conditionalFormatting>
  <conditionalFormatting sqref="S73">
    <cfRule type="containsText" dxfId="8275" priority="212" operator="containsText" text="ACEPTABLE CON CONTROL ESPECIFICO">
      <formula>NOT(ISERROR(SEARCH("ACEPTABLE CON CONTROL ESPECIFICO",S73)))</formula>
    </cfRule>
  </conditionalFormatting>
  <conditionalFormatting sqref="T64">
    <cfRule type="containsText" dxfId="8274" priority="102" operator="containsText" text="NO ACEPTABLE">
      <formula>NOT(ISERROR(SEARCH("NO ACEPTABLE",T64)))</formula>
    </cfRule>
    <cfRule type="containsText" dxfId="8273" priority="103" operator="containsText" text="ACEPTABLE">
      <formula>NOT(ISERROR(SEARCH("ACEPTABLE",T64)))</formula>
    </cfRule>
    <cfRule type="containsText" dxfId="8272" priority="104" operator="containsText" text="MEJORABLE">
      <formula>NOT(ISERROR(SEARCH("MEJORABLE",T64)))</formula>
    </cfRule>
  </conditionalFormatting>
  <conditionalFormatting sqref="T64">
    <cfRule type="containsText" dxfId="8271" priority="101" operator="containsText" text="ACEPTABLE CON CONTROL ESPECIFICO">
      <formula>NOT(ISERROR(SEARCH("ACEPTABLE CON CONTROL ESPECIFICO",T64)))</formula>
    </cfRule>
  </conditionalFormatting>
  <conditionalFormatting sqref="S66:S67">
    <cfRule type="containsText" dxfId="8270" priority="98" operator="containsText" text="NO ACEPTABLE">
      <formula>NOT(ISERROR(SEARCH("NO ACEPTABLE",S66)))</formula>
    </cfRule>
    <cfRule type="containsText" dxfId="8269" priority="99" operator="containsText" text="ACEPTABLE">
      <formula>NOT(ISERROR(SEARCH("ACEPTABLE",S66)))</formula>
    </cfRule>
    <cfRule type="containsText" dxfId="8268" priority="100" operator="containsText" text="MEJORABLE">
      <formula>NOT(ISERROR(SEARCH("MEJORABLE",S66)))</formula>
    </cfRule>
  </conditionalFormatting>
  <conditionalFormatting sqref="S66:S67">
    <cfRule type="containsText" dxfId="8267" priority="97" operator="containsText" text="ACEPTABLE CON CONTROL ESPECIFICO">
      <formula>NOT(ISERROR(SEARCH("ACEPTABLE CON CONTROL ESPECIFICO",S66)))</formula>
    </cfRule>
  </conditionalFormatting>
  <conditionalFormatting sqref="S56:S58 S60:S61 S68:S69">
    <cfRule type="containsText" dxfId="8266" priority="209" operator="containsText" text="NO ACEPTABLE">
      <formula>NOT(ISERROR(SEARCH("NO ACEPTABLE",S56)))</formula>
    </cfRule>
    <cfRule type="containsText" dxfId="8265" priority="210" operator="containsText" text="ACEPTABLE">
      <formula>NOT(ISERROR(SEARCH("ACEPTABLE",S56)))</formula>
    </cfRule>
    <cfRule type="containsText" dxfId="8264" priority="211" operator="containsText" text="MEJORABLE">
      <formula>NOT(ISERROR(SEARCH("MEJORABLE",S56)))</formula>
    </cfRule>
  </conditionalFormatting>
  <conditionalFormatting sqref="S56:S58 S60:S61 S68:S69">
    <cfRule type="containsText" dxfId="8263" priority="208" operator="containsText" text="ACEPTABLE CON CONTROL ESPECIFICO">
      <formula>NOT(ISERROR(SEARCH("ACEPTABLE CON CONTROL ESPECIFICO",S56)))</formula>
    </cfRule>
  </conditionalFormatting>
  <conditionalFormatting sqref="O56">
    <cfRule type="cellIs" dxfId="8262" priority="200" operator="between">
      <formula>"MUY ALTO"</formula>
      <formula>"MUY ALTO"</formula>
    </cfRule>
    <cfRule type="cellIs" dxfId="8261" priority="201" operator="between">
      <formula>"ALTO"</formula>
      <formula>"ALTO"</formula>
    </cfRule>
    <cfRule type="cellIs" dxfId="8260" priority="202" operator="between">
      <formula>"MEDIO"</formula>
      <formula>"MEDIO"</formula>
    </cfRule>
    <cfRule type="cellIs" dxfId="8259" priority="203" operator="between">
      <formula>"BAJO"</formula>
      <formula>"BAJO"</formula>
    </cfRule>
  </conditionalFormatting>
  <conditionalFormatting sqref="T56">
    <cfRule type="containsText" dxfId="8258" priority="205" operator="containsText" text="NO ACEPTABLE">
      <formula>NOT(ISERROR(SEARCH("NO ACEPTABLE",T56)))</formula>
    </cfRule>
    <cfRule type="containsText" dxfId="8257" priority="206" operator="containsText" text="ACEPTABLE">
      <formula>NOT(ISERROR(SEARCH("ACEPTABLE",T56)))</formula>
    </cfRule>
    <cfRule type="containsText" dxfId="8256" priority="207" operator="containsText" text="MEJORABLE">
      <formula>NOT(ISERROR(SEARCH("MEJORABLE",T56)))</formula>
    </cfRule>
  </conditionalFormatting>
  <conditionalFormatting sqref="T56">
    <cfRule type="containsText" dxfId="8255" priority="204" operator="containsText" text="ACEPTABLE CON CONTROL ESPECIFICO">
      <formula>NOT(ISERROR(SEARCH("ACEPTABLE CON CONTROL ESPECIFICO",T56)))</formula>
    </cfRule>
  </conditionalFormatting>
  <conditionalFormatting sqref="O57">
    <cfRule type="cellIs" dxfId="8254" priority="196" operator="between">
      <formula>"MUY ALTO"</formula>
      <formula>"MUY ALTO"</formula>
    </cfRule>
    <cfRule type="cellIs" dxfId="8253" priority="197" operator="between">
      <formula>"ALTO"</formula>
      <formula>"ALTO"</formula>
    </cfRule>
    <cfRule type="cellIs" dxfId="8252" priority="198" operator="between">
      <formula>"MEDIO"</formula>
      <formula>"MEDIO"</formula>
    </cfRule>
    <cfRule type="cellIs" dxfId="8251" priority="199" operator="between">
      <formula>"BAJO"</formula>
      <formula>"BAJO"</formula>
    </cfRule>
  </conditionalFormatting>
  <conditionalFormatting sqref="T57">
    <cfRule type="containsText" dxfId="8250" priority="193" operator="containsText" text="NO ACEPTABLE">
      <formula>NOT(ISERROR(SEARCH("NO ACEPTABLE",T57)))</formula>
    </cfRule>
    <cfRule type="containsText" dxfId="8249" priority="194" operator="containsText" text="ACEPTABLE">
      <formula>NOT(ISERROR(SEARCH("ACEPTABLE",T57)))</formula>
    </cfRule>
    <cfRule type="containsText" dxfId="8248" priority="195" operator="containsText" text="MEJORABLE">
      <formula>NOT(ISERROR(SEARCH("MEJORABLE",T57)))</formula>
    </cfRule>
  </conditionalFormatting>
  <conditionalFormatting sqref="T57">
    <cfRule type="containsText" dxfId="8247" priority="192" operator="containsText" text="ACEPTABLE CON CONTROL ESPECIFICO">
      <formula>NOT(ISERROR(SEARCH("ACEPTABLE CON CONTROL ESPECIFICO",T57)))</formula>
    </cfRule>
  </conditionalFormatting>
  <conditionalFormatting sqref="O58">
    <cfRule type="cellIs" dxfId="8246" priority="188" operator="between">
      <formula>"MUY ALTO"</formula>
      <formula>"MUY ALTO"</formula>
    </cfRule>
    <cfRule type="cellIs" dxfId="8245" priority="189" operator="between">
      <formula>"ALTO"</formula>
      <formula>"ALTO"</formula>
    </cfRule>
    <cfRule type="cellIs" dxfId="8244" priority="190" operator="between">
      <formula>"MEDIO"</formula>
      <formula>"MEDIO"</formula>
    </cfRule>
    <cfRule type="cellIs" dxfId="8243" priority="191" operator="between">
      <formula>"BAJO"</formula>
      <formula>"BAJO"</formula>
    </cfRule>
  </conditionalFormatting>
  <conditionalFormatting sqref="T58">
    <cfRule type="containsText" dxfId="8242" priority="185" operator="containsText" text="NO ACEPTABLE">
      <formula>NOT(ISERROR(SEARCH("NO ACEPTABLE",T58)))</formula>
    </cfRule>
    <cfRule type="containsText" dxfId="8241" priority="186" operator="containsText" text="ACEPTABLE">
      <formula>NOT(ISERROR(SEARCH("ACEPTABLE",T58)))</formula>
    </cfRule>
    <cfRule type="containsText" dxfId="8240" priority="187" operator="containsText" text="MEJORABLE">
      <formula>NOT(ISERROR(SEARCH("MEJORABLE",T58)))</formula>
    </cfRule>
  </conditionalFormatting>
  <conditionalFormatting sqref="T60">
    <cfRule type="containsText" dxfId="8239" priority="179" operator="containsText" text="NO ACEPTABLE">
      <formula>NOT(ISERROR(SEARCH("NO ACEPTABLE",T60)))</formula>
    </cfRule>
    <cfRule type="containsText" dxfId="8238" priority="180" operator="containsText" text="ACEPTABLE">
      <formula>NOT(ISERROR(SEARCH("ACEPTABLE",T60)))</formula>
    </cfRule>
    <cfRule type="containsText" dxfId="8237" priority="181" operator="containsText" text="MEJORABLE">
      <formula>NOT(ISERROR(SEARCH("MEJORABLE",T60)))</formula>
    </cfRule>
  </conditionalFormatting>
  <conditionalFormatting sqref="O60">
    <cfRule type="cellIs" dxfId="8236" priority="182" operator="between">
      <formula>"MEDIO"</formula>
      <formula>"MEDIO"</formula>
    </cfRule>
    <cfRule type="cellIs" dxfId="8235" priority="183" operator="between">
      <formula>"BAJO"</formula>
      <formula>"BAJO"</formula>
    </cfRule>
    <cfRule type="cellIs" dxfId="8234" priority="184" operator="between">
      <formula>"MUY ALTO"</formula>
      <formula>"MUY ALTO"</formula>
    </cfRule>
  </conditionalFormatting>
  <conditionalFormatting sqref="T60">
    <cfRule type="containsText" dxfId="8233" priority="178" operator="containsText" text="ACEPTABLE CON CONTROL ESPECIFICO">
      <formula>NOT(ISERROR(SEARCH("ACEPTABLE CON CONTROL ESPECIFICO",T60)))</formula>
    </cfRule>
  </conditionalFormatting>
  <conditionalFormatting sqref="T61">
    <cfRule type="containsText" dxfId="8232" priority="172" operator="containsText" text="NO ACEPTABLE">
      <formula>NOT(ISERROR(SEARCH("NO ACEPTABLE",T61)))</formula>
    </cfRule>
    <cfRule type="containsText" dxfId="8231" priority="173" operator="containsText" text="ACEPTABLE">
      <formula>NOT(ISERROR(SEARCH("ACEPTABLE",T61)))</formula>
    </cfRule>
    <cfRule type="containsText" dxfId="8230" priority="174" operator="containsText" text="MEJORABLE">
      <formula>NOT(ISERROR(SEARCH("MEJORABLE",T61)))</formula>
    </cfRule>
  </conditionalFormatting>
  <conditionalFormatting sqref="O61">
    <cfRule type="cellIs" dxfId="8229" priority="175" operator="between">
      <formula>"MEDIO"</formula>
      <formula>"MEDIO"</formula>
    </cfRule>
    <cfRule type="cellIs" dxfId="8228" priority="176" operator="between">
      <formula>"BAJO"</formula>
      <formula>"BAJO"</formula>
    </cfRule>
    <cfRule type="cellIs" dxfId="8227" priority="177" operator="between">
      <formula>"MUY ALTO"</formula>
      <formula>"MUY ALTO"</formula>
    </cfRule>
  </conditionalFormatting>
  <conditionalFormatting sqref="T61">
    <cfRule type="containsText" dxfId="8226" priority="171" operator="containsText" text="ACEPTABLE CON CONTROL ESPECIFICO">
      <formula>NOT(ISERROR(SEARCH("ACEPTABLE CON CONTROL ESPECIFICO",T61)))</formula>
    </cfRule>
  </conditionalFormatting>
  <conditionalFormatting sqref="O68">
    <cfRule type="cellIs" dxfId="8225" priority="167" operator="between">
      <formula>"MUY ALTO"</formula>
      <formula>"MUY ALTO"</formula>
    </cfRule>
    <cfRule type="cellIs" dxfId="8224" priority="168" operator="between">
      <formula>"ALTO"</formula>
      <formula>"ALTO"</formula>
    </cfRule>
    <cfRule type="cellIs" dxfId="8223" priority="169" operator="between">
      <formula>"MEDIO"</formula>
      <formula>"MEDIO"</formula>
    </cfRule>
    <cfRule type="cellIs" dxfId="8222" priority="170" operator="between">
      <formula>"BAJO"</formula>
      <formula>"BAJO"</formula>
    </cfRule>
  </conditionalFormatting>
  <conditionalFormatting sqref="T68">
    <cfRule type="containsText" dxfId="8221" priority="164" operator="containsText" text="NO ACEPTABLE">
      <formula>NOT(ISERROR(SEARCH("NO ACEPTABLE",T68)))</formula>
    </cfRule>
    <cfRule type="containsText" dxfId="8220" priority="165" operator="containsText" text="ACEPTABLE">
      <formula>NOT(ISERROR(SEARCH("ACEPTABLE",T68)))</formula>
    </cfRule>
    <cfRule type="containsText" dxfId="8219" priority="166" operator="containsText" text="MEJORABLE">
      <formula>NOT(ISERROR(SEARCH("MEJORABLE",T68)))</formula>
    </cfRule>
  </conditionalFormatting>
  <conditionalFormatting sqref="T68">
    <cfRule type="containsText" dxfId="8218" priority="163" operator="containsText" text="ACEPTABLE CON CONTROL ESPECIFICO">
      <formula>NOT(ISERROR(SEARCH("ACEPTABLE CON CONTROL ESPECIFICO",T68)))</formula>
    </cfRule>
  </conditionalFormatting>
  <conditionalFormatting sqref="T69">
    <cfRule type="containsText" dxfId="8217" priority="160" operator="containsText" text="NO ACEPTABLE">
      <formula>NOT(ISERROR(SEARCH("NO ACEPTABLE",T69)))</formula>
    </cfRule>
    <cfRule type="containsText" dxfId="8216" priority="161" operator="containsText" text="ACEPTABLE">
      <formula>NOT(ISERROR(SEARCH("ACEPTABLE",T69)))</formula>
    </cfRule>
    <cfRule type="containsText" dxfId="8215" priority="162" operator="containsText" text="MEJORABLE">
      <formula>NOT(ISERROR(SEARCH("MEJORABLE",T69)))</formula>
    </cfRule>
  </conditionalFormatting>
  <conditionalFormatting sqref="T69">
    <cfRule type="containsText" dxfId="8214" priority="159" operator="containsText" text="ACEPTABLE CON CONTROL ESPECIFICO">
      <formula>NOT(ISERROR(SEARCH("ACEPTABLE CON CONTROL ESPECIFICO",T69)))</formula>
    </cfRule>
  </conditionalFormatting>
  <conditionalFormatting sqref="O69">
    <cfRule type="cellIs" dxfId="8213" priority="155" operator="between">
      <formula>"MUY ALTO"</formula>
      <formula>"MUY ALTO"</formula>
    </cfRule>
    <cfRule type="cellIs" dxfId="8212" priority="156" operator="between">
      <formula>"ALTO"</formula>
      <formula>"ALTO"</formula>
    </cfRule>
    <cfRule type="cellIs" dxfId="8211" priority="157" operator="between">
      <formula>"MEDIO"</formula>
      <formula>"MEDIO"</formula>
    </cfRule>
    <cfRule type="cellIs" dxfId="8210" priority="158" operator="between">
      <formula>"BAJO"</formula>
      <formula>"BAJO"</formula>
    </cfRule>
  </conditionalFormatting>
  <conditionalFormatting sqref="O59">
    <cfRule type="cellIs" dxfId="8209" priority="132" operator="between">
      <formula>"MUY ALTO"</formula>
      <formula>"MUY ALTO"</formula>
    </cfRule>
    <cfRule type="cellIs" dxfId="8208" priority="133" operator="between">
      <formula>"ALTO"</formula>
      <formula>"ALTO"</formula>
    </cfRule>
    <cfRule type="cellIs" dxfId="8207" priority="134" operator="between">
      <formula>"MEDIO"</formula>
      <formula>"MEDIO"</formula>
    </cfRule>
    <cfRule type="cellIs" dxfId="8206" priority="135" operator="between">
      <formula>"BAJO"</formula>
      <formula>"BAJO"</formula>
    </cfRule>
  </conditionalFormatting>
  <conditionalFormatting sqref="S59">
    <cfRule type="containsText" dxfId="8205" priority="137" operator="containsText" text="NO ACEPTABLE">
      <formula>NOT(ISERROR(SEARCH("NO ACEPTABLE",S59)))</formula>
    </cfRule>
    <cfRule type="containsText" dxfId="8204" priority="138" operator="containsText" text="ACEPTABLE">
      <formula>NOT(ISERROR(SEARCH("ACEPTABLE",S59)))</formula>
    </cfRule>
    <cfRule type="containsText" dxfId="8203" priority="139" operator="containsText" text="MEJORABLE">
      <formula>NOT(ISERROR(SEARCH("MEJORABLE",S59)))</formula>
    </cfRule>
  </conditionalFormatting>
  <conditionalFormatting sqref="S59">
    <cfRule type="containsText" dxfId="8202" priority="136" operator="containsText" text="ACEPTABLE CON CONTROL ESPECIFICO">
      <formula>NOT(ISERROR(SEARCH("ACEPTABLE CON CONTROL ESPECIFICO",S59)))</formula>
    </cfRule>
  </conditionalFormatting>
  <conditionalFormatting sqref="S55:T55">
    <cfRule type="containsText" dxfId="8201" priority="140" operator="containsText" text="ACEPTABLE CON CONTROL ESPECIFICO">
      <formula>NOT(ISERROR(SEARCH("ACEPTABLE CON CONTROL ESPECIFICO",S55)))</formula>
    </cfRule>
  </conditionalFormatting>
  <conditionalFormatting sqref="S55:T55">
    <cfRule type="containsText" dxfId="8200" priority="141" operator="containsText" text="NO ACEPTABLE">
      <formula>NOT(ISERROR(SEARCH("NO ACEPTABLE",S55)))</formula>
    </cfRule>
    <cfRule type="containsText" dxfId="8199" priority="142" operator="containsText" text="ACEPTABLE">
      <formula>NOT(ISERROR(SEARCH("ACEPTABLE",S55)))</formula>
    </cfRule>
    <cfRule type="containsText" dxfId="8198" priority="143" operator="containsText" text="MEJORABLE">
      <formula>NOT(ISERROR(SEARCH("MEJORABLE",S55)))</formula>
    </cfRule>
  </conditionalFormatting>
  <conditionalFormatting sqref="S54:T54">
    <cfRule type="containsText" dxfId="8197" priority="152" operator="containsText" text="NO ACEPTABLE">
      <formula>NOT(ISERROR(SEARCH("NO ACEPTABLE",S54)))</formula>
    </cfRule>
    <cfRule type="containsText" dxfId="8196" priority="153" operator="containsText" text="ACEPTABLE">
      <formula>NOT(ISERROR(SEARCH("ACEPTABLE",S54)))</formula>
    </cfRule>
    <cfRule type="containsText" dxfId="8195" priority="154" operator="containsText" text="MEJORABLE">
      <formula>NOT(ISERROR(SEARCH("MEJORABLE",S54)))</formula>
    </cfRule>
  </conditionalFormatting>
  <conditionalFormatting sqref="S54:T54">
    <cfRule type="containsText" dxfId="8194" priority="151" operator="containsText" text="ACEPTABLE CON CONTROL ESPECIFICO">
      <formula>NOT(ISERROR(SEARCH("ACEPTABLE CON CONTROL ESPECIFICO",S54)))</formula>
    </cfRule>
  </conditionalFormatting>
  <conditionalFormatting sqref="O54">
    <cfRule type="cellIs" dxfId="8193" priority="147" operator="between">
      <formula>"MUY ALTO"</formula>
      <formula>"MUY ALTO"</formula>
    </cfRule>
    <cfRule type="cellIs" dxfId="8192" priority="148" operator="between">
      <formula>"ALTO"</formula>
      <formula>"ALTO"</formula>
    </cfRule>
    <cfRule type="cellIs" dxfId="8191" priority="149" operator="between">
      <formula>"MEDIO"</formula>
      <formula>"MEDIO"</formula>
    </cfRule>
    <cfRule type="cellIs" dxfId="8190" priority="150" operator="between">
      <formula>"BAJO"</formula>
      <formula>"BAJO"</formula>
    </cfRule>
  </conditionalFormatting>
  <conditionalFormatting sqref="O55">
    <cfRule type="cellIs" dxfId="8189" priority="144" operator="between">
      <formula>"MEDIO"</formula>
      <formula>"MEDIO"</formula>
    </cfRule>
    <cfRule type="cellIs" dxfId="8188" priority="145" operator="between">
      <formula>"BAJO"</formula>
      <formula>"BAJO"</formula>
    </cfRule>
    <cfRule type="cellIs" dxfId="8187" priority="146" operator="between">
      <formula>"MUY ALTO"</formula>
      <formula>"MUY ALTO"</formula>
    </cfRule>
  </conditionalFormatting>
  <conditionalFormatting sqref="T59">
    <cfRule type="containsText" dxfId="8186" priority="129" operator="containsText" text="NO ACEPTABLE">
      <formula>NOT(ISERROR(SEARCH("NO ACEPTABLE",T59)))</formula>
    </cfRule>
    <cfRule type="containsText" dxfId="8185" priority="130" operator="containsText" text="ACEPTABLE">
      <formula>NOT(ISERROR(SEARCH("ACEPTABLE",T59)))</formula>
    </cfRule>
    <cfRule type="containsText" dxfId="8184" priority="131" operator="containsText" text="MEJORABLE">
      <formula>NOT(ISERROR(SEARCH("MEJORABLE",T59)))</formula>
    </cfRule>
  </conditionalFormatting>
  <conditionalFormatting sqref="T59">
    <cfRule type="containsText" dxfId="8183" priority="128" operator="containsText" text="ACEPTABLE CON CONTROL ESPECIFICO">
      <formula>NOT(ISERROR(SEARCH("ACEPTABLE CON CONTROL ESPECIFICO",T59)))</formula>
    </cfRule>
  </conditionalFormatting>
  <conditionalFormatting sqref="S62:T62">
    <cfRule type="containsText" dxfId="8182" priority="125" operator="containsText" text="NO ACEPTABLE">
      <formula>NOT(ISERROR(SEARCH("NO ACEPTABLE",S62)))</formula>
    </cfRule>
    <cfRule type="containsText" dxfId="8181" priority="126" operator="containsText" text="ACEPTABLE">
      <formula>NOT(ISERROR(SEARCH("ACEPTABLE",S62)))</formula>
    </cfRule>
    <cfRule type="containsText" dxfId="8180" priority="127" operator="containsText" text="MEJORABLE">
      <formula>NOT(ISERROR(SEARCH("MEJORABLE",S62)))</formula>
    </cfRule>
  </conditionalFormatting>
  <conditionalFormatting sqref="S62:T62">
    <cfRule type="containsText" dxfId="8179" priority="124" operator="containsText" text="ACEPTABLE CON CONTROL ESPECIFICO">
      <formula>NOT(ISERROR(SEARCH("ACEPTABLE CON CONTROL ESPECIFICO",S62)))</formula>
    </cfRule>
  </conditionalFormatting>
  <conditionalFormatting sqref="O62">
    <cfRule type="cellIs" dxfId="8178" priority="120" operator="between">
      <formula>"MUY ALTO"</formula>
      <formula>"MUY ALTO"</formula>
    </cfRule>
    <cfRule type="cellIs" dxfId="8177" priority="121" operator="between">
      <formula>"ALTO"</formula>
      <formula>"ALTO"</formula>
    </cfRule>
    <cfRule type="cellIs" dxfId="8176" priority="122" operator="between">
      <formula>"MEDIO"</formula>
      <formula>"MEDIO"</formula>
    </cfRule>
    <cfRule type="cellIs" dxfId="8175" priority="123" operator="between">
      <formula>"BAJO"</formula>
      <formula>"BAJO"</formula>
    </cfRule>
  </conditionalFormatting>
  <conditionalFormatting sqref="S63:T63">
    <cfRule type="containsText" dxfId="8174" priority="114" operator="containsText" text="NO ACEPTABLE">
      <formula>NOT(ISERROR(SEARCH("NO ACEPTABLE",S63)))</formula>
    </cfRule>
    <cfRule type="containsText" dxfId="8173" priority="115" operator="containsText" text="ACEPTABLE">
      <formula>NOT(ISERROR(SEARCH("ACEPTABLE",S63)))</formula>
    </cfRule>
    <cfRule type="containsText" dxfId="8172" priority="116" operator="containsText" text="MEJORABLE">
      <formula>NOT(ISERROR(SEARCH("MEJORABLE",S63)))</formula>
    </cfRule>
  </conditionalFormatting>
  <conditionalFormatting sqref="O63">
    <cfRule type="cellIs" dxfId="8171" priority="117" operator="between">
      <formula>"MEDIO"</formula>
      <formula>"MEDIO"</formula>
    </cfRule>
    <cfRule type="cellIs" dxfId="8170" priority="118" operator="between">
      <formula>"BAJO"</formula>
      <formula>"BAJO"</formula>
    </cfRule>
    <cfRule type="cellIs" dxfId="8169" priority="119" operator="between">
      <formula>"MUY ALTO"</formula>
      <formula>"MUY ALTO"</formula>
    </cfRule>
  </conditionalFormatting>
  <conditionalFormatting sqref="S63:T63">
    <cfRule type="containsText" dxfId="8168" priority="113" operator="containsText" text="ACEPTABLE CON CONTROL ESPECIFICO">
      <formula>NOT(ISERROR(SEARCH("ACEPTABLE CON CONTROL ESPECIFICO",S63)))</formula>
    </cfRule>
  </conditionalFormatting>
  <conditionalFormatting sqref="S64">
    <cfRule type="containsText" dxfId="8167" priority="110" operator="containsText" text="NO ACEPTABLE">
      <formula>NOT(ISERROR(SEARCH("NO ACEPTABLE",S64)))</formula>
    </cfRule>
    <cfRule type="containsText" dxfId="8166" priority="111" operator="containsText" text="ACEPTABLE">
      <formula>NOT(ISERROR(SEARCH("ACEPTABLE",S64)))</formula>
    </cfRule>
    <cfRule type="containsText" dxfId="8165" priority="112" operator="containsText" text="MEJORABLE">
      <formula>NOT(ISERROR(SEARCH("MEJORABLE",S64)))</formula>
    </cfRule>
  </conditionalFormatting>
  <conditionalFormatting sqref="S64">
    <cfRule type="containsText" dxfId="8164" priority="109" operator="containsText" text="ACEPTABLE CON CONTROL ESPECIFICO">
      <formula>NOT(ISERROR(SEARCH("ACEPTABLE CON CONTROL ESPECIFICO",S64)))</formula>
    </cfRule>
  </conditionalFormatting>
  <conditionalFormatting sqref="O64">
    <cfRule type="cellIs" dxfId="8163" priority="105" operator="between">
      <formula>"MUY ALTO"</formula>
      <formula>"MUY ALTO"</formula>
    </cfRule>
    <cfRule type="cellIs" dxfId="8162" priority="106" operator="between">
      <formula>"ALTO"</formula>
      <formula>"ALTO"</formula>
    </cfRule>
    <cfRule type="cellIs" dxfId="8161" priority="107" operator="between">
      <formula>"MEDIO"</formula>
      <formula>"MEDIO"</formula>
    </cfRule>
    <cfRule type="cellIs" dxfId="8160" priority="108" operator="between">
      <formula>"BAJO"</formula>
      <formula>"BAJO"</formula>
    </cfRule>
  </conditionalFormatting>
  <conditionalFormatting sqref="T66">
    <cfRule type="containsText" dxfId="8159" priority="91" operator="containsText" text="NO ACEPTABLE">
      <formula>NOT(ISERROR(SEARCH("NO ACEPTABLE",T66)))</formula>
    </cfRule>
    <cfRule type="containsText" dxfId="8158" priority="92" operator="containsText" text="ACEPTABLE">
      <formula>NOT(ISERROR(SEARCH("ACEPTABLE",T66)))</formula>
    </cfRule>
    <cfRule type="containsText" dxfId="8157" priority="93" operator="containsText" text="MEJORABLE">
      <formula>NOT(ISERROR(SEARCH("MEJORABLE",T66)))</formula>
    </cfRule>
  </conditionalFormatting>
  <conditionalFormatting sqref="O66">
    <cfRule type="cellIs" dxfId="8156" priority="94" operator="between">
      <formula>"MEDIO"</formula>
      <formula>"MEDIO"</formula>
    </cfRule>
    <cfRule type="cellIs" dxfId="8155" priority="95" operator="between">
      <formula>"BAJO"</formula>
      <formula>"BAJO"</formula>
    </cfRule>
    <cfRule type="cellIs" dxfId="8154" priority="96" operator="between">
      <formula>"MUY ALTO"</formula>
      <formula>"MUY ALTO"</formula>
    </cfRule>
  </conditionalFormatting>
  <conditionalFormatting sqref="T66">
    <cfRule type="containsText" dxfId="8153" priority="90" operator="containsText" text="ACEPTABLE CON CONTROL ESPECIFICO">
      <formula>NOT(ISERROR(SEARCH("ACEPTABLE CON CONTROL ESPECIFICO",T66)))</formula>
    </cfRule>
  </conditionalFormatting>
  <conditionalFormatting sqref="T67">
    <cfRule type="containsText" dxfId="8152" priority="84" operator="containsText" text="NO ACEPTABLE">
      <formula>NOT(ISERROR(SEARCH("NO ACEPTABLE",T67)))</formula>
    </cfRule>
    <cfRule type="containsText" dxfId="8151" priority="85" operator="containsText" text="ACEPTABLE">
      <formula>NOT(ISERROR(SEARCH("ACEPTABLE",T67)))</formula>
    </cfRule>
    <cfRule type="containsText" dxfId="8150" priority="86" operator="containsText" text="MEJORABLE">
      <formula>NOT(ISERROR(SEARCH("MEJORABLE",T67)))</formula>
    </cfRule>
  </conditionalFormatting>
  <conditionalFormatting sqref="O67">
    <cfRule type="cellIs" dxfId="8149" priority="87" operator="between">
      <formula>"MEDIO"</formula>
      <formula>"MEDIO"</formula>
    </cfRule>
    <cfRule type="cellIs" dxfId="8148" priority="88" operator="between">
      <formula>"BAJO"</formula>
      <formula>"BAJO"</formula>
    </cfRule>
    <cfRule type="cellIs" dxfId="8147" priority="89" operator="between">
      <formula>"MUY ALTO"</formula>
      <formula>"MUY ALTO"</formula>
    </cfRule>
  </conditionalFormatting>
  <conditionalFormatting sqref="T67">
    <cfRule type="containsText" dxfId="8146" priority="83" operator="containsText" text="ACEPTABLE CON CONTROL ESPECIFICO">
      <formula>NOT(ISERROR(SEARCH("ACEPTABLE CON CONTROL ESPECIFICO",T67)))</formula>
    </cfRule>
  </conditionalFormatting>
  <conditionalFormatting sqref="S65">
    <cfRule type="containsText" dxfId="8145" priority="80" operator="containsText" text="NO ACEPTABLE">
      <formula>NOT(ISERROR(SEARCH("NO ACEPTABLE",S65)))</formula>
    </cfRule>
    <cfRule type="containsText" dxfId="8144" priority="81" operator="containsText" text="ACEPTABLE">
      <formula>NOT(ISERROR(SEARCH("ACEPTABLE",S65)))</formula>
    </cfRule>
    <cfRule type="containsText" dxfId="8143" priority="82" operator="containsText" text="MEJORABLE">
      <formula>NOT(ISERROR(SEARCH("MEJORABLE",S65)))</formula>
    </cfRule>
  </conditionalFormatting>
  <conditionalFormatting sqref="S65">
    <cfRule type="containsText" dxfId="8142" priority="79" operator="containsText" text="ACEPTABLE CON CONTROL ESPECIFICO">
      <formula>NOT(ISERROR(SEARCH("ACEPTABLE CON CONTROL ESPECIFICO",S65)))</formula>
    </cfRule>
  </conditionalFormatting>
  <conditionalFormatting sqref="O65">
    <cfRule type="cellIs" dxfId="8141" priority="75" operator="between">
      <formula>"MUY ALTO"</formula>
      <formula>"MUY ALTO"</formula>
    </cfRule>
    <cfRule type="cellIs" dxfId="8140" priority="76" operator="between">
      <formula>"ALTO"</formula>
      <formula>"ALTO"</formula>
    </cfRule>
    <cfRule type="cellIs" dxfId="8139" priority="77" operator="between">
      <formula>"MEDIO"</formula>
      <formula>"MEDIO"</formula>
    </cfRule>
    <cfRule type="cellIs" dxfId="8138" priority="78" operator="between">
      <formula>"BAJO"</formula>
      <formula>"BAJO"</formula>
    </cfRule>
  </conditionalFormatting>
  <conditionalFormatting sqref="T65">
    <cfRule type="containsText" dxfId="8137" priority="72" operator="containsText" text="NO ACEPTABLE">
      <formula>NOT(ISERROR(SEARCH("NO ACEPTABLE",T65)))</formula>
    </cfRule>
    <cfRule type="containsText" dxfId="8136" priority="73" operator="containsText" text="ACEPTABLE">
      <formula>NOT(ISERROR(SEARCH("ACEPTABLE",T65)))</formula>
    </cfRule>
    <cfRule type="containsText" dxfId="8135" priority="74" operator="containsText" text="MEJORABLE">
      <formula>NOT(ISERROR(SEARCH("MEJORABLE",T65)))</formula>
    </cfRule>
  </conditionalFormatting>
  <conditionalFormatting sqref="T65">
    <cfRule type="containsText" dxfId="8134" priority="71" operator="containsText" text="ACEPTABLE CON CONTROL ESPECIFICO">
      <formula>NOT(ISERROR(SEARCH("ACEPTABLE CON CONTROL ESPECIFICO",T65)))</formula>
    </cfRule>
  </conditionalFormatting>
  <conditionalFormatting sqref="S74:T74">
    <cfRule type="containsText" dxfId="8133" priority="68" operator="containsText" text="NO ACEPTABLE">
      <formula>NOT(ISERROR(SEARCH("NO ACEPTABLE",S74)))</formula>
    </cfRule>
    <cfRule type="containsText" dxfId="8132" priority="69" operator="containsText" text="ACEPTABLE">
      <formula>NOT(ISERROR(SEARCH("ACEPTABLE",S74)))</formula>
    </cfRule>
    <cfRule type="containsText" dxfId="8131" priority="70" operator="containsText" text="MEJORABLE">
      <formula>NOT(ISERROR(SEARCH("MEJORABLE",S74)))</formula>
    </cfRule>
  </conditionalFormatting>
  <conditionalFormatting sqref="S74:T74">
    <cfRule type="containsText" dxfId="8130" priority="67" operator="containsText" text="ACEPTABLE CON CONTROL ESPECIFICO">
      <formula>NOT(ISERROR(SEARCH("ACEPTABLE CON CONTROL ESPECIFICO",S74)))</formula>
    </cfRule>
  </conditionalFormatting>
  <conditionalFormatting sqref="O74">
    <cfRule type="cellIs" dxfId="8129" priority="63" operator="between">
      <formula>"MUY ALTO"</formula>
      <formula>"MUY ALTO"</formula>
    </cfRule>
    <cfRule type="cellIs" dxfId="8128" priority="64" operator="between">
      <formula>"ALTO"</formula>
      <formula>"ALTO"</formula>
    </cfRule>
    <cfRule type="cellIs" dxfId="8127" priority="65" operator="between">
      <formula>"MEDIO"</formula>
      <formula>"MEDIO"</formula>
    </cfRule>
    <cfRule type="cellIs" dxfId="8126" priority="66" operator="between">
      <formula>"BAJO"</formula>
      <formula>"BAJO"</formula>
    </cfRule>
  </conditionalFormatting>
  <conditionalFormatting sqref="S75:T75">
    <cfRule type="containsText" dxfId="8125" priority="57" operator="containsText" text="NO ACEPTABLE">
      <formula>NOT(ISERROR(SEARCH("NO ACEPTABLE",S75)))</formula>
    </cfRule>
    <cfRule type="containsText" dxfId="8124" priority="58" operator="containsText" text="ACEPTABLE">
      <formula>NOT(ISERROR(SEARCH("ACEPTABLE",S75)))</formula>
    </cfRule>
    <cfRule type="containsText" dxfId="8123" priority="59" operator="containsText" text="MEJORABLE">
      <formula>NOT(ISERROR(SEARCH("MEJORABLE",S75)))</formula>
    </cfRule>
  </conditionalFormatting>
  <conditionalFormatting sqref="O75">
    <cfRule type="cellIs" dxfId="8122" priority="60" operator="between">
      <formula>"MEDIO"</formula>
      <formula>"MEDIO"</formula>
    </cfRule>
    <cfRule type="cellIs" dxfId="8121" priority="61" operator="between">
      <formula>"BAJO"</formula>
      <formula>"BAJO"</formula>
    </cfRule>
    <cfRule type="cellIs" dxfId="8120" priority="62" operator="between">
      <formula>"MUY ALTO"</formula>
      <formula>"MUY ALTO"</formula>
    </cfRule>
  </conditionalFormatting>
  <conditionalFormatting sqref="S75:T75">
    <cfRule type="containsText" dxfId="8119" priority="56" operator="containsText" text="ACEPTABLE CON CONTROL ESPECIFICO">
      <formula>NOT(ISERROR(SEARCH("ACEPTABLE CON CONTROL ESPECIFICO",S75)))</formula>
    </cfRule>
  </conditionalFormatting>
  <conditionalFormatting sqref="S76">
    <cfRule type="containsText" dxfId="8118" priority="53" operator="containsText" text="NO ACEPTABLE">
      <formula>NOT(ISERROR(SEARCH("NO ACEPTABLE",S76)))</formula>
    </cfRule>
    <cfRule type="containsText" dxfId="8117" priority="54" operator="containsText" text="ACEPTABLE">
      <formula>NOT(ISERROR(SEARCH("ACEPTABLE",S76)))</formula>
    </cfRule>
    <cfRule type="containsText" dxfId="8116" priority="55" operator="containsText" text="MEJORABLE">
      <formula>NOT(ISERROR(SEARCH("MEJORABLE",S76)))</formula>
    </cfRule>
  </conditionalFormatting>
  <conditionalFormatting sqref="S76">
    <cfRule type="containsText" dxfId="8115" priority="52" operator="containsText" text="ACEPTABLE CON CONTROL ESPECIFICO">
      <formula>NOT(ISERROR(SEARCH("ACEPTABLE CON CONTROL ESPECIFICO",S76)))</formula>
    </cfRule>
  </conditionalFormatting>
  <conditionalFormatting sqref="O76">
    <cfRule type="cellIs" dxfId="8114" priority="48" operator="between">
      <formula>"MUY ALTO"</formula>
      <formula>"MUY ALTO"</formula>
    </cfRule>
    <cfRule type="cellIs" dxfId="8113" priority="49" operator="between">
      <formula>"ALTO"</formula>
      <formula>"ALTO"</formula>
    </cfRule>
    <cfRule type="cellIs" dxfId="8112" priority="50" operator="between">
      <formula>"MEDIO"</formula>
      <formula>"MEDIO"</formula>
    </cfRule>
    <cfRule type="cellIs" dxfId="8111" priority="51" operator="between">
      <formula>"BAJO"</formula>
      <formula>"BAJO"</formula>
    </cfRule>
  </conditionalFormatting>
  <conditionalFormatting sqref="T76">
    <cfRule type="containsText" dxfId="8110" priority="45" operator="containsText" text="NO ACEPTABLE">
      <formula>NOT(ISERROR(SEARCH("NO ACEPTABLE",T76)))</formula>
    </cfRule>
    <cfRule type="containsText" dxfId="8109" priority="46" operator="containsText" text="ACEPTABLE">
      <formula>NOT(ISERROR(SEARCH("ACEPTABLE",T76)))</formula>
    </cfRule>
    <cfRule type="containsText" dxfId="8108" priority="47" operator="containsText" text="MEJORABLE">
      <formula>NOT(ISERROR(SEARCH("MEJORABLE",T76)))</formula>
    </cfRule>
  </conditionalFormatting>
  <conditionalFormatting sqref="T76">
    <cfRule type="containsText" dxfId="8107" priority="44" operator="containsText" text="ACEPTABLE CON CONTROL ESPECIFICO">
      <formula>NOT(ISERROR(SEARCH("ACEPTABLE CON CONTROL ESPECIFICO",T76)))</formula>
    </cfRule>
  </conditionalFormatting>
  <conditionalFormatting sqref="S77">
    <cfRule type="containsText" dxfId="8106" priority="41" operator="containsText" text="NO ACEPTABLE">
      <formula>NOT(ISERROR(SEARCH("NO ACEPTABLE",S77)))</formula>
    </cfRule>
    <cfRule type="containsText" dxfId="8105" priority="42" operator="containsText" text="ACEPTABLE">
      <formula>NOT(ISERROR(SEARCH("ACEPTABLE",S77)))</formula>
    </cfRule>
    <cfRule type="containsText" dxfId="8104" priority="43" operator="containsText" text="MEJORABLE">
      <formula>NOT(ISERROR(SEARCH("MEJORABLE",S77)))</formula>
    </cfRule>
  </conditionalFormatting>
  <conditionalFormatting sqref="S77">
    <cfRule type="containsText" dxfId="8103" priority="40" operator="containsText" text="ACEPTABLE CON CONTROL ESPECIFICO">
      <formula>NOT(ISERROR(SEARCH("ACEPTABLE CON CONTROL ESPECIFICO",S77)))</formula>
    </cfRule>
  </conditionalFormatting>
  <conditionalFormatting sqref="T77">
    <cfRule type="containsText" dxfId="8102" priority="34" operator="containsText" text="NO ACEPTABLE">
      <formula>NOT(ISERROR(SEARCH("NO ACEPTABLE",T77)))</formula>
    </cfRule>
    <cfRule type="containsText" dxfId="8101" priority="35" operator="containsText" text="ACEPTABLE">
      <formula>NOT(ISERROR(SEARCH("ACEPTABLE",T77)))</formula>
    </cfRule>
    <cfRule type="containsText" dxfId="8100" priority="36" operator="containsText" text="MEJORABLE">
      <formula>NOT(ISERROR(SEARCH("MEJORABLE",T77)))</formula>
    </cfRule>
  </conditionalFormatting>
  <conditionalFormatting sqref="O77">
    <cfRule type="cellIs" dxfId="8099" priority="37" operator="between">
      <formula>"MEDIO"</formula>
      <formula>"MEDIO"</formula>
    </cfRule>
    <cfRule type="cellIs" dxfId="8098" priority="38" operator="between">
      <formula>"BAJO"</formula>
      <formula>"BAJO"</formula>
    </cfRule>
    <cfRule type="cellIs" dxfId="8097" priority="39" operator="between">
      <formula>"MUY ALTO"</formula>
      <formula>"MUY ALTO"</formula>
    </cfRule>
  </conditionalFormatting>
  <conditionalFormatting sqref="T77">
    <cfRule type="containsText" dxfId="8096" priority="33" operator="containsText" text="ACEPTABLE CON CONTROL ESPECIFICO">
      <formula>NOT(ISERROR(SEARCH("ACEPTABLE CON CONTROL ESPECIFICO",T77)))</formula>
    </cfRule>
  </conditionalFormatting>
  <conditionalFormatting sqref="S78:T78">
    <cfRule type="containsText" dxfId="8095" priority="30" operator="containsText" text="NO ACEPTABLE">
      <formula>NOT(ISERROR(SEARCH("NO ACEPTABLE",S78)))</formula>
    </cfRule>
    <cfRule type="containsText" dxfId="8094" priority="31" operator="containsText" text="ACEPTABLE">
      <formula>NOT(ISERROR(SEARCH("ACEPTABLE",S78)))</formula>
    </cfRule>
    <cfRule type="containsText" dxfId="8093" priority="32" operator="containsText" text="MEJORABLE">
      <formula>NOT(ISERROR(SEARCH("MEJORABLE",S78)))</formula>
    </cfRule>
  </conditionalFormatting>
  <conditionalFormatting sqref="S78:T78">
    <cfRule type="containsText" dxfId="8092" priority="29" operator="containsText" text="ACEPTABLE CON CONTROL ESPECIFICO">
      <formula>NOT(ISERROR(SEARCH("ACEPTABLE CON CONTROL ESPECIFICO",S78)))</formula>
    </cfRule>
  </conditionalFormatting>
  <conditionalFormatting sqref="O78">
    <cfRule type="cellIs" dxfId="8091" priority="25" operator="between">
      <formula>"MUY ALTO"</formula>
      <formula>"MUY ALTO"</formula>
    </cfRule>
    <cfRule type="cellIs" dxfId="8090" priority="26" operator="between">
      <formula>"ALTO"</formula>
      <formula>"ALTO"</formula>
    </cfRule>
    <cfRule type="cellIs" dxfId="8089" priority="27" operator="between">
      <formula>"MEDIO"</formula>
      <formula>"MEDIO"</formula>
    </cfRule>
    <cfRule type="cellIs" dxfId="8088" priority="28" operator="between">
      <formula>"BAJO"</formula>
      <formula>"BAJO"</formula>
    </cfRule>
  </conditionalFormatting>
  <conditionalFormatting sqref="S79">
    <cfRule type="containsText" dxfId="8087" priority="22" operator="containsText" text="NO ACEPTABLE">
      <formula>NOT(ISERROR(SEARCH("NO ACEPTABLE",S79)))</formula>
    </cfRule>
    <cfRule type="containsText" dxfId="8086" priority="23" operator="containsText" text="ACEPTABLE">
      <formula>NOT(ISERROR(SEARCH("ACEPTABLE",S79)))</formula>
    </cfRule>
    <cfRule type="containsText" dxfId="8085" priority="24" operator="containsText" text="MEJORABLE">
      <formula>NOT(ISERROR(SEARCH("MEJORABLE",S79)))</formula>
    </cfRule>
  </conditionalFormatting>
  <conditionalFormatting sqref="S79">
    <cfRule type="containsText" dxfId="8084" priority="21" operator="containsText" text="ACEPTABLE CON CONTROL ESPECIFICO">
      <formula>NOT(ISERROR(SEARCH("ACEPTABLE CON CONTROL ESPECIFICO",S79)))</formula>
    </cfRule>
  </conditionalFormatting>
  <conditionalFormatting sqref="O79">
    <cfRule type="cellIs" dxfId="8083" priority="17" operator="between">
      <formula>"MUY ALTO"</formula>
      <formula>"MUY ALTO"</formula>
    </cfRule>
    <cfRule type="cellIs" dxfId="8082" priority="18" operator="between">
      <formula>"ALTO"</formula>
      <formula>"ALTO"</formula>
    </cfRule>
    <cfRule type="cellIs" dxfId="8081" priority="19" operator="between">
      <formula>"MEDIO"</formula>
      <formula>"MEDIO"</formula>
    </cfRule>
    <cfRule type="cellIs" dxfId="8080" priority="20" operator="between">
      <formula>"BAJO"</formula>
      <formula>"BAJO"</formula>
    </cfRule>
  </conditionalFormatting>
  <conditionalFormatting sqref="T79">
    <cfRule type="containsText" dxfId="8079" priority="14" operator="containsText" text="NO ACEPTABLE">
      <formula>NOT(ISERROR(SEARCH("NO ACEPTABLE",T79)))</formula>
    </cfRule>
    <cfRule type="containsText" dxfId="8078" priority="15" operator="containsText" text="ACEPTABLE">
      <formula>NOT(ISERROR(SEARCH("ACEPTABLE",T79)))</formula>
    </cfRule>
    <cfRule type="containsText" dxfId="8077" priority="16" operator="containsText" text="MEJORABLE">
      <formula>NOT(ISERROR(SEARCH("MEJORABLE",T79)))</formula>
    </cfRule>
  </conditionalFormatting>
  <conditionalFormatting sqref="T79">
    <cfRule type="containsText" dxfId="8076" priority="13" operator="containsText" text="ACEPTABLE CON CONTROL ESPECIFICO">
      <formula>NOT(ISERROR(SEARCH("ACEPTABLE CON CONTROL ESPECIFICO",T79)))</formula>
    </cfRule>
  </conditionalFormatting>
  <conditionalFormatting sqref="S80">
    <cfRule type="containsText" dxfId="8075" priority="10" operator="containsText" text="NO ACEPTABLE">
      <formula>NOT(ISERROR(SEARCH("NO ACEPTABLE",S80)))</formula>
    </cfRule>
    <cfRule type="containsText" dxfId="8074" priority="11" operator="containsText" text="ACEPTABLE">
      <formula>NOT(ISERROR(SEARCH("ACEPTABLE",S80)))</formula>
    </cfRule>
    <cfRule type="containsText" dxfId="8073" priority="12" operator="containsText" text="MEJORABLE">
      <formula>NOT(ISERROR(SEARCH("MEJORABLE",S80)))</formula>
    </cfRule>
  </conditionalFormatting>
  <conditionalFormatting sqref="S80">
    <cfRule type="containsText" dxfId="8072" priority="9" operator="containsText" text="ACEPTABLE CON CONTROL ESPECIFICO">
      <formula>NOT(ISERROR(SEARCH("ACEPTABLE CON CONTROL ESPECIFICO",S80)))</formula>
    </cfRule>
  </conditionalFormatting>
  <conditionalFormatting sqref="T80">
    <cfRule type="containsText" dxfId="8071" priority="6" operator="containsText" text="NO ACEPTABLE">
      <formula>NOT(ISERROR(SEARCH("NO ACEPTABLE",T80)))</formula>
    </cfRule>
    <cfRule type="containsText" dxfId="8070" priority="7" operator="containsText" text="ACEPTABLE">
      <formula>NOT(ISERROR(SEARCH("ACEPTABLE",T80)))</formula>
    </cfRule>
    <cfRule type="containsText" dxfId="8069" priority="8" operator="containsText" text="MEJORABLE">
      <formula>NOT(ISERROR(SEARCH("MEJORABLE",T80)))</formula>
    </cfRule>
  </conditionalFormatting>
  <conditionalFormatting sqref="T80">
    <cfRule type="containsText" dxfId="8068" priority="5" operator="containsText" text="ACEPTABLE CON CONTROL ESPECIFICO">
      <formula>NOT(ISERROR(SEARCH("ACEPTABLE CON CONTROL ESPECIFICO",T80)))</formula>
    </cfRule>
  </conditionalFormatting>
  <conditionalFormatting sqref="O80">
    <cfRule type="cellIs" dxfId="8067" priority="1" operator="between">
      <formula>"MUY ALTO"</formula>
      <formula>"MUY ALTO"</formula>
    </cfRule>
    <cfRule type="cellIs" dxfId="8066" priority="2" operator="between">
      <formula>"ALTO"</formula>
      <formula>"ALTO"</formula>
    </cfRule>
    <cfRule type="cellIs" dxfId="8065" priority="3" operator="between">
      <formula>"MEDIO"</formula>
      <formula>"MEDIO"</formula>
    </cfRule>
    <cfRule type="cellIs" dxfId="8064" priority="4" operator="between">
      <formula>"BAJO"</formula>
      <formula>"BAJO"</formula>
    </cfRule>
  </conditionalFormatting>
  <dataValidations count="9">
    <dataValidation type="list" allowBlank="1" showInputMessage="1" showErrorMessage="1" sqref="G32:G39 G7:G28 G74:G80 G43:G72">
      <formula1>INDIRECT(F7)</formula1>
    </dataValidation>
    <dataValidation type="list" allowBlank="1" showInputMessage="1" showErrorMessage="1" sqref="F7:F69 F74:F80">
      <formula1>CLASIFICACIÓN</formula1>
    </dataValidation>
    <dataValidation type="list" allowBlank="1" showInputMessage="1" showErrorMessage="1" sqref="P7:P53 P70:P73">
      <formula1>$AS$1:$AS$4</formula1>
    </dataValidation>
    <dataValidation type="list" allowBlank="1" showInputMessage="1" showErrorMessage="1" sqref="M7:M53 M70:M73">
      <formula1>$AR$1:$AR$4</formula1>
    </dataValidation>
    <dataValidation type="list" allowBlank="1" showInputMessage="1" showErrorMessage="1" sqref="L7:L53 L70:L73">
      <formula1>$AQ$1:$AQ$4</formula1>
    </dataValidation>
    <dataValidation type="list" allowBlank="1" showInputMessage="1" showErrorMessage="1" sqref="G29:G31 G40:G42">
      <formula1>#REF!</formula1>
    </dataValidation>
    <dataValidation type="list" allowBlank="1" showInputMessage="1" showErrorMessage="1" sqref="F70:F72">
      <formula1>$AT$3:$AU$3</formula1>
    </dataValidation>
    <dataValidation type="list" allowBlank="1" showInputMessage="1" showErrorMessage="1" sqref="F73">
      <formula1>$AU$3:$AW$3</formula1>
    </dataValidation>
    <dataValidation type="list" allowBlank="1" showInputMessage="1" showErrorMessage="1" sqref="L54:M69 P54 P57:P58 P60:P69 L74:M80 P74:P80">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56" operator="containsText" text="ACEPTABLE CON CONTROL ESPECIFICO" id="{56E7A147-0977-41B8-BCB5-FFB27A8C65F4}">
            <xm:f>NOT(ISERROR(SEARCH("ACEPTABLE CON CONTROL ESPECIFICO",'D:\Users\HLR_POST1.ESEPASTOSALUD\Downloads\[MATRIZ CORREGIDA (2).xlsx]Obonuco'!#REF!)))</xm:f>
            <x14:dxf>
              <font>
                <color theme="1"/>
              </font>
              <fill>
                <patternFill>
                  <bgColor rgb="FFFF9900"/>
                </patternFill>
              </fill>
            </x14:dxf>
          </x14:cfRule>
          <xm:sqref>S33:T33</xm:sqref>
        </x14:conditionalFormatting>
        <x14:conditionalFormatting xmlns:xm="http://schemas.microsoft.com/office/excel/2006/main">
          <x14:cfRule type="containsText" priority="285" operator="containsText" text="NO ACEPTABLE" id="{68582D53-4D2C-4FDE-BECD-9417AB7E99F8}">
            <xm:f>NOT(ISERROR(SEARCH("NO ACEPTABLE",'D:\Users\HLR_POST1.ESEPASTOSALUD\Downloads\[MATRIZ CORREGIDA (2).xlsx]Obonuco'!#REF!)))</xm:f>
            <x14:dxf>
              <font>
                <color theme="1"/>
              </font>
              <fill>
                <patternFill>
                  <bgColor rgb="FFFF0000"/>
                </patternFill>
              </fill>
            </x14:dxf>
          </x14:cfRule>
          <x14:cfRule type="containsText" priority="286" operator="containsText" text="ACEPTABLE" id="{9398818E-52C1-4E3B-91A3-A96162BB954D}">
            <xm:f>NOT(ISERROR(SEARCH("ACEPTABLE",'D:\Users\HLR_POST1.ESEPASTOSALUD\Downloads\[MATRIZ CORREGIDA (2).xlsx]Obonuco'!#REF!)))</xm:f>
            <x14:dxf>
              <font>
                <color theme="1"/>
              </font>
              <fill>
                <patternFill>
                  <bgColor rgb="FF00CC00"/>
                </patternFill>
              </fill>
            </x14:dxf>
          </x14:cfRule>
          <x14:cfRule type="containsText" priority="287" operator="containsText" text="MEJORABLE" id="{20DDC8C4-4C2A-4BE0-A867-64286DDC22EF}">
            <xm:f>NOT(ISERROR(SEARCH("MEJORABLE",'D:\Users\HLR_POST1.ESEPASTOSALUD\Downloads\[MATRIZ CORREGIDA (2).xlsx]Obonuco'!#REF!)))</xm:f>
            <x14:dxf>
              <font>
                <color theme="1"/>
              </font>
              <fill>
                <patternFill>
                  <bgColor rgb="FFFFFF00"/>
                </patternFill>
              </fill>
            </x14:dxf>
          </x14:cfRule>
          <xm:sqref>S33:T33</xm:sqref>
        </x14:conditionalFormatting>
        <x14:conditionalFormatting xmlns:xm="http://schemas.microsoft.com/office/excel/2006/main">
          <x14:cfRule type="containsText" priority="837" operator="containsText" text="ACEPTABLE CON CONTROL ESPECIFICO" id="{7D0BF85E-AB2B-4BE8-82CF-161095F09091}">
            <xm:f>NOT(ISERROR(SEARCH("ACEPTABLE CON CONTROL ESPECIFICO",'D:\Users\HLR_POST1.ESEPASTOSALUD\Downloads\[MATRIZ CORREGIDA (2).xlsx]Obonuco'!#REF!)))</xm:f>
            <x14:dxf>
              <font>
                <color theme="1"/>
              </font>
              <fill>
                <patternFill>
                  <bgColor rgb="FFFF9900"/>
                </patternFill>
              </fill>
            </x14:dxf>
          </x14:cfRule>
          <xm:sqref>S39:T43 S46:T46</xm:sqref>
        </x14:conditionalFormatting>
        <x14:conditionalFormatting xmlns:xm="http://schemas.microsoft.com/office/excel/2006/main">
          <x14:cfRule type="containsText" priority="838" operator="containsText" text="NO ACEPTABLE" id="{DAB07BDB-A068-4003-B1AB-045060194281}">
            <xm:f>NOT(ISERROR(SEARCH("NO ACEPTABLE",'D:\Users\HLR_POST1.ESEPASTOSALUD\Downloads\[MATRIZ CORREGIDA (2).xlsx]Obonuco'!#REF!)))</xm:f>
            <x14:dxf>
              <font>
                <color theme="1"/>
              </font>
              <fill>
                <patternFill>
                  <bgColor rgb="FFFF0000"/>
                </patternFill>
              </fill>
            </x14:dxf>
          </x14:cfRule>
          <x14:cfRule type="containsText" priority="839" operator="containsText" text="ACEPTABLE" id="{0E2AB646-CDD0-4890-9F28-483CD6F7048A}">
            <xm:f>NOT(ISERROR(SEARCH("ACEPTABLE",'D:\Users\HLR_POST1.ESEPASTOSALUD\Downloads\[MATRIZ CORREGIDA (2).xlsx]Obonuco'!#REF!)))</xm:f>
            <x14:dxf>
              <font>
                <color theme="1"/>
              </font>
              <fill>
                <patternFill>
                  <bgColor rgb="FF00CC00"/>
                </patternFill>
              </fill>
            </x14:dxf>
          </x14:cfRule>
          <x14:cfRule type="containsText" priority="840" operator="containsText" text="MEJORABLE" id="{88925722-D376-46A5-9059-969503652891}">
            <xm:f>NOT(ISERROR(SEARCH("MEJORABLE",'D:\Users\HLR_POST1.ESEPASTOSALUD\Downloads\[MATRIZ CORREGIDA (2).xlsx]Obonuco'!#REF!)))</xm:f>
            <x14:dxf>
              <font>
                <color theme="1"/>
              </font>
              <fill>
                <patternFill>
                  <bgColor rgb="FFFFFF00"/>
                </patternFill>
              </fill>
            </x14:dxf>
          </x14:cfRule>
          <xm:sqref>S39:T43 S46:T46</xm:sqref>
        </x14:conditionalFormatting>
        <x14:conditionalFormatting xmlns:xm="http://schemas.microsoft.com/office/excel/2006/main">
          <x14:cfRule type="containsText" priority="841" operator="containsText" text="ACEPTABLE CON CONTROL ESPECIFICO" id="{CC421CEF-35E7-4E53-B162-DA1FDCF68436}">
            <xm:f>NOT(ISERROR(SEARCH("ACEPTABLE CON CONTROL ESPECIFICO",'D:\Users\HLR_POST1.ESEPASTOSALUD\Downloads\[MATRIZ CORREGIDA (2).xlsx]Obonuco'!#REF!)))</xm:f>
            <x14:dxf>
              <font>
                <color theme="1"/>
              </font>
              <fill>
                <patternFill>
                  <bgColor rgb="FFFF9900"/>
                </patternFill>
              </fill>
            </x14:dxf>
          </x14:cfRule>
          <xm:sqref>S35:T38</xm:sqref>
        </x14:conditionalFormatting>
        <x14:conditionalFormatting xmlns:xm="http://schemas.microsoft.com/office/excel/2006/main">
          <x14:cfRule type="containsText" priority="842" operator="containsText" text="ACEPTABLE CON CONTROL ESPECIFICO" id="{3FD2A175-D802-4760-990A-954C0578036E}">
            <xm:f>NOT(ISERROR(SEARCH("ACEPTABLE CON CONTROL ESPECIFICO",'D:\Users\HLR_POST1.ESEPASTOSALUD\Downloads\[MATRIZ CORREGIDA (2).xlsx]Obonuco'!#REF!)))</xm:f>
            <x14:dxf>
              <font>
                <color theme="1"/>
              </font>
              <fill>
                <patternFill>
                  <bgColor rgb="FFFF9900"/>
                </patternFill>
              </fill>
            </x14:dxf>
          </x14:cfRule>
          <xm:sqref>S34:T34</xm:sqref>
        </x14:conditionalFormatting>
        <x14:conditionalFormatting xmlns:xm="http://schemas.microsoft.com/office/excel/2006/main">
          <x14:cfRule type="containsText" priority="843" operator="containsText" text="NO ACEPTABLE" id="{FC879A5B-F340-4E39-B218-AA7CD8FE1474}">
            <xm:f>NOT(ISERROR(SEARCH("NO ACEPTABLE",'D:\Users\HLR_POST1.ESEPASTOSALUD\Downloads\[MATRIZ CORREGIDA (2).xlsx]Obonuco'!#REF!)))</xm:f>
            <x14:dxf>
              <font>
                <color theme="1"/>
              </font>
              <fill>
                <patternFill>
                  <bgColor rgb="FFFF0000"/>
                </patternFill>
              </fill>
            </x14:dxf>
          </x14:cfRule>
          <x14:cfRule type="containsText" priority="844" operator="containsText" text="ACEPTABLE" id="{9AE28FE3-68A4-4048-BF91-45E67DB627F8}">
            <xm:f>NOT(ISERROR(SEARCH("ACEPTABLE",'D:\Users\HLR_POST1.ESEPASTOSALUD\Downloads\[MATRIZ CORREGIDA (2).xlsx]Obonuco'!#REF!)))</xm:f>
            <x14:dxf>
              <font>
                <color theme="1"/>
              </font>
              <fill>
                <patternFill>
                  <bgColor rgb="FF00CC00"/>
                </patternFill>
              </fill>
            </x14:dxf>
          </x14:cfRule>
          <x14:cfRule type="containsText" priority="845" operator="containsText" text="MEJORABLE" id="{C3B52253-52F9-4EA0-BFE2-9AE3D2687130}">
            <xm:f>NOT(ISERROR(SEARCH("MEJORABLE",'D:\Users\HLR_POST1.ESEPASTOSALUD\Downloads\[MATRIZ CORREGIDA (2).xlsx]Obonuco'!#REF!)))</xm:f>
            <x14:dxf>
              <font>
                <color theme="1"/>
              </font>
              <fill>
                <patternFill>
                  <bgColor rgb="FFFFFF00"/>
                </patternFill>
              </fill>
            </x14:dxf>
          </x14:cfRule>
          <xm:sqref>S35:T38</xm:sqref>
        </x14:conditionalFormatting>
        <x14:conditionalFormatting xmlns:xm="http://schemas.microsoft.com/office/excel/2006/main">
          <x14:cfRule type="containsText" priority="846" operator="containsText" text="NO ACEPTABLE" id="{8BB9634B-DAEA-44DF-8E51-B1B0C2567917}">
            <xm:f>NOT(ISERROR(SEARCH("NO ACEPTABLE",'D:\Users\HLR_POST1.ESEPASTOSALUD\Downloads\[MATRIZ CORREGIDA (2).xlsx]Obonuco'!#REF!)))</xm:f>
            <x14:dxf>
              <font>
                <color theme="1"/>
              </font>
              <fill>
                <patternFill>
                  <bgColor rgb="FFFF0000"/>
                </patternFill>
              </fill>
            </x14:dxf>
          </x14:cfRule>
          <x14:cfRule type="containsText" priority="847" operator="containsText" text="ACEPTABLE" id="{5316842B-6E74-4573-982D-BAFC54A7FC7A}">
            <xm:f>NOT(ISERROR(SEARCH("ACEPTABLE",'D:\Users\HLR_POST1.ESEPASTOSALUD\Downloads\[MATRIZ CORREGIDA (2).xlsx]Obonuco'!#REF!)))</xm:f>
            <x14:dxf>
              <font>
                <color theme="1"/>
              </font>
              <fill>
                <patternFill>
                  <bgColor rgb="FF00CC00"/>
                </patternFill>
              </fill>
            </x14:dxf>
          </x14:cfRule>
          <x14:cfRule type="containsText" priority="848" operator="containsText" text="MEJORABLE" id="{5758BF27-3F80-439F-8EC7-82B81DA901D3}">
            <xm:f>NOT(ISERROR(SEARCH("MEJORABLE",'D:\Users\HLR_POST1.ESEPASTOSALUD\Downloads\[MATRIZ CORREGIDA (2).xlsx]Obonuco'!#REF!)))</xm:f>
            <x14:dxf>
              <font>
                <color theme="1"/>
              </font>
              <fill>
                <patternFill>
                  <bgColor rgb="FFFFFF00"/>
                </patternFill>
              </fill>
            </x14:dxf>
          </x14:cfRule>
          <xm:sqref>S34:T34</xm:sqref>
        </x14:conditionalFormatting>
        <x14:conditionalFormatting xmlns:xm="http://schemas.microsoft.com/office/excel/2006/main">
          <x14:cfRule type="containsText" priority="253" operator="containsText" text="NO ACEPTABLE" id="{87B5B3EF-170E-49CC-A8BA-E8EE8FC1192B}">
            <xm:f>NOT(ISERROR(SEARCH("NO ACEPTABLE",'D:\Users\HLR_POST1.ESEPASTOSALUD\Downloads\[MATRIZ CORREGIDA (2).xlsx]Obonuco'!#REF!)))</xm:f>
            <x14:dxf>
              <font>
                <color theme="1"/>
              </font>
              <fill>
                <patternFill>
                  <bgColor rgb="FFFF0000"/>
                </patternFill>
              </fill>
            </x14:dxf>
          </x14:cfRule>
          <x14:cfRule type="containsText" priority="254" operator="containsText" text="ACEPTABLE" id="{BB78313B-6608-42F3-8804-D9E41BFFFD82}">
            <xm:f>NOT(ISERROR(SEARCH("ACEPTABLE",'D:\Users\HLR_POST1.ESEPASTOSALUD\Downloads\[MATRIZ CORREGIDA (2).xlsx]Obonuco'!#REF!)))</xm:f>
            <x14:dxf>
              <font>
                <color theme="1"/>
              </font>
              <fill>
                <patternFill>
                  <bgColor rgb="FF00CC00"/>
                </patternFill>
              </fill>
            </x14:dxf>
          </x14:cfRule>
          <x14:cfRule type="containsText" priority="255" operator="containsText" text="MEJORABLE" id="{1DB8FEF9-E412-4EB4-B444-883F00A55932}">
            <xm:f>NOT(ISERROR(SEARCH("MEJORABLE",'D:\Users\HLR_POST1.ESEPASTOSALUD\Downloads\[MATRIZ CORREGIDA (2).xlsx]Obonuco'!#REF!)))</xm:f>
            <x14:dxf>
              <font>
                <color theme="1"/>
              </font>
              <fill>
                <patternFill>
                  <bgColor rgb="FFFFFF00"/>
                </patternFill>
              </fill>
            </x14:dxf>
          </x14:cfRule>
          <xm:sqref>S47:T47</xm:sqref>
        </x14:conditionalFormatting>
        <x14:conditionalFormatting xmlns:xm="http://schemas.microsoft.com/office/excel/2006/main">
          <x14:cfRule type="containsText" priority="252" operator="containsText" text="ACEPTABLE CON CONTROL ESPECIFICO" id="{9903483D-9480-4783-B2E6-BFF43DD66DD7}">
            <xm:f>NOT(ISERROR(SEARCH("ACEPTABLE CON CONTROL ESPECIFICO",'D:\Users\HLR_POST1.ESEPASTOSALUD\Downloads\[MATRIZ CORREGIDA (2).xlsx]Obonuco'!#REF!)))</xm:f>
            <x14:dxf>
              <font>
                <color theme="1"/>
              </font>
              <fill>
                <patternFill>
                  <bgColor rgb="FFFF9900"/>
                </patternFill>
              </fill>
            </x14:dxf>
          </x14:cfRule>
          <xm:sqref>S47:T47</xm:sqref>
        </x14:conditionalFormatting>
        <x14:conditionalFormatting xmlns:xm="http://schemas.microsoft.com/office/excel/2006/main">
          <x14:cfRule type="containsText" priority="241" operator="containsText" text="NO ACEPTABLE" id="{6F987F4D-E3D1-4572-81F8-BB3B12FB8037}">
            <xm:f>NOT(ISERROR(SEARCH("NO ACEPTABLE",'HOSPITAL CIVIL'!S35)))</xm:f>
            <x14:dxf>
              <font>
                <color theme="1"/>
              </font>
              <fill>
                <patternFill>
                  <bgColor rgb="FFFF0000"/>
                </patternFill>
              </fill>
            </x14:dxf>
          </x14:cfRule>
          <x14:cfRule type="containsText" priority="242" operator="containsText" text="ACEPTABLE" id="{E22698FA-3562-4D05-8EE0-2BB25EB6538A}">
            <xm:f>NOT(ISERROR(SEARCH("ACEPTABLE",'HOSPITAL CIVIL'!S35)))</xm:f>
            <x14:dxf>
              <font>
                <color theme="1"/>
              </font>
              <fill>
                <patternFill>
                  <bgColor rgb="FF00CC00"/>
                </patternFill>
              </fill>
            </x14:dxf>
          </x14:cfRule>
          <x14:cfRule type="containsText" priority="243" operator="containsText" text="MEJORABLE" id="{3EC8F42D-95C6-40EB-A4EB-BE251BAE3059}">
            <xm:f>NOT(ISERROR(SEARCH("MEJORABLE",'HOSPITAL CIVIL'!S35)))</xm:f>
            <x14:dxf>
              <font>
                <color theme="1"/>
              </font>
              <fill>
                <patternFill>
                  <bgColor rgb="FFFFFF00"/>
                </patternFill>
              </fill>
            </x14:dxf>
          </x14:cfRule>
          <xm:sqref>S44:T45</xm:sqref>
        </x14:conditionalFormatting>
        <x14:conditionalFormatting xmlns:xm="http://schemas.microsoft.com/office/excel/2006/main">
          <x14:cfRule type="containsText" priority="240" operator="containsText" text="ACEPTABLE CON CONTROL ESPECIFICO" id="{7125EDD8-B4AE-42E6-8CE2-F729B8B9DFFD}">
            <xm:f>NOT(ISERROR(SEARCH("ACEPTABLE CON CONTROL ESPECIFICO",'HOSPITAL CIVIL'!S35)))</xm:f>
            <x14:dxf>
              <font>
                <color theme="1"/>
              </font>
              <fill>
                <patternFill>
                  <bgColor rgb="FFFF9900"/>
                </patternFill>
              </fill>
            </x14:dxf>
          </x14:cfRule>
          <xm:sqref>S44:T45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H129"/>
  <sheetViews>
    <sheetView topLeftCell="D1" workbookViewId="0">
      <selection activeCell="T88" sqref="T88"/>
    </sheetView>
  </sheetViews>
  <sheetFormatPr baseColWidth="10" defaultRowHeight="15" x14ac:dyDescent="0.25"/>
  <cols>
    <col min="3" max="3" width="32.42578125" customWidth="1"/>
    <col min="4" max="4" width="5.7109375" customWidth="1"/>
    <col min="5" max="5" width="19.42578125" customWidth="1"/>
    <col min="6" max="6" width="15.7109375" customWidth="1"/>
    <col min="7" max="7" width="18.28515625" customWidth="1"/>
    <col min="8" max="8" width="27.42578125" customWidth="1"/>
    <col min="10" max="10" width="19.7109375" customWidth="1"/>
    <col min="11" max="11" width="15.85546875" customWidth="1"/>
    <col min="12" max="12" width="4.85546875" customWidth="1"/>
    <col min="13" max="13" width="5" customWidth="1"/>
    <col min="14" max="14" width="4.7109375" customWidth="1"/>
    <col min="15" max="15" width="9.7109375" customWidth="1"/>
    <col min="16" max="16" width="3.5703125" customWidth="1"/>
    <col min="17" max="17" width="3.7109375" customWidth="1"/>
    <col min="18" max="18" width="4.7109375" customWidth="1"/>
    <col min="20" max="20" width="10.42578125" customWidth="1"/>
    <col min="26" max="26" width="16.85546875" customWidth="1"/>
  </cols>
  <sheetData>
    <row r="1" spans="1:1958"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row>
    <row r="2" spans="1:1958"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row>
    <row r="3" spans="1:1958"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row>
    <row r="4" spans="1:1958"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row>
    <row r="5" spans="1:1958"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row>
    <row r="6" spans="1:1958"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row>
    <row r="7" spans="1:1958" s="1" customFormat="1" ht="79.5" customHeight="1" x14ac:dyDescent="0.25">
      <c r="A7" s="19" t="s">
        <v>261</v>
      </c>
      <c r="B7" s="19" t="s">
        <v>262</v>
      </c>
      <c r="C7" s="19" t="s">
        <v>263</v>
      </c>
      <c r="D7" s="19" t="s">
        <v>119</v>
      </c>
      <c r="E7" s="19" t="s">
        <v>264</v>
      </c>
      <c r="F7" s="20"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70" si="0">IF(Q7&lt;=20,"ACEPTABLE",IF(Q7&lt;=120,"MEJORABLE",IF(Q7&lt;=500,"ACEPTABLE CON CONTROL ESPECIFICO",IF(Q7&lt;=4000,"NO ACEPTABLE"))))</f>
        <v>ACEPTABLE CON CONTROL ESPECIFICO</v>
      </c>
      <c r="T7" s="19">
        <v>4</v>
      </c>
      <c r="U7" s="19" t="s">
        <v>125</v>
      </c>
      <c r="V7" s="19" t="s">
        <v>126</v>
      </c>
      <c r="W7" s="19"/>
      <c r="X7" s="19"/>
      <c r="Y7" s="19"/>
      <c r="Z7" s="19" t="s">
        <v>129</v>
      </c>
      <c r="AA7" s="19"/>
      <c r="AB7" s="19"/>
    </row>
    <row r="8" spans="1:1958" s="1" customFormat="1" ht="79.5" customHeight="1" x14ac:dyDescent="0.25">
      <c r="A8" s="19" t="s">
        <v>261</v>
      </c>
      <c r="B8" s="19" t="s">
        <v>262</v>
      </c>
      <c r="C8" s="19" t="s">
        <v>263</v>
      </c>
      <c r="D8" s="19" t="s">
        <v>119</v>
      </c>
      <c r="E8" s="23" t="s">
        <v>130</v>
      </c>
      <c r="F8" s="24" t="s">
        <v>41</v>
      </c>
      <c r="G8" s="23" t="s">
        <v>15</v>
      </c>
      <c r="H8" s="21" t="s">
        <v>121</v>
      </c>
      <c r="I8" s="19" t="s">
        <v>122</v>
      </c>
      <c r="J8" s="23" t="s">
        <v>131</v>
      </c>
      <c r="K8" s="19" t="s">
        <v>124</v>
      </c>
      <c r="L8" s="19">
        <v>2</v>
      </c>
      <c r="M8" s="19">
        <v>2</v>
      </c>
      <c r="N8" s="21">
        <f t="shared" ref="N8:N12" si="1">L8*M8</f>
        <v>4</v>
      </c>
      <c r="O8" s="23" t="str">
        <f>IF(N8&lt;=4,"BAJO",IF(N8&lt;=8,"MEDIO",IF(N8&lt;=20,"ALTO",IF(N8&lt;=40,"MUY ALTO"))))</f>
        <v>BAJO</v>
      </c>
      <c r="P8" s="19">
        <v>10</v>
      </c>
      <c r="Q8" s="25">
        <f>N8*P8</f>
        <v>40</v>
      </c>
      <c r="R8" s="25" t="str">
        <f>IF(Q8&lt;=20,"IV",IF(Q8&lt;=120,"III",IF(Q8&lt;=500,"II",IF(Q8&lt;=4000,"I"))))</f>
        <v>III</v>
      </c>
      <c r="S8" s="19" t="str">
        <f t="shared" si="0"/>
        <v>MEJORABLE</v>
      </c>
      <c r="T8" s="19">
        <v>4</v>
      </c>
      <c r="U8" s="19" t="s">
        <v>132</v>
      </c>
      <c r="V8" s="23" t="s">
        <v>126</v>
      </c>
      <c r="W8" s="23"/>
      <c r="X8" s="23"/>
      <c r="Y8" s="23"/>
      <c r="Z8" s="19" t="s">
        <v>129</v>
      </c>
      <c r="AA8" s="23"/>
      <c r="AB8" s="23"/>
    </row>
    <row r="9" spans="1:1958" s="1" customFormat="1" ht="79.5" customHeight="1" x14ac:dyDescent="0.25">
      <c r="A9" s="19" t="s">
        <v>261</v>
      </c>
      <c r="B9" s="19" t="s">
        <v>262</v>
      </c>
      <c r="C9" s="19" t="s">
        <v>263</v>
      </c>
      <c r="D9" s="19" t="s">
        <v>119</v>
      </c>
      <c r="E9" s="23" t="s">
        <v>456</v>
      </c>
      <c r="F9" s="23" t="s">
        <v>41</v>
      </c>
      <c r="G9" s="23" t="s">
        <v>54</v>
      </c>
      <c r="H9" s="25" t="s">
        <v>266</v>
      </c>
      <c r="I9" s="19" t="s">
        <v>122</v>
      </c>
      <c r="J9" s="22" t="s">
        <v>131</v>
      </c>
      <c r="K9" s="19" t="s">
        <v>124</v>
      </c>
      <c r="L9" s="19">
        <v>2</v>
      </c>
      <c r="M9" s="19">
        <v>2</v>
      </c>
      <c r="N9" s="21">
        <f t="shared" si="1"/>
        <v>4</v>
      </c>
      <c r="O9" s="23" t="str">
        <f>IF(N9&lt;=4,"BAJO",IF(N9&lt;=8,"MEDIO",IF(N9&lt;=20,"ALTO",IF(N9&lt;=40,"MUY ALTO"))))</f>
        <v>BAJO</v>
      </c>
      <c r="P9" s="19">
        <v>25</v>
      </c>
      <c r="Q9" s="25">
        <f t="shared" ref="Q9:Q12" si="2">N9*P9</f>
        <v>100</v>
      </c>
      <c r="R9" s="25" t="str">
        <f t="shared" ref="R9:R12" si="3">IF(Q9&lt;=20,"IV",IF(Q9&lt;=120,"III",IF(Q9&lt;=500,"II",IF(Q9&lt;=4000,"I"))))</f>
        <v>III</v>
      </c>
      <c r="S9" s="19" t="str">
        <f t="shared" si="0"/>
        <v>MEJORABLE</v>
      </c>
      <c r="T9" s="19">
        <v>4</v>
      </c>
      <c r="U9" s="19" t="s">
        <v>132</v>
      </c>
      <c r="V9" s="23" t="s">
        <v>126</v>
      </c>
      <c r="W9" s="23"/>
      <c r="X9" s="23"/>
      <c r="Y9" s="23"/>
      <c r="Z9" s="23" t="s">
        <v>129</v>
      </c>
      <c r="AA9" s="23"/>
      <c r="AB9" s="23"/>
    </row>
    <row r="10" spans="1:1958" s="1" customFormat="1" ht="79.5" customHeight="1" x14ac:dyDescent="0.25">
      <c r="A10" s="19" t="s">
        <v>261</v>
      </c>
      <c r="B10" s="19" t="s">
        <v>262</v>
      </c>
      <c r="C10" s="19" t="s">
        <v>263</v>
      </c>
      <c r="D10" s="19" t="s">
        <v>119</v>
      </c>
      <c r="E10" s="23" t="s">
        <v>267</v>
      </c>
      <c r="F10" s="24" t="s">
        <v>6</v>
      </c>
      <c r="G10" s="23" t="s">
        <v>103</v>
      </c>
      <c r="H10" s="25" t="s">
        <v>134</v>
      </c>
      <c r="I10" s="23" t="s">
        <v>135</v>
      </c>
      <c r="J10" s="23" t="s">
        <v>136</v>
      </c>
      <c r="K10" s="23" t="s">
        <v>137</v>
      </c>
      <c r="L10" s="19">
        <v>2</v>
      </c>
      <c r="M10" s="19">
        <v>3</v>
      </c>
      <c r="N10" s="21">
        <f t="shared" si="1"/>
        <v>6</v>
      </c>
      <c r="O10" s="23" t="str">
        <f t="shared" ref="O10:O14" si="4">IF(N10&lt;=4,"BAJO",IF(N10&lt;=8,"MEDIO",IF(N10&lt;=20,"ALTO",IF(N10&lt;=40,"MUY ALTO"))))</f>
        <v>MEDIO</v>
      </c>
      <c r="P10" s="19">
        <v>25</v>
      </c>
      <c r="Q10" s="25">
        <f t="shared" si="2"/>
        <v>150</v>
      </c>
      <c r="R10" s="25" t="str">
        <f t="shared" si="3"/>
        <v>II</v>
      </c>
      <c r="S10" s="19" t="str">
        <f t="shared" si="0"/>
        <v>ACEPTABLE CON CONTROL ESPECIFICO</v>
      </c>
      <c r="T10" s="19">
        <v>4</v>
      </c>
      <c r="U10" s="23" t="s">
        <v>138</v>
      </c>
      <c r="V10" s="23" t="s">
        <v>139</v>
      </c>
      <c r="W10" s="23"/>
      <c r="X10" s="23"/>
      <c r="Y10" s="23"/>
      <c r="Z10" s="23" t="s">
        <v>290</v>
      </c>
      <c r="AA10" s="23"/>
      <c r="AB10" s="23" t="s">
        <v>215</v>
      </c>
    </row>
    <row r="11" spans="1:1958" s="1" customFormat="1" ht="79.5" customHeight="1" x14ac:dyDescent="0.25">
      <c r="A11" s="19" t="s">
        <v>261</v>
      </c>
      <c r="B11" s="19" t="s">
        <v>262</v>
      </c>
      <c r="C11" s="19" t="s">
        <v>263</v>
      </c>
      <c r="D11" s="19" t="s">
        <v>119</v>
      </c>
      <c r="E11" s="23" t="s">
        <v>143</v>
      </c>
      <c r="F11" s="24" t="s">
        <v>31</v>
      </c>
      <c r="G11" s="23" t="s">
        <v>92</v>
      </c>
      <c r="H11" s="25" t="s">
        <v>144</v>
      </c>
      <c r="I11" s="23" t="s">
        <v>122</v>
      </c>
      <c r="J11" s="23" t="s">
        <v>145</v>
      </c>
      <c r="K11" s="23" t="s">
        <v>122</v>
      </c>
      <c r="L11" s="19">
        <v>2</v>
      </c>
      <c r="M11" s="19">
        <v>2</v>
      </c>
      <c r="N11" s="21">
        <f t="shared" si="1"/>
        <v>4</v>
      </c>
      <c r="O11" s="23" t="str">
        <f t="shared" si="4"/>
        <v>BAJO</v>
      </c>
      <c r="P11" s="19">
        <v>10</v>
      </c>
      <c r="Q11" s="25">
        <f t="shared" si="2"/>
        <v>40</v>
      </c>
      <c r="R11" s="25" t="str">
        <f t="shared" si="3"/>
        <v>III</v>
      </c>
      <c r="S11" s="19" t="str">
        <f t="shared" si="0"/>
        <v>MEJORABLE</v>
      </c>
      <c r="T11" s="19">
        <v>4</v>
      </c>
      <c r="U11" s="23" t="s">
        <v>146</v>
      </c>
      <c r="V11" s="23" t="s">
        <v>147</v>
      </c>
      <c r="W11" s="23"/>
      <c r="X11" s="23"/>
      <c r="Y11" s="23"/>
      <c r="Z11" s="23" t="s">
        <v>148</v>
      </c>
      <c r="AA11" s="23"/>
      <c r="AB11" s="23"/>
    </row>
    <row r="12" spans="1:1958" s="1" customFormat="1" ht="79.5" customHeight="1" x14ac:dyDescent="0.25">
      <c r="A12" s="19" t="s">
        <v>261</v>
      </c>
      <c r="B12" s="19" t="s">
        <v>262</v>
      </c>
      <c r="C12" s="19" t="s">
        <v>263</v>
      </c>
      <c r="D12" s="19" t="s">
        <v>119</v>
      </c>
      <c r="E12" s="23" t="s">
        <v>268</v>
      </c>
      <c r="F12" s="24" t="s">
        <v>31</v>
      </c>
      <c r="G12" s="23" t="s">
        <v>61</v>
      </c>
      <c r="H12" s="25" t="s">
        <v>269</v>
      </c>
      <c r="I12" s="23" t="s">
        <v>270</v>
      </c>
      <c r="J12" s="23" t="s">
        <v>122</v>
      </c>
      <c r="K12" s="23" t="s">
        <v>122</v>
      </c>
      <c r="L12" s="19">
        <v>2</v>
      </c>
      <c r="M12" s="19">
        <v>2</v>
      </c>
      <c r="N12" s="21">
        <f t="shared" si="1"/>
        <v>4</v>
      </c>
      <c r="O12" s="23" t="str">
        <f t="shared" si="4"/>
        <v>BAJO</v>
      </c>
      <c r="P12" s="19">
        <v>10</v>
      </c>
      <c r="Q12" s="25">
        <f t="shared" si="2"/>
        <v>40</v>
      </c>
      <c r="R12" s="25" t="str">
        <f t="shared" si="3"/>
        <v>III</v>
      </c>
      <c r="S12" s="19" t="str">
        <f t="shared" si="0"/>
        <v>MEJORABLE</v>
      </c>
      <c r="T12" s="19">
        <v>4</v>
      </c>
      <c r="U12" s="23" t="s">
        <v>271</v>
      </c>
      <c r="V12" s="23" t="s">
        <v>147</v>
      </c>
      <c r="W12" s="38"/>
      <c r="X12" s="38"/>
      <c r="Y12" s="38"/>
      <c r="Z12" s="23" t="s">
        <v>272</v>
      </c>
      <c r="AA12" s="38"/>
      <c r="AB12" s="38"/>
    </row>
    <row r="13" spans="1:1958" s="1" customFormat="1" ht="79.5" customHeight="1" x14ac:dyDescent="0.25">
      <c r="A13" s="19" t="s">
        <v>217</v>
      </c>
      <c r="B13" s="19" t="s">
        <v>218</v>
      </c>
      <c r="C13" s="19" t="s">
        <v>219</v>
      </c>
      <c r="D13" s="23" t="s">
        <v>119</v>
      </c>
      <c r="E13" s="23" t="s">
        <v>206</v>
      </c>
      <c r="F13" s="20" t="s">
        <v>41</v>
      </c>
      <c r="G13" s="19" t="s">
        <v>102</v>
      </c>
      <c r="H13" s="21" t="s">
        <v>121</v>
      </c>
      <c r="I13" s="19" t="s">
        <v>122</v>
      </c>
      <c r="J13" s="23" t="s">
        <v>123</v>
      </c>
      <c r="K13" s="19" t="s">
        <v>124</v>
      </c>
      <c r="L13" s="19">
        <v>2</v>
      </c>
      <c r="M13" s="19">
        <v>3</v>
      </c>
      <c r="N13" s="21">
        <f>L13*M13</f>
        <v>6</v>
      </c>
      <c r="O13" s="19" t="str">
        <f t="shared" si="4"/>
        <v>MEDIO</v>
      </c>
      <c r="P13" s="19">
        <v>25</v>
      </c>
      <c r="Q13" s="21">
        <f t="shared" ref="Q13:Q14" si="5">N13*P13</f>
        <v>150</v>
      </c>
      <c r="R13" s="21" t="str">
        <f t="shared" ref="R13:R14" si="6">IF(Q13&lt;=20,"IV",IF(Q13&lt;=120,"III",IF(Q13&lt;=500,"II",IF(Q13&lt;=4000,"I"))))</f>
        <v>II</v>
      </c>
      <c r="S13" s="19" t="str">
        <f t="shared" si="0"/>
        <v>ACEPTABLE CON CONTROL ESPECIFICO</v>
      </c>
      <c r="T13" s="19">
        <v>1</v>
      </c>
      <c r="U13" s="19" t="s">
        <v>125</v>
      </c>
      <c r="V13" s="19" t="s">
        <v>126</v>
      </c>
      <c r="W13" s="19"/>
      <c r="X13" s="19"/>
      <c r="Y13" s="19"/>
      <c r="Z13" s="19" t="s">
        <v>129</v>
      </c>
      <c r="AA13" s="19"/>
      <c r="AB13" s="19"/>
      <c r="AC13" s="4"/>
    </row>
    <row r="14" spans="1:1958" s="1" customFormat="1" ht="79.5" customHeight="1" x14ac:dyDescent="0.25">
      <c r="A14" s="19" t="s">
        <v>217</v>
      </c>
      <c r="B14" s="19" t="s">
        <v>218</v>
      </c>
      <c r="C14" s="19" t="s">
        <v>219</v>
      </c>
      <c r="D14" s="19" t="s">
        <v>119</v>
      </c>
      <c r="E14" s="23" t="s">
        <v>221</v>
      </c>
      <c r="F14" s="24" t="s">
        <v>6</v>
      </c>
      <c r="G14" s="23" t="s">
        <v>103</v>
      </c>
      <c r="H14" s="25" t="s">
        <v>134</v>
      </c>
      <c r="I14" s="23" t="s">
        <v>208</v>
      </c>
      <c r="J14" s="23" t="s">
        <v>136</v>
      </c>
      <c r="K14" s="23" t="s">
        <v>137</v>
      </c>
      <c r="L14" s="19">
        <v>2</v>
      </c>
      <c r="M14" s="19">
        <v>3</v>
      </c>
      <c r="N14" s="21">
        <f t="shared" ref="N14:N17" si="7">L14*M14</f>
        <v>6</v>
      </c>
      <c r="O14" s="23" t="str">
        <f t="shared" si="4"/>
        <v>MEDIO</v>
      </c>
      <c r="P14" s="19">
        <v>25</v>
      </c>
      <c r="Q14" s="25">
        <f t="shared" si="5"/>
        <v>150</v>
      </c>
      <c r="R14" s="25" t="str">
        <f t="shared" si="6"/>
        <v>II</v>
      </c>
      <c r="S14" s="19" t="str">
        <f t="shared" si="0"/>
        <v>ACEPTABLE CON CONTROL ESPECIFICO</v>
      </c>
      <c r="T14" s="19">
        <v>1</v>
      </c>
      <c r="U14" s="23" t="s">
        <v>138</v>
      </c>
      <c r="V14" s="23" t="s">
        <v>139</v>
      </c>
      <c r="W14" s="23"/>
      <c r="X14" s="23"/>
      <c r="Y14" s="19" t="s">
        <v>140</v>
      </c>
      <c r="Z14" s="19" t="s">
        <v>141</v>
      </c>
      <c r="AA14" s="19"/>
      <c r="AB14" s="19" t="s">
        <v>142</v>
      </c>
    </row>
    <row r="15" spans="1:1958" s="1" customFormat="1" ht="79.5" customHeight="1" x14ac:dyDescent="0.25">
      <c r="A15" s="19" t="s">
        <v>217</v>
      </c>
      <c r="B15" s="19" t="s">
        <v>218</v>
      </c>
      <c r="C15" s="19" t="s">
        <v>219</v>
      </c>
      <c r="D15" s="19" t="s">
        <v>119</v>
      </c>
      <c r="E15" s="23" t="s">
        <v>210</v>
      </c>
      <c r="F15" s="20" t="s">
        <v>6</v>
      </c>
      <c r="G15" s="19" t="s">
        <v>95</v>
      </c>
      <c r="H15" s="21" t="s">
        <v>211</v>
      </c>
      <c r="I15" s="23" t="s">
        <v>122</v>
      </c>
      <c r="J15" s="23" t="s">
        <v>212</v>
      </c>
      <c r="K15" s="23" t="s">
        <v>137</v>
      </c>
      <c r="L15" s="19">
        <v>2</v>
      </c>
      <c r="M15" s="19">
        <v>3</v>
      </c>
      <c r="N15" s="21">
        <f t="shared" si="7"/>
        <v>6</v>
      </c>
      <c r="O15" s="23" t="str">
        <f>IF(N15&lt;=4,"BAJO",IF(N15&lt;=8,"MEDIO",IF(N15&lt;=20,"ALTO",IF(N15&lt;=40,"MUY ALTO"))))</f>
        <v>MEDIO</v>
      </c>
      <c r="P15" s="19">
        <v>25</v>
      </c>
      <c r="Q15" s="25">
        <f>N15*P15</f>
        <v>150</v>
      </c>
      <c r="R15" s="25" t="str">
        <f>IF(Q15&lt;=20,"IV",IF(Q15&lt;=120,"III",IF(Q15&lt;=500,"II",IF(Q15&lt;=4000,"I"))))</f>
        <v>II</v>
      </c>
      <c r="S15" s="19" t="str">
        <f t="shared" si="0"/>
        <v>ACEPTABLE CON CONTROL ESPECIFICO</v>
      </c>
      <c r="T15" s="19">
        <v>1</v>
      </c>
      <c r="U15" s="19" t="s">
        <v>211</v>
      </c>
      <c r="V15" s="23" t="s">
        <v>213</v>
      </c>
      <c r="W15" s="23"/>
      <c r="X15" s="23"/>
      <c r="Y15" s="23"/>
      <c r="Z15" s="19" t="s">
        <v>214</v>
      </c>
      <c r="AA15" s="23"/>
      <c r="AB15" s="23" t="s">
        <v>215</v>
      </c>
    </row>
    <row r="16" spans="1:1958" s="1" customFormat="1" ht="79.5" customHeight="1" x14ac:dyDescent="0.25">
      <c r="A16" s="19" t="s">
        <v>217</v>
      </c>
      <c r="B16" s="19" t="s">
        <v>218</v>
      </c>
      <c r="C16" s="19" t="s">
        <v>219</v>
      </c>
      <c r="D16" s="19" t="s">
        <v>119</v>
      </c>
      <c r="E16" s="23" t="s">
        <v>222</v>
      </c>
      <c r="F16" s="23" t="s">
        <v>31</v>
      </c>
      <c r="G16" s="23" t="s">
        <v>92</v>
      </c>
      <c r="H16" s="25" t="s">
        <v>223</v>
      </c>
      <c r="I16" s="23" t="s">
        <v>122</v>
      </c>
      <c r="J16" s="23" t="s">
        <v>212</v>
      </c>
      <c r="K16" s="23" t="s">
        <v>224</v>
      </c>
      <c r="L16" s="19">
        <v>2</v>
      </c>
      <c r="M16" s="19">
        <v>2</v>
      </c>
      <c r="N16" s="21">
        <f t="shared" si="7"/>
        <v>4</v>
      </c>
      <c r="O16" s="23" t="str">
        <f>IF(N16&lt;=4,"BAJO",IF(N16&lt;=8,"MEDIO",IF(N16&lt;=20,"ALTO",IF(N16&lt;=40,"MUY ALTO"))))</f>
        <v>BAJO</v>
      </c>
      <c r="P16" s="19">
        <v>10</v>
      </c>
      <c r="Q16" s="25">
        <f t="shared" ref="Q16:Q17" si="8">N16*P16</f>
        <v>40</v>
      </c>
      <c r="R16" s="25" t="str">
        <f t="shared" ref="R16:R17" si="9">IF(Q16&lt;=20,"IV",IF(Q16&lt;=120,"III",IF(Q16&lt;=500,"II",IF(Q16&lt;=4000,"I"))))</f>
        <v>III</v>
      </c>
      <c r="S16" s="19" t="str">
        <f t="shared" si="0"/>
        <v>MEJORABLE</v>
      </c>
      <c r="T16" s="19">
        <v>1</v>
      </c>
      <c r="U16" s="23" t="s">
        <v>146</v>
      </c>
      <c r="V16" s="23" t="s">
        <v>147</v>
      </c>
      <c r="W16" s="23"/>
      <c r="X16" s="23"/>
      <c r="Y16" s="23"/>
      <c r="Z16" s="23" t="s">
        <v>225</v>
      </c>
      <c r="AA16" s="23"/>
      <c r="AB16" s="23" t="s">
        <v>226</v>
      </c>
    </row>
    <row r="17" spans="1:28" s="1" customFormat="1" ht="79.5" customHeight="1" x14ac:dyDescent="0.25">
      <c r="A17" s="19" t="s">
        <v>217</v>
      </c>
      <c r="B17" s="19" t="s">
        <v>218</v>
      </c>
      <c r="C17" s="19" t="s">
        <v>219</v>
      </c>
      <c r="D17" s="19" t="s">
        <v>119</v>
      </c>
      <c r="E17" s="23" t="s">
        <v>205</v>
      </c>
      <c r="F17" s="24" t="s">
        <v>41</v>
      </c>
      <c r="G17" s="23" t="s">
        <v>15</v>
      </c>
      <c r="H17" s="21" t="s">
        <v>121</v>
      </c>
      <c r="I17" s="19" t="s">
        <v>122</v>
      </c>
      <c r="J17" s="23" t="s">
        <v>131</v>
      </c>
      <c r="K17" s="19" t="s">
        <v>124</v>
      </c>
      <c r="L17" s="19">
        <v>2</v>
      </c>
      <c r="M17" s="19">
        <v>2</v>
      </c>
      <c r="N17" s="21">
        <f t="shared" si="7"/>
        <v>4</v>
      </c>
      <c r="O17" s="23" t="str">
        <f t="shared" ref="O17" si="10">IF(N17&lt;=4,"BAJO",IF(N17&lt;=8,"MEDIO",IF(N17&lt;=20,"ALTO",IF(N17&lt;=40,"MUY ALTO"))))</f>
        <v>BAJO</v>
      </c>
      <c r="P17" s="19">
        <v>25</v>
      </c>
      <c r="Q17" s="25">
        <f t="shared" si="8"/>
        <v>100</v>
      </c>
      <c r="R17" s="25" t="str">
        <f t="shared" si="9"/>
        <v>III</v>
      </c>
      <c r="S17" s="19" t="str">
        <f t="shared" si="0"/>
        <v>MEJORABLE</v>
      </c>
      <c r="T17" s="19">
        <v>1</v>
      </c>
      <c r="U17" s="19" t="s">
        <v>132</v>
      </c>
      <c r="V17" s="23" t="s">
        <v>126</v>
      </c>
      <c r="W17" s="23"/>
      <c r="X17" s="23"/>
      <c r="Y17" s="23"/>
      <c r="Z17" s="19" t="s">
        <v>129</v>
      </c>
      <c r="AA17" s="23"/>
      <c r="AB17" s="23"/>
    </row>
    <row r="18" spans="1:28" s="1" customFormat="1" ht="79.5" customHeight="1" x14ac:dyDescent="0.25">
      <c r="A18" s="28" t="s">
        <v>366</v>
      </c>
      <c r="B18" s="28" t="s">
        <v>173</v>
      </c>
      <c r="C18" s="28" t="s">
        <v>174</v>
      </c>
      <c r="D18" s="28" t="s">
        <v>119</v>
      </c>
      <c r="E18" s="28" t="s">
        <v>250</v>
      </c>
      <c r="F18" s="29" t="s">
        <v>41</v>
      </c>
      <c r="G18" s="28" t="s">
        <v>102</v>
      </c>
      <c r="H18" s="30" t="s">
        <v>121</v>
      </c>
      <c r="I18" s="28" t="s">
        <v>122</v>
      </c>
      <c r="J18" s="28" t="s">
        <v>123</v>
      </c>
      <c r="K18" s="28" t="s">
        <v>124</v>
      </c>
      <c r="L18" s="28">
        <v>2</v>
      </c>
      <c r="M18" s="28">
        <v>3</v>
      </c>
      <c r="N18" s="30">
        <f>L18*M18</f>
        <v>6</v>
      </c>
      <c r="O18" s="28" t="str">
        <f>IF(N18&lt;=4,"BAJO",IF(N18&lt;=8,"MEDIO",IF(N18&lt;=20,"ALTO",IF(N18&lt;=40,"MUY ALTO"))))</f>
        <v>MEDIO</v>
      </c>
      <c r="P18" s="28">
        <v>25</v>
      </c>
      <c r="Q18" s="30">
        <f>N18*P18</f>
        <v>150</v>
      </c>
      <c r="R18" s="30" t="str">
        <f>IF(Q18&lt;=20,"IV",IF(Q18&lt;=120,"III",IF(Q18&lt;=500,"II",IF(Q18&lt;=4000,"I"))))</f>
        <v>II</v>
      </c>
      <c r="S18" s="28" t="str">
        <f t="shared" si="0"/>
        <v>ACEPTABLE CON CONTROL ESPECIFICO</v>
      </c>
      <c r="T18" s="28">
        <v>3</v>
      </c>
      <c r="U18" s="28" t="s">
        <v>125</v>
      </c>
      <c r="V18" s="28" t="s">
        <v>126</v>
      </c>
      <c r="W18" s="28"/>
      <c r="X18" s="28"/>
      <c r="Y18" s="28"/>
      <c r="Z18" s="28" t="s">
        <v>129</v>
      </c>
      <c r="AA18" s="28"/>
      <c r="AB18" s="28"/>
    </row>
    <row r="19" spans="1:28" s="1" customFormat="1" ht="79.5" customHeight="1" x14ac:dyDescent="0.25">
      <c r="A19" s="28" t="s">
        <v>366</v>
      </c>
      <c r="B19" s="28" t="s">
        <v>173</v>
      </c>
      <c r="C19" s="28" t="s">
        <v>174</v>
      </c>
      <c r="D19" s="28" t="s">
        <v>119</v>
      </c>
      <c r="E19" s="31" t="s">
        <v>130</v>
      </c>
      <c r="F19" s="32" t="s">
        <v>41</v>
      </c>
      <c r="G19" s="31" t="s">
        <v>15</v>
      </c>
      <c r="H19" s="30" t="s">
        <v>121</v>
      </c>
      <c r="I19" s="28" t="s">
        <v>122</v>
      </c>
      <c r="J19" s="31" t="s">
        <v>131</v>
      </c>
      <c r="K19" s="28" t="s">
        <v>124</v>
      </c>
      <c r="L19" s="28">
        <v>2</v>
      </c>
      <c r="M19" s="28">
        <v>3</v>
      </c>
      <c r="N19" s="30">
        <f t="shared" ref="N19:N22" si="11">L19*M19</f>
        <v>6</v>
      </c>
      <c r="O19" s="31" t="str">
        <f>IF(N19&lt;=4,"BAJO",IF(N19&lt;=8,"MEDIO",IF(N19&lt;=20,"ALTO",IF(N19&lt;=40,"MUY ALTO"))))</f>
        <v>MEDIO</v>
      </c>
      <c r="P19" s="28">
        <v>10</v>
      </c>
      <c r="Q19" s="33">
        <f>N19*P19</f>
        <v>60</v>
      </c>
      <c r="R19" s="33" t="str">
        <f>IF(Q19&lt;=20,"IV",IF(Q19&lt;=120,"III",IF(Q19&lt;=500,"II",IF(Q19&lt;=4000,"I"))))</f>
        <v>III</v>
      </c>
      <c r="S19" s="28" t="str">
        <f t="shared" si="0"/>
        <v>MEJORABLE</v>
      </c>
      <c r="T19" s="28">
        <v>3</v>
      </c>
      <c r="U19" s="28" t="s">
        <v>132</v>
      </c>
      <c r="V19" s="31" t="s">
        <v>126</v>
      </c>
      <c r="W19" s="31"/>
      <c r="X19" s="31"/>
      <c r="Y19" s="31"/>
      <c r="Z19" s="28" t="s">
        <v>129</v>
      </c>
      <c r="AA19" s="31"/>
      <c r="AB19" s="31"/>
    </row>
    <row r="20" spans="1:28" s="1" customFormat="1" ht="79.5" customHeight="1" x14ac:dyDescent="0.25">
      <c r="A20" s="28" t="s">
        <v>366</v>
      </c>
      <c r="B20" s="28" t="s">
        <v>173</v>
      </c>
      <c r="C20" s="28" t="s">
        <v>174</v>
      </c>
      <c r="D20" s="28" t="s">
        <v>119</v>
      </c>
      <c r="E20" s="31" t="s">
        <v>133</v>
      </c>
      <c r="F20" s="32" t="s">
        <v>6</v>
      </c>
      <c r="G20" s="31" t="s">
        <v>103</v>
      </c>
      <c r="H20" s="33" t="s">
        <v>134</v>
      </c>
      <c r="I20" s="31" t="s">
        <v>135</v>
      </c>
      <c r="J20" s="31" t="s">
        <v>136</v>
      </c>
      <c r="K20" s="31" t="s">
        <v>137</v>
      </c>
      <c r="L20" s="28">
        <v>2</v>
      </c>
      <c r="M20" s="28">
        <v>3</v>
      </c>
      <c r="N20" s="30">
        <f t="shared" si="11"/>
        <v>6</v>
      </c>
      <c r="O20" s="31" t="str">
        <f t="shared" ref="O20:O21" si="12">IF(N20&lt;=4,"BAJO",IF(N20&lt;=8,"MEDIO",IF(N20&lt;=20,"ALTO",IF(N20&lt;=40,"MUY ALTO"))))</f>
        <v>MEDIO</v>
      </c>
      <c r="P20" s="28">
        <v>25</v>
      </c>
      <c r="Q20" s="33">
        <f t="shared" ref="Q20:Q21" si="13">N20*P20</f>
        <v>150</v>
      </c>
      <c r="R20" s="33" t="str">
        <f t="shared" ref="R20:R21" si="14">IF(Q20&lt;=20,"IV",IF(Q20&lt;=120,"III",IF(Q20&lt;=500,"II",IF(Q20&lt;=4000,"I"))))</f>
        <v>II</v>
      </c>
      <c r="S20" s="28" t="str">
        <f t="shared" si="0"/>
        <v>ACEPTABLE CON CONTROL ESPECIFICO</v>
      </c>
      <c r="T20" s="28">
        <v>3</v>
      </c>
      <c r="U20" s="31" t="s">
        <v>138</v>
      </c>
      <c r="V20" s="31" t="s">
        <v>139</v>
      </c>
      <c r="W20" s="31"/>
      <c r="X20" s="31"/>
      <c r="Y20" s="28" t="s">
        <v>180</v>
      </c>
      <c r="Z20" s="28" t="s">
        <v>141</v>
      </c>
      <c r="AA20" s="28"/>
      <c r="AB20" s="28" t="s">
        <v>142</v>
      </c>
    </row>
    <row r="21" spans="1:28" s="1" customFormat="1" ht="79.5" customHeight="1" x14ac:dyDescent="0.25">
      <c r="A21" s="28" t="s">
        <v>366</v>
      </c>
      <c r="B21" s="28" t="s">
        <v>173</v>
      </c>
      <c r="C21" s="28" t="s">
        <v>174</v>
      </c>
      <c r="D21" s="28" t="s">
        <v>119</v>
      </c>
      <c r="E21" s="31" t="s">
        <v>143</v>
      </c>
      <c r="F21" s="32" t="s">
        <v>31</v>
      </c>
      <c r="G21" s="31" t="s">
        <v>92</v>
      </c>
      <c r="H21" s="33" t="s">
        <v>144</v>
      </c>
      <c r="I21" s="31" t="s">
        <v>122</v>
      </c>
      <c r="J21" s="31" t="s">
        <v>145</v>
      </c>
      <c r="K21" s="31" t="s">
        <v>122</v>
      </c>
      <c r="L21" s="28">
        <v>2</v>
      </c>
      <c r="M21" s="28">
        <v>2</v>
      </c>
      <c r="N21" s="30">
        <f t="shared" si="11"/>
        <v>4</v>
      </c>
      <c r="O21" s="31" t="str">
        <f t="shared" si="12"/>
        <v>BAJO</v>
      </c>
      <c r="P21" s="28">
        <v>10</v>
      </c>
      <c r="Q21" s="33">
        <f t="shared" si="13"/>
        <v>40</v>
      </c>
      <c r="R21" s="33" t="str">
        <f t="shared" si="14"/>
        <v>III</v>
      </c>
      <c r="S21" s="28" t="str">
        <f t="shared" si="0"/>
        <v>MEJORABLE</v>
      </c>
      <c r="T21" s="28">
        <v>3</v>
      </c>
      <c r="U21" s="31" t="s">
        <v>146</v>
      </c>
      <c r="V21" s="31" t="s">
        <v>147</v>
      </c>
      <c r="W21" s="31"/>
      <c r="X21" s="31"/>
      <c r="Y21" s="31"/>
      <c r="Z21" s="31" t="s">
        <v>148</v>
      </c>
      <c r="AA21" s="31"/>
      <c r="AB21" s="31"/>
    </row>
    <row r="22" spans="1:28" s="1" customFormat="1" ht="79.5" customHeight="1" x14ac:dyDescent="0.25">
      <c r="A22" s="28" t="s">
        <v>366</v>
      </c>
      <c r="B22" s="28" t="s">
        <v>173</v>
      </c>
      <c r="C22" s="28" t="s">
        <v>174</v>
      </c>
      <c r="D22" s="31" t="s">
        <v>119</v>
      </c>
      <c r="E22" s="28" t="s">
        <v>195</v>
      </c>
      <c r="F22" s="32" t="s">
        <v>6</v>
      </c>
      <c r="G22" s="31" t="s">
        <v>10</v>
      </c>
      <c r="H22" s="31" t="s">
        <v>196</v>
      </c>
      <c r="I22" s="31" t="s">
        <v>197</v>
      </c>
      <c r="J22" s="31" t="s">
        <v>198</v>
      </c>
      <c r="K22" s="31" t="s">
        <v>199</v>
      </c>
      <c r="L22" s="31">
        <v>2</v>
      </c>
      <c r="M22" s="28">
        <v>2</v>
      </c>
      <c r="N22" s="31">
        <f t="shared" si="11"/>
        <v>4</v>
      </c>
      <c r="O22" s="31" t="str">
        <f>IF(N22&lt;=4,"BAJO",IF(N22&lt;=8,"MEDIO",IF(N22&lt;=20,"ALTO",IF(N22&lt;=40,"MUY ALTO"))))</f>
        <v>BAJO</v>
      </c>
      <c r="P22" s="31">
        <v>10</v>
      </c>
      <c r="Q22" s="31">
        <f t="shared" ref="Q22" si="15">P22*N22</f>
        <v>40</v>
      </c>
      <c r="R22" s="31" t="str">
        <f t="shared" ref="R22" si="16">IF(Q22&lt;=20,"IV",IF(Q22&lt;=120,"III",IF(Q22&lt;=500,"II",IF(Q22&lt;=4000,"I"))))</f>
        <v>III</v>
      </c>
      <c r="S22" s="28" t="str">
        <f t="shared" si="0"/>
        <v>MEJORABLE</v>
      </c>
      <c r="T22" s="31">
        <v>3</v>
      </c>
      <c r="U22" s="31" t="s">
        <v>200</v>
      </c>
      <c r="V22" s="31" t="s">
        <v>147</v>
      </c>
      <c r="W22" s="31"/>
      <c r="X22" s="31"/>
      <c r="Y22" s="31"/>
      <c r="Z22" s="31" t="s">
        <v>201</v>
      </c>
      <c r="AA22" s="31"/>
      <c r="AB22" s="31"/>
    </row>
    <row r="23" spans="1:28" s="1" customFormat="1" ht="79.5" customHeight="1" x14ac:dyDescent="0.25">
      <c r="A23" s="28" t="s">
        <v>366</v>
      </c>
      <c r="B23" s="28" t="s">
        <v>395</v>
      </c>
      <c r="C23" s="28" t="s">
        <v>396</v>
      </c>
      <c r="D23" s="28" t="s">
        <v>119</v>
      </c>
      <c r="E23" s="31" t="s">
        <v>287</v>
      </c>
      <c r="F23" s="29" t="s">
        <v>41</v>
      </c>
      <c r="G23" s="28" t="s">
        <v>102</v>
      </c>
      <c r="H23" s="30" t="s">
        <v>121</v>
      </c>
      <c r="I23" s="28" t="s">
        <v>122</v>
      </c>
      <c r="J23" s="31" t="s">
        <v>123</v>
      </c>
      <c r="K23" s="28" t="s">
        <v>124</v>
      </c>
      <c r="L23" s="28">
        <v>2</v>
      </c>
      <c r="M23" s="28">
        <v>3</v>
      </c>
      <c r="N23" s="30">
        <f>L23*M23</f>
        <v>6</v>
      </c>
      <c r="O23" s="28" t="str">
        <f>IF(N23&lt;=4,"BAJO",IF(N23&lt;=8,"MEDIO",IF(N23&lt;=20,"ALTO",IF(N23&lt;=40,"MUY ALTO"))))</f>
        <v>MEDIO</v>
      </c>
      <c r="P23" s="28">
        <v>25</v>
      </c>
      <c r="Q23" s="30">
        <f>N23*P23</f>
        <v>150</v>
      </c>
      <c r="R23" s="30" t="str">
        <f>IF(Q23&lt;=20,"IV",IF(Q23&lt;=120,"III",IF(Q23&lt;=500,"II",IF(Q23&lt;=4000,"I"))))</f>
        <v>II</v>
      </c>
      <c r="S23" s="28" t="str">
        <f t="shared" si="0"/>
        <v>ACEPTABLE CON CONTROL ESPECIFICO</v>
      </c>
      <c r="T23" s="28">
        <v>2</v>
      </c>
      <c r="U23" s="28" t="s">
        <v>125</v>
      </c>
      <c r="V23" s="28" t="s">
        <v>126</v>
      </c>
      <c r="W23" s="28"/>
      <c r="X23" s="28"/>
      <c r="Y23" s="28"/>
      <c r="Z23" s="28" t="s">
        <v>129</v>
      </c>
      <c r="AA23" s="28"/>
      <c r="AB23" s="28"/>
    </row>
    <row r="24" spans="1:28" s="1" customFormat="1" ht="79.5" customHeight="1" x14ac:dyDescent="0.25">
      <c r="A24" s="28" t="s">
        <v>366</v>
      </c>
      <c r="B24" s="28" t="s">
        <v>395</v>
      </c>
      <c r="C24" s="28" t="s">
        <v>396</v>
      </c>
      <c r="D24" s="28" t="s">
        <v>119</v>
      </c>
      <c r="E24" s="28" t="s">
        <v>343</v>
      </c>
      <c r="F24" s="28" t="s">
        <v>41</v>
      </c>
      <c r="G24" s="28" t="s">
        <v>12</v>
      </c>
      <c r="H24" s="28" t="s">
        <v>344</v>
      </c>
      <c r="I24" s="28" t="s">
        <v>122</v>
      </c>
      <c r="J24" s="28" t="s">
        <v>131</v>
      </c>
      <c r="K24" s="28" t="s">
        <v>124</v>
      </c>
      <c r="L24" s="28">
        <v>2</v>
      </c>
      <c r="M24" s="28">
        <v>2</v>
      </c>
      <c r="N24" s="28">
        <f t="shared" ref="N24:N31" si="17">L24*M24</f>
        <v>4</v>
      </c>
      <c r="O24" s="28" t="str">
        <f t="shared" ref="O24:O25" si="18">IF(N24&lt;=4,"BAJO",IF(N24&lt;=8,"MEDIO",IF(N24&lt;=20,"ALTO",IF(N24&lt;=40,"MUY ALTO"))))</f>
        <v>BAJO</v>
      </c>
      <c r="P24" s="28">
        <v>25</v>
      </c>
      <c r="Q24" s="28">
        <f t="shared" ref="Q24:Q25" si="19">N24*P24</f>
        <v>100</v>
      </c>
      <c r="R24" s="28" t="str">
        <f t="shared" ref="R24:R25" si="20">IF(Q24&lt;=20,"IV",IF(Q24&lt;=120,"III",IF(Q24&lt;=500,"II",IF(Q24&lt;=4000,"I"))))</f>
        <v>III</v>
      </c>
      <c r="S24" s="28" t="str">
        <f t="shared" si="0"/>
        <v>MEJORABLE</v>
      </c>
      <c r="T24" s="28">
        <v>2</v>
      </c>
      <c r="U24" s="28" t="s">
        <v>344</v>
      </c>
      <c r="V24" s="28" t="s">
        <v>126</v>
      </c>
      <c r="W24" s="28"/>
      <c r="X24" s="28"/>
      <c r="Y24" s="28"/>
      <c r="Z24" s="28" t="s">
        <v>129</v>
      </c>
      <c r="AA24" s="28"/>
      <c r="AB24" s="28"/>
    </row>
    <row r="25" spans="1:28" s="1" customFormat="1" ht="79.5" customHeight="1" x14ac:dyDescent="0.25">
      <c r="A25" s="28" t="s">
        <v>366</v>
      </c>
      <c r="B25" s="28" t="s">
        <v>395</v>
      </c>
      <c r="C25" s="28" t="s">
        <v>396</v>
      </c>
      <c r="D25" s="28" t="s">
        <v>119</v>
      </c>
      <c r="E25" s="31" t="s">
        <v>207</v>
      </c>
      <c r="F25" s="32" t="s">
        <v>6</v>
      </c>
      <c r="G25" s="31" t="s">
        <v>103</v>
      </c>
      <c r="H25" s="33" t="s">
        <v>134</v>
      </c>
      <c r="I25" s="31" t="s">
        <v>208</v>
      </c>
      <c r="J25" s="31" t="s">
        <v>136</v>
      </c>
      <c r="K25" s="31" t="s">
        <v>137</v>
      </c>
      <c r="L25" s="28">
        <v>2</v>
      </c>
      <c r="M25" s="28">
        <v>3</v>
      </c>
      <c r="N25" s="30">
        <f t="shared" si="17"/>
        <v>6</v>
      </c>
      <c r="O25" s="31" t="str">
        <f t="shared" si="18"/>
        <v>MEDIO</v>
      </c>
      <c r="P25" s="28">
        <v>25</v>
      </c>
      <c r="Q25" s="33">
        <f t="shared" si="19"/>
        <v>150</v>
      </c>
      <c r="R25" s="33" t="str">
        <f t="shared" si="20"/>
        <v>II</v>
      </c>
      <c r="S25" s="28" t="str">
        <f t="shared" si="0"/>
        <v>ACEPTABLE CON CONTROL ESPECIFICO</v>
      </c>
      <c r="T25" s="28">
        <v>2</v>
      </c>
      <c r="U25" s="31" t="s">
        <v>138</v>
      </c>
      <c r="V25" s="31" t="s">
        <v>139</v>
      </c>
      <c r="W25" s="31"/>
      <c r="X25" s="31"/>
      <c r="Y25" s="28" t="s">
        <v>140</v>
      </c>
      <c r="Z25" s="28" t="s">
        <v>141</v>
      </c>
      <c r="AA25" s="28"/>
      <c r="AB25" s="28" t="s">
        <v>142</v>
      </c>
    </row>
    <row r="26" spans="1:28" s="1" customFormat="1" ht="79.5" customHeight="1" x14ac:dyDescent="0.25">
      <c r="A26" s="28" t="s">
        <v>366</v>
      </c>
      <c r="B26" s="28" t="s">
        <v>395</v>
      </c>
      <c r="C26" s="28" t="s">
        <v>396</v>
      </c>
      <c r="D26" s="28" t="s">
        <v>119</v>
      </c>
      <c r="E26" s="31" t="s">
        <v>397</v>
      </c>
      <c r="F26" s="29" t="s">
        <v>6</v>
      </c>
      <c r="G26" s="28" t="s">
        <v>95</v>
      </c>
      <c r="H26" s="30" t="s">
        <v>211</v>
      </c>
      <c r="I26" s="31" t="s">
        <v>122</v>
      </c>
      <c r="J26" s="31" t="s">
        <v>212</v>
      </c>
      <c r="K26" s="31" t="s">
        <v>137</v>
      </c>
      <c r="L26" s="28">
        <v>2</v>
      </c>
      <c r="M26" s="28">
        <v>3</v>
      </c>
      <c r="N26" s="30">
        <f t="shared" si="17"/>
        <v>6</v>
      </c>
      <c r="O26" s="31" t="str">
        <f>IF(N26&lt;=4,"BAJO",IF(N26&lt;=8,"MEDIO",IF(N26&lt;=20,"ALTO",IF(N26&lt;=40,"MUY ALTO"))))</f>
        <v>MEDIO</v>
      </c>
      <c r="P26" s="28">
        <v>25</v>
      </c>
      <c r="Q26" s="33">
        <f>N26*P26</f>
        <v>150</v>
      </c>
      <c r="R26" s="33" t="str">
        <f>IF(Q26&lt;=20,"IV",IF(Q26&lt;=120,"III",IF(Q26&lt;=500,"II",IF(Q26&lt;=4000,"I"))))</f>
        <v>II</v>
      </c>
      <c r="S26" s="28" t="str">
        <f t="shared" si="0"/>
        <v>ACEPTABLE CON CONTROL ESPECIFICO</v>
      </c>
      <c r="T26" s="28">
        <v>2</v>
      </c>
      <c r="U26" s="28" t="s">
        <v>211</v>
      </c>
      <c r="V26" s="31" t="s">
        <v>213</v>
      </c>
      <c r="W26" s="31"/>
      <c r="X26" s="31"/>
      <c r="Y26" s="31"/>
      <c r="Z26" s="28" t="s">
        <v>214</v>
      </c>
      <c r="AA26" s="31"/>
      <c r="AB26" s="31" t="s">
        <v>215</v>
      </c>
    </row>
    <row r="27" spans="1:28" s="1" customFormat="1" ht="79.5" customHeight="1" x14ac:dyDescent="0.25">
      <c r="A27" s="28" t="s">
        <v>366</v>
      </c>
      <c r="B27" s="28" t="s">
        <v>395</v>
      </c>
      <c r="C27" s="28" t="s">
        <v>396</v>
      </c>
      <c r="D27" s="28" t="s">
        <v>119</v>
      </c>
      <c r="E27" s="31" t="s">
        <v>222</v>
      </c>
      <c r="F27" s="31" t="s">
        <v>31</v>
      </c>
      <c r="G27" s="31" t="s">
        <v>92</v>
      </c>
      <c r="H27" s="33" t="s">
        <v>223</v>
      </c>
      <c r="I27" s="31" t="s">
        <v>122</v>
      </c>
      <c r="J27" s="31" t="s">
        <v>212</v>
      </c>
      <c r="K27" s="31" t="s">
        <v>224</v>
      </c>
      <c r="L27" s="28">
        <v>2</v>
      </c>
      <c r="M27" s="28">
        <v>2</v>
      </c>
      <c r="N27" s="30">
        <f t="shared" si="17"/>
        <v>4</v>
      </c>
      <c r="O27" s="31" t="str">
        <f>IF(N27&lt;=4,"BAJO",IF(N27&lt;=8,"MEDIO",IF(N27&lt;=20,"ALTO",IF(N27&lt;=40,"MUY ALTO"))))</f>
        <v>BAJO</v>
      </c>
      <c r="P27" s="28">
        <v>10</v>
      </c>
      <c r="Q27" s="33">
        <f t="shared" ref="Q27" si="21">N27*P27</f>
        <v>40</v>
      </c>
      <c r="R27" s="33" t="str">
        <f t="shared" ref="R27" si="22">IF(Q27&lt;=20,"IV",IF(Q27&lt;=120,"III",IF(Q27&lt;=500,"II",IF(Q27&lt;=4000,"I"))))</f>
        <v>III</v>
      </c>
      <c r="S27" s="28" t="str">
        <f t="shared" si="0"/>
        <v>MEJORABLE</v>
      </c>
      <c r="T27" s="28">
        <v>2</v>
      </c>
      <c r="U27" s="31" t="s">
        <v>146</v>
      </c>
      <c r="V27" s="31" t="s">
        <v>147</v>
      </c>
      <c r="W27" s="31"/>
      <c r="X27" s="31"/>
      <c r="Y27" s="31"/>
      <c r="Z27" s="31" t="s">
        <v>225</v>
      </c>
      <c r="AA27" s="31"/>
      <c r="AB27" s="31" t="s">
        <v>226</v>
      </c>
    </row>
    <row r="28" spans="1:28" s="1" customFormat="1" ht="79.5" customHeight="1" x14ac:dyDescent="0.25">
      <c r="A28" s="28" t="s">
        <v>366</v>
      </c>
      <c r="B28" s="28" t="s">
        <v>395</v>
      </c>
      <c r="C28" s="28" t="s">
        <v>396</v>
      </c>
      <c r="D28" s="28" t="s">
        <v>119</v>
      </c>
      <c r="E28" s="31" t="s">
        <v>284</v>
      </c>
      <c r="F28" s="32" t="s">
        <v>41</v>
      </c>
      <c r="G28" s="31" t="s">
        <v>15</v>
      </c>
      <c r="H28" s="30" t="s">
        <v>121</v>
      </c>
      <c r="I28" s="28" t="s">
        <v>122</v>
      </c>
      <c r="J28" s="31" t="s">
        <v>131</v>
      </c>
      <c r="K28" s="28" t="s">
        <v>124</v>
      </c>
      <c r="L28" s="28">
        <v>2</v>
      </c>
      <c r="M28" s="28">
        <v>2</v>
      </c>
      <c r="N28" s="30">
        <f t="shared" si="17"/>
        <v>4</v>
      </c>
      <c r="O28" s="31" t="str">
        <f>IF(N28&lt;=4,"BAJO",IF(N28&lt;=8,"MEDIO",IF(N28&lt;=20,"ALTO",IF(N28&lt;=40,"MUY ALTO"))))</f>
        <v>BAJO</v>
      </c>
      <c r="P28" s="28">
        <v>25</v>
      </c>
      <c r="Q28" s="33">
        <f>N28*P28</f>
        <v>100</v>
      </c>
      <c r="R28" s="33" t="str">
        <f>IF(Q28&lt;=20,"IV",IF(Q28&lt;=120,"III",IF(Q28&lt;=500,"II",IF(Q28&lt;=4000,"I"))))</f>
        <v>III</v>
      </c>
      <c r="S28" s="28" t="str">
        <f t="shared" si="0"/>
        <v>MEJORABLE</v>
      </c>
      <c r="T28" s="28">
        <v>2</v>
      </c>
      <c r="U28" s="28" t="s">
        <v>132</v>
      </c>
      <c r="V28" s="31" t="s">
        <v>126</v>
      </c>
      <c r="W28" s="31"/>
      <c r="X28" s="31"/>
      <c r="Y28" s="31"/>
      <c r="Z28" s="28" t="s">
        <v>129</v>
      </c>
      <c r="AA28" s="31"/>
      <c r="AB28" s="31"/>
    </row>
    <row r="29" spans="1:28" s="1" customFormat="1" ht="79.5" customHeight="1" x14ac:dyDescent="0.25">
      <c r="A29" s="28" t="s">
        <v>366</v>
      </c>
      <c r="B29" s="28" t="s">
        <v>395</v>
      </c>
      <c r="C29" s="28" t="s">
        <v>396</v>
      </c>
      <c r="D29" s="19" t="s">
        <v>119</v>
      </c>
      <c r="E29" s="19" t="s">
        <v>162</v>
      </c>
      <c r="F29" s="24" t="s">
        <v>31</v>
      </c>
      <c r="G29" s="23" t="s">
        <v>107</v>
      </c>
      <c r="H29" s="21" t="s">
        <v>163</v>
      </c>
      <c r="I29" s="23" t="s">
        <v>122</v>
      </c>
      <c r="J29" s="23" t="s">
        <v>458</v>
      </c>
      <c r="K29" s="19" t="s">
        <v>159</v>
      </c>
      <c r="L29" s="19">
        <v>2</v>
      </c>
      <c r="M29" s="19">
        <v>3</v>
      </c>
      <c r="N29" s="21">
        <f t="shared" si="17"/>
        <v>6</v>
      </c>
      <c r="O29" s="19" t="str">
        <f t="shared" ref="O29:O31" si="23">IF(N29&lt;=4,"BAJO",IF(N29&lt;=8,"MEDIO",IF(N29&lt;=20,"ALTO",IF(N29&lt;=40,"MUY ALTO"))))</f>
        <v>MEDIO</v>
      </c>
      <c r="P29" s="19">
        <v>60</v>
      </c>
      <c r="Q29" s="25">
        <f>N29*P29</f>
        <v>360</v>
      </c>
      <c r="R29" s="25" t="str">
        <f>IF(Q29&lt;=20,"IV",IF(Q29&lt;=120,"III",IF(Q29&lt;=500,"II",IF(Q29&lt;=4000,"I"))))</f>
        <v>II</v>
      </c>
      <c r="S29" s="19" t="str">
        <f t="shared" si="0"/>
        <v>ACEPTABLE CON CONTROL ESPECIFICO</v>
      </c>
      <c r="T29" s="28">
        <v>2</v>
      </c>
      <c r="U29" s="19" t="s">
        <v>160</v>
      </c>
      <c r="V29" s="23" t="s">
        <v>165</v>
      </c>
      <c r="W29" s="23"/>
      <c r="X29" s="23"/>
      <c r="Y29" s="23"/>
      <c r="Z29" s="19" t="s">
        <v>166</v>
      </c>
      <c r="AA29" s="23"/>
      <c r="AB29" s="23"/>
    </row>
    <row r="30" spans="1:28" s="1" customFormat="1" ht="79.5" customHeight="1" x14ac:dyDescent="0.25">
      <c r="A30" s="19" t="s">
        <v>202</v>
      </c>
      <c r="B30" s="28" t="s">
        <v>560</v>
      </c>
      <c r="C30" s="28" t="s">
        <v>396</v>
      </c>
      <c r="D30" s="19" t="s">
        <v>119</v>
      </c>
      <c r="E30" s="19" t="s">
        <v>162</v>
      </c>
      <c r="F30" s="24" t="s">
        <v>31</v>
      </c>
      <c r="G30" s="23" t="s">
        <v>107</v>
      </c>
      <c r="H30" s="21" t="s">
        <v>163</v>
      </c>
      <c r="I30" s="23" t="s">
        <v>122</v>
      </c>
      <c r="J30" s="23" t="s">
        <v>458</v>
      </c>
      <c r="K30" s="19" t="s">
        <v>159</v>
      </c>
      <c r="L30" s="19">
        <v>2</v>
      </c>
      <c r="M30" s="19">
        <v>3</v>
      </c>
      <c r="N30" s="21">
        <f t="shared" ref="N30" si="24">L30*M30</f>
        <v>6</v>
      </c>
      <c r="O30" s="19" t="str">
        <f t="shared" ref="O30" si="25">IF(N30&lt;=4,"BAJO",IF(N30&lt;=8,"MEDIO",IF(N30&lt;=20,"ALTO",IF(N30&lt;=40,"MUY ALTO"))))</f>
        <v>MEDIO</v>
      </c>
      <c r="P30" s="19">
        <v>60</v>
      </c>
      <c r="Q30" s="25">
        <f>N30*P30</f>
        <v>360</v>
      </c>
      <c r="R30" s="25" t="str">
        <f>IF(Q30&lt;=20,"IV",IF(Q30&lt;=120,"III",IF(Q30&lt;=500,"II",IF(Q30&lt;=4000,"I"))))</f>
        <v>II</v>
      </c>
      <c r="S30" s="19" t="str">
        <f t="shared" ref="S30" si="26">IF(Q30&lt;=20,"ACEPTABLE",IF(Q30&lt;=120,"MEJORABLE",IF(Q30&lt;=500,"ACEPTABLE CON CONTROL ESPECIFICO",IF(Q30&lt;=4000,"NO ACEPTABLE"))))</f>
        <v>ACEPTABLE CON CONTROL ESPECIFICO</v>
      </c>
      <c r="T30" s="28">
        <v>2</v>
      </c>
      <c r="U30" s="19" t="s">
        <v>160</v>
      </c>
      <c r="V30" s="23" t="s">
        <v>165</v>
      </c>
      <c r="W30" s="23"/>
      <c r="X30" s="23"/>
      <c r="Y30" s="23"/>
      <c r="Z30" s="19" t="s">
        <v>166</v>
      </c>
      <c r="AA30" s="23"/>
      <c r="AB30" s="23"/>
    </row>
    <row r="31" spans="1:28" s="1" customFormat="1" ht="79.5" customHeight="1" x14ac:dyDescent="0.25">
      <c r="A31" s="28" t="s">
        <v>366</v>
      </c>
      <c r="B31" s="28" t="s">
        <v>395</v>
      </c>
      <c r="C31" s="28" t="s">
        <v>396</v>
      </c>
      <c r="D31" s="19" t="s">
        <v>119</v>
      </c>
      <c r="E31" s="19" t="s">
        <v>162</v>
      </c>
      <c r="F31" s="24" t="s">
        <v>31</v>
      </c>
      <c r="G31" s="23" t="s">
        <v>106</v>
      </c>
      <c r="H31" s="21" t="s">
        <v>167</v>
      </c>
      <c r="I31" s="23" t="s">
        <v>122</v>
      </c>
      <c r="J31" s="23" t="s">
        <v>458</v>
      </c>
      <c r="K31" s="19" t="s">
        <v>159</v>
      </c>
      <c r="L31" s="19">
        <v>2</v>
      </c>
      <c r="M31" s="19">
        <v>1</v>
      </c>
      <c r="N31" s="21">
        <f t="shared" si="17"/>
        <v>2</v>
      </c>
      <c r="O31" s="19" t="str">
        <f t="shared" si="23"/>
        <v>BAJO</v>
      </c>
      <c r="P31" s="19">
        <v>25</v>
      </c>
      <c r="Q31" s="25">
        <f t="shared" ref="Q31" si="27">N31*P31</f>
        <v>50</v>
      </c>
      <c r="R31" s="25" t="str">
        <f t="shared" ref="R31" si="28">IF(Q31&lt;=20,"IV",IF(Q31&lt;=120,"III",IF(Q31&lt;=500,"II",IF(Q31&lt;=4000,"I"))))</f>
        <v>III</v>
      </c>
      <c r="S31" s="19" t="str">
        <f t="shared" si="0"/>
        <v>MEJORABLE</v>
      </c>
      <c r="T31" s="28">
        <v>2</v>
      </c>
      <c r="U31" s="19" t="s">
        <v>160</v>
      </c>
      <c r="V31" s="23" t="s">
        <v>168</v>
      </c>
      <c r="W31" s="23"/>
      <c r="X31" s="23"/>
      <c r="Y31" s="23"/>
      <c r="Z31" s="19" t="s">
        <v>166</v>
      </c>
      <c r="AA31" s="23"/>
      <c r="AB31" s="23"/>
    </row>
    <row r="32" spans="1:28" s="1" customFormat="1" ht="79.5" customHeight="1" x14ac:dyDescent="0.25">
      <c r="A32" s="28" t="s">
        <v>366</v>
      </c>
      <c r="B32" s="28" t="s">
        <v>400</v>
      </c>
      <c r="C32" s="28" t="s">
        <v>401</v>
      </c>
      <c r="D32" s="28" t="s">
        <v>119</v>
      </c>
      <c r="E32" s="31" t="s">
        <v>287</v>
      </c>
      <c r="F32" s="29" t="s">
        <v>41</v>
      </c>
      <c r="G32" s="28" t="s">
        <v>102</v>
      </c>
      <c r="H32" s="30" t="s">
        <v>121</v>
      </c>
      <c r="I32" s="28" t="s">
        <v>122</v>
      </c>
      <c r="J32" s="31" t="s">
        <v>123</v>
      </c>
      <c r="K32" s="28" t="s">
        <v>124</v>
      </c>
      <c r="L32" s="28">
        <v>2</v>
      </c>
      <c r="M32" s="28">
        <v>3</v>
      </c>
      <c r="N32" s="30">
        <f>L32*M32</f>
        <v>6</v>
      </c>
      <c r="O32" s="28" t="str">
        <f>IF(N32&lt;=4,"BAJO",IF(N32&lt;=8,"MEDIO",IF(N32&lt;=20,"ALTO",IF(N32&lt;=40,"MUY ALTO"))))</f>
        <v>MEDIO</v>
      </c>
      <c r="P32" s="28">
        <v>25</v>
      </c>
      <c r="Q32" s="30">
        <f>N32*P32</f>
        <v>150</v>
      </c>
      <c r="R32" s="30" t="str">
        <f>IF(Q32&lt;=20,"IV",IF(Q32&lt;=120,"III",IF(Q32&lt;=500,"II",IF(Q32&lt;=4000,"I"))))</f>
        <v>II</v>
      </c>
      <c r="S32" s="28" t="str">
        <f t="shared" si="0"/>
        <v>ACEPTABLE CON CONTROL ESPECIFICO</v>
      </c>
      <c r="T32" s="28">
        <v>4</v>
      </c>
      <c r="U32" s="28" t="s">
        <v>125</v>
      </c>
      <c r="V32" s="28" t="s">
        <v>126</v>
      </c>
      <c r="W32" s="28"/>
      <c r="X32" s="28"/>
      <c r="Y32" s="28"/>
      <c r="Z32" s="28" t="s">
        <v>129</v>
      </c>
      <c r="AA32" s="28"/>
      <c r="AB32" s="28"/>
    </row>
    <row r="33" spans="1:28" s="1" customFormat="1" ht="79.5" customHeight="1" x14ac:dyDescent="0.25">
      <c r="A33" s="28" t="s">
        <v>366</v>
      </c>
      <c r="B33" s="28" t="s">
        <v>400</v>
      </c>
      <c r="C33" s="28" t="s">
        <v>401</v>
      </c>
      <c r="D33" s="28" t="s">
        <v>119</v>
      </c>
      <c r="E33" s="31" t="s">
        <v>207</v>
      </c>
      <c r="F33" s="32" t="s">
        <v>6</v>
      </c>
      <c r="G33" s="31" t="s">
        <v>103</v>
      </c>
      <c r="H33" s="33" t="s">
        <v>134</v>
      </c>
      <c r="I33" s="31" t="s">
        <v>208</v>
      </c>
      <c r="J33" s="31" t="s">
        <v>136</v>
      </c>
      <c r="K33" s="31" t="s">
        <v>137</v>
      </c>
      <c r="L33" s="28">
        <v>2</v>
      </c>
      <c r="M33" s="28">
        <v>3</v>
      </c>
      <c r="N33" s="30">
        <f t="shared" ref="N33:N36" si="29">L33*M33</f>
        <v>6</v>
      </c>
      <c r="O33" s="31" t="str">
        <f t="shared" ref="O33" si="30">IF(N33&lt;=4,"BAJO",IF(N33&lt;=8,"MEDIO",IF(N33&lt;=20,"ALTO",IF(N33&lt;=40,"MUY ALTO"))))</f>
        <v>MEDIO</v>
      </c>
      <c r="P33" s="28">
        <v>25</v>
      </c>
      <c r="Q33" s="33">
        <f t="shared" ref="Q33" si="31">N33*P33</f>
        <v>150</v>
      </c>
      <c r="R33" s="33" t="str">
        <f t="shared" ref="R33" si="32">IF(Q33&lt;=20,"IV",IF(Q33&lt;=120,"III",IF(Q33&lt;=500,"II",IF(Q33&lt;=4000,"I"))))</f>
        <v>II</v>
      </c>
      <c r="S33" s="28" t="str">
        <f t="shared" si="0"/>
        <v>ACEPTABLE CON CONTROL ESPECIFICO</v>
      </c>
      <c r="T33" s="28">
        <v>4</v>
      </c>
      <c r="U33" s="31" t="s">
        <v>138</v>
      </c>
      <c r="V33" s="31" t="s">
        <v>139</v>
      </c>
      <c r="W33" s="31"/>
      <c r="X33" s="31"/>
      <c r="Y33" s="28" t="s">
        <v>140</v>
      </c>
      <c r="Z33" s="28" t="s">
        <v>141</v>
      </c>
      <c r="AA33" s="28"/>
      <c r="AB33" s="28" t="s">
        <v>142</v>
      </c>
    </row>
    <row r="34" spans="1:28" s="1" customFormat="1" ht="79.5" customHeight="1" x14ac:dyDescent="0.25">
      <c r="A34" s="28" t="s">
        <v>366</v>
      </c>
      <c r="B34" s="28" t="s">
        <v>400</v>
      </c>
      <c r="C34" s="28" t="s">
        <v>401</v>
      </c>
      <c r="D34" s="28" t="s">
        <v>119</v>
      </c>
      <c r="E34" s="31" t="s">
        <v>397</v>
      </c>
      <c r="F34" s="29" t="s">
        <v>6</v>
      </c>
      <c r="G34" s="28" t="s">
        <v>95</v>
      </c>
      <c r="H34" s="30" t="s">
        <v>211</v>
      </c>
      <c r="I34" s="31" t="s">
        <v>122</v>
      </c>
      <c r="J34" s="31" t="s">
        <v>212</v>
      </c>
      <c r="K34" s="31" t="s">
        <v>137</v>
      </c>
      <c r="L34" s="28">
        <v>2</v>
      </c>
      <c r="M34" s="28">
        <v>3</v>
      </c>
      <c r="N34" s="30">
        <f t="shared" si="29"/>
        <v>6</v>
      </c>
      <c r="O34" s="31" t="str">
        <f>IF(N34&lt;=4,"BAJO",IF(N34&lt;=8,"MEDIO",IF(N34&lt;=20,"ALTO",IF(N34&lt;=40,"MUY ALTO"))))</f>
        <v>MEDIO</v>
      </c>
      <c r="P34" s="28">
        <v>25</v>
      </c>
      <c r="Q34" s="33">
        <f>N34*P34</f>
        <v>150</v>
      </c>
      <c r="R34" s="33" t="str">
        <f>IF(Q34&lt;=20,"IV",IF(Q34&lt;=120,"III",IF(Q34&lt;=500,"II",IF(Q34&lt;=4000,"I"))))</f>
        <v>II</v>
      </c>
      <c r="S34" s="28" t="str">
        <f t="shared" si="0"/>
        <v>ACEPTABLE CON CONTROL ESPECIFICO</v>
      </c>
      <c r="T34" s="28">
        <v>4</v>
      </c>
      <c r="U34" s="28" t="s">
        <v>211</v>
      </c>
      <c r="V34" s="31" t="s">
        <v>213</v>
      </c>
      <c r="W34" s="31"/>
      <c r="X34" s="31"/>
      <c r="Y34" s="31"/>
      <c r="Z34" s="28" t="s">
        <v>214</v>
      </c>
      <c r="AA34" s="31"/>
      <c r="AB34" s="31" t="s">
        <v>215</v>
      </c>
    </row>
    <row r="35" spans="1:28" s="1" customFormat="1" ht="79.5" customHeight="1" x14ac:dyDescent="0.25">
      <c r="A35" s="28" t="s">
        <v>366</v>
      </c>
      <c r="B35" s="28" t="s">
        <v>400</v>
      </c>
      <c r="C35" s="28" t="s">
        <v>401</v>
      </c>
      <c r="D35" s="28" t="s">
        <v>119</v>
      </c>
      <c r="E35" s="31" t="s">
        <v>222</v>
      </c>
      <c r="F35" s="31" t="s">
        <v>31</v>
      </c>
      <c r="G35" s="31" t="s">
        <v>92</v>
      </c>
      <c r="H35" s="33" t="s">
        <v>223</v>
      </c>
      <c r="I35" s="31" t="s">
        <v>122</v>
      </c>
      <c r="J35" s="31" t="s">
        <v>212</v>
      </c>
      <c r="K35" s="31" t="s">
        <v>224</v>
      </c>
      <c r="L35" s="28">
        <v>2</v>
      </c>
      <c r="M35" s="28">
        <v>2</v>
      </c>
      <c r="N35" s="30">
        <f t="shared" si="29"/>
        <v>4</v>
      </c>
      <c r="O35" s="31" t="str">
        <f>IF(N35&lt;=4,"BAJO",IF(N35&lt;=8,"MEDIO",IF(N35&lt;=20,"ALTO",IF(N35&lt;=40,"MUY ALTO"))))</f>
        <v>BAJO</v>
      </c>
      <c r="P35" s="28">
        <v>10</v>
      </c>
      <c r="Q35" s="33">
        <f t="shared" ref="Q35" si="33">N35*P35</f>
        <v>40</v>
      </c>
      <c r="R35" s="33" t="str">
        <f t="shared" ref="R35" si="34">IF(Q35&lt;=20,"IV",IF(Q35&lt;=120,"III",IF(Q35&lt;=500,"II",IF(Q35&lt;=4000,"I"))))</f>
        <v>III</v>
      </c>
      <c r="S35" s="28" t="str">
        <f t="shared" si="0"/>
        <v>MEJORABLE</v>
      </c>
      <c r="T35" s="28">
        <v>4</v>
      </c>
      <c r="U35" s="31" t="s">
        <v>146</v>
      </c>
      <c r="V35" s="31" t="s">
        <v>147</v>
      </c>
      <c r="W35" s="31"/>
      <c r="X35" s="31"/>
      <c r="Y35" s="31"/>
      <c r="Z35" s="31" t="s">
        <v>225</v>
      </c>
      <c r="AA35" s="31"/>
      <c r="AB35" s="31" t="s">
        <v>226</v>
      </c>
    </row>
    <row r="36" spans="1:28" s="1" customFormat="1" ht="79.5" customHeight="1" x14ac:dyDescent="0.25">
      <c r="A36" s="28" t="s">
        <v>366</v>
      </c>
      <c r="B36" s="28" t="s">
        <v>400</v>
      </c>
      <c r="C36" s="28" t="s">
        <v>401</v>
      </c>
      <c r="D36" s="28" t="s">
        <v>119</v>
      </c>
      <c r="E36" s="31" t="s">
        <v>284</v>
      </c>
      <c r="F36" s="32" t="s">
        <v>41</v>
      </c>
      <c r="G36" s="31" t="s">
        <v>15</v>
      </c>
      <c r="H36" s="30" t="s">
        <v>121</v>
      </c>
      <c r="I36" s="28" t="s">
        <v>122</v>
      </c>
      <c r="J36" s="31" t="s">
        <v>131</v>
      </c>
      <c r="K36" s="28" t="s">
        <v>124</v>
      </c>
      <c r="L36" s="28">
        <v>2</v>
      </c>
      <c r="M36" s="28">
        <v>2</v>
      </c>
      <c r="N36" s="30">
        <f t="shared" si="29"/>
        <v>4</v>
      </c>
      <c r="O36" s="31" t="str">
        <f>IF(N36&lt;=4,"BAJO",IF(N36&lt;=8,"MEDIO",IF(N36&lt;=20,"ALTO",IF(N36&lt;=40,"MUY ALTO"))))</f>
        <v>BAJO</v>
      </c>
      <c r="P36" s="28">
        <v>25</v>
      </c>
      <c r="Q36" s="33">
        <f>N36*P36</f>
        <v>100</v>
      </c>
      <c r="R36" s="33" t="str">
        <f>IF(Q36&lt;=20,"IV",IF(Q36&lt;=120,"III",IF(Q36&lt;=500,"II",IF(Q36&lt;=4000,"I"))))</f>
        <v>III</v>
      </c>
      <c r="S36" s="28" t="str">
        <f t="shared" si="0"/>
        <v>MEJORABLE</v>
      </c>
      <c r="T36" s="28">
        <v>4</v>
      </c>
      <c r="U36" s="28" t="s">
        <v>132</v>
      </c>
      <c r="V36" s="31" t="s">
        <v>126</v>
      </c>
      <c r="W36" s="31"/>
      <c r="X36" s="31"/>
      <c r="Y36" s="31"/>
      <c r="Z36" s="28" t="s">
        <v>129</v>
      </c>
      <c r="AA36" s="31"/>
      <c r="AB36" s="31"/>
    </row>
    <row r="37" spans="1:28" s="1" customFormat="1" ht="79.5" customHeight="1" x14ac:dyDescent="0.25">
      <c r="A37" s="28" t="s">
        <v>366</v>
      </c>
      <c r="B37" s="28" t="s">
        <v>402</v>
      </c>
      <c r="C37" s="28" t="s">
        <v>403</v>
      </c>
      <c r="D37" s="28" t="s">
        <v>119</v>
      </c>
      <c r="E37" s="28" t="s">
        <v>275</v>
      </c>
      <c r="F37" s="28" t="s">
        <v>41</v>
      </c>
      <c r="G37" s="28" t="s">
        <v>342</v>
      </c>
      <c r="H37" s="30" t="s">
        <v>121</v>
      </c>
      <c r="I37" s="28" t="s">
        <v>122</v>
      </c>
      <c r="J37" s="28" t="s">
        <v>131</v>
      </c>
      <c r="K37" s="28" t="s">
        <v>124</v>
      </c>
      <c r="L37" s="28">
        <v>2</v>
      </c>
      <c r="M37" s="28">
        <v>3</v>
      </c>
      <c r="N37" s="30">
        <f>L37*M37</f>
        <v>6</v>
      </c>
      <c r="O37" s="28" t="str">
        <f>IF(N37&lt;=4,"BAJO",IF(N37&lt;=8,"MEDIO",IF(N37&lt;=20,"ALTO",IF(N37&lt;=40,"MUY ALTO"))))</f>
        <v>MEDIO</v>
      </c>
      <c r="P37" s="28">
        <v>25</v>
      </c>
      <c r="Q37" s="30">
        <f>N37*P37</f>
        <v>150</v>
      </c>
      <c r="R37" s="30" t="str">
        <f>IF(Q37&lt;=20,"IV",IF(Q37&lt;=120,"III",IF(Q37&lt;=500,"II",IF(Q37&lt;=4000,"I"))))</f>
        <v>II</v>
      </c>
      <c r="S37" s="28" t="str">
        <f t="shared" si="0"/>
        <v>ACEPTABLE CON CONTROL ESPECIFICO</v>
      </c>
      <c r="T37" s="28">
        <v>3</v>
      </c>
      <c r="U37" s="28" t="s">
        <v>125</v>
      </c>
      <c r="V37" s="28" t="s">
        <v>126</v>
      </c>
      <c r="W37" s="28"/>
      <c r="X37" s="28"/>
      <c r="Y37" s="28"/>
      <c r="Z37" s="28" t="s">
        <v>129</v>
      </c>
      <c r="AA37" s="28"/>
      <c r="AB37" s="28"/>
    </row>
    <row r="38" spans="1:28" s="1" customFormat="1" ht="79.5" customHeight="1" x14ac:dyDescent="0.25">
      <c r="A38" s="28" t="s">
        <v>366</v>
      </c>
      <c r="B38" s="28" t="s">
        <v>402</v>
      </c>
      <c r="C38" s="28" t="s">
        <v>403</v>
      </c>
      <c r="D38" s="28" t="s">
        <v>119</v>
      </c>
      <c r="E38" s="28" t="s">
        <v>343</v>
      </c>
      <c r="F38" s="28" t="s">
        <v>41</v>
      </c>
      <c r="G38" s="28" t="s">
        <v>12</v>
      </c>
      <c r="H38" s="28" t="s">
        <v>344</v>
      </c>
      <c r="I38" s="28" t="s">
        <v>122</v>
      </c>
      <c r="J38" s="28" t="s">
        <v>131</v>
      </c>
      <c r="K38" s="28" t="s">
        <v>124</v>
      </c>
      <c r="L38" s="28">
        <v>2</v>
      </c>
      <c r="M38" s="28">
        <v>2</v>
      </c>
      <c r="N38" s="28">
        <f t="shared" ref="N38:N44" si="35">L38*M38</f>
        <v>4</v>
      </c>
      <c r="O38" s="28" t="str">
        <f t="shared" ref="O38:O41" si="36">IF(N38&lt;=4,"BAJO",IF(N38&lt;=8,"MEDIO",IF(N38&lt;=20,"ALTO",IF(N38&lt;=40,"MUY ALTO"))))</f>
        <v>BAJO</v>
      </c>
      <c r="P38" s="28">
        <v>25</v>
      </c>
      <c r="Q38" s="28">
        <f t="shared" ref="Q38:Q41" si="37">N38*P38</f>
        <v>100</v>
      </c>
      <c r="R38" s="28" t="str">
        <f t="shared" ref="R38:R41" si="38">IF(Q38&lt;=20,"IV",IF(Q38&lt;=120,"III",IF(Q38&lt;=500,"II",IF(Q38&lt;=4000,"I"))))</f>
        <v>III</v>
      </c>
      <c r="S38" s="28" t="str">
        <f t="shared" si="0"/>
        <v>MEJORABLE</v>
      </c>
      <c r="T38" s="28">
        <v>3</v>
      </c>
      <c r="U38" s="28" t="s">
        <v>125</v>
      </c>
      <c r="V38" s="28" t="s">
        <v>126</v>
      </c>
      <c r="W38" s="28"/>
      <c r="X38" s="28"/>
      <c r="Y38" s="28"/>
      <c r="Z38" s="28" t="s">
        <v>129</v>
      </c>
      <c r="AA38" s="28"/>
      <c r="AB38" s="28"/>
    </row>
    <row r="39" spans="1:28" s="1" customFormat="1" ht="79.5" customHeight="1" x14ac:dyDescent="0.25">
      <c r="A39" s="28" t="s">
        <v>390</v>
      </c>
      <c r="B39" s="28" t="s">
        <v>391</v>
      </c>
      <c r="C39" s="19" t="s">
        <v>392</v>
      </c>
      <c r="D39" s="31" t="s">
        <v>119</v>
      </c>
      <c r="E39" s="28" t="s">
        <v>393</v>
      </c>
      <c r="F39" s="32" t="s">
        <v>31</v>
      </c>
      <c r="G39" s="31" t="s">
        <v>157</v>
      </c>
      <c r="H39" s="30" t="s">
        <v>158</v>
      </c>
      <c r="I39" s="31" t="s">
        <v>122</v>
      </c>
      <c r="J39" s="31" t="s">
        <v>122</v>
      </c>
      <c r="K39" s="28" t="s">
        <v>159</v>
      </c>
      <c r="L39" s="28">
        <v>6</v>
      </c>
      <c r="M39" s="28">
        <v>2</v>
      </c>
      <c r="N39" s="30">
        <f t="shared" si="35"/>
        <v>12</v>
      </c>
      <c r="O39" s="35" t="str">
        <f>IF(N39&lt;=4,"BAJO",IF(N39&lt;=8,"MEDIO",IF(N39&lt;=20,"ALTO",IF(N39&lt;=40,"MUY ALTO"))))</f>
        <v>ALTO</v>
      </c>
      <c r="P39" s="28">
        <v>25</v>
      </c>
      <c r="Q39" s="33">
        <f>N39*P39</f>
        <v>300</v>
      </c>
      <c r="R39" s="33" t="str">
        <f>IF(Q39&lt;=20,"IV",IF(Q39&lt;=120,"III",IF(Q39&lt;=500,"II",IF(Q39&lt;=4000,"I"))))</f>
        <v>II</v>
      </c>
      <c r="S39" s="28" t="str">
        <f t="shared" si="0"/>
        <v>ACEPTABLE CON CONTROL ESPECIFICO</v>
      </c>
      <c r="T39" s="28">
        <v>3</v>
      </c>
      <c r="U39" s="28" t="s">
        <v>160</v>
      </c>
      <c r="V39" s="31" t="s">
        <v>147</v>
      </c>
      <c r="W39" s="31"/>
      <c r="X39" s="31"/>
      <c r="Y39" s="31"/>
      <c r="Z39" s="28" t="s">
        <v>161</v>
      </c>
      <c r="AA39" s="31"/>
      <c r="AB39" s="31"/>
    </row>
    <row r="40" spans="1:28" s="1" customFormat="1" ht="79.5" customHeight="1" x14ac:dyDescent="0.25">
      <c r="A40" s="28" t="s">
        <v>390</v>
      </c>
      <c r="B40" s="28" t="s">
        <v>394</v>
      </c>
      <c r="C40" s="19" t="s">
        <v>392</v>
      </c>
      <c r="D40" s="31" t="s">
        <v>119</v>
      </c>
      <c r="E40" s="28" t="s">
        <v>393</v>
      </c>
      <c r="F40" s="32" t="s">
        <v>31</v>
      </c>
      <c r="G40" s="31" t="s">
        <v>157</v>
      </c>
      <c r="H40" s="30" t="s">
        <v>158</v>
      </c>
      <c r="I40" s="31" t="s">
        <v>122</v>
      </c>
      <c r="J40" s="31" t="s">
        <v>122</v>
      </c>
      <c r="K40" s="28" t="s">
        <v>159</v>
      </c>
      <c r="L40" s="28">
        <v>6</v>
      </c>
      <c r="M40" s="28">
        <v>2</v>
      </c>
      <c r="N40" s="30">
        <f t="shared" si="35"/>
        <v>12</v>
      </c>
      <c r="O40" s="35" t="str">
        <f>IF(N40&lt;=4,"BAJO",IF(N40&lt;=8,"MEDIO",IF(N40&lt;=20,"ALTO",IF(N40&lt;=40,"MUY ALTO"))))</f>
        <v>ALTO</v>
      </c>
      <c r="P40" s="28">
        <v>25</v>
      </c>
      <c r="Q40" s="33">
        <f>N40*P40</f>
        <v>300</v>
      </c>
      <c r="R40" s="33" t="str">
        <f>IF(Q40&lt;=20,"IV",IF(Q40&lt;=120,"III",IF(Q40&lt;=500,"II",IF(Q40&lt;=4000,"I"))))</f>
        <v>II</v>
      </c>
      <c r="S40" s="28" t="str">
        <f t="shared" si="0"/>
        <v>ACEPTABLE CON CONTROL ESPECIFICO</v>
      </c>
      <c r="T40" s="28">
        <v>3</v>
      </c>
      <c r="U40" s="28" t="s">
        <v>160</v>
      </c>
      <c r="V40" s="31" t="s">
        <v>147</v>
      </c>
      <c r="W40" s="31"/>
      <c r="X40" s="31"/>
      <c r="Y40" s="31"/>
      <c r="Z40" s="28" t="s">
        <v>161</v>
      </c>
      <c r="AA40" s="31"/>
      <c r="AB40" s="31"/>
    </row>
    <row r="41" spans="1:28" s="1" customFormat="1" ht="79.5" customHeight="1" x14ac:dyDescent="0.25">
      <c r="A41" s="28" t="s">
        <v>366</v>
      </c>
      <c r="B41" s="28" t="s">
        <v>402</v>
      </c>
      <c r="C41" s="28" t="s">
        <v>403</v>
      </c>
      <c r="D41" s="28" t="s">
        <v>119</v>
      </c>
      <c r="E41" s="31" t="s">
        <v>332</v>
      </c>
      <c r="F41" s="32" t="s">
        <v>6</v>
      </c>
      <c r="G41" s="31" t="s">
        <v>103</v>
      </c>
      <c r="H41" s="33" t="s">
        <v>134</v>
      </c>
      <c r="I41" s="31" t="s">
        <v>122</v>
      </c>
      <c r="J41" s="31" t="s">
        <v>326</v>
      </c>
      <c r="K41" s="31" t="s">
        <v>137</v>
      </c>
      <c r="L41" s="28">
        <v>2</v>
      </c>
      <c r="M41" s="28">
        <v>3</v>
      </c>
      <c r="N41" s="30">
        <f t="shared" si="35"/>
        <v>6</v>
      </c>
      <c r="O41" s="31" t="str">
        <f t="shared" si="36"/>
        <v>MEDIO</v>
      </c>
      <c r="P41" s="28">
        <v>25</v>
      </c>
      <c r="Q41" s="33">
        <f t="shared" si="37"/>
        <v>150</v>
      </c>
      <c r="R41" s="33" t="str">
        <f t="shared" si="38"/>
        <v>II</v>
      </c>
      <c r="S41" s="28" t="str">
        <f t="shared" si="0"/>
        <v>ACEPTABLE CON CONTROL ESPECIFICO</v>
      </c>
      <c r="T41" s="28">
        <v>3</v>
      </c>
      <c r="U41" s="31" t="s">
        <v>138</v>
      </c>
      <c r="V41" s="31" t="s">
        <v>139</v>
      </c>
      <c r="W41" s="31"/>
      <c r="X41" s="31"/>
      <c r="Y41" s="28" t="s">
        <v>140</v>
      </c>
      <c r="Z41" s="28" t="s">
        <v>141</v>
      </c>
      <c r="AA41" s="28"/>
      <c r="AB41" s="28" t="s">
        <v>142</v>
      </c>
    </row>
    <row r="42" spans="1:28" s="1" customFormat="1" ht="79.5" customHeight="1" x14ac:dyDescent="0.25">
      <c r="A42" s="28" t="s">
        <v>366</v>
      </c>
      <c r="B42" s="28" t="s">
        <v>402</v>
      </c>
      <c r="C42" s="28" t="s">
        <v>403</v>
      </c>
      <c r="D42" s="28" t="s">
        <v>119</v>
      </c>
      <c r="E42" s="28" t="s">
        <v>372</v>
      </c>
      <c r="F42" s="28" t="s">
        <v>6</v>
      </c>
      <c r="G42" s="28" t="s">
        <v>373</v>
      </c>
      <c r="H42" s="30" t="s">
        <v>211</v>
      </c>
      <c r="I42" s="31" t="s">
        <v>122</v>
      </c>
      <c r="J42" s="31" t="s">
        <v>212</v>
      </c>
      <c r="K42" s="31" t="s">
        <v>137</v>
      </c>
      <c r="L42" s="28">
        <v>2</v>
      </c>
      <c r="M42" s="28">
        <v>3</v>
      </c>
      <c r="N42" s="30">
        <f t="shared" si="35"/>
        <v>6</v>
      </c>
      <c r="O42" s="31" t="str">
        <f>IF(N42&lt;=4,"BAJO",IF(N42&lt;=8,"MEDIO",IF(N42&lt;=20,"ALTO",IF(N42&lt;=40,"MUY ALTO"))))</f>
        <v>MEDIO</v>
      </c>
      <c r="P42" s="28">
        <v>25</v>
      </c>
      <c r="Q42" s="33">
        <f>N42*P42</f>
        <v>150</v>
      </c>
      <c r="R42" s="33" t="str">
        <f>IF(Q42&lt;=20,"IV",IF(Q42&lt;=120,"III",IF(Q42&lt;=500,"II",IF(Q42&lt;=4000,"I"))))</f>
        <v>II</v>
      </c>
      <c r="S42" s="28" t="str">
        <f t="shared" si="0"/>
        <v>ACEPTABLE CON CONTROL ESPECIFICO</v>
      </c>
      <c r="T42" s="28">
        <v>3</v>
      </c>
      <c r="U42" s="28" t="s">
        <v>211</v>
      </c>
      <c r="V42" s="31" t="s">
        <v>213</v>
      </c>
      <c r="W42" s="31"/>
      <c r="X42" s="31"/>
      <c r="Y42" s="31"/>
      <c r="Z42" s="28" t="s">
        <v>214</v>
      </c>
      <c r="AA42" s="31"/>
      <c r="AB42" s="31" t="s">
        <v>215</v>
      </c>
    </row>
    <row r="43" spans="1:28" s="1" customFormat="1" ht="79.5" customHeight="1" x14ac:dyDescent="0.25">
      <c r="A43" s="28" t="s">
        <v>366</v>
      </c>
      <c r="B43" s="28" t="s">
        <v>402</v>
      </c>
      <c r="C43" s="28" t="s">
        <v>403</v>
      </c>
      <c r="D43" s="28" t="s">
        <v>119</v>
      </c>
      <c r="E43" s="28" t="s">
        <v>374</v>
      </c>
      <c r="F43" s="28" t="s">
        <v>31</v>
      </c>
      <c r="G43" s="28" t="s">
        <v>92</v>
      </c>
      <c r="H43" s="28" t="s">
        <v>375</v>
      </c>
      <c r="I43" s="28" t="s">
        <v>122</v>
      </c>
      <c r="J43" s="28" t="s">
        <v>122</v>
      </c>
      <c r="K43" s="28" t="s">
        <v>376</v>
      </c>
      <c r="L43" s="28">
        <v>2</v>
      </c>
      <c r="M43" s="28">
        <v>3</v>
      </c>
      <c r="N43" s="28">
        <f t="shared" si="35"/>
        <v>6</v>
      </c>
      <c r="O43" s="28" t="str">
        <f t="shared" ref="O43:O44" si="39">IF(N43&lt;=4,"BAJO",IF(N43&lt;=8,"MEDIO",IF(N43&lt;=20,"ALTO",IF(N43&lt;=40,"MUY ALTO"))))</f>
        <v>MEDIO</v>
      </c>
      <c r="P43" s="28">
        <v>10</v>
      </c>
      <c r="Q43" s="28">
        <f t="shared" ref="Q43:Q44" si="40">N43*P43</f>
        <v>60</v>
      </c>
      <c r="R43" s="28" t="str">
        <f t="shared" ref="R43:R44" si="41">IF(Q43&lt;=20,"IV",IF(Q43&lt;=120,"III",IF(Q43&lt;=500,"II",IF(Q43&lt;=4000,"I"))))</f>
        <v>III</v>
      </c>
      <c r="S43" s="28" t="str">
        <f t="shared" si="0"/>
        <v>MEJORABLE</v>
      </c>
      <c r="T43" s="28">
        <v>3</v>
      </c>
      <c r="U43" s="28" t="s">
        <v>375</v>
      </c>
      <c r="V43" s="28" t="s">
        <v>147</v>
      </c>
      <c r="W43" s="28"/>
      <c r="X43" s="28"/>
      <c r="Y43" s="28"/>
      <c r="Z43" s="28" t="s">
        <v>377</v>
      </c>
      <c r="AA43" s="28"/>
      <c r="AB43" s="28" t="s">
        <v>378</v>
      </c>
    </row>
    <row r="44" spans="1:28" s="1" customFormat="1" ht="79.5" customHeight="1" x14ac:dyDescent="0.25">
      <c r="A44" s="28" t="s">
        <v>366</v>
      </c>
      <c r="B44" s="28" t="s">
        <v>402</v>
      </c>
      <c r="C44" s="28" t="s">
        <v>403</v>
      </c>
      <c r="D44" s="28" t="s">
        <v>119</v>
      </c>
      <c r="E44" s="28" t="s">
        <v>383</v>
      </c>
      <c r="F44" s="28" t="s">
        <v>40</v>
      </c>
      <c r="G44" s="28" t="s">
        <v>91</v>
      </c>
      <c r="H44" s="28" t="s">
        <v>384</v>
      </c>
      <c r="I44" s="28" t="s">
        <v>122</v>
      </c>
      <c r="J44" s="28" t="s">
        <v>122</v>
      </c>
      <c r="K44" s="28" t="s">
        <v>385</v>
      </c>
      <c r="L44" s="28">
        <v>2</v>
      </c>
      <c r="M44" s="28">
        <v>2</v>
      </c>
      <c r="N44" s="28">
        <f t="shared" si="35"/>
        <v>4</v>
      </c>
      <c r="O44" s="28" t="str">
        <f t="shared" si="39"/>
        <v>BAJO</v>
      </c>
      <c r="P44" s="28">
        <v>25</v>
      </c>
      <c r="Q44" s="28">
        <f t="shared" si="40"/>
        <v>100</v>
      </c>
      <c r="R44" s="28" t="str">
        <f t="shared" si="41"/>
        <v>III</v>
      </c>
      <c r="S44" s="28" t="str">
        <f t="shared" si="0"/>
        <v>MEJORABLE</v>
      </c>
      <c r="T44" s="28">
        <v>3</v>
      </c>
      <c r="U44" s="28" t="s">
        <v>386</v>
      </c>
      <c r="V44" s="28" t="s">
        <v>387</v>
      </c>
      <c r="W44" s="28"/>
      <c r="X44" s="28"/>
      <c r="Y44" s="28"/>
      <c r="Z44" s="28" t="s">
        <v>388</v>
      </c>
      <c r="AA44" s="28"/>
      <c r="AB44" s="28" t="s">
        <v>389</v>
      </c>
    </row>
    <row r="45" spans="1:28" s="1" customFormat="1" ht="79.5" customHeight="1" x14ac:dyDescent="0.25">
      <c r="A45" s="19" t="s">
        <v>202</v>
      </c>
      <c r="B45" s="19" t="s">
        <v>302</v>
      </c>
      <c r="C45" s="19" t="s">
        <v>303</v>
      </c>
      <c r="D45" s="19" t="s">
        <v>119</v>
      </c>
      <c r="E45" s="23" t="s">
        <v>287</v>
      </c>
      <c r="F45" s="20" t="s">
        <v>41</v>
      </c>
      <c r="G45" s="19" t="s">
        <v>102</v>
      </c>
      <c r="H45" s="21" t="s">
        <v>121</v>
      </c>
      <c r="I45" s="19" t="s">
        <v>122</v>
      </c>
      <c r="J45" s="23" t="s">
        <v>123</v>
      </c>
      <c r="K45" s="19" t="s">
        <v>124</v>
      </c>
      <c r="L45" s="19">
        <v>2</v>
      </c>
      <c r="M45" s="19">
        <v>3</v>
      </c>
      <c r="N45" s="21">
        <f>L45*M45</f>
        <v>6</v>
      </c>
      <c r="O45" s="19" t="str">
        <f>IF(N45&lt;=4,"BAJO",IF(N45&lt;=8,"MEDIO",IF(N45&lt;=20,"ALTO",IF(N45&lt;=40,"MUY ALTO"))))</f>
        <v>MEDIO</v>
      </c>
      <c r="P45" s="19">
        <v>25</v>
      </c>
      <c r="Q45" s="21">
        <f>N45*P45</f>
        <v>150</v>
      </c>
      <c r="R45" s="21" t="str">
        <f>IF(Q45&lt;=20,"IV",IF(Q45&lt;=120,"III",IF(Q45&lt;=500,"II",IF(Q45&lt;=4000,"I"))))</f>
        <v>II</v>
      </c>
      <c r="S45" s="19" t="str">
        <f t="shared" si="0"/>
        <v>ACEPTABLE CON CONTROL ESPECIFICO</v>
      </c>
      <c r="T45" s="19">
        <v>6</v>
      </c>
      <c r="U45" s="19" t="s">
        <v>125</v>
      </c>
      <c r="V45" s="19" t="s">
        <v>126</v>
      </c>
      <c r="W45" s="19"/>
      <c r="X45" s="19"/>
      <c r="Y45" s="19"/>
      <c r="Z45" s="19" t="s">
        <v>129</v>
      </c>
      <c r="AA45" s="19"/>
      <c r="AB45" s="19"/>
    </row>
    <row r="46" spans="1:28" s="1" customFormat="1" ht="79.5" customHeight="1" x14ac:dyDescent="0.25">
      <c r="A46" s="19" t="s">
        <v>202</v>
      </c>
      <c r="B46" s="19" t="s">
        <v>302</v>
      </c>
      <c r="C46" s="19" t="s">
        <v>303</v>
      </c>
      <c r="D46" s="19" t="s">
        <v>119</v>
      </c>
      <c r="E46" s="23" t="s">
        <v>207</v>
      </c>
      <c r="F46" s="24" t="s">
        <v>6</v>
      </c>
      <c r="G46" s="23" t="s">
        <v>103</v>
      </c>
      <c r="H46" s="25" t="s">
        <v>134</v>
      </c>
      <c r="I46" s="23" t="s">
        <v>208</v>
      </c>
      <c r="J46" s="23" t="s">
        <v>136</v>
      </c>
      <c r="K46" s="23" t="s">
        <v>137</v>
      </c>
      <c r="L46" s="19">
        <v>2</v>
      </c>
      <c r="M46" s="19">
        <v>3</v>
      </c>
      <c r="N46" s="21">
        <f t="shared" ref="N46:N49" si="42">L46*M46</f>
        <v>6</v>
      </c>
      <c r="O46" s="23" t="str">
        <f t="shared" ref="O46" si="43">IF(N46&lt;=4,"BAJO",IF(N46&lt;=8,"MEDIO",IF(N46&lt;=20,"ALTO",IF(N46&lt;=40,"MUY ALTO"))))</f>
        <v>MEDIO</v>
      </c>
      <c r="P46" s="19">
        <v>25</v>
      </c>
      <c r="Q46" s="25">
        <f t="shared" ref="Q46" si="44">N46*P46</f>
        <v>150</v>
      </c>
      <c r="R46" s="25" t="str">
        <f t="shared" ref="R46" si="45">IF(Q46&lt;=20,"IV",IF(Q46&lt;=120,"III",IF(Q46&lt;=500,"II",IF(Q46&lt;=4000,"I"))))</f>
        <v>II</v>
      </c>
      <c r="S46" s="19" t="str">
        <f t="shared" si="0"/>
        <v>ACEPTABLE CON CONTROL ESPECIFICO</v>
      </c>
      <c r="T46" s="19">
        <v>6</v>
      </c>
      <c r="U46" s="23" t="s">
        <v>138</v>
      </c>
      <c r="V46" s="23" t="s">
        <v>139</v>
      </c>
      <c r="W46" s="23"/>
      <c r="X46" s="23"/>
      <c r="Y46" s="23"/>
      <c r="Z46" s="23" t="s">
        <v>290</v>
      </c>
      <c r="AA46" s="23"/>
      <c r="AB46" s="23" t="s">
        <v>215</v>
      </c>
    </row>
    <row r="47" spans="1:28" s="1" customFormat="1" ht="79.5" customHeight="1" x14ac:dyDescent="0.25">
      <c r="A47" s="19" t="s">
        <v>202</v>
      </c>
      <c r="B47" s="19" t="s">
        <v>302</v>
      </c>
      <c r="C47" s="19" t="s">
        <v>303</v>
      </c>
      <c r="D47" s="19" t="s">
        <v>119</v>
      </c>
      <c r="E47" s="23" t="s">
        <v>304</v>
      </c>
      <c r="F47" s="20" t="s">
        <v>6</v>
      </c>
      <c r="G47" s="19" t="s">
        <v>95</v>
      </c>
      <c r="H47" s="21" t="s">
        <v>211</v>
      </c>
      <c r="I47" s="23" t="s">
        <v>122</v>
      </c>
      <c r="J47" s="23" t="s">
        <v>212</v>
      </c>
      <c r="K47" s="23" t="s">
        <v>137</v>
      </c>
      <c r="L47" s="19">
        <v>2</v>
      </c>
      <c r="M47" s="19">
        <v>3</v>
      </c>
      <c r="N47" s="21">
        <f t="shared" si="42"/>
        <v>6</v>
      </c>
      <c r="O47" s="23" t="str">
        <f>IF(N47&lt;=4,"BAJO",IF(N47&lt;=8,"MEDIO",IF(N47&lt;=20,"ALTO",IF(N47&lt;=40,"MUY ALTO"))))</f>
        <v>MEDIO</v>
      </c>
      <c r="P47" s="19">
        <v>25</v>
      </c>
      <c r="Q47" s="25">
        <f>N47*P47</f>
        <v>150</v>
      </c>
      <c r="R47" s="25" t="str">
        <f>IF(Q47&lt;=20,"IV",IF(Q47&lt;=120,"III",IF(Q47&lt;=500,"II",IF(Q47&lt;=4000,"I"))))</f>
        <v>II</v>
      </c>
      <c r="S47" s="19" t="str">
        <f t="shared" si="0"/>
        <v>ACEPTABLE CON CONTROL ESPECIFICO</v>
      </c>
      <c r="T47" s="19">
        <v>6</v>
      </c>
      <c r="U47" s="19" t="s">
        <v>211</v>
      </c>
      <c r="V47" s="23" t="s">
        <v>213</v>
      </c>
      <c r="W47" s="23"/>
      <c r="X47" s="23"/>
      <c r="Y47" s="23"/>
      <c r="Z47" s="19" t="s">
        <v>214</v>
      </c>
      <c r="AA47" s="23"/>
      <c r="AB47" s="23" t="s">
        <v>215</v>
      </c>
    </row>
    <row r="48" spans="1:28" s="1" customFormat="1" ht="79.5" customHeight="1" x14ac:dyDescent="0.25">
      <c r="A48" s="19" t="s">
        <v>202</v>
      </c>
      <c r="B48" s="19" t="s">
        <v>302</v>
      </c>
      <c r="C48" s="19" t="s">
        <v>303</v>
      </c>
      <c r="D48" s="19" t="s">
        <v>119</v>
      </c>
      <c r="E48" s="23" t="s">
        <v>222</v>
      </c>
      <c r="F48" s="23" t="s">
        <v>31</v>
      </c>
      <c r="G48" s="23" t="s">
        <v>92</v>
      </c>
      <c r="H48" s="25" t="s">
        <v>223</v>
      </c>
      <c r="I48" s="23" t="s">
        <v>122</v>
      </c>
      <c r="J48" s="23" t="s">
        <v>212</v>
      </c>
      <c r="K48" s="23" t="s">
        <v>224</v>
      </c>
      <c r="L48" s="19">
        <v>2</v>
      </c>
      <c r="M48" s="19">
        <v>2</v>
      </c>
      <c r="N48" s="21">
        <f t="shared" si="42"/>
        <v>4</v>
      </c>
      <c r="O48" s="23" t="str">
        <f>IF(N48&lt;=4,"BAJO",IF(N48&lt;=8,"MEDIO",IF(N48&lt;=20,"ALTO",IF(N48&lt;=40,"MUY ALTO"))))</f>
        <v>BAJO</v>
      </c>
      <c r="P48" s="19">
        <v>10</v>
      </c>
      <c r="Q48" s="25">
        <f t="shared" ref="Q48" si="46">N48*P48</f>
        <v>40</v>
      </c>
      <c r="R48" s="25" t="str">
        <f t="shared" ref="R48" si="47">IF(Q48&lt;=20,"IV",IF(Q48&lt;=120,"III",IF(Q48&lt;=500,"II",IF(Q48&lt;=4000,"I"))))</f>
        <v>III</v>
      </c>
      <c r="S48" s="19" t="str">
        <f t="shared" si="0"/>
        <v>MEJORABLE</v>
      </c>
      <c r="T48" s="19">
        <v>6</v>
      </c>
      <c r="U48" s="23" t="s">
        <v>146</v>
      </c>
      <c r="V48" s="23" t="s">
        <v>147</v>
      </c>
      <c r="W48" s="23"/>
      <c r="X48" s="23"/>
      <c r="Y48" s="23"/>
      <c r="Z48" s="23" t="s">
        <v>225</v>
      </c>
      <c r="AA48" s="23"/>
      <c r="AB48" s="23" t="s">
        <v>226</v>
      </c>
    </row>
    <row r="49" spans="1:28" s="1" customFormat="1" ht="79.5" customHeight="1" x14ac:dyDescent="0.25">
      <c r="A49" s="19" t="s">
        <v>202</v>
      </c>
      <c r="B49" s="19" t="s">
        <v>302</v>
      </c>
      <c r="C49" s="19" t="s">
        <v>303</v>
      </c>
      <c r="D49" s="19" t="s">
        <v>119</v>
      </c>
      <c r="E49" s="23" t="s">
        <v>284</v>
      </c>
      <c r="F49" s="24" t="s">
        <v>41</v>
      </c>
      <c r="G49" s="23" t="s">
        <v>15</v>
      </c>
      <c r="H49" s="21" t="s">
        <v>121</v>
      </c>
      <c r="I49" s="19" t="s">
        <v>122</v>
      </c>
      <c r="J49" s="23" t="s">
        <v>131</v>
      </c>
      <c r="K49" s="19" t="s">
        <v>124</v>
      </c>
      <c r="L49" s="19">
        <v>2</v>
      </c>
      <c r="M49" s="19">
        <v>2</v>
      </c>
      <c r="N49" s="21">
        <f t="shared" si="42"/>
        <v>4</v>
      </c>
      <c r="O49" s="23" t="str">
        <f>IF(N49&lt;=4,"BAJO",IF(N49&lt;=8,"MEDIO",IF(N49&lt;=20,"ALTO",IF(N49&lt;=40,"MUY ALTO"))))</f>
        <v>BAJO</v>
      </c>
      <c r="P49" s="19">
        <v>25</v>
      </c>
      <c r="Q49" s="25">
        <f>N49*P49</f>
        <v>100</v>
      </c>
      <c r="R49" s="25" t="str">
        <f>IF(Q49&lt;=20,"IV",IF(Q49&lt;=120,"III",IF(Q49&lt;=500,"II",IF(Q49&lt;=4000,"I"))))</f>
        <v>III</v>
      </c>
      <c r="S49" s="19" t="str">
        <f t="shared" si="0"/>
        <v>MEJORABLE</v>
      </c>
      <c r="T49" s="19">
        <v>6</v>
      </c>
      <c r="U49" s="19" t="s">
        <v>132</v>
      </c>
      <c r="V49" s="23" t="s">
        <v>126</v>
      </c>
      <c r="W49" s="23"/>
      <c r="X49" s="23"/>
      <c r="Y49" s="23"/>
      <c r="Z49" s="19" t="s">
        <v>129</v>
      </c>
      <c r="AA49" s="23"/>
      <c r="AB49" s="23"/>
    </row>
    <row r="50" spans="1:28" s="1" customFormat="1" ht="79.5" customHeight="1" x14ac:dyDescent="0.25">
      <c r="A50" s="19" t="s">
        <v>202</v>
      </c>
      <c r="B50" s="19" t="s">
        <v>305</v>
      </c>
      <c r="C50" s="19" t="s">
        <v>306</v>
      </c>
      <c r="D50" s="19" t="s">
        <v>119</v>
      </c>
      <c r="E50" s="23" t="s">
        <v>287</v>
      </c>
      <c r="F50" s="20" t="s">
        <v>41</v>
      </c>
      <c r="G50" s="19" t="s">
        <v>102</v>
      </c>
      <c r="H50" s="21" t="s">
        <v>121</v>
      </c>
      <c r="I50" s="19" t="s">
        <v>122</v>
      </c>
      <c r="J50" s="23" t="s">
        <v>123</v>
      </c>
      <c r="K50" s="19" t="s">
        <v>124</v>
      </c>
      <c r="L50" s="19">
        <v>2</v>
      </c>
      <c r="M50" s="19">
        <v>3</v>
      </c>
      <c r="N50" s="21">
        <f>L50*M50</f>
        <v>6</v>
      </c>
      <c r="O50" s="19" t="str">
        <f>IF(N50&lt;=4,"BAJO",IF(N50&lt;=8,"MEDIO",IF(N50&lt;=20,"ALTO",IF(N50&lt;=40,"MUY ALTO"))))</f>
        <v>MEDIO</v>
      </c>
      <c r="P50" s="19">
        <v>25</v>
      </c>
      <c r="Q50" s="21">
        <f>N50*P50</f>
        <v>150</v>
      </c>
      <c r="R50" s="21" t="str">
        <f>IF(Q50&lt;=20,"IV",IF(Q50&lt;=120,"III",IF(Q50&lt;=500,"II",IF(Q50&lt;=4000,"I"))))</f>
        <v>II</v>
      </c>
      <c r="S50" s="19" t="str">
        <f t="shared" si="0"/>
        <v>ACEPTABLE CON CONTROL ESPECIFICO</v>
      </c>
      <c r="T50" s="19">
        <v>3</v>
      </c>
      <c r="U50" s="19" t="s">
        <v>125</v>
      </c>
      <c r="V50" s="19" t="s">
        <v>126</v>
      </c>
      <c r="W50" s="19"/>
      <c r="X50" s="19"/>
      <c r="Y50" s="19"/>
      <c r="Z50" s="19" t="s">
        <v>129</v>
      </c>
      <c r="AA50" s="19"/>
      <c r="AB50" s="19"/>
    </row>
    <row r="51" spans="1:28" s="1" customFormat="1" ht="79.5" customHeight="1" x14ac:dyDescent="0.25">
      <c r="A51" s="19" t="s">
        <v>202</v>
      </c>
      <c r="B51" s="19" t="s">
        <v>305</v>
      </c>
      <c r="C51" s="19" t="s">
        <v>306</v>
      </c>
      <c r="D51" s="19" t="s">
        <v>119</v>
      </c>
      <c r="E51" s="23" t="s">
        <v>207</v>
      </c>
      <c r="F51" s="24" t="s">
        <v>6</v>
      </c>
      <c r="G51" s="23" t="s">
        <v>103</v>
      </c>
      <c r="H51" s="25" t="s">
        <v>134</v>
      </c>
      <c r="I51" s="23" t="s">
        <v>208</v>
      </c>
      <c r="J51" s="23" t="s">
        <v>136</v>
      </c>
      <c r="K51" s="23" t="s">
        <v>137</v>
      </c>
      <c r="L51" s="19">
        <v>2</v>
      </c>
      <c r="M51" s="19">
        <v>3</v>
      </c>
      <c r="N51" s="21">
        <f t="shared" ref="N51:N54" si="48">L51*M51</f>
        <v>6</v>
      </c>
      <c r="O51" s="23" t="str">
        <f t="shared" ref="O51" si="49">IF(N51&lt;=4,"BAJO",IF(N51&lt;=8,"MEDIO",IF(N51&lt;=20,"ALTO",IF(N51&lt;=40,"MUY ALTO"))))</f>
        <v>MEDIO</v>
      </c>
      <c r="P51" s="19">
        <v>25</v>
      </c>
      <c r="Q51" s="25">
        <f t="shared" ref="Q51" si="50">N51*P51</f>
        <v>150</v>
      </c>
      <c r="R51" s="25" t="str">
        <f t="shared" ref="R51" si="51">IF(Q51&lt;=20,"IV",IF(Q51&lt;=120,"III",IF(Q51&lt;=500,"II",IF(Q51&lt;=4000,"I"))))</f>
        <v>II</v>
      </c>
      <c r="S51" s="19" t="str">
        <f t="shared" si="0"/>
        <v>ACEPTABLE CON CONTROL ESPECIFICO</v>
      </c>
      <c r="T51" s="19">
        <v>3</v>
      </c>
      <c r="U51" s="23" t="s">
        <v>138</v>
      </c>
      <c r="V51" s="23" t="s">
        <v>139</v>
      </c>
      <c r="W51" s="23"/>
      <c r="X51" s="23"/>
      <c r="Y51" s="23"/>
      <c r="Z51" s="23" t="s">
        <v>290</v>
      </c>
      <c r="AA51" s="23"/>
      <c r="AB51" s="23" t="s">
        <v>215</v>
      </c>
    </row>
    <row r="52" spans="1:28" s="1" customFormat="1" ht="79.5" customHeight="1" x14ac:dyDescent="0.25">
      <c r="A52" s="19" t="s">
        <v>202</v>
      </c>
      <c r="B52" s="19" t="s">
        <v>305</v>
      </c>
      <c r="C52" s="19" t="s">
        <v>306</v>
      </c>
      <c r="D52" s="19" t="s">
        <v>119</v>
      </c>
      <c r="E52" s="23" t="s">
        <v>304</v>
      </c>
      <c r="F52" s="20" t="s">
        <v>6</v>
      </c>
      <c r="G52" s="19" t="s">
        <v>95</v>
      </c>
      <c r="H52" s="21" t="s">
        <v>211</v>
      </c>
      <c r="I52" s="23" t="s">
        <v>122</v>
      </c>
      <c r="J52" s="23" t="s">
        <v>212</v>
      </c>
      <c r="K52" s="23" t="s">
        <v>137</v>
      </c>
      <c r="L52" s="19">
        <v>2</v>
      </c>
      <c r="M52" s="19">
        <v>3</v>
      </c>
      <c r="N52" s="21">
        <f t="shared" si="48"/>
        <v>6</v>
      </c>
      <c r="O52" s="23" t="str">
        <f>IF(N52&lt;=4,"BAJO",IF(N52&lt;=8,"MEDIO",IF(N52&lt;=20,"ALTO",IF(N52&lt;=40,"MUY ALTO"))))</f>
        <v>MEDIO</v>
      </c>
      <c r="P52" s="19">
        <v>25</v>
      </c>
      <c r="Q52" s="25">
        <f>N52*P52</f>
        <v>150</v>
      </c>
      <c r="R52" s="25" t="str">
        <f>IF(Q52&lt;=20,"IV",IF(Q52&lt;=120,"III",IF(Q52&lt;=500,"II",IF(Q52&lt;=4000,"I"))))</f>
        <v>II</v>
      </c>
      <c r="S52" s="19" t="str">
        <f t="shared" si="0"/>
        <v>ACEPTABLE CON CONTROL ESPECIFICO</v>
      </c>
      <c r="T52" s="19">
        <v>3</v>
      </c>
      <c r="U52" s="19" t="s">
        <v>211</v>
      </c>
      <c r="V52" s="23" t="s">
        <v>213</v>
      </c>
      <c r="W52" s="23"/>
      <c r="X52" s="23"/>
      <c r="Y52" s="23"/>
      <c r="Z52" s="19" t="s">
        <v>214</v>
      </c>
      <c r="AA52" s="23"/>
      <c r="AB52" s="23" t="s">
        <v>215</v>
      </c>
    </row>
    <row r="53" spans="1:28" s="1" customFormat="1" ht="79.5" customHeight="1" x14ac:dyDescent="0.25">
      <c r="A53" s="19" t="s">
        <v>202</v>
      </c>
      <c r="B53" s="19" t="s">
        <v>305</v>
      </c>
      <c r="C53" s="19" t="s">
        <v>306</v>
      </c>
      <c r="D53" s="19" t="s">
        <v>119</v>
      </c>
      <c r="E53" s="23" t="s">
        <v>222</v>
      </c>
      <c r="F53" s="23" t="s">
        <v>31</v>
      </c>
      <c r="G53" s="23" t="s">
        <v>92</v>
      </c>
      <c r="H53" s="25" t="s">
        <v>223</v>
      </c>
      <c r="I53" s="23" t="s">
        <v>122</v>
      </c>
      <c r="J53" s="23" t="s">
        <v>212</v>
      </c>
      <c r="K53" s="23" t="s">
        <v>224</v>
      </c>
      <c r="L53" s="19">
        <v>2</v>
      </c>
      <c r="M53" s="19">
        <v>2</v>
      </c>
      <c r="N53" s="21">
        <f t="shared" si="48"/>
        <v>4</v>
      </c>
      <c r="O53" s="23" t="str">
        <f>IF(N53&lt;=4,"BAJO",IF(N53&lt;=8,"MEDIO",IF(N53&lt;=20,"ALTO",IF(N53&lt;=40,"MUY ALTO"))))</f>
        <v>BAJO</v>
      </c>
      <c r="P53" s="19">
        <v>10</v>
      </c>
      <c r="Q53" s="25">
        <f t="shared" ref="Q53" si="52">N53*P53</f>
        <v>40</v>
      </c>
      <c r="R53" s="25" t="str">
        <f t="shared" ref="R53" si="53">IF(Q53&lt;=20,"IV",IF(Q53&lt;=120,"III",IF(Q53&lt;=500,"II",IF(Q53&lt;=4000,"I"))))</f>
        <v>III</v>
      </c>
      <c r="S53" s="19" t="str">
        <f t="shared" si="0"/>
        <v>MEJORABLE</v>
      </c>
      <c r="T53" s="19">
        <v>3</v>
      </c>
      <c r="U53" s="23" t="s">
        <v>146</v>
      </c>
      <c r="V53" s="23" t="s">
        <v>147</v>
      </c>
      <c r="W53" s="23"/>
      <c r="X53" s="23"/>
      <c r="Y53" s="23"/>
      <c r="Z53" s="23" t="s">
        <v>225</v>
      </c>
      <c r="AA53" s="23"/>
      <c r="AB53" s="23" t="s">
        <v>226</v>
      </c>
    </row>
    <row r="54" spans="1:28" s="1" customFormat="1" ht="79.5" customHeight="1" x14ac:dyDescent="0.25">
      <c r="A54" s="19" t="s">
        <v>202</v>
      </c>
      <c r="B54" s="19" t="s">
        <v>305</v>
      </c>
      <c r="C54" s="19" t="s">
        <v>306</v>
      </c>
      <c r="D54" s="19" t="s">
        <v>119</v>
      </c>
      <c r="E54" s="23" t="s">
        <v>284</v>
      </c>
      <c r="F54" s="24" t="s">
        <v>41</v>
      </c>
      <c r="G54" s="23" t="s">
        <v>15</v>
      </c>
      <c r="H54" s="21" t="s">
        <v>121</v>
      </c>
      <c r="I54" s="19" t="s">
        <v>122</v>
      </c>
      <c r="J54" s="23" t="s">
        <v>131</v>
      </c>
      <c r="K54" s="19" t="s">
        <v>124</v>
      </c>
      <c r="L54" s="19">
        <v>2</v>
      </c>
      <c r="M54" s="19">
        <v>2</v>
      </c>
      <c r="N54" s="21">
        <f t="shared" si="48"/>
        <v>4</v>
      </c>
      <c r="O54" s="23" t="str">
        <f>IF(N54&lt;=4,"BAJO",IF(N54&lt;=8,"MEDIO",IF(N54&lt;=20,"ALTO",IF(N54&lt;=40,"MUY ALTO"))))</f>
        <v>BAJO</v>
      </c>
      <c r="P54" s="19">
        <v>25</v>
      </c>
      <c r="Q54" s="25">
        <f>N54*P54</f>
        <v>100</v>
      </c>
      <c r="R54" s="25" t="str">
        <f>IF(Q54&lt;=20,"IV",IF(Q54&lt;=120,"III",IF(Q54&lt;=500,"II",IF(Q54&lt;=4000,"I"))))</f>
        <v>III</v>
      </c>
      <c r="S54" s="19" t="str">
        <f t="shared" si="0"/>
        <v>MEJORABLE</v>
      </c>
      <c r="T54" s="19">
        <v>3</v>
      </c>
      <c r="U54" s="19" t="s">
        <v>132</v>
      </c>
      <c r="V54" s="23" t="s">
        <v>126</v>
      </c>
      <c r="W54" s="23"/>
      <c r="X54" s="23"/>
      <c r="Y54" s="23"/>
      <c r="Z54" s="19" t="s">
        <v>129</v>
      </c>
      <c r="AA54" s="23"/>
      <c r="AB54" s="23"/>
    </row>
    <row r="55" spans="1:28" s="1" customFormat="1" ht="79.5" customHeight="1" x14ac:dyDescent="0.25">
      <c r="A55" s="19" t="s">
        <v>202</v>
      </c>
      <c r="B55" s="19" t="s">
        <v>305</v>
      </c>
      <c r="C55" s="19" t="s">
        <v>306</v>
      </c>
      <c r="D55" s="19" t="s">
        <v>149</v>
      </c>
      <c r="E55" s="19" t="s">
        <v>150</v>
      </c>
      <c r="F55" s="20" t="s">
        <v>31</v>
      </c>
      <c r="G55" s="19" t="s">
        <v>151</v>
      </c>
      <c r="H55" s="21" t="s">
        <v>152</v>
      </c>
      <c r="I55" s="19" t="s">
        <v>122</v>
      </c>
      <c r="J55" s="22" t="s">
        <v>122</v>
      </c>
      <c r="K55" s="19" t="s">
        <v>153</v>
      </c>
      <c r="L55" s="19">
        <v>2</v>
      </c>
      <c r="M55" s="19">
        <v>1</v>
      </c>
      <c r="N55" s="21">
        <f>L55*M55</f>
        <v>2</v>
      </c>
      <c r="O55" s="19" t="str">
        <f>IF(N55&lt;=4,"BAJO",IF(N55&lt;=8,"MEDIO",IF(N55&lt;=20,"ALTO",IF(N55&lt;=40,"MUY ALTO"))))</f>
        <v>BAJO</v>
      </c>
      <c r="P55" s="19">
        <v>60</v>
      </c>
      <c r="Q55" s="21">
        <f>N55*P55</f>
        <v>120</v>
      </c>
      <c r="R55" s="21" t="str">
        <f>IF(Q55&lt;=20,"IV",IF(Q55&lt;=120,"III",IF(Q55&lt;=500,"II",IF(Q55&lt;=4000,"I"))))</f>
        <v>III</v>
      </c>
      <c r="S55" s="19" t="str">
        <f t="shared" si="0"/>
        <v>MEJORABLE</v>
      </c>
      <c r="T55" s="19">
        <v>3</v>
      </c>
      <c r="U55" s="19" t="s">
        <v>154</v>
      </c>
      <c r="V55" s="19" t="s">
        <v>155</v>
      </c>
      <c r="W55" s="19"/>
      <c r="X55" s="19"/>
      <c r="Y55" s="19"/>
      <c r="Z55" s="19" t="s">
        <v>156</v>
      </c>
      <c r="AA55" s="19"/>
      <c r="AB55" s="19"/>
    </row>
    <row r="56" spans="1:28" s="1" customFormat="1" ht="79.5" customHeight="1" x14ac:dyDescent="0.25">
      <c r="A56" s="19" t="s">
        <v>202</v>
      </c>
      <c r="B56" s="19" t="s">
        <v>469</v>
      </c>
      <c r="C56" s="19" t="s">
        <v>470</v>
      </c>
      <c r="D56" s="23" t="s">
        <v>119</v>
      </c>
      <c r="E56" s="23" t="s">
        <v>206</v>
      </c>
      <c r="F56" s="20" t="s">
        <v>41</v>
      </c>
      <c r="G56" s="19" t="s">
        <v>102</v>
      </c>
      <c r="H56" s="21" t="s">
        <v>121</v>
      </c>
      <c r="I56" s="19" t="s">
        <v>122</v>
      </c>
      <c r="J56" s="23" t="s">
        <v>123</v>
      </c>
      <c r="K56" s="19" t="s">
        <v>124</v>
      </c>
      <c r="L56" s="19">
        <v>2</v>
      </c>
      <c r="M56" s="19">
        <v>3</v>
      </c>
      <c r="N56" s="21">
        <f>L56*M56</f>
        <v>6</v>
      </c>
      <c r="O56" s="19" t="str">
        <f t="shared" ref="O56:O57" si="54">IF(N56&lt;=4,"BAJO",IF(N56&lt;=8,"MEDIO",IF(N56&lt;=20,"ALTO",IF(N56&lt;=40,"MUY ALTO"))))</f>
        <v>MEDIO</v>
      </c>
      <c r="P56" s="19">
        <v>25</v>
      </c>
      <c r="Q56" s="21">
        <f t="shared" ref="Q56:Q57" si="55">N56*P56</f>
        <v>150</v>
      </c>
      <c r="R56" s="21" t="str">
        <f t="shared" ref="R56:R57" si="56">IF(Q56&lt;=20,"IV",IF(Q56&lt;=120,"III",IF(Q56&lt;=500,"II",IF(Q56&lt;=4000,"I"))))</f>
        <v>II</v>
      </c>
      <c r="S56" s="19" t="str">
        <f t="shared" si="0"/>
        <v>ACEPTABLE CON CONTROL ESPECIFICO</v>
      </c>
      <c r="T56" s="19">
        <v>4</v>
      </c>
      <c r="U56" s="19" t="s">
        <v>125</v>
      </c>
      <c r="V56" s="19" t="s">
        <v>126</v>
      </c>
      <c r="W56" s="19"/>
      <c r="X56" s="19"/>
      <c r="Y56" s="19"/>
      <c r="Z56" s="19" t="s">
        <v>129</v>
      </c>
      <c r="AA56" s="19"/>
      <c r="AB56" s="19"/>
    </row>
    <row r="57" spans="1:28" s="1" customFormat="1" ht="79.5" customHeight="1" x14ac:dyDescent="0.25">
      <c r="A57" s="19" t="s">
        <v>202</v>
      </c>
      <c r="B57" s="19" t="s">
        <v>469</v>
      </c>
      <c r="C57" s="19" t="s">
        <v>470</v>
      </c>
      <c r="D57" s="19" t="s">
        <v>119</v>
      </c>
      <c r="E57" s="23" t="s">
        <v>207</v>
      </c>
      <c r="F57" s="24" t="s">
        <v>6</v>
      </c>
      <c r="G57" s="23" t="s">
        <v>103</v>
      </c>
      <c r="H57" s="25" t="s">
        <v>134</v>
      </c>
      <c r="I57" s="23" t="s">
        <v>208</v>
      </c>
      <c r="J57" s="23" t="s">
        <v>136</v>
      </c>
      <c r="K57" s="23" t="s">
        <v>137</v>
      </c>
      <c r="L57" s="19">
        <v>2</v>
      </c>
      <c r="M57" s="19">
        <v>3</v>
      </c>
      <c r="N57" s="21">
        <f t="shared" ref="N57:N58" si="57">L57*M57</f>
        <v>6</v>
      </c>
      <c r="O57" s="23" t="str">
        <f t="shared" si="54"/>
        <v>MEDIO</v>
      </c>
      <c r="P57" s="19">
        <v>25</v>
      </c>
      <c r="Q57" s="25">
        <f t="shared" si="55"/>
        <v>150</v>
      </c>
      <c r="R57" s="25" t="str">
        <f t="shared" si="56"/>
        <v>II</v>
      </c>
      <c r="S57" s="19" t="str">
        <f t="shared" si="0"/>
        <v>ACEPTABLE CON CONTROL ESPECIFICO</v>
      </c>
      <c r="T57" s="19">
        <v>4</v>
      </c>
      <c r="U57" s="23" t="s">
        <v>138</v>
      </c>
      <c r="V57" s="23" t="s">
        <v>139</v>
      </c>
      <c r="W57" s="23"/>
      <c r="X57" s="23"/>
      <c r="Y57" s="23"/>
      <c r="Z57" s="23" t="s">
        <v>290</v>
      </c>
      <c r="AA57" s="23"/>
      <c r="AB57" s="23" t="s">
        <v>215</v>
      </c>
    </row>
    <row r="58" spans="1:28" s="1" customFormat="1" ht="79.5" customHeight="1" x14ac:dyDescent="0.25">
      <c r="A58" s="19" t="s">
        <v>202</v>
      </c>
      <c r="B58" s="19" t="s">
        <v>469</v>
      </c>
      <c r="C58" s="19" t="s">
        <v>470</v>
      </c>
      <c r="D58" s="19" t="s">
        <v>119</v>
      </c>
      <c r="E58" s="23" t="s">
        <v>210</v>
      </c>
      <c r="F58" s="20" t="s">
        <v>6</v>
      </c>
      <c r="G58" s="19" t="s">
        <v>95</v>
      </c>
      <c r="H58" s="21" t="s">
        <v>211</v>
      </c>
      <c r="I58" s="23" t="s">
        <v>122</v>
      </c>
      <c r="J58" s="23" t="s">
        <v>212</v>
      </c>
      <c r="K58" s="23" t="s">
        <v>137</v>
      </c>
      <c r="L58" s="19">
        <v>2</v>
      </c>
      <c r="M58" s="19">
        <v>3</v>
      </c>
      <c r="N58" s="21">
        <f t="shared" si="57"/>
        <v>6</v>
      </c>
      <c r="O58" s="23" t="str">
        <f>IF(N58&lt;=4,"BAJO",IF(N58&lt;=8,"MEDIO",IF(N58&lt;=20,"ALTO",IF(N58&lt;=40,"MUY ALTO"))))</f>
        <v>MEDIO</v>
      </c>
      <c r="P58" s="19">
        <v>25</v>
      </c>
      <c r="Q58" s="25">
        <f>N58*P58</f>
        <v>150</v>
      </c>
      <c r="R58" s="25" t="str">
        <f>IF(Q58&lt;=20,"IV",IF(Q58&lt;=120,"III",IF(Q58&lt;=500,"II",IF(Q58&lt;=4000,"I"))))</f>
        <v>II</v>
      </c>
      <c r="S58" s="19" t="str">
        <f t="shared" si="0"/>
        <v>ACEPTABLE CON CONTROL ESPECIFICO</v>
      </c>
      <c r="T58" s="19">
        <v>4</v>
      </c>
      <c r="U58" s="19" t="s">
        <v>211</v>
      </c>
      <c r="V58" s="23" t="s">
        <v>213</v>
      </c>
      <c r="W58" s="23"/>
      <c r="X58" s="23"/>
      <c r="Y58" s="23"/>
      <c r="Z58" s="19" t="s">
        <v>214</v>
      </c>
      <c r="AA58" s="23"/>
      <c r="AB58" s="23" t="s">
        <v>215</v>
      </c>
    </row>
    <row r="59" spans="1:28" s="1" customFormat="1" ht="79.5" customHeight="1" x14ac:dyDescent="0.25">
      <c r="A59" s="71" t="s">
        <v>202</v>
      </c>
      <c r="B59" s="71" t="s">
        <v>307</v>
      </c>
      <c r="C59" s="71" t="s">
        <v>308</v>
      </c>
      <c r="D59" s="31" t="s">
        <v>119</v>
      </c>
      <c r="E59" s="31" t="s">
        <v>309</v>
      </c>
      <c r="F59" s="29" t="s">
        <v>41</v>
      </c>
      <c r="G59" s="71" t="s">
        <v>102</v>
      </c>
      <c r="H59" s="30" t="s">
        <v>121</v>
      </c>
      <c r="I59" s="71" t="s">
        <v>122</v>
      </c>
      <c r="J59" s="71" t="s">
        <v>123</v>
      </c>
      <c r="K59" s="71" t="s">
        <v>697</v>
      </c>
      <c r="L59" s="71">
        <v>2</v>
      </c>
      <c r="M59" s="71">
        <v>3</v>
      </c>
      <c r="N59" s="30">
        <f>L59*M59</f>
        <v>6</v>
      </c>
      <c r="O59" s="71" t="str">
        <f t="shared" ref="O59:O64" si="58">IF(N59&lt;=4,"BAJO",IF(N59&lt;=8,"MEDIO",IF(N59&lt;=20,"ALTO",IF(N59&lt;=40,"MUY ALTO"))))</f>
        <v>MEDIO</v>
      </c>
      <c r="P59" s="71">
        <v>25</v>
      </c>
      <c r="Q59" s="30">
        <f>N59*P59</f>
        <v>150</v>
      </c>
      <c r="R59" s="30" t="str">
        <f>IF(Q59&lt;=20,"IV",IF(Q59&lt;=120,"III",IF(Q59&lt;=500,"II",IF(Q59&lt;=4000,"I"))))</f>
        <v>II</v>
      </c>
      <c r="S59" s="71" t="str">
        <f t="shared" si="0"/>
        <v>ACEPTABLE CON CONTROL ESPECIFICO</v>
      </c>
      <c r="T59" s="71">
        <v>2</v>
      </c>
      <c r="U59" s="71" t="s">
        <v>125</v>
      </c>
      <c r="V59" s="71" t="s">
        <v>126</v>
      </c>
      <c r="W59" s="71"/>
      <c r="X59" s="71"/>
      <c r="Y59" s="71"/>
      <c r="Z59" s="71" t="s">
        <v>129</v>
      </c>
      <c r="AA59" s="19"/>
      <c r="AB59" s="19"/>
    </row>
    <row r="60" spans="1:28" s="1" customFormat="1" ht="79.5" customHeight="1" x14ac:dyDescent="0.25">
      <c r="A60" s="71" t="s">
        <v>202</v>
      </c>
      <c r="B60" s="71" t="s">
        <v>307</v>
      </c>
      <c r="C60" s="71" t="s">
        <v>308</v>
      </c>
      <c r="D60" s="31" t="s">
        <v>119</v>
      </c>
      <c r="E60" s="31" t="s">
        <v>310</v>
      </c>
      <c r="F60" s="32" t="s">
        <v>41</v>
      </c>
      <c r="G60" s="31" t="s">
        <v>15</v>
      </c>
      <c r="H60" s="30" t="s">
        <v>121</v>
      </c>
      <c r="I60" s="71" t="s">
        <v>122</v>
      </c>
      <c r="J60" s="31" t="s">
        <v>131</v>
      </c>
      <c r="K60" s="71" t="s">
        <v>697</v>
      </c>
      <c r="L60" s="71">
        <v>2</v>
      </c>
      <c r="M60" s="71">
        <v>3</v>
      </c>
      <c r="N60" s="30">
        <f t="shared" ref="N60" si="59">L60*M60</f>
        <v>6</v>
      </c>
      <c r="O60" s="31" t="str">
        <f t="shared" si="58"/>
        <v>MEDIO</v>
      </c>
      <c r="P60" s="1">
        <v>10</v>
      </c>
      <c r="Q60" s="33">
        <f>N60*P60</f>
        <v>60</v>
      </c>
      <c r="R60" s="33" t="str">
        <f>IF(Q60&lt;=20,"IV",IF(Q60&lt;=120,"III",IF(Q60&lt;=500,"II",IF(Q60&lt;=4000,"I"))))</f>
        <v>III</v>
      </c>
      <c r="S60" s="71" t="str">
        <f t="shared" si="0"/>
        <v>MEJORABLE</v>
      </c>
      <c r="T60" s="71">
        <v>2</v>
      </c>
      <c r="U60" s="71" t="s">
        <v>132</v>
      </c>
      <c r="V60" s="31" t="s">
        <v>126</v>
      </c>
      <c r="W60" s="31"/>
      <c r="X60" s="31"/>
      <c r="Y60" s="31"/>
      <c r="Z60" s="71" t="s">
        <v>129</v>
      </c>
      <c r="AA60" s="23"/>
      <c r="AB60" s="23"/>
    </row>
    <row r="61" spans="1:28" s="1" customFormat="1" ht="79.5" customHeight="1" x14ac:dyDescent="0.25">
      <c r="A61" s="71" t="s">
        <v>202</v>
      </c>
      <c r="B61" s="71" t="s">
        <v>307</v>
      </c>
      <c r="C61" s="71" t="s">
        <v>308</v>
      </c>
      <c r="D61" s="31" t="s">
        <v>119</v>
      </c>
      <c r="E61" s="71" t="s">
        <v>311</v>
      </c>
      <c r="F61" s="29" t="s">
        <v>7</v>
      </c>
      <c r="G61" s="71" t="s">
        <v>70</v>
      </c>
      <c r="H61" s="30" t="s">
        <v>312</v>
      </c>
      <c r="I61" s="71" t="s">
        <v>313</v>
      </c>
      <c r="J61" s="1" t="s">
        <v>122</v>
      </c>
      <c r="K61" s="71" t="s">
        <v>124</v>
      </c>
      <c r="L61" s="71">
        <v>2</v>
      </c>
      <c r="M61" s="71">
        <v>2</v>
      </c>
      <c r="N61" s="30">
        <f>L61*M61</f>
        <v>4</v>
      </c>
      <c r="O61" s="71" t="str">
        <f t="shared" si="58"/>
        <v>BAJO</v>
      </c>
      <c r="P61" s="1">
        <v>10</v>
      </c>
      <c r="Q61" s="30">
        <f>N61*P61</f>
        <v>40</v>
      </c>
      <c r="R61" s="30" t="str">
        <f>IF(Q61&lt;=20,"IV",IF(Q61&lt;=120,"III",IF(Q61&lt;=500,"II",IF(Q61&lt;=4000,"I"))))</f>
        <v>III</v>
      </c>
      <c r="S61" s="71" t="str">
        <f t="shared" si="0"/>
        <v>MEJORABLE</v>
      </c>
      <c r="T61" s="71">
        <v>2</v>
      </c>
      <c r="U61" s="71" t="s">
        <v>314</v>
      </c>
      <c r="V61" s="71"/>
      <c r="W61" s="71"/>
      <c r="X61" s="71"/>
      <c r="Y61" s="71" t="s">
        <v>315</v>
      </c>
      <c r="Z61" s="71" t="s">
        <v>316</v>
      </c>
      <c r="AA61" s="19"/>
      <c r="AB61" s="19"/>
    </row>
    <row r="62" spans="1:28" s="1" customFormat="1" ht="79.5" customHeight="1" x14ac:dyDescent="0.25">
      <c r="A62" s="71" t="s">
        <v>202</v>
      </c>
      <c r="B62" s="71" t="s">
        <v>307</v>
      </c>
      <c r="C62" s="71" t="s">
        <v>308</v>
      </c>
      <c r="D62" s="31" t="s">
        <v>119</v>
      </c>
      <c r="E62" s="31" t="s">
        <v>317</v>
      </c>
      <c r="F62" s="32" t="s">
        <v>7</v>
      </c>
      <c r="G62" s="31" t="s">
        <v>65</v>
      </c>
      <c r="H62" s="33" t="s">
        <v>231</v>
      </c>
      <c r="I62" s="31" t="s">
        <v>313</v>
      </c>
      <c r="J62" s="31" t="s">
        <v>698</v>
      </c>
      <c r="K62" s="71" t="s">
        <v>124</v>
      </c>
      <c r="L62" s="71">
        <v>2</v>
      </c>
      <c r="M62" s="71">
        <v>3</v>
      </c>
      <c r="N62" s="30">
        <f t="shared" ref="N62:N66" si="60">L62*M62</f>
        <v>6</v>
      </c>
      <c r="O62" s="31" t="str">
        <f t="shared" si="58"/>
        <v>MEDIO</v>
      </c>
      <c r="P62" s="71">
        <v>10</v>
      </c>
      <c r="Q62" s="33">
        <f t="shared" ref="Q62:Q64" si="61">N62*P62</f>
        <v>60</v>
      </c>
      <c r="R62" s="33" t="str">
        <f t="shared" ref="R62:R64" si="62">IF(Q62&lt;=20,"IV",IF(Q62&lt;=120,"III",IF(Q62&lt;=500,"II",IF(Q62&lt;=4000,"I"))))</f>
        <v>III</v>
      </c>
      <c r="S62" s="71" t="str">
        <f t="shared" si="0"/>
        <v>MEJORABLE</v>
      </c>
      <c r="T62" s="71">
        <v>2</v>
      </c>
      <c r="U62" s="31" t="s">
        <v>233</v>
      </c>
      <c r="V62" s="31" t="s">
        <v>234</v>
      </c>
      <c r="W62" s="31"/>
      <c r="X62" s="31"/>
      <c r="Y62" s="71" t="s">
        <v>235</v>
      </c>
      <c r="Z62" s="31" t="s">
        <v>236</v>
      </c>
      <c r="AA62" s="23"/>
      <c r="AB62" s="23"/>
    </row>
    <row r="63" spans="1:28" s="1" customFormat="1" ht="79.5" customHeight="1" x14ac:dyDescent="0.25">
      <c r="A63" s="71" t="s">
        <v>202</v>
      </c>
      <c r="B63" s="71" t="s">
        <v>307</v>
      </c>
      <c r="C63" s="71" t="s">
        <v>308</v>
      </c>
      <c r="D63" s="31" t="s">
        <v>119</v>
      </c>
      <c r="E63" s="31" t="s">
        <v>318</v>
      </c>
      <c r="F63" s="32" t="s">
        <v>7</v>
      </c>
      <c r="G63" s="31" t="s">
        <v>176</v>
      </c>
      <c r="H63" s="33" t="s">
        <v>319</v>
      </c>
      <c r="I63" s="31" t="s">
        <v>320</v>
      </c>
      <c r="J63" s="31" t="s">
        <v>122</v>
      </c>
      <c r="K63" s="31" t="s">
        <v>321</v>
      </c>
      <c r="L63" s="71">
        <v>2</v>
      </c>
      <c r="M63" s="71">
        <v>2</v>
      </c>
      <c r="N63" s="30">
        <f t="shared" si="60"/>
        <v>4</v>
      </c>
      <c r="O63" s="31" t="str">
        <f t="shared" si="58"/>
        <v>BAJO</v>
      </c>
      <c r="P63" s="71">
        <v>10</v>
      </c>
      <c r="Q63" s="33">
        <f t="shared" si="61"/>
        <v>40</v>
      </c>
      <c r="R63" s="33" t="str">
        <f t="shared" si="62"/>
        <v>III</v>
      </c>
      <c r="S63" s="71" t="str">
        <f t="shared" si="0"/>
        <v>MEJORABLE</v>
      </c>
      <c r="T63" s="31">
        <v>2</v>
      </c>
      <c r="U63" s="31" t="s">
        <v>322</v>
      </c>
      <c r="V63" s="31" t="s">
        <v>147</v>
      </c>
      <c r="W63" s="34"/>
      <c r="X63" s="34"/>
      <c r="Y63" s="34"/>
      <c r="Z63" s="31" t="s">
        <v>323</v>
      </c>
      <c r="AA63" s="38"/>
      <c r="AB63" s="23" t="s">
        <v>324</v>
      </c>
    </row>
    <row r="64" spans="1:28" s="1" customFormat="1" ht="79.5" customHeight="1" x14ac:dyDescent="0.25">
      <c r="A64" s="71" t="s">
        <v>202</v>
      </c>
      <c r="B64" s="71" t="s">
        <v>307</v>
      </c>
      <c r="C64" s="71" t="s">
        <v>308</v>
      </c>
      <c r="D64" s="31" t="s">
        <v>119</v>
      </c>
      <c r="E64" s="31" t="s">
        <v>325</v>
      </c>
      <c r="F64" s="32" t="s">
        <v>6</v>
      </c>
      <c r="G64" s="31" t="s">
        <v>103</v>
      </c>
      <c r="H64" s="33" t="s">
        <v>134</v>
      </c>
      <c r="I64" s="31" t="s">
        <v>571</v>
      </c>
      <c r="J64" s="31" t="s">
        <v>326</v>
      </c>
      <c r="K64" s="31" t="s">
        <v>137</v>
      </c>
      <c r="L64" s="71">
        <v>2</v>
      </c>
      <c r="M64" s="71">
        <v>3</v>
      </c>
      <c r="N64" s="30">
        <f t="shared" si="60"/>
        <v>6</v>
      </c>
      <c r="O64" s="31" t="str">
        <f t="shared" si="58"/>
        <v>MEDIO</v>
      </c>
      <c r="P64" s="68">
        <v>60</v>
      </c>
      <c r="Q64" s="33">
        <f t="shared" si="61"/>
        <v>360</v>
      </c>
      <c r="R64" s="33" t="str">
        <f t="shared" si="62"/>
        <v>II</v>
      </c>
      <c r="S64" s="71" t="str">
        <f t="shared" si="0"/>
        <v>ACEPTABLE CON CONTROL ESPECIFICO</v>
      </c>
      <c r="T64" s="71">
        <v>2</v>
      </c>
      <c r="U64" s="31" t="s">
        <v>138</v>
      </c>
      <c r="V64" s="31" t="s">
        <v>139</v>
      </c>
      <c r="W64" s="31"/>
      <c r="X64" s="31"/>
      <c r="Y64" s="71" t="s">
        <v>140</v>
      </c>
      <c r="Z64" s="71" t="s">
        <v>141</v>
      </c>
      <c r="AA64" s="23"/>
      <c r="AB64" s="23" t="s">
        <v>215</v>
      </c>
    </row>
    <row r="65" spans="1:28" s="1" customFormat="1" ht="79.5" customHeight="1" x14ac:dyDescent="0.25">
      <c r="A65" s="71" t="s">
        <v>202</v>
      </c>
      <c r="B65" s="71" t="s">
        <v>307</v>
      </c>
      <c r="C65" s="71" t="s">
        <v>308</v>
      </c>
      <c r="D65" s="31" t="s">
        <v>119</v>
      </c>
      <c r="E65" s="31" t="s">
        <v>327</v>
      </c>
      <c r="F65" s="29" t="s">
        <v>6</v>
      </c>
      <c r="G65" s="71" t="s">
        <v>95</v>
      </c>
      <c r="H65" s="30" t="s">
        <v>211</v>
      </c>
      <c r="I65" s="31" t="s">
        <v>122</v>
      </c>
      <c r="J65" s="31" t="s">
        <v>212</v>
      </c>
      <c r="K65" s="31" t="s">
        <v>137</v>
      </c>
      <c r="L65" s="71">
        <v>2</v>
      </c>
      <c r="M65" s="71">
        <v>3</v>
      </c>
      <c r="N65" s="30">
        <f t="shared" si="60"/>
        <v>6</v>
      </c>
      <c r="O65" s="31" t="str">
        <f>IF(N65&lt;=4,"BAJO",IF(N65&lt;=8,"MEDIO",IF(N65&lt;=20,"ALTO",IF(N65&lt;=40,"MUY ALTO"))))</f>
        <v>MEDIO</v>
      </c>
      <c r="P65" s="71">
        <v>25</v>
      </c>
      <c r="Q65" s="33">
        <f>N65*P65</f>
        <v>150</v>
      </c>
      <c r="R65" s="33" t="str">
        <f>IF(Q65&lt;=20,"IV",IF(Q65&lt;=120,"III",IF(Q65&lt;=500,"II",IF(Q65&lt;=4000,"I"))))</f>
        <v>II</v>
      </c>
      <c r="S65" s="71" t="str">
        <f t="shared" si="0"/>
        <v>ACEPTABLE CON CONTROL ESPECIFICO</v>
      </c>
      <c r="T65" s="71">
        <v>2</v>
      </c>
      <c r="U65" s="71" t="s">
        <v>211</v>
      </c>
      <c r="V65" s="31" t="s">
        <v>213</v>
      </c>
      <c r="W65" s="31"/>
      <c r="X65" s="31"/>
      <c r="Y65" s="31"/>
      <c r="Z65" s="71" t="s">
        <v>214</v>
      </c>
      <c r="AA65" s="23"/>
      <c r="AB65" s="23" t="s">
        <v>215</v>
      </c>
    </row>
    <row r="66" spans="1:28" s="1" customFormat="1" ht="79.5" customHeight="1" x14ac:dyDescent="0.25">
      <c r="A66" s="71" t="s">
        <v>202</v>
      </c>
      <c r="B66" s="71" t="s">
        <v>307</v>
      </c>
      <c r="C66" s="71" t="s">
        <v>308</v>
      </c>
      <c r="D66" s="31" t="s">
        <v>119</v>
      </c>
      <c r="E66" s="31" t="s">
        <v>222</v>
      </c>
      <c r="F66" s="31" t="s">
        <v>31</v>
      </c>
      <c r="G66" s="31" t="s">
        <v>92</v>
      </c>
      <c r="H66" s="33" t="s">
        <v>223</v>
      </c>
      <c r="I66" s="31" t="s">
        <v>328</v>
      </c>
      <c r="J66" s="31" t="s">
        <v>212</v>
      </c>
      <c r="K66" s="31" t="s">
        <v>240</v>
      </c>
      <c r="L66" s="71">
        <v>2</v>
      </c>
      <c r="M66" s="71">
        <v>2</v>
      </c>
      <c r="N66" s="30">
        <f t="shared" si="60"/>
        <v>4</v>
      </c>
      <c r="O66" s="31" t="str">
        <f>IF(N66&lt;=4,"BAJO",IF(N66&lt;=8,"MEDIO",IF(N66&lt;=20,"ALTO",IF(N66&lt;=40,"MUY ALTO"))))</f>
        <v>BAJO</v>
      </c>
      <c r="P66" s="71">
        <v>10</v>
      </c>
      <c r="Q66" s="33">
        <f t="shared" ref="Q66" si="63">N66*P66</f>
        <v>40</v>
      </c>
      <c r="R66" s="33" t="str">
        <f t="shared" ref="R66" si="64">IF(Q66&lt;=20,"IV",IF(Q66&lt;=120,"III",IF(Q66&lt;=500,"II",IF(Q66&lt;=4000,"I"))))</f>
        <v>III</v>
      </c>
      <c r="S66" s="71" t="str">
        <f t="shared" si="0"/>
        <v>MEJORABLE</v>
      </c>
      <c r="T66" s="71">
        <v>2</v>
      </c>
      <c r="U66" s="31" t="s">
        <v>146</v>
      </c>
      <c r="V66" s="31" t="s">
        <v>147</v>
      </c>
      <c r="W66" s="31"/>
      <c r="X66" s="31"/>
      <c r="Y66" s="31"/>
      <c r="Z66" s="31" t="s">
        <v>225</v>
      </c>
      <c r="AA66" s="23"/>
      <c r="AB66" s="23" t="s">
        <v>226</v>
      </c>
    </row>
    <row r="67" spans="1:28" s="1" customFormat="1" ht="79.5" customHeight="1" x14ac:dyDescent="0.25">
      <c r="A67" s="71" t="s">
        <v>202</v>
      </c>
      <c r="B67" s="71" t="s">
        <v>307</v>
      </c>
      <c r="C67" s="71" t="s">
        <v>329</v>
      </c>
      <c r="D67" s="31" t="s">
        <v>119</v>
      </c>
      <c r="E67" s="31" t="s">
        <v>287</v>
      </c>
      <c r="F67" s="29" t="s">
        <v>41</v>
      </c>
      <c r="G67" s="71" t="s">
        <v>102</v>
      </c>
      <c r="H67" s="30" t="s">
        <v>121</v>
      </c>
      <c r="I67" s="71" t="s">
        <v>122</v>
      </c>
      <c r="J67" s="71" t="s">
        <v>123</v>
      </c>
      <c r="K67" s="71" t="s">
        <v>699</v>
      </c>
      <c r="L67" s="71">
        <v>2</v>
      </c>
      <c r="M67" s="71">
        <v>3</v>
      </c>
      <c r="N67" s="30">
        <f>L67*M67</f>
        <v>6</v>
      </c>
      <c r="O67" s="71" t="str">
        <f>IF(N67&lt;=4,"BAJO",IF(N67&lt;=8,"MEDIO",IF(N67&lt;=20,"ALTO",IF(N67&lt;=40,"MUY ALTO"))))</f>
        <v>MEDIO</v>
      </c>
      <c r="P67" s="71">
        <v>10</v>
      </c>
      <c r="Q67" s="30">
        <f>N67*P67</f>
        <v>60</v>
      </c>
      <c r="R67" s="30" t="str">
        <f>IF(Q67&lt;=20,"IV",IF(Q67&lt;=120,"III",IF(Q67&lt;=500,"II",IF(Q67&lt;=4000,"I"))))</f>
        <v>III</v>
      </c>
      <c r="S67" s="71" t="str">
        <f t="shared" si="0"/>
        <v>MEJORABLE</v>
      </c>
      <c r="T67" s="71">
        <v>2</v>
      </c>
      <c r="U67" s="71" t="s">
        <v>125</v>
      </c>
      <c r="V67" s="71" t="s">
        <v>126</v>
      </c>
      <c r="W67" s="71"/>
      <c r="X67" s="71"/>
      <c r="Y67" s="71"/>
      <c r="Z67" s="71" t="s">
        <v>129</v>
      </c>
      <c r="AA67" s="19"/>
      <c r="AB67" s="19"/>
    </row>
    <row r="68" spans="1:28" s="1" customFormat="1" ht="79.5" customHeight="1" x14ac:dyDescent="0.25">
      <c r="A68" s="71" t="s">
        <v>202</v>
      </c>
      <c r="B68" s="71" t="s">
        <v>307</v>
      </c>
      <c r="C68" s="71" t="s">
        <v>329</v>
      </c>
      <c r="D68" s="31" t="s">
        <v>119</v>
      </c>
      <c r="E68" s="31" t="s">
        <v>330</v>
      </c>
      <c r="F68" s="32" t="s">
        <v>41</v>
      </c>
      <c r="G68" s="31" t="s">
        <v>15</v>
      </c>
      <c r="H68" s="30" t="s">
        <v>121</v>
      </c>
      <c r="I68" s="71" t="s">
        <v>122</v>
      </c>
      <c r="J68" s="31" t="s">
        <v>131</v>
      </c>
      <c r="K68" s="71" t="s">
        <v>700</v>
      </c>
      <c r="L68" s="71">
        <v>2</v>
      </c>
      <c r="M68" s="71">
        <v>3</v>
      </c>
      <c r="N68" s="30">
        <f t="shared" ref="N68:N73" si="65">L68*M68</f>
        <v>6</v>
      </c>
      <c r="O68" s="31" t="str">
        <f>IF(N68&lt;=4,"BAJO",IF(N68&lt;=8,"MEDIO",IF(N68&lt;=20,"ALTO",IF(N68&lt;=40,"MUY ALTO"))))</f>
        <v>MEDIO</v>
      </c>
      <c r="P68" s="71">
        <v>25</v>
      </c>
      <c r="Q68" s="33">
        <f>N68*P68</f>
        <v>150</v>
      </c>
      <c r="R68" s="33" t="str">
        <f>IF(Q68&lt;=20,"IV",IF(Q68&lt;=120,"III",IF(Q68&lt;=500,"II",IF(Q68&lt;=4000,"I"))))</f>
        <v>II</v>
      </c>
      <c r="S68" s="71" t="str">
        <f t="shared" si="0"/>
        <v>ACEPTABLE CON CONTROL ESPECIFICO</v>
      </c>
      <c r="T68" s="71">
        <v>2</v>
      </c>
      <c r="U68" s="71" t="s">
        <v>132</v>
      </c>
      <c r="V68" s="31" t="s">
        <v>126</v>
      </c>
      <c r="W68" s="31"/>
      <c r="X68" s="31"/>
      <c r="Y68" s="31"/>
      <c r="Z68" s="71" t="s">
        <v>129</v>
      </c>
      <c r="AA68" s="23"/>
      <c r="AB68" s="23"/>
    </row>
    <row r="69" spans="1:28" s="1" customFormat="1" ht="79.5" customHeight="1" x14ac:dyDescent="0.25">
      <c r="A69" s="71" t="s">
        <v>202</v>
      </c>
      <c r="B69" s="71" t="s">
        <v>307</v>
      </c>
      <c r="C69" s="71" t="s">
        <v>329</v>
      </c>
      <c r="D69" s="31" t="s">
        <v>119</v>
      </c>
      <c r="E69" s="31" t="s">
        <v>331</v>
      </c>
      <c r="F69" s="32" t="s">
        <v>7</v>
      </c>
      <c r="G69" s="31" t="s">
        <v>65</v>
      </c>
      <c r="H69" s="33" t="s">
        <v>231</v>
      </c>
      <c r="I69" s="31" t="s">
        <v>313</v>
      </c>
      <c r="J69" s="31" t="s">
        <v>122</v>
      </c>
      <c r="K69" s="71" t="s">
        <v>124</v>
      </c>
      <c r="L69" s="71">
        <v>2</v>
      </c>
      <c r="M69" s="71">
        <v>3</v>
      </c>
      <c r="N69" s="30">
        <f t="shared" si="65"/>
        <v>6</v>
      </c>
      <c r="O69" s="31" t="str">
        <f t="shared" ref="O69:O70" si="66">IF(N69&lt;=4,"BAJO",IF(N69&lt;=8,"MEDIO",IF(N69&lt;=20,"ALTO",IF(N69&lt;=40,"MUY ALTO"))))</f>
        <v>MEDIO</v>
      </c>
      <c r="P69" s="71">
        <v>10</v>
      </c>
      <c r="Q69" s="33">
        <f t="shared" ref="Q69:Q70" si="67">N69*P69</f>
        <v>60</v>
      </c>
      <c r="R69" s="33" t="str">
        <f t="shared" ref="R69:R70" si="68">IF(Q69&lt;=20,"IV",IF(Q69&lt;=120,"III",IF(Q69&lt;=500,"II",IF(Q69&lt;=4000,"I"))))</f>
        <v>III</v>
      </c>
      <c r="S69" s="71" t="str">
        <f t="shared" si="0"/>
        <v>MEJORABLE</v>
      </c>
      <c r="T69" s="71">
        <v>2</v>
      </c>
      <c r="U69" s="31" t="s">
        <v>233</v>
      </c>
      <c r="V69" s="31" t="s">
        <v>234</v>
      </c>
      <c r="W69" s="31"/>
      <c r="X69" s="31"/>
      <c r="Y69" s="71" t="s">
        <v>235</v>
      </c>
      <c r="Z69" s="31" t="s">
        <v>236</v>
      </c>
      <c r="AA69" s="23"/>
      <c r="AB69" s="23"/>
    </row>
    <row r="70" spans="1:28" s="1" customFormat="1" ht="79.5" customHeight="1" x14ac:dyDescent="0.25">
      <c r="A70" s="71" t="s">
        <v>202</v>
      </c>
      <c r="B70" s="71" t="s">
        <v>307</v>
      </c>
      <c r="C70" s="71" t="s">
        <v>329</v>
      </c>
      <c r="D70" s="31" t="s">
        <v>119</v>
      </c>
      <c r="E70" s="31" t="s">
        <v>332</v>
      </c>
      <c r="F70" s="32" t="s">
        <v>6</v>
      </c>
      <c r="G70" s="31" t="s">
        <v>103</v>
      </c>
      <c r="H70" s="33" t="s">
        <v>134</v>
      </c>
      <c r="I70" s="31" t="s">
        <v>571</v>
      </c>
      <c r="J70" s="31" t="s">
        <v>326</v>
      </c>
      <c r="K70" s="31" t="s">
        <v>137</v>
      </c>
      <c r="L70" s="71">
        <v>2</v>
      </c>
      <c r="M70" s="71">
        <v>3</v>
      </c>
      <c r="N70" s="30">
        <f t="shared" si="65"/>
        <v>6</v>
      </c>
      <c r="O70" s="31" t="str">
        <f t="shared" si="66"/>
        <v>MEDIO</v>
      </c>
      <c r="P70" s="71">
        <v>25</v>
      </c>
      <c r="Q70" s="33">
        <f t="shared" si="67"/>
        <v>150</v>
      </c>
      <c r="R70" s="33" t="str">
        <f t="shared" si="68"/>
        <v>II</v>
      </c>
      <c r="S70" s="71" t="str">
        <f t="shared" si="0"/>
        <v>ACEPTABLE CON CONTROL ESPECIFICO</v>
      </c>
      <c r="T70" s="71">
        <v>2</v>
      </c>
      <c r="U70" s="31" t="s">
        <v>138</v>
      </c>
      <c r="V70" s="31" t="s">
        <v>139</v>
      </c>
      <c r="W70" s="31"/>
      <c r="X70" s="31"/>
      <c r="Y70" s="71" t="s">
        <v>140</v>
      </c>
      <c r="Z70" s="71" t="s">
        <v>141</v>
      </c>
      <c r="AA70" s="23"/>
      <c r="AB70" s="23" t="s">
        <v>215</v>
      </c>
    </row>
    <row r="71" spans="1:28" s="1" customFormat="1" ht="79.5" customHeight="1" x14ac:dyDescent="0.25">
      <c r="A71" s="71" t="s">
        <v>202</v>
      </c>
      <c r="B71" s="71" t="s">
        <v>307</v>
      </c>
      <c r="C71" s="71" t="s">
        <v>329</v>
      </c>
      <c r="D71" s="31" t="s">
        <v>119</v>
      </c>
      <c r="E71" s="31" t="s">
        <v>327</v>
      </c>
      <c r="F71" s="29" t="s">
        <v>6</v>
      </c>
      <c r="G71" s="71" t="s">
        <v>95</v>
      </c>
      <c r="H71" s="30" t="s">
        <v>211</v>
      </c>
      <c r="I71" s="31" t="s">
        <v>122</v>
      </c>
      <c r="J71" s="31" t="s">
        <v>212</v>
      </c>
      <c r="K71" s="31" t="s">
        <v>137</v>
      </c>
      <c r="L71" s="71">
        <v>2</v>
      </c>
      <c r="M71" s="71">
        <v>3</v>
      </c>
      <c r="N71" s="30">
        <f t="shared" si="65"/>
        <v>6</v>
      </c>
      <c r="O71" s="31" t="str">
        <f>IF(N71&lt;=4,"BAJO",IF(N71&lt;=8,"MEDIO",IF(N71&lt;=20,"ALTO",IF(N71&lt;=40,"MUY ALTO"))))</f>
        <v>MEDIO</v>
      </c>
      <c r="P71" s="71">
        <v>25</v>
      </c>
      <c r="Q71" s="33">
        <f>N71*P71</f>
        <v>150</v>
      </c>
      <c r="R71" s="33" t="str">
        <f>IF(Q71&lt;=20,"IV",IF(Q71&lt;=120,"III",IF(Q71&lt;=500,"II",IF(Q71&lt;=4000,"I"))))</f>
        <v>II</v>
      </c>
      <c r="S71" s="71" t="str">
        <f t="shared" ref="S71:S74" si="69">IF(Q71&lt;=20,"ACEPTABLE",IF(Q71&lt;=120,"MEJORABLE",IF(Q71&lt;=500,"ACEPTABLE CON CONTROL ESPECIFICO",IF(Q71&lt;=4000,"NO ACEPTABLE"))))</f>
        <v>ACEPTABLE CON CONTROL ESPECIFICO</v>
      </c>
      <c r="T71" s="71">
        <v>2</v>
      </c>
      <c r="U71" s="71" t="s">
        <v>211</v>
      </c>
      <c r="V71" s="31" t="s">
        <v>213</v>
      </c>
      <c r="W71" s="31"/>
      <c r="X71" s="31"/>
      <c r="Y71" s="31"/>
      <c r="Z71" s="71" t="s">
        <v>214</v>
      </c>
      <c r="AA71" s="23"/>
      <c r="AB71" s="23" t="s">
        <v>215</v>
      </c>
    </row>
    <row r="72" spans="1:28" s="1" customFormat="1" ht="79.5" customHeight="1" x14ac:dyDescent="0.25">
      <c r="A72" s="71" t="s">
        <v>202</v>
      </c>
      <c r="B72" s="71" t="s">
        <v>307</v>
      </c>
      <c r="C72" s="71" t="s">
        <v>329</v>
      </c>
      <c r="D72" s="31" t="s">
        <v>119</v>
      </c>
      <c r="E72" s="31" t="s">
        <v>222</v>
      </c>
      <c r="F72" s="31" t="s">
        <v>31</v>
      </c>
      <c r="G72" s="31" t="s">
        <v>92</v>
      </c>
      <c r="H72" s="33" t="s">
        <v>223</v>
      </c>
      <c r="I72" s="31" t="s">
        <v>328</v>
      </c>
      <c r="J72" s="31" t="s">
        <v>212</v>
      </c>
      <c r="K72" s="31" t="s">
        <v>701</v>
      </c>
      <c r="L72" s="71">
        <v>2</v>
      </c>
      <c r="M72" s="71">
        <v>2</v>
      </c>
      <c r="N72" s="30">
        <f t="shared" si="65"/>
        <v>4</v>
      </c>
      <c r="O72" s="31" t="str">
        <f>IF(N72&lt;=4,"BAJO",IF(N72&lt;=8,"MEDIO",IF(N72&lt;=20,"ALTO",IF(N72&lt;=40,"MUY ALTO"))))</f>
        <v>BAJO</v>
      </c>
      <c r="P72" s="71">
        <v>10</v>
      </c>
      <c r="Q72" s="33">
        <f t="shared" ref="Q72:Q73" si="70">N72*P72</f>
        <v>40</v>
      </c>
      <c r="R72" s="33" t="str">
        <f t="shared" ref="R72:R73" si="71">IF(Q72&lt;=20,"IV",IF(Q72&lt;=120,"III",IF(Q72&lt;=500,"II",IF(Q72&lt;=4000,"I"))))</f>
        <v>III</v>
      </c>
      <c r="S72" s="71" t="str">
        <f t="shared" si="69"/>
        <v>MEJORABLE</v>
      </c>
      <c r="T72" s="71">
        <v>2</v>
      </c>
      <c r="U72" s="31" t="s">
        <v>146</v>
      </c>
      <c r="V72" s="31" t="s">
        <v>147</v>
      </c>
      <c r="W72" s="31"/>
      <c r="X72" s="31"/>
      <c r="Y72" s="31"/>
      <c r="Z72" s="31" t="s">
        <v>225</v>
      </c>
      <c r="AA72" s="23"/>
      <c r="AB72" s="23" t="s">
        <v>226</v>
      </c>
    </row>
    <row r="73" spans="1:28" s="1" customFormat="1" ht="79.5" customHeight="1" x14ac:dyDescent="0.25">
      <c r="A73" s="71" t="s">
        <v>202</v>
      </c>
      <c r="B73" s="71" t="s">
        <v>307</v>
      </c>
      <c r="C73" s="71" t="s">
        <v>329</v>
      </c>
      <c r="D73" s="31" t="s">
        <v>119</v>
      </c>
      <c r="E73" s="31" t="s">
        <v>333</v>
      </c>
      <c r="F73" s="32" t="s">
        <v>31</v>
      </c>
      <c r="G73" s="31" t="s">
        <v>55</v>
      </c>
      <c r="H73" s="33" t="s">
        <v>334</v>
      </c>
      <c r="I73" s="31" t="s">
        <v>335</v>
      </c>
      <c r="J73" s="31" t="s">
        <v>122</v>
      </c>
      <c r="K73" s="31" t="s">
        <v>702</v>
      </c>
      <c r="L73" s="71">
        <v>2</v>
      </c>
      <c r="M73" s="71">
        <v>2</v>
      </c>
      <c r="N73" s="30">
        <f t="shared" si="65"/>
        <v>4</v>
      </c>
      <c r="O73" s="31" t="str">
        <f t="shared" ref="O73" si="72">IF(N73&lt;=4,"BAJO",IF(N73&lt;=8,"MEDIO",IF(N73&lt;=20,"ALTO",IF(N73&lt;=40,"MUY ALTO"))))</f>
        <v>BAJO</v>
      </c>
      <c r="P73" s="71">
        <v>10</v>
      </c>
      <c r="Q73" s="33">
        <f t="shared" si="70"/>
        <v>40</v>
      </c>
      <c r="R73" s="33" t="str">
        <f t="shared" si="71"/>
        <v>III</v>
      </c>
      <c r="S73" s="71" t="str">
        <f t="shared" si="69"/>
        <v>MEJORABLE</v>
      </c>
      <c r="T73" s="71">
        <v>2</v>
      </c>
      <c r="U73" s="31" t="s">
        <v>337</v>
      </c>
      <c r="V73" s="31" t="s">
        <v>147</v>
      </c>
      <c r="W73" s="31"/>
      <c r="X73" s="31"/>
      <c r="Y73" s="71" t="s">
        <v>315</v>
      </c>
      <c r="Z73" s="31" t="s">
        <v>148</v>
      </c>
      <c r="AA73" s="23"/>
      <c r="AB73" s="23" t="s">
        <v>338</v>
      </c>
    </row>
    <row r="74" spans="1:28" s="1" customFormat="1" ht="79.5" customHeight="1" x14ac:dyDescent="0.25">
      <c r="A74" s="71" t="s">
        <v>202</v>
      </c>
      <c r="B74" s="71" t="s">
        <v>307</v>
      </c>
      <c r="C74" s="71" t="s">
        <v>329</v>
      </c>
      <c r="D74" s="71" t="s">
        <v>119</v>
      </c>
      <c r="E74" s="71" t="s">
        <v>339</v>
      </c>
      <c r="F74" s="29" t="s">
        <v>40</v>
      </c>
      <c r="G74" s="71" t="s">
        <v>91</v>
      </c>
      <c r="H74" s="30" t="s">
        <v>238</v>
      </c>
      <c r="I74" s="71" t="s">
        <v>122</v>
      </c>
      <c r="J74" s="1" t="s">
        <v>239</v>
      </c>
      <c r="K74" s="71" t="s">
        <v>340</v>
      </c>
      <c r="L74" s="71">
        <v>2</v>
      </c>
      <c r="M74" s="71">
        <v>3</v>
      </c>
      <c r="N74" s="30">
        <f>L74*M74</f>
        <v>6</v>
      </c>
      <c r="O74" s="71" t="str">
        <f>IF(N74&lt;=4,"BAJO",IF(N74&lt;=8,"MEDIO",IF(N74&lt;=20,"ALTO",IF(N74&lt;=40,"MUY ALTO"))))</f>
        <v>MEDIO</v>
      </c>
      <c r="P74" s="71">
        <v>10</v>
      </c>
      <c r="Q74" s="30">
        <f>N74*P74</f>
        <v>60</v>
      </c>
      <c r="R74" s="30" t="str">
        <f>IF(Q74&lt;=20,"IV",IF(Q74&lt;=120,"III",IF(Q74&lt;=500,"II",IF(Q74&lt;=4000,"I"))))</f>
        <v>III</v>
      </c>
      <c r="S74" s="71" t="str">
        <f t="shared" si="69"/>
        <v>MEJORABLE</v>
      </c>
      <c r="T74" s="71">
        <v>2</v>
      </c>
      <c r="U74" s="71" t="s">
        <v>241</v>
      </c>
      <c r="V74" s="71" t="s">
        <v>147</v>
      </c>
      <c r="W74" s="71"/>
      <c r="X74" s="71"/>
      <c r="Y74" s="71"/>
      <c r="Z74" s="71" t="s">
        <v>242</v>
      </c>
      <c r="AA74" s="19"/>
      <c r="AB74" s="19" t="s">
        <v>243</v>
      </c>
    </row>
    <row r="75" spans="1:28" s="1" customFormat="1" ht="79.5" customHeight="1" x14ac:dyDescent="0.25">
      <c r="A75" s="64" t="s">
        <v>681</v>
      </c>
      <c r="B75" s="64" t="s">
        <v>658</v>
      </c>
      <c r="C75" s="64" t="s">
        <v>690</v>
      </c>
      <c r="D75" s="64" t="s">
        <v>119</v>
      </c>
      <c r="E75" s="64" t="s">
        <v>660</v>
      </c>
      <c r="F75" s="64" t="s">
        <v>6</v>
      </c>
      <c r="G75" s="64" t="s">
        <v>373</v>
      </c>
      <c r="H75" s="30" t="s">
        <v>211</v>
      </c>
      <c r="I75" s="31" t="s">
        <v>691</v>
      </c>
      <c r="J75" s="31" t="s">
        <v>692</v>
      </c>
      <c r="K75" s="31" t="s">
        <v>684</v>
      </c>
      <c r="L75" s="64">
        <v>2</v>
      </c>
      <c r="M75" s="64">
        <v>2</v>
      </c>
      <c r="N75" s="30">
        <f>L75*M75</f>
        <v>4</v>
      </c>
      <c r="O75" s="64" t="str">
        <f>IF(N75&lt;=4,"BAJO",IF(N75&lt;=8,"MEDIO",IF(N75&lt;=20,"ALTO",IF(N75&lt;=40,"MUY ALTO"))))</f>
        <v>BAJO</v>
      </c>
      <c r="P75" s="64">
        <v>25</v>
      </c>
      <c r="Q75" s="64">
        <f>N75*P75</f>
        <v>100</v>
      </c>
      <c r="R75" s="64" t="str">
        <f>IF(Q75&lt;=20,"IV",IF(Q75&lt;=120,"III",IF(Q75&lt;=500,"II",IF(Q75&lt;=4000,"I"))))</f>
        <v>III</v>
      </c>
      <c r="S75" s="64" t="str">
        <f>IF(Q75&lt;=20,"ACEPTABLE",IF(Q75&lt;=120,"MEJORABLE",IF(Q75&lt;=500,"ACEPTABLE CON CONTROL ESPECIFICO",IF(Q75&lt;=4000,"NO ACEPTABLE"))))</f>
        <v>MEJORABLE</v>
      </c>
      <c r="T75" s="64">
        <v>2</v>
      </c>
      <c r="U75" s="64" t="s">
        <v>211</v>
      </c>
      <c r="V75" s="31" t="s">
        <v>213</v>
      </c>
      <c r="W75" s="64"/>
      <c r="X75" s="64"/>
      <c r="Y75" s="64"/>
      <c r="Z75" s="64" t="s">
        <v>214</v>
      </c>
      <c r="AA75" s="64"/>
      <c r="AB75" s="31" t="s">
        <v>215</v>
      </c>
    </row>
    <row r="76" spans="1:28" s="1" customFormat="1" ht="79.5" customHeight="1" x14ac:dyDescent="0.25">
      <c r="A76" s="64" t="s">
        <v>681</v>
      </c>
      <c r="B76" s="64" t="s">
        <v>658</v>
      </c>
      <c r="C76" s="64" t="s">
        <v>659</v>
      </c>
      <c r="D76" s="64" t="s">
        <v>119</v>
      </c>
      <c r="E76" s="64" t="s">
        <v>662</v>
      </c>
      <c r="F76" s="64" t="s">
        <v>31</v>
      </c>
      <c r="G76" s="31" t="s">
        <v>664</v>
      </c>
      <c r="H76" s="67" t="s">
        <v>665</v>
      </c>
      <c r="I76" s="45" t="s">
        <v>668</v>
      </c>
      <c r="J76" s="45" t="s">
        <v>666</v>
      </c>
      <c r="K76" s="64" t="s">
        <v>667</v>
      </c>
      <c r="L76" s="64">
        <v>2</v>
      </c>
      <c r="M76" s="64">
        <v>2</v>
      </c>
      <c r="N76" s="30">
        <f t="shared" ref="N76:N78" si="73">L76*M76</f>
        <v>4</v>
      </c>
      <c r="O76" s="64" t="str">
        <f t="shared" ref="O76:O78" si="74">IF(N76&lt;=4,"BAJO",IF(N76&lt;=8,"MEDIO",IF(N76&lt;=20,"ALTO",IF(N76&lt;=40,"MUY ALTO"))))</f>
        <v>BAJO</v>
      </c>
      <c r="P76" s="64">
        <v>25</v>
      </c>
      <c r="Q76" s="64">
        <f t="shared" ref="Q76:Q78" si="75">N76*P76</f>
        <v>100</v>
      </c>
      <c r="R76" s="64" t="str">
        <f t="shared" ref="R76:R78" si="76">IF(Q76&lt;=20,"IV",IF(Q76&lt;=120,"III",IF(Q76&lt;=500,"II",IF(Q76&lt;=4000,"I"))))</f>
        <v>III</v>
      </c>
      <c r="S76" s="64" t="str">
        <f t="shared" ref="S76:S125" si="77">IF(Q76&lt;=20,"ACEPTABLE",IF(Q76&lt;=120,"MEJORABLE",IF(Q76&lt;=500,"ACEPTABLE CON CONTROL ESPECIFICO",IF(Q76&lt;=4000,"NO ACEPTABLE"))))</f>
        <v>MEJORABLE</v>
      </c>
      <c r="T76" s="64">
        <v>2</v>
      </c>
      <c r="U76" s="64" t="s">
        <v>677</v>
      </c>
      <c r="V76" s="64" t="s">
        <v>676</v>
      </c>
      <c r="W76" s="64"/>
      <c r="X76" s="64"/>
      <c r="Y76" s="39" t="s">
        <v>678</v>
      </c>
      <c r="Z76" s="64" t="s">
        <v>680</v>
      </c>
      <c r="AA76" s="64"/>
      <c r="AB76" s="31" t="s">
        <v>679</v>
      </c>
    </row>
    <row r="77" spans="1:28" s="1" customFormat="1" ht="79.5" customHeight="1" x14ac:dyDescent="0.25">
      <c r="A77" s="64" t="s">
        <v>681</v>
      </c>
      <c r="B77" s="64" t="s">
        <v>658</v>
      </c>
      <c r="C77" s="64" t="s">
        <v>659</v>
      </c>
      <c r="D77" s="64" t="s">
        <v>119</v>
      </c>
      <c r="E77" s="64" t="s">
        <v>669</v>
      </c>
      <c r="F77" s="64" t="s">
        <v>670</v>
      </c>
      <c r="G77" s="64" t="s">
        <v>671</v>
      </c>
      <c r="H77" s="45" t="s">
        <v>672</v>
      </c>
      <c r="I77" s="45" t="s">
        <v>693</v>
      </c>
      <c r="J77" s="45" t="s">
        <v>674</v>
      </c>
      <c r="K77" s="31" t="s">
        <v>673</v>
      </c>
      <c r="L77" s="64">
        <v>2</v>
      </c>
      <c r="M77" s="64">
        <v>2</v>
      </c>
      <c r="N77" s="30">
        <f t="shared" si="73"/>
        <v>4</v>
      </c>
      <c r="O77" s="31" t="str">
        <f t="shared" si="74"/>
        <v>BAJO</v>
      </c>
      <c r="P77" s="64">
        <v>25</v>
      </c>
      <c r="Q77" s="33">
        <f t="shared" si="75"/>
        <v>100</v>
      </c>
      <c r="R77" s="33" t="str">
        <f t="shared" si="76"/>
        <v>III</v>
      </c>
      <c r="S77" s="64" t="str">
        <f t="shared" si="77"/>
        <v>MEJORABLE</v>
      </c>
      <c r="T77" s="64">
        <v>2</v>
      </c>
      <c r="U77" s="64" t="s">
        <v>675</v>
      </c>
      <c r="V77" s="64" t="s">
        <v>126</v>
      </c>
      <c r="W77" s="64"/>
      <c r="X77" s="64"/>
      <c r="Y77" s="64"/>
      <c r="Z77" s="64" t="s">
        <v>129</v>
      </c>
      <c r="AA77" s="64"/>
      <c r="AB77" s="64"/>
    </row>
    <row r="78" spans="1:28" s="1" customFormat="1" ht="79.5" customHeight="1" x14ac:dyDescent="0.25">
      <c r="A78" s="64" t="s">
        <v>681</v>
      </c>
      <c r="B78" s="64" t="s">
        <v>658</v>
      </c>
      <c r="C78" s="64" t="s">
        <v>659</v>
      </c>
      <c r="D78" s="64" t="s">
        <v>119</v>
      </c>
      <c r="E78" s="31" t="s">
        <v>663</v>
      </c>
      <c r="F78" s="31" t="s">
        <v>41</v>
      </c>
      <c r="G78" s="64" t="s">
        <v>54</v>
      </c>
      <c r="H78" s="30" t="s">
        <v>266</v>
      </c>
      <c r="I78" s="64" t="s">
        <v>122</v>
      </c>
      <c r="J78" s="1" t="s">
        <v>695</v>
      </c>
      <c r="K78" s="64" t="s">
        <v>694</v>
      </c>
      <c r="L78" s="64">
        <v>2</v>
      </c>
      <c r="M78" s="64">
        <v>2</v>
      </c>
      <c r="N78" s="30">
        <f t="shared" si="73"/>
        <v>4</v>
      </c>
      <c r="O78" s="31" t="str">
        <f t="shared" si="74"/>
        <v>BAJO</v>
      </c>
      <c r="P78" s="64">
        <v>25</v>
      </c>
      <c r="Q78" s="33">
        <f t="shared" si="75"/>
        <v>100</v>
      </c>
      <c r="R78" s="33" t="str">
        <f t="shared" si="76"/>
        <v>III</v>
      </c>
      <c r="S78" s="64" t="str">
        <f t="shared" si="77"/>
        <v>MEJORABLE</v>
      </c>
      <c r="T78" s="64">
        <v>2</v>
      </c>
      <c r="U78" s="64" t="s">
        <v>132</v>
      </c>
      <c r="V78" s="31" t="s">
        <v>126</v>
      </c>
      <c r="W78" s="31"/>
      <c r="X78" s="31"/>
      <c r="Y78" s="31" t="s">
        <v>696</v>
      </c>
      <c r="Z78" s="31" t="s">
        <v>129</v>
      </c>
      <c r="AA78" s="31"/>
      <c r="AB78" s="64"/>
    </row>
    <row r="79" spans="1:28" s="1" customFormat="1" ht="79.5" customHeight="1" x14ac:dyDescent="0.25">
      <c r="A79" s="28" t="s">
        <v>202</v>
      </c>
      <c r="B79" s="28" t="s">
        <v>285</v>
      </c>
      <c r="C79" s="28" t="s">
        <v>286</v>
      </c>
      <c r="D79" s="28" t="s">
        <v>119</v>
      </c>
      <c r="E79" s="31" t="s">
        <v>287</v>
      </c>
      <c r="F79" s="29" t="s">
        <v>41</v>
      </c>
      <c r="G79" s="28" t="s">
        <v>102</v>
      </c>
      <c r="H79" s="30" t="s">
        <v>121</v>
      </c>
      <c r="I79" s="28" t="s">
        <v>122</v>
      </c>
      <c r="J79" s="31" t="s">
        <v>123</v>
      </c>
      <c r="K79" s="28" t="s">
        <v>124</v>
      </c>
      <c r="L79" s="28">
        <v>2</v>
      </c>
      <c r="M79" s="28">
        <v>3</v>
      </c>
      <c r="N79" s="30">
        <f>L79*M79</f>
        <v>6</v>
      </c>
      <c r="O79" s="28" t="str">
        <f>IF(N79&lt;=4,"BAJO",IF(N79&lt;=8,"MEDIO",IF(N79&lt;=20,"ALTO",IF(N79&lt;=40,"MUY ALTO"))))</f>
        <v>MEDIO</v>
      </c>
      <c r="P79" s="28">
        <v>25</v>
      </c>
      <c r="Q79" s="30">
        <f>N79*P79</f>
        <v>150</v>
      </c>
      <c r="R79" s="30" t="str">
        <f>IF(Q79&lt;=20,"IV",IF(Q79&lt;=120,"III",IF(Q79&lt;=500,"II",IF(Q79&lt;=4000,"I"))))</f>
        <v>II</v>
      </c>
      <c r="S79" s="28" t="str">
        <f t="shared" si="77"/>
        <v>ACEPTABLE CON CONTROL ESPECIFICO</v>
      </c>
      <c r="T79" s="28">
        <v>2</v>
      </c>
      <c r="U79" s="28" t="s">
        <v>125</v>
      </c>
      <c r="V79" s="28" t="s">
        <v>126</v>
      </c>
      <c r="W79" s="28"/>
      <c r="X79" s="28"/>
      <c r="Y79" s="28"/>
      <c r="Z79" s="28" t="s">
        <v>129</v>
      </c>
      <c r="AA79" s="28"/>
      <c r="AB79" s="28"/>
    </row>
    <row r="80" spans="1:28" s="1" customFormat="1" ht="79.5" customHeight="1" x14ac:dyDescent="0.25">
      <c r="A80" s="28" t="s">
        <v>202</v>
      </c>
      <c r="B80" s="28" t="s">
        <v>285</v>
      </c>
      <c r="C80" s="28" t="s">
        <v>286</v>
      </c>
      <c r="D80" s="28" t="s">
        <v>119</v>
      </c>
      <c r="E80" s="31" t="s">
        <v>207</v>
      </c>
      <c r="F80" s="32" t="s">
        <v>6</v>
      </c>
      <c r="G80" s="31" t="s">
        <v>103</v>
      </c>
      <c r="H80" s="33" t="s">
        <v>134</v>
      </c>
      <c r="I80" s="31" t="s">
        <v>208</v>
      </c>
      <c r="J80" s="31" t="s">
        <v>136</v>
      </c>
      <c r="K80" s="31" t="s">
        <v>137</v>
      </c>
      <c r="L80" s="28">
        <v>2</v>
      </c>
      <c r="M80" s="28">
        <v>3</v>
      </c>
      <c r="N80" s="30">
        <f t="shared" ref="N80:N87" si="78">L80*M80</f>
        <v>6</v>
      </c>
      <c r="O80" s="31" t="str">
        <f t="shared" ref="O80" si="79">IF(N80&lt;=4,"BAJO",IF(N80&lt;=8,"MEDIO",IF(N80&lt;=20,"ALTO",IF(N80&lt;=40,"MUY ALTO"))))</f>
        <v>MEDIO</v>
      </c>
      <c r="P80" s="28">
        <v>25</v>
      </c>
      <c r="Q80" s="33">
        <f t="shared" ref="Q80" si="80">N80*P80</f>
        <v>150</v>
      </c>
      <c r="R80" s="33" t="str">
        <f t="shared" ref="R80" si="81">IF(Q80&lt;=20,"IV",IF(Q80&lt;=120,"III",IF(Q80&lt;=500,"II",IF(Q80&lt;=4000,"I"))))</f>
        <v>II</v>
      </c>
      <c r="S80" s="28" t="str">
        <f t="shared" si="77"/>
        <v>ACEPTABLE CON CONTROL ESPECIFICO</v>
      </c>
      <c r="T80" s="28">
        <v>2</v>
      </c>
      <c r="U80" s="31" t="s">
        <v>138</v>
      </c>
      <c r="V80" s="31" t="s">
        <v>139</v>
      </c>
      <c r="W80" s="31"/>
      <c r="X80" s="31"/>
      <c r="Y80" s="28" t="s">
        <v>140</v>
      </c>
      <c r="Z80" s="28" t="s">
        <v>141</v>
      </c>
      <c r="AA80" s="28"/>
      <c r="AB80" s="28" t="s">
        <v>142</v>
      </c>
    </row>
    <row r="81" spans="1:28" s="1" customFormat="1" ht="79.5" customHeight="1" x14ac:dyDescent="0.25">
      <c r="A81" s="28" t="s">
        <v>202</v>
      </c>
      <c r="B81" s="28" t="s">
        <v>285</v>
      </c>
      <c r="C81" s="28" t="s">
        <v>286</v>
      </c>
      <c r="D81" s="28" t="s">
        <v>119</v>
      </c>
      <c r="E81" s="31" t="s">
        <v>288</v>
      </c>
      <c r="F81" s="29" t="s">
        <v>6</v>
      </c>
      <c r="G81" s="28" t="s">
        <v>95</v>
      </c>
      <c r="H81" s="30" t="s">
        <v>211</v>
      </c>
      <c r="I81" s="31" t="s">
        <v>122</v>
      </c>
      <c r="J81" s="31" t="s">
        <v>212</v>
      </c>
      <c r="K81" s="31" t="s">
        <v>137</v>
      </c>
      <c r="L81" s="28">
        <v>2</v>
      </c>
      <c r="M81" s="28">
        <v>3</v>
      </c>
      <c r="N81" s="30">
        <f t="shared" si="78"/>
        <v>6</v>
      </c>
      <c r="O81" s="31" t="str">
        <f>IF(N81&lt;=4,"BAJO",IF(N81&lt;=8,"MEDIO",IF(N81&lt;=20,"ALTO",IF(N81&lt;=40,"MUY ALTO"))))</f>
        <v>MEDIO</v>
      </c>
      <c r="P81" s="28">
        <v>25</v>
      </c>
      <c r="Q81" s="33">
        <f>N81*P81</f>
        <v>150</v>
      </c>
      <c r="R81" s="33" t="str">
        <f>IF(Q81&lt;=20,"IV",IF(Q81&lt;=120,"III",IF(Q81&lt;=500,"II",IF(Q81&lt;=4000,"I"))))</f>
        <v>II</v>
      </c>
      <c r="S81" s="28" t="str">
        <f t="shared" si="77"/>
        <v>ACEPTABLE CON CONTROL ESPECIFICO</v>
      </c>
      <c r="T81" s="28">
        <v>2</v>
      </c>
      <c r="U81" s="28" t="s">
        <v>211</v>
      </c>
      <c r="V81" s="31" t="s">
        <v>213</v>
      </c>
      <c r="W81" s="31"/>
      <c r="X81" s="31"/>
      <c r="Y81" s="31"/>
      <c r="Z81" s="28" t="s">
        <v>214</v>
      </c>
      <c r="AA81" s="31"/>
      <c r="AB81" s="31" t="s">
        <v>215</v>
      </c>
    </row>
    <row r="82" spans="1:28" s="1" customFormat="1" ht="79.5" customHeight="1" x14ac:dyDescent="0.25">
      <c r="A82" s="28" t="s">
        <v>202</v>
      </c>
      <c r="B82" s="28" t="s">
        <v>285</v>
      </c>
      <c r="C82" s="28" t="s">
        <v>286</v>
      </c>
      <c r="D82" s="28" t="s">
        <v>119</v>
      </c>
      <c r="E82" s="31" t="s">
        <v>222</v>
      </c>
      <c r="F82" s="31" t="s">
        <v>31</v>
      </c>
      <c r="G82" s="31" t="s">
        <v>92</v>
      </c>
      <c r="H82" s="33" t="s">
        <v>223</v>
      </c>
      <c r="I82" s="31" t="s">
        <v>122</v>
      </c>
      <c r="J82" s="31" t="s">
        <v>212</v>
      </c>
      <c r="K82" s="31" t="s">
        <v>224</v>
      </c>
      <c r="L82" s="28">
        <v>2</v>
      </c>
      <c r="M82" s="28">
        <v>2</v>
      </c>
      <c r="N82" s="30">
        <f t="shared" si="78"/>
        <v>4</v>
      </c>
      <c r="O82" s="31" t="str">
        <f>IF(N82&lt;=4,"BAJO",IF(N82&lt;=8,"MEDIO",IF(N82&lt;=20,"ALTO",IF(N82&lt;=40,"MUY ALTO"))))</f>
        <v>BAJO</v>
      </c>
      <c r="P82" s="28">
        <v>10</v>
      </c>
      <c r="Q82" s="33">
        <f t="shared" ref="Q82" si="82">N82*P82</f>
        <v>40</v>
      </c>
      <c r="R82" s="33" t="str">
        <f t="shared" ref="R82" si="83">IF(Q82&lt;=20,"IV",IF(Q82&lt;=120,"III",IF(Q82&lt;=500,"II",IF(Q82&lt;=4000,"I"))))</f>
        <v>III</v>
      </c>
      <c r="S82" s="28" t="str">
        <f t="shared" si="77"/>
        <v>MEJORABLE</v>
      </c>
      <c r="T82" s="28">
        <v>2</v>
      </c>
      <c r="U82" s="31" t="s">
        <v>146</v>
      </c>
      <c r="V82" s="31" t="s">
        <v>147</v>
      </c>
      <c r="W82" s="31"/>
      <c r="X82" s="31"/>
      <c r="Y82" s="31"/>
      <c r="Z82" s="31" t="s">
        <v>225</v>
      </c>
      <c r="AA82" s="31"/>
      <c r="AB82" s="31" t="s">
        <v>226</v>
      </c>
    </row>
    <row r="83" spans="1:28" s="1" customFormat="1" ht="79.5" customHeight="1" x14ac:dyDescent="0.25">
      <c r="A83" s="28" t="s">
        <v>202</v>
      </c>
      <c r="B83" s="28" t="s">
        <v>273</v>
      </c>
      <c r="C83" s="28" t="s">
        <v>286</v>
      </c>
      <c r="D83" s="19" t="s">
        <v>119</v>
      </c>
      <c r="E83" s="19" t="s">
        <v>162</v>
      </c>
      <c r="F83" s="24" t="s">
        <v>31</v>
      </c>
      <c r="G83" s="23" t="s">
        <v>105</v>
      </c>
      <c r="H83" s="21" t="s">
        <v>258</v>
      </c>
      <c r="I83" s="23" t="s">
        <v>122</v>
      </c>
      <c r="J83" s="23" t="s">
        <v>164</v>
      </c>
      <c r="K83" s="19" t="s">
        <v>159</v>
      </c>
      <c r="L83" s="19">
        <v>6</v>
      </c>
      <c r="M83" s="19">
        <v>2</v>
      </c>
      <c r="N83" s="21">
        <v>12</v>
      </c>
      <c r="O83" s="19" t="s">
        <v>556</v>
      </c>
      <c r="P83" s="19">
        <v>25</v>
      </c>
      <c r="Q83" s="25">
        <v>300</v>
      </c>
      <c r="R83" s="25" t="s">
        <v>557</v>
      </c>
      <c r="S83" s="19" t="s">
        <v>108</v>
      </c>
      <c r="T83" s="28">
        <v>2</v>
      </c>
      <c r="U83" s="19" t="s">
        <v>259</v>
      </c>
      <c r="V83" s="23" t="s">
        <v>260</v>
      </c>
      <c r="W83" s="23"/>
      <c r="X83" s="23"/>
      <c r="Y83" s="23"/>
      <c r="Z83" s="19" t="s">
        <v>166</v>
      </c>
      <c r="AA83" s="23"/>
      <c r="AB83" s="23"/>
    </row>
    <row r="84" spans="1:28" s="1" customFormat="1" ht="79.5" customHeight="1" x14ac:dyDescent="0.25">
      <c r="A84" s="28" t="s">
        <v>202</v>
      </c>
      <c r="B84" s="28" t="s">
        <v>285</v>
      </c>
      <c r="C84" s="28" t="s">
        <v>286</v>
      </c>
      <c r="D84" s="28" t="s">
        <v>119</v>
      </c>
      <c r="E84" s="31" t="s">
        <v>284</v>
      </c>
      <c r="F84" s="32" t="s">
        <v>41</v>
      </c>
      <c r="G84" s="31" t="s">
        <v>15</v>
      </c>
      <c r="H84" s="30" t="s">
        <v>121</v>
      </c>
      <c r="I84" s="28" t="s">
        <v>122</v>
      </c>
      <c r="J84" s="31" t="s">
        <v>131</v>
      </c>
      <c r="K84" s="28" t="s">
        <v>124</v>
      </c>
      <c r="L84" s="28">
        <v>2</v>
      </c>
      <c r="M84" s="28">
        <v>2</v>
      </c>
      <c r="N84" s="30">
        <f t="shared" si="78"/>
        <v>4</v>
      </c>
      <c r="O84" s="31" t="str">
        <f>IF(N84&lt;=4,"BAJO",IF(N84&lt;=8,"MEDIO",IF(N84&lt;=20,"ALTO",IF(N84&lt;=40,"MUY ALTO"))))</f>
        <v>BAJO</v>
      </c>
      <c r="P84" s="28">
        <v>25</v>
      </c>
      <c r="Q84" s="33">
        <f>N84*P84</f>
        <v>100</v>
      </c>
      <c r="R84" s="33" t="str">
        <f>IF(Q84&lt;=20,"IV",IF(Q84&lt;=120,"III",IF(Q84&lt;=500,"II",IF(Q84&lt;=4000,"I"))))</f>
        <v>III</v>
      </c>
      <c r="S84" s="28" t="str">
        <f t="shared" si="77"/>
        <v>MEJORABLE</v>
      </c>
      <c r="T84" s="28">
        <v>2</v>
      </c>
      <c r="U84" s="28" t="s">
        <v>132</v>
      </c>
      <c r="V84" s="31" t="s">
        <v>126</v>
      </c>
      <c r="W84" s="31"/>
      <c r="X84" s="31"/>
      <c r="Y84" s="31"/>
      <c r="Z84" s="28" t="s">
        <v>129</v>
      </c>
      <c r="AA84" s="31"/>
      <c r="AB84" s="31"/>
    </row>
    <row r="85" spans="1:28" s="1" customFormat="1" ht="79.5" customHeight="1" x14ac:dyDescent="0.25">
      <c r="A85" s="28" t="s">
        <v>202</v>
      </c>
      <c r="B85" s="28" t="s">
        <v>351</v>
      </c>
      <c r="C85" s="28" t="s">
        <v>352</v>
      </c>
      <c r="D85" s="28" t="s">
        <v>119</v>
      </c>
      <c r="E85" s="31" t="s">
        <v>207</v>
      </c>
      <c r="F85" s="32" t="s">
        <v>6</v>
      </c>
      <c r="G85" s="31" t="s">
        <v>103</v>
      </c>
      <c r="H85" s="33" t="s">
        <v>134</v>
      </c>
      <c r="I85" s="31" t="s">
        <v>208</v>
      </c>
      <c r="J85" s="31" t="s">
        <v>136</v>
      </c>
      <c r="K85" s="31" t="s">
        <v>137</v>
      </c>
      <c r="L85" s="28">
        <v>2</v>
      </c>
      <c r="M85" s="28">
        <v>3</v>
      </c>
      <c r="N85" s="30">
        <f t="shared" si="78"/>
        <v>6</v>
      </c>
      <c r="O85" s="31" t="str">
        <f t="shared" ref="O85" si="84">IF(N85&lt;=4,"BAJO",IF(N85&lt;=8,"MEDIO",IF(N85&lt;=20,"ALTO",IF(N85&lt;=40,"MUY ALTO"))))</f>
        <v>MEDIO</v>
      </c>
      <c r="P85" s="28">
        <v>25</v>
      </c>
      <c r="Q85" s="33">
        <f t="shared" ref="Q85" si="85">N85*P85</f>
        <v>150</v>
      </c>
      <c r="R85" s="33" t="str">
        <f t="shared" ref="R85" si="86">IF(Q85&lt;=20,"IV",IF(Q85&lt;=120,"III",IF(Q85&lt;=500,"II",IF(Q85&lt;=4000,"I"))))</f>
        <v>II</v>
      </c>
      <c r="S85" s="28" t="str">
        <f t="shared" si="77"/>
        <v>ACEPTABLE CON CONTROL ESPECIFICO</v>
      </c>
      <c r="T85" s="28">
        <v>1</v>
      </c>
      <c r="U85" s="31" t="s">
        <v>138</v>
      </c>
      <c r="V85" s="31" t="s">
        <v>139</v>
      </c>
      <c r="W85" s="31"/>
      <c r="X85" s="31"/>
      <c r="Y85" s="28" t="s">
        <v>140</v>
      </c>
      <c r="Z85" s="28" t="s">
        <v>141</v>
      </c>
      <c r="AA85" s="28"/>
      <c r="AB85" s="28" t="s">
        <v>142</v>
      </c>
    </row>
    <row r="86" spans="1:28" s="1" customFormat="1" ht="79.5" customHeight="1" x14ac:dyDescent="0.25">
      <c r="A86" s="28" t="s">
        <v>202</v>
      </c>
      <c r="B86" s="28" t="s">
        <v>351</v>
      </c>
      <c r="C86" s="28" t="s">
        <v>352</v>
      </c>
      <c r="D86" s="28" t="s">
        <v>119</v>
      </c>
      <c r="E86" s="31" t="s">
        <v>353</v>
      </c>
      <c r="F86" s="29" t="s">
        <v>6</v>
      </c>
      <c r="G86" s="28" t="s">
        <v>95</v>
      </c>
      <c r="H86" s="30" t="s">
        <v>211</v>
      </c>
      <c r="I86" s="31" t="s">
        <v>122</v>
      </c>
      <c r="J86" s="31" t="s">
        <v>212</v>
      </c>
      <c r="K86" s="31" t="s">
        <v>137</v>
      </c>
      <c r="L86" s="28">
        <v>2</v>
      </c>
      <c r="M86" s="28">
        <v>3</v>
      </c>
      <c r="N86" s="30">
        <f t="shared" si="78"/>
        <v>6</v>
      </c>
      <c r="O86" s="31" t="str">
        <f>IF(N86&lt;=4,"BAJO",IF(N86&lt;=8,"MEDIO",IF(N86&lt;=20,"ALTO",IF(N86&lt;=40,"MUY ALTO"))))</f>
        <v>MEDIO</v>
      </c>
      <c r="P86" s="28">
        <v>25</v>
      </c>
      <c r="Q86" s="33">
        <f>N86*P86</f>
        <v>150</v>
      </c>
      <c r="R86" s="33" t="str">
        <f>IF(Q86&lt;=20,"IV",IF(Q86&lt;=120,"III",IF(Q86&lt;=500,"II",IF(Q86&lt;=4000,"I"))))</f>
        <v>II</v>
      </c>
      <c r="S86" s="28" t="str">
        <f t="shared" si="77"/>
        <v>ACEPTABLE CON CONTROL ESPECIFICO</v>
      </c>
      <c r="T86" s="28">
        <v>1</v>
      </c>
      <c r="U86" s="28" t="s">
        <v>211</v>
      </c>
      <c r="V86" s="31" t="s">
        <v>213</v>
      </c>
      <c r="W86" s="31"/>
      <c r="X86" s="31"/>
      <c r="Y86" s="31"/>
      <c r="Z86" s="28" t="s">
        <v>214</v>
      </c>
      <c r="AA86" s="31"/>
      <c r="AB86" s="31" t="s">
        <v>215</v>
      </c>
    </row>
    <row r="87" spans="1:28" s="1" customFormat="1" ht="79.5" customHeight="1" x14ac:dyDescent="0.25">
      <c r="A87" s="28" t="s">
        <v>202</v>
      </c>
      <c r="B87" s="28" t="s">
        <v>351</v>
      </c>
      <c r="C87" s="28" t="s">
        <v>352</v>
      </c>
      <c r="D87" s="28" t="s">
        <v>119</v>
      </c>
      <c r="E87" s="31" t="s">
        <v>284</v>
      </c>
      <c r="F87" s="32" t="s">
        <v>41</v>
      </c>
      <c r="G87" s="31" t="s">
        <v>15</v>
      </c>
      <c r="H87" s="30" t="s">
        <v>121</v>
      </c>
      <c r="I87" s="28" t="s">
        <v>122</v>
      </c>
      <c r="J87" s="31" t="s">
        <v>131</v>
      </c>
      <c r="K87" s="28" t="s">
        <v>124</v>
      </c>
      <c r="L87" s="28">
        <v>2</v>
      </c>
      <c r="M87" s="28">
        <v>2</v>
      </c>
      <c r="N87" s="30">
        <f t="shared" si="78"/>
        <v>4</v>
      </c>
      <c r="O87" s="31" t="str">
        <f>IF(N87&lt;=4,"BAJO",IF(N87&lt;=8,"MEDIO",IF(N87&lt;=20,"ALTO",IF(N87&lt;=40,"MUY ALTO"))))</f>
        <v>BAJO</v>
      </c>
      <c r="P87" s="28">
        <v>25</v>
      </c>
      <c r="Q87" s="33">
        <f>N87*P87</f>
        <v>100</v>
      </c>
      <c r="R87" s="33" t="str">
        <f>IF(Q87&lt;=20,"IV",IF(Q87&lt;=120,"III",IF(Q87&lt;=500,"II",IF(Q87&lt;=4000,"I"))))</f>
        <v>III</v>
      </c>
      <c r="S87" s="28" t="str">
        <f t="shared" si="77"/>
        <v>MEJORABLE</v>
      </c>
      <c r="T87" s="28">
        <v>1</v>
      </c>
      <c r="U87" s="28" t="s">
        <v>132</v>
      </c>
      <c r="V87" s="31" t="s">
        <v>126</v>
      </c>
      <c r="W87" s="31"/>
      <c r="X87" s="31"/>
      <c r="Y87" s="31"/>
      <c r="Z87" s="28" t="s">
        <v>129</v>
      </c>
      <c r="AA87" s="31"/>
      <c r="AB87" s="31"/>
    </row>
    <row r="88" spans="1:28" s="1" customFormat="1" ht="79.5" customHeight="1" x14ac:dyDescent="0.25">
      <c r="A88" s="28" t="s">
        <v>202</v>
      </c>
      <c r="B88" s="28" t="s">
        <v>351</v>
      </c>
      <c r="C88" s="28" t="s">
        <v>352</v>
      </c>
      <c r="D88" s="28" t="s">
        <v>119</v>
      </c>
      <c r="E88" s="31" t="s">
        <v>250</v>
      </c>
      <c r="F88" s="29" t="s">
        <v>41</v>
      </c>
      <c r="G88" s="28" t="s">
        <v>102</v>
      </c>
      <c r="H88" s="30" t="s">
        <v>121</v>
      </c>
      <c r="I88" s="28" t="s">
        <v>122</v>
      </c>
      <c r="J88" s="31" t="s">
        <v>123</v>
      </c>
      <c r="K88" s="28" t="s">
        <v>124</v>
      </c>
      <c r="L88" s="28">
        <v>2</v>
      </c>
      <c r="M88" s="28">
        <v>3</v>
      </c>
      <c r="N88" s="30">
        <f>L88*M88</f>
        <v>6</v>
      </c>
      <c r="O88" s="28" t="str">
        <f>IF(N88&lt;=4,"BAJO",IF(N88&lt;=8,"MEDIO",IF(N88&lt;=20,"ALTO",IF(N88&lt;=40,"MUY ALTO"))))</f>
        <v>MEDIO</v>
      </c>
      <c r="P88" s="28">
        <v>25</v>
      </c>
      <c r="Q88" s="30">
        <f>N88*P88</f>
        <v>150</v>
      </c>
      <c r="R88" s="30" t="str">
        <f>IF(Q88&lt;=20,"IV",IF(Q88&lt;=120,"III",IF(Q88&lt;=500,"II",IF(Q88&lt;=4000,"I"))))</f>
        <v>II</v>
      </c>
      <c r="S88" s="28" t="str">
        <f t="shared" si="77"/>
        <v>ACEPTABLE CON CONTROL ESPECIFICO</v>
      </c>
      <c r="T88" s="28">
        <v>1</v>
      </c>
      <c r="U88" s="28" t="s">
        <v>125</v>
      </c>
      <c r="V88" s="28" t="s">
        <v>126</v>
      </c>
      <c r="W88" s="28"/>
      <c r="X88" s="28"/>
      <c r="Y88" s="28"/>
      <c r="Z88" s="28" t="s">
        <v>129</v>
      </c>
      <c r="AA88" s="28"/>
      <c r="AB88" s="28"/>
    </row>
    <row r="89" spans="1:28" s="22" customFormat="1" ht="79.5" customHeight="1" x14ac:dyDescent="0.25">
      <c r="A89" s="19" t="s">
        <v>202</v>
      </c>
      <c r="B89" s="19" t="s">
        <v>289</v>
      </c>
      <c r="C89" s="19" t="s">
        <v>274</v>
      </c>
      <c r="D89" s="19" t="s">
        <v>119</v>
      </c>
      <c r="E89" s="23" t="s">
        <v>275</v>
      </c>
      <c r="F89" s="20" t="s">
        <v>41</v>
      </c>
      <c r="G89" s="19" t="s">
        <v>102</v>
      </c>
      <c r="H89" s="21" t="s">
        <v>121</v>
      </c>
      <c r="I89" s="19" t="s">
        <v>122</v>
      </c>
      <c r="J89" s="23" t="s">
        <v>131</v>
      </c>
      <c r="K89" s="19" t="s">
        <v>124</v>
      </c>
      <c r="L89" s="19">
        <v>2</v>
      </c>
      <c r="M89" s="19">
        <v>3</v>
      </c>
      <c r="N89" s="21">
        <f>L89*M89</f>
        <v>6</v>
      </c>
      <c r="O89" s="19" t="str">
        <f>IF(N89&lt;=4,"BAJO",IF(N89&lt;=8,"MEDIO",IF(N89&lt;=20,"ALTO",IF(N89&lt;=40,"MUY ALTO"))))</f>
        <v>MEDIO</v>
      </c>
      <c r="P89" s="19">
        <v>25</v>
      </c>
      <c r="Q89" s="21">
        <f>N89*P89</f>
        <v>150</v>
      </c>
      <c r="R89" s="21" t="str">
        <f>IF(Q89&lt;=20,"IV",IF(Q89&lt;=120,"III",IF(Q89&lt;=500,"II",IF(Q89&lt;=4000,"I"))))</f>
        <v>II</v>
      </c>
      <c r="S89" s="19" t="str">
        <f t="shared" si="77"/>
        <v>ACEPTABLE CON CONTROL ESPECIFICO</v>
      </c>
      <c r="T89" s="19">
        <v>1</v>
      </c>
      <c r="U89" s="19" t="s">
        <v>125</v>
      </c>
      <c r="V89" s="19" t="s">
        <v>126</v>
      </c>
      <c r="W89" s="19"/>
      <c r="X89" s="19"/>
      <c r="Y89" s="19"/>
      <c r="Z89" s="19" t="s">
        <v>129</v>
      </c>
      <c r="AA89" s="19"/>
      <c r="AB89" s="19"/>
    </row>
    <row r="90" spans="1:28" s="22" customFormat="1" ht="79.5" customHeight="1" x14ac:dyDescent="0.25">
      <c r="A90" s="19" t="s">
        <v>202</v>
      </c>
      <c r="B90" s="19" t="s">
        <v>289</v>
      </c>
      <c r="C90" s="19" t="s">
        <v>274</v>
      </c>
      <c r="D90" s="19" t="s">
        <v>119</v>
      </c>
      <c r="E90" s="23" t="s">
        <v>207</v>
      </c>
      <c r="F90" s="24" t="s">
        <v>6</v>
      </c>
      <c r="G90" s="23" t="s">
        <v>103</v>
      </c>
      <c r="H90" s="25" t="s">
        <v>134</v>
      </c>
      <c r="I90" s="23" t="s">
        <v>208</v>
      </c>
      <c r="J90" s="23" t="s">
        <v>136</v>
      </c>
      <c r="K90" s="23" t="s">
        <v>137</v>
      </c>
      <c r="L90" s="19">
        <v>2</v>
      </c>
      <c r="M90" s="19">
        <v>3</v>
      </c>
      <c r="N90" s="21">
        <f t="shared" ref="N90:N94" si="87">L90*M90</f>
        <v>6</v>
      </c>
      <c r="O90" s="23" t="str">
        <f t="shared" ref="O90:O112" si="88">IF(N90&lt;=4,"BAJO",IF(N90&lt;=8,"MEDIO",IF(N90&lt;=20,"ALTO",IF(N90&lt;=40,"MUY ALTO"))))</f>
        <v>MEDIO</v>
      </c>
      <c r="P90" s="19">
        <v>25</v>
      </c>
      <c r="Q90" s="25">
        <f t="shared" ref="Q90" si="89">N90*P90</f>
        <v>150</v>
      </c>
      <c r="R90" s="25" t="str">
        <f t="shared" ref="R90" si="90">IF(Q90&lt;=20,"IV",IF(Q90&lt;=120,"III",IF(Q90&lt;=500,"II",IF(Q90&lt;=4000,"I"))))</f>
        <v>II</v>
      </c>
      <c r="S90" s="19" t="str">
        <f t="shared" si="77"/>
        <v>ACEPTABLE CON CONTROL ESPECIFICO</v>
      </c>
      <c r="T90" s="19">
        <v>1</v>
      </c>
      <c r="U90" s="23" t="s">
        <v>138</v>
      </c>
      <c r="V90" s="23" t="s">
        <v>139</v>
      </c>
      <c r="W90" s="23"/>
      <c r="X90" s="23"/>
      <c r="Y90" s="23"/>
      <c r="Z90" s="23" t="s">
        <v>290</v>
      </c>
      <c r="AA90" s="23"/>
      <c r="AB90" s="23" t="s">
        <v>215</v>
      </c>
    </row>
    <row r="91" spans="1:28" s="22" customFormat="1" ht="79.5" customHeight="1" x14ac:dyDescent="0.25">
      <c r="A91" s="19" t="s">
        <v>202</v>
      </c>
      <c r="B91" s="19" t="s">
        <v>289</v>
      </c>
      <c r="C91" s="19" t="s">
        <v>274</v>
      </c>
      <c r="D91" s="19" t="s">
        <v>119</v>
      </c>
      <c r="E91" s="23" t="s">
        <v>210</v>
      </c>
      <c r="F91" s="20" t="s">
        <v>6</v>
      </c>
      <c r="G91" s="19" t="s">
        <v>95</v>
      </c>
      <c r="H91" s="21" t="s">
        <v>211</v>
      </c>
      <c r="I91" s="23" t="s">
        <v>122</v>
      </c>
      <c r="J91" s="23" t="s">
        <v>212</v>
      </c>
      <c r="K91" s="23" t="s">
        <v>137</v>
      </c>
      <c r="L91" s="19">
        <v>2</v>
      </c>
      <c r="M91" s="19">
        <v>3</v>
      </c>
      <c r="N91" s="21">
        <f t="shared" si="87"/>
        <v>6</v>
      </c>
      <c r="O91" s="23" t="str">
        <f t="shared" si="88"/>
        <v>MEDIO</v>
      </c>
      <c r="P91" s="19">
        <v>25</v>
      </c>
      <c r="Q91" s="25">
        <f>N91*P91</f>
        <v>150</v>
      </c>
      <c r="R91" s="25" t="str">
        <f>IF(Q91&lt;=20,"IV",IF(Q91&lt;=120,"III",IF(Q91&lt;=500,"II",IF(Q91&lt;=4000,"I"))))</f>
        <v>II</v>
      </c>
      <c r="S91" s="19" t="str">
        <f t="shared" si="77"/>
        <v>ACEPTABLE CON CONTROL ESPECIFICO</v>
      </c>
      <c r="T91" s="19">
        <v>1</v>
      </c>
      <c r="U91" s="19" t="s">
        <v>211</v>
      </c>
      <c r="V91" s="23" t="s">
        <v>213</v>
      </c>
      <c r="W91" s="23"/>
      <c r="X91" s="23"/>
      <c r="Y91" s="23"/>
      <c r="Z91" s="19" t="s">
        <v>214</v>
      </c>
      <c r="AA91" s="23"/>
      <c r="AB91" s="23" t="s">
        <v>215</v>
      </c>
    </row>
    <row r="92" spans="1:28" s="22" customFormat="1" ht="79.5" customHeight="1" x14ac:dyDescent="0.25">
      <c r="A92" s="19" t="s">
        <v>202</v>
      </c>
      <c r="B92" s="19" t="s">
        <v>289</v>
      </c>
      <c r="C92" s="19" t="s">
        <v>274</v>
      </c>
      <c r="D92" s="19" t="s">
        <v>149</v>
      </c>
      <c r="E92" s="23" t="s">
        <v>276</v>
      </c>
      <c r="F92" s="20" t="s">
        <v>6</v>
      </c>
      <c r="G92" s="19" t="s">
        <v>21</v>
      </c>
      <c r="H92" s="21" t="s">
        <v>277</v>
      </c>
      <c r="I92" s="23" t="s">
        <v>122</v>
      </c>
      <c r="J92" s="23" t="s">
        <v>122</v>
      </c>
      <c r="K92" s="23" t="s">
        <v>122</v>
      </c>
      <c r="L92" s="19">
        <v>2</v>
      </c>
      <c r="M92" s="19">
        <v>1</v>
      </c>
      <c r="N92" s="21">
        <f t="shared" si="87"/>
        <v>2</v>
      </c>
      <c r="O92" s="23" t="str">
        <f t="shared" si="88"/>
        <v>BAJO</v>
      </c>
      <c r="P92" s="19">
        <v>60</v>
      </c>
      <c r="Q92" s="25">
        <f t="shared" ref="Q92:Q102" si="91">N92*P92</f>
        <v>120</v>
      </c>
      <c r="R92" s="25" t="str">
        <f t="shared" ref="R92:R102" si="92">IF(Q92&lt;=20,"IV",IF(Q92&lt;=120,"III",IF(Q92&lt;=500,"II",IF(Q92&lt;=4000,"I"))))</f>
        <v>III</v>
      </c>
      <c r="S92" s="19" t="str">
        <f t="shared" si="77"/>
        <v>MEJORABLE</v>
      </c>
      <c r="T92" s="19">
        <v>1</v>
      </c>
      <c r="U92" s="19" t="s">
        <v>278</v>
      </c>
      <c r="V92" s="23"/>
      <c r="W92" s="23"/>
      <c r="X92" s="23"/>
      <c r="Y92" s="23"/>
      <c r="Z92" s="19" t="s">
        <v>279</v>
      </c>
      <c r="AA92" s="23"/>
      <c r="AB92" s="23"/>
    </row>
    <row r="93" spans="1:28" s="22" customFormat="1" ht="79.5" customHeight="1" x14ac:dyDescent="0.25">
      <c r="A93" s="19" t="s">
        <v>202</v>
      </c>
      <c r="B93" s="19" t="s">
        <v>289</v>
      </c>
      <c r="C93" s="19" t="s">
        <v>274</v>
      </c>
      <c r="D93" s="19" t="s">
        <v>119</v>
      </c>
      <c r="E93" s="23" t="s">
        <v>280</v>
      </c>
      <c r="F93" s="20" t="s">
        <v>31</v>
      </c>
      <c r="G93" s="19" t="s">
        <v>61</v>
      </c>
      <c r="H93" s="21" t="s">
        <v>281</v>
      </c>
      <c r="I93" s="23" t="s">
        <v>122</v>
      </c>
      <c r="J93" s="23" t="s">
        <v>122</v>
      </c>
      <c r="K93" s="23" t="s">
        <v>122</v>
      </c>
      <c r="L93" s="19">
        <v>2</v>
      </c>
      <c r="M93" s="19">
        <v>2</v>
      </c>
      <c r="N93" s="21">
        <f t="shared" si="87"/>
        <v>4</v>
      </c>
      <c r="O93" s="23" t="str">
        <f t="shared" si="88"/>
        <v>BAJO</v>
      </c>
      <c r="P93" s="19">
        <v>10</v>
      </c>
      <c r="Q93" s="25">
        <f t="shared" si="91"/>
        <v>40</v>
      </c>
      <c r="R93" s="25" t="str">
        <f t="shared" si="92"/>
        <v>III</v>
      </c>
      <c r="S93" s="19" t="str">
        <f t="shared" si="77"/>
        <v>MEJORABLE</v>
      </c>
      <c r="T93" s="19">
        <v>1</v>
      </c>
      <c r="U93" s="19" t="s">
        <v>271</v>
      </c>
      <c r="V93" s="23" t="s">
        <v>147</v>
      </c>
      <c r="W93" s="23"/>
      <c r="X93" s="23"/>
      <c r="Y93" s="23"/>
      <c r="Z93" s="19" t="s">
        <v>282</v>
      </c>
      <c r="AA93" s="23"/>
      <c r="AB93" s="23"/>
    </row>
    <row r="94" spans="1:28" s="22" customFormat="1" ht="79.5" customHeight="1" x14ac:dyDescent="0.25">
      <c r="A94" s="19" t="s">
        <v>202</v>
      </c>
      <c r="B94" s="19" t="s">
        <v>289</v>
      </c>
      <c r="C94" s="19" t="s">
        <v>274</v>
      </c>
      <c r="D94" s="19" t="s">
        <v>119</v>
      </c>
      <c r="E94" s="23" t="s">
        <v>222</v>
      </c>
      <c r="F94" s="23" t="s">
        <v>31</v>
      </c>
      <c r="G94" s="23" t="s">
        <v>92</v>
      </c>
      <c r="H94" s="25" t="s">
        <v>223</v>
      </c>
      <c r="I94" s="23" t="s">
        <v>122</v>
      </c>
      <c r="J94" s="23" t="s">
        <v>212</v>
      </c>
      <c r="K94" s="23" t="s">
        <v>224</v>
      </c>
      <c r="L94" s="19">
        <v>2</v>
      </c>
      <c r="M94" s="19">
        <v>2</v>
      </c>
      <c r="N94" s="21">
        <f t="shared" si="87"/>
        <v>4</v>
      </c>
      <c r="O94" s="23" t="str">
        <f t="shared" si="88"/>
        <v>BAJO</v>
      </c>
      <c r="P94" s="19">
        <v>10</v>
      </c>
      <c r="Q94" s="25">
        <f t="shared" si="91"/>
        <v>40</v>
      </c>
      <c r="R94" s="25" t="str">
        <f t="shared" si="92"/>
        <v>III</v>
      </c>
      <c r="S94" s="19" t="str">
        <f t="shared" si="77"/>
        <v>MEJORABLE</v>
      </c>
      <c r="T94" s="19">
        <v>1</v>
      </c>
      <c r="U94" s="23" t="s">
        <v>146</v>
      </c>
      <c r="V94" s="23" t="s">
        <v>147</v>
      </c>
      <c r="W94" s="23"/>
      <c r="X94" s="23"/>
      <c r="Y94" s="23"/>
      <c r="Z94" s="23" t="s">
        <v>225</v>
      </c>
      <c r="AA94" s="23"/>
      <c r="AB94" s="23" t="s">
        <v>226</v>
      </c>
    </row>
    <row r="95" spans="1:28" s="22" customFormat="1" ht="79.5" customHeight="1" x14ac:dyDescent="0.25">
      <c r="A95" s="19" t="s">
        <v>202</v>
      </c>
      <c r="B95" s="19" t="s">
        <v>289</v>
      </c>
      <c r="C95" s="19" t="s">
        <v>274</v>
      </c>
      <c r="D95" s="19" t="s">
        <v>119</v>
      </c>
      <c r="E95" s="19" t="s">
        <v>283</v>
      </c>
      <c r="F95" s="20" t="s">
        <v>31</v>
      </c>
      <c r="G95" s="19" t="s">
        <v>151</v>
      </c>
      <c r="H95" s="21" t="s">
        <v>152</v>
      </c>
      <c r="I95" s="19" t="s">
        <v>122</v>
      </c>
      <c r="J95" s="22" t="s">
        <v>122</v>
      </c>
      <c r="K95" s="19" t="s">
        <v>153</v>
      </c>
      <c r="L95" s="19">
        <v>2</v>
      </c>
      <c r="M95" s="19">
        <v>3</v>
      </c>
      <c r="N95" s="21">
        <f>L95*M95</f>
        <v>6</v>
      </c>
      <c r="O95" s="19" t="str">
        <f t="shared" si="88"/>
        <v>MEDIO</v>
      </c>
      <c r="P95" s="19">
        <v>60</v>
      </c>
      <c r="Q95" s="21">
        <f t="shared" si="91"/>
        <v>360</v>
      </c>
      <c r="R95" s="21" t="str">
        <f t="shared" si="92"/>
        <v>II</v>
      </c>
      <c r="S95" s="19" t="str">
        <f t="shared" si="77"/>
        <v>ACEPTABLE CON CONTROL ESPECIFICO</v>
      </c>
      <c r="T95" s="19">
        <v>1</v>
      </c>
      <c r="U95" s="19" t="s">
        <v>154</v>
      </c>
      <c r="V95" s="19" t="s">
        <v>155</v>
      </c>
      <c r="W95" s="19"/>
      <c r="X95" s="19"/>
      <c r="Y95" s="19"/>
      <c r="Z95" s="19" t="s">
        <v>156</v>
      </c>
      <c r="AA95" s="19"/>
      <c r="AB95" s="19"/>
    </row>
    <row r="96" spans="1:28" s="22" customFormat="1" ht="79.5" customHeight="1" x14ac:dyDescent="0.25">
      <c r="A96" s="19" t="s">
        <v>202</v>
      </c>
      <c r="B96" s="19" t="s">
        <v>289</v>
      </c>
      <c r="C96" s="19" t="s">
        <v>274</v>
      </c>
      <c r="D96" s="19" t="s">
        <v>119</v>
      </c>
      <c r="E96" s="19" t="s">
        <v>283</v>
      </c>
      <c r="F96" s="20" t="s">
        <v>31</v>
      </c>
      <c r="G96" s="23" t="s">
        <v>107</v>
      </c>
      <c r="H96" s="21" t="s">
        <v>163</v>
      </c>
      <c r="I96" s="23" t="s">
        <v>122</v>
      </c>
      <c r="J96" s="23" t="s">
        <v>291</v>
      </c>
      <c r="K96" s="19" t="s">
        <v>159</v>
      </c>
      <c r="L96" s="19">
        <v>6</v>
      </c>
      <c r="M96" s="19">
        <v>3</v>
      </c>
      <c r="N96" s="21">
        <f t="shared" ref="N96:N99" si="93">L96*M96</f>
        <v>18</v>
      </c>
      <c r="O96" s="19" t="str">
        <f t="shared" si="88"/>
        <v>ALTO</v>
      </c>
      <c r="P96" s="19">
        <v>60</v>
      </c>
      <c r="Q96" s="25">
        <f t="shared" si="91"/>
        <v>1080</v>
      </c>
      <c r="R96" s="25" t="str">
        <f t="shared" si="92"/>
        <v>I</v>
      </c>
      <c r="S96" s="19" t="str">
        <f t="shared" si="77"/>
        <v>NO ACEPTABLE</v>
      </c>
      <c r="T96" s="19">
        <v>1</v>
      </c>
      <c r="U96" s="19" t="s">
        <v>160</v>
      </c>
      <c r="V96" s="23" t="s">
        <v>165</v>
      </c>
      <c r="W96" s="23"/>
      <c r="X96" s="23"/>
      <c r="Y96" s="23"/>
      <c r="Z96" s="19" t="s">
        <v>166</v>
      </c>
      <c r="AA96" s="23"/>
      <c r="AB96" s="23"/>
    </row>
    <row r="97" spans="1:28" s="22" customFormat="1" ht="79.5" customHeight="1" x14ac:dyDescent="0.25">
      <c r="A97" s="19" t="s">
        <v>202</v>
      </c>
      <c r="B97" s="19" t="s">
        <v>289</v>
      </c>
      <c r="C97" s="19" t="s">
        <v>274</v>
      </c>
      <c r="D97" s="19" t="s">
        <v>119</v>
      </c>
      <c r="E97" s="19" t="s">
        <v>283</v>
      </c>
      <c r="F97" s="20" t="s">
        <v>31</v>
      </c>
      <c r="G97" s="23" t="s">
        <v>105</v>
      </c>
      <c r="H97" s="21" t="s">
        <v>258</v>
      </c>
      <c r="I97" s="23" t="s">
        <v>122</v>
      </c>
      <c r="J97" s="23" t="s">
        <v>291</v>
      </c>
      <c r="K97" s="19" t="s">
        <v>159</v>
      </c>
      <c r="L97" s="19">
        <v>6</v>
      </c>
      <c r="M97" s="19">
        <v>3</v>
      </c>
      <c r="N97" s="21">
        <f t="shared" si="93"/>
        <v>18</v>
      </c>
      <c r="O97" s="19" t="str">
        <f t="shared" si="88"/>
        <v>ALTO</v>
      </c>
      <c r="P97" s="19">
        <v>25</v>
      </c>
      <c r="Q97" s="25">
        <f t="shared" si="91"/>
        <v>450</v>
      </c>
      <c r="R97" s="25" t="str">
        <f t="shared" si="92"/>
        <v>II</v>
      </c>
      <c r="S97" s="19" t="str">
        <f t="shared" si="77"/>
        <v>ACEPTABLE CON CONTROL ESPECIFICO</v>
      </c>
      <c r="T97" s="19">
        <v>1</v>
      </c>
      <c r="U97" s="19" t="s">
        <v>259</v>
      </c>
      <c r="V97" s="23" t="s">
        <v>260</v>
      </c>
      <c r="W97" s="23"/>
      <c r="X97" s="23"/>
      <c r="Y97" s="23"/>
      <c r="Z97" s="19" t="s">
        <v>166</v>
      </c>
      <c r="AA97" s="23"/>
      <c r="AB97" s="23"/>
    </row>
    <row r="98" spans="1:28" s="22" customFormat="1" ht="79.5" customHeight="1" x14ac:dyDescent="0.25">
      <c r="A98" s="19" t="s">
        <v>202</v>
      </c>
      <c r="B98" s="19" t="s">
        <v>289</v>
      </c>
      <c r="C98" s="19" t="s">
        <v>274</v>
      </c>
      <c r="D98" s="19" t="s">
        <v>119</v>
      </c>
      <c r="E98" s="19" t="s">
        <v>283</v>
      </c>
      <c r="F98" s="20" t="s">
        <v>31</v>
      </c>
      <c r="G98" s="23" t="s">
        <v>106</v>
      </c>
      <c r="H98" s="21" t="s">
        <v>167</v>
      </c>
      <c r="I98" s="23" t="s">
        <v>122</v>
      </c>
      <c r="J98" s="23" t="s">
        <v>291</v>
      </c>
      <c r="K98" s="19" t="s">
        <v>159</v>
      </c>
      <c r="L98" s="19">
        <v>6</v>
      </c>
      <c r="M98" s="19">
        <v>1</v>
      </c>
      <c r="N98" s="21">
        <f t="shared" si="93"/>
        <v>6</v>
      </c>
      <c r="O98" s="19" t="str">
        <f t="shared" si="88"/>
        <v>MEDIO</v>
      </c>
      <c r="P98" s="19">
        <v>25</v>
      </c>
      <c r="Q98" s="25">
        <f t="shared" si="91"/>
        <v>150</v>
      </c>
      <c r="R98" s="25" t="str">
        <f t="shared" si="92"/>
        <v>II</v>
      </c>
      <c r="S98" s="19" t="str">
        <f t="shared" si="77"/>
        <v>ACEPTABLE CON CONTROL ESPECIFICO</v>
      </c>
      <c r="T98" s="19">
        <v>1</v>
      </c>
      <c r="U98" s="19" t="s">
        <v>160</v>
      </c>
      <c r="V98" s="23" t="s">
        <v>168</v>
      </c>
      <c r="W98" s="23"/>
      <c r="X98" s="23"/>
      <c r="Y98" s="23"/>
      <c r="Z98" s="19" t="s">
        <v>166</v>
      </c>
      <c r="AA98" s="23"/>
      <c r="AB98" s="23"/>
    </row>
    <row r="99" spans="1:28" s="22" customFormat="1" ht="79.5" customHeight="1" x14ac:dyDescent="0.25">
      <c r="A99" s="19" t="s">
        <v>202</v>
      </c>
      <c r="B99" s="19" t="s">
        <v>289</v>
      </c>
      <c r="C99" s="19" t="s">
        <v>292</v>
      </c>
      <c r="D99" s="23" t="s">
        <v>119</v>
      </c>
      <c r="E99" s="23" t="s">
        <v>284</v>
      </c>
      <c r="F99" s="24" t="s">
        <v>41</v>
      </c>
      <c r="G99" s="23" t="s">
        <v>15</v>
      </c>
      <c r="H99" s="21" t="s">
        <v>121</v>
      </c>
      <c r="I99" s="19" t="s">
        <v>122</v>
      </c>
      <c r="J99" s="23" t="s">
        <v>131</v>
      </c>
      <c r="K99" s="19" t="s">
        <v>124</v>
      </c>
      <c r="L99" s="19">
        <v>2</v>
      </c>
      <c r="M99" s="19">
        <v>2</v>
      </c>
      <c r="N99" s="21">
        <f t="shared" si="93"/>
        <v>4</v>
      </c>
      <c r="O99" s="19" t="str">
        <f t="shared" si="88"/>
        <v>BAJO</v>
      </c>
      <c r="P99" s="19">
        <v>25</v>
      </c>
      <c r="Q99" s="25">
        <f t="shared" si="91"/>
        <v>100</v>
      </c>
      <c r="R99" s="25" t="str">
        <f t="shared" si="92"/>
        <v>III</v>
      </c>
      <c r="S99" s="19" t="str">
        <f t="shared" si="77"/>
        <v>MEJORABLE</v>
      </c>
      <c r="T99" s="19">
        <v>1</v>
      </c>
      <c r="U99" s="19" t="s">
        <v>132</v>
      </c>
      <c r="V99" s="23" t="s">
        <v>126</v>
      </c>
      <c r="W99" s="23"/>
      <c r="X99" s="23"/>
      <c r="Y99" s="23"/>
      <c r="Z99" s="19" t="s">
        <v>129</v>
      </c>
      <c r="AA99" s="23"/>
      <c r="AB99" s="23"/>
    </row>
    <row r="100" spans="1:28" s="22" customFormat="1" ht="79.5" customHeight="1" x14ac:dyDescent="0.25">
      <c r="A100" s="19" t="s">
        <v>202</v>
      </c>
      <c r="B100" s="19" t="s">
        <v>289</v>
      </c>
      <c r="C100" s="19" t="s">
        <v>292</v>
      </c>
      <c r="D100" s="23" t="s">
        <v>119</v>
      </c>
      <c r="E100" s="23" t="s">
        <v>250</v>
      </c>
      <c r="F100" s="20" t="s">
        <v>41</v>
      </c>
      <c r="G100" s="19" t="s">
        <v>102</v>
      </c>
      <c r="H100" s="21" t="s">
        <v>121</v>
      </c>
      <c r="I100" s="19" t="s">
        <v>122</v>
      </c>
      <c r="J100" s="23" t="s">
        <v>123</v>
      </c>
      <c r="K100" s="19" t="s">
        <v>124</v>
      </c>
      <c r="L100" s="19">
        <v>2</v>
      </c>
      <c r="M100" s="19">
        <v>2</v>
      </c>
      <c r="N100" s="21">
        <f>L100*M100</f>
        <v>4</v>
      </c>
      <c r="O100" s="19" t="str">
        <f t="shared" si="88"/>
        <v>BAJO</v>
      </c>
      <c r="P100" s="19">
        <v>25</v>
      </c>
      <c r="Q100" s="21">
        <f t="shared" si="91"/>
        <v>100</v>
      </c>
      <c r="R100" s="21" t="str">
        <f t="shared" si="92"/>
        <v>III</v>
      </c>
      <c r="S100" s="19" t="str">
        <f t="shared" si="77"/>
        <v>MEJORABLE</v>
      </c>
      <c r="T100" s="19">
        <v>1</v>
      </c>
      <c r="U100" s="19" t="s">
        <v>125</v>
      </c>
      <c r="V100" s="19" t="s">
        <v>126</v>
      </c>
      <c r="W100" s="19" t="s">
        <v>293</v>
      </c>
      <c r="X100" s="19"/>
      <c r="Y100" s="19"/>
      <c r="Z100" s="19" t="s">
        <v>129</v>
      </c>
      <c r="AA100" s="19"/>
      <c r="AB100" s="19"/>
    </row>
    <row r="101" spans="1:28" s="22" customFormat="1" ht="79.5" customHeight="1" x14ac:dyDescent="0.25">
      <c r="A101" s="19" t="s">
        <v>202</v>
      </c>
      <c r="B101" s="19" t="s">
        <v>289</v>
      </c>
      <c r="C101" s="19" t="s">
        <v>274</v>
      </c>
      <c r="D101" s="19" t="s">
        <v>119</v>
      </c>
      <c r="E101" s="23" t="s">
        <v>275</v>
      </c>
      <c r="F101" s="20" t="s">
        <v>41</v>
      </c>
      <c r="G101" s="19" t="s">
        <v>102</v>
      </c>
      <c r="H101" s="21" t="s">
        <v>121</v>
      </c>
      <c r="I101" s="19" t="s">
        <v>122</v>
      </c>
      <c r="J101" s="23" t="s">
        <v>131</v>
      </c>
      <c r="K101" s="19" t="s">
        <v>124</v>
      </c>
      <c r="L101" s="19">
        <v>2</v>
      </c>
      <c r="M101" s="19">
        <v>3</v>
      </c>
      <c r="N101" s="21">
        <f>L101*M101</f>
        <v>6</v>
      </c>
      <c r="O101" s="19" t="str">
        <f>IF(N101&lt;=4,"BAJO",IF(N101&lt;=8,"MEDIO",IF(N101&lt;=20,"ALTO",IF(N101&lt;=40,"MUY ALTO"))))</f>
        <v>MEDIO</v>
      </c>
      <c r="P101" s="19">
        <v>25</v>
      </c>
      <c r="Q101" s="21">
        <f>N101*P101</f>
        <v>150</v>
      </c>
      <c r="R101" s="21" t="str">
        <f>IF(Q101&lt;=20,"IV",IF(Q101&lt;=120,"III",IF(Q101&lt;=500,"II",IF(Q101&lt;=4000,"I"))))</f>
        <v>II</v>
      </c>
      <c r="S101" s="19" t="str">
        <f t="shared" si="77"/>
        <v>ACEPTABLE CON CONTROL ESPECIFICO</v>
      </c>
      <c r="T101" s="19">
        <v>1</v>
      </c>
      <c r="U101" s="19" t="s">
        <v>125</v>
      </c>
      <c r="V101" s="19" t="s">
        <v>126</v>
      </c>
      <c r="W101" s="19"/>
      <c r="X101" s="19"/>
      <c r="Y101" s="19"/>
      <c r="Z101" s="19" t="s">
        <v>129</v>
      </c>
      <c r="AA101" s="19"/>
      <c r="AB101" s="19"/>
    </row>
    <row r="102" spans="1:28" s="22" customFormat="1" ht="79.5" customHeight="1" x14ac:dyDescent="0.25">
      <c r="A102" s="19" t="s">
        <v>202</v>
      </c>
      <c r="B102" s="19" t="s">
        <v>351</v>
      </c>
      <c r="C102" s="19" t="s">
        <v>352</v>
      </c>
      <c r="D102" s="19" t="s">
        <v>119</v>
      </c>
      <c r="E102" s="23" t="s">
        <v>207</v>
      </c>
      <c r="F102" s="24" t="s">
        <v>6</v>
      </c>
      <c r="G102" s="23" t="s">
        <v>103</v>
      </c>
      <c r="H102" s="25" t="s">
        <v>134</v>
      </c>
      <c r="I102" s="23" t="s">
        <v>208</v>
      </c>
      <c r="J102" s="23" t="s">
        <v>136</v>
      </c>
      <c r="K102" s="23" t="s">
        <v>137</v>
      </c>
      <c r="L102" s="19">
        <v>2</v>
      </c>
      <c r="M102" s="19">
        <v>3</v>
      </c>
      <c r="N102" s="21">
        <f t="shared" ref="N102:N104" si="94">L102*M102</f>
        <v>6</v>
      </c>
      <c r="O102" s="23" t="str">
        <f t="shared" si="88"/>
        <v>MEDIO</v>
      </c>
      <c r="P102" s="19">
        <v>25</v>
      </c>
      <c r="Q102" s="25">
        <f t="shared" si="91"/>
        <v>150</v>
      </c>
      <c r="R102" s="25" t="str">
        <f t="shared" si="92"/>
        <v>II</v>
      </c>
      <c r="S102" s="19" t="str">
        <f t="shared" si="77"/>
        <v>ACEPTABLE CON CONTROL ESPECIFICO</v>
      </c>
      <c r="T102" s="19">
        <v>1</v>
      </c>
      <c r="U102" s="23" t="s">
        <v>138</v>
      </c>
      <c r="V102" s="23" t="s">
        <v>139</v>
      </c>
      <c r="W102" s="23"/>
      <c r="X102" s="23"/>
      <c r="Y102" s="19" t="s">
        <v>140</v>
      </c>
      <c r="Z102" s="19" t="s">
        <v>141</v>
      </c>
      <c r="AA102" s="19"/>
      <c r="AB102" s="19" t="s">
        <v>142</v>
      </c>
    </row>
    <row r="103" spans="1:28" s="22" customFormat="1" ht="79.5" customHeight="1" x14ac:dyDescent="0.25">
      <c r="A103" s="19" t="s">
        <v>202</v>
      </c>
      <c r="B103" s="19" t="s">
        <v>351</v>
      </c>
      <c r="C103" s="19" t="s">
        <v>352</v>
      </c>
      <c r="D103" s="19" t="s">
        <v>119</v>
      </c>
      <c r="E103" s="23" t="s">
        <v>353</v>
      </c>
      <c r="F103" s="20" t="s">
        <v>6</v>
      </c>
      <c r="G103" s="19" t="s">
        <v>95</v>
      </c>
      <c r="H103" s="21" t="s">
        <v>211</v>
      </c>
      <c r="I103" s="23" t="s">
        <v>122</v>
      </c>
      <c r="J103" s="23" t="s">
        <v>212</v>
      </c>
      <c r="K103" s="23" t="s">
        <v>137</v>
      </c>
      <c r="L103" s="19">
        <v>2</v>
      </c>
      <c r="M103" s="19">
        <v>3</v>
      </c>
      <c r="N103" s="21">
        <f t="shared" si="94"/>
        <v>6</v>
      </c>
      <c r="O103" s="23" t="str">
        <f t="shared" si="88"/>
        <v>MEDIO</v>
      </c>
      <c r="P103" s="19">
        <v>25</v>
      </c>
      <c r="Q103" s="25">
        <f>N103*P103</f>
        <v>150</v>
      </c>
      <c r="R103" s="25" t="str">
        <f>IF(Q103&lt;=20,"IV",IF(Q103&lt;=120,"III",IF(Q103&lt;=500,"II",IF(Q103&lt;=4000,"I"))))</f>
        <v>II</v>
      </c>
      <c r="S103" s="19" t="str">
        <f t="shared" si="77"/>
        <v>ACEPTABLE CON CONTROL ESPECIFICO</v>
      </c>
      <c r="T103" s="19">
        <v>1</v>
      </c>
      <c r="U103" s="19" t="s">
        <v>211</v>
      </c>
      <c r="V103" s="23" t="s">
        <v>213</v>
      </c>
      <c r="W103" s="23"/>
      <c r="X103" s="23"/>
      <c r="Y103" s="23"/>
      <c r="Z103" s="19" t="s">
        <v>214</v>
      </c>
      <c r="AA103" s="23"/>
      <c r="AB103" s="23" t="s">
        <v>215</v>
      </c>
    </row>
    <row r="104" spans="1:28" s="22" customFormat="1" ht="79.5" customHeight="1" x14ac:dyDescent="0.25">
      <c r="A104" s="19" t="s">
        <v>202</v>
      </c>
      <c r="B104" s="19" t="s">
        <v>351</v>
      </c>
      <c r="C104" s="19" t="s">
        <v>352</v>
      </c>
      <c r="D104" s="19" t="s">
        <v>119</v>
      </c>
      <c r="E104" s="23" t="s">
        <v>284</v>
      </c>
      <c r="F104" s="24" t="s">
        <v>41</v>
      </c>
      <c r="G104" s="23" t="s">
        <v>15</v>
      </c>
      <c r="H104" s="21" t="s">
        <v>121</v>
      </c>
      <c r="I104" s="19" t="s">
        <v>122</v>
      </c>
      <c r="J104" s="23" t="s">
        <v>131</v>
      </c>
      <c r="K104" s="19" t="s">
        <v>124</v>
      </c>
      <c r="L104" s="19">
        <v>2</v>
      </c>
      <c r="M104" s="19">
        <v>2</v>
      </c>
      <c r="N104" s="21">
        <f t="shared" si="94"/>
        <v>4</v>
      </c>
      <c r="O104" s="23" t="str">
        <f t="shared" si="88"/>
        <v>BAJO</v>
      </c>
      <c r="P104" s="19">
        <v>25</v>
      </c>
      <c r="Q104" s="25">
        <f>N104*P104</f>
        <v>100</v>
      </c>
      <c r="R104" s="25" t="str">
        <f>IF(Q104&lt;=20,"IV",IF(Q104&lt;=120,"III",IF(Q104&lt;=500,"II",IF(Q104&lt;=4000,"I"))))</f>
        <v>III</v>
      </c>
      <c r="S104" s="19" t="str">
        <f t="shared" si="77"/>
        <v>MEJORABLE</v>
      </c>
      <c r="T104" s="19">
        <v>1</v>
      </c>
      <c r="U104" s="19" t="s">
        <v>132</v>
      </c>
      <c r="V104" s="23" t="s">
        <v>126</v>
      </c>
      <c r="W104" s="23"/>
      <c r="X104" s="23"/>
      <c r="Y104" s="23"/>
      <c r="Z104" s="19" t="s">
        <v>129</v>
      </c>
      <c r="AA104" s="23"/>
      <c r="AB104" s="23"/>
    </row>
    <row r="105" spans="1:28" s="22" customFormat="1" ht="79.5" customHeight="1" x14ac:dyDescent="0.25">
      <c r="A105" s="19" t="s">
        <v>202</v>
      </c>
      <c r="B105" s="19" t="s">
        <v>351</v>
      </c>
      <c r="C105" s="19" t="s">
        <v>352</v>
      </c>
      <c r="D105" s="19" t="s">
        <v>119</v>
      </c>
      <c r="E105" s="23" t="s">
        <v>250</v>
      </c>
      <c r="F105" s="20" t="s">
        <v>41</v>
      </c>
      <c r="G105" s="19" t="s">
        <v>102</v>
      </c>
      <c r="H105" s="21" t="s">
        <v>121</v>
      </c>
      <c r="I105" s="19" t="s">
        <v>122</v>
      </c>
      <c r="J105" s="23" t="s">
        <v>123</v>
      </c>
      <c r="K105" s="19" t="s">
        <v>124</v>
      </c>
      <c r="L105" s="19">
        <v>2</v>
      </c>
      <c r="M105" s="19">
        <v>3</v>
      </c>
      <c r="N105" s="21">
        <f>L105*M105</f>
        <v>6</v>
      </c>
      <c r="O105" s="19" t="str">
        <f t="shared" si="88"/>
        <v>MEDIO</v>
      </c>
      <c r="P105" s="19">
        <v>25</v>
      </c>
      <c r="Q105" s="21">
        <f>N105*P105</f>
        <v>150</v>
      </c>
      <c r="R105" s="21" t="str">
        <f>IF(Q105&lt;=20,"IV",IF(Q105&lt;=120,"III",IF(Q105&lt;=500,"II",IF(Q105&lt;=4000,"I"))))</f>
        <v>II</v>
      </c>
      <c r="S105" s="19" t="str">
        <f t="shared" si="77"/>
        <v>ACEPTABLE CON CONTROL ESPECIFICO</v>
      </c>
      <c r="T105" s="19">
        <v>1</v>
      </c>
      <c r="U105" s="19" t="s">
        <v>125</v>
      </c>
      <c r="V105" s="19" t="s">
        <v>126</v>
      </c>
      <c r="W105" s="19"/>
      <c r="X105" s="19"/>
      <c r="Y105" s="19"/>
      <c r="Z105" s="19" t="s">
        <v>129</v>
      </c>
      <c r="AA105" s="19"/>
      <c r="AB105" s="19"/>
    </row>
    <row r="106" spans="1:28" s="22" customFormat="1" ht="79.5" customHeight="1" x14ac:dyDescent="0.25">
      <c r="A106" s="19" t="s">
        <v>354</v>
      </c>
      <c r="B106" s="19" t="s">
        <v>355</v>
      </c>
      <c r="C106" s="19" t="s">
        <v>356</v>
      </c>
      <c r="D106" s="19" t="s">
        <v>119</v>
      </c>
      <c r="E106" s="19" t="s">
        <v>357</v>
      </c>
      <c r="F106" s="20" t="s">
        <v>41</v>
      </c>
      <c r="G106" s="19" t="s">
        <v>102</v>
      </c>
      <c r="H106" s="21" t="s">
        <v>121</v>
      </c>
      <c r="I106" s="19" t="s">
        <v>122</v>
      </c>
      <c r="J106" s="19" t="s">
        <v>123</v>
      </c>
      <c r="K106" s="19" t="s">
        <v>124</v>
      </c>
      <c r="L106" s="19">
        <v>2</v>
      </c>
      <c r="M106" s="19">
        <v>3</v>
      </c>
      <c r="N106" s="21">
        <f>L106*M106</f>
        <v>6</v>
      </c>
      <c r="O106" s="19" t="str">
        <f t="shared" si="88"/>
        <v>MEDIO</v>
      </c>
      <c r="P106" s="19">
        <v>25</v>
      </c>
      <c r="Q106" s="21">
        <f>N106*P106</f>
        <v>150</v>
      </c>
      <c r="R106" s="21" t="str">
        <f>IF(Q106&lt;=20,"IV",IF(Q106&lt;=120,"III",IF(Q106&lt;=500,"II",IF(Q106&lt;=4000,"I"))))</f>
        <v>II</v>
      </c>
      <c r="S106" s="19" t="str">
        <f t="shared" si="77"/>
        <v>ACEPTABLE CON CONTROL ESPECIFICO</v>
      </c>
      <c r="T106" s="19">
        <v>1</v>
      </c>
      <c r="U106" s="19" t="s">
        <v>125</v>
      </c>
      <c r="V106" s="19" t="s">
        <v>126</v>
      </c>
      <c r="W106" s="19"/>
      <c r="X106" s="19"/>
      <c r="Y106" s="19"/>
      <c r="Z106" s="19" t="s">
        <v>129</v>
      </c>
      <c r="AA106" s="19"/>
      <c r="AB106" s="19"/>
    </row>
    <row r="107" spans="1:28" s="22" customFormat="1" ht="79.5" customHeight="1" x14ac:dyDescent="0.25">
      <c r="A107" s="19" t="s">
        <v>354</v>
      </c>
      <c r="B107" s="19" t="s">
        <v>355</v>
      </c>
      <c r="C107" s="19" t="s">
        <v>356</v>
      </c>
      <c r="D107" s="19" t="s">
        <v>119</v>
      </c>
      <c r="E107" s="23" t="s">
        <v>130</v>
      </c>
      <c r="F107" s="24" t="s">
        <v>41</v>
      </c>
      <c r="G107" s="23" t="s">
        <v>15</v>
      </c>
      <c r="H107" s="21" t="s">
        <v>121</v>
      </c>
      <c r="I107" s="19" t="s">
        <v>122</v>
      </c>
      <c r="J107" s="23" t="s">
        <v>131</v>
      </c>
      <c r="K107" s="19" t="s">
        <v>124</v>
      </c>
      <c r="L107" s="19">
        <v>2</v>
      </c>
      <c r="M107" s="19">
        <v>2</v>
      </c>
      <c r="N107" s="21">
        <f t="shared" ref="N107:N112" si="95">L107*M107</f>
        <v>4</v>
      </c>
      <c r="O107" s="23" t="str">
        <f t="shared" si="88"/>
        <v>BAJO</v>
      </c>
      <c r="P107" s="19">
        <v>10</v>
      </c>
      <c r="Q107" s="25">
        <f>N107*P107</f>
        <v>40</v>
      </c>
      <c r="R107" s="25" t="str">
        <f>IF(Q107&lt;=20,"IV",IF(Q107&lt;=120,"III",IF(Q107&lt;=500,"II",IF(Q107&lt;=4000,"I"))))</f>
        <v>III</v>
      </c>
      <c r="S107" s="19" t="str">
        <f t="shared" si="77"/>
        <v>MEJORABLE</v>
      </c>
      <c r="T107" s="19">
        <v>1</v>
      </c>
      <c r="U107" s="19" t="s">
        <v>132</v>
      </c>
      <c r="V107" s="23" t="s">
        <v>126</v>
      </c>
      <c r="W107" s="23"/>
      <c r="X107" s="23"/>
      <c r="Y107" s="23"/>
      <c r="Z107" s="19" t="s">
        <v>129</v>
      </c>
      <c r="AA107" s="23"/>
      <c r="AB107" s="23"/>
    </row>
    <row r="108" spans="1:28" s="22" customFormat="1" ht="79.5" customHeight="1" x14ac:dyDescent="0.25">
      <c r="A108" s="19" t="s">
        <v>354</v>
      </c>
      <c r="B108" s="19" t="s">
        <v>355</v>
      </c>
      <c r="C108" s="19" t="s">
        <v>356</v>
      </c>
      <c r="D108" s="19" t="s">
        <v>119</v>
      </c>
      <c r="E108" s="23" t="s">
        <v>655</v>
      </c>
      <c r="F108" s="23" t="s">
        <v>41</v>
      </c>
      <c r="G108" s="23" t="s">
        <v>54</v>
      </c>
      <c r="H108" s="25" t="s">
        <v>266</v>
      </c>
      <c r="I108" s="19" t="s">
        <v>122</v>
      </c>
      <c r="J108" s="22" t="s">
        <v>131</v>
      </c>
      <c r="K108" s="19" t="s">
        <v>124</v>
      </c>
      <c r="L108" s="19">
        <v>2</v>
      </c>
      <c r="M108" s="19">
        <v>2</v>
      </c>
      <c r="N108" s="21">
        <f t="shared" si="95"/>
        <v>4</v>
      </c>
      <c r="O108" s="23" t="str">
        <f t="shared" si="88"/>
        <v>BAJO</v>
      </c>
      <c r="P108" s="19">
        <v>25</v>
      </c>
      <c r="Q108" s="25">
        <f t="shared" ref="Q108:Q112" si="96">N108*P108</f>
        <v>100</v>
      </c>
      <c r="R108" s="25" t="str">
        <f t="shared" ref="R108:R112" si="97">IF(Q108&lt;=20,"IV",IF(Q108&lt;=120,"III",IF(Q108&lt;=500,"II",IF(Q108&lt;=4000,"I"))))</f>
        <v>III</v>
      </c>
      <c r="S108" s="19" t="str">
        <f t="shared" si="77"/>
        <v>MEJORABLE</v>
      </c>
      <c r="T108" s="19">
        <v>1</v>
      </c>
      <c r="U108" s="19" t="s">
        <v>132</v>
      </c>
      <c r="V108" s="23" t="s">
        <v>126</v>
      </c>
      <c r="W108" s="23"/>
      <c r="X108" s="23"/>
      <c r="Y108" s="23"/>
      <c r="Z108" s="23" t="s">
        <v>129</v>
      </c>
      <c r="AA108" s="23"/>
      <c r="AB108" s="23"/>
    </row>
    <row r="109" spans="1:28" s="22" customFormat="1" ht="79.5" customHeight="1" x14ac:dyDescent="0.25">
      <c r="A109" s="19" t="s">
        <v>354</v>
      </c>
      <c r="B109" s="19" t="s">
        <v>355</v>
      </c>
      <c r="C109" s="19" t="s">
        <v>356</v>
      </c>
      <c r="D109" s="19" t="s">
        <v>119</v>
      </c>
      <c r="E109" s="23" t="s">
        <v>267</v>
      </c>
      <c r="F109" s="24" t="s">
        <v>6</v>
      </c>
      <c r="G109" s="23" t="s">
        <v>103</v>
      </c>
      <c r="H109" s="25" t="s">
        <v>134</v>
      </c>
      <c r="I109" s="23" t="s">
        <v>135</v>
      </c>
      <c r="J109" s="23" t="s">
        <v>653</v>
      </c>
      <c r="K109" s="23" t="s">
        <v>137</v>
      </c>
      <c r="L109" s="19">
        <v>2</v>
      </c>
      <c r="M109" s="19">
        <v>3</v>
      </c>
      <c r="N109" s="21">
        <f t="shared" si="95"/>
        <v>6</v>
      </c>
      <c r="O109" s="23" t="str">
        <f t="shared" si="88"/>
        <v>MEDIO</v>
      </c>
      <c r="P109" s="19">
        <v>25</v>
      </c>
      <c r="Q109" s="25">
        <f t="shared" si="96"/>
        <v>150</v>
      </c>
      <c r="R109" s="25" t="str">
        <f t="shared" si="97"/>
        <v>II</v>
      </c>
      <c r="S109" s="19" t="str">
        <f t="shared" si="77"/>
        <v>ACEPTABLE CON CONTROL ESPECIFICO</v>
      </c>
      <c r="T109" s="19">
        <v>1</v>
      </c>
      <c r="U109" s="23" t="s">
        <v>138</v>
      </c>
      <c r="V109" s="23" t="s">
        <v>139</v>
      </c>
      <c r="W109" s="23"/>
      <c r="X109" s="23"/>
      <c r="Y109" s="19" t="s">
        <v>140</v>
      </c>
      <c r="Z109" s="19" t="s">
        <v>141</v>
      </c>
      <c r="AA109" s="19"/>
      <c r="AB109" s="19" t="s">
        <v>142</v>
      </c>
    </row>
    <row r="110" spans="1:28" s="22" customFormat="1" ht="79.5" customHeight="1" x14ac:dyDescent="0.25">
      <c r="A110" s="19" t="s">
        <v>354</v>
      </c>
      <c r="B110" s="19" t="s">
        <v>355</v>
      </c>
      <c r="C110" s="19" t="s">
        <v>356</v>
      </c>
      <c r="D110" s="19" t="s">
        <v>119</v>
      </c>
      <c r="E110" s="23" t="s">
        <v>143</v>
      </c>
      <c r="F110" s="23" t="s">
        <v>31</v>
      </c>
      <c r="G110" s="23" t="s">
        <v>92</v>
      </c>
      <c r="H110" s="25" t="s">
        <v>144</v>
      </c>
      <c r="I110" s="23" t="s">
        <v>122</v>
      </c>
      <c r="J110" s="23" t="s">
        <v>145</v>
      </c>
      <c r="K110" s="23" t="s">
        <v>122</v>
      </c>
      <c r="L110" s="19">
        <v>2</v>
      </c>
      <c r="M110" s="19">
        <v>2</v>
      </c>
      <c r="N110" s="21">
        <f t="shared" si="95"/>
        <v>4</v>
      </c>
      <c r="O110" s="23" t="str">
        <f t="shared" si="88"/>
        <v>BAJO</v>
      </c>
      <c r="P110" s="19">
        <v>25</v>
      </c>
      <c r="Q110" s="25">
        <f t="shared" si="96"/>
        <v>100</v>
      </c>
      <c r="R110" s="25" t="str">
        <f t="shared" si="97"/>
        <v>III</v>
      </c>
      <c r="S110" s="19" t="str">
        <f t="shared" si="77"/>
        <v>MEJORABLE</v>
      </c>
      <c r="T110" s="19">
        <v>1</v>
      </c>
      <c r="U110" s="23" t="s">
        <v>146</v>
      </c>
      <c r="V110" s="23" t="s">
        <v>147</v>
      </c>
      <c r="W110" s="23"/>
      <c r="X110" s="23"/>
      <c r="Y110" s="23"/>
      <c r="Z110" s="23" t="s">
        <v>148</v>
      </c>
      <c r="AA110" s="23"/>
      <c r="AB110" s="23"/>
    </row>
    <row r="111" spans="1:28" s="22" customFormat="1" ht="79.5" customHeight="1" x14ac:dyDescent="0.25">
      <c r="A111" s="19" t="s">
        <v>354</v>
      </c>
      <c r="B111" s="19" t="s">
        <v>355</v>
      </c>
      <c r="C111" s="19" t="s">
        <v>356</v>
      </c>
      <c r="D111" s="19" t="s">
        <v>119</v>
      </c>
      <c r="E111" s="23" t="s">
        <v>268</v>
      </c>
      <c r="F111" s="23" t="s">
        <v>31</v>
      </c>
      <c r="G111" s="23" t="s">
        <v>61</v>
      </c>
      <c r="H111" s="25" t="s">
        <v>269</v>
      </c>
      <c r="I111" s="23" t="s">
        <v>270</v>
      </c>
      <c r="J111" s="23" t="s">
        <v>122</v>
      </c>
      <c r="K111" s="23" t="s">
        <v>122</v>
      </c>
      <c r="L111" s="19">
        <v>2</v>
      </c>
      <c r="M111" s="19">
        <v>2</v>
      </c>
      <c r="N111" s="21">
        <f t="shared" si="95"/>
        <v>4</v>
      </c>
      <c r="O111" s="23" t="str">
        <f t="shared" si="88"/>
        <v>BAJO</v>
      </c>
      <c r="P111" s="19">
        <v>10</v>
      </c>
      <c r="Q111" s="25">
        <f t="shared" si="96"/>
        <v>40</v>
      </c>
      <c r="R111" s="25" t="str">
        <f t="shared" si="97"/>
        <v>III</v>
      </c>
      <c r="S111" s="19" t="str">
        <f t="shared" si="77"/>
        <v>MEJORABLE</v>
      </c>
      <c r="T111" s="23">
        <v>1</v>
      </c>
      <c r="U111" s="23" t="s">
        <v>271</v>
      </c>
      <c r="V111" s="23" t="s">
        <v>147</v>
      </c>
      <c r="W111" s="38"/>
      <c r="X111" s="38"/>
      <c r="Y111" s="38"/>
      <c r="Z111" s="23" t="s">
        <v>272</v>
      </c>
      <c r="AA111" s="38"/>
      <c r="AB111" s="38"/>
    </row>
    <row r="112" spans="1:28" s="22" customFormat="1" ht="79.5" customHeight="1" x14ac:dyDescent="0.25">
      <c r="A112" s="19" t="s">
        <v>354</v>
      </c>
      <c r="B112" s="19" t="s">
        <v>355</v>
      </c>
      <c r="C112" s="19" t="s">
        <v>356</v>
      </c>
      <c r="D112" s="19" t="s">
        <v>119</v>
      </c>
      <c r="E112" s="23" t="s">
        <v>359</v>
      </c>
      <c r="F112" s="24" t="s">
        <v>40</v>
      </c>
      <c r="G112" s="23" t="s">
        <v>104</v>
      </c>
      <c r="H112" s="21" t="s">
        <v>360</v>
      </c>
      <c r="I112" s="23" t="s">
        <v>122</v>
      </c>
      <c r="J112" s="23" t="s">
        <v>361</v>
      </c>
      <c r="K112" s="23" t="s">
        <v>654</v>
      </c>
      <c r="L112" s="19">
        <v>2</v>
      </c>
      <c r="M112" s="19">
        <v>3</v>
      </c>
      <c r="N112" s="21">
        <f t="shared" si="95"/>
        <v>6</v>
      </c>
      <c r="O112" s="23" t="str">
        <f t="shared" si="88"/>
        <v>MEDIO</v>
      </c>
      <c r="P112" s="19">
        <v>25</v>
      </c>
      <c r="Q112" s="25">
        <f t="shared" si="96"/>
        <v>150</v>
      </c>
      <c r="R112" s="25" t="str">
        <f t="shared" si="97"/>
        <v>II</v>
      </c>
      <c r="S112" s="19" t="str">
        <f t="shared" si="77"/>
        <v>ACEPTABLE CON CONTROL ESPECIFICO</v>
      </c>
      <c r="T112" s="23">
        <v>1</v>
      </c>
      <c r="U112" s="23" t="s">
        <v>363</v>
      </c>
      <c r="V112" s="23" t="s">
        <v>364</v>
      </c>
      <c r="W112" s="19"/>
      <c r="X112" s="19"/>
      <c r="Y112" s="19"/>
      <c r="Z112" s="19" t="s">
        <v>365</v>
      </c>
      <c r="AA112" s="19"/>
      <c r="AB112" s="19" t="s">
        <v>350</v>
      </c>
    </row>
    <row r="113" spans="1:28" s="22" customFormat="1" ht="79.5" customHeight="1" x14ac:dyDescent="0.25">
      <c r="A113" s="72" t="s">
        <v>404</v>
      </c>
      <c r="B113" s="72" t="s">
        <v>405</v>
      </c>
      <c r="C113" s="72" t="s">
        <v>406</v>
      </c>
      <c r="D113" s="23" t="s">
        <v>119</v>
      </c>
      <c r="E113" s="23" t="s">
        <v>275</v>
      </c>
      <c r="F113" s="72" t="s">
        <v>41</v>
      </c>
      <c r="G113" s="72" t="s">
        <v>102</v>
      </c>
      <c r="H113" s="21" t="s">
        <v>121</v>
      </c>
      <c r="I113" s="72" t="s">
        <v>122</v>
      </c>
      <c r="J113" s="23" t="s">
        <v>682</v>
      </c>
      <c r="K113" s="72" t="s">
        <v>683</v>
      </c>
      <c r="L113" s="72">
        <v>2</v>
      </c>
      <c r="M113" s="72">
        <v>3</v>
      </c>
      <c r="N113" s="21">
        <f>L113*M113</f>
        <v>6</v>
      </c>
      <c r="O113" s="72" t="str">
        <f>IF(N113&lt;=4,"BAJO",IF(N113&lt;=8,"MEDIO",IF(N113&lt;=20,"ALTO",IF(N113&lt;=40,"MUY ALTO"))))</f>
        <v>MEDIO</v>
      </c>
      <c r="P113" s="72">
        <v>25</v>
      </c>
      <c r="Q113" s="21">
        <f>N113*P113</f>
        <v>150</v>
      </c>
      <c r="R113" s="21" t="str">
        <f>IF(Q113&lt;=20,"IV",IF(Q113&lt;=120,"III",IF(Q113&lt;=500,"II",IF(Q113&lt;=4000,"I"))))</f>
        <v>II</v>
      </c>
      <c r="S113" s="72" t="str">
        <f t="shared" si="77"/>
        <v>ACEPTABLE CON CONTROL ESPECIFICO</v>
      </c>
      <c r="T113" s="72">
        <v>1</v>
      </c>
      <c r="U113" s="72" t="s">
        <v>125</v>
      </c>
      <c r="V113" s="72" t="s">
        <v>126</v>
      </c>
      <c r="W113" s="72"/>
      <c r="X113" s="72"/>
      <c r="Y113" s="72"/>
      <c r="Z113" s="72" t="s">
        <v>688</v>
      </c>
      <c r="AA113" s="19"/>
      <c r="AB113" s="19"/>
    </row>
    <row r="114" spans="1:28" s="22" customFormat="1" ht="79.5" customHeight="1" x14ac:dyDescent="0.25">
      <c r="A114" s="72" t="s">
        <v>404</v>
      </c>
      <c r="B114" s="72" t="s">
        <v>405</v>
      </c>
      <c r="C114" s="72" t="s">
        <v>406</v>
      </c>
      <c r="D114" s="23" t="s">
        <v>119</v>
      </c>
      <c r="E114" s="23" t="s">
        <v>407</v>
      </c>
      <c r="F114" s="23" t="s">
        <v>41</v>
      </c>
      <c r="G114" s="23" t="s">
        <v>15</v>
      </c>
      <c r="H114" s="21" t="s">
        <v>121</v>
      </c>
      <c r="I114" s="72" t="s">
        <v>122</v>
      </c>
      <c r="J114" s="23" t="s">
        <v>682</v>
      </c>
      <c r="K114" s="72" t="s">
        <v>683</v>
      </c>
      <c r="L114" s="72">
        <v>2</v>
      </c>
      <c r="M114" s="72">
        <v>3</v>
      </c>
      <c r="N114" s="21">
        <f t="shared" ref="N114:N116" si="98">L114*M114</f>
        <v>6</v>
      </c>
      <c r="O114" s="23" t="str">
        <f>IF(N114&lt;=4,"BAJO",IF(N114&lt;=8,"MEDIO",IF(N114&lt;=20,"ALTO",IF(N114&lt;=40,"MUY ALTO"))))</f>
        <v>MEDIO</v>
      </c>
      <c r="P114" s="72">
        <v>25</v>
      </c>
      <c r="Q114" s="25">
        <f>N114*P114</f>
        <v>150</v>
      </c>
      <c r="R114" s="25" t="str">
        <f>IF(Q114&lt;=20,"IV",IF(Q114&lt;=120,"III",IF(Q114&lt;=500,"II",IF(Q114&lt;=4000,"I"))))</f>
        <v>II</v>
      </c>
      <c r="S114" s="72" t="str">
        <f t="shared" si="77"/>
        <v>ACEPTABLE CON CONTROL ESPECIFICO</v>
      </c>
      <c r="T114" s="72">
        <v>1</v>
      </c>
      <c r="U114" s="72" t="s">
        <v>132</v>
      </c>
      <c r="V114" s="23" t="s">
        <v>126</v>
      </c>
      <c r="W114" s="23"/>
      <c r="X114" s="23"/>
      <c r="Y114" s="23"/>
      <c r="Z114" s="72" t="s">
        <v>688</v>
      </c>
      <c r="AA114" s="23"/>
      <c r="AB114" s="23"/>
    </row>
    <row r="115" spans="1:28" s="22" customFormat="1" ht="79.5" customHeight="1" x14ac:dyDescent="0.25">
      <c r="A115" s="72" t="s">
        <v>404</v>
      </c>
      <c r="B115" s="72" t="s">
        <v>405</v>
      </c>
      <c r="C115" s="72" t="s">
        <v>406</v>
      </c>
      <c r="D115" s="72" t="s">
        <v>119</v>
      </c>
      <c r="E115" s="23" t="s">
        <v>408</v>
      </c>
      <c r="F115" s="23" t="s">
        <v>6</v>
      </c>
      <c r="G115" s="23" t="s">
        <v>103</v>
      </c>
      <c r="H115" s="25" t="s">
        <v>134</v>
      </c>
      <c r="I115" s="72" t="s">
        <v>122</v>
      </c>
      <c r="J115" s="23" t="s">
        <v>136</v>
      </c>
      <c r="K115" s="23" t="s">
        <v>684</v>
      </c>
      <c r="L115" s="72">
        <v>2</v>
      </c>
      <c r="M115" s="72">
        <v>3</v>
      </c>
      <c r="N115" s="21">
        <f t="shared" si="98"/>
        <v>6</v>
      </c>
      <c r="O115" s="23" t="str">
        <f t="shared" ref="O115" si="99">IF(N115&lt;=4,"BAJO",IF(N115&lt;=8,"MEDIO",IF(N115&lt;=20,"ALTO",IF(N115&lt;=40,"MUY ALTO"))))</f>
        <v>MEDIO</v>
      </c>
      <c r="P115" s="72">
        <v>25</v>
      </c>
      <c r="Q115" s="25">
        <f t="shared" ref="Q115" si="100">N115*P115</f>
        <v>150</v>
      </c>
      <c r="R115" s="25" t="str">
        <f t="shared" ref="R115" si="101">IF(Q115&lt;=20,"IV",IF(Q115&lt;=120,"III",IF(Q115&lt;=500,"II",IF(Q115&lt;=4000,"I"))))</f>
        <v>II</v>
      </c>
      <c r="S115" s="72" t="str">
        <f t="shared" si="77"/>
        <v>ACEPTABLE CON CONTROL ESPECIFICO</v>
      </c>
      <c r="T115" s="72">
        <v>1</v>
      </c>
      <c r="U115" s="23" t="s">
        <v>138</v>
      </c>
      <c r="V115" s="23" t="s">
        <v>139</v>
      </c>
      <c r="W115" s="23"/>
      <c r="X115" s="23"/>
      <c r="Y115" s="23"/>
      <c r="Z115" s="23" t="s">
        <v>688</v>
      </c>
      <c r="AA115" s="23"/>
      <c r="AB115" s="23" t="s">
        <v>215</v>
      </c>
    </row>
    <row r="116" spans="1:28" s="22" customFormat="1" ht="79.5" customHeight="1" x14ac:dyDescent="0.25">
      <c r="A116" s="72" t="s">
        <v>404</v>
      </c>
      <c r="B116" s="72" t="s">
        <v>405</v>
      </c>
      <c r="C116" s="72" t="s">
        <v>406</v>
      </c>
      <c r="D116" s="23" t="s">
        <v>119</v>
      </c>
      <c r="E116" s="23" t="s">
        <v>410</v>
      </c>
      <c r="F116" s="72" t="s">
        <v>6</v>
      </c>
      <c r="G116" s="72" t="s">
        <v>95</v>
      </c>
      <c r="H116" s="21" t="s">
        <v>211</v>
      </c>
      <c r="I116" s="23" t="s">
        <v>122</v>
      </c>
      <c r="J116" s="23" t="s">
        <v>685</v>
      </c>
      <c r="K116" s="23" t="s">
        <v>137</v>
      </c>
      <c r="L116" s="72">
        <v>2</v>
      </c>
      <c r="M116" s="72">
        <v>3</v>
      </c>
      <c r="N116" s="21">
        <f t="shared" si="98"/>
        <v>6</v>
      </c>
      <c r="O116" s="23" t="str">
        <f>IF(N116&lt;=4,"BAJO",IF(N116&lt;=8,"MEDIO",IF(N116&lt;=20,"ALTO",IF(N116&lt;=40,"MUY ALTO"))))</f>
        <v>MEDIO</v>
      </c>
      <c r="P116" s="72">
        <v>25</v>
      </c>
      <c r="Q116" s="25">
        <f>N116*P116</f>
        <v>150</v>
      </c>
      <c r="R116" s="25" t="str">
        <f>IF(Q116&lt;=20,"IV",IF(Q116&lt;=120,"III",IF(Q116&lt;=500,"II",IF(Q116&lt;=4000,"I"))))</f>
        <v>II</v>
      </c>
      <c r="S116" s="72" t="str">
        <f t="shared" si="77"/>
        <v>ACEPTABLE CON CONTROL ESPECIFICO</v>
      </c>
      <c r="T116" s="72">
        <v>1</v>
      </c>
      <c r="U116" s="72" t="s">
        <v>211</v>
      </c>
      <c r="V116" s="23" t="s">
        <v>213</v>
      </c>
      <c r="W116" s="23"/>
      <c r="X116" s="23"/>
      <c r="Y116" s="23"/>
      <c r="Z116" s="72" t="s">
        <v>688</v>
      </c>
      <c r="AA116" s="23"/>
      <c r="AB116" s="23" t="s">
        <v>215</v>
      </c>
    </row>
    <row r="117" spans="1:28" s="22" customFormat="1" ht="79.5" customHeight="1" x14ac:dyDescent="0.25">
      <c r="A117" s="72" t="s">
        <v>404</v>
      </c>
      <c r="B117" s="72" t="s">
        <v>405</v>
      </c>
      <c r="C117" s="72" t="s">
        <v>406</v>
      </c>
      <c r="D117" s="23" t="s">
        <v>119</v>
      </c>
      <c r="E117" s="23" t="s">
        <v>411</v>
      </c>
      <c r="F117" s="72" t="s">
        <v>41</v>
      </c>
      <c r="G117" s="72" t="s">
        <v>54</v>
      </c>
      <c r="H117" s="21" t="s">
        <v>121</v>
      </c>
      <c r="I117" s="72" t="s">
        <v>122</v>
      </c>
      <c r="J117" s="23" t="s">
        <v>131</v>
      </c>
      <c r="K117" s="72" t="s">
        <v>686</v>
      </c>
      <c r="L117" s="72">
        <v>2</v>
      </c>
      <c r="M117" s="72">
        <v>3</v>
      </c>
      <c r="N117" s="21">
        <f>L117*M117</f>
        <v>6</v>
      </c>
      <c r="O117" s="72" t="str">
        <f>IF(N117&lt;=4,"BAJO",IF(N117&lt;=8,"MEDIO",IF(N117&lt;=20,"ALTO",IF(N117&lt;=40,"MUY ALTO"))))</f>
        <v>MEDIO</v>
      </c>
      <c r="P117" s="72">
        <v>25</v>
      </c>
      <c r="Q117" s="21">
        <f>N117*P117</f>
        <v>150</v>
      </c>
      <c r="R117" s="21" t="str">
        <f>IF(Q117&lt;=20,"IV",IF(Q117&lt;=120,"III",IF(Q117&lt;=500,"II",IF(Q117&lt;=4000,"I"))))</f>
        <v>II</v>
      </c>
      <c r="S117" s="72" t="str">
        <f t="shared" si="77"/>
        <v>ACEPTABLE CON CONTROL ESPECIFICO</v>
      </c>
      <c r="T117" s="72">
        <v>1</v>
      </c>
      <c r="U117" s="72" t="s">
        <v>125</v>
      </c>
      <c r="V117" s="72" t="s">
        <v>126</v>
      </c>
      <c r="W117" s="72"/>
      <c r="X117" s="72"/>
      <c r="Y117" s="72"/>
      <c r="Z117" s="72" t="s">
        <v>688</v>
      </c>
      <c r="AA117" s="19"/>
      <c r="AB117" s="19"/>
    </row>
    <row r="118" spans="1:28" s="1" customFormat="1" ht="79.5" customHeight="1" x14ac:dyDescent="0.25">
      <c r="A118" s="72" t="s">
        <v>404</v>
      </c>
      <c r="B118" s="72" t="s">
        <v>405</v>
      </c>
      <c r="C118" s="72" t="s">
        <v>406</v>
      </c>
      <c r="D118" s="23" t="s">
        <v>119</v>
      </c>
      <c r="E118" s="23" t="s">
        <v>412</v>
      </c>
      <c r="F118" s="23" t="s">
        <v>31</v>
      </c>
      <c r="G118" s="23" t="s">
        <v>55</v>
      </c>
      <c r="H118" s="25" t="s">
        <v>334</v>
      </c>
      <c r="I118" s="23" t="s">
        <v>335</v>
      </c>
      <c r="J118" s="23" t="s">
        <v>122</v>
      </c>
      <c r="K118" s="23" t="s">
        <v>687</v>
      </c>
      <c r="L118" s="72">
        <v>2</v>
      </c>
      <c r="M118" s="72">
        <v>2</v>
      </c>
      <c r="N118" s="21">
        <f t="shared" ref="N118" si="102">L118*M118</f>
        <v>4</v>
      </c>
      <c r="O118" s="23" t="str">
        <f t="shared" ref="O118" si="103">IF(N118&lt;=4,"BAJO",IF(N118&lt;=8,"MEDIO",IF(N118&lt;=20,"ALTO",IF(N118&lt;=40,"MUY ALTO"))))</f>
        <v>BAJO</v>
      </c>
      <c r="P118" s="72">
        <v>10</v>
      </c>
      <c r="Q118" s="25">
        <f t="shared" ref="Q118" si="104">N118*P118</f>
        <v>40</v>
      </c>
      <c r="R118" s="25" t="str">
        <f t="shared" ref="R118" si="105">IF(Q118&lt;=20,"IV",IF(Q118&lt;=120,"III",IF(Q118&lt;=500,"II",IF(Q118&lt;=4000,"I"))))</f>
        <v>III</v>
      </c>
      <c r="S118" s="72" t="str">
        <f t="shared" si="77"/>
        <v>MEJORABLE</v>
      </c>
      <c r="T118" s="72">
        <v>1</v>
      </c>
      <c r="U118" s="23" t="s">
        <v>337</v>
      </c>
      <c r="V118" s="23" t="s">
        <v>147</v>
      </c>
      <c r="W118" s="23"/>
      <c r="X118" s="23"/>
      <c r="Y118" s="72" t="s">
        <v>315</v>
      </c>
      <c r="Z118" s="23" t="s">
        <v>688</v>
      </c>
      <c r="AA118" s="31"/>
      <c r="AB118" s="31"/>
    </row>
    <row r="119" spans="1:28" s="1" customFormat="1" ht="79.5" customHeight="1" x14ac:dyDescent="0.25">
      <c r="A119" s="72" t="s">
        <v>404</v>
      </c>
      <c r="B119" s="72" t="s">
        <v>405</v>
      </c>
      <c r="C119" s="72" t="s">
        <v>406</v>
      </c>
      <c r="D119" s="72" t="s">
        <v>119</v>
      </c>
      <c r="E119" s="72" t="s">
        <v>339</v>
      </c>
      <c r="F119" s="72" t="s">
        <v>40</v>
      </c>
      <c r="G119" s="72" t="s">
        <v>91</v>
      </c>
      <c r="H119" s="21" t="s">
        <v>238</v>
      </c>
      <c r="I119" s="72" t="s">
        <v>122</v>
      </c>
      <c r="J119" s="22" t="s">
        <v>239</v>
      </c>
      <c r="K119" s="72" t="s">
        <v>689</v>
      </c>
      <c r="L119" s="72">
        <v>2</v>
      </c>
      <c r="M119" s="72">
        <v>3</v>
      </c>
      <c r="N119" s="21">
        <f>L119*M119</f>
        <v>6</v>
      </c>
      <c r="O119" s="72" t="str">
        <f>IF(N119&lt;=4,"BAJO",IF(N119&lt;=8,"MEDIO",IF(N119&lt;=20,"ALTO",IF(N119&lt;=40,"MUY ALTO"))))</f>
        <v>MEDIO</v>
      </c>
      <c r="P119" s="72">
        <v>10</v>
      </c>
      <c r="Q119" s="21">
        <f>N119*P119</f>
        <v>60</v>
      </c>
      <c r="R119" s="21" t="str">
        <f>IF(Q119&lt;=20,"IV",IF(Q119&lt;=120,"III",IF(Q119&lt;=500,"II",IF(Q119&lt;=4000,"I"))))</f>
        <v>III</v>
      </c>
      <c r="S119" s="72" t="str">
        <f t="shared" si="77"/>
        <v>MEJORABLE</v>
      </c>
      <c r="T119" s="72">
        <v>1</v>
      </c>
      <c r="U119" s="72" t="s">
        <v>241</v>
      </c>
      <c r="V119" s="72" t="s">
        <v>147</v>
      </c>
      <c r="W119" s="72"/>
      <c r="X119" s="72"/>
      <c r="Y119" s="72"/>
      <c r="Z119" s="72" t="s">
        <v>688</v>
      </c>
      <c r="AA119" s="28"/>
      <c r="AB119" s="28" t="s">
        <v>243</v>
      </c>
    </row>
    <row r="120" spans="1:28" s="1" customFormat="1" ht="79.5" customHeight="1" x14ac:dyDescent="0.25">
      <c r="A120" s="28" t="s">
        <v>404</v>
      </c>
      <c r="B120" s="28" t="s">
        <v>413</v>
      </c>
      <c r="C120" s="28" t="s">
        <v>414</v>
      </c>
      <c r="D120" s="28" t="s">
        <v>119</v>
      </c>
      <c r="E120" s="28" t="s">
        <v>415</v>
      </c>
      <c r="F120" s="28" t="s">
        <v>41</v>
      </c>
      <c r="G120" s="28" t="s">
        <v>342</v>
      </c>
      <c r="H120" s="28" t="s">
        <v>416</v>
      </c>
      <c r="I120" s="28" t="s">
        <v>122</v>
      </c>
      <c r="J120" s="31" t="s">
        <v>131</v>
      </c>
      <c r="K120" s="28" t="s">
        <v>124</v>
      </c>
      <c r="L120" s="28">
        <v>2</v>
      </c>
      <c r="M120" s="28">
        <v>3</v>
      </c>
      <c r="N120" s="28">
        <f t="shared" ref="N120:N125" si="106">L120*M120</f>
        <v>6</v>
      </c>
      <c r="O120" s="28" t="str">
        <f t="shared" ref="O120:O124" si="107">IF(N120&lt;=4,"BAJO",IF(N120&lt;=8,"MEDIO",IF(N120&lt;=20,"ALTO",IF(N120&lt;=40,"MUY ALTO"))))</f>
        <v>MEDIO</v>
      </c>
      <c r="P120" s="28">
        <v>25</v>
      </c>
      <c r="Q120" s="28">
        <f>N120*P120</f>
        <v>150</v>
      </c>
      <c r="R120" s="28" t="str">
        <f>IF(Q120&lt;=20,"IV",IF(Q120&lt;=120,"III",IF(Q120&lt;=500,"II",IF(Q120&lt;=4000,"I"))))</f>
        <v>II</v>
      </c>
      <c r="S120" s="28" t="str">
        <f t="shared" si="77"/>
        <v>ACEPTABLE CON CONTROL ESPECIFICO</v>
      </c>
      <c r="T120" s="28"/>
      <c r="U120" s="28" t="s">
        <v>125</v>
      </c>
      <c r="V120" s="28" t="s">
        <v>126</v>
      </c>
      <c r="W120" s="28"/>
      <c r="X120" s="28"/>
      <c r="Y120" s="28"/>
      <c r="Z120" s="28" t="s">
        <v>129</v>
      </c>
      <c r="AA120" s="28"/>
      <c r="AB120" s="28"/>
    </row>
    <row r="121" spans="1:28" s="1" customFormat="1" ht="79.5" customHeight="1" x14ac:dyDescent="0.25">
      <c r="A121" s="28" t="s">
        <v>404</v>
      </c>
      <c r="B121" s="28" t="s">
        <v>413</v>
      </c>
      <c r="C121" s="28" t="s">
        <v>414</v>
      </c>
      <c r="D121" s="28" t="s">
        <v>119</v>
      </c>
      <c r="E121" s="28" t="s">
        <v>417</v>
      </c>
      <c r="F121" s="28" t="s">
        <v>41</v>
      </c>
      <c r="G121" s="28" t="s">
        <v>15</v>
      </c>
      <c r="H121" s="28" t="s">
        <v>418</v>
      </c>
      <c r="I121" s="28" t="s">
        <v>122</v>
      </c>
      <c r="J121" s="31" t="s">
        <v>131</v>
      </c>
      <c r="K121" s="28" t="s">
        <v>124</v>
      </c>
      <c r="L121" s="28">
        <v>2</v>
      </c>
      <c r="M121" s="28">
        <v>3</v>
      </c>
      <c r="N121" s="28">
        <f t="shared" si="106"/>
        <v>6</v>
      </c>
      <c r="O121" s="28" t="str">
        <f t="shared" si="107"/>
        <v>MEDIO</v>
      </c>
      <c r="P121" s="28">
        <v>25</v>
      </c>
      <c r="Q121" s="28">
        <f>N121*P121</f>
        <v>150</v>
      </c>
      <c r="R121" s="28" t="str">
        <f>IF(Q121&lt;=20,"IV",IF(Q121&lt;=120,"III",IF(Q121&lt;=500,"II",IF(Q121&lt;=4000,"I"))))</f>
        <v>II</v>
      </c>
      <c r="S121" s="28" t="str">
        <f t="shared" si="77"/>
        <v>ACEPTABLE CON CONTROL ESPECIFICO</v>
      </c>
      <c r="T121" s="28"/>
      <c r="U121" s="28" t="s">
        <v>125</v>
      </c>
      <c r="V121" s="28" t="s">
        <v>126</v>
      </c>
      <c r="W121" s="28"/>
      <c r="X121" s="28"/>
      <c r="Y121" s="28"/>
      <c r="Z121" s="28" t="s">
        <v>129</v>
      </c>
      <c r="AA121" s="28"/>
      <c r="AB121" s="28"/>
    </row>
    <row r="122" spans="1:28" s="1" customFormat="1" ht="79.5" customHeight="1" x14ac:dyDescent="0.25">
      <c r="A122" s="28" t="s">
        <v>404</v>
      </c>
      <c r="B122" s="28" t="s">
        <v>413</v>
      </c>
      <c r="C122" s="28" t="s">
        <v>414</v>
      </c>
      <c r="D122" s="28" t="s">
        <v>119</v>
      </c>
      <c r="E122" s="28" t="s">
        <v>419</v>
      </c>
      <c r="F122" s="28" t="s">
        <v>31</v>
      </c>
      <c r="G122" s="28" t="s">
        <v>157</v>
      </c>
      <c r="H122" s="28" t="s">
        <v>420</v>
      </c>
      <c r="I122" s="28" t="s">
        <v>197</v>
      </c>
      <c r="J122" s="28" t="s">
        <v>197</v>
      </c>
      <c r="K122" s="28" t="s">
        <v>421</v>
      </c>
      <c r="L122" s="28">
        <v>2</v>
      </c>
      <c r="M122" s="28">
        <v>3</v>
      </c>
      <c r="N122" s="28">
        <f t="shared" si="106"/>
        <v>6</v>
      </c>
      <c r="O122" s="28" t="str">
        <f t="shared" si="107"/>
        <v>MEDIO</v>
      </c>
      <c r="P122" s="28">
        <v>25</v>
      </c>
      <c r="Q122" s="28">
        <f t="shared" ref="Q122:Q124" si="108">N122*P122</f>
        <v>150</v>
      </c>
      <c r="R122" s="28" t="str">
        <f t="shared" ref="R122:R124" si="109">IF(Q122&lt;=20,"IV",IF(Q122&lt;=120,"III",IF(Q122&lt;=500,"II",IF(Q122&lt;=4000,"I"))))</f>
        <v>II</v>
      </c>
      <c r="S122" s="28" t="str">
        <f t="shared" si="77"/>
        <v>ACEPTABLE CON CONTROL ESPECIFICO</v>
      </c>
      <c r="T122" s="28"/>
      <c r="U122" s="28" t="s">
        <v>422</v>
      </c>
      <c r="V122" s="28"/>
      <c r="W122" s="28"/>
      <c r="X122" s="28"/>
      <c r="Y122" s="28"/>
      <c r="Z122" s="28" t="s">
        <v>423</v>
      </c>
      <c r="AA122" s="28"/>
      <c r="AB122" s="28"/>
    </row>
    <row r="123" spans="1:28" s="1" customFormat="1" ht="79.5" customHeight="1" x14ac:dyDescent="0.25">
      <c r="A123" s="28" t="s">
        <v>404</v>
      </c>
      <c r="B123" s="28" t="s">
        <v>413</v>
      </c>
      <c r="C123" s="28" t="s">
        <v>414</v>
      </c>
      <c r="D123" s="28" t="s">
        <v>119</v>
      </c>
      <c r="E123" s="28" t="s">
        <v>424</v>
      </c>
      <c r="F123" s="28" t="s">
        <v>8</v>
      </c>
      <c r="G123" s="28" t="s">
        <v>179</v>
      </c>
      <c r="H123" s="28" t="s">
        <v>425</v>
      </c>
      <c r="I123" s="28" t="s">
        <v>197</v>
      </c>
      <c r="J123" s="28" t="s">
        <v>197</v>
      </c>
      <c r="K123" s="28" t="s">
        <v>426</v>
      </c>
      <c r="L123" s="28">
        <v>2</v>
      </c>
      <c r="M123" s="28">
        <v>3</v>
      </c>
      <c r="N123" s="28">
        <f t="shared" si="106"/>
        <v>6</v>
      </c>
      <c r="O123" s="28" t="str">
        <f t="shared" si="107"/>
        <v>MEDIO</v>
      </c>
      <c r="P123" s="28">
        <v>10</v>
      </c>
      <c r="Q123" s="28">
        <f t="shared" si="108"/>
        <v>60</v>
      </c>
      <c r="R123" s="28" t="str">
        <f t="shared" si="109"/>
        <v>III</v>
      </c>
      <c r="S123" s="28" t="str">
        <f t="shared" si="77"/>
        <v>MEJORABLE</v>
      </c>
      <c r="T123" s="28"/>
      <c r="U123" s="28" t="s">
        <v>425</v>
      </c>
      <c r="V123" s="28"/>
      <c r="W123" s="28"/>
      <c r="X123" s="28"/>
      <c r="Y123" s="28"/>
      <c r="Z123" s="28" t="s">
        <v>427</v>
      </c>
      <c r="AA123" s="28"/>
      <c r="AB123" s="28"/>
    </row>
    <row r="124" spans="1:28" s="1" customFormat="1" ht="79.5" customHeight="1" x14ac:dyDescent="0.25">
      <c r="A124" s="28" t="s">
        <v>404</v>
      </c>
      <c r="B124" s="28" t="s">
        <v>413</v>
      </c>
      <c r="C124" s="28" t="s">
        <v>414</v>
      </c>
      <c r="D124" s="28" t="s">
        <v>119</v>
      </c>
      <c r="E124" s="31" t="s">
        <v>428</v>
      </c>
      <c r="F124" s="32" t="s">
        <v>6</v>
      </c>
      <c r="G124" s="31" t="s">
        <v>103</v>
      </c>
      <c r="H124" s="33" t="s">
        <v>134</v>
      </c>
      <c r="I124" s="31" t="s">
        <v>409</v>
      </c>
      <c r="J124" s="31" t="s">
        <v>136</v>
      </c>
      <c r="K124" s="31" t="s">
        <v>137</v>
      </c>
      <c r="L124" s="28">
        <v>2</v>
      </c>
      <c r="M124" s="28">
        <v>3</v>
      </c>
      <c r="N124" s="30">
        <f t="shared" si="106"/>
        <v>6</v>
      </c>
      <c r="O124" s="31" t="str">
        <f t="shared" si="107"/>
        <v>MEDIO</v>
      </c>
      <c r="P124" s="28">
        <v>25</v>
      </c>
      <c r="Q124" s="33">
        <f t="shared" si="108"/>
        <v>150</v>
      </c>
      <c r="R124" s="33" t="str">
        <f t="shared" si="109"/>
        <v>II</v>
      </c>
      <c r="S124" s="28" t="str">
        <f t="shared" si="77"/>
        <v>ACEPTABLE CON CONTROL ESPECIFICO</v>
      </c>
      <c r="T124" s="28"/>
      <c r="U124" s="31" t="s">
        <v>138</v>
      </c>
      <c r="V124" s="31" t="s">
        <v>139</v>
      </c>
      <c r="W124" s="31"/>
      <c r="X124" s="31"/>
      <c r="Y124" s="31"/>
      <c r="Z124" s="31" t="s">
        <v>290</v>
      </c>
      <c r="AA124" s="31"/>
      <c r="AB124" s="31" t="s">
        <v>215</v>
      </c>
    </row>
    <row r="125" spans="1:28" s="1" customFormat="1" ht="79.5" customHeight="1" x14ac:dyDescent="0.25">
      <c r="A125" s="28" t="s">
        <v>404</v>
      </c>
      <c r="B125" s="28" t="s">
        <v>413</v>
      </c>
      <c r="C125" s="28" t="s">
        <v>414</v>
      </c>
      <c r="D125" s="28" t="s">
        <v>119</v>
      </c>
      <c r="E125" s="31" t="s">
        <v>429</v>
      </c>
      <c r="F125" s="29" t="s">
        <v>6</v>
      </c>
      <c r="G125" s="28" t="s">
        <v>95</v>
      </c>
      <c r="H125" s="30" t="s">
        <v>211</v>
      </c>
      <c r="I125" s="31" t="s">
        <v>122</v>
      </c>
      <c r="J125" s="31" t="s">
        <v>212</v>
      </c>
      <c r="K125" s="31" t="s">
        <v>137</v>
      </c>
      <c r="L125" s="28">
        <v>2</v>
      </c>
      <c r="M125" s="28">
        <v>3</v>
      </c>
      <c r="N125" s="30">
        <f t="shared" si="106"/>
        <v>6</v>
      </c>
      <c r="O125" s="31" t="str">
        <f>IF(N125&lt;=4,"BAJO",IF(N125&lt;=8,"MEDIO",IF(N125&lt;=20,"ALTO",IF(N125&lt;=40,"MUY ALTO"))))</f>
        <v>MEDIO</v>
      </c>
      <c r="P125" s="28">
        <v>25</v>
      </c>
      <c r="Q125" s="33">
        <f>N125*P125</f>
        <v>150</v>
      </c>
      <c r="R125" s="33" t="str">
        <f>IF(Q125&lt;=20,"IV",IF(Q125&lt;=120,"III",IF(Q125&lt;=500,"II",IF(Q125&lt;=4000,"I"))))</f>
        <v>II</v>
      </c>
      <c r="S125" s="28" t="str">
        <f t="shared" si="77"/>
        <v>ACEPTABLE CON CONTROL ESPECIFICO</v>
      </c>
      <c r="T125" s="28"/>
      <c r="U125" s="28" t="s">
        <v>211</v>
      </c>
      <c r="V125" s="31" t="s">
        <v>213</v>
      </c>
      <c r="W125" s="31"/>
      <c r="X125" s="31"/>
      <c r="Y125" s="31"/>
      <c r="Z125" s="28" t="s">
        <v>214</v>
      </c>
      <c r="AA125" s="31"/>
      <c r="AB125" s="31" t="s">
        <v>215</v>
      </c>
    </row>
    <row r="126" spans="1:28" s="1" customFormat="1" ht="79.5" customHeight="1" x14ac:dyDescent="0.25">
      <c r="A126" s="28" t="s">
        <v>430</v>
      </c>
      <c r="B126" s="28" t="s">
        <v>431</v>
      </c>
      <c r="C126" s="28"/>
      <c r="D126" s="31" t="s">
        <v>149</v>
      </c>
      <c r="E126" s="31" t="s">
        <v>432</v>
      </c>
      <c r="F126" s="32" t="s">
        <v>32</v>
      </c>
      <c r="G126" s="28" t="s">
        <v>9</v>
      </c>
      <c r="H126" s="36" t="s">
        <v>433</v>
      </c>
      <c r="I126" s="36" t="s">
        <v>122</v>
      </c>
      <c r="J126" s="36" t="s">
        <v>434</v>
      </c>
      <c r="K126" s="36" t="s">
        <v>435</v>
      </c>
      <c r="L126" s="28">
        <v>2</v>
      </c>
      <c r="M126" s="28">
        <v>1</v>
      </c>
      <c r="N126" s="30">
        <f>L126*M126</f>
        <v>2</v>
      </c>
      <c r="O126" s="31" t="str">
        <f>IF(N126&lt;=4,"BAJO",IF(N126&lt;=8,"MEDIO",IF(N126&lt;=20,"ALTO",IF(N126&lt;=40,"MUY ALTO"))))</f>
        <v>BAJO</v>
      </c>
      <c r="P126" s="28">
        <v>60</v>
      </c>
      <c r="Q126" s="33">
        <f>N126*P126</f>
        <v>120</v>
      </c>
      <c r="R126" s="33" t="str">
        <f>IF(Q126&lt;=20,"IV",IF(Q126&lt;=120,"III",IF(Q126&lt;=500,"II",IF(Q126&lt;=4000,"I"))))</f>
        <v>III</v>
      </c>
      <c r="S126" s="28" t="str">
        <f>IF(Q126&lt;=20,"ACEPTABLE",IF(Q126&lt;=120,"MEJORABLE",IF(Q126&lt;=500,"ACEPTABLE CON CONTROL ESPECIFICO",IF(Q126&lt;=4000,"NO ACEPTABLE"))))</f>
        <v>MEJORABLE</v>
      </c>
      <c r="T126" s="31">
        <v>40</v>
      </c>
      <c r="U126" s="36" t="s">
        <v>436</v>
      </c>
      <c r="V126" s="28" t="s">
        <v>437</v>
      </c>
      <c r="W126" s="28"/>
      <c r="X126" s="28"/>
      <c r="Y126" s="28"/>
      <c r="Z126" s="28" t="s">
        <v>438</v>
      </c>
      <c r="AA126" s="28"/>
      <c r="AB126" s="28"/>
    </row>
    <row r="127" spans="1:28" s="1" customFormat="1" ht="79.5" customHeight="1" x14ac:dyDescent="0.25">
      <c r="A127" s="28" t="s">
        <v>430</v>
      </c>
      <c r="B127" s="28" t="s">
        <v>431</v>
      </c>
      <c r="C127" s="28"/>
      <c r="D127" s="31" t="s">
        <v>149</v>
      </c>
      <c r="E127" s="31" t="s">
        <v>439</v>
      </c>
      <c r="F127" s="32" t="s">
        <v>31</v>
      </c>
      <c r="G127" s="28" t="s">
        <v>193</v>
      </c>
      <c r="H127" s="36" t="s">
        <v>440</v>
      </c>
      <c r="I127" s="36" t="s">
        <v>122</v>
      </c>
      <c r="J127" s="36" t="s">
        <v>441</v>
      </c>
      <c r="K127" s="36" t="s">
        <v>435</v>
      </c>
      <c r="L127" s="28">
        <v>2</v>
      </c>
      <c r="M127" s="28">
        <v>1</v>
      </c>
      <c r="N127" s="30">
        <f>L127*M127</f>
        <v>2</v>
      </c>
      <c r="O127" s="31" t="str">
        <f>IF(N127&lt;=4,"BAJO",IF(N127&lt;=8,"MEDIO",IF(N127&lt;=20,"ALTO",IF(N127&lt;=40,"MUY ALTO"))))</f>
        <v>BAJO</v>
      </c>
      <c r="P127" s="28">
        <v>60</v>
      </c>
      <c r="Q127" s="33">
        <f>N127*P127</f>
        <v>120</v>
      </c>
      <c r="R127" s="33" t="str">
        <f>IF(Q127&lt;=20,"IV",IF(Q127&lt;=120,"III",IF(Q127&lt;=500,"II",IF(Q127&lt;=4000,"I"))))</f>
        <v>III</v>
      </c>
      <c r="S127" s="28" t="str">
        <f>IF(Q127&lt;=20,"ACEPTABLE",IF(Q127&lt;=120,"MEJORABLE",IF(Q127&lt;=500,"ACEPTABLE CON CONTROL ESPECIFICO",IF(Q127&lt;=4000,"NO ACEPTABLE"))))</f>
        <v>MEJORABLE</v>
      </c>
      <c r="T127" s="31">
        <v>40</v>
      </c>
      <c r="U127" s="37" t="s">
        <v>442</v>
      </c>
      <c r="V127" s="28" t="s">
        <v>437</v>
      </c>
      <c r="W127" s="28"/>
      <c r="X127" s="28"/>
      <c r="Y127" s="28"/>
      <c r="Z127" s="37" t="s">
        <v>443</v>
      </c>
      <c r="AA127" s="37"/>
      <c r="AB127" s="28"/>
    </row>
    <row r="128" spans="1:28" s="1" customFormat="1" ht="79.5" customHeight="1" x14ac:dyDescent="0.25">
      <c r="A128" s="41" t="s">
        <v>430</v>
      </c>
      <c r="B128" s="41" t="s">
        <v>431</v>
      </c>
      <c r="C128" s="19" t="s">
        <v>562</v>
      </c>
      <c r="D128" s="23" t="s">
        <v>149</v>
      </c>
      <c r="E128" s="31" t="s">
        <v>563</v>
      </c>
      <c r="F128" s="24" t="s">
        <v>564</v>
      </c>
      <c r="G128" s="44" t="s">
        <v>565</v>
      </c>
      <c r="H128" s="40" t="s">
        <v>566</v>
      </c>
      <c r="I128" s="40" t="s">
        <v>122</v>
      </c>
      <c r="J128" s="40" t="s">
        <v>567</v>
      </c>
      <c r="K128" s="40" t="s">
        <v>122</v>
      </c>
      <c r="L128" s="19">
        <v>6</v>
      </c>
      <c r="M128" s="19">
        <v>2</v>
      </c>
      <c r="N128" s="21">
        <f>L128*M128</f>
        <v>12</v>
      </c>
      <c r="O128" s="23" t="str">
        <f>IF(N128&lt;=4,"BAJO",IF(N128&lt;=8,"MEDIO",IF(N128&lt;=20,"ALTO",IF(N128&lt;=40,"MUY ALTO"))))</f>
        <v>ALTO</v>
      </c>
      <c r="P128" s="19">
        <v>25</v>
      </c>
      <c r="Q128" s="25">
        <v>450</v>
      </c>
      <c r="R128" s="25" t="str">
        <f>IF(Q128&lt;=20,"IV",IF(Q128&lt;=120,"III",IF(Q128&lt;=500,"II",IF(Q128&lt;=4000,"I"))))</f>
        <v>II</v>
      </c>
      <c r="S128" s="19" t="str">
        <f>IF(Q128&lt;=20,"ACEPTABLE",IF(Q128&lt;=120,"MEJORABLE",IF(Q128&lt;=500,"ACEPTABLE CON CONTROL ESPECIFICO",IF(Q128&lt;=4000,"NO ACEPTABLE"))))</f>
        <v>ACEPTABLE CON CONTROL ESPECIFICO</v>
      </c>
      <c r="T128" s="23">
        <v>10</v>
      </c>
      <c r="U128" s="40"/>
      <c r="V128" s="19" t="s">
        <v>569</v>
      </c>
      <c r="W128" s="19"/>
      <c r="X128" s="19"/>
      <c r="Y128" s="19"/>
      <c r="Z128" s="19" t="s">
        <v>568</v>
      </c>
      <c r="AA128" s="19"/>
      <c r="AB128" s="19"/>
    </row>
    <row r="129" spans="1:28" ht="79.5" customHeight="1" x14ac:dyDescent="0.25">
      <c r="A129" s="23" t="s">
        <v>430</v>
      </c>
      <c r="B129" s="23" t="s">
        <v>431</v>
      </c>
      <c r="C129" s="23"/>
      <c r="D129" s="23" t="s">
        <v>149</v>
      </c>
      <c r="E129" s="23" t="s">
        <v>619</v>
      </c>
      <c r="F129" s="23" t="s">
        <v>31</v>
      </c>
      <c r="G129" s="25" t="s">
        <v>618</v>
      </c>
      <c r="H129" s="40" t="s">
        <v>620</v>
      </c>
      <c r="I129" s="40" t="s">
        <v>122</v>
      </c>
      <c r="J129" s="40" t="s">
        <v>441</v>
      </c>
      <c r="K129" s="40" t="s">
        <v>435</v>
      </c>
      <c r="L129" s="19">
        <v>2</v>
      </c>
      <c r="M129" s="19">
        <v>1</v>
      </c>
      <c r="N129" s="21">
        <f t="shared" ref="N129" si="110">L129*M129</f>
        <v>2</v>
      </c>
      <c r="O129" s="23" t="str">
        <f t="shared" ref="O129" si="111">IF(N129&lt;=4,"BAJO",IF(N129&lt;=8,"MEDIO",IF(N129&lt;=20,"ALTO",IF(N129&lt;=40,"MUY ALTO"))))</f>
        <v>BAJO</v>
      </c>
      <c r="P129" s="19">
        <v>60</v>
      </c>
      <c r="Q129" s="25">
        <f t="shared" ref="Q129" si="112">N129*P129</f>
        <v>120</v>
      </c>
      <c r="R129" s="25" t="str">
        <f t="shared" ref="R129" si="113">IF(Q129&lt;=20,"IV",IF(Q129&lt;=120,"III",IF(Q129&lt;=500,"II",IF(Q129&lt;=4000,"I"))))</f>
        <v>III</v>
      </c>
      <c r="S129" s="19" t="str">
        <f t="shared" ref="S129" si="114">IF(Q129&lt;=20,"ACEPTABLE",IF(Q129&lt;=120,"MEJORABLE",IF(Q129&lt;=500,"ACEPTABLE CON CONTROL ESPECIFICO",IF(Q129&lt;=4000,"NO ACEPTABLE"))))</f>
        <v>MEJORABLE</v>
      </c>
      <c r="T129" s="23">
        <v>10</v>
      </c>
      <c r="U129" s="23" t="s">
        <v>442</v>
      </c>
      <c r="V129" s="19" t="s">
        <v>437</v>
      </c>
      <c r="W129" s="19"/>
      <c r="X129" s="19"/>
      <c r="Y129" s="19"/>
      <c r="Z129" s="23" t="s">
        <v>443</v>
      </c>
      <c r="AA129" s="23"/>
      <c r="AB129" s="19"/>
    </row>
  </sheetData>
  <mergeCells count="18">
    <mergeCell ref="A1:C3"/>
    <mergeCell ref="D1:AB1"/>
    <mergeCell ref="D2:E2"/>
    <mergeCell ref="F2:Z2"/>
    <mergeCell ref="D3:E3"/>
    <mergeCell ref="F3:Z3"/>
    <mergeCell ref="V5:V6"/>
    <mergeCell ref="W5:AB5"/>
    <mergeCell ref="A4:AS4"/>
    <mergeCell ref="A5:A6"/>
    <mergeCell ref="B5:B6"/>
    <mergeCell ref="C5:C6"/>
    <mergeCell ref="E5:G5"/>
    <mergeCell ref="H5:H6"/>
    <mergeCell ref="I5:K5"/>
    <mergeCell ref="L5:R5"/>
    <mergeCell ref="T5:T6"/>
    <mergeCell ref="U5:U6"/>
  </mergeCells>
  <conditionalFormatting sqref="T80:T82 S55 T45:T49 S29 T24:T29 T56:T58 T84 S8:T12 T31:T36 S31 S75">
    <cfRule type="containsText" dxfId="8039" priority="1219" operator="containsText" text="NO ACEPTABLE">
      <formula>NOT(ISERROR(SEARCH("NO ACEPTABLE",S8)))</formula>
    </cfRule>
    <cfRule type="containsText" dxfId="8038" priority="1220" operator="containsText" text="ACEPTABLE">
      <formula>NOT(ISERROR(SEARCH("ACEPTABLE",S8)))</formula>
    </cfRule>
    <cfRule type="containsText" dxfId="8037" priority="1221" operator="containsText" text="MEJORABLE">
      <formula>NOT(ISERROR(SEARCH("MEJORABLE",S8)))</formula>
    </cfRule>
  </conditionalFormatting>
  <conditionalFormatting sqref="T80:T82 S55 S29 T45:T49 T56:T58 T84 S8:T12 T24:T29 T31:T36 S31 S75">
    <cfRule type="containsText" dxfId="8036" priority="1218" operator="containsText" text="ACEPTABLE CON CONTROL ESPECIFICO">
      <formula>NOT(ISERROR(SEARCH("ACEPTABLE CON CONTROL ESPECIFICO",S8)))</formula>
    </cfRule>
  </conditionalFormatting>
  <conditionalFormatting sqref="T11">
    <cfRule type="containsText" dxfId="8035" priority="1184" operator="containsText" text="ACEPTABLE CON CONTROL ESPECIFICO">
      <formula>NOT(ISERROR(SEARCH("ACEPTABLE CON CONTROL ESPECIFICO",T11)))</formula>
    </cfRule>
  </conditionalFormatting>
  <conditionalFormatting sqref="T11">
    <cfRule type="containsText" dxfId="8034" priority="1185" operator="containsText" text="NO ACEPTABLE">
      <formula>NOT(ISERROR(SEARCH("NO ACEPTABLE",T11)))</formula>
    </cfRule>
    <cfRule type="containsText" dxfId="8033" priority="1186" operator="containsText" text="ACEPTABLE">
      <formula>NOT(ISERROR(SEARCH("ACEPTABLE",T11)))</formula>
    </cfRule>
    <cfRule type="containsText" dxfId="8032" priority="1187" operator="containsText" text="MEJORABLE">
      <formula>NOT(ISERROR(SEARCH("MEJORABLE",T11)))</formula>
    </cfRule>
  </conditionalFormatting>
  <conditionalFormatting sqref="S7:T7">
    <cfRule type="containsText" dxfId="8031" priority="1212" operator="containsText" text="NO ACEPTABLE">
      <formula>NOT(ISERROR(SEARCH("NO ACEPTABLE",S7)))</formula>
    </cfRule>
    <cfRule type="containsText" dxfId="8030" priority="1213" operator="containsText" text="ACEPTABLE">
      <formula>NOT(ISERROR(SEARCH("ACEPTABLE",S7)))</formula>
    </cfRule>
    <cfRule type="containsText" dxfId="8029" priority="1214" operator="containsText" text="MEJORABLE">
      <formula>NOT(ISERROR(SEARCH("MEJORABLE",S7)))</formula>
    </cfRule>
  </conditionalFormatting>
  <conditionalFormatting sqref="O8">
    <cfRule type="cellIs" dxfId="8028" priority="1215" operator="between">
      <formula>"MEDIO"</formula>
      <formula>"MEDIO"</formula>
    </cfRule>
    <cfRule type="cellIs" dxfId="8027" priority="1216" operator="between">
      <formula>"BAJO"</formula>
      <formula>"BAJO"</formula>
    </cfRule>
    <cfRule type="cellIs" dxfId="8026" priority="1217" operator="between">
      <formula>"MUY ALTO"</formula>
      <formula>"MUY ALTO"</formula>
    </cfRule>
  </conditionalFormatting>
  <conditionalFormatting sqref="S7:T7">
    <cfRule type="containsText" dxfId="8025" priority="1211" operator="containsText" text="ACEPTABLE CON CONTROL ESPECIFICO">
      <formula>NOT(ISERROR(SEARCH("ACEPTABLE CON CONTROL ESPECIFICO",S7)))</formula>
    </cfRule>
  </conditionalFormatting>
  <conditionalFormatting sqref="O7 O55 O29 O31 O75">
    <cfRule type="cellIs" dxfId="8024" priority="1207" operator="between">
      <formula>"MUY ALTO"</formula>
      <formula>"MUY ALTO"</formula>
    </cfRule>
    <cfRule type="cellIs" dxfId="8023" priority="1208" operator="between">
      <formula>"ALTO"</formula>
      <formula>"ALTO"</formula>
    </cfRule>
    <cfRule type="cellIs" dxfId="8022" priority="1209" operator="between">
      <formula>"MEDIO"</formula>
      <formula>"MEDIO"</formula>
    </cfRule>
    <cfRule type="cellIs" dxfId="8021" priority="1210" operator="between">
      <formula>"BAJO"</formula>
      <formula>"BAJO"</formula>
    </cfRule>
  </conditionalFormatting>
  <conditionalFormatting sqref="O11">
    <cfRule type="cellIs" dxfId="8020" priority="1188" operator="between">
      <formula>"MUY ALTO"</formula>
      <formula>"MUY ALTO"</formula>
    </cfRule>
    <cfRule type="cellIs" dxfId="8019" priority="1189" operator="between">
      <formula>"ALTO"</formula>
      <formula>"ALTO"</formula>
    </cfRule>
    <cfRule type="cellIs" dxfId="8018" priority="1190" operator="between">
      <formula>"MEDIO"</formula>
      <formula>"MEDIO"</formula>
    </cfRule>
    <cfRule type="cellIs" dxfId="8017" priority="1191" operator="between">
      <formula>"BAJO"</formula>
      <formula>"BAJO"</formula>
    </cfRule>
  </conditionalFormatting>
  <conditionalFormatting sqref="T9">
    <cfRule type="containsText" dxfId="8016" priority="1201" operator="containsText" text="NO ACEPTABLE">
      <formula>NOT(ISERROR(SEARCH("NO ACEPTABLE",T9)))</formula>
    </cfRule>
    <cfRule type="containsText" dxfId="8015" priority="1202" operator="containsText" text="ACEPTABLE">
      <formula>NOT(ISERROR(SEARCH("ACEPTABLE",T9)))</formula>
    </cfRule>
    <cfRule type="containsText" dxfId="8014" priority="1203" operator="containsText" text="MEJORABLE">
      <formula>NOT(ISERROR(SEARCH("MEJORABLE",T9)))</formula>
    </cfRule>
  </conditionalFormatting>
  <conditionalFormatting sqref="O9">
    <cfRule type="cellIs" dxfId="8013" priority="1204" operator="between">
      <formula>"MEDIO"</formula>
      <formula>"MEDIO"</formula>
    </cfRule>
    <cfRule type="cellIs" dxfId="8012" priority="1205" operator="between">
      <formula>"BAJO"</formula>
      <formula>"BAJO"</formula>
    </cfRule>
    <cfRule type="cellIs" dxfId="8011" priority="1206" operator="between">
      <formula>"MUY ALTO"</formula>
      <formula>"MUY ALTO"</formula>
    </cfRule>
  </conditionalFormatting>
  <conditionalFormatting sqref="T9">
    <cfRule type="containsText" dxfId="8010" priority="1200" operator="containsText" text="ACEPTABLE CON CONTROL ESPECIFICO">
      <formula>NOT(ISERROR(SEARCH("ACEPTABLE CON CONTROL ESPECIFICO",T9)))</formula>
    </cfRule>
  </conditionalFormatting>
  <conditionalFormatting sqref="O10">
    <cfRule type="cellIs" dxfId="8009" priority="1196" operator="between">
      <formula>"MUY ALTO"</formula>
      <formula>"MUY ALTO"</formula>
    </cfRule>
    <cfRule type="cellIs" dxfId="8008" priority="1197" operator="between">
      <formula>"ALTO"</formula>
      <formula>"ALTO"</formula>
    </cfRule>
    <cfRule type="cellIs" dxfId="8007" priority="1198" operator="between">
      <formula>"MEDIO"</formula>
      <formula>"MEDIO"</formula>
    </cfRule>
    <cfRule type="cellIs" dxfId="8006" priority="1199" operator="between">
      <formula>"BAJO"</formula>
      <formula>"BAJO"</formula>
    </cfRule>
  </conditionalFormatting>
  <conditionalFormatting sqref="T10">
    <cfRule type="containsText" dxfId="8005" priority="1193" operator="containsText" text="NO ACEPTABLE">
      <formula>NOT(ISERROR(SEARCH("NO ACEPTABLE",T10)))</formula>
    </cfRule>
    <cfRule type="containsText" dxfId="8004" priority="1194" operator="containsText" text="ACEPTABLE">
      <formula>NOT(ISERROR(SEARCH("ACEPTABLE",T10)))</formula>
    </cfRule>
    <cfRule type="containsText" dxfId="8003" priority="1195" operator="containsText" text="MEJORABLE">
      <formula>NOT(ISERROR(SEARCH("MEJORABLE",T10)))</formula>
    </cfRule>
  </conditionalFormatting>
  <conditionalFormatting sqref="T10">
    <cfRule type="containsText" dxfId="8002" priority="1192" operator="containsText" text="ACEPTABLE CON CONTROL ESPECIFICO">
      <formula>NOT(ISERROR(SEARCH("ACEPTABLE CON CONTROL ESPECIFICO",T10)))</formula>
    </cfRule>
  </conditionalFormatting>
  <conditionalFormatting sqref="O12">
    <cfRule type="cellIs" dxfId="8001" priority="1180" operator="between">
      <formula>"MUY ALTO"</formula>
      <formula>"MUY ALTO"</formula>
    </cfRule>
    <cfRule type="cellIs" dxfId="8000" priority="1181" operator="between">
      <formula>"ALTO"</formula>
      <formula>"ALTO"</formula>
    </cfRule>
    <cfRule type="cellIs" dxfId="7999" priority="1182" operator="between">
      <formula>"MEDIO"</formula>
      <formula>"MEDIO"</formula>
    </cfRule>
    <cfRule type="cellIs" dxfId="7998" priority="1183" operator="between">
      <formula>"BAJO"</formula>
      <formula>"BAJO"</formula>
    </cfRule>
  </conditionalFormatting>
  <conditionalFormatting sqref="T12">
    <cfRule type="containsText" dxfId="7997" priority="1177" operator="containsText" text="NO ACEPTABLE">
      <formula>NOT(ISERROR(SEARCH("NO ACEPTABLE",T12)))</formula>
    </cfRule>
    <cfRule type="containsText" dxfId="7996" priority="1178" operator="containsText" text="ACEPTABLE">
      <formula>NOT(ISERROR(SEARCH("ACEPTABLE",T12)))</formula>
    </cfRule>
    <cfRule type="containsText" dxfId="7995" priority="1179" operator="containsText" text="MEJORABLE">
      <formula>NOT(ISERROR(SEARCH("MEJORABLE",T12)))</formula>
    </cfRule>
  </conditionalFormatting>
  <conditionalFormatting sqref="S16">
    <cfRule type="containsText" dxfId="7994" priority="1139" operator="containsText" text="NO ACEPTABLE">
      <formula>NOT(ISERROR(SEARCH("NO ACEPTABLE",S16)))</formula>
    </cfRule>
    <cfRule type="containsText" dxfId="7993" priority="1140" operator="containsText" text="ACEPTABLE">
      <formula>NOT(ISERROR(SEARCH("ACEPTABLE",S16)))</formula>
    </cfRule>
    <cfRule type="containsText" dxfId="7992" priority="1141" operator="containsText" text="MEJORABLE">
      <formula>NOT(ISERROR(SEARCH("MEJORABLE",S16)))</formula>
    </cfRule>
  </conditionalFormatting>
  <conditionalFormatting sqref="S16">
    <cfRule type="containsText" dxfId="7991" priority="1138" operator="containsText" text="ACEPTABLE CON CONTROL ESPECIFICO">
      <formula>NOT(ISERROR(SEARCH("ACEPTABLE CON CONTROL ESPECIFICO",S16)))</formula>
    </cfRule>
  </conditionalFormatting>
  <conditionalFormatting sqref="T16">
    <cfRule type="containsText" dxfId="7990" priority="1132" operator="containsText" text="NO ACEPTABLE">
      <formula>NOT(ISERROR(SEARCH("NO ACEPTABLE",T16)))</formula>
    </cfRule>
    <cfRule type="containsText" dxfId="7989" priority="1133" operator="containsText" text="ACEPTABLE">
      <formula>NOT(ISERROR(SEARCH("ACEPTABLE",T16)))</formula>
    </cfRule>
    <cfRule type="containsText" dxfId="7988" priority="1134" operator="containsText" text="MEJORABLE">
      <formula>NOT(ISERROR(SEARCH("MEJORABLE",T16)))</formula>
    </cfRule>
  </conditionalFormatting>
  <conditionalFormatting sqref="O16">
    <cfRule type="cellIs" dxfId="7987" priority="1135" operator="between">
      <formula>"MEDIO"</formula>
      <formula>"MEDIO"</formula>
    </cfRule>
    <cfRule type="cellIs" dxfId="7986" priority="1136" operator="between">
      <formula>"BAJO"</formula>
      <formula>"BAJO"</formula>
    </cfRule>
    <cfRule type="cellIs" dxfId="7985" priority="1137" operator="between">
      <formula>"MUY ALTO"</formula>
      <formula>"MUY ALTO"</formula>
    </cfRule>
  </conditionalFormatting>
  <conditionalFormatting sqref="T16">
    <cfRule type="containsText" dxfId="7984" priority="1131" operator="containsText" text="ACEPTABLE CON CONTROL ESPECIFICO">
      <formula>NOT(ISERROR(SEARCH("ACEPTABLE CON CONTROL ESPECIFICO",T16)))</formula>
    </cfRule>
  </conditionalFormatting>
  <conditionalFormatting sqref="S17:T17">
    <cfRule type="containsText" dxfId="7983" priority="1125" operator="containsText" text="NO ACEPTABLE">
      <formula>NOT(ISERROR(SEARCH("NO ACEPTABLE",S17)))</formula>
    </cfRule>
    <cfRule type="containsText" dxfId="7982" priority="1126" operator="containsText" text="ACEPTABLE">
      <formula>NOT(ISERROR(SEARCH("ACEPTABLE",S17)))</formula>
    </cfRule>
    <cfRule type="containsText" dxfId="7981" priority="1127" operator="containsText" text="MEJORABLE">
      <formula>NOT(ISERROR(SEARCH("MEJORABLE",S17)))</formula>
    </cfRule>
  </conditionalFormatting>
  <conditionalFormatting sqref="S17:T17">
    <cfRule type="containsText" dxfId="7980" priority="1124" operator="containsText" text="ACEPTABLE CON CONTROL ESPECIFICO">
      <formula>NOT(ISERROR(SEARCH("ACEPTABLE CON CONTROL ESPECIFICO",S17)))</formula>
    </cfRule>
  </conditionalFormatting>
  <conditionalFormatting sqref="S13:T13">
    <cfRule type="containsText" dxfId="7979" priority="1170" operator="containsText" text="NO ACEPTABLE">
      <formula>NOT(ISERROR(SEARCH("NO ACEPTABLE",S13)))</formula>
    </cfRule>
    <cfRule type="containsText" dxfId="7978" priority="1171" operator="containsText" text="ACEPTABLE">
      <formula>NOT(ISERROR(SEARCH("ACEPTABLE",S13)))</formula>
    </cfRule>
    <cfRule type="containsText" dxfId="7977" priority="1172" operator="containsText" text="MEJORABLE">
      <formula>NOT(ISERROR(SEARCH("MEJORABLE",S13)))</formula>
    </cfRule>
  </conditionalFormatting>
  <conditionalFormatting sqref="S13:T13">
    <cfRule type="containsText" dxfId="7976" priority="1169" operator="containsText" text="ACEPTABLE CON CONTROL ESPECIFICO">
      <formula>NOT(ISERROR(SEARCH("ACEPTABLE CON CONTROL ESPECIFICO",S13)))</formula>
    </cfRule>
  </conditionalFormatting>
  <conditionalFormatting sqref="T15">
    <cfRule type="containsText" dxfId="7975" priority="1142" operator="containsText" text="ACEPTABLE CON CONTROL ESPECIFICO">
      <formula>NOT(ISERROR(SEARCH("ACEPTABLE CON CONTROL ESPECIFICO",T15)))</formula>
    </cfRule>
  </conditionalFormatting>
  <conditionalFormatting sqref="O13">
    <cfRule type="cellIs" dxfId="7974" priority="1165" operator="between">
      <formula>"MUY ALTO"</formula>
      <formula>"MUY ALTO"</formula>
    </cfRule>
    <cfRule type="cellIs" dxfId="7973" priority="1166" operator="between">
      <formula>"ALTO"</formula>
      <formula>"ALTO"</formula>
    </cfRule>
    <cfRule type="cellIs" dxfId="7972" priority="1167" operator="between">
      <formula>"MEDIO"</formula>
      <formula>"MEDIO"</formula>
    </cfRule>
    <cfRule type="cellIs" dxfId="7971" priority="1168" operator="between">
      <formula>"BAJO"</formula>
      <formula>"BAJO"</formula>
    </cfRule>
  </conditionalFormatting>
  <conditionalFormatting sqref="S14">
    <cfRule type="containsText" dxfId="7970" priority="1162" operator="containsText" text="NO ACEPTABLE">
      <formula>NOT(ISERROR(SEARCH("NO ACEPTABLE",S14)))</formula>
    </cfRule>
    <cfRule type="containsText" dxfId="7969" priority="1163" operator="containsText" text="ACEPTABLE">
      <formula>NOT(ISERROR(SEARCH("ACEPTABLE",S14)))</formula>
    </cfRule>
    <cfRule type="containsText" dxfId="7968" priority="1164" operator="containsText" text="MEJORABLE">
      <formula>NOT(ISERROR(SEARCH("MEJORABLE",S14)))</formula>
    </cfRule>
  </conditionalFormatting>
  <conditionalFormatting sqref="S14">
    <cfRule type="containsText" dxfId="7967" priority="1161" operator="containsText" text="ACEPTABLE CON CONTROL ESPECIFICO">
      <formula>NOT(ISERROR(SEARCH("ACEPTABLE CON CONTROL ESPECIFICO",S14)))</formula>
    </cfRule>
  </conditionalFormatting>
  <conditionalFormatting sqref="O14">
    <cfRule type="cellIs" dxfId="7966" priority="1157" operator="between">
      <formula>"MUY ALTO"</formula>
      <formula>"MUY ALTO"</formula>
    </cfRule>
    <cfRule type="cellIs" dxfId="7965" priority="1158" operator="between">
      <formula>"ALTO"</formula>
      <formula>"ALTO"</formula>
    </cfRule>
    <cfRule type="cellIs" dxfId="7964" priority="1159" operator="between">
      <formula>"MEDIO"</formula>
      <formula>"MEDIO"</formula>
    </cfRule>
    <cfRule type="cellIs" dxfId="7963" priority="1160" operator="between">
      <formula>"BAJO"</formula>
      <formula>"BAJO"</formula>
    </cfRule>
  </conditionalFormatting>
  <conditionalFormatting sqref="T14">
    <cfRule type="containsText" dxfId="7962" priority="1154" operator="containsText" text="NO ACEPTABLE">
      <formula>NOT(ISERROR(SEARCH("NO ACEPTABLE",T14)))</formula>
    </cfRule>
    <cfRule type="containsText" dxfId="7961" priority="1155" operator="containsText" text="ACEPTABLE">
      <formula>NOT(ISERROR(SEARCH("ACEPTABLE",T14)))</formula>
    </cfRule>
    <cfRule type="containsText" dxfId="7960" priority="1156" operator="containsText" text="MEJORABLE">
      <formula>NOT(ISERROR(SEARCH("MEJORABLE",T14)))</formula>
    </cfRule>
  </conditionalFormatting>
  <conditionalFormatting sqref="T14">
    <cfRule type="containsText" dxfId="7959" priority="1153" operator="containsText" text="ACEPTABLE CON CONTROL ESPECIFICO">
      <formula>NOT(ISERROR(SEARCH("ACEPTABLE CON CONTROL ESPECIFICO",T14)))</formula>
    </cfRule>
  </conditionalFormatting>
  <conditionalFormatting sqref="S15">
    <cfRule type="containsText" dxfId="7958" priority="1150" operator="containsText" text="NO ACEPTABLE">
      <formula>NOT(ISERROR(SEARCH("NO ACEPTABLE",S15)))</formula>
    </cfRule>
    <cfRule type="containsText" dxfId="7957" priority="1151" operator="containsText" text="ACEPTABLE">
      <formula>NOT(ISERROR(SEARCH("ACEPTABLE",S15)))</formula>
    </cfRule>
    <cfRule type="containsText" dxfId="7956" priority="1152" operator="containsText" text="MEJORABLE">
      <formula>NOT(ISERROR(SEARCH("MEJORABLE",S15)))</formula>
    </cfRule>
  </conditionalFormatting>
  <conditionalFormatting sqref="S15">
    <cfRule type="containsText" dxfId="7955" priority="1149" operator="containsText" text="ACEPTABLE CON CONTROL ESPECIFICO">
      <formula>NOT(ISERROR(SEARCH("ACEPTABLE CON CONTROL ESPECIFICO",S15)))</formula>
    </cfRule>
  </conditionalFormatting>
  <conditionalFormatting sqref="T15">
    <cfRule type="containsText" dxfId="7954" priority="1143" operator="containsText" text="NO ACEPTABLE">
      <formula>NOT(ISERROR(SEARCH("NO ACEPTABLE",T15)))</formula>
    </cfRule>
    <cfRule type="containsText" dxfId="7953" priority="1144" operator="containsText" text="ACEPTABLE">
      <formula>NOT(ISERROR(SEARCH("ACEPTABLE",T15)))</formula>
    </cfRule>
    <cfRule type="containsText" dxfId="7952" priority="1145" operator="containsText" text="MEJORABLE">
      <formula>NOT(ISERROR(SEARCH("MEJORABLE",T15)))</formula>
    </cfRule>
  </conditionalFormatting>
  <conditionalFormatting sqref="O15">
    <cfRule type="cellIs" dxfId="7951" priority="1146" operator="between">
      <formula>"MEDIO"</formula>
      <formula>"MEDIO"</formula>
    </cfRule>
    <cfRule type="cellIs" dxfId="7950" priority="1147" operator="between">
      <formula>"BAJO"</formula>
      <formula>"BAJO"</formula>
    </cfRule>
    <cfRule type="cellIs" dxfId="7949" priority="1148" operator="between">
      <formula>"MUY ALTO"</formula>
      <formula>"MUY ALTO"</formula>
    </cfRule>
  </conditionalFormatting>
  <conditionalFormatting sqref="O17">
    <cfRule type="cellIs" dxfId="7948" priority="1128" operator="between">
      <formula>"MEDIO"</formula>
      <formula>"MEDIO"</formula>
    </cfRule>
    <cfRule type="cellIs" dxfId="7947" priority="1129" operator="between">
      <formula>"BAJO"</formula>
      <formula>"BAJO"</formula>
    </cfRule>
    <cfRule type="cellIs" dxfId="7946" priority="1130" operator="between">
      <formula>"MUY ALTO"</formula>
      <formula>"MUY ALTO"</formula>
    </cfRule>
  </conditionalFormatting>
  <conditionalFormatting sqref="S18:T19">
    <cfRule type="containsText" dxfId="7945" priority="1118" operator="containsText" text="NO ACEPTABLE">
      <formula>NOT(ISERROR(SEARCH("NO ACEPTABLE",S18)))</formula>
    </cfRule>
    <cfRule type="containsText" dxfId="7944" priority="1119" operator="containsText" text="ACEPTABLE">
      <formula>NOT(ISERROR(SEARCH("ACEPTABLE",S18)))</formula>
    </cfRule>
    <cfRule type="containsText" dxfId="7943" priority="1120" operator="containsText" text="MEJORABLE">
      <formula>NOT(ISERROR(SEARCH("MEJORABLE",S18)))</formula>
    </cfRule>
  </conditionalFormatting>
  <conditionalFormatting sqref="O19">
    <cfRule type="cellIs" dxfId="7942" priority="1121" operator="between">
      <formula>"MEDIO"</formula>
      <formula>"MEDIO"</formula>
    </cfRule>
    <cfRule type="cellIs" dxfId="7941" priority="1122" operator="between">
      <formula>"BAJO"</formula>
      <formula>"BAJO"</formula>
    </cfRule>
    <cfRule type="cellIs" dxfId="7940" priority="1123" operator="between">
      <formula>"MUY ALTO"</formula>
      <formula>"MUY ALTO"</formula>
    </cfRule>
  </conditionalFormatting>
  <conditionalFormatting sqref="S18:T19">
    <cfRule type="containsText" dxfId="7939" priority="1117" operator="containsText" text="ACEPTABLE CON CONTROL ESPECIFICO">
      <formula>NOT(ISERROR(SEARCH("ACEPTABLE CON CONTROL ESPECIFICO",S18)))</formula>
    </cfRule>
  </conditionalFormatting>
  <conditionalFormatting sqref="O18">
    <cfRule type="cellIs" dxfId="7938" priority="1113" operator="between">
      <formula>"MUY ALTO"</formula>
      <formula>"MUY ALTO"</formula>
    </cfRule>
    <cfRule type="cellIs" dxfId="7937" priority="1114" operator="between">
      <formula>"ALTO"</formula>
      <formula>"ALTO"</formula>
    </cfRule>
    <cfRule type="cellIs" dxfId="7936" priority="1115" operator="between">
      <formula>"MEDIO"</formula>
      <formula>"MEDIO"</formula>
    </cfRule>
    <cfRule type="cellIs" dxfId="7935" priority="1116" operator="between">
      <formula>"BAJO"</formula>
      <formula>"BAJO"</formula>
    </cfRule>
  </conditionalFormatting>
  <conditionalFormatting sqref="S20:S21">
    <cfRule type="containsText" dxfId="7934" priority="1110" operator="containsText" text="NO ACEPTABLE">
      <formula>NOT(ISERROR(SEARCH("NO ACEPTABLE",S20)))</formula>
    </cfRule>
    <cfRule type="containsText" dxfId="7933" priority="1111" operator="containsText" text="ACEPTABLE">
      <formula>NOT(ISERROR(SEARCH("ACEPTABLE",S20)))</formula>
    </cfRule>
    <cfRule type="containsText" dxfId="7932" priority="1112" operator="containsText" text="MEJORABLE">
      <formula>NOT(ISERROR(SEARCH("MEJORABLE",S20)))</formula>
    </cfRule>
  </conditionalFormatting>
  <conditionalFormatting sqref="S20:S21">
    <cfRule type="containsText" dxfId="7931" priority="1109" operator="containsText" text="ACEPTABLE CON CONTROL ESPECIFICO">
      <formula>NOT(ISERROR(SEARCH("ACEPTABLE CON CONTROL ESPECIFICO",S20)))</formula>
    </cfRule>
  </conditionalFormatting>
  <conditionalFormatting sqref="O21">
    <cfRule type="cellIs" dxfId="7930" priority="1097" operator="between">
      <formula>"MUY ALTO"</formula>
      <formula>"MUY ALTO"</formula>
    </cfRule>
    <cfRule type="cellIs" dxfId="7929" priority="1098" operator="between">
      <formula>"ALTO"</formula>
      <formula>"ALTO"</formula>
    </cfRule>
    <cfRule type="cellIs" dxfId="7928" priority="1099" operator="between">
      <formula>"MEDIO"</formula>
      <formula>"MEDIO"</formula>
    </cfRule>
    <cfRule type="cellIs" dxfId="7927" priority="1100" operator="between">
      <formula>"BAJO"</formula>
      <formula>"BAJO"</formula>
    </cfRule>
  </conditionalFormatting>
  <conditionalFormatting sqref="T21">
    <cfRule type="containsText" dxfId="7926" priority="1094" operator="containsText" text="NO ACEPTABLE">
      <formula>NOT(ISERROR(SEARCH("NO ACEPTABLE",T21)))</formula>
    </cfRule>
    <cfRule type="containsText" dxfId="7925" priority="1095" operator="containsText" text="ACEPTABLE">
      <formula>NOT(ISERROR(SEARCH("ACEPTABLE",T21)))</formula>
    </cfRule>
    <cfRule type="containsText" dxfId="7924" priority="1096" operator="containsText" text="MEJORABLE">
      <formula>NOT(ISERROR(SEARCH("MEJORABLE",T21)))</formula>
    </cfRule>
  </conditionalFormatting>
  <conditionalFormatting sqref="T21">
    <cfRule type="containsText" dxfId="7923" priority="1093" operator="containsText" text="ACEPTABLE CON CONTROL ESPECIFICO">
      <formula>NOT(ISERROR(SEARCH("ACEPTABLE CON CONTROL ESPECIFICO",T21)))</formula>
    </cfRule>
  </conditionalFormatting>
  <conditionalFormatting sqref="O20">
    <cfRule type="cellIs" dxfId="7922" priority="1105" operator="between">
      <formula>"MUY ALTO"</formula>
      <formula>"MUY ALTO"</formula>
    </cfRule>
    <cfRule type="cellIs" dxfId="7921" priority="1106" operator="between">
      <formula>"ALTO"</formula>
      <formula>"ALTO"</formula>
    </cfRule>
    <cfRule type="cellIs" dxfId="7920" priority="1107" operator="between">
      <formula>"MEDIO"</formula>
      <formula>"MEDIO"</formula>
    </cfRule>
    <cfRule type="cellIs" dxfId="7919" priority="1108" operator="between">
      <formula>"BAJO"</formula>
      <formula>"BAJO"</formula>
    </cfRule>
  </conditionalFormatting>
  <conditionalFormatting sqref="T20">
    <cfRule type="containsText" dxfId="7918" priority="1102" operator="containsText" text="NO ACEPTABLE">
      <formula>NOT(ISERROR(SEARCH("NO ACEPTABLE",T20)))</formula>
    </cfRule>
    <cfRule type="containsText" dxfId="7917" priority="1103" operator="containsText" text="ACEPTABLE">
      <formula>NOT(ISERROR(SEARCH("ACEPTABLE",T20)))</formula>
    </cfRule>
    <cfRule type="containsText" dxfId="7916" priority="1104" operator="containsText" text="MEJORABLE">
      <formula>NOT(ISERROR(SEARCH("MEJORABLE",T20)))</formula>
    </cfRule>
  </conditionalFormatting>
  <conditionalFormatting sqref="T20">
    <cfRule type="containsText" dxfId="7915" priority="1101" operator="containsText" text="ACEPTABLE CON CONTROL ESPECIFICO">
      <formula>NOT(ISERROR(SEARCH("ACEPTABLE CON CONTROL ESPECIFICO",T20)))</formula>
    </cfRule>
  </conditionalFormatting>
  <conditionalFormatting sqref="S22">
    <cfRule type="containsText" dxfId="7914" priority="1090" operator="containsText" text="NO ACEPTABLE">
      <formula>NOT(ISERROR(SEARCH("NO ACEPTABLE",S22)))</formula>
    </cfRule>
    <cfRule type="containsText" dxfId="7913" priority="1091" operator="containsText" text="ACEPTABLE">
      <formula>NOT(ISERROR(SEARCH("ACEPTABLE",S22)))</formula>
    </cfRule>
    <cfRule type="containsText" dxfId="7912" priority="1092" operator="containsText" text="MEJORABLE">
      <formula>NOT(ISERROR(SEARCH("MEJORABLE",S22)))</formula>
    </cfRule>
  </conditionalFormatting>
  <conditionalFormatting sqref="S22">
    <cfRule type="containsText" dxfId="7911" priority="1089" operator="containsText" text="ACEPTABLE CON CONTROL ESPECIFICO">
      <formula>NOT(ISERROR(SEARCH("ACEPTABLE CON CONTROL ESPECIFICO",S22)))</formula>
    </cfRule>
  </conditionalFormatting>
  <conditionalFormatting sqref="O22">
    <cfRule type="cellIs" dxfId="7910" priority="1086" operator="between">
      <formula>"MEDIO"</formula>
      <formula>"MEDIO"</formula>
    </cfRule>
    <cfRule type="cellIs" dxfId="7909" priority="1087" operator="between">
      <formula>"BAJO"</formula>
      <formula>"BAJO"</formula>
    </cfRule>
    <cfRule type="cellIs" dxfId="7908" priority="1088" operator="between">
      <formula>"MUY ALTO"</formula>
      <formula>"MUY ALTO"</formula>
    </cfRule>
  </conditionalFormatting>
  <conditionalFormatting sqref="S26">
    <cfRule type="containsText" dxfId="7907" priority="1067" operator="containsText" text="NO ACEPTABLE">
      <formula>NOT(ISERROR(SEARCH("NO ACEPTABLE",S26)))</formula>
    </cfRule>
    <cfRule type="containsText" dxfId="7906" priority="1068" operator="containsText" text="ACEPTABLE">
      <formula>NOT(ISERROR(SEARCH("ACEPTABLE",S26)))</formula>
    </cfRule>
    <cfRule type="containsText" dxfId="7905" priority="1069" operator="containsText" text="MEJORABLE">
      <formula>NOT(ISERROR(SEARCH("MEJORABLE",S26)))</formula>
    </cfRule>
  </conditionalFormatting>
  <conditionalFormatting sqref="S23:T23">
    <cfRule type="containsText" dxfId="7904" priority="1083" operator="containsText" text="NO ACEPTABLE">
      <formula>NOT(ISERROR(SEARCH("NO ACEPTABLE",S23)))</formula>
    </cfRule>
    <cfRule type="containsText" dxfId="7903" priority="1084" operator="containsText" text="ACEPTABLE">
      <formula>NOT(ISERROR(SEARCH("ACEPTABLE",S23)))</formula>
    </cfRule>
    <cfRule type="containsText" dxfId="7902" priority="1085" operator="containsText" text="MEJORABLE">
      <formula>NOT(ISERROR(SEARCH("MEJORABLE",S23)))</formula>
    </cfRule>
  </conditionalFormatting>
  <conditionalFormatting sqref="S23:T23">
    <cfRule type="containsText" dxfId="7901" priority="1082" operator="containsText" text="ACEPTABLE CON CONTROL ESPECIFICO">
      <formula>NOT(ISERROR(SEARCH("ACEPTABLE CON CONTROL ESPECIFICO",S23)))</formula>
    </cfRule>
  </conditionalFormatting>
  <conditionalFormatting sqref="O23">
    <cfRule type="cellIs" dxfId="7900" priority="1078" operator="between">
      <formula>"MUY ALTO"</formula>
      <formula>"MUY ALTO"</formula>
    </cfRule>
    <cfRule type="cellIs" dxfId="7899" priority="1079" operator="between">
      <formula>"ALTO"</formula>
      <formula>"ALTO"</formula>
    </cfRule>
    <cfRule type="cellIs" dxfId="7898" priority="1080" operator="between">
      <formula>"MEDIO"</formula>
      <formula>"MEDIO"</formula>
    </cfRule>
    <cfRule type="cellIs" dxfId="7897" priority="1081" operator="between">
      <formula>"BAJO"</formula>
      <formula>"BAJO"</formula>
    </cfRule>
  </conditionalFormatting>
  <conditionalFormatting sqref="S25">
    <cfRule type="containsText" dxfId="7896" priority="1075" operator="containsText" text="NO ACEPTABLE">
      <formula>NOT(ISERROR(SEARCH("NO ACEPTABLE",S25)))</formula>
    </cfRule>
    <cfRule type="containsText" dxfId="7895" priority="1076" operator="containsText" text="ACEPTABLE">
      <formula>NOT(ISERROR(SEARCH("ACEPTABLE",S25)))</formula>
    </cfRule>
    <cfRule type="containsText" dxfId="7894" priority="1077" operator="containsText" text="MEJORABLE">
      <formula>NOT(ISERROR(SEARCH("MEJORABLE",S25)))</formula>
    </cfRule>
  </conditionalFormatting>
  <conditionalFormatting sqref="S25">
    <cfRule type="containsText" dxfId="7893" priority="1074" operator="containsText" text="ACEPTABLE CON CONTROL ESPECIFICO">
      <formula>NOT(ISERROR(SEARCH("ACEPTABLE CON CONTROL ESPECIFICO",S25)))</formula>
    </cfRule>
  </conditionalFormatting>
  <conditionalFormatting sqref="O25">
    <cfRule type="cellIs" dxfId="7892" priority="1070" operator="between">
      <formula>"MUY ALTO"</formula>
      <formula>"MUY ALTO"</formula>
    </cfRule>
    <cfRule type="cellIs" dxfId="7891" priority="1071" operator="between">
      <formula>"ALTO"</formula>
      <formula>"ALTO"</formula>
    </cfRule>
    <cfRule type="cellIs" dxfId="7890" priority="1072" operator="between">
      <formula>"MEDIO"</formula>
      <formula>"MEDIO"</formula>
    </cfRule>
    <cfRule type="cellIs" dxfId="7889" priority="1073" operator="between">
      <formula>"BAJO"</formula>
      <formula>"BAJO"</formula>
    </cfRule>
  </conditionalFormatting>
  <conditionalFormatting sqref="S26">
    <cfRule type="containsText" dxfId="7888" priority="1066" operator="containsText" text="ACEPTABLE CON CONTROL ESPECIFICO">
      <formula>NOT(ISERROR(SEARCH("ACEPTABLE CON CONTROL ESPECIFICO",S26)))</formula>
    </cfRule>
  </conditionalFormatting>
  <conditionalFormatting sqref="O26">
    <cfRule type="cellIs" dxfId="7887" priority="1063" operator="between">
      <formula>"MEDIO"</formula>
      <formula>"MEDIO"</formula>
    </cfRule>
    <cfRule type="cellIs" dxfId="7886" priority="1064" operator="between">
      <formula>"BAJO"</formula>
      <formula>"BAJO"</formula>
    </cfRule>
    <cfRule type="cellIs" dxfId="7885" priority="1065" operator="between">
      <formula>"MUY ALTO"</formula>
      <formula>"MUY ALTO"</formula>
    </cfRule>
  </conditionalFormatting>
  <conditionalFormatting sqref="S27">
    <cfRule type="containsText" dxfId="7884" priority="1060" operator="containsText" text="NO ACEPTABLE">
      <formula>NOT(ISERROR(SEARCH("NO ACEPTABLE",S27)))</formula>
    </cfRule>
    <cfRule type="containsText" dxfId="7883" priority="1061" operator="containsText" text="ACEPTABLE">
      <formula>NOT(ISERROR(SEARCH("ACEPTABLE",S27)))</formula>
    </cfRule>
    <cfRule type="containsText" dxfId="7882" priority="1062" operator="containsText" text="MEJORABLE">
      <formula>NOT(ISERROR(SEARCH("MEJORABLE",S27)))</formula>
    </cfRule>
  </conditionalFormatting>
  <conditionalFormatting sqref="S27">
    <cfRule type="containsText" dxfId="7881" priority="1059" operator="containsText" text="ACEPTABLE CON CONTROL ESPECIFICO">
      <formula>NOT(ISERROR(SEARCH("ACEPTABLE CON CONTROL ESPECIFICO",S27)))</formula>
    </cfRule>
  </conditionalFormatting>
  <conditionalFormatting sqref="O27">
    <cfRule type="cellIs" dxfId="7880" priority="1056" operator="between">
      <formula>"MEDIO"</formula>
      <formula>"MEDIO"</formula>
    </cfRule>
    <cfRule type="cellIs" dxfId="7879" priority="1057" operator="between">
      <formula>"BAJO"</formula>
      <formula>"BAJO"</formula>
    </cfRule>
    <cfRule type="cellIs" dxfId="7878" priority="1058" operator="between">
      <formula>"MUY ALTO"</formula>
      <formula>"MUY ALTO"</formula>
    </cfRule>
  </conditionalFormatting>
  <conditionalFormatting sqref="S28">
    <cfRule type="containsText" dxfId="7877" priority="1050" operator="containsText" text="NO ACEPTABLE">
      <formula>NOT(ISERROR(SEARCH("NO ACEPTABLE",S28)))</formula>
    </cfRule>
    <cfRule type="containsText" dxfId="7876" priority="1051" operator="containsText" text="ACEPTABLE">
      <formula>NOT(ISERROR(SEARCH("ACEPTABLE",S28)))</formula>
    </cfRule>
    <cfRule type="containsText" dxfId="7875" priority="1052" operator="containsText" text="MEJORABLE">
      <formula>NOT(ISERROR(SEARCH("MEJORABLE",S28)))</formula>
    </cfRule>
  </conditionalFormatting>
  <conditionalFormatting sqref="O28">
    <cfRule type="cellIs" dxfId="7874" priority="1053" operator="between">
      <formula>"MEDIO"</formula>
      <formula>"MEDIO"</formula>
    </cfRule>
    <cfRule type="cellIs" dxfId="7873" priority="1054" operator="between">
      <formula>"BAJO"</formula>
      <formula>"BAJO"</formula>
    </cfRule>
    <cfRule type="cellIs" dxfId="7872" priority="1055" operator="between">
      <formula>"MUY ALTO"</formula>
      <formula>"MUY ALTO"</formula>
    </cfRule>
  </conditionalFormatting>
  <conditionalFormatting sqref="S28">
    <cfRule type="containsText" dxfId="7871" priority="1049" operator="containsText" text="ACEPTABLE CON CONTROL ESPECIFICO">
      <formula>NOT(ISERROR(SEARCH("ACEPTABLE CON CONTROL ESPECIFICO",S28)))</formula>
    </cfRule>
  </conditionalFormatting>
  <conditionalFormatting sqref="S34">
    <cfRule type="containsText" dxfId="7870" priority="1026" operator="containsText" text="NO ACEPTABLE">
      <formula>NOT(ISERROR(SEARCH("NO ACEPTABLE",S34)))</formula>
    </cfRule>
    <cfRule type="containsText" dxfId="7869" priority="1027" operator="containsText" text="ACEPTABLE">
      <formula>NOT(ISERROR(SEARCH("ACEPTABLE",S34)))</formula>
    </cfRule>
    <cfRule type="containsText" dxfId="7868" priority="1028" operator="containsText" text="MEJORABLE">
      <formula>NOT(ISERROR(SEARCH("MEJORABLE",S34)))</formula>
    </cfRule>
  </conditionalFormatting>
  <conditionalFormatting sqref="S32:T32">
    <cfRule type="containsText" dxfId="7867" priority="1046" operator="containsText" text="NO ACEPTABLE">
      <formula>NOT(ISERROR(SEARCH("NO ACEPTABLE",S32)))</formula>
    </cfRule>
    <cfRule type="containsText" dxfId="7866" priority="1047" operator="containsText" text="ACEPTABLE">
      <formula>NOT(ISERROR(SEARCH("ACEPTABLE",S32)))</formula>
    </cfRule>
    <cfRule type="containsText" dxfId="7865" priority="1048" operator="containsText" text="MEJORABLE">
      <formula>NOT(ISERROR(SEARCH("MEJORABLE",S32)))</formula>
    </cfRule>
  </conditionalFormatting>
  <conditionalFormatting sqref="S32:T32">
    <cfRule type="containsText" dxfId="7864" priority="1045" operator="containsText" text="ACEPTABLE CON CONTROL ESPECIFICO">
      <formula>NOT(ISERROR(SEARCH("ACEPTABLE CON CONTROL ESPECIFICO",S32)))</formula>
    </cfRule>
  </conditionalFormatting>
  <conditionalFormatting sqref="O32">
    <cfRule type="cellIs" dxfId="7863" priority="1041" operator="between">
      <formula>"MUY ALTO"</formula>
      <formula>"MUY ALTO"</formula>
    </cfRule>
    <cfRule type="cellIs" dxfId="7862" priority="1042" operator="between">
      <formula>"ALTO"</formula>
      <formula>"ALTO"</formula>
    </cfRule>
    <cfRule type="cellIs" dxfId="7861" priority="1043" operator="between">
      <formula>"MEDIO"</formula>
      <formula>"MEDIO"</formula>
    </cfRule>
    <cfRule type="cellIs" dxfId="7860" priority="1044" operator="between">
      <formula>"BAJO"</formula>
      <formula>"BAJO"</formula>
    </cfRule>
  </conditionalFormatting>
  <conditionalFormatting sqref="S33">
    <cfRule type="containsText" dxfId="7859" priority="1038" operator="containsText" text="NO ACEPTABLE">
      <formula>NOT(ISERROR(SEARCH("NO ACEPTABLE",S33)))</formula>
    </cfRule>
    <cfRule type="containsText" dxfId="7858" priority="1039" operator="containsText" text="ACEPTABLE">
      <formula>NOT(ISERROR(SEARCH("ACEPTABLE",S33)))</formula>
    </cfRule>
    <cfRule type="containsText" dxfId="7857" priority="1040" operator="containsText" text="MEJORABLE">
      <formula>NOT(ISERROR(SEARCH("MEJORABLE",S33)))</formula>
    </cfRule>
  </conditionalFormatting>
  <conditionalFormatting sqref="S33">
    <cfRule type="containsText" dxfId="7856" priority="1037" operator="containsText" text="ACEPTABLE CON CONTROL ESPECIFICO">
      <formula>NOT(ISERROR(SEARCH("ACEPTABLE CON CONTROL ESPECIFICO",S33)))</formula>
    </cfRule>
  </conditionalFormatting>
  <conditionalFormatting sqref="O33">
    <cfRule type="cellIs" dxfId="7855" priority="1033" operator="between">
      <formula>"MUY ALTO"</formula>
      <formula>"MUY ALTO"</formula>
    </cfRule>
    <cfRule type="cellIs" dxfId="7854" priority="1034" operator="between">
      <formula>"ALTO"</formula>
      <formula>"ALTO"</formula>
    </cfRule>
    <cfRule type="cellIs" dxfId="7853" priority="1035" operator="between">
      <formula>"MEDIO"</formula>
      <formula>"MEDIO"</formula>
    </cfRule>
    <cfRule type="cellIs" dxfId="7852" priority="1036" operator="between">
      <formula>"BAJO"</formula>
      <formula>"BAJO"</formula>
    </cfRule>
  </conditionalFormatting>
  <conditionalFormatting sqref="T33">
    <cfRule type="containsText" dxfId="7851" priority="1030" operator="containsText" text="NO ACEPTABLE">
      <formula>NOT(ISERROR(SEARCH("NO ACEPTABLE",T33)))</formula>
    </cfRule>
    <cfRule type="containsText" dxfId="7850" priority="1031" operator="containsText" text="ACEPTABLE">
      <formula>NOT(ISERROR(SEARCH("ACEPTABLE",T33)))</formula>
    </cfRule>
    <cfRule type="containsText" dxfId="7849" priority="1032" operator="containsText" text="MEJORABLE">
      <formula>NOT(ISERROR(SEARCH("MEJORABLE",T33)))</formula>
    </cfRule>
  </conditionalFormatting>
  <conditionalFormatting sqref="T33">
    <cfRule type="containsText" dxfId="7848" priority="1029" operator="containsText" text="ACEPTABLE CON CONTROL ESPECIFICO">
      <formula>NOT(ISERROR(SEARCH("ACEPTABLE CON CONTROL ESPECIFICO",T33)))</formula>
    </cfRule>
  </conditionalFormatting>
  <conditionalFormatting sqref="S34">
    <cfRule type="containsText" dxfId="7847" priority="1025" operator="containsText" text="ACEPTABLE CON CONTROL ESPECIFICO">
      <formula>NOT(ISERROR(SEARCH("ACEPTABLE CON CONTROL ESPECIFICO",S34)))</formula>
    </cfRule>
  </conditionalFormatting>
  <conditionalFormatting sqref="T34">
    <cfRule type="containsText" dxfId="7846" priority="1019" operator="containsText" text="NO ACEPTABLE">
      <formula>NOT(ISERROR(SEARCH("NO ACEPTABLE",T34)))</formula>
    </cfRule>
    <cfRule type="containsText" dxfId="7845" priority="1020" operator="containsText" text="ACEPTABLE">
      <formula>NOT(ISERROR(SEARCH("ACEPTABLE",T34)))</formula>
    </cfRule>
    <cfRule type="containsText" dxfId="7844" priority="1021" operator="containsText" text="MEJORABLE">
      <formula>NOT(ISERROR(SEARCH("MEJORABLE",T34)))</formula>
    </cfRule>
  </conditionalFormatting>
  <conditionalFormatting sqref="O34">
    <cfRule type="cellIs" dxfId="7843" priority="1022" operator="between">
      <formula>"MEDIO"</formula>
      <formula>"MEDIO"</formula>
    </cfRule>
    <cfRule type="cellIs" dxfId="7842" priority="1023" operator="between">
      <formula>"BAJO"</formula>
      <formula>"BAJO"</formula>
    </cfRule>
    <cfRule type="cellIs" dxfId="7841" priority="1024" operator="between">
      <formula>"MUY ALTO"</formula>
      <formula>"MUY ALTO"</formula>
    </cfRule>
  </conditionalFormatting>
  <conditionalFormatting sqref="T34">
    <cfRule type="containsText" dxfId="7840" priority="1018" operator="containsText" text="ACEPTABLE CON CONTROL ESPECIFICO">
      <formula>NOT(ISERROR(SEARCH("ACEPTABLE CON CONTROL ESPECIFICO",T34)))</formula>
    </cfRule>
  </conditionalFormatting>
  <conditionalFormatting sqref="S35">
    <cfRule type="containsText" dxfId="7839" priority="1015" operator="containsText" text="NO ACEPTABLE">
      <formula>NOT(ISERROR(SEARCH("NO ACEPTABLE",S35)))</formula>
    </cfRule>
    <cfRule type="containsText" dxfId="7838" priority="1016" operator="containsText" text="ACEPTABLE">
      <formula>NOT(ISERROR(SEARCH("ACEPTABLE",S35)))</formula>
    </cfRule>
    <cfRule type="containsText" dxfId="7837" priority="1017" operator="containsText" text="MEJORABLE">
      <formula>NOT(ISERROR(SEARCH("MEJORABLE",S35)))</formula>
    </cfRule>
  </conditionalFormatting>
  <conditionalFormatting sqref="S35">
    <cfRule type="containsText" dxfId="7836" priority="1014" operator="containsText" text="ACEPTABLE CON CONTROL ESPECIFICO">
      <formula>NOT(ISERROR(SEARCH("ACEPTABLE CON CONTROL ESPECIFICO",S35)))</formula>
    </cfRule>
  </conditionalFormatting>
  <conditionalFormatting sqref="T35">
    <cfRule type="containsText" dxfId="7835" priority="1008" operator="containsText" text="NO ACEPTABLE">
      <formula>NOT(ISERROR(SEARCH("NO ACEPTABLE",T35)))</formula>
    </cfRule>
    <cfRule type="containsText" dxfId="7834" priority="1009" operator="containsText" text="ACEPTABLE">
      <formula>NOT(ISERROR(SEARCH("ACEPTABLE",T35)))</formula>
    </cfRule>
    <cfRule type="containsText" dxfId="7833" priority="1010" operator="containsText" text="MEJORABLE">
      <formula>NOT(ISERROR(SEARCH("MEJORABLE",T35)))</formula>
    </cfRule>
  </conditionalFormatting>
  <conditionalFormatting sqref="O35">
    <cfRule type="cellIs" dxfId="7832" priority="1011" operator="between">
      <formula>"MEDIO"</formula>
      <formula>"MEDIO"</formula>
    </cfRule>
    <cfRule type="cellIs" dxfId="7831" priority="1012" operator="between">
      <formula>"BAJO"</formula>
      <formula>"BAJO"</formula>
    </cfRule>
    <cfRule type="cellIs" dxfId="7830" priority="1013" operator="between">
      <formula>"MUY ALTO"</formula>
      <formula>"MUY ALTO"</formula>
    </cfRule>
  </conditionalFormatting>
  <conditionalFormatting sqref="T35">
    <cfRule type="containsText" dxfId="7829" priority="1007" operator="containsText" text="ACEPTABLE CON CONTROL ESPECIFICO">
      <formula>NOT(ISERROR(SEARCH("ACEPTABLE CON CONTROL ESPECIFICO",T35)))</formula>
    </cfRule>
  </conditionalFormatting>
  <conditionalFormatting sqref="S36:T36">
    <cfRule type="containsText" dxfId="7828" priority="1001" operator="containsText" text="NO ACEPTABLE">
      <formula>NOT(ISERROR(SEARCH("NO ACEPTABLE",S36)))</formula>
    </cfRule>
    <cfRule type="containsText" dxfId="7827" priority="1002" operator="containsText" text="ACEPTABLE">
      <formula>NOT(ISERROR(SEARCH("ACEPTABLE",S36)))</formula>
    </cfRule>
    <cfRule type="containsText" dxfId="7826" priority="1003" operator="containsText" text="MEJORABLE">
      <formula>NOT(ISERROR(SEARCH("MEJORABLE",S36)))</formula>
    </cfRule>
  </conditionalFormatting>
  <conditionalFormatting sqref="O36">
    <cfRule type="cellIs" dxfId="7825" priority="1004" operator="between">
      <formula>"MEDIO"</formula>
      <formula>"MEDIO"</formula>
    </cfRule>
    <cfRule type="cellIs" dxfId="7824" priority="1005" operator="between">
      <formula>"BAJO"</formula>
      <formula>"BAJO"</formula>
    </cfRule>
    <cfRule type="cellIs" dxfId="7823" priority="1006" operator="between">
      <formula>"MUY ALTO"</formula>
      <formula>"MUY ALTO"</formula>
    </cfRule>
  </conditionalFormatting>
  <conditionalFormatting sqref="S36:T36">
    <cfRule type="containsText" dxfId="7822" priority="1000" operator="containsText" text="ACEPTABLE CON CONTROL ESPECIFICO">
      <formula>NOT(ISERROR(SEARCH("ACEPTABLE CON CONTROL ESPECIFICO",S36)))</formula>
    </cfRule>
  </conditionalFormatting>
  <conditionalFormatting sqref="S24">
    <cfRule type="containsText" dxfId="7821" priority="986" operator="containsText" text="NO ACEPTABLE">
      <formula>NOT(ISERROR(SEARCH("NO ACEPTABLE",S24)))</formula>
    </cfRule>
    <cfRule type="containsText" dxfId="7820" priority="987" operator="containsText" text="ACEPTABLE">
      <formula>NOT(ISERROR(SEARCH("ACEPTABLE",S24)))</formula>
    </cfRule>
    <cfRule type="containsText" dxfId="7819" priority="988" operator="containsText" text="MEJORABLE">
      <formula>NOT(ISERROR(SEARCH("MEJORABLE",S24)))</formula>
    </cfRule>
  </conditionalFormatting>
  <conditionalFormatting sqref="S24">
    <cfRule type="containsText" dxfId="7818" priority="985" operator="containsText" text="ACEPTABLE CON CONTROL ESPECIFICO">
      <formula>NOT(ISERROR(SEARCH("ACEPTABLE CON CONTROL ESPECIFICO",S24)))</formula>
    </cfRule>
  </conditionalFormatting>
  <conditionalFormatting sqref="O24">
    <cfRule type="cellIs" dxfId="7817" priority="981" operator="between">
      <formula>"MUY ALTO"</formula>
      <formula>"MUY ALTO"</formula>
    </cfRule>
    <cfRule type="cellIs" dxfId="7816" priority="982" operator="between">
      <formula>"ALTO"</formula>
      <formula>"ALTO"</formula>
    </cfRule>
    <cfRule type="cellIs" dxfId="7815" priority="983" operator="between">
      <formula>"MEDIO"</formula>
      <formula>"MEDIO"</formula>
    </cfRule>
    <cfRule type="cellIs" dxfId="7814" priority="984" operator="between">
      <formula>"BAJO"</formula>
      <formula>"BAJO"</formula>
    </cfRule>
  </conditionalFormatting>
  <conditionalFormatting sqref="O38 O43">
    <cfRule type="cellIs" dxfId="7813" priority="977" operator="between">
      <formula>"MUY ALTO"</formula>
      <formula>"MUY ALTO"</formula>
    </cfRule>
    <cfRule type="cellIs" dxfId="7812" priority="978" operator="between">
      <formula>"ALTO"</formula>
      <formula>"ALTO"</formula>
    </cfRule>
    <cfRule type="cellIs" dxfId="7811" priority="979" operator="between">
      <formula>"MEDIO"</formula>
      <formula>"MEDIO"</formula>
    </cfRule>
    <cfRule type="cellIs" dxfId="7810" priority="980" operator="between">
      <formula>"BAJO"</formula>
      <formula>"BAJO"</formula>
    </cfRule>
  </conditionalFormatting>
  <conditionalFormatting sqref="S38 S43">
    <cfRule type="containsText" dxfId="7809" priority="974" operator="containsText" text="NO ACEPTABLE">
      <formula>NOT(ISERROR(SEARCH("NO ACEPTABLE",S38)))</formula>
    </cfRule>
    <cfRule type="containsText" dxfId="7808" priority="975" operator="containsText" text="ACEPTABLE">
      <formula>NOT(ISERROR(SEARCH("ACEPTABLE",S38)))</formula>
    </cfRule>
    <cfRule type="containsText" dxfId="7807" priority="976" operator="containsText" text="MEJORABLE">
      <formula>NOT(ISERROR(SEARCH("MEJORABLE",S38)))</formula>
    </cfRule>
  </conditionalFormatting>
  <conditionalFormatting sqref="S38 S43">
    <cfRule type="containsText" dxfId="7806" priority="973" operator="containsText" text="ACEPTABLE CON CONTROL ESPECIFICO">
      <formula>NOT(ISERROR(SEARCH("ACEPTABLE CON CONTROL ESPECIFICO",S38)))</formula>
    </cfRule>
  </conditionalFormatting>
  <conditionalFormatting sqref="S37:T37 T38 T41:T44">
    <cfRule type="containsText" dxfId="7805" priority="970" operator="containsText" text="NO ACEPTABLE">
      <formula>NOT(ISERROR(SEARCH("NO ACEPTABLE",S37)))</formula>
    </cfRule>
    <cfRule type="containsText" dxfId="7804" priority="971" operator="containsText" text="ACEPTABLE">
      <formula>NOT(ISERROR(SEARCH("ACEPTABLE",S37)))</formula>
    </cfRule>
    <cfRule type="containsText" dxfId="7803" priority="972" operator="containsText" text="MEJORABLE">
      <formula>NOT(ISERROR(SEARCH("MEJORABLE",S37)))</formula>
    </cfRule>
  </conditionalFormatting>
  <conditionalFormatting sqref="S37:T37 T38 T41:T44">
    <cfRule type="containsText" dxfId="7802" priority="969" operator="containsText" text="ACEPTABLE CON CONTROL ESPECIFICO">
      <formula>NOT(ISERROR(SEARCH("ACEPTABLE CON CONTROL ESPECIFICO",S37)))</formula>
    </cfRule>
  </conditionalFormatting>
  <conditionalFormatting sqref="O37">
    <cfRule type="cellIs" dxfId="7801" priority="965" operator="between">
      <formula>"MUY ALTO"</formula>
      <formula>"MUY ALTO"</formula>
    </cfRule>
    <cfRule type="cellIs" dxfId="7800" priority="966" operator="between">
      <formula>"ALTO"</formula>
      <formula>"ALTO"</formula>
    </cfRule>
    <cfRule type="cellIs" dxfId="7799" priority="967" operator="between">
      <formula>"MEDIO"</formula>
      <formula>"MEDIO"</formula>
    </cfRule>
    <cfRule type="cellIs" dxfId="7798" priority="968" operator="between">
      <formula>"BAJO"</formula>
      <formula>"BAJO"</formula>
    </cfRule>
  </conditionalFormatting>
  <conditionalFormatting sqref="S41">
    <cfRule type="containsText" dxfId="7797" priority="962" operator="containsText" text="NO ACEPTABLE">
      <formula>NOT(ISERROR(SEARCH("NO ACEPTABLE",S41)))</formula>
    </cfRule>
    <cfRule type="containsText" dxfId="7796" priority="963" operator="containsText" text="ACEPTABLE">
      <formula>NOT(ISERROR(SEARCH("ACEPTABLE",S41)))</formula>
    </cfRule>
    <cfRule type="containsText" dxfId="7795" priority="964" operator="containsText" text="MEJORABLE">
      <formula>NOT(ISERROR(SEARCH("MEJORABLE",S41)))</formula>
    </cfRule>
  </conditionalFormatting>
  <conditionalFormatting sqref="S41">
    <cfRule type="containsText" dxfId="7794" priority="961" operator="containsText" text="ACEPTABLE CON CONTROL ESPECIFICO">
      <formula>NOT(ISERROR(SEARCH("ACEPTABLE CON CONTROL ESPECIFICO",S41)))</formula>
    </cfRule>
  </conditionalFormatting>
  <conditionalFormatting sqref="O41">
    <cfRule type="cellIs" dxfId="7793" priority="957" operator="between">
      <formula>"MUY ALTO"</formula>
      <formula>"MUY ALTO"</formula>
    </cfRule>
    <cfRule type="cellIs" dxfId="7792" priority="958" operator="between">
      <formula>"ALTO"</formula>
      <formula>"ALTO"</formula>
    </cfRule>
    <cfRule type="cellIs" dxfId="7791" priority="959" operator="between">
      <formula>"MEDIO"</formula>
      <formula>"MEDIO"</formula>
    </cfRule>
    <cfRule type="cellIs" dxfId="7790" priority="960" operator="between">
      <formula>"BAJO"</formula>
      <formula>"BAJO"</formula>
    </cfRule>
  </conditionalFormatting>
  <conditionalFormatting sqref="T41">
    <cfRule type="containsText" dxfId="7789" priority="954" operator="containsText" text="NO ACEPTABLE">
      <formula>NOT(ISERROR(SEARCH("NO ACEPTABLE",T41)))</formula>
    </cfRule>
    <cfRule type="containsText" dxfId="7788" priority="955" operator="containsText" text="ACEPTABLE">
      <formula>NOT(ISERROR(SEARCH("ACEPTABLE",T41)))</formula>
    </cfRule>
    <cfRule type="containsText" dxfId="7787" priority="956" operator="containsText" text="MEJORABLE">
      <formula>NOT(ISERROR(SEARCH("MEJORABLE",T41)))</formula>
    </cfRule>
  </conditionalFormatting>
  <conditionalFormatting sqref="T41">
    <cfRule type="containsText" dxfId="7786" priority="953" operator="containsText" text="ACEPTABLE CON CONTROL ESPECIFICO">
      <formula>NOT(ISERROR(SEARCH("ACEPTABLE CON CONTROL ESPECIFICO",T41)))</formula>
    </cfRule>
  </conditionalFormatting>
  <conditionalFormatting sqref="S42">
    <cfRule type="containsText" dxfId="7785" priority="950" operator="containsText" text="NO ACEPTABLE">
      <formula>NOT(ISERROR(SEARCH("NO ACEPTABLE",S42)))</formula>
    </cfRule>
    <cfRule type="containsText" dxfId="7784" priority="951" operator="containsText" text="ACEPTABLE">
      <formula>NOT(ISERROR(SEARCH("ACEPTABLE",S42)))</formula>
    </cfRule>
    <cfRule type="containsText" dxfId="7783" priority="952" operator="containsText" text="MEJORABLE">
      <formula>NOT(ISERROR(SEARCH("MEJORABLE",S42)))</formula>
    </cfRule>
  </conditionalFormatting>
  <conditionalFormatting sqref="S42">
    <cfRule type="containsText" dxfId="7782" priority="949" operator="containsText" text="ACEPTABLE CON CONTROL ESPECIFICO">
      <formula>NOT(ISERROR(SEARCH("ACEPTABLE CON CONTROL ESPECIFICO",S42)))</formula>
    </cfRule>
  </conditionalFormatting>
  <conditionalFormatting sqref="T42">
    <cfRule type="containsText" dxfId="7781" priority="943" operator="containsText" text="NO ACEPTABLE">
      <formula>NOT(ISERROR(SEARCH("NO ACEPTABLE",T42)))</formula>
    </cfRule>
    <cfRule type="containsText" dxfId="7780" priority="944" operator="containsText" text="ACEPTABLE">
      <formula>NOT(ISERROR(SEARCH("ACEPTABLE",T42)))</formula>
    </cfRule>
    <cfRule type="containsText" dxfId="7779" priority="945" operator="containsText" text="MEJORABLE">
      <formula>NOT(ISERROR(SEARCH("MEJORABLE",T42)))</formula>
    </cfRule>
  </conditionalFormatting>
  <conditionalFormatting sqref="O42">
    <cfRule type="cellIs" dxfId="7778" priority="946" operator="between">
      <formula>"MEDIO"</formula>
      <formula>"MEDIO"</formula>
    </cfRule>
    <cfRule type="cellIs" dxfId="7777" priority="947" operator="between">
      <formula>"BAJO"</formula>
      <formula>"BAJO"</formula>
    </cfRule>
    <cfRule type="cellIs" dxfId="7776" priority="948" operator="between">
      <formula>"MUY ALTO"</formula>
      <formula>"MUY ALTO"</formula>
    </cfRule>
  </conditionalFormatting>
  <conditionalFormatting sqref="T42">
    <cfRule type="containsText" dxfId="7775" priority="942" operator="containsText" text="ACEPTABLE CON CONTROL ESPECIFICO">
      <formula>NOT(ISERROR(SEARCH("ACEPTABLE CON CONTROL ESPECIFICO",T42)))</formula>
    </cfRule>
  </conditionalFormatting>
  <conditionalFormatting sqref="O44">
    <cfRule type="cellIs" dxfId="7774" priority="930" operator="between">
      <formula>"MUY ALTO"</formula>
      <formula>"MUY ALTO"</formula>
    </cfRule>
    <cfRule type="cellIs" dxfId="7773" priority="931" operator="between">
      <formula>"ALTO"</formula>
      <formula>"ALTO"</formula>
    </cfRule>
    <cfRule type="cellIs" dxfId="7772" priority="932" operator="between">
      <formula>"MEDIO"</formula>
      <formula>"MEDIO"</formula>
    </cfRule>
    <cfRule type="cellIs" dxfId="7771" priority="933" operator="between">
      <formula>"BAJO"</formula>
      <formula>"BAJO"</formula>
    </cfRule>
  </conditionalFormatting>
  <conditionalFormatting sqref="S44">
    <cfRule type="containsText" dxfId="7770" priority="927" operator="containsText" text="NO ACEPTABLE">
      <formula>NOT(ISERROR(SEARCH("NO ACEPTABLE",S44)))</formula>
    </cfRule>
    <cfRule type="containsText" dxfId="7769" priority="928" operator="containsText" text="ACEPTABLE">
      <formula>NOT(ISERROR(SEARCH("ACEPTABLE",S44)))</formula>
    </cfRule>
    <cfRule type="containsText" dxfId="7768" priority="929" operator="containsText" text="MEJORABLE">
      <formula>NOT(ISERROR(SEARCH("MEJORABLE",S44)))</formula>
    </cfRule>
  </conditionalFormatting>
  <conditionalFormatting sqref="S44">
    <cfRule type="containsText" dxfId="7767" priority="926" operator="containsText" text="ACEPTABLE CON CONTROL ESPECIFICO">
      <formula>NOT(ISERROR(SEARCH("ACEPTABLE CON CONTROL ESPECIFICO",S44)))</formula>
    </cfRule>
  </conditionalFormatting>
  <conditionalFormatting sqref="S50:T50">
    <cfRule type="containsText" dxfId="7766" priority="882" operator="containsText" text="NO ACEPTABLE">
      <formula>NOT(ISERROR(SEARCH("NO ACEPTABLE",S50)))</formula>
    </cfRule>
    <cfRule type="containsText" dxfId="7765" priority="883" operator="containsText" text="ACEPTABLE">
      <formula>NOT(ISERROR(SEARCH("ACEPTABLE",S50)))</formula>
    </cfRule>
    <cfRule type="containsText" dxfId="7764" priority="884" operator="containsText" text="MEJORABLE">
      <formula>NOT(ISERROR(SEARCH("MEJORABLE",S50)))</formula>
    </cfRule>
  </conditionalFormatting>
  <conditionalFormatting sqref="S50:T50">
    <cfRule type="containsText" dxfId="7763" priority="881" operator="containsText" text="ACEPTABLE CON CONTROL ESPECIFICO">
      <formula>NOT(ISERROR(SEARCH("ACEPTABLE CON CONTROL ESPECIFICO",S50)))</formula>
    </cfRule>
  </conditionalFormatting>
  <conditionalFormatting sqref="O50">
    <cfRule type="cellIs" dxfId="7762" priority="877" operator="between">
      <formula>"MUY ALTO"</formula>
      <formula>"MUY ALTO"</formula>
    </cfRule>
    <cfRule type="cellIs" dxfId="7761" priority="878" operator="between">
      <formula>"ALTO"</formula>
      <formula>"ALTO"</formula>
    </cfRule>
    <cfRule type="cellIs" dxfId="7760" priority="879" operator="between">
      <formula>"MEDIO"</formula>
      <formula>"MEDIO"</formula>
    </cfRule>
    <cfRule type="cellIs" dxfId="7759" priority="880" operator="between">
      <formula>"BAJO"</formula>
      <formula>"BAJO"</formula>
    </cfRule>
  </conditionalFormatting>
  <conditionalFormatting sqref="T53">
    <cfRule type="containsText" dxfId="7758" priority="844" operator="containsText" text="NO ACEPTABLE">
      <formula>NOT(ISERROR(SEARCH("NO ACEPTABLE",T53)))</formula>
    </cfRule>
    <cfRule type="containsText" dxfId="7757" priority="845" operator="containsText" text="ACEPTABLE">
      <formula>NOT(ISERROR(SEARCH("ACEPTABLE",T53)))</formula>
    </cfRule>
    <cfRule type="containsText" dxfId="7756" priority="846" operator="containsText" text="MEJORABLE">
      <formula>NOT(ISERROR(SEARCH("MEJORABLE",T53)))</formula>
    </cfRule>
  </conditionalFormatting>
  <conditionalFormatting sqref="T53">
    <cfRule type="containsText" dxfId="7755" priority="843" operator="containsText" text="ACEPTABLE CON CONTROL ESPECIFICO">
      <formula>NOT(ISERROR(SEARCH("ACEPTABLE CON CONTROL ESPECIFICO",T53)))</formula>
    </cfRule>
  </conditionalFormatting>
  <conditionalFormatting sqref="S47">
    <cfRule type="containsText" dxfId="7754" priority="907" operator="containsText" text="NO ACEPTABLE">
      <formula>NOT(ISERROR(SEARCH("NO ACEPTABLE",S47)))</formula>
    </cfRule>
    <cfRule type="containsText" dxfId="7753" priority="908" operator="containsText" text="ACEPTABLE">
      <formula>NOT(ISERROR(SEARCH("ACEPTABLE",S47)))</formula>
    </cfRule>
    <cfRule type="containsText" dxfId="7752" priority="909" operator="containsText" text="MEJORABLE">
      <formula>NOT(ISERROR(SEARCH("MEJORABLE",S47)))</formula>
    </cfRule>
  </conditionalFormatting>
  <conditionalFormatting sqref="S45:T45">
    <cfRule type="containsText" dxfId="7751" priority="923" operator="containsText" text="NO ACEPTABLE">
      <formula>NOT(ISERROR(SEARCH("NO ACEPTABLE",S45)))</formula>
    </cfRule>
    <cfRule type="containsText" dxfId="7750" priority="924" operator="containsText" text="ACEPTABLE">
      <formula>NOT(ISERROR(SEARCH("ACEPTABLE",S45)))</formula>
    </cfRule>
    <cfRule type="containsText" dxfId="7749" priority="925" operator="containsText" text="MEJORABLE">
      <formula>NOT(ISERROR(SEARCH("MEJORABLE",S45)))</formula>
    </cfRule>
  </conditionalFormatting>
  <conditionalFormatting sqref="S45:T45">
    <cfRule type="containsText" dxfId="7748" priority="922" operator="containsText" text="ACEPTABLE CON CONTROL ESPECIFICO">
      <formula>NOT(ISERROR(SEARCH("ACEPTABLE CON CONTROL ESPECIFICO",S45)))</formula>
    </cfRule>
  </conditionalFormatting>
  <conditionalFormatting sqref="O45">
    <cfRule type="cellIs" dxfId="7747" priority="918" operator="between">
      <formula>"MUY ALTO"</formula>
      <formula>"MUY ALTO"</formula>
    </cfRule>
    <cfRule type="cellIs" dxfId="7746" priority="919" operator="between">
      <formula>"ALTO"</formula>
      <formula>"ALTO"</formula>
    </cfRule>
    <cfRule type="cellIs" dxfId="7745" priority="920" operator="between">
      <formula>"MEDIO"</formula>
      <formula>"MEDIO"</formula>
    </cfRule>
    <cfRule type="cellIs" dxfId="7744" priority="921" operator="between">
      <formula>"BAJO"</formula>
      <formula>"BAJO"</formula>
    </cfRule>
  </conditionalFormatting>
  <conditionalFormatting sqref="S46">
    <cfRule type="containsText" dxfId="7743" priority="915" operator="containsText" text="NO ACEPTABLE">
      <formula>NOT(ISERROR(SEARCH("NO ACEPTABLE",S46)))</formula>
    </cfRule>
    <cfRule type="containsText" dxfId="7742" priority="916" operator="containsText" text="ACEPTABLE">
      <formula>NOT(ISERROR(SEARCH("ACEPTABLE",S46)))</formula>
    </cfRule>
    <cfRule type="containsText" dxfId="7741" priority="917" operator="containsText" text="MEJORABLE">
      <formula>NOT(ISERROR(SEARCH("MEJORABLE",S46)))</formula>
    </cfRule>
  </conditionalFormatting>
  <conditionalFormatting sqref="S46">
    <cfRule type="containsText" dxfId="7740" priority="914" operator="containsText" text="ACEPTABLE CON CONTROL ESPECIFICO">
      <formula>NOT(ISERROR(SEARCH("ACEPTABLE CON CONTROL ESPECIFICO",S46)))</formula>
    </cfRule>
  </conditionalFormatting>
  <conditionalFormatting sqref="O46">
    <cfRule type="cellIs" dxfId="7739" priority="910" operator="between">
      <formula>"MUY ALTO"</formula>
      <formula>"MUY ALTO"</formula>
    </cfRule>
    <cfRule type="cellIs" dxfId="7738" priority="911" operator="between">
      <formula>"ALTO"</formula>
      <formula>"ALTO"</formula>
    </cfRule>
    <cfRule type="cellIs" dxfId="7737" priority="912" operator="between">
      <formula>"MEDIO"</formula>
      <formula>"MEDIO"</formula>
    </cfRule>
    <cfRule type="cellIs" dxfId="7736" priority="913" operator="between">
      <formula>"BAJO"</formula>
      <formula>"BAJO"</formula>
    </cfRule>
  </conditionalFormatting>
  <conditionalFormatting sqref="S47">
    <cfRule type="containsText" dxfId="7735" priority="906" operator="containsText" text="ACEPTABLE CON CONTROL ESPECIFICO">
      <formula>NOT(ISERROR(SEARCH("ACEPTABLE CON CONTROL ESPECIFICO",S47)))</formula>
    </cfRule>
  </conditionalFormatting>
  <conditionalFormatting sqref="O47">
    <cfRule type="cellIs" dxfId="7734" priority="903" operator="between">
      <formula>"MEDIO"</formula>
      <formula>"MEDIO"</formula>
    </cfRule>
    <cfRule type="cellIs" dxfId="7733" priority="904" operator="between">
      <formula>"BAJO"</formula>
      <formula>"BAJO"</formula>
    </cfRule>
    <cfRule type="cellIs" dxfId="7732" priority="905" operator="between">
      <formula>"MUY ALTO"</formula>
      <formula>"MUY ALTO"</formula>
    </cfRule>
  </conditionalFormatting>
  <conditionalFormatting sqref="S48">
    <cfRule type="containsText" dxfId="7731" priority="900" operator="containsText" text="NO ACEPTABLE">
      <formula>NOT(ISERROR(SEARCH("NO ACEPTABLE",S48)))</formula>
    </cfRule>
    <cfRule type="containsText" dxfId="7730" priority="901" operator="containsText" text="ACEPTABLE">
      <formula>NOT(ISERROR(SEARCH("ACEPTABLE",S48)))</formula>
    </cfRule>
    <cfRule type="containsText" dxfId="7729" priority="902" operator="containsText" text="MEJORABLE">
      <formula>NOT(ISERROR(SEARCH("MEJORABLE",S48)))</formula>
    </cfRule>
  </conditionalFormatting>
  <conditionalFormatting sqref="S48">
    <cfRule type="containsText" dxfId="7728" priority="899" operator="containsText" text="ACEPTABLE CON CONTROL ESPECIFICO">
      <formula>NOT(ISERROR(SEARCH("ACEPTABLE CON CONTROL ESPECIFICO",S48)))</formula>
    </cfRule>
  </conditionalFormatting>
  <conditionalFormatting sqref="O48">
    <cfRule type="cellIs" dxfId="7727" priority="896" operator="between">
      <formula>"MEDIO"</formula>
      <formula>"MEDIO"</formula>
    </cfRule>
    <cfRule type="cellIs" dxfId="7726" priority="897" operator="between">
      <formula>"BAJO"</formula>
      <formula>"BAJO"</formula>
    </cfRule>
    <cfRule type="cellIs" dxfId="7725" priority="898" operator="between">
      <formula>"MUY ALTO"</formula>
      <formula>"MUY ALTO"</formula>
    </cfRule>
  </conditionalFormatting>
  <conditionalFormatting sqref="S49">
    <cfRule type="containsText" dxfId="7724" priority="890" operator="containsText" text="NO ACEPTABLE">
      <formula>NOT(ISERROR(SEARCH("NO ACEPTABLE",S49)))</formula>
    </cfRule>
    <cfRule type="containsText" dxfId="7723" priority="891" operator="containsText" text="ACEPTABLE">
      <formula>NOT(ISERROR(SEARCH("ACEPTABLE",S49)))</formula>
    </cfRule>
    <cfRule type="containsText" dxfId="7722" priority="892" operator="containsText" text="MEJORABLE">
      <formula>NOT(ISERROR(SEARCH("MEJORABLE",S49)))</formula>
    </cfRule>
  </conditionalFormatting>
  <conditionalFormatting sqref="O49">
    <cfRule type="cellIs" dxfId="7721" priority="893" operator="between">
      <formula>"MEDIO"</formula>
      <formula>"MEDIO"</formula>
    </cfRule>
    <cfRule type="cellIs" dxfId="7720" priority="894" operator="between">
      <formula>"BAJO"</formula>
      <formula>"BAJO"</formula>
    </cfRule>
    <cfRule type="cellIs" dxfId="7719" priority="895" operator="between">
      <formula>"MUY ALTO"</formula>
      <formula>"MUY ALTO"</formula>
    </cfRule>
  </conditionalFormatting>
  <conditionalFormatting sqref="S49">
    <cfRule type="containsText" dxfId="7718" priority="889" operator="containsText" text="ACEPTABLE CON CONTROL ESPECIFICO">
      <formula>NOT(ISERROR(SEARCH("ACEPTABLE CON CONTROL ESPECIFICO",S49)))</formula>
    </cfRule>
  </conditionalFormatting>
  <conditionalFormatting sqref="S54:T54">
    <cfRule type="containsText" dxfId="7717" priority="837" operator="containsText" text="NO ACEPTABLE">
      <formula>NOT(ISERROR(SEARCH("NO ACEPTABLE",S54)))</formula>
    </cfRule>
    <cfRule type="containsText" dxfId="7716" priority="838" operator="containsText" text="ACEPTABLE">
      <formula>NOT(ISERROR(SEARCH("ACEPTABLE",S54)))</formula>
    </cfRule>
    <cfRule type="containsText" dxfId="7715" priority="839" operator="containsText" text="MEJORABLE">
      <formula>NOT(ISERROR(SEARCH("MEJORABLE",S54)))</formula>
    </cfRule>
  </conditionalFormatting>
  <conditionalFormatting sqref="S54:T54">
    <cfRule type="containsText" dxfId="7714" priority="836" operator="containsText" text="ACEPTABLE CON CONTROL ESPECIFICO">
      <formula>NOT(ISERROR(SEARCH("ACEPTABLE CON CONTROL ESPECIFICO",S54)))</formula>
    </cfRule>
  </conditionalFormatting>
  <conditionalFormatting sqref="T55">
    <cfRule type="containsText" dxfId="7713" priority="886" operator="containsText" text="NO ACEPTABLE">
      <formula>NOT(ISERROR(SEARCH("NO ACEPTABLE",T55)))</formula>
    </cfRule>
    <cfRule type="containsText" dxfId="7712" priority="887" operator="containsText" text="ACEPTABLE">
      <formula>NOT(ISERROR(SEARCH("ACEPTABLE",T55)))</formula>
    </cfRule>
    <cfRule type="containsText" dxfId="7711" priority="888" operator="containsText" text="MEJORABLE">
      <formula>NOT(ISERROR(SEARCH("MEJORABLE",T55)))</formula>
    </cfRule>
  </conditionalFormatting>
  <conditionalFormatting sqref="T55">
    <cfRule type="containsText" dxfId="7710" priority="885" operator="containsText" text="ACEPTABLE CON CONTROL ESPECIFICO">
      <formula>NOT(ISERROR(SEARCH("ACEPTABLE CON CONTROL ESPECIFICO",T55)))</formula>
    </cfRule>
  </conditionalFormatting>
  <conditionalFormatting sqref="S52">
    <cfRule type="containsText" dxfId="7709" priority="862" operator="containsText" text="NO ACEPTABLE">
      <formula>NOT(ISERROR(SEARCH("NO ACEPTABLE",S52)))</formula>
    </cfRule>
    <cfRule type="containsText" dxfId="7708" priority="863" operator="containsText" text="ACEPTABLE">
      <formula>NOT(ISERROR(SEARCH("ACEPTABLE",S52)))</formula>
    </cfRule>
    <cfRule type="containsText" dxfId="7707" priority="864" operator="containsText" text="MEJORABLE">
      <formula>NOT(ISERROR(SEARCH("MEJORABLE",S52)))</formula>
    </cfRule>
  </conditionalFormatting>
  <conditionalFormatting sqref="S51">
    <cfRule type="containsText" dxfId="7706" priority="874" operator="containsText" text="NO ACEPTABLE">
      <formula>NOT(ISERROR(SEARCH("NO ACEPTABLE",S51)))</formula>
    </cfRule>
    <cfRule type="containsText" dxfId="7705" priority="875" operator="containsText" text="ACEPTABLE">
      <formula>NOT(ISERROR(SEARCH("ACEPTABLE",S51)))</formula>
    </cfRule>
    <cfRule type="containsText" dxfId="7704" priority="876" operator="containsText" text="MEJORABLE">
      <formula>NOT(ISERROR(SEARCH("MEJORABLE",S51)))</formula>
    </cfRule>
  </conditionalFormatting>
  <conditionalFormatting sqref="S51">
    <cfRule type="containsText" dxfId="7703" priority="873" operator="containsText" text="ACEPTABLE CON CONTROL ESPECIFICO">
      <formula>NOT(ISERROR(SEARCH("ACEPTABLE CON CONTROL ESPECIFICO",S51)))</formula>
    </cfRule>
  </conditionalFormatting>
  <conditionalFormatting sqref="O51">
    <cfRule type="cellIs" dxfId="7702" priority="869" operator="between">
      <formula>"MUY ALTO"</formula>
      <formula>"MUY ALTO"</formula>
    </cfRule>
    <cfRule type="cellIs" dxfId="7701" priority="870" operator="between">
      <formula>"ALTO"</formula>
      <formula>"ALTO"</formula>
    </cfRule>
    <cfRule type="cellIs" dxfId="7700" priority="871" operator="between">
      <formula>"MEDIO"</formula>
      <formula>"MEDIO"</formula>
    </cfRule>
    <cfRule type="cellIs" dxfId="7699" priority="872" operator="between">
      <formula>"BAJO"</formula>
      <formula>"BAJO"</formula>
    </cfRule>
  </conditionalFormatting>
  <conditionalFormatting sqref="T51">
    <cfRule type="containsText" dxfId="7698" priority="866" operator="containsText" text="NO ACEPTABLE">
      <formula>NOT(ISERROR(SEARCH("NO ACEPTABLE",T51)))</formula>
    </cfRule>
    <cfRule type="containsText" dxfId="7697" priority="867" operator="containsText" text="ACEPTABLE">
      <formula>NOT(ISERROR(SEARCH("ACEPTABLE",T51)))</formula>
    </cfRule>
    <cfRule type="containsText" dxfId="7696" priority="868" operator="containsText" text="MEJORABLE">
      <formula>NOT(ISERROR(SEARCH("MEJORABLE",T51)))</formula>
    </cfRule>
  </conditionalFormatting>
  <conditionalFormatting sqref="T51">
    <cfRule type="containsText" dxfId="7695" priority="865" operator="containsText" text="ACEPTABLE CON CONTROL ESPECIFICO">
      <formula>NOT(ISERROR(SEARCH("ACEPTABLE CON CONTROL ESPECIFICO",T51)))</formula>
    </cfRule>
  </conditionalFormatting>
  <conditionalFormatting sqref="S52">
    <cfRule type="containsText" dxfId="7694" priority="861" operator="containsText" text="ACEPTABLE CON CONTROL ESPECIFICO">
      <formula>NOT(ISERROR(SEARCH("ACEPTABLE CON CONTROL ESPECIFICO",S52)))</formula>
    </cfRule>
  </conditionalFormatting>
  <conditionalFormatting sqref="T52">
    <cfRule type="containsText" dxfId="7693" priority="855" operator="containsText" text="NO ACEPTABLE">
      <formula>NOT(ISERROR(SEARCH("NO ACEPTABLE",T52)))</formula>
    </cfRule>
    <cfRule type="containsText" dxfId="7692" priority="856" operator="containsText" text="ACEPTABLE">
      <formula>NOT(ISERROR(SEARCH("ACEPTABLE",T52)))</formula>
    </cfRule>
    <cfRule type="containsText" dxfId="7691" priority="857" operator="containsText" text="MEJORABLE">
      <formula>NOT(ISERROR(SEARCH("MEJORABLE",T52)))</formula>
    </cfRule>
  </conditionalFormatting>
  <conditionalFormatting sqref="O52">
    <cfRule type="cellIs" dxfId="7690" priority="858" operator="between">
      <formula>"MEDIO"</formula>
      <formula>"MEDIO"</formula>
    </cfRule>
    <cfRule type="cellIs" dxfId="7689" priority="859" operator="between">
      <formula>"BAJO"</formula>
      <formula>"BAJO"</formula>
    </cfRule>
    <cfRule type="cellIs" dxfId="7688" priority="860" operator="between">
      <formula>"MUY ALTO"</formula>
      <formula>"MUY ALTO"</formula>
    </cfRule>
  </conditionalFormatting>
  <conditionalFormatting sqref="T52">
    <cfRule type="containsText" dxfId="7687" priority="854" operator="containsText" text="ACEPTABLE CON CONTROL ESPECIFICO">
      <formula>NOT(ISERROR(SEARCH("ACEPTABLE CON CONTROL ESPECIFICO",T52)))</formula>
    </cfRule>
  </conditionalFormatting>
  <conditionalFormatting sqref="S53">
    <cfRule type="containsText" dxfId="7686" priority="851" operator="containsText" text="NO ACEPTABLE">
      <formula>NOT(ISERROR(SEARCH("NO ACEPTABLE",S53)))</formula>
    </cfRule>
    <cfRule type="containsText" dxfId="7685" priority="852" operator="containsText" text="ACEPTABLE">
      <formula>NOT(ISERROR(SEARCH("ACEPTABLE",S53)))</formula>
    </cfRule>
    <cfRule type="containsText" dxfId="7684" priority="853" operator="containsText" text="MEJORABLE">
      <formula>NOT(ISERROR(SEARCH("MEJORABLE",S53)))</formula>
    </cfRule>
  </conditionalFormatting>
  <conditionalFormatting sqref="S53">
    <cfRule type="containsText" dxfId="7683" priority="850" operator="containsText" text="ACEPTABLE CON CONTROL ESPECIFICO">
      <formula>NOT(ISERROR(SEARCH("ACEPTABLE CON CONTROL ESPECIFICO",S53)))</formula>
    </cfRule>
  </conditionalFormatting>
  <conditionalFormatting sqref="O53">
    <cfRule type="cellIs" dxfId="7682" priority="847" operator="between">
      <formula>"MEDIO"</formula>
      <formula>"MEDIO"</formula>
    </cfRule>
    <cfRule type="cellIs" dxfId="7681" priority="848" operator="between">
      <formula>"BAJO"</formula>
      <formula>"BAJO"</formula>
    </cfRule>
    <cfRule type="cellIs" dxfId="7680" priority="849" operator="between">
      <formula>"MUY ALTO"</formula>
      <formula>"MUY ALTO"</formula>
    </cfRule>
  </conditionalFormatting>
  <conditionalFormatting sqref="O54">
    <cfRule type="cellIs" dxfId="7679" priority="840" operator="between">
      <formula>"MEDIO"</formula>
      <formula>"MEDIO"</formula>
    </cfRule>
    <cfRule type="cellIs" dxfId="7678" priority="841" operator="between">
      <formula>"BAJO"</formula>
      <formula>"BAJO"</formula>
    </cfRule>
    <cfRule type="cellIs" dxfId="7677" priority="842" operator="between">
      <formula>"MUY ALTO"</formula>
      <formula>"MUY ALTO"</formula>
    </cfRule>
  </conditionalFormatting>
  <conditionalFormatting sqref="S58">
    <cfRule type="containsText" dxfId="7676" priority="801" operator="containsText" text="NO ACEPTABLE">
      <formula>NOT(ISERROR(SEARCH("NO ACEPTABLE",S58)))</formula>
    </cfRule>
    <cfRule type="containsText" dxfId="7675" priority="802" operator="containsText" text="ACEPTABLE">
      <formula>NOT(ISERROR(SEARCH("ACEPTABLE",S58)))</formula>
    </cfRule>
    <cfRule type="containsText" dxfId="7674" priority="803" operator="containsText" text="MEJORABLE">
      <formula>NOT(ISERROR(SEARCH("MEJORABLE",S58)))</formula>
    </cfRule>
  </conditionalFormatting>
  <conditionalFormatting sqref="S58">
    <cfRule type="containsText" dxfId="7673" priority="800" operator="containsText" text="ACEPTABLE CON CONTROL ESPECIFICO">
      <formula>NOT(ISERROR(SEARCH("ACEPTABLE CON CONTROL ESPECIFICO",S58)))</formula>
    </cfRule>
  </conditionalFormatting>
  <conditionalFormatting sqref="S57">
    <cfRule type="containsText" dxfId="7672" priority="809" operator="containsText" text="NO ACEPTABLE">
      <formula>NOT(ISERROR(SEARCH("NO ACEPTABLE",S57)))</formula>
    </cfRule>
    <cfRule type="containsText" dxfId="7671" priority="810" operator="containsText" text="ACEPTABLE">
      <formula>NOT(ISERROR(SEARCH("ACEPTABLE",S57)))</formula>
    </cfRule>
    <cfRule type="containsText" dxfId="7670" priority="811" operator="containsText" text="MEJORABLE">
      <formula>NOT(ISERROR(SEARCH("MEJORABLE",S57)))</formula>
    </cfRule>
  </conditionalFormatting>
  <conditionalFormatting sqref="S57">
    <cfRule type="containsText" dxfId="7669" priority="808" operator="containsText" text="ACEPTABLE CON CONTROL ESPECIFICO">
      <formula>NOT(ISERROR(SEARCH("ACEPTABLE CON CONTROL ESPECIFICO",S57)))</formula>
    </cfRule>
  </conditionalFormatting>
  <conditionalFormatting sqref="O57">
    <cfRule type="cellIs" dxfId="7668" priority="804" operator="between">
      <formula>"MUY ALTO"</formula>
      <formula>"MUY ALTO"</formula>
    </cfRule>
    <cfRule type="cellIs" dxfId="7667" priority="805" operator="between">
      <formula>"ALTO"</formula>
      <formula>"ALTO"</formula>
    </cfRule>
    <cfRule type="cellIs" dxfId="7666" priority="806" operator="between">
      <formula>"MEDIO"</formula>
      <formula>"MEDIO"</formula>
    </cfRule>
    <cfRule type="cellIs" dxfId="7665" priority="807" operator="between">
      <formula>"BAJO"</formula>
      <formula>"BAJO"</formula>
    </cfRule>
  </conditionalFormatting>
  <conditionalFormatting sqref="S57">
    <cfRule type="containsText" dxfId="7664" priority="833" operator="containsText" text="NO ACEPTABLE">
      <formula>NOT(ISERROR(SEARCH("NO ACEPTABLE",S57)))</formula>
    </cfRule>
    <cfRule type="containsText" dxfId="7663" priority="834" operator="containsText" text="ACEPTABLE">
      <formula>NOT(ISERROR(SEARCH("ACEPTABLE",S57)))</formula>
    </cfRule>
    <cfRule type="containsText" dxfId="7662" priority="835" operator="containsText" text="MEJORABLE">
      <formula>NOT(ISERROR(SEARCH("MEJORABLE",S57)))</formula>
    </cfRule>
  </conditionalFormatting>
  <conditionalFormatting sqref="S57">
    <cfRule type="containsText" dxfId="7661" priority="832" operator="containsText" text="ACEPTABLE CON CONTROL ESPECIFICO">
      <formula>NOT(ISERROR(SEARCH("ACEPTABLE CON CONTROL ESPECIFICO",S57)))</formula>
    </cfRule>
  </conditionalFormatting>
  <conditionalFormatting sqref="O57">
    <cfRule type="cellIs" dxfId="7660" priority="828" operator="between">
      <formula>"MUY ALTO"</formula>
      <formula>"MUY ALTO"</formula>
    </cfRule>
    <cfRule type="cellIs" dxfId="7659" priority="829" operator="between">
      <formula>"ALTO"</formula>
      <formula>"ALTO"</formula>
    </cfRule>
    <cfRule type="cellIs" dxfId="7658" priority="830" operator="between">
      <formula>"MEDIO"</formula>
      <formula>"MEDIO"</formula>
    </cfRule>
    <cfRule type="cellIs" dxfId="7657" priority="831" operator="between">
      <formula>"BAJO"</formula>
      <formula>"BAJO"</formula>
    </cfRule>
  </conditionalFormatting>
  <conditionalFormatting sqref="S56">
    <cfRule type="containsText" dxfId="7656" priority="825" operator="containsText" text="NO ACEPTABLE">
      <formula>NOT(ISERROR(SEARCH("NO ACEPTABLE",S56)))</formula>
    </cfRule>
    <cfRule type="containsText" dxfId="7655" priority="826" operator="containsText" text="ACEPTABLE">
      <formula>NOT(ISERROR(SEARCH("ACEPTABLE",S56)))</formula>
    </cfRule>
    <cfRule type="containsText" dxfId="7654" priority="827" operator="containsText" text="MEJORABLE">
      <formula>NOT(ISERROR(SEARCH("MEJORABLE",S56)))</formula>
    </cfRule>
  </conditionalFormatting>
  <conditionalFormatting sqref="S56">
    <cfRule type="containsText" dxfId="7653" priority="824" operator="containsText" text="ACEPTABLE CON CONTROL ESPECIFICO">
      <formula>NOT(ISERROR(SEARCH("ACEPTABLE CON CONTROL ESPECIFICO",S56)))</formula>
    </cfRule>
  </conditionalFormatting>
  <conditionalFormatting sqref="O56">
    <cfRule type="cellIs" dxfId="7652" priority="820" operator="between">
      <formula>"MUY ALTO"</formula>
      <formula>"MUY ALTO"</formula>
    </cfRule>
    <cfRule type="cellIs" dxfId="7651" priority="821" operator="between">
      <formula>"ALTO"</formula>
      <formula>"ALTO"</formula>
    </cfRule>
    <cfRule type="cellIs" dxfId="7650" priority="822" operator="between">
      <formula>"MEDIO"</formula>
      <formula>"MEDIO"</formula>
    </cfRule>
    <cfRule type="cellIs" dxfId="7649" priority="823" operator="between">
      <formula>"BAJO"</formula>
      <formula>"BAJO"</formula>
    </cfRule>
  </conditionalFormatting>
  <conditionalFormatting sqref="S58">
    <cfRule type="containsText" dxfId="7648" priority="817" operator="containsText" text="NO ACEPTABLE">
      <formula>NOT(ISERROR(SEARCH("NO ACEPTABLE",S58)))</formula>
    </cfRule>
    <cfRule type="containsText" dxfId="7647" priority="818" operator="containsText" text="ACEPTABLE">
      <formula>NOT(ISERROR(SEARCH("ACEPTABLE",S58)))</formula>
    </cfRule>
    <cfRule type="containsText" dxfId="7646" priority="819" operator="containsText" text="MEJORABLE">
      <formula>NOT(ISERROR(SEARCH("MEJORABLE",S58)))</formula>
    </cfRule>
  </conditionalFormatting>
  <conditionalFormatting sqref="S58">
    <cfRule type="containsText" dxfId="7645" priority="816" operator="containsText" text="ACEPTABLE CON CONTROL ESPECIFICO">
      <formula>NOT(ISERROR(SEARCH("ACEPTABLE CON CONTROL ESPECIFICO",S58)))</formula>
    </cfRule>
  </conditionalFormatting>
  <conditionalFormatting sqref="O58">
    <cfRule type="cellIs" dxfId="7644" priority="812" operator="between">
      <formula>"MUY ALTO"</formula>
      <formula>"MUY ALTO"</formula>
    </cfRule>
    <cfRule type="cellIs" dxfId="7643" priority="813" operator="between">
      <formula>"ALTO"</formula>
      <formula>"ALTO"</formula>
    </cfRule>
    <cfRule type="cellIs" dxfId="7642" priority="814" operator="between">
      <formula>"MEDIO"</formula>
      <formula>"MEDIO"</formula>
    </cfRule>
    <cfRule type="cellIs" dxfId="7641" priority="815" operator="between">
      <formula>"BAJO"</formula>
      <formula>"BAJO"</formula>
    </cfRule>
  </conditionalFormatting>
  <conditionalFormatting sqref="O58">
    <cfRule type="cellIs" dxfId="7640" priority="797" operator="between">
      <formula>"MEDIO"</formula>
      <formula>"MEDIO"</formula>
    </cfRule>
    <cfRule type="cellIs" dxfId="7639" priority="798" operator="between">
      <formula>"BAJO"</formula>
      <formula>"BAJO"</formula>
    </cfRule>
    <cfRule type="cellIs" dxfId="7638" priority="799" operator="between">
      <formula>"MUY ALTO"</formula>
      <formula>"MUY ALTO"</formula>
    </cfRule>
  </conditionalFormatting>
  <conditionalFormatting sqref="O85">
    <cfRule type="cellIs" dxfId="7637" priority="599" operator="between">
      <formula>"MUY ALTO"</formula>
      <formula>"MUY ALTO"</formula>
    </cfRule>
    <cfRule type="cellIs" dxfId="7636" priority="600" operator="between">
      <formula>"ALTO"</formula>
      <formula>"ALTO"</formula>
    </cfRule>
    <cfRule type="cellIs" dxfId="7635" priority="601" operator="between">
      <formula>"MEDIO"</formula>
      <formula>"MEDIO"</formula>
    </cfRule>
    <cfRule type="cellIs" dxfId="7634" priority="602" operator="between">
      <formula>"BAJO"</formula>
      <formula>"BAJO"</formula>
    </cfRule>
  </conditionalFormatting>
  <conditionalFormatting sqref="S85">
    <cfRule type="containsText" dxfId="7633" priority="604" operator="containsText" text="NO ACEPTABLE">
      <formula>NOT(ISERROR(SEARCH("NO ACEPTABLE",S85)))</formula>
    </cfRule>
    <cfRule type="containsText" dxfId="7632" priority="605" operator="containsText" text="ACEPTABLE">
      <formula>NOT(ISERROR(SEARCH("ACEPTABLE",S85)))</formula>
    </cfRule>
    <cfRule type="containsText" dxfId="7631" priority="606" operator="containsText" text="MEJORABLE">
      <formula>NOT(ISERROR(SEARCH("MEJORABLE",S85)))</formula>
    </cfRule>
  </conditionalFormatting>
  <conditionalFormatting sqref="S85">
    <cfRule type="containsText" dxfId="7630" priority="603" operator="containsText" text="ACEPTABLE CON CONTROL ESPECIFICO">
      <formula>NOT(ISERROR(SEARCH("ACEPTABLE CON CONTROL ESPECIFICO",S85)))</formula>
    </cfRule>
  </conditionalFormatting>
  <conditionalFormatting sqref="S84:T84">
    <cfRule type="containsText" dxfId="7629" priority="607" operator="containsText" text="ACEPTABLE CON CONTROL ESPECIFICO">
      <formula>NOT(ISERROR(SEARCH("ACEPTABLE CON CONTROL ESPECIFICO",S84)))</formula>
    </cfRule>
  </conditionalFormatting>
  <conditionalFormatting sqref="S84:T84">
    <cfRule type="containsText" dxfId="7628" priority="608" operator="containsText" text="NO ACEPTABLE">
      <formula>NOT(ISERROR(SEARCH("NO ACEPTABLE",S84)))</formula>
    </cfRule>
    <cfRule type="containsText" dxfId="7627" priority="609" operator="containsText" text="ACEPTABLE">
      <formula>NOT(ISERROR(SEARCH("ACEPTABLE",S84)))</formula>
    </cfRule>
    <cfRule type="containsText" dxfId="7626" priority="610" operator="containsText" text="MEJORABLE">
      <formula>NOT(ISERROR(SEARCH("MEJORABLE",S84)))</formula>
    </cfRule>
  </conditionalFormatting>
  <conditionalFormatting sqref="T85">
    <cfRule type="containsText" dxfId="7625" priority="596" operator="containsText" text="NO ACEPTABLE">
      <formula>NOT(ISERROR(SEARCH("NO ACEPTABLE",T85)))</formula>
    </cfRule>
    <cfRule type="containsText" dxfId="7624" priority="597" operator="containsText" text="ACEPTABLE">
      <formula>NOT(ISERROR(SEARCH("ACEPTABLE",T85)))</formula>
    </cfRule>
    <cfRule type="containsText" dxfId="7623" priority="598" operator="containsText" text="MEJORABLE">
      <formula>NOT(ISERROR(SEARCH("MEJORABLE",T85)))</formula>
    </cfRule>
  </conditionalFormatting>
  <conditionalFormatting sqref="T85">
    <cfRule type="containsText" dxfId="7622" priority="595" operator="containsText" text="ACEPTABLE CON CONTROL ESPECIFICO">
      <formula>NOT(ISERROR(SEARCH("ACEPTABLE CON CONTROL ESPECIFICO",T85)))</formula>
    </cfRule>
  </conditionalFormatting>
  <conditionalFormatting sqref="S79:T79">
    <cfRule type="containsText" dxfId="7621" priority="653" operator="containsText" text="NO ACEPTABLE">
      <formula>NOT(ISERROR(SEARCH("NO ACEPTABLE",S79)))</formula>
    </cfRule>
    <cfRule type="containsText" dxfId="7620" priority="654" operator="containsText" text="ACEPTABLE">
      <formula>NOT(ISERROR(SEARCH("ACEPTABLE",S79)))</formula>
    </cfRule>
    <cfRule type="containsText" dxfId="7619" priority="655" operator="containsText" text="MEJORABLE">
      <formula>NOT(ISERROR(SEARCH("MEJORABLE",S79)))</formula>
    </cfRule>
  </conditionalFormatting>
  <conditionalFormatting sqref="S79:T79">
    <cfRule type="containsText" dxfId="7618" priority="652" operator="containsText" text="ACEPTABLE CON CONTROL ESPECIFICO">
      <formula>NOT(ISERROR(SEARCH("ACEPTABLE CON CONTROL ESPECIFICO",S79)))</formula>
    </cfRule>
  </conditionalFormatting>
  <conditionalFormatting sqref="O80">
    <cfRule type="cellIs" dxfId="7617" priority="640" operator="between">
      <formula>"MUY ALTO"</formula>
      <formula>"MUY ALTO"</formula>
    </cfRule>
    <cfRule type="cellIs" dxfId="7616" priority="641" operator="between">
      <formula>"ALTO"</formula>
      <formula>"ALTO"</formula>
    </cfRule>
    <cfRule type="cellIs" dxfId="7615" priority="642" operator="between">
      <formula>"MEDIO"</formula>
      <formula>"MEDIO"</formula>
    </cfRule>
    <cfRule type="cellIs" dxfId="7614" priority="643" operator="between">
      <formula>"BAJO"</formula>
      <formula>"BAJO"</formula>
    </cfRule>
  </conditionalFormatting>
  <conditionalFormatting sqref="T80">
    <cfRule type="containsText" dxfId="7613" priority="637" operator="containsText" text="NO ACEPTABLE">
      <formula>NOT(ISERROR(SEARCH("NO ACEPTABLE",T80)))</formula>
    </cfRule>
    <cfRule type="containsText" dxfId="7612" priority="638" operator="containsText" text="ACEPTABLE">
      <formula>NOT(ISERROR(SEARCH("ACEPTABLE",T80)))</formula>
    </cfRule>
    <cfRule type="containsText" dxfId="7611" priority="639" operator="containsText" text="MEJORABLE">
      <formula>NOT(ISERROR(SEARCH("MEJORABLE",T80)))</formula>
    </cfRule>
  </conditionalFormatting>
  <conditionalFormatting sqref="T80">
    <cfRule type="containsText" dxfId="7610" priority="636" operator="containsText" text="ACEPTABLE CON CONTROL ESPECIFICO">
      <formula>NOT(ISERROR(SEARCH("ACEPTABLE CON CONTROL ESPECIFICO",T80)))</formula>
    </cfRule>
  </conditionalFormatting>
  <conditionalFormatting sqref="T86">
    <cfRule type="containsText" dxfId="7609" priority="584" operator="containsText" text="ACEPTABLE CON CONTROL ESPECIFICO">
      <formula>NOT(ISERROR(SEARCH("ACEPTABLE CON CONTROL ESPECIFICO",T86)))</formula>
    </cfRule>
  </conditionalFormatting>
  <conditionalFormatting sqref="T86">
    <cfRule type="containsText" dxfId="7608" priority="585" operator="containsText" text="NO ACEPTABLE">
      <formula>NOT(ISERROR(SEARCH("NO ACEPTABLE",T86)))</formula>
    </cfRule>
    <cfRule type="containsText" dxfId="7607" priority="586" operator="containsText" text="ACEPTABLE">
      <formula>NOT(ISERROR(SEARCH("ACEPTABLE",T86)))</formula>
    </cfRule>
    <cfRule type="containsText" dxfId="7606" priority="587" operator="containsText" text="MEJORABLE">
      <formula>NOT(ISERROR(SEARCH("MEJORABLE",T86)))</formula>
    </cfRule>
  </conditionalFormatting>
  <conditionalFormatting sqref="O86">
    <cfRule type="cellIs" dxfId="7605" priority="588" operator="between">
      <formula>"MEDIO"</formula>
      <formula>"MEDIO"</formula>
    </cfRule>
    <cfRule type="cellIs" dxfId="7604" priority="589" operator="between">
      <formula>"BAJO"</formula>
      <formula>"BAJO"</formula>
    </cfRule>
    <cfRule type="cellIs" dxfId="7603" priority="590" operator="between">
      <formula>"MUY ALTO"</formula>
      <formula>"MUY ALTO"</formula>
    </cfRule>
  </conditionalFormatting>
  <conditionalFormatting sqref="T126">
    <cfRule type="containsText" dxfId="7602" priority="554" operator="containsText" text="NO ACEPTABLE">
      <formula>NOT(ISERROR(SEARCH("NO ACEPTABLE",T126)))</formula>
    </cfRule>
    <cfRule type="containsText" dxfId="7601" priority="555" operator="containsText" text="ACEPTABLE">
      <formula>NOT(ISERROR(SEARCH("ACEPTABLE",T126)))</formula>
    </cfRule>
    <cfRule type="containsText" dxfId="7600" priority="556" operator="containsText" text="MEJORABLE">
      <formula>NOT(ISERROR(SEARCH("MEJORABLE",T126)))</formula>
    </cfRule>
  </conditionalFormatting>
  <conditionalFormatting sqref="S80">
    <cfRule type="containsText" dxfId="7599" priority="645" operator="containsText" text="NO ACEPTABLE">
      <formula>NOT(ISERROR(SEARCH("NO ACEPTABLE",S80)))</formula>
    </cfRule>
    <cfRule type="containsText" dxfId="7598" priority="646" operator="containsText" text="ACEPTABLE">
      <formula>NOT(ISERROR(SEARCH("ACEPTABLE",S80)))</formula>
    </cfRule>
    <cfRule type="containsText" dxfId="7597" priority="647" operator="containsText" text="MEJORABLE">
      <formula>NOT(ISERROR(SEARCH("MEJORABLE",S80)))</formula>
    </cfRule>
  </conditionalFormatting>
  <conditionalFormatting sqref="S80">
    <cfRule type="containsText" dxfId="7596" priority="644" operator="containsText" text="ACEPTABLE CON CONTROL ESPECIFICO">
      <formula>NOT(ISERROR(SEARCH("ACEPTABLE CON CONTROL ESPECIFICO",S80)))</formula>
    </cfRule>
  </conditionalFormatting>
  <conditionalFormatting sqref="S81">
    <cfRule type="containsText" dxfId="7595" priority="633" operator="containsText" text="NO ACEPTABLE">
      <formula>NOT(ISERROR(SEARCH("NO ACEPTABLE",S81)))</formula>
    </cfRule>
    <cfRule type="containsText" dxfId="7594" priority="634" operator="containsText" text="ACEPTABLE">
      <formula>NOT(ISERROR(SEARCH("ACEPTABLE",S81)))</formula>
    </cfRule>
    <cfRule type="containsText" dxfId="7593" priority="635" operator="containsText" text="MEJORABLE">
      <formula>NOT(ISERROR(SEARCH("MEJORABLE",S81)))</formula>
    </cfRule>
  </conditionalFormatting>
  <conditionalFormatting sqref="O79">
    <cfRule type="cellIs" dxfId="7592" priority="648" operator="between">
      <formula>"MUY ALTO"</formula>
      <formula>"MUY ALTO"</formula>
    </cfRule>
    <cfRule type="cellIs" dxfId="7591" priority="649" operator="between">
      <formula>"ALTO"</formula>
      <formula>"ALTO"</formula>
    </cfRule>
    <cfRule type="cellIs" dxfId="7590" priority="650" operator="between">
      <formula>"MEDIO"</formula>
      <formula>"MEDIO"</formula>
    </cfRule>
    <cfRule type="cellIs" dxfId="7589" priority="651" operator="between">
      <formula>"BAJO"</formula>
      <formula>"BAJO"</formula>
    </cfRule>
  </conditionalFormatting>
  <conditionalFormatting sqref="S82">
    <cfRule type="containsText" dxfId="7588" priority="622" operator="containsText" text="NO ACEPTABLE">
      <formula>NOT(ISERROR(SEARCH("NO ACEPTABLE",S82)))</formula>
    </cfRule>
    <cfRule type="containsText" dxfId="7587" priority="623" operator="containsText" text="ACEPTABLE">
      <formula>NOT(ISERROR(SEARCH("ACEPTABLE",S82)))</formula>
    </cfRule>
    <cfRule type="containsText" dxfId="7586" priority="624" operator="containsText" text="MEJORABLE">
      <formula>NOT(ISERROR(SEARCH("MEJORABLE",S82)))</formula>
    </cfRule>
  </conditionalFormatting>
  <conditionalFormatting sqref="S82">
    <cfRule type="containsText" dxfId="7585" priority="621" operator="containsText" text="ACEPTABLE CON CONTROL ESPECIFICO">
      <formula>NOT(ISERROR(SEARCH("ACEPTABLE CON CONTROL ESPECIFICO",S82)))</formula>
    </cfRule>
  </conditionalFormatting>
  <conditionalFormatting sqref="S81">
    <cfRule type="containsText" dxfId="7584" priority="632" operator="containsText" text="ACEPTABLE CON CONTROL ESPECIFICO">
      <formula>NOT(ISERROR(SEARCH("ACEPTABLE CON CONTROL ESPECIFICO",S81)))</formula>
    </cfRule>
  </conditionalFormatting>
  <conditionalFormatting sqref="T81">
    <cfRule type="containsText" dxfId="7583" priority="626" operator="containsText" text="NO ACEPTABLE">
      <formula>NOT(ISERROR(SEARCH("NO ACEPTABLE",T81)))</formula>
    </cfRule>
    <cfRule type="containsText" dxfId="7582" priority="627" operator="containsText" text="ACEPTABLE">
      <formula>NOT(ISERROR(SEARCH("ACEPTABLE",T81)))</formula>
    </cfRule>
    <cfRule type="containsText" dxfId="7581" priority="628" operator="containsText" text="MEJORABLE">
      <formula>NOT(ISERROR(SEARCH("MEJORABLE",T81)))</formula>
    </cfRule>
  </conditionalFormatting>
  <conditionalFormatting sqref="O81">
    <cfRule type="cellIs" dxfId="7580" priority="629" operator="between">
      <formula>"MEDIO"</formula>
      <formula>"MEDIO"</formula>
    </cfRule>
    <cfRule type="cellIs" dxfId="7579" priority="630" operator="between">
      <formula>"BAJO"</formula>
      <formula>"BAJO"</formula>
    </cfRule>
    <cfRule type="cellIs" dxfId="7578" priority="631" operator="between">
      <formula>"MUY ALTO"</formula>
      <formula>"MUY ALTO"</formula>
    </cfRule>
  </conditionalFormatting>
  <conditionalFormatting sqref="T81">
    <cfRule type="containsText" dxfId="7577" priority="625" operator="containsText" text="ACEPTABLE CON CONTROL ESPECIFICO">
      <formula>NOT(ISERROR(SEARCH("ACEPTABLE CON CONTROL ESPECIFICO",T81)))</formula>
    </cfRule>
  </conditionalFormatting>
  <conditionalFormatting sqref="T82">
    <cfRule type="containsText" dxfId="7576" priority="615" operator="containsText" text="NO ACEPTABLE">
      <formula>NOT(ISERROR(SEARCH("NO ACEPTABLE",T82)))</formula>
    </cfRule>
    <cfRule type="containsText" dxfId="7575" priority="616" operator="containsText" text="ACEPTABLE">
      <formula>NOT(ISERROR(SEARCH("ACEPTABLE",T82)))</formula>
    </cfRule>
    <cfRule type="containsText" dxfId="7574" priority="617" operator="containsText" text="MEJORABLE">
      <formula>NOT(ISERROR(SEARCH("MEJORABLE",T82)))</formula>
    </cfRule>
  </conditionalFormatting>
  <conditionalFormatting sqref="O82">
    <cfRule type="cellIs" dxfId="7573" priority="618" operator="between">
      <formula>"MEDIO"</formula>
      <formula>"MEDIO"</formula>
    </cfRule>
    <cfRule type="cellIs" dxfId="7572" priority="619" operator="between">
      <formula>"BAJO"</formula>
      <formula>"BAJO"</formula>
    </cfRule>
    <cfRule type="cellIs" dxfId="7571" priority="620" operator="between">
      <formula>"MUY ALTO"</formula>
      <formula>"MUY ALTO"</formula>
    </cfRule>
  </conditionalFormatting>
  <conditionalFormatting sqref="T82">
    <cfRule type="containsText" dxfId="7570" priority="614" operator="containsText" text="ACEPTABLE CON CONTROL ESPECIFICO">
      <formula>NOT(ISERROR(SEARCH("ACEPTABLE CON CONTROL ESPECIFICO",T82)))</formula>
    </cfRule>
  </conditionalFormatting>
  <conditionalFormatting sqref="O84">
    <cfRule type="cellIs" dxfId="7569" priority="611" operator="between">
      <formula>"MEDIO"</formula>
      <formula>"MEDIO"</formula>
    </cfRule>
    <cfRule type="cellIs" dxfId="7568" priority="612" operator="between">
      <formula>"BAJO"</formula>
      <formula>"BAJO"</formula>
    </cfRule>
    <cfRule type="cellIs" dxfId="7567" priority="613" operator="between">
      <formula>"MUY ALTO"</formula>
      <formula>"MUY ALTO"</formula>
    </cfRule>
  </conditionalFormatting>
  <conditionalFormatting sqref="S87:T87">
    <cfRule type="containsText" dxfId="7566" priority="578" operator="containsText" text="NO ACEPTABLE">
      <formula>NOT(ISERROR(SEARCH("NO ACEPTABLE",S87)))</formula>
    </cfRule>
    <cfRule type="containsText" dxfId="7565" priority="579" operator="containsText" text="ACEPTABLE">
      <formula>NOT(ISERROR(SEARCH("ACEPTABLE",S87)))</formula>
    </cfRule>
    <cfRule type="containsText" dxfId="7564" priority="580" operator="containsText" text="MEJORABLE">
      <formula>NOT(ISERROR(SEARCH("MEJORABLE",S87)))</formula>
    </cfRule>
  </conditionalFormatting>
  <conditionalFormatting sqref="S87:T87">
    <cfRule type="containsText" dxfId="7563" priority="577" operator="containsText" text="ACEPTABLE CON CONTROL ESPECIFICO">
      <formula>NOT(ISERROR(SEARCH("ACEPTABLE CON CONTROL ESPECIFICO",S87)))</formula>
    </cfRule>
  </conditionalFormatting>
  <conditionalFormatting sqref="S86">
    <cfRule type="containsText" dxfId="7562" priority="592" operator="containsText" text="NO ACEPTABLE">
      <formula>NOT(ISERROR(SEARCH("NO ACEPTABLE",S86)))</formula>
    </cfRule>
    <cfRule type="containsText" dxfId="7561" priority="593" operator="containsText" text="ACEPTABLE">
      <formula>NOT(ISERROR(SEARCH("ACEPTABLE",S86)))</formula>
    </cfRule>
    <cfRule type="containsText" dxfId="7560" priority="594" operator="containsText" text="MEJORABLE">
      <formula>NOT(ISERROR(SEARCH("MEJORABLE",S86)))</formula>
    </cfRule>
  </conditionalFormatting>
  <conditionalFormatting sqref="S86">
    <cfRule type="containsText" dxfId="7559" priority="591" operator="containsText" text="ACEPTABLE CON CONTROL ESPECIFICO">
      <formula>NOT(ISERROR(SEARCH("ACEPTABLE CON CONTROL ESPECIFICO",S86)))</formula>
    </cfRule>
  </conditionalFormatting>
  <conditionalFormatting sqref="O87">
    <cfRule type="cellIs" dxfId="7558" priority="581" operator="between">
      <formula>"MEDIO"</formula>
      <formula>"MEDIO"</formula>
    </cfRule>
    <cfRule type="cellIs" dxfId="7557" priority="582" operator="between">
      <formula>"BAJO"</formula>
      <formula>"BAJO"</formula>
    </cfRule>
    <cfRule type="cellIs" dxfId="7556" priority="583" operator="between">
      <formula>"MUY ALTO"</formula>
      <formula>"MUY ALTO"</formula>
    </cfRule>
  </conditionalFormatting>
  <conditionalFormatting sqref="S88:T88">
    <cfRule type="containsText" dxfId="7555" priority="574" operator="containsText" text="NO ACEPTABLE">
      <formula>NOT(ISERROR(SEARCH("NO ACEPTABLE",S88)))</formula>
    </cfRule>
    <cfRule type="containsText" dxfId="7554" priority="575" operator="containsText" text="ACEPTABLE">
      <formula>NOT(ISERROR(SEARCH("ACEPTABLE",S88)))</formula>
    </cfRule>
    <cfRule type="containsText" dxfId="7553" priority="576" operator="containsText" text="MEJORABLE">
      <formula>NOT(ISERROR(SEARCH("MEJORABLE",S88)))</formula>
    </cfRule>
  </conditionalFormatting>
  <conditionalFormatting sqref="S88:T88">
    <cfRule type="containsText" dxfId="7552" priority="573" operator="containsText" text="ACEPTABLE CON CONTROL ESPECIFICO">
      <formula>NOT(ISERROR(SEARCH("ACEPTABLE CON CONTROL ESPECIFICO",S88)))</formula>
    </cfRule>
  </conditionalFormatting>
  <conditionalFormatting sqref="O88">
    <cfRule type="cellIs" dxfId="7551" priority="569" operator="between">
      <formula>"MUY ALTO"</formula>
      <formula>"MUY ALTO"</formula>
    </cfRule>
    <cfRule type="cellIs" dxfId="7550" priority="570" operator="between">
      <formula>"ALTO"</formula>
      <formula>"ALTO"</formula>
    </cfRule>
    <cfRule type="cellIs" dxfId="7549" priority="571" operator="between">
      <formula>"MEDIO"</formula>
      <formula>"MEDIO"</formula>
    </cfRule>
    <cfRule type="cellIs" dxfId="7548" priority="572" operator="between">
      <formula>"BAJO"</formula>
      <formula>"BAJO"</formula>
    </cfRule>
  </conditionalFormatting>
  <conditionalFormatting sqref="T125">
    <cfRule type="containsText" dxfId="7547" priority="463" operator="containsText" text="NO ACEPTABLE">
      <formula>NOT(ISERROR(SEARCH("NO ACEPTABLE",T125)))</formula>
    </cfRule>
    <cfRule type="containsText" dxfId="7546" priority="464" operator="containsText" text="ACEPTABLE">
      <formula>NOT(ISERROR(SEARCH("ACEPTABLE",T125)))</formula>
    </cfRule>
    <cfRule type="containsText" dxfId="7545" priority="465" operator="containsText" text="MEJORABLE">
      <formula>NOT(ISERROR(SEARCH("MEJORABLE",T125)))</formula>
    </cfRule>
  </conditionalFormatting>
  <conditionalFormatting sqref="T125">
    <cfRule type="containsText" dxfId="7544" priority="462" operator="containsText" text="ACEPTABLE CON CONTROL ESPECIFICO">
      <formula>NOT(ISERROR(SEARCH("ACEPTABLE CON CONTROL ESPECIFICO",T125)))</formula>
    </cfRule>
  </conditionalFormatting>
  <conditionalFormatting sqref="O126">
    <cfRule type="cellIs" dxfId="7543" priority="557" operator="between">
      <formula>"MUY ALTO"</formula>
      <formula>"MUY ALTO"</formula>
    </cfRule>
    <cfRule type="cellIs" dxfId="7542" priority="558" operator="between">
      <formula>"ALTO"</formula>
      <formula>"ALTO"</formula>
    </cfRule>
    <cfRule type="cellIs" dxfId="7541" priority="559" operator="between">
      <formula>"MEDIO"</formula>
      <formula>"MEDIO"</formula>
    </cfRule>
    <cfRule type="cellIs" dxfId="7540" priority="560" operator="between">
      <formula>"BAJO"</formula>
      <formula>"BAJO"</formula>
    </cfRule>
  </conditionalFormatting>
  <conditionalFormatting sqref="S126">
    <cfRule type="containsText" dxfId="7539" priority="551" operator="containsText" text="NO ACEPTABLE">
      <formula>NOT(ISERROR(SEARCH("NO ACEPTABLE",S126)))</formula>
    </cfRule>
    <cfRule type="containsText" dxfId="7538" priority="552" operator="containsText" text="ACEPTABLE">
      <formula>NOT(ISERROR(SEARCH("ACEPTABLE",S126)))</formula>
    </cfRule>
    <cfRule type="containsText" dxfId="7537" priority="553" operator="containsText" text="MEJORABLE">
      <formula>NOT(ISERROR(SEARCH("MEJORABLE",S126)))</formula>
    </cfRule>
  </conditionalFormatting>
  <conditionalFormatting sqref="S126">
    <cfRule type="containsText" dxfId="7536" priority="550" operator="containsText" text="ACEPTABLE CON CONTROL ESPECIFICO">
      <formula>NOT(ISERROR(SEARCH("ACEPTABLE CON CONTROL ESPECIFICO",S126)))</formula>
    </cfRule>
  </conditionalFormatting>
  <conditionalFormatting sqref="O127">
    <cfRule type="cellIs" dxfId="7535" priority="546" operator="between">
      <formula>"MUY ALTO"</formula>
      <formula>"MUY ALTO"</formula>
    </cfRule>
    <cfRule type="cellIs" dxfId="7534" priority="547" operator="between">
      <formula>"ALTO"</formula>
      <formula>"ALTO"</formula>
    </cfRule>
    <cfRule type="cellIs" dxfId="7533" priority="548" operator="between">
      <formula>"MEDIO"</formula>
      <formula>"MEDIO"</formula>
    </cfRule>
    <cfRule type="cellIs" dxfId="7532" priority="549" operator="between">
      <formula>"BAJO"</formula>
      <formula>"BAJO"</formula>
    </cfRule>
  </conditionalFormatting>
  <conditionalFormatting sqref="T127">
    <cfRule type="containsText" dxfId="7531" priority="543" operator="containsText" text="NO ACEPTABLE">
      <formula>NOT(ISERROR(SEARCH("NO ACEPTABLE",T127)))</formula>
    </cfRule>
    <cfRule type="containsText" dxfId="7530" priority="544" operator="containsText" text="ACEPTABLE">
      <formula>NOT(ISERROR(SEARCH("ACEPTABLE",T127)))</formula>
    </cfRule>
    <cfRule type="containsText" dxfId="7529" priority="545" operator="containsText" text="MEJORABLE">
      <formula>NOT(ISERROR(SEARCH("MEJORABLE",T127)))</formula>
    </cfRule>
  </conditionalFormatting>
  <conditionalFormatting sqref="S127">
    <cfRule type="containsText" dxfId="7528" priority="540" operator="containsText" text="NO ACEPTABLE">
      <formula>NOT(ISERROR(SEARCH("NO ACEPTABLE",S127)))</formula>
    </cfRule>
    <cfRule type="containsText" dxfId="7527" priority="541" operator="containsText" text="ACEPTABLE">
      <formula>NOT(ISERROR(SEARCH("ACEPTABLE",S127)))</formula>
    </cfRule>
    <cfRule type="containsText" dxfId="7526" priority="542" operator="containsText" text="MEJORABLE">
      <formula>NOT(ISERROR(SEARCH("MEJORABLE",S127)))</formula>
    </cfRule>
  </conditionalFormatting>
  <conditionalFormatting sqref="S127">
    <cfRule type="containsText" dxfId="7525" priority="539" operator="containsText" text="ACEPTABLE CON CONTROL ESPECIFICO">
      <formula>NOT(ISERROR(SEARCH("ACEPTABLE CON CONTROL ESPECIFICO",S127)))</formula>
    </cfRule>
  </conditionalFormatting>
  <conditionalFormatting sqref="T124">
    <cfRule type="containsText" dxfId="7524" priority="474" operator="containsText" text="NO ACEPTABLE">
      <formula>NOT(ISERROR(SEARCH("NO ACEPTABLE",T124)))</formula>
    </cfRule>
    <cfRule type="containsText" dxfId="7523" priority="475" operator="containsText" text="ACEPTABLE">
      <formula>NOT(ISERROR(SEARCH("ACEPTABLE",T124)))</formula>
    </cfRule>
    <cfRule type="containsText" dxfId="7522" priority="476" operator="containsText" text="MEJORABLE">
      <formula>NOT(ISERROR(SEARCH("MEJORABLE",T124)))</formula>
    </cfRule>
  </conditionalFormatting>
  <conditionalFormatting sqref="T124">
    <cfRule type="containsText" dxfId="7521" priority="473" operator="containsText" text="ACEPTABLE CON CONTROL ESPECIFICO">
      <formula>NOT(ISERROR(SEARCH("ACEPTABLE CON CONTROL ESPECIFICO",T124)))</formula>
    </cfRule>
  </conditionalFormatting>
  <conditionalFormatting sqref="S120:S123">
    <cfRule type="containsText" dxfId="7520" priority="490" operator="containsText" text="NO ACEPTABLE">
      <formula>NOT(ISERROR(SEARCH("NO ACEPTABLE",S120)))</formula>
    </cfRule>
    <cfRule type="containsText" dxfId="7519" priority="491" operator="containsText" text="ACEPTABLE">
      <formula>NOT(ISERROR(SEARCH("ACEPTABLE",S120)))</formula>
    </cfRule>
    <cfRule type="containsText" dxfId="7518" priority="492" operator="containsText" text="MEJORABLE">
      <formula>NOT(ISERROR(SEARCH("MEJORABLE",S120)))</formula>
    </cfRule>
  </conditionalFormatting>
  <conditionalFormatting sqref="S120:S123">
    <cfRule type="containsText" dxfId="7517" priority="489" operator="containsText" text="ACEPTABLE CON CONTROL ESPECIFICO">
      <formula>NOT(ISERROR(SEARCH("ACEPTABLE CON CONTROL ESPECIFICO",S120)))</formula>
    </cfRule>
  </conditionalFormatting>
  <conditionalFormatting sqref="O120:O123">
    <cfRule type="cellIs" dxfId="7516" priority="485" operator="between">
      <formula>"MUY ALTO"</formula>
      <formula>"MUY ALTO"</formula>
    </cfRule>
    <cfRule type="cellIs" dxfId="7515" priority="486" operator="between">
      <formula>"ALTO"</formula>
      <formula>"ALTO"</formula>
    </cfRule>
    <cfRule type="cellIs" dxfId="7514" priority="487" operator="between">
      <formula>"MEDIO"</formula>
      <formula>"MEDIO"</formula>
    </cfRule>
    <cfRule type="cellIs" dxfId="7513" priority="488" operator="between">
      <formula>"BAJO"</formula>
      <formula>"BAJO"</formula>
    </cfRule>
  </conditionalFormatting>
  <conditionalFormatting sqref="S124">
    <cfRule type="containsText" dxfId="7512" priority="482" operator="containsText" text="NO ACEPTABLE">
      <formula>NOT(ISERROR(SEARCH("NO ACEPTABLE",S124)))</formula>
    </cfRule>
    <cfRule type="containsText" dxfId="7511" priority="483" operator="containsText" text="ACEPTABLE">
      <formula>NOT(ISERROR(SEARCH("ACEPTABLE",S124)))</formula>
    </cfRule>
    <cfRule type="containsText" dxfId="7510" priority="484" operator="containsText" text="MEJORABLE">
      <formula>NOT(ISERROR(SEARCH("MEJORABLE",S124)))</formula>
    </cfRule>
  </conditionalFormatting>
  <conditionalFormatting sqref="S124">
    <cfRule type="containsText" dxfId="7509" priority="481" operator="containsText" text="ACEPTABLE CON CONTROL ESPECIFICO">
      <formula>NOT(ISERROR(SEARCH("ACEPTABLE CON CONTROL ESPECIFICO",S124)))</formula>
    </cfRule>
  </conditionalFormatting>
  <conditionalFormatting sqref="O124">
    <cfRule type="cellIs" dxfId="7508" priority="477" operator="between">
      <formula>"MUY ALTO"</formula>
      <formula>"MUY ALTO"</formula>
    </cfRule>
    <cfRule type="cellIs" dxfId="7507" priority="478" operator="between">
      <formula>"ALTO"</formula>
      <formula>"ALTO"</formula>
    </cfRule>
    <cfRule type="cellIs" dxfId="7506" priority="479" operator="between">
      <formula>"MEDIO"</formula>
      <formula>"MEDIO"</formula>
    </cfRule>
    <cfRule type="cellIs" dxfId="7505" priority="480" operator="between">
      <formula>"BAJO"</formula>
      <formula>"BAJO"</formula>
    </cfRule>
  </conditionalFormatting>
  <conditionalFormatting sqref="S125">
    <cfRule type="containsText" dxfId="7504" priority="470" operator="containsText" text="NO ACEPTABLE">
      <formula>NOT(ISERROR(SEARCH("NO ACEPTABLE",S125)))</formula>
    </cfRule>
    <cfRule type="containsText" dxfId="7503" priority="471" operator="containsText" text="ACEPTABLE">
      <formula>NOT(ISERROR(SEARCH("ACEPTABLE",S125)))</formula>
    </cfRule>
    <cfRule type="containsText" dxfId="7502" priority="472" operator="containsText" text="MEJORABLE">
      <formula>NOT(ISERROR(SEARCH("MEJORABLE",S125)))</formula>
    </cfRule>
  </conditionalFormatting>
  <conditionalFormatting sqref="S125">
    <cfRule type="containsText" dxfId="7501" priority="469" operator="containsText" text="ACEPTABLE CON CONTROL ESPECIFICO">
      <formula>NOT(ISERROR(SEARCH("ACEPTABLE CON CONTROL ESPECIFICO",S125)))</formula>
    </cfRule>
  </conditionalFormatting>
  <conditionalFormatting sqref="O125">
    <cfRule type="cellIs" dxfId="7500" priority="466" operator="between">
      <formula>"MEDIO"</formula>
      <formula>"MEDIO"</formula>
    </cfRule>
    <cfRule type="cellIs" dxfId="7499" priority="467" operator="between">
      <formula>"BAJO"</formula>
      <formula>"BAJO"</formula>
    </cfRule>
    <cfRule type="cellIs" dxfId="7498" priority="468" operator="between">
      <formula>"MUY ALTO"</formula>
      <formula>"MUY ALTO"</formula>
    </cfRule>
  </conditionalFormatting>
  <conditionalFormatting sqref="O89">
    <cfRule type="cellIs" dxfId="7497" priority="451" operator="between">
      <formula>"MUY ALTO"</formula>
      <formula>"MUY ALTO"</formula>
    </cfRule>
    <cfRule type="cellIs" dxfId="7496" priority="452" operator="between">
      <formula>"ALTO"</formula>
      <formula>"ALTO"</formula>
    </cfRule>
    <cfRule type="cellIs" dxfId="7495" priority="453" operator="between">
      <formula>"MEDIO"</formula>
      <formula>"MEDIO"</formula>
    </cfRule>
    <cfRule type="cellIs" dxfId="7494" priority="454" operator="between">
      <formula>"BAJO"</formula>
      <formula>"BAJO"</formula>
    </cfRule>
  </conditionalFormatting>
  <conditionalFormatting sqref="O90">
    <cfRule type="cellIs" dxfId="7493" priority="447" operator="between">
      <formula>"MUY ALTO"</formula>
      <formula>"MUY ALTO"</formula>
    </cfRule>
    <cfRule type="cellIs" dxfId="7492" priority="448" operator="between">
      <formula>"ALTO"</formula>
      <formula>"ALTO"</formula>
    </cfRule>
    <cfRule type="cellIs" dxfId="7491" priority="449" operator="between">
      <formula>"MEDIO"</formula>
      <formula>"MEDIO"</formula>
    </cfRule>
    <cfRule type="cellIs" dxfId="7490" priority="450" operator="between">
      <formula>"BAJO"</formula>
      <formula>"BAJO"</formula>
    </cfRule>
  </conditionalFormatting>
  <conditionalFormatting sqref="O91">
    <cfRule type="cellIs" dxfId="7489" priority="444" operator="between">
      <formula>"MEDIO"</formula>
      <formula>"MEDIO"</formula>
    </cfRule>
    <cfRule type="cellIs" dxfId="7488" priority="445" operator="between">
      <formula>"BAJO"</formula>
      <formula>"BAJO"</formula>
    </cfRule>
    <cfRule type="cellIs" dxfId="7487" priority="446" operator="between">
      <formula>"MUY ALTO"</formula>
      <formula>"MUY ALTO"</formula>
    </cfRule>
  </conditionalFormatting>
  <conditionalFormatting sqref="O94">
    <cfRule type="cellIs" dxfId="7486" priority="441" operator="between">
      <formula>"MEDIO"</formula>
      <formula>"MEDIO"</formula>
    </cfRule>
    <cfRule type="cellIs" dxfId="7485" priority="442" operator="between">
      <formula>"BAJO"</formula>
      <formula>"BAJO"</formula>
    </cfRule>
    <cfRule type="cellIs" dxfId="7484" priority="443" operator="between">
      <formula>"MUY ALTO"</formula>
      <formula>"MUY ALTO"</formula>
    </cfRule>
  </conditionalFormatting>
  <conditionalFormatting sqref="O92">
    <cfRule type="cellIs" dxfId="7483" priority="430" operator="between">
      <formula>"MEDIO"</formula>
      <formula>"MEDIO"</formula>
    </cfRule>
    <cfRule type="cellIs" dxfId="7482" priority="431" operator="between">
      <formula>"BAJO"</formula>
      <formula>"BAJO"</formula>
    </cfRule>
    <cfRule type="cellIs" dxfId="7481" priority="432" operator="between">
      <formula>"MUY ALTO"</formula>
      <formula>"MUY ALTO"</formula>
    </cfRule>
  </conditionalFormatting>
  <conditionalFormatting sqref="O95:O99">
    <cfRule type="cellIs" dxfId="7480" priority="437" operator="between">
      <formula>"MUY ALTO"</formula>
      <formula>"MUY ALTO"</formula>
    </cfRule>
    <cfRule type="cellIs" dxfId="7479" priority="438" operator="between">
      <formula>"ALTO"</formula>
      <formula>"ALTO"</formula>
    </cfRule>
    <cfRule type="cellIs" dxfId="7478" priority="439" operator="between">
      <formula>"MEDIO"</formula>
      <formula>"MEDIO"</formula>
    </cfRule>
    <cfRule type="cellIs" dxfId="7477" priority="440" operator="between">
      <formula>"BAJO"</formula>
      <formula>"BAJO"</formula>
    </cfRule>
  </conditionalFormatting>
  <conditionalFormatting sqref="O93">
    <cfRule type="cellIs" dxfId="7476" priority="427" operator="between">
      <formula>"MEDIO"</formula>
      <formula>"MEDIO"</formula>
    </cfRule>
    <cfRule type="cellIs" dxfId="7475" priority="428" operator="between">
      <formula>"BAJO"</formula>
      <formula>"BAJO"</formula>
    </cfRule>
    <cfRule type="cellIs" dxfId="7474" priority="429" operator="between">
      <formula>"MUY ALTO"</formula>
      <formula>"MUY ALTO"</formula>
    </cfRule>
  </conditionalFormatting>
  <conditionalFormatting sqref="O100">
    <cfRule type="cellIs" dxfId="7473" priority="433" operator="between">
      <formula>"MUY ALTO"</formula>
      <formula>"MUY ALTO"</formula>
    </cfRule>
    <cfRule type="cellIs" dxfId="7472" priority="434" operator="between">
      <formula>"ALTO"</formula>
      <formula>"ALTO"</formula>
    </cfRule>
    <cfRule type="cellIs" dxfId="7471" priority="435" operator="between">
      <formula>"MEDIO"</formula>
      <formula>"MEDIO"</formula>
    </cfRule>
    <cfRule type="cellIs" dxfId="7470" priority="436" operator="between">
      <formula>"BAJO"</formula>
      <formula>"BAJO"</formula>
    </cfRule>
  </conditionalFormatting>
  <conditionalFormatting sqref="O102">
    <cfRule type="cellIs" dxfId="7469" priority="421" operator="between">
      <formula>"MUY ALTO"</formula>
      <formula>"MUY ALTO"</formula>
    </cfRule>
    <cfRule type="cellIs" dxfId="7468" priority="422" operator="between">
      <formula>"ALTO"</formula>
      <formula>"ALTO"</formula>
    </cfRule>
    <cfRule type="cellIs" dxfId="7467" priority="423" operator="between">
      <formula>"MEDIO"</formula>
      <formula>"MEDIO"</formula>
    </cfRule>
    <cfRule type="cellIs" dxfId="7466" priority="424" operator="between">
      <formula>"BAJO"</formula>
      <formula>"BAJO"</formula>
    </cfRule>
  </conditionalFormatting>
  <conditionalFormatting sqref="O103">
    <cfRule type="cellIs" dxfId="7465" priority="415" operator="between">
      <formula>"MEDIO"</formula>
      <formula>"MEDIO"</formula>
    </cfRule>
    <cfRule type="cellIs" dxfId="7464" priority="416" operator="between">
      <formula>"BAJO"</formula>
      <formula>"BAJO"</formula>
    </cfRule>
    <cfRule type="cellIs" dxfId="7463" priority="417" operator="between">
      <formula>"MUY ALTO"</formula>
      <formula>"MUY ALTO"</formula>
    </cfRule>
  </conditionalFormatting>
  <conditionalFormatting sqref="O104">
    <cfRule type="cellIs" dxfId="7462" priority="412" operator="between">
      <formula>"MEDIO"</formula>
      <formula>"MEDIO"</formula>
    </cfRule>
    <cfRule type="cellIs" dxfId="7461" priority="413" operator="between">
      <formula>"BAJO"</formula>
      <formula>"BAJO"</formula>
    </cfRule>
    <cfRule type="cellIs" dxfId="7460" priority="414" operator="between">
      <formula>"MUY ALTO"</formula>
      <formula>"MUY ALTO"</formula>
    </cfRule>
  </conditionalFormatting>
  <conditionalFormatting sqref="O105">
    <cfRule type="cellIs" dxfId="7459" priority="408" operator="between">
      <formula>"MUY ALTO"</formula>
      <formula>"MUY ALTO"</formula>
    </cfRule>
    <cfRule type="cellIs" dxfId="7458" priority="409" operator="between">
      <formula>"ALTO"</formula>
      <formula>"ALTO"</formula>
    </cfRule>
    <cfRule type="cellIs" dxfId="7457" priority="410" operator="between">
      <formula>"MEDIO"</formula>
      <formula>"MEDIO"</formula>
    </cfRule>
    <cfRule type="cellIs" dxfId="7456" priority="411" operator="between">
      <formula>"BAJO"</formula>
      <formula>"BAJO"</formula>
    </cfRule>
  </conditionalFormatting>
  <conditionalFormatting sqref="O112">
    <cfRule type="cellIs" dxfId="7455" priority="400" operator="between">
      <formula>"MUY ALTO"</formula>
      <formula>"MUY ALTO"</formula>
    </cfRule>
    <cfRule type="cellIs" dxfId="7454" priority="401" operator="between">
      <formula>"ALTO"</formula>
      <formula>"ALTO"</formula>
    </cfRule>
    <cfRule type="cellIs" dxfId="7453" priority="402" operator="between">
      <formula>"MEDIO"</formula>
      <formula>"MEDIO"</formula>
    </cfRule>
    <cfRule type="cellIs" dxfId="7452" priority="403" operator="between">
      <formula>"BAJO"</formula>
      <formula>"BAJO"</formula>
    </cfRule>
  </conditionalFormatting>
  <conditionalFormatting sqref="O107">
    <cfRule type="cellIs" dxfId="7451" priority="397" operator="between">
      <formula>"MEDIO"</formula>
      <formula>"MEDIO"</formula>
    </cfRule>
    <cfRule type="cellIs" dxfId="7450" priority="398" operator="between">
      <formula>"BAJO"</formula>
      <formula>"BAJO"</formula>
    </cfRule>
    <cfRule type="cellIs" dxfId="7449" priority="399" operator="between">
      <formula>"MUY ALTO"</formula>
      <formula>"MUY ALTO"</formula>
    </cfRule>
  </conditionalFormatting>
  <conditionalFormatting sqref="O108">
    <cfRule type="cellIs" dxfId="7448" priority="390" operator="between">
      <formula>"MEDIO"</formula>
      <formula>"MEDIO"</formula>
    </cfRule>
    <cfRule type="cellIs" dxfId="7447" priority="391" operator="between">
      <formula>"BAJO"</formula>
      <formula>"BAJO"</formula>
    </cfRule>
    <cfRule type="cellIs" dxfId="7446" priority="392" operator="between">
      <formula>"MUY ALTO"</formula>
      <formula>"MUY ALTO"</formula>
    </cfRule>
  </conditionalFormatting>
  <conditionalFormatting sqref="O106">
    <cfRule type="cellIs" dxfId="7445" priority="393" operator="between">
      <formula>"MUY ALTO"</formula>
      <formula>"MUY ALTO"</formula>
    </cfRule>
    <cfRule type="cellIs" dxfId="7444" priority="394" operator="between">
      <formula>"ALTO"</formula>
      <formula>"ALTO"</formula>
    </cfRule>
    <cfRule type="cellIs" dxfId="7443" priority="395" operator="between">
      <formula>"MEDIO"</formula>
      <formula>"MEDIO"</formula>
    </cfRule>
    <cfRule type="cellIs" dxfId="7442" priority="396" operator="between">
      <formula>"BAJO"</formula>
      <formula>"BAJO"</formula>
    </cfRule>
  </conditionalFormatting>
  <conditionalFormatting sqref="O110">
    <cfRule type="cellIs" dxfId="7441" priority="382" operator="between">
      <formula>"MUY ALTO"</formula>
      <formula>"MUY ALTO"</formula>
    </cfRule>
    <cfRule type="cellIs" dxfId="7440" priority="383" operator="between">
      <formula>"ALTO"</formula>
      <formula>"ALTO"</formula>
    </cfRule>
    <cfRule type="cellIs" dxfId="7439" priority="384" operator="between">
      <formula>"MEDIO"</formula>
      <formula>"MEDIO"</formula>
    </cfRule>
    <cfRule type="cellIs" dxfId="7438" priority="385" operator="between">
      <formula>"BAJO"</formula>
      <formula>"BAJO"</formula>
    </cfRule>
  </conditionalFormatting>
  <conditionalFormatting sqref="O109">
    <cfRule type="cellIs" dxfId="7437" priority="386" operator="between">
      <formula>"MUY ALTO"</formula>
      <formula>"MUY ALTO"</formula>
    </cfRule>
    <cfRule type="cellIs" dxfId="7436" priority="387" operator="between">
      <formula>"ALTO"</formula>
      <formula>"ALTO"</formula>
    </cfRule>
    <cfRule type="cellIs" dxfId="7435" priority="388" operator="between">
      <formula>"MEDIO"</formula>
      <formula>"MEDIO"</formula>
    </cfRule>
    <cfRule type="cellIs" dxfId="7434" priority="389" operator="between">
      <formula>"BAJO"</formula>
      <formula>"BAJO"</formula>
    </cfRule>
  </conditionalFormatting>
  <conditionalFormatting sqref="O111">
    <cfRule type="cellIs" dxfId="7433" priority="378" operator="between">
      <formula>"MUY ALTO"</formula>
      <formula>"MUY ALTO"</formula>
    </cfRule>
    <cfRule type="cellIs" dxfId="7432" priority="379" operator="between">
      <formula>"ALTO"</formula>
      <formula>"ALTO"</formula>
    </cfRule>
    <cfRule type="cellIs" dxfId="7431" priority="380" operator="between">
      <formula>"MEDIO"</formula>
      <formula>"MEDIO"</formula>
    </cfRule>
    <cfRule type="cellIs" dxfId="7430" priority="381" operator="between">
      <formula>"BAJO"</formula>
      <formula>"BAJO"</formula>
    </cfRule>
  </conditionalFormatting>
  <conditionalFormatting sqref="O101">
    <cfRule type="cellIs" dxfId="7429" priority="370" operator="between">
      <formula>"MUY ALTO"</formula>
      <formula>"MUY ALTO"</formula>
    </cfRule>
    <cfRule type="cellIs" dxfId="7428" priority="371" operator="between">
      <formula>"ALTO"</formula>
      <formula>"ALTO"</formula>
    </cfRule>
    <cfRule type="cellIs" dxfId="7427" priority="372" operator="between">
      <formula>"MEDIO"</formula>
      <formula>"MEDIO"</formula>
    </cfRule>
    <cfRule type="cellIs" dxfId="7426" priority="373" operator="between">
      <formula>"BAJO"</formula>
      <formula>"BAJO"</formula>
    </cfRule>
  </conditionalFormatting>
  <conditionalFormatting sqref="S89">
    <cfRule type="containsText" dxfId="7425" priority="367" operator="containsText" text="NO ACEPTABLE">
      <formula>NOT(ISERROR(SEARCH("NO ACEPTABLE",S89)))</formula>
    </cfRule>
    <cfRule type="containsText" dxfId="7424" priority="368" operator="containsText" text="ACEPTABLE">
      <formula>NOT(ISERROR(SEARCH("ACEPTABLE",S89)))</formula>
    </cfRule>
    <cfRule type="containsText" dxfId="7423" priority="369" operator="containsText" text="MEJORABLE">
      <formula>NOT(ISERROR(SEARCH("MEJORABLE",S89)))</formula>
    </cfRule>
  </conditionalFormatting>
  <conditionalFormatting sqref="S89">
    <cfRule type="containsText" dxfId="7422" priority="366" operator="containsText" text="ACEPTABLE CON CONTROL ESPECIFICO">
      <formula>NOT(ISERROR(SEARCH("ACEPTABLE CON CONTROL ESPECIFICO",S89)))</formula>
    </cfRule>
  </conditionalFormatting>
  <conditionalFormatting sqref="S90">
    <cfRule type="containsText" dxfId="7421" priority="363" operator="containsText" text="NO ACEPTABLE">
      <formula>NOT(ISERROR(SEARCH("NO ACEPTABLE",S90)))</formula>
    </cfRule>
    <cfRule type="containsText" dxfId="7420" priority="364" operator="containsText" text="ACEPTABLE">
      <formula>NOT(ISERROR(SEARCH("ACEPTABLE",S90)))</formula>
    </cfRule>
    <cfRule type="containsText" dxfId="7419" priority="365" operator="containsText" text="MEJORABLE">
      <formula>NOT(ISERROR(SEARCH("MEJORABLE",S90)))</formula>
    </cfRule>
  </conditionalFormatting>
  <conditionalFormatting sqref="S90">
    <cfRule type="containsText" dxfId="7418" priority="362" operator="containsText" text="ACEPTABLE CON CONTROL ESPECIFICO">
      <formula>NOT(ISERROR(SEARCH("ACEPTABLE CON CONTROL ESPECIFICO",S90)))</formula>
    </cfRule>
  </conditionalFormatting>
  <conditionalFormatting sqref="S91">
    <cfRule type="containsText" dxfId="7417" priority="359" operator="containsText" text="NO ACEPTABLE">
      <formula>NOT(ISERROR(SEARCH("NO ACEPTABLE",S91)))</formula>
    </cfRule>
    <cfRule type="containsText" dxfId="7416" priority="360" operator="containsText" text="ACEPTABLE">
      <formula>NOT(ISERROR(SEARCH("ACEPTABLE",S91)))</formula>
    </cfRule>
    <cfRule type="containsText" dxfId="7415" priority="361" operator="containsText" text="MEJORABLE">
      <formula>NOT(ISERROR(SEARCH("MEJORABLE",S91)))</formula>
    </cfRule>
  </conditionalFormatting>
  <conditionalFormatting sqref="S91">
    <cfRule type="containsText" dxfId="7414" priority="358" operator="containsText" text="ACEPTABLE CON CONTROL ESPECIFICO">
      <formula>NOT(ISERROR(SEARCH("ACEPTABLE CON CONTROL ESPECIFICO",S91)))</formula>
    </cfRule>
  </conditionalFormatting>
  <conditionalFormatting sqref="S95">
    <cfRule type="containsText" dxfId="7413" priority="355" operator="containsText" text="NO ACEPTABLE">
      <formula>NOT(ISERROR(SEARCH("NO ACEPTABLE",S95)))</formula>
    </cfRule>
    <cfRule type="containsText" dxfId="7412" priority="356" operator="containsText" text="ACEPTABLE">
      <formula>NOT(ISERROR(SEARCH("ACEPTABLE",S95)))</formula>
    </cfRule>
    <cfRule type="containsText" dxfId="7411" priority="357" operator="containsText" text="MEJORABLE">
      <formula>NOT(ISERROR(SEARCH("MEJORABLE",S95)))</formula>
    </cfRule>
  </conditionalFormatting>
  <conditionalFormatting sqref="S95">
    <cfRule type="containsText" dxfId="7410" priority="354" operator="containsText" text="ACEPTABLE CON CONTROL ESPECIFICO">
      <formula>NOT(ISERROR(SEARCH("ACEPTABLE CON CONTROL ESPECIFICO",S95)))</formula>
    </cfRule>
  </conditionalFormatting>
  <conditionalFormatting sqref="S98">
    <cfRule type="containsText" dxfId="7409" priority="351" operator="containsText" text="NO ACEPTABLE">
      <formula>NOT(ISERROR(SEARCH("NO ACEPTABLE",S98)))</formula>
    </cfRule>
    <cfRule type="containsText" dxfId="7408" priority="352" operator="containsText" text="ACEPTABLE">
      <formula>NOT(ISERROR(SEARCH("ACEPTABLE",S98)))</formula>
    </cfRule>
    <cfRule type="containsText" dxfId="7407" priority="353" operator="containsText" text="MEJORABLE">
      <formula>NOT(ISERROR(SEARCH("MEJORABLE",S98)))</formula>
    </cfRule>
  </conditionalFormatting>
  <conditionalFormatting sqref="S98">
    <cfRule type="containsText" dxfId="7406" priority="350" operator="containsText" text="ACEPTABLE CON CONTROL ESPECIFICO">
      <formula>NOT(ISERROR(SEARCH("ACEPTABLE CON CONTROL ESPECIFICO",S98)))</formula>
    </cfRule>
  </conditionalFormatting>
  <conditionalFormatting sqref="S97">
    <cfRule type="containsText" dxfId="7405" priority="347" operator="containsText" text="NO ACEPTABLE">
      <formula>NOT(ISERROR(SEARCH("NO ACEPTABLE",S97)))</formula>
    </cfRule>
    <cfRule type="containsText" dxfId="7404" priority="348" operator="containsText" text="ACEPTABLE">
      <formula>NOT(ISERROR(SEARCH("ACEPTABLE",S97)))</formula>
    </cfRule>
    <cfRule type="containsText" dxfId="7403" priority="349" operator="containsText" text="MEJORABLE">
      <formula>NOT(ISERROR(SEARCH("MEJORABLE",S97)))</formula>
    </cfRule>
  </conditionalFormatting>
  <conditionalFormatting sqref="S97">
    <cfRule type="containsText" dxfId="7402" priority="346" operator="containsText" text="ACEPTABLE CON CONTROL ESPECIFICO">
      <formula>NOT(ISERROR(SEARCH("ACEPTABLE CON CONTROL ESPECIFICO",S97)))</formula>
    </cfRule>
  </conditionalFormatting>
  <conditionalFormatting sqref="S92">
    <cfRule type="containsText" dxfId="7401" priority="343" operator="containsText" text="NO ACEPTABLE">
      <formula>NOT(ISERROR(SEARCH("NO ACEPTABLE",S92)))</formula>
    </cfRule>
    <cfRule type="containsText" dxfId="7400" priority="344" operator="containsText" text="ACEPTABLE">
      <formula>NOT(ISERROR(SEARCH("ACEPTABLE",S92)))</formula>
    </cfRule>
    <cfRule type="containsText" dxfId="7399" priority="345" operator="containsText" text="MEJORABLE">
      <formula>NOT(ISERROR(SEARCH("MEJORABLE",S92)))</formula>
    </cfRule>
  </conditionalFormatting>
  <conditionalFormatting sqref="S92">
    <cfRule type="containsText" dxfId="7398" priority="342" operator="containsText" text="ACEPTABLE CON CONTROL ESPECIFICO">
      <formula>NOT(ISERROR(SEARCH("ACEPTABLE CON CONTROL ESPECIFICO",S92)))</formula>
    </cfRule>
  </conditionalFormatting>
  <conditionalFormatting sqref="S93">
    <cfRule type="containsText" dxfId="7397" priority="339" operator="containsText" text="NO ACEPTABLE">
      <formula>NOT(ISERROR(SEARCH("NO ACEPTABLE",S93)))</formula>
    </cfRule>
    <cfRule type="containsText" dxfId="7396" priority="340" operator="containsText" text="ACEPTABLE">
      <formula>NOT(ISERROR(SEARCH("ACEPTABLE",S93)))</formula>
    </cfRule>
    <cfRule type="containsText" dxfId="7395" priority="341" operator="containsText" text="MEJORABLE">
      <formula>NOT(ISERROR(SEARCH("MEJORABLE",S93)))</formula>
    </cfRule>
  </conditionalFormatting>
  <conditionalFormatting sqref="S93">
    <cfRule type="containsText" dxfId="7394" priority="338" operator="containsText" text="ACEPTABLE CON CONTROL ESPECIFICO">
      <formula>NOT(ISERROR(SEARCH("ACEPTABLE CON CONTROL ESPECIFICO",S93)))</formula>
    </cfRule>
  </conditionalFormatting>
  <conditionalFormatting sqref="S94">
    <cfRule type="containsText" dxfId="7393" priority="335" operator="containsText" text="NO ACEPTABLE">
      <formula>NOT(ISERROR(SEARCH("NO ACEPTABLE",S94)))</formula>
    </cfRule>
    <cfRule type="containsText" dxfId="7392" priority="336" operator="containsText" text="ACEPTABLE">
      <formula>NOT(ISERROR(SEARCH("ACEPTABLE",S94)))</formula>
    </cfRule>
    <cfRule type="containsText" dxfId="7391" priority="337" operator="containsText" text="MEJORABLE">
      <formula>NOT(ISERROR(SEARCH("MEJORABLE",S94)))</formula>
    </cfRule>
  </conditionalFormatting>
  <conditionalFormatting sqref="S94">
    <cfRule type="containsText" dxfId="7390" priority="334" operator="containsText" text="ACEPTABLE CON CONTROL ESPECIFICO">
      <formula>NOT(ISERROR(SEARCH("ACEPTABLE CON CONTROL ESPECIFICO",S94)))</formula>
    </cfRule>
  </conditionalFormatting>
  <conditionalFormatting sqref="S99">
    <cfRule type="containsText" dxfId="7389" priority="331" operator="containsText" text="NO ACEPTABLE">
      <formula>NOT(ISERROR(SEARCH("NO ACEPTABLE",S99)))</formula>
    </cfRule>
    <cfRule type="containsText" dxfId="7388" priority="332" operator="containsText" text="ACEPTABLE">
      <formula>NOT(ISERROR(SEARCH("ACEPTABLE",S99)))</formula>
    </cfRule>
    <cfRule type="containsText" dxfId="7387" priority="333" operator="containsText" text="MEJORABLE">
      <formula>NOT(ISERROR(SEARCH("MEJORABLE",S99)))</formula>
    </cfRule>
  </conditionalFormatting>
  <conditionalFormatting sqref="S99">
    <cfRule type="containsText" dxfId="7386" priority="330" operator="containsText" text="ACEPTABLE CON CONTROL ESPECIFICO">
      <formula>NOT(ISERROR(SEARCH("ACEPTABLE CON CONTROL ESPECIFICO",S99)))</formula>
    </cfRule>
  </conditionalFormatting>
  <conditionalFormatting sqref="S100">
    <cfRule type="containsText" dxfId="7385" priority="327" operator="containsText" text="NO ACEPTABLE">
      <formula>NOT(ISERROR(SEARCH("NO ACEPTABLE",S100)))</formula>
    </cfRule>
    <cfRule type="containsText" dxfId="7384" priority="328" operator="containsText" text="ACEPTABLE">
      <formula>NOT(ISERROR(SEARCH("ACEPTABLE",S100)))</formula>
    </cfRule>
    <cfRule type="containsText" dxfId="7383" priority="329" operator="containsText" text="MEJORABLE">
      <formula>NOT(ISERROR(SEARCH("MEJORABLE",S100)))</formula>
    </cfRule>
  </conditionalFormatting>
  <conditionalFormatting sqref="S100">
    <cfRule type="containsText" dxfId="7382" priority="326" operator="containsText" text="ACEPTABLE CON CONTROL ESPECIFICO">
      <formula>NOT(ISERROR(SEARCH("ACEPTABLE CON CONTROL ESPECIFICO",S100)))</formula>
    </cfRule>
  </conditionalFormatting>
  <conditionalFormatting sqref="S101">
    <cfRule type="containsText" dxfId="7381" priority="323" operator="containsText" text="NO ACEPTABLE">
      <formula>NOT(ISERROR(SEARCH("NO ACEPTABLE",S101)))</formula>
    </cfRule>
    <cfRule type="containsText" dxfId="7380" priority="324" operator="containsText" text="ACEPTABLE">
      <formula>NOT(ISERROR(SEARCH("ACEPTABLE",S101)))</formula>
    </cfRule>
    <cfRule type="containsText" dxfId="7379" priority="325" operator="containsText" text="MEJORABLE">
      <formula>NOT(ISERROR(SEARCH("MEJORABLE",S101)))</formula>
    </cfRule>
  </conditionalFormatting>
  <conditionalFormatting sqref="S101">
    <cfRule type="containsText" dxfId="7378" priority="322" operator="containsText" text="ACEPTABLE CON CONTROL ESPECIFICO">
      <formula>NOT(ISERROR(SEARCH("ACEPTABLE CON CONTROL ESPECIFICO",S101)))</formula>
    </cfRule>
  </conditionalFormatting>
  <conditionalFormatting sqref="S102">
    <cfRule type="containsText" dxfId="7377" priority="319" operator="containsText" text="NO ACEPTABLE">
      <formula>NOT(ISERROR(SEARCH("NO ACEPTABLE",S102)))</formula>
    </cfRule>
    <cfRule type="containsText" dxfId="7376" priority="320" operator="containsText" text="ACEPTABLE">
      <formula>NOT(ISERROR(SEARCH("ACEPTABLE",S102)))</formula>
    </cfRule>
    <cfRule type="containsText" dxfId="7375" priority="321" operator="containsText" text="MEJORABLE">
      <formula>NOT(ISERROR(SEARCH("MEJORABLE",S102)))</formula>
    </cfRule>
  </conditionalFormatting>
  <conditionalFormatting sqref="S102">
    <cfRule type="containsText" dxfId="7374" priority="318" operator="containsText" text="ACEPTABLE CON CONTROL ESPECIFICO">
      <formula>NOT(ISERROR(SEARCH("ACEPTABLE CON CONTROL ESPECIFICO",S102)))</formula>
    </cfRule>
  </conditionalFormatting>
  <conditionalFormatting sqref="S103">
    <cfRule type="containsText" dxfId="7373" priority="315" operator="containsText" text="NO ACEPTABLE">
      <formula>NOT(ISERROR(SEARCH("NO ACEPTABLE",S103)))</formula>
    </cfRule>
    <cfRule type="containsText" dxfId="7372" priority="316" operator="containsText" text="ACEPTABLE">
      <formula>NOT(ISERROR(SEARCH("ACEPTABLE",S103)))</formula>
    </cfRule>
    <cfRule type="containsText" dxfId="7371" priority="317" operator="containsText" text="MEJORABLE">
      <formula>NOT(ISERROR(SEARCH("MEJORABLE",S103)))</formula>
    </cfRule>
  </conditionalFormatting>
  <conditionalFormatting sqref="S103">
    <cfRule type="containsText" dxfId="7370" priority="314" operator="containsText" text="ACEPTABLE CON CONTROL ESPECIFICO">
      <formula>NOT(ISERROR(SEARCH("ACEPTABLE CON CONTROL ESPECIFICO",S103)))</formula>
    </cfRule>
  </conditionalFormatting>
  <conditionalFormatting sqref="S105">
    <cfRule type="containsText" dxfId="7369" priority="311" operator="containsText" text="NO ACEPTABLE">
      <formula>NOT(ISERROR(SEARCH("NO ACEPTABLE",S105)))</formula>
    </cfRule>
    <cfRule type="containsText" dxfId="7368" priority="312" operator="containsText" text="ACEPTABLE">
      <formula>NOT(ISERROR(SEARCH("ACEPTABLE",S105)))</formula>
    </cfRule>
    <cfRule type="containsText" dxfId="7367" priority="313" operator="containsText" text="MEJORABLE">
      <formula>NOT(ISERROR(SEARCH("MEJORABLE",S105)))</formula>
    </cfRule>
  </conditionalFormatting>
  <conditionalFormatting sqref="S105">
    <cfRule type="containsText" dxfId="7366" priority="310" operator="containsText" text="ACEPTABLE CON CONTROL ESPECIFICO">
      <formula>NOT(ISERROR(SEARCH("ACEPTABLE CON CONTROL ESPECIFICO",S105)))</formula>
    </cfRule>
  </conditionalFormatting>
  <conditionalFormatting sqref="S106">
    <cfRule type="containsText" dxfId="7365" priority="307" operator="containsText" text="NO ACEPTABLE">
      <formula>NOT(ISERROR(SEARCH("NO ACEPTABLE",S106)))</formula>
    </cfRule>
    <cfRule type="containsText" dxfId="7364" priority="308" operator="containsText" text="ACEPTABLE">
      <formula>NOT(ISERROR(SEARCH("ACEPTABLE",S106)))</formula>
    </cfRule>
    <cfRule type="containsText" dxfId="7363" priority="309" operator="containsText" text="MEJORABLE">
      <formula>NOT(ISERROR(SEARCH("MEJORABLE",S106)))</formula>
    </cfRule>
  </conditionalFormatting>
  <conditionalFormatting sqref="S106">
    <cfRule type="containsText" dxfId="7362" priority="306" operator="containsText" text="ACEPTABLE CON CONTROL ESPECIFICO">
      <formula>NOT(ISERROR(SEARCH("ACEPTABLE CON CONTROL ESPECIFICO",S106)))</formula>
    </cfRule>
  </conditionalFormatting>
  <conditionalFormatting sqref="S110">
    <cfRule type="containsText" dxfId="7361" priority="303" operator="containsText" text="NO ACEPTABLE">
      <formula>NOT(ISERROR(SEARCH("NO ACEPTABLE",S110)))</formula>
    </cfRule>
    <cfRule type="containsText" dxfId="7360" priority="304" operator="containsText" text="ACEPTABLE">
      <formula>NOT(ISERROR(SEARCH("ACEPTABLE",S110)))</formula>
    </cfRule>
    <cfRule type="containsText" dxfId="7359" priority="305" operator="containsText" text="MEJORABLE">
      <formula>NOT(ISERROR(SEARCH("MEJORABLE",S110)))</formula>
    </cfRule>
  </conditionalFormatting>
  <conditionalFormatting sqref="S110">
    <cfRule type="containsText" dxfId="7358" priority="302" operator="containsText" text="ACEPTABLE CON CONTROL ESPECIFICO">
      <formula>NOT(ISERROR(SEARCH("ACEPTABLE CON CONTROL ESPECIFICO",S110)))</formula>
    </cfRule>
  </conditionalFormatting>
  <conditionalFormatting sqref="O39">
    <cfRule type="cellIs" dxfId="7357" priority="295" operator="between">
      <formula>"MEDIO"</formula>
      <formula>"MEDIO"</formula>
    </cfRule>
    <cfRule type="cellIs" dxfId="7356" priority="296" operator="between">
      <formula>"BAJO"</formula>
      <formula>"BAJO"</formula>
    </cfRule>
    <cfRule type="cellIs" dxfId="7355" priority="297" operator="between">
      <formula>"MUY ALTO"</formula>
      <formula>"MUY ALTO"</formula>
    </cfRule>
  </conditionalFormatting>
  <conditionalFormatting sqref="O40">
    <cfRule type="cellIs" dxfId="7354" priority="292" operator="between">
      <formula>"MEDIO"</formula>
      <formula>"MEDIO"</formula>
    </cfRule>
    <cfRule type="cellIs" dxfId="7353" priority="293" operator="between">
      <formula>"BAJO"</formula>
      <formula>"BAJO"</formula>
    </cfRule>
    <cfRule type="cellIs" dxfId="7352" priority="294" operator="between">
      <formula>"MUY ALTO"</formula>
      <formula>"MUY ALTO"</formula>
    </cfRule>
  </conditionalFormatting>
  <conditionalFormatting sqref="S83:T83">
    <cfRule type="containsText" dxfId="7351" priority="284" operator="containsText" text="ACEPTABLE CON CONTROL ESPECIFICO">
      <formula>NOT(ISERROR(SEARCH("ACEPTABLE CON CONTROL ESPECIFICO",S83)))</formula>
    </cfRule>
  </conditionalFormatting>
  <conditionalFormatting sqref="S83:T83">
    <cfRule type="containsText" dxfId="7350" priority="285" operator="containsText" text="NO ACEPTABLE">
      <formula>NOT(ISERROR(SEARCH("NO ACEPTABLE",S83)))</formula>
    </cfRule>
    <cfRule type="containsText" dxfId="7349" priority="286" operator="containsText" text="ACEPTABLE">
      <formula>NOT(ISERROR(SEARCH("ACEPTABLE",S83)))</formula>
    </cfRule>
    <cfRule type="containsText" dxfId="7348" priority="287" operator="containsText" text="MEJORABLE">
      <formula>NOT(ISERROR(SEARCH("MEJORABLE",S83)))</formula>
    </cfRule>
  </conditionalFormatting>
  <conditionalFormatting sqref="O83">
    <cfRule type="cellIs" dxfId="7347" priority="288" operator="between">
      <formula>"MUY ALTO"</formula>
      <formula>"MUY ALTO"</formula>
    </cfRule>
    <cfRule type="cellIs" dxfId="7346" priority="289" operator="between">
      <formula>"ALTO"</formula>
      <formula>"ALTO"</formula>
    </cfRule>
    <cfRule type="cellIs" dxfId="7345" priority="290" operator="between">
      <formula>"MEDIO"</formula>
      <formula>"MEDIO"</formula>
    </cfRule>
    <cfRule type="cellIs" dxfId="7344" priority="291" operator="between">
      <formula>"BAJO"</formula>
      <formula>"BAJO"</formula>
    </cfRule>
  </conditionalFormatting>
  <conditionalFormatting sqref="T83">
    <cfRule type="containsText" dxfId="7343" priority="281" operator="containsText" text="NO ACEPTABLE">
      <formula>NOT(ISERROR(SEARCH("NO ACEPTABLE",T83)))</formula>
    </cfRule>
    <cfRule type="containsText" dxfId="7342" priority="282" operator="containsText" text="ACEPTABLE">
      <formula>NOT(ISERROR(SEARCH("ACEPTABLE",T83)))</formula>
    </cfRule>
    <cfRule type="containsText" dxfId="7341" priority="283" operator="containsText" text="MEJORABLE">
      <formula>NOT(ISERROR(SEARCH("MEJORABLE",T83)))</formula>
    </cfRule>
  </conditionalFormatting>
  <conditionalFormatting sqref="T83">
    <cfRule type="containsText" dxfId="7340" priority="280" operator="containsText" text="ACEPTABLE CON CONTROL ESPECIFICO">
      <formula>NOT(ISERROR(SEARCH("ACEPTABLE CON CONTROL ESPECIFICO",T83)))</formula>
    </cfRule>
  </conditionalFormatting>
  <conditionalFormatting sqref="S30:T30">
    <cfRule type="containsText" dxfId="7339" priority="277" operator="containsText" text="NO ACEPTABLE">
      <formula>NOT(ISERROR(SEARCH("NO ACEPTABLE",S30)))</formula>
    </cfRule>
    <cfRule type="containsText" dxfId="7338" priority="278" operator="containsText" text="ACEPTABLE">
      <formula>NOT(ISERROR(SEARCH("ACEPTABLE",S30)))</formula>
    </cfRule>
    <cfRule type="containsText" dxfId="7337" priority="279" operator="containsText" text="MEJORABLE">
      <formula>NOT(ISERROR(SEARCH("MEJORABLE",S30)))</formula>
    </cfRule>
  </conditionalFormatting>
  <conditionalFormatting sqref="S30:T30">
    <cfRule type="containsText" dxfId="7336" priority="276" operator="containsText" text="ACEPTABLE CON CONTROL ESPECIFICO">
      <formula>NOT(ISERROR(SEARCH("ACEPTABLE CON CONTROL ESPECIFICO",S30)))</formula>
    </cfRule>
  </conditionalFormatting>
  <conditionalFormatting sqref="O30">
    <cfRule type="cellIs" dxfId="7335" priority="272" operator="between">
      <formula>"MUY ALTO"</formula>
      <formula>"MUY ALTO"</formula>
    </cfRule>
    <cfRule type="cellIs" dxfId="7334" priority="273" operator="between">
      <formula>"ALTO"</formula>
      <formula>"ALTO"</formula>
    </cfRule>
    <cfRule type="cellIs" dxfId="7333" priority="274" operator="between">
      <formula>"MEDIO"</formula>
      <formula>"MEDIO"</formula>
    </cfRule>
    <cfRule type="cellIs" dxfId="7332" priority="275" operator="between">
      <formula>"BAJO"</formula>
      <formula>"BAJO"</formula>
    </cfRule>
  </conditionalFormatting>
  <conditionalFormatting sqref="O128">
    <cfRule type="cellIs" dxfId="7331" priority="268" operator="between">
      <formula>"MUY ALTO"</formula>
      <formula>"MUY ALTO"</formula>
    </cfRule>
    <cfRule type="cellIs" dxfId="7330" priority="269" operator="between">
      <formula>"ALTO"</formula>
      <formula>"ALTO"</formula>
    </cfRule>
    <cfRule type="cellIs" dxfId="7329" priority="270" operator="between">
      <formula>"MEDIO"</formula>
      <formula>"MEDIO"</formula>
    </cfRule>
    <cfRule type="cellIs" dxfId="7328" priority="271" operator="between">
      <formula>"BAJO"</formula>
      <formula>"BAJO"</formula>
    </cfRule>
  </conditionalFormatting>
  <conditionalFormatting sqref="T128">
    <cfRule type="containsText" dxfId="7327" priority="265" operator="containsText" text="NO ACEPTABLE">
      <formula>NOT(ISERROR(SEARCH("NO ACEPTABLE",T128)))</formula>
    </cfRule>
    <cfRule type="containsText" dxfId="7326" priority="266" operator="containsText" text="ACEPTABLE">
      <formula>NOT(ISERROR(SEARCH("ACEPTABLE",T128)))</formula>
    </cfRule>
    <cfRule type="containsText" dxfId="7325" priority="267" operator="containsText" text="MEJORABLE">
      <formula>NOT(ISERROR(SEARCH("MEJORABLE",T128)))</formula>
    </cfRule>
  </conditionalFormatting>
  <conditionalFormatting sqref="S128">
    <cfRule type="containsText" dxfId="7324" priority="262" operator="containsText" text="NO ACEPTABLE">
      <formula>NOT(ISERROR(SEARCH("NO ACEPTABLE",S128)))</formula>
    </cfRule>
    <cfRule type="containsText" dxfId="7323" priority="263" operator="containsText" text="ACEPTABLE">
      <formula>NOT(ISERROR(SEARCH("ACEPTABLE",S128)))</formula>
    </cfRule>
    <cfRule type="containsText" dxfId="7322" priority="264" operator="containsText" text="MEJORABLE">
      <formula>NOT(ISERROR(SEARCH("MEJORABLE",S128)))</formula>
    </cfRule>
  </conditionalFormatting>
  <conditionalFormatting sqref="S128">
    <cfRule type="containsText" dxfId="7321" priority="261" operator="containsText" text="ACEPTABLE CON CONTROL ESPECIFICO">
      <formula>NOT(ISERROR(SEARCH("ACEPTABLE CON CONTROL ESPECIFICO",S128)))</formula>
    </cfRule>
  </conditionalFormatting>
  <conditionalFormatting sqref="O129">
    <cfRule type="cellIs" dxfId="7320" priority="257" operator="between">
      <formula>"MUY ALTO"</formula>
      <formula>"MUY ALTO"</formula>
    </cfRule>
    <cfRule type="cellIs" dxfId="7319" priority="258" operator="between">
      <formula>"ALTO"</formula>
      <formula>"ALTO"</formula>
    </cfRule>
    <cfRule type="cellIs" dxfId="7318" priority="259" operator="between">
      <formula>"MEDIO"</formula>
      <formula>"MEDIO"</formula>
    </cfRule>
    <cfRule type="cellIs" dxfId="7317" priority="260" operator="between">
      <formula>"BAJO"</formula>
      <formula>"BAJO"</formula>
    </cfRule>
  </conditionalFormatting>
  <conditionalFormatting sqref="T129">
    <cfRule type="containsText" dxfId="7316" priority="254" operator="containsText" text="NO ACEPTABLE">
      <formula>NOT(ISERROR(SEARCH("NO ACEPTABLE",T129)))</formula>
    </cfRule>
    <cfRule type="containsText" dxfId="7315" priority="255" operator="containsText" text="ACEPTABLE">
      <formula>NOT(ISERROR(SEARCH("ACEPTABLE",T129)))</formula>
    </cfRule>
    <cfRule type="containsText" dxfId="7314" priority="256" operator="containsText" text="MEJORABLE">
      <formula>NOT(ISERROR(SEARCH("MEJORABLE",T129)))</formula>
    </cfRule>
  </conditionalFormatting>
  <conditionalFormatting sqref="S129">
    <cfRule type="containsText" dxfId="7313" priority="251" operator="containsText" text="NO ACEPTABLE">
      <formula>NOT(ISERROR(SEARCH("NO ACEPTABLE",S129)))</formula>
    </cfRule>
    <cfRule type="containsText" dxfId="7312" priority="252" operator="containsText" text="ACEPTABLE">
      <formula>NOT(ISERROR(SEARCH("ACEPTABLE",S129)))</formula>
    </cfRule>
    <cfRule type="containsText" dxfId="7311" priority="253" operator="containsText" text="MEJORABLE">
      <formula>NOT(ISERROR(SEARCH("MEJORABLE",S129)))</formula>
    </cfRule>
  </conditionalFormatting>
  <conditionalFormatting sqref="S129">
    <cfRule type="containsText" dxfId="7310" priority="250" operator="containsText" text="ACEPTABLE CON CONTROL ESPECIFICO">
      <formula>NOT(ISERROR(SEARCH("ACEPTABLE CON CONTROL ESPECIFICO",S129)))</formula>
    </cfRule>
  </conditionalFormatting>
  <conditionalFormatting sqref="T78">
    <cfRule type="containsText" dxfId="7309" priority="231" operator="containsText" text="ACEPTABLE CON CONTROL ESPECIFICO">
      <formula>NOT(ISERROR(SEARCH("ACEPTABLE CON CONTROL ESPECIFICO",T78)))</formula>
    </cfRule>
  </conditionalFormatting>
  <conditionalFormatting sqref="S78">
    <cfRule type="containsText" dxfId="7308" priority="239" operator="containsText" text="NO ACEPTABLE">
      <formula>NOT(ISERROR(SEARCH("NO ACEPTABLE",S78)))</formula>
    </cfRule>
    <cfRule type="containsText" dxfId="7307" priority="240" operator="containsText" text="ACEPTABLE">
      <formula>NOT(ISERROR(SEARCH("ACEPTABLE",S78)))</formula>
    </cfRule>
    <cfRule type="containsText" dxfId="7306" priority="241" operator="containsText" text="MEJORABLE">
      <formula>NOT(ISERROR(SEARCH("MEJORABLE",S78)))</formula>
    </cfRule>
  </conditionalFormatting>
  <conditionalFormatting sqref="S78">
    <cfRule type="containsText" dxfId="7305" priority="238" operator="containsText" text="ACEPTABLE CON CONTROL ESPECIFICO">
      <formula>NOT(ISERROR(SEARCH("ACEPTABLE CON CONTROL ESPECIFICO",S78)))</formula>
    </cfRule>
  </conditionalFormatting>
  <conditionalFormatting sqref="T78">
    <cfRule type="containsText" dxfId="7304" priority="232" operator="containsText" text="NO ACEPTABLE">
      <formula>NOT(ISERROR(SEARCH("NO ACEPTABLE",T78)))</formula>
    </cfRule>
    <cfRule type="containsText" dxfId="7303" priority="233" operator="containsText" text="ACEPTABLE">
      <formula>NOT(ISERROR(SEARCH("ACEPTABLE",T78)))</formula>
    </cfRule>
    <cfRule type="containsText" dxfId="7302" priority="234" operator="containsText" text="MEJORABLE">
      <formula>NOT(ISERROR(SEARCH("MEJORABLE",T78)))</formula>
    </cfRule>
  </conditionalFormatting>
  <conditionalFormatting sqref="O78">
    <cfRule type="cellIs" dxfId="7301" priority="235" operator="between">
      <formula>"MEDIO"</formula>
      <formula>"MEDIO"</formula>
    </cfRule>
    <cfRule type="cellIs" dxfId="7300" priority="236" operator="between">
      <formula>"BAJO"</formula>
      <formula>"BAJO"</formula>
    </cfRule>
    <cfRule type="cellIs" dxfId="7299" priority="237" operator="between">
      <formula>"MUY ALTO"</formula>
      <formula>"MUY ALTO"</formula>
    </cfRule>
  </conditionalFormatting>
  <conditionalFormatting sqref="O76">
    <cfRule type="cellIs" dxfId="7298" priority="227" operator="between">
      <formula>"MUY ALTO"</formula>
      <formula>"MUY ALTO"</formula>
    </cfRule>
    <cfRule type="cellIs" dxfId="7297" priority="228" operator="between">
      <formula>"ALTO"</formula>
      <formula>"ALTO"</formula>
    </cfRule>
    <cfRule type="cellIs" dxfId="7296" priority="229" operator="between">
      <formula>"MEDIO"</formula>
      <formula>"MEDIO"</formula>
    </cfRule>
    <cfRule type="cellIs" dxfId="7295" priority="230" operator="between">
      <formula>"BAJO"</formula>
      <formula>"BAJO"</formula>
    </cfRule>
  </conditionalFormatting>
  <conditionalFormatting sqref="S76">
    <cfRule type="containsText" dxfId="7294" priority="224" operator="containsText" text="NO ACEPTABLE">
      <formula>NOT(ISERROR(SEARCH("NO ACEPTABLE",S76)))</formula>
    </cfRule>
    <cfRule type="containsText" dxfId="7293" priority="225" operator="containsText" text="ACEPTABLE">
      <formula>NOT(ISERROR(SEARCH("ACEPTABLE",S76)))</formula>
    </cfRule>
    <cfRule type="containsText" dxfId="7292" priority="226" operator="containsText" text="MEJORABLE">
      <formula>NOT(ISERROR(SEARCH("MEJORABLE",S76)))</formula>
    </cfRule>
  </conditionalFormatting>
  <conditionalFormatting sqref="S76">
    <cfRule type="containsText" dxfId="7291" priority="223" operator="containsText" text="ACEPTABLE CON CONTROL ESPECIFICO">
      <formula>NOT(ISERROR(SEARCH("ACEPTABLE CON CONTROL ESPECIFICO",S76)))</formula>
    </cfRule>
  </conditionalFormatting>
  <conditionalFormatting sqref="T77">
    <cfRule type="containsText" dxfId="7290" priority="212" operator="containsText" text="ACEPTABLE CON CONTROL ESPECIFICO">
      <formula>NOT(ISERROR(SEARCH("ACEPTABLE CON CONTROL ESPECIFICO",T77)))</formula>
    </cfRule>
  </conditionalFormatting>
  <conditionalFormatting sqref="S77">
    <cfRule type="containsText" dxfId="7289" priority="220" operator="containsText" text="NO ACEPTABLE">
      <formula>NOT(ISERROR(SEARCH("NO ACEPTABLE",S77)))</formula>
    </cfRule>
    <cfRule type="containsText" dxfId="7288" priority="221" operator="containsText" text="ACEPTABLE">
      <formula>NOT(ISERROR(SEARCH("ACEPTABLE",S77)))</formula>
    </cfRule>
    <cfRule type="containsText" dxfId="7287" priority="222" operator="containsText" text="MEJORABLE">
      <formula>NOT(ISERROR(SEARCH("MEJORABLE",S77)))</formula>
    </cfRule>
  </conditionalFormatting>
  <conditionalFormatting sqref="S77">
    <cfRule type="containsText" dxfId="7286" priority="219" operator="containsText" text="ACEPTABLE CON CONTROL ESPECIFICO">
      <formula>NOT(ISERROR(SEARCH("ACEPTABLE CON CONTROL ESPECIFICO",S77)))</formula>
    </cfRule>
  </conditionalFormatting>
  <conditionalFormatting sqref="T77">
    <cfRule type="containsText" dxfId="7285" priority="213" operator="containsText" text="NO ACEPTABLE">
      <formula>NOT(ISERROR(SEARCH("NO ACEPTABLE",T77)))</formula>
    </cfRule>
    <cfRule type="containsText" dxfId="7284" priority="214" operator="containsText" text="ACEPTABLE">
      <formula>NOT(ISERROR(SEARCH("ACEPTABLE",T77)))</formula>
    </cfRule>
    <cfRule type="containsText" dxfId="7283" priority="215" operator="containsText" text="MEJORABLE">
      <formula>NOT(ISERROR(SEARCH("MEJORABLE",T77)))</formula>
    </cfRule>
  </conditionalFormatting>
  <conditionalFormatting sqref="O77">
    <cfRule type="cellIs" dxfId="7282" priority="216" operator="between">
      <formula>"MEDIO"</formula>
      <formula>"MEDIO"</formula>
    </cfRule>
    <cfRule type="cellIs" dxfId="7281" priority="217" operator="between">
      <formula>"BAJO"</formula>
      <formula>"BAJO"</formula>
    </cfRule>
    <cfRule type="cellIs" dxfId="7280" priority="218" operator="between">
      <formula>"MUY ALTO"</formula>
      <formula>"MUY ALTO"</formula>
    </cfRule>
  </conditionalFormatting>
  <conditionalFormatting sqref="T69">
    <cfRule type="containsText" dxfId="7279" priority="102" operator="containsText" text="NO ACEPTABLE">
      <formula>NOT(ISERROR(SEARCH("NO ACEPTABLE",T69)))</formula>
    </cfRule>
    <cfRule type="containsText" dxfId="7278" priority="103" operator="containsText" text="ACEPTABLE">
      <formula>NOT(ISERROR(SEARCH("ACEPTABLE",T69)))</formula>
    </cfRule>
    <cfRule type="containsText" dxfId="7277" priority="104" operator="containsText" text="MEJORABLE">
      <formula>NOT(ISERROR(SEARCH("MEJORABLE",T69)))</formula>
    </cfRule>
  </conditionalFormatting>
  <conditionalFormatting sqref="T69">
    <cfRule type="containsText" dxfId="7276" priority="101" operator="containsText" text="ACEPTABLE CON CONTROL ESPECIFICO">
      <formula>NOT(ISERROR(SEARCH("ACEPTABLE CON CONTROL ESPECIFICO",T69)))</formula>
    </cfRule>
  </conditionalFormatting>
  <conditionalFormatting sqref="S71:S72">
    <cfRule type="containsText" dxfId="7275" priority="98" operator="containsText" text="NO ACEPTABLE">
      <formula>NOT(ISERROR(SEARCH("NO ACEPTABLE",S71)))</formula>
    </cfRule>
    <cfRule type="containsText" dxfId="7274" priority="99" operator="containsText" text="ACEPTABLE">
      <formula>NOT(ISERROR(SEARCH("ACEPTABLE",S71)))</formula>
    </cfRule>
    <cfRule type="containsText" dxfId="7273" priority="100" operator="containsText" text="MEJORABLE">
      <formula>NOT(ISERROR(SEARCH("MEJORABLE",S71)))</formula>
    </cfRule>
  </conditionalFormatting>
  <conditionalFormatting sqref="S71:S72">
    <cfRule type="containsText" dxfId="7272" priority="97" operator="containsText" text="ACEPTABLE CON CONTROL ESPECIFICO">
      <formula>NOT(ISERROR(SEARCH("ACEPTABLE CON CONTROL ESPECIFICO",S71)))</formula>
    </cfRule>
  </conditionalFormatting>
  <conditionalFormatting sqref="S61:S63 S65:S66 S73:S74">
    <cfRule type="containsText" dxfId="7271" priority="209" operator="containsText" text="NO ACEPTABLE">
      <formula>NOT(ISERROR(SEARCH("NO ACEPTABLE",S61)))</formula>
    </cfRule>
    <cfRule type="containsText" dxfId="7270" priority="210" operator="containsText" text="ACEPTABLE">
      <formula>NOT(ISERROR(SEARCH("ACEPTABLE",S61)))</formula>
    </cfRule>
    <cfRule type="containsText" dxfId="7269" priority="211" operator="containsText" text="MEJORABLE">
      <formula>NOT(ISERROR(SEARCH("MEJORABLE",S61)))</formula>
    </cfRule>
  </conditionalFormatting>
  <conditionalFormatting sqref="S61:S63 S65:S66 S73:S74">
    <cfRule type="containsText" dxfId="7268" priority="208" operator="containsText" text="ACEPTABLE CON CONTROL ESPECIFICO">
      <formula>NOT(ISERROR(SEARCH("ACEPTABLE CON CONTROL ESPECIFICO",S61)))</formula>
    </cfRule>
  </conditionalFormatting>
  <conditionalFormatting sqref="O61">
    <cfRule type="cellIs" dxfId="7267" priority="200" operator="between">
      <formula>"MUY ALTO"</formula>
      <formula>"MUY ALTO"</formula>
    </cfRule>
    <cfRule type="cellIs" dxfId="7266" priority="201" operator="between">
      <formula>"ALTO"</formula>
      <formula>"ALTO"</formula>
    </cfRule>
    <cfRule type="cellIs" dxfId="7265" priority="202" operator="between">
      <formula>"MEDIO"</formula>
      <formula>"MEDIO"</formula>
    </cfRule>
    <cfRule type="cellIs" dxfId="7264" priority="203" operator="between">
      <formula>"BAJO"</formula>
      <formula>"BAJO"</formula>
    </cfRule>
  </conditionalFormatting>
  <conditionalFormatting sqref="T61">
    <cfRule type="containsText" dxfId="7263" priority="205" operator="containsText" text="NO ACEPTABLE">
      <formula>NOT(ISERROR(SEARCH("NO ACEPTABLE",T61)))</formula>
    </cfRule>
    <cfRule type="containsText" dxfId="7262" priority="206" operator="containsText" text="ACEPTABLE">
      <formula>NOT(ISERROR(SEARCH("ACEPTABLE",T61)))</formula>
    </cfRule>
    <cfRule type="containsText" dxfId="7261" priority="207" operator="containsText" text="MEJORABLE">
      <formula>NOT(ISERROR(SEARCH("MEJORABLE",T61)))</formula>
    </cfRule>
  </conditionalFormatting>
  <conditionalFormatting sqref="T61">
    <cfRule type="containsText" dxfId="7260" priority="204" operator="containsText" text="ACEPTABLE CON CONTROL ESPECIFICO">
      <formula>NOT(ISERROR(SEARCH("ACEPTABLE CON CONTROL ESPECIFICO",T61)))</formula>
    </cfRule>
  </conditionalFormatting>
  <conditionalFormatting sqref="O62">
    <cfRule type="cellIs" dxfId="7259" priority="196" operator="between">
      <formula>"MUY ALTO"</formula>
      <formula>"MUY ALTO"</formula>
    </cfRule>
    <cfRule type="cellIs" dxfId="7258" priority="197" operator="between">
      <formula>"ALTO"</formula>
      <formula>"ALTO"</formula>
    </cfRule>
    <cfRule type="cellIs" dxfId="7257" priority="198" operator="between">
      <formula>"MEDIO"</formula>
      <formula>"MEDIO"</formula>
    </cfRule>
    <cfRule type="cellIs" dxfId="7256" priority="199" operator="between">
      <formula>"BAJO"</formula>
      <formula>"BAJO"</formula>
    </cfRule>
  </conditionalFormatting>
  <conditionalFormatting sqref="T62">
    <cfRule type="containsText" dxfId="7255" priority="193" operator="containsText" text="NO ACEPTABLE">
      <formula>NOT(ISERROR(SEARCH("NO ACEPTABLE",T62)))</formula>
    </cfRule>
    <cfRule type="containsText" dxfId="7254" priority="194" operator="containsText" text="ACEPTABLE">
      <formula>NOT(ISERROR(SEARCH("ACEPTABLE",T62)))</formula>
    </cfRule>
    <cfRule type="containsText" dxfId="7253" priority="195" operator="containsText" text="MEJORABLE">
      <formula>NOT(ISERROR(SEARCH("MEJORABLE",T62)))</formula>
    </cfRule>
  </conditionalFormatting>
  <conditionalFormatting sqref="T62">
    <cfRule type="containsText" dxfId="7252" priority="192" operator="containsText" text="ACEPTABLE CON CONTROL ESPECIFICO">
      <formula>NOT(ISERROR(SEARCH("ACEPTABLE CON CONTROL ESPECIFICO",T62)))</formula>
    </cfRule>
  </conditionalFormatting>
  <conditionalFormatting sqref="O63">
    <cfRule type="cellIs" dxfId="7251" priority="188" operator="between">
      <formula>"MUY ALTO"</formula>
      <formula>"MUY ALTO"</formula>
    </cfRule>
    <cfRule type="cellIs" dxfId="7250" priority="189" operator="between">
      <formula>"ALTO"</formula>
      <formula>"ALTO"</formula>
    </cfRule>
    <cfRule type="cellIs" dxfId="7249" priority="190" operator="between">
      <formula>"MEDIO"</formula>
      <formula>"MEDIO"</formula>
    </cfRule>
    <cfRule type="cellIs" dxfId="7248" priority="191" operator="between">
      <formula>"BAJO"</formula>
      <formula>"BAJO"</formula>
    </cfRule>
  </conditionalFormatting>
  <conditionalFormatting sqref="T63">
    <cfRule type="containsText" dxfId="7247" priority="185" operator="containsText" text="NO ACEPTABLE">
      <formula>NOT(ISERROR(SEARCH("NO ACEPTABLE",T63)))</formula>
    </cfRule>
    <cfRule type="containsText" dxfId="7246" priority="186" operator="containsText" text="ACEPTABLE">
      <formula>NOT(ISERROR(SEARCH("ACEPTABLE",T63)))</formula>
    </cfRule>
    <cfRule type="containsText" dxfId="7245" priority="187" operator="containsText" text="MEJORABLE">
      <formula>NOT(ISERROR(SEARCH("MEJORABLE",T63)))</formula>
    </cfRule>
  </conditionalFormatting>
  <conditionalFormatting sqref="T65">
    <cfRule type="containsText" dxfId="7244" priority="179" operator="containsText" text="NO ACEPTABLE">
      <formula>NOT(ISERROR(SEARCH("NO ACEPTABLE",T65)))</formula>
    </cfRule>
    <cfRule type="containsText" dxfId="7243" priority="180" operator="containsText" text="ACEPTABLE">
      <formula>NOT(ISERROR(SEARCH("ACEPTABLE",T65)))</formula>
    </cfRule>
    <cfRule type="containsText" dxfId="7242" priority="181" operator="containsText" text="MEJORABLE">
      <formula>NOT(ISERROR(SEARCH("MEJORABLE",T65)))</formula>
    </cfRule>
  </conditionalFormatting>
  <conditionalFormatting sqref="O65">
    <cfRule type="cellIs" dxfId="7241" priority="182" operator="between">
      <formula>"MEDIO"</formula>
      <formula>"MEDIO"</formula>
    </cfRule>
    <cfRule type="cellIs" dxfId="7240" priority="183" operator="between">
      <formula>"BAJO"</formula>
      <formula>"BAJO"</formula>
    </cfRule>
    <cfRule type="cellIs" dxfId="7239" priority="184" operator="between">
      <formula>"MUY ALTO"</formula>
      <formula>"MUY ALTO"</formula>
    </cfRule>
  </conditionalFormatting>
  <conditionalFormatting sqref="T65">
    <cfRule type="containsText" dxfId="7238" priority="178" operator="containsText" text="ACEPTABLE CON CONTROL ESPECIFICO">
      <formula>NOT(ISERROR(SEARCH("ACEPTABLE CON CONTROL ESPECIFICO",T65)))</formula>
    </cfRule>
  </conditionalFormatting>
  <conditionalFormatting sqref="T66">
    <cfRule type="containsText" dxfId="7237" priority="172" operator="containsText" text="NO ACEPTABLE">
      <formula>NOT(ISERROR(SEARCH("NO ACEPTABLE",T66)))</formula>
    </cfRule>
    <cfRule type="containsText" dxfId="7236" priority="173" operator="containsText" text="ACEPTABLE">
      <formula>NOT(ISERROR(SEARCH("ACEPTABLE",T66)))</formula>
    </cfRule>
    <cfRule type="containsText" dxfId="7235" priority="174" operator="containsText" text="MEJORABLE">
      <formula>NOT(ISERROR(SEARCH("MEJORABLE",T66)))</formula>
    </cfRule>
  </conditionalFormatting>
  <conditionalFormatting sqref="O66">
    <cfRule type="cellIs" dxfId="7234" priority="175" operator="between">
      <formula>"MEDIO"</formula>
      <formula>"MEDIO"</formula>
    </cfRule>
    <cfRule type="cellIs" dxfId="7233" priority="176" operator="between">
      <formula>"BAJO"</formula>
      <formula>"BAJO"</formula>
    </cfRule>
    <cfRule type="cellIs" dxfId="7232" priority="177" operator="between">
      <formula>"MUY ALTO"</formula>
      <formula>"MUY ALTO"</formula>
    </cfRule>
  </conditionalFormatting>
  <conditionalFormatting sqref="T66">
    <cfRule type="containsText" dxfId="7231" priority="171" operator="containsText" text="ACEPTABLE CON CONTROL ESPECIFICO">
      <formula>NOT(ISERROR(SEARCH("ACEPTABLE CON CONTROL ESPECIFICO",T66)))</formula>
    </cfRule>
  </conditionalFormatting>
  <conditionalFormatting sqref="O73">
    <cfRule type="cellIs" dxfId="7230" priority="167" operator="between">
      <formula>"MUY ALTO"</formula>
      <formula>"MUY ALTO"</formula>
    </cfRule>
    <cfRule type="cellIs" dxfId="7229" priority="168" operator="between">
      <formula>"ALTO"</formula>
      <formula>"ALTO"</formula>
    </cfRule>
    <cfRule type="cellIs" dxfId="7228" priority="169" operator="between">
      <formula>"MEDIO"</formula>
      <formula>"MEDIO"</formula>
    </cfRule>
    <cfRule type="cellIs" dxfId="7227" priority="170" operator="between">
      <formula>"BAJO"</formula>
      <formula>"BAJO"</formula>
    </cfRule>
  </conditionalFormatting>
  <conditionalFormatting sqref="T73">
    <cfRule type="containsText" dxfId="7226" priority="164" operator="containsText" text="NO ACEPTABLE">
      <formula>NOT(ISERROR(SEARCH("NO ACEPTABLE",T73)))</formula>
    </cfRule>
    <cfRule type="containsText" dxfId="7225" priority="165" operator="containsText" text="ACEPTABLE">
      <formula>NOT(ISERROR(SEARCH("ACEPTABLE",T73)))</formula>
    </cfRule>
    <cfRule type="containsText" dxfId="7224" priority="166" operator="containsText" text="MEJORABLE">
      <formula>NOT(ISERROR(SEARCH("MEJORABLE",T73)))</formula>
    </cfRule>
  </conditionalFormatting>
  <conditionalFormatting sqref="T73">
    <cfRule type="containsText" dxfId="7223" priority="163" operator="containsText" text="ACEPTABLE CON CONTROL ESPECIFICO">
      <formula>NOT(ISERROR(SEARCH("ACEPTABLE CON CONTROL ESPECIFICO",T73)))</formula>
    </cfRule>
  </conditionalFormatting>
  <conditionalFormatting sqref="T74">
    <cfRule type="containsText" dxfId="7222" priority="160" operator="containsText" text="NO ACEPTABLE">
      <formula>NOT(ISERROR(SEARCH("NO ACEPTABLE",T74)))</formula>
    </cfRule>
    <cfRule type="containsText" dxfId="7221" priority="161" operator="containsText" text="ACEPTABLE">
      <formula>NOT(ISERROR(SEARCH("ACEPTABLE",T74)))</formula>
    </cfRule>
    <cfRule type="containsText" dxfId="7220" priority="162" operator="containsText" text="MEJORABLE">
      <formula>NOT(ISERROR(SEARCH("MEJORABLE",T74)))</formula>
    </cfRule>
  </conditionalFormatting>
  <conditionalFormatting sqref="T74">
    <cfRule type="containsText" dxfId="7219" priority="159" operator="containsText" text="ACEPTABLE CON CONTROL ESPECIFICO">
      <formula>NOT(ISERROR(SEARCH("ACEPTABLE CON CONTROL ESPECIFICO",T74)))</formula>
    </cfRule>
  </conditionalFormatting>
  <conditionalFormatting sqref="O74">
    <cfRule type="cellIs" dxfId="7218" priority="155" operator="between">
      <formula>"MUY ALTO"</formula>
      <formula>"MUY ALTO"</formula>
    </cfRule>
    <cfRule type="cellIs" dxfId="7217" priority="156" operator="between">
      <formula>"ALTO"</formula>
      <formula>"ALTO"</formula>
    </cfRule>
    <cfRule type="cellIs" dxfId="7216" priority="157" operator="between">
      <formula>"MEDIO"</formula>
      <formula>"MEDIO"</formula>
    </cfRule>
    <cfRule type="cellIs" dxfId="7215" priority="158" operator="between">
      <formula>"BAJO"</formula>
      <formula>"BAJO"</formula>
    </cfRule>
  </conditionalFormatting>
  <conditionalFormatting sqref="O64">
    <cfRule type="cellIs" dxfId="7214" priority="132" operator="between">
      <formula>"MUY ALTO"</formula>
      <formula>"MUY ALTO"</formula>
    </cfRule>
    <cfRule type="cellIs" dxfId="7213" priority="133" operator="between">
      <formula>"ALTO"</formula>
      <formula>"ALTO"</formula>
    </cfRule>
    <cfRule type="cellIs" dxfId="7212" priority="134" operator="between">
      <formula>"MEDIO"</formula>
      <formula>"MEDIO"</formula>
    </cfRule>
    <cfRule type="cellIs" dxfId="7211" priority="135" operator="between">
      <formula>"BAJO"</formula>
      <formula>"BAJO"</formula>
    </cfRule>
  </conditionalFormatting>
  <conditionalFormatting sqref="S64">
    <cfRule type="containsText" dxfId="7210" priority="137" operator="containsText" text="NO ACEPTABLE">
      <formula>NOT(ISERROR(SEARCH("NO ACEPTABLE",S64)))</formula>
    </cfRule>
    <cfRule type="containsText" dxfId="7209" priority="138" operator="containsText" text="ACEPTABLE">
      <formula>NOT(ISERROR(SEARCH("ACEPTABLE",S64)))</formula>
    </cfRule>
    <cfRule type="containsText" dxfId="7208" priority="139" operator="containsText" text="MEJORABLE">
      <formula>NOT(ISERROR(SEARCH("MEJORABLE",S64)))</formula>
    </cfRule>
  </conditionalFormatting>
  <conditionalFormatting sqref="S64">
    <cfRule type="containsText" dxfId="7207" priority="136" operator="containsText" text="ACEPTABLE CON CONTROL ESPECIFICO">
      <formula>NOT(ISERROR(SEARCH("ACEPTABLE CON CONTROL ESPECIFICO",S64)))</formula>
    </cfRule>
  </conditionalFormatting>
  <conditionalFormatting sqref="S60:T60">
    <cfRule type="containsText" dxfId="7206" priority="140" operator="containsText" text="ACEPTABLE CON CONTROL ESPECIFICO">
      <formula>NOT(ISERROR(SEARCH("ACEPTABLE CON CONTROL ESPECIFICO",S60)))</formula>
    </cfRule>
  </conditionalFormatting>
  <conditionalFormatting sqref="S60:T60">
    <cfRule type="containsText" dxfId="7205" priority="141" operator="containsText" text="NO ACEPTABLE">
      <formula>NOT(ISERROR(SEARCH("NO ACEPTABLE",S60)))</formula>
    </cfRule>
    <cfRule type="containsText" dxfId="7204" priority="142" operator="containsText" text="ACEPTABLE">
      <formula>NOT(ISERROR(SEARCH("ACEPTABLE",S60)))</formula>
    </cfRule>
    <cfRule type="containsText" dxfId="7203" priority="143" operator="containsText" text="MEJORABLE">
      <formula>NOT(ISERROR(SEARCH("MEJORABLE",S60)))</formula>
    </cfRule>
  </conditionalFormatting>
  <conditionalFormatting sqref="S59:T59">
    <cfRule type="containsText" dxfId="7202" priority="152" operator="containsText" text="NO ACEPTABLE">
      <formula>NOT(ISERROR(SEARCH("NO ACEPTABLE",S59)))</formula>
    </cfRule>
    <cfRule type="containsText" dxfId="7201" priority="153" operator="containsText" text="ACEPTABLE">
      <formula>NOT(ISERROR(SEARCH("ACEPTABLE",S59)))</formula>
    </cfRule>
    <cfRule type="containsText" dxfId="7200" priority="154" operator="containsText" text="MEJORABLE">
      <formula>NOT(ISERROR(SEARCH("MEJORABLE",S59)))</formula>
    </cfRule>
  </conditionalFormatting>
  <conditionalFormatting sqref="S59:T59">
    <cfRule type="containsText" dxfId="7199" priority="151" operator="containsText" text="ACEPTABLE CON CONTROL ESPECIFICO">
      <formula>NOT(ISERROR(SEARCH("ACEPTABLE CON CONTROL ESPECIFICO",S59)))</formula>
    </cfRule>
  </conditionalFormatting>
  <conditionalFormatting sqref="O59">
    <cfRule type="cellIs" dxfId="7198" priority="147" operator="between">
      <formula>"MUY ALTO"</formula>
      <formula>"MUY ALTO"</formula>
    </cfRule>
    <cfRule type="cellIs" dxfId="7197" priority="148" operator="between">
      <formula>"ALTO"</formula>
      <formula>"ALTO"</formula>
    </cfRule>
    <cfRule type="cellIs" dxfId="7196" priority="149" operator="between">
      <formula>"MEDIO"</formula>
      <formula>"MEDIO"</formula>
    </cfRule>
    <cfRule type="cellIs" dxfId="7195" priority="150" operator="between">
      <formula>"BAJO"</formula>
      <formula>"BAJO"</formula>
    </cfRule>
  </conditionalFormatting>
  <conditionalFormatting sqref="O60">
    <cfRule type="cellIs" dxfId="7194" priority="144" operator="between">
      <formula>"MEDIO"</formula>
      <formula>"MEDIO"</formula>
    </cfRule>
    <cfRule type="cellIs" dxfId="7193" priority="145" operator="between">
      <formula>"BAJO"</formula>
      <formula>"BAJO"</formula>
    </cfRule>
    <cfRule type="cellIs" dxfId="7192" priority="146" operator="between">
      <formula>"MUY ALTO"</formula>
      <formula>"MUY ALTO"</formula>
    </cfRule>
  </conditionalFormatting>
  <conditionalFormatting sqref="T64">
    <cfRule type="containsText" dxfId="7191" priority="129" operator="containsText" text="NO ACEPTABLE">
      <formula>NOT(ISERROR(SEARCH("NO ACEPTABLE",T64)))</formula>
    </cfRule>
    <cfRule type="containsText" dxfId="7190" priority="130" operator="containsText" text="ACEPTABLE">
      <formula>NOT(ISERROR(SEARCH("ACEPTABLE",T64)))</formula>
    </cfRule>
    <cfRule type="containsText" dxfId="7189" priority="131" operator="containsText" text="MEJORABLE">
      <formula>NOT(ISERROR(SEARCH("MEJORABLE",T64)))</formula>
    </cfRule>
  </conditionalFormatting>
  <conditionalFormatting sqref="T64">
    <cfRule type="containsText" dxfId="7188" priority="128" operator="containsText" text="ACEPTABLE CON CONTROL ESPECIFICO">
      <formula>NOT(ISERROR(SEARCH("ACEPTABLE CON CONTROL ESPECIFICO",T64)))</formula>
    </cfRule>
  </conditionalFormatting>
  <conditionalFormatting sqref="S67:T67">
    <cfRule type="containsText" dxfId="7187" priority="125" operator="containsText" text="NO ACEPTABLE">
      <formula>NOT(ISERROR(SEARCH("NO ACEPTABLE",S67)))</formula>
    </cfRule>
    <cfRule type="containsText" dxfId="7186" priority="126" operator="containsText" text="ACEPTABLE">
      <formula>NOT(ISERROR(SEARCH("ACEPTABLE",S67)))</formula>
    </cfRule>
    <cfRule type="containsText" dxfId="7185" priority="127" operator="containsText" text="MEJORABLE">
      <formula>NOT(ISERROR(SEARCH("MEJORABLE",S67)))</formula>
    </cfRule>
  </conditionalFormatting>
  <conditionalFormatting sqref="S67:T67">
    <cfRule type="containsText" dxfId="7184" priority="124" operator="containsText" text="ACEPTABLE CON CONTROL ESPECIFICO">
      <formula>NOT(ISERROR(SEARCH("ACEPTABLE CON CONTROL ESPECIFICO",S67)))</formula>
    </cfRule>
  </conditionalFormatting>
  <conditionalFormatting sqref="O67">
    <cfRule type="cellIs" dxfId="7183" priority="120" operator="between">
      <formula>"MUY ALTO"</formula>
      <formula>"MUY ALTO"</formula>
    </cfRule>
    <cfRule type="cellIs" dxfId="7182" priority="121" operator="between">
      <formula>"ALTO"</formula>
      <formula>"ALTO"</formula>
    </cfRule>
    <cfRule type="cellIs" dxfId="7181" priority="122" operator="between">
      <formula>"MEDIO"</formula>
      <formula>"MEDIO"</formula>
    </cfRule>
    <cfRule type="cellIs" dxfId="7180" priority="123" operator="between">
      <formula>"BAJO"</formula>
      <formula>"BAJO"</formula>
    </cfRule>
  </conditionalFormatting>
  <conditionalFormatting sqref="S68:T68">
    <cfRule type="containsText" dxfId="7179" priority="114" operator="containsText" text="NO ACEPTABLE">
      <formula>NOT(ISERROR(SEARCH("NO ACEPTABLE",S68)))</formula>
    </cfRule>
    <cfRule type="containsText" dxfId="7178" priority="115" operator="containsText" text="ACEPTABLE">
      <formula>NOT(ISERROR(SEARCH("ACEPTABLE",S68)))</formula>
    </cfRule>
    <cfRule type="containsText" dxfId="7177" priority="116" operator="containsText" text="MEJORABLE">
      <formula>NOT(ISERROR(SEARCH("MEJORABLE",S68)))</formula>
    </cfRule>
  </conditionalFormatting>
  <conditionalFormatting sqref="O68">
    <cfRule type="cellIs" dxfId="7176" priority="117" operator="between">
      <formula>"MEDIO"</formula>
      <formula>"MEDIO"</formula>
    </cfRule>
    <cfRule type="cellIs" dxfId="7175" priority="118" operator="between">
      <formula>"BAJO"</formula>
      <formula>"BAJO"</formula>
    </cfRule>
    <cfRule type="cellIs" dxfId="7174" priority="119" operator="between">
      <formula>"MUY ALTO"</formula>
      <formula>"MUY ALTO"</formula>
    </cfRule>
  </conditionalFormatting>
  <conditionalFormatting sqref="S68:T68">
    <cfRule type="containsText" dxfId="7173" priority="113" operator="containsText" text="ACEPTABLE CON CONTROL ESPECIFICO">
      <formula>NOT(ISERROR(SEARCH("ACEPTABLE CON CONTROL ESPECIFICO",S68)))</formula>
    </cfRule>
  </conditionalFormatting>
  <conditionalFormatting sqref="S69">
    <cfRule type="containsText" dxfId="7172" priority="110" operator="containsText" text="NO ACEPTABLE">
      <formula>NOT(ISERROR(SEARCH("NO ACEPTABLE",S69)))</formula>
    </cfRule>
    <cfRule type="containsText" dxfId="7171" priority="111" operator="containsText" text="ACEPTABLE">
      <formula>NOT(ISERROR(SEARCH("ACEPTABLE",S69)))</formula>
    </cfRule>
    <cfRule type="containsText" dxfId="7170" priority="112" operator="containsText" text="MEJORABLE">
      <formula>NOT(ISERROR(SEARCH("MEJORABLE",S69)))</formula>
    </cfRule>
  </conditionalFormatting>
  <conditionalFormatting sqref="S69">
    <cfRule type="containsText" dxfId="7169" priority="109" operator="containsText" text="ACEPTABLE CON CONTROL ESPECIFICO">
      <formula>NOT(ISERROR(SEARCH("ACEPTABLE CON CONTROL ESPECIFICO",S69)))</formula>
    </cfRule>
  </conditionalFormatting>
  <conditionalFormatting sqref="O69">
    <cfRule type="cellIs" dxfId="7168" priority="105" operator="between">
      <formula>"MUY ALTO"</formula>
      <formula>"MUY ALTO"</formula>
    </cfRule>
    <cfRule type="cellIs" dxfId="7167" priority="106" operator="between">
      <formula>"ALTO"</formula>
      <formula>"ALTO"</formula>
    </cfRule>
    <cfRule type="cellIs" dxfId="7166" priority="107" operator="between">
      <formula>"MEDIO"</formula>
      <formula>"MEDIO"</formula>
    </cfRule>
    <cfRule type="cellIs" dxfId="7165" priority="108" operator="between">
      <formula>"BAJO"</formula>
      <formula>"BAJO"</formula>
    </cfRule>
  </conditionalFormatting>
  <conditionalFormatting sqref="T71">
    <cfRule type="containsText" dxfId="7164" priority="91" operator="containsText" text="NO ACEPTABLE">
      <formula>NOT(ISERROR(SEARCH("NO ACEPTABLE",T71)))</formula>
    </cfRule>
    <cfRule type="containsText" dxfId="7163" priority="92" operator="containsText" text="ACEPTABLE">
      <formula>NOT(ISERROR(SEARCH("ACEPTABLE",T71)))</formula>
    </cfRule>
    <cfRule type="containsText" dxfId="7162" priority="93" operator="containsText" text="MEJORABLE">
      <formula>NOT(ISERROR(SEARCH("MEJORABLE",T71)))</formula>
    </cfRule>
  </conditionalFormatting>
  <conditionalFormatting sqref="O71">
    <cfRule type="cellIs" dxfId="7161" priority="94" operator="between">
      <formula>"MEDIO"</formula>
      <formula>"MEDIO"</formula>
    </cfRule>
    <cfRule type="cellIs" dxfId="7160" priority="95" operator="between">
      <formula>"BAJO"</formula>
      <formula>"BAJO"</formula>
    </cfRule>
    <cfRule type="cellIs" dxfId="7159" priority="96" operator="between">
      <formula>"MUY ALTO"</formula>
      <formula>"MUY ALTO"</formula>
    </cfRule>
  </conditionalFormatting>
  <conditionalFormatting sqref="T71">
    <cfRule type="containsText" dxfId="7158" priority="90" operator="containsText" text="ACEPTABLE CON CONTROL ESPECIFICO">
      <formula>NOT(ISERROR(SEARCH("ACEPTABLE CON CONTROL ESPECIFICO",T71)))</formula>
    </cfRule>
  </conditionalFormatting>
  <conditionalFormatting sqref="T72">
    <cfRule type="containsText" dxfId="7157" priority="84" operator="containsText" text="NO ACEPTABLE">
      <formula>NOT(ISERROR(SEARCH("NO ACEPTABLE",T72)))</formula>
    </cfRule>
    <cfRule type="containsText" dxfId="7156" priority="85" operator="containsText" text="ACEPTABLE">
      <formula>NOT(ISERROR(SEARCH("ACEPTABLE",T72)))</formula>
    </cfRule>
    <cfRule type="containsText" dxfId="7155" priority="86" operator="containsText" text="MEJORABLE">
      <formula>NOT(ISERROR(SEARCH("MEJORABLE",T72)))</formula>
    </cfRule>
  </conditionalFormatting>
  <conditionalFormatting sqref="O72">
    <cfRule type="cellIs" dxfId="7154" priority="87" operator="between">
      <formula>"MEDIO"</formula>
      <formula>"MEDIO"</formula>
    </cfRule>
    <cfRule type="cellIs" dxfId="7153" priority="88" operator="between">
      <formula>"BAJO"</formula>
      <formula>"BAJO"</formula>
    </cfRule>
    <cfRule type="cellIs" dxfId="7152" priority="89" operator="between">
      <formula>"MUY ALTO"</formula>
      <formula>"MUY ALTO"</formula>
    </cfRule>
  </conditionalFormatting>
  <conditionalFormatting sqref="T72">
    <cfRule type="containsText" dxfId="7151" priority="83" operator="containsText" text="ACEPTABLE CON CONTROL ESPECIFICO">
      <formula>NOT(ISERROR(SEARCH("ACEPTABLE CON CONTROL ESPECIFICO",T72)))</formula>
    </cfRule>
  </conditionalFormatting>
  <conditionalFormatting sqref="S70">
    <cfRule type="containsText" dxfId="7150" priority="80" operator="containsText" text="NO ACEPTABLE">
      <formula>NOT(ISERROR(SEARCH("NO ACEPTABLE",S70)))</formula>
    </cfRule>
    <cfRule type="containsText" dxfId="7149" priority="81" operator="containsText" text="ACEPTABLE">
      <formula>NOT(ISERROR(SEARCH("ACEPTABLE",S70)))</formula>
    </cfRule>
    <cfRule type="containsText" dxfId="7148" priority="82" operator="containsText" text="MEJORABLE">
      <formula>NOT(ISERROR(SEARCH("MEJORABLE",S70)))</formula>
    </cfRule>
  </conditionalFormatting>
  <conditionalFormatting sqref="S70">
    <cfRule type="containsText" dxfId="7147" priority="79" operator="containsText" text="ACEPTABLE CON CONTROL ESPECIFICO">
      <formula>NOT(ISERROR(SEARCH("ACEPTABLE CON CONTROL ESPECIFICO",S70)))</formula>
    </cfRule>
  </conditionalFormatting>
  <conditionalFormatting sqref="O70">
    <cfRule type="cellIs" dxfId="7146" priority="75" operator="between">
      <formula>"MUY ALTO"</formula>
      <formula>"MUY ALTO"</formula>
    </cfRule>
    <cfRule type="cellIs" dxfId="7145" priority="76" operator="between">
      <formula>"ALTO"</formula>
      <formula>"ALTO"</formula>
    </cfRule>
    <cfRule type="cellIs" dxfId="7144" priority="77" operator="between">
      <formula>"MEDIO"</formula>
      <formula>"MEDIO"</formula>
    </cfRule>
    <cfRule type="cellIs" dxfId="7143" priority="78" operator="between">
      <formula>"BAJO"</formula>
      <formula>"BAJO"</formula>
    </cfRule>
  </conditionalFormatting>
  <conditionalFormatting sqref="T70">
    <cfRule type="containsText" dxfId="7142" priority="72" operator="containsText" text="NO ACEPTABLE">
      <formula>NOT(ISERROR(SEARCH("NO ACEPTABLE",T70)))</formula>
    </cfRule>
    <cfRule type="containsText" dxfId="7141" priority="73" operator="containsText" text="ACEPTABLE">
      <formula>NOT(ISERROR(SEARCH("ACEPTABLE",T70)))</formula>
    </cfRule>
    <cfRule type="containsText" dxfId="7140" priority="74" operator="containsText" text="MEJORABLE">
      <formula>NOT(ISERROR(SEARCH("MEJORABLE",T70)))</formula>
    </cfRule>
  </conditionalFormatting>
  <conditionalFormatting sqref="T70">
    <cfRule type="containsText" dxfId="7139" priority="71" operator="containsText" text="ACEPTABLE CON CONTROL ESPECIFICO">
      <formula>NOT(ISERROR(SEARCH("ACEPTABLE CON CONTROL ESPECIFICO",T70)))</formula>
    </cfRule>
  </conditionalFormatting>
  <conditionalFormatting sqref="S113:T113">
    <cfRule type="containsText" dxfId="7138" priority="68" operator="containsText" text="NO ACEPTABLE">
      <formula>NOT(ISERROR(SEARCH("NO ACEPTABLE",S113)))</formula>
    </cfRule>
    <cfRule type="containsText" dxfId="7137" priority="69" operator="containsText" text="ACEPTABLE">
      <formula>NOT(ISERROR(SEARCH("ACEPTABLE",S113)))</formula>
    </cfRule>
    <cfRule type="containsText" dxfId="7136" priority="70" operator="containsText" text="MEJORABLE">
      <formula>NOT(ISERROR(SEARCH("MEJORABLE",S113)))</formula>
    </cfRule>
  </conditionalFormatting>
  <conditionalFormatting sqref="S113:T113">
    <cfRule type="containsText" dxfId="7135" priority="67" operator="containsText" text="ACEPTABLE CON CONTROL ESPECIFICO">
      <formula>NOT(ISERROR(SEARCH("ACEPTABLE CON CONTROL ESPECIFICO",S113)))</formula>
    </cfRule>
  </conditionalFormatting>
  <conditionalFormatting sqref="O113">
    <cfRule type="cellIs" dxfId="7134" priority="63" operator="between">
      <formula>"MUY ALTO"</formula>
      <formula>"MUY ALTO"</formula>
    </cfRule>
    <cfRule type="cellIs" dxfId="7133" priority="64" operator="between">
      <formula>"ALTO"</formula>
      <formula>"ALTO"</formula>
    </cfRule>
    <cfRule type="cellIs" dxfId="7132" priority="65" operator="between">
      <formula>"MEDIO"</formula>
      <formula>"MEDIO"</formula>
    </cfRule>
    <cfRule type="cellIs" dxfId="7131" priority="66" operator="between">
      <formula>"BAJO"</formula>
      <formula>"BAJO"</formula>
    </cfRule>
  </conditionalFormatting>
  <conditionalFormatting sqref="S114:T114">
    <cfRule type="containsText" dxfId="7130" priority="57" operator="containsText" text="NO ACEPTABLE">
      <formula>NOT(ISERROR(SEARCH("NO ACEPTABLE",S114)))</formula>
    </cfRule>
    <cfRule type="containsText" dxfId="7129" priority="58" operator="containsText" text="ACEPTABLE">
      <formula>NOT(ISERROR(SEARCH("ACEPTABLE",S114)))</formula>
    </cfRule>
    <cfRule type="containsText" dxfId="7128" priority="59" operator="containsText" text="MEJORABLE">
      <formula>NOT(ISERROR(SEARCH("MEJORABLE",S114)))</formula>
    </cfRule>
  </conditionalFormatting>
  <conditionalFormatting sqref="O114">
    <cfRule type="cellIs" dxfId="7127" priority="60" operator="between">
      <formula>"MEDIO"</formula>
      <formula>"MEDIO"</formula>
    </cfRule>
    <cfRule type="cellIs" dxfId="7126" priority="61" operator="between">
      <formula>"BAJO"</formula>
      <formula>"BAJO"</formula>
    </cfRule>
    <cfRule type="cellIs" dxfId="7125" priority="62" operator="between">
      <formula>"MUY ALTO"</formula>
      <formula>"MUY ALTO"</formula>
    </cfRule>
  </conditionalFormatting>
  <conditionalFormatting sqref="S114:T114">
    <cfRule type="containsText" dxfId="7124" priority="56" operator="containsText" text="ACEPTABLE CON CONTROL ESPECIFICO">
      <formula>NOT(ISERROR(SEARCH("ACEPTABLE CON CONTROL ESPECIFICO",S114)))</formula>
    </cfRule>
  </conditionalFormatting>
  <conditionalFormatting sqref="S115">
    <cfRule type="containsText" dxfId="7123" priority="53" operator="containsText" text="NO ACEPTABLE">
      <formula>NOT(ISERROR(SEARCH("NO ACEPTABLE",S115)))</formula>
    </cfRule>
    <cfRule type="containsText" dxfId="7122" priority="54" operator="containsText" text="ACEPTABLE">
      <formula>NOT(ISERROR(SEARCH("ACEPTABLE",S115)))</formula>
    </cfRule>
    <cfRule type="containsText" dxfId="7121" priority="55" operator="containsText" text="MEJORABLE">
      <formula>NOT(ISERROR(SEARCH("MEJORABLE",S115)))</formula>
    </cfRule>
  </conditionalFormatting>
  <conditionalFormatting sqref="S115">
    <cfRule type="containsText" dxfId="7120" priority="52" operator="containsText" text="ACEPTABLE CON CONTROL ESPECIFICO">
      <formula>NOT(ISERROR(SEARCH("ACEPTABLE CON CONTROL ESPECIFICO",S115)))</formula>
    </cfRule>
  </conditionalFormatting>
  <conditionalFormatting sqref="O115">
    <cfRule type="cellIs" dxfId="7119" priority="48" operator="between">
      <formula>"MUY ALTO"</formula>
      <formula>"MUY ALTO"</formula>
    </cfRule>
    <cfRule type="cellIs" dxfId="7118" priority="49" operator="between">
      <formula>"ALTO"</formula>
      <formula>"ALTO"</formula>
    </cfRule>
    <cfRule type="cellIs" dxfId="7117" priority="50" operator="between">
      <formula>"MEDIO"</formula>
      <formula>"MEDIO"</formula>
    </cfRule>
    <cfRule type="cellIs" dxfId="7116" priority="51" operator="between">
      <formula>"BAJO"</formula>
      <formula>"BAJO"</formula>
    </cfRule>
  </conditionalFormatting>
  <conditionalFormatting sqref="T115">
    <cfRule type="containsText" dxfId="7115" priority="45" operator="containsText" text="NO ACEPTABLE">
      <formula>NOT(ISERROR(SEARCH("NO ACEPTABLE",T115)))</formula>
    </cfRule>
    <cfRule type="containsText" dxfId="7114" priority="46" operator="containsText" text="ACEPTABLE">
      <formula>NOT(ISERROR(SEARCH("ACEPTABLE",T115)))</formula>
    </cfRule>
    <cfRule type="containsText" dxfId="7113" priority="47" operator="containsText" text="MEJORABLE">
      <formula>NOT(ISERROR(SEARCH("MEJORABLE",T115)))</formula>
    </cfRule>
  </conditionalFormatting>
  <conditionalFormatting sqref="T115">
    <cfRule type="containsText" dxfId="7112" priority="44" operator="containsText" text="ACEPTABLE CON CONTROL ESPECIFICO">
      <formula>NOT(ISERROR(SEARCH("ACEPTABLE CON CONTROL ESPECIFICO",T115)))</formula>
    </cfRule>
  </conditionalFormatting>
  <conditionalFormatting sqref="S116">
    <cfRule type="containsText" dxfId="7111" priority="41" operator="containsText" text="NO ACEPTABLE">
      <formula>NOT(ISERROR(SEARCH("NO ACEPTABLE",S116)))</formula>
    </cfRule>
    <cfRule type="containsText" dxfId="7110" priority="42" operator="containsText" text="ACEPTABLE">
      <formula>NOT(ISERROR(SEARCH("ACEPTABLE",S116)))</formula>
    </cfRule>
    <cfRule type="containsText" dxfId="7109" priority="43" operator="containsText" text="MEJORABLE">
      <formula>NOT(ISERROR(SEARCH("MEJORABLE",S116)))</formula>
    </cfRule>
  </conditionalFormatting>
  <conditionalFormatting sqref="S116">
    <cfRule type="containsText" dxfId="7108" priority="40" operator="containsText" text="ACEPTABLE CON CONTROL ESPECIFICO">
      <formula>NOT(ISERROR(SEARCH("ACEPTABLE CON CONTROL ESPECIFICO",S116)))</formula>
    </cfRule>
  </conditionalFormatting>
  <conditionalFormatting sqref="T116">
    <cfRule type="containsText" dxfId="7107" priority="34" operator="containsText" text="NO ACEPTABLE">
      <formula>NOT(ISERROR(SEARCH("NO ACEPTABLE",T116)))</formula>
    </cfRule>
    <cfRule type="containsText" dxfId="7106" priority="35" operator="containsText" text="ACEPTABLE">
      <formula>NOT(ISERROR(SEARCH("ACEPTABLE",T116)))</formula>
    </cfRule>
    <cfRule type="containsText" dxfId="7105" priority="36" operator="containsText" text="MEJORABLE">
      <formula>NOT(ISERROR(SEARCH("MEJORABLE",T116)))</formula>
    </cfRule>
  </conditionalFormatting>
  <conditionalFormatting sqref="O116">
    <cfRule type="cellIs" dxfId="7104" priority="37" operator="between">
      <formula>"MEDIO"</formula>
      <formula>"MEDIO"</formula>
    </cfRule>
    <cfRule type="cellIs" dxfId="7103" priority="38" operator="between">
      <formula>"BAJO"</formula>
      <formula>"BAJO"</formula>
    </cfRule>
    <cfRule type="cellIs" dxfId="7102" priority="39" operator="between">
      <formula>"MUY ALTO"</formula>
      <formula>"MUY ALTO"</formula>
    </cfRule>
  </conditionalFormatting>
  <conditionalFormatting sqref="T116">
    <cfRule type="containsText" dxfId="7101" priority="33" operator="containsText" text="ACEPTABLE CON CONTROL ESPECIFICO">
      <formula>NOT(ISERROR(SEARCH("ACEPTABLE CON CONTROL ESPECIFICO",T116)))</formula>
    </cfRule>
  </conditionalFormatting>
  <conditionalFormatting sqref="S117:T117">
    <cfRule type="containsText" dxfId="7100" priority="30" operator="containsText" text="NO ACEPTABLE">
      <formula>NOT(ISERROR(SEARCH("NO ACEPTABLE",S117)))</formula>
    </cfRule>
    <cfRule type="containsText" dxfId="7099" priority="31" operator="containsText" text="ACEPTABLE">
      <formula>NOT(ISERROR(SEARCH("ACEPTABLE",S117)))</formula>
    </cfRule>
    <cfRule type="containsText" dxfId="7098" priority="32" operator="containsText" text="MEJORABLE">
      <formula>NOT(ISERROR(SEARCH("MEJORABLE",S117)))</formula>
    </cfRule>
  </conditionalFormatting>
  <conditionalFormatting sqref="S117:T117">
    <cfRule type="containsText" dxfId="7097" priority="29" operator="containsText" text="ACEPTABLE CON CONTROL ESPECIFICO">
      <formula>NOT(ISERROR(SEARCH("ACEPTABLE CON CONTROL ESPECIFICO",S117)))</formula>
    </cfRule>
  </conditionalFormatting>
  <conditionalFormatting sqref="O117">
    <cfRule type="cellIs" dxfId="7096" priority="25" operator="between">
      <formula>"MUY ALTO"</formula>
      <formula>"MUY ALTO"</formula>
    </cfRule>
    <cfRule type="cellIs" dxfId="7095" priority="26" operator="between">
      <formula>"ALTO"</formula>
      <formula>"ALTO"</formula>
    </cfRule>
    <cfRule type="cellIs" dxfId="7094" priority="27" operator="between">
      <formula>"MEDIO"</formula>
      <formula>"MEDIO"</formula>
    </cfRule>
    <cfRule type="cellIs" dxfId="7093" priority="28" operator="between">
      <formula>"BAJO"</formula>
      <formula>"BAJO"</formula>
    </cfRule>
  </conditionalFormatting>
  <conditionalFormatting sqref="S118">
    <cfRule type="containsText" dxfId="7092" priority="22" operator="containsText" text="NO ACEPTABLE">
      <formula>NOT(ISERROR(SEARCH("NO ACEPTABLE",S118)))</formula>
    </cfRule>
    <cfRule type="containsText" dxfId="7091" priority="23" operator="containsText" text="ACEPTABLE">
      <formula>NOT(ISERROR(SEARCH("ACEPTABLE",S118)))</formula>
    </cfRule>
    <cfRule type="containsText" dxfId="7090" priority="24" operator="containsText" text="MEJORABLE">
      <formula>NOT(ISERROR(SEARCH("MEJORABLE",S118)))</formula>
    </cfRule>
  </conditionalFormatting>
  <conditionalFormatting sqref="S118">
    <cfRule type="containsText" dxfId="7089" priority="21" operator="containsText" text="ACEPTABLE CON CONTROL ESPECIFICO">
      <formula>NOT(ISERROR(SEARCH("ACEPTABLE CON CONTROL ESPECIFICO",S118)))</formula>
    </cfRule>
  </conditionalFormatting>
  <conditionalFormatting sqref="O118">
    <cfRule type="cellIs" dxfId="7088" priority="17" operator="between">
      <formula>"MUY ALTO"</formula>
      <formula>"MUY ALTO"</formula>
    </cfRule>
    <cfRule type="cellIs" dxfId="7087" priority="18" operator="between">
      <formula>"ALTO"</formula>
      <formula>"ALTO"</formula>
    </cfRule>
    <cfRule type="cellIs" dxfId="7086" priority="19" operator="between">
      <formula>"MEDIO"</formula>
      <formula>"MEDIO"</formula>
    </cfRule>
    <cfRule type="cellIs" dxfId="7085" priority="20" operator="between">
      <formula>"BAJO"</formula>
      <formula>"BAJO"</formula>
    </cfRule>
  </conditionalFormatting>
  <conditionalFormatting sqref="T118">
    <cfRule type="containsText" dxfId="7084" priority="14" operator="containsText" text="NO ACEPTABLE">
      <formula>NOT(ISERROR(SEARCH("NO ACEPTABLE",T118)))</formula>
    </cfRule>
    <cfRule type="containsText" dxfId="7083" priority="15" operator="containsText" text="ACEPTABLE">
      <formula>NOT(ISERROR(SEARCH("ACEPTABLE",T118)))</formula>
    </cfRule>
    <cfRule type="containsText" dxfId="7082" priority="16" operator="containsText" text="MEJORABLE">
      <formula>NOT(ISERROR(SEARCH("MEJORABLE",T118)))</formula>
    </cfRule>
  </conditionalFormatting>
  <conditionalFormatting sqref="T118">
    <cfRule type="containsText" dxfId="7081" priority="13" operator="containsText" text="ACEPTABLE CON CONTROL ESPECIFICO">
      <formula>NOT(ISERROR(SEARCH("ACEPTABLE CON CONTROL ESPECIFICO",T118)))</formula>
    </cfRule>
  </conditionalFormatting>
  <conditionalFormatting sqref="S119">
    <cfRule type="containsText" dxfId="7080" priority="10" operator="containsText" text="NO ACEPTABLE">
      <formula>NOT(ISERROR(SEARCH("NO ACEPTABLE",S119)))</formula>
    </cfRule>
    <cfRule type="containsText" dxfId="7079" priority="11" operator="containsText" text="ACEPTABLE">
      <formula>NOT(ISERROR(SEARCH("ACEPTABLE",S119)))</formula>
    </cfRule>
    <cfRule type="containsText" dxfId="7078" priority="12" operator="containsText" text="MEJORABLE">
      <formula>NOT(ISERROR(SEARCH("MEJORABLE",S119)))</formula>
    </cfRule>
  </conditionalFormatting>
  <conditionalFormatting sqref="S119">
    <cfRule type="containsText" dxfId="7077" priority="9" operator="containsText" text="ACEPTABLE CON CONTROL ESPECIFICO">
      <formula>NOT(ISERROR(SEARCH("ACEPTABLE CON CONTROL ESPECIFICO",S119)))</formula>
    </cfRule>
  </conditionalFormatting>
  <conditionalFormatting sqref="T119">
    <cfRule type="containsText" dxfId="7076" priority="6" operator="containsText" text="NO ACEPTABLE">
      <formula>NOT(ISERROR(SEARCH("NO ACEPTABLE",T119)))</formula>
    </cfRule>
    <cfRule type="containsText" dxfId="7075" priority="7" operator="containsText" text="ACEPTABLE">
      <formula>NOT(ISERROR(SEARCH("ACEPTABLE",T119)))</formula>
    </cfRule>
    <cfRule type="containsText" dxfId="7074" priority="8" operator="containsText" text="MEJORABLE">
      <formula>NOT(ISERROR(SEARCH("MEJORABLE",T119)))</formula>
    </cfRule>
  </conditionalFormatting>
  <conditionalFormatting sqref="T119">
    <cfRule type="containsText" dxfId="7073" priority="5" operator="containsText" text="ACEPTABLE CON CONTROL ESPECIFICO">
      <formula>NOT(ISERROR(SEARCH("ACEPTABLE CON CONTROL ESPECIFICO",T119)))</formula>
    </cfRule>
  </conditionalFormatting>
  <conditionalFormatting sqref="O119">
    <cfRule type="cellIs" dxfId="7072" priority="1" operator="between">
      <formula>"MUY ALTO"</formula>
      <formula>"MUY ALTO"</formula>
    </cfRule>
    <cfRule type="cellIs" dxfId="7071" priority="2" operator="between">
      <formula>"ALTO"</formula>
      <formula>"ALTO"</formula>
    </cfRule>
    <cfRule type="cellIs" dxfId="7070" priority="3" operator="between">
      <formula>"MEDIO"</formula>
      <formula>"MEDIO"</formula>
    </cfRule>
    <cfRule type="cellIs" dxfId="7069" priority="4" operator="between">
      <formula>"BAJO"</formula>
      <formula>"BAJO"</formula>
    </cfRule>
  </conditionalFormatting>
  <dataValidations count="16">
    <dataValidation type="list" allowBlank="1" showInputMessage="1" showErrorMessage="1" sqref="P44 L44 G83 G96:G98 G29:G31 L75:M78 P75:P78">
      <formula1>#REF!</formula1>
    </dataValidation>
    <dataValidation type="list" allowBlank="1" showInputMessage="1" showErrorMessage="1" sqref="G7:G28 G84:G95 G78:G82 G99:G128 G32:G75">
      <formula1>INDIRECT(F7)</formula1>
    </dataValidation>
    <dataValidation type="list" allowBlank="1" showInputMessage="1" showErrorMessage="1" sqref="L23 L39:L42 L124:L127 L25:L37 L7:L21 L45:L58 L79:L82 L84:L112">
      <formula1>$AQ$7:$AQ$9</formula1>
    </dataValidation>
    <dataValidation type="list" allowBlank="1" showInputMessage="1" showErrorMessage="1" sqref="M39:M42 M124:M127 M25:M37 M7:M23 M45:M58 M79:M82 M84:M112 M120">
      <formula1>$AR$7:$AR$9</formula1>
    </dataValidation>
    <dataValidation type="list" allowBlank="1" showInputMessage="1" showErrorMessage="1" sqref="P23 P39:P42 P124:P127 P25:P37 P7:P21 P45:P58 P79:P82 P84:P112">
      <formula1>$AS$7:$AS$9</formula1>
    </dataValidation>
    <dataValidation type="list" allowBlank="1" showInputMessage="1" showErrorMessage="1" sqref="P22 P24 P120:P123 P43 P38">
      <formula1>$AS$9:$AS$12</formula1>
    </dataValidation>
    <dataValidation type="list" allowBlank="1" showInputMessage="1" showErrorMessage="1" sqref="L22 L24 L120:L123 L43 L38">
      <formula1>$AQ$9:$AQ$12</formula1>
    </dataValidation>
    <dataValidation type="list" allowBlank="1" showInputMessage="1" showErrorMessage="1" sqref="M24 M121:M123 M43:M44 M38">
      <formula1>$AR$9:$AR$12</formula1>
    </dataValidation>
    <dataValidation type="list" allowBlank="1" showInputMessage="1" showErrorMessage="1" sqref="P83 P128:P129">
      <formula1>$AS$1:$AS$4</formula1>
    </dataValidation>
    <dataValidation type="list" allowBlank="1" showInputMessage="1" showErrorMessage="1" sqref="M83 M128:M129">
      <formula1>$AR$1:$AR$4</formula1>
    </dataValidation>
    <dataValidation type="list" allowBlank="1" showInputMessage="1" showErrorMessage="1" sqref="L83 L128:L129">
      <formula1>$AQ$1:$AQ$4</formula1>
    </dataValidation>
    <dataValidation type="list" allowBlank="1" showInputMessage="1" showErrorMessage="1" sqref="F7:F125">
      <formula1>CLASIFICACIÓN</formula1>
    </dataValidation>
    <dataValidation type="list" allowBlank="1" showInputMessage="1" showErrorMessage="1" sqref="F126:F127">
      <formula1>$AT$8:$AU$8</formula1>
    </dataValidation>
    <dataValidation type="list" allowBlank="1" showInputMessage="1" showErrorMessage="1" sqref="F128">
      <formula1>$AT$3:$AU$3</formula1>
    </dataValidation>
    <dataValidation type="list" allowBlank="1" showInputMessage="1" showErrorMessage="1" sqref="F129">
      <formula1>$AU$3:$AW$3</formula1>
    </dataValidation>
    <dataValidation type="list" allowBlank="1" showInputMessage="1" showErrorMessage="1" sqref="L59:M74 P59 P62:P63 P65:P74 L113:M119 P113:P119">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426" operator="containsText" text="ACEPTABLE CON CONTROL ESPECIFICO" id="{A8A6ED0C-BCC7-427F-8473-97E1AAC3B47A}">
            <xm:f>NOT(ISERROR(SEARCH("ACEPTABLE CON CONTROL ESPECIFICO",'D:\Users\HLR_POST1.ESEPASTOSALUD\Downloads\[MATRIZ CORREGIDA (2).xlsx]Obonuco'!#REF!)))</xm:f>
            <x14:dxf>
              <font>
                <color theme="1"/>
              </font>
              <fill>
                <patternFill>
                  <bgColor rgb="FFFF9900"/>
                </patternFill>
              </fill>
            </x14:dxf>
          </x14:cfRule>
          <xm:sqref>S96:T96 T89:T95 T97:T100</xm:sqref>
        </x14:conditionalFormatting>
        <x14:conditionalFormatting xmlns:xm="http://schemas.microsoft.com/office/excel/2006/main">
          <x14:cfRule type="containsText" priority="455" operator="containsText" text="NO ACEPTABLE" id="{11456600-D923-45FA-A765-4054932AB2AC}">
            <xm:f>NOT(ISERROR(SEARCH("NO ACEPTABLE",'D:\Users\HLR_POST1.ESEPASTOSALUD\Downloads\[MATRIZ CORREGIDA (2).xlsx]Obonuco'!#REF!)))</xm:f>
            <x14:dxf>
              <font>
                <color theme="1"/>
              </font>
              <fill>
                <patternFill>
                  <bgColor rgb="FFFF0000"/>
                </patternFill>
              </fill>
            </x14:dxf>
          </x14:cfRule>
          <x14:cfRule type="containsText" priority="456" operator="containsText" text="ACEPTABLE" id="{C48484A0-E216-47E7-BFBE-26AB2CCD4345}">
            <xm:f>NOT(ISERROR(SEARCH("ACEPTABLE",'D:\Users\HLR_POST1.ESEPASTOSALUD\Downloads\[MATRIZ CORREGIDA (2).xlsx]Obonuco'!#REF!)))</xm:f>
            <x14:dxf>
              <font>
                <color theme="1"/>
              </font>
              <fill>
                <patternFill>
                  <bgColor rgb="FF00CC00"/>
                </patternFill>
              </fill>
            </x14:dxf>
          </x14:cfRule>
          <x14:cfRule type="containsText" priority="457" operator="containsText" text="MEJORABLE" id="{95F8F9D1-4591-443F-9F66-C66A01708499}">
            <xm:f>NOT(ISERROR(SEARCH("MEJORABLE",'D:\Users\HLR_POST1.ESEPASTOSALUD\Downloads\[MATRIZ CORREGIDA (2).xlsx]Obonuco'!#REF!)))</xm:f>
            <x14:dxf>
              <font>
                <color theme="1"/>
              </font>
              <fill>
                <patternFill>
                  <bgColor rgb="FFFFFF00"/>
                </patternFill>
              </fill>
            </x14:dxf>
          </x14:cfRule>
          <xm:sqref>S96:T96 T89:T95 T97:T100</xm:sqref>
        </x14:conditionalFormatting>
        <x14:conditionalFormatting xmlns:xm="http://schemas.microsoft.com/office/excel/2006/main">
          <x14:cfRule type="containsText" priority="418" operator="containsText" text="NO ACEPTABLE" id="{6BC8260F-51D5-4B9E-A08B-3882C057F5A6}">
            <xm:f>NOT(ISERROR(SEARCH("NO ACEPTABLE",'D:\Users\HLR_POST1.ESEPASTOSALUD\Downloads\[MATRIZ CORREGIDA (2).xlsx]H. La Rosa'!#REF!)))</xm:f>
            <x14:dxf>
              <font>
                <color theme="1"/>
              </font>
              <fill>
                <patternFill>
                  <bgColor rgb="FFFF0000"/>
                </patternFill>
              </fill>
            </x14:dxf>
          </x14:cfRule>
          <x14:cfRule type="containsText" priority="419" operator="containsText" text="ACEPTABLE" id="{8C06616E-CC79-4F8C-953A-65EAD6002FBE}">
            <xm:f>NOT(ISERROR(SEARCH("ACEPTABLE",'D:\Users\HLR_POST1.ESEPASTOSALUD\Downloads\[MATRIZ CORREGIDA (2).xlsx]H. La Rosa'!#REF!)))</xm:f>
            <x14:dxf>
              <font>
                <color theme="1"/>
              </font>
              <fill>
                <patternFill>
                  <bgColor rgb="FF00CC00"/>
                </patternFill>
              </fill>
            </x14:dxf>
          </x14:cfRule>
          <x14:cfRule type="containsText" priority="420" operator="containsText" text="MEJORABLE" id="{1FB903F0-49FF-4E1C-8BD5-371A276793B5}">
            <xm:f>NOT(ISERROR(SEARCH("MEJORABLE",'D:\Users\HLR_POST1.ESEPASTOSALUD\Downloads\[MATRIZ CORREGIDA (2).xlsx]H. La Rosa'!#REF!)))</xm:f>
            <x14:dxf>
              <font>
                <color theme="1"/>
              </font>
              <fill>
                <patternFill>
                  <bgColor rgb="FFFFFF00"/>
                </patternFill>
              </fill>
            </x14:dxf>
          </x14:cfRule>
          <xm:sqref>S104:T104 T102:T103 T105</xm:sqref>
        </x14:conditionalFormatting>
        <x14:conditionalFormatting xmlns:xm="http://schemas.microsoft.com/office/excel/2006/main">
          <x14:cfRule type="containsText" priority="425" operator="containsText" text="ACEPTABLE CON CONTROL ESPECIFICO" id="{2709F953-0ADA-425B-963A-68C59CB9E953}">
            <xm:f>NOT(ISERROR(SEARCH("ACEPTABLE CON CONTROL ESPECIFICO",'D:\Users\HLR_POST1.ESEPASTOSALUD\Downloads\[MATRIZ CORREGIDA (2).xlsx]H. La Rosa'!#REF!)))</xm:f>
            <x14:dxf>
              <font>
                <color theme="1"/>
              </font>
              <fill>
                <patternFill>
                  <bgColor rgb="FFFF9900"/>
                </patternFill>
              </fill>
            </x14:dxf>
          </x14:cfRule>
          <xm:sqref>S104:T104 T102:T103 T105</xm:sqref>
        </x14:conditionalFormatting>
        <x14:conditionalFormatting xmlns:xm="http://schemas.microsoft.com/office/excel/2006/main">
          <x14:cfRule type="containsText" priority="405" operator="containsText" text="NO ACEPTABLE" id="{562F3C6F-0261-4EA4-AF81-FE988F56D250}">
            <xm:f>NOT(ISERROR(SEARCH("NO ACEPTABLE",'D:\Users\HLR_POST1.ESEPASTOSALUD\Downloads\[MATRIZ CORREGIDA (2).xlsx]H. Civil'!#REF!)))</xm:f>
            <x14:dxf>
              <font>
                <color theme="1"/>
              </font>
              <fill>
                <patternFill>
                  <bgColor rgb="FFFF0000"/>
                </patternFill>
              </fill>
            </x14:dxf>
          </x14:cfRule>
          <x14:cfRule type="containsText" priority="406" operator="containsText" text="ACEPTABLE" id="{3DD45900-B54D-4A60-82F5-A9999B2D2CC3}">
            <xm:f>NOT(ISERROR(SEARCH("ACEPTABLE",'D:\Users\HLR_POST1.ESEPASTOSALUD\Downloads\[MATRIZ CORREGIDA (2).xlsx]H. Civil'!#REF!)))</xm:f>
            <x14:dxf>
              <font>
                <color theme="1"/>
              </font>
              <fill>
                <patternFill>
                  <bgColor rgb="FF00CC00"/>
                </patternFill>
              </fill>
            </x14:dxf>
          </x14:cfRule>
          <x14:cfRule type="containsText" priority="407" operator="containsText" text="MEJORABLE" id="{BD20E689-4025-47D4-B75B-1C323D818393}">
            <xm:f>NOT(ISERROR(SEARCH("MEJORABLE",'D:\Users\HLR_POST1.ESEPASTOSALUD\Downloads\[MATRIZ CORREGIDA (2).xlsx]H. Civil'!#REF!)))</xm:f>
            <x14:dxf>
              <font>
                <color theme="1"/>
              </font>
              <fill>
                <patternFill>
                  <bgColor rgb="FFFFFF00"/>
                </patternFill>
              </fill>
            </x14:dxf>
          </x14:cfRule>
          <xm:sqref>S107:T109 T106 S111:T112 T110</xm:sqref>
        </x14:conditionalFormatting>
        <x14:conditionalFormatting xmlns:xm="http://schemas.microsoft.com/office/excel/2006/main">
          <x14:cfRule type="containsText" priority="404" operator="containsText" text="ACEPTABLE CON CONTROL ESPECIFICO" id="{F8E66B09-ABAA-4303-BC41-687A1EF0509C}">
            <xm:f>NOT(ISERROR(SEARCH("ACEPTABLE CON CONTROL ESPECIFICO",'D:\Users\HLR_POST1.ESEPASTOSALUD\Downloads\[MATRIZ CORREGIDA (2).xlsx]H. Civil'!#REF!)))</xm:f>
            <x14:dxf>
              <font>
                <color theme="1"/>
              </font>
              <fill>
                <patternFill>
                  <bgColor rgb="FFFF9900"/>
                </patternFill>
              </fill>
            </x14:dxf>
          </x14:cfRule>
          <xm:sqref>T106:T110 S107:S109 S111:S112</xm:sqref>
        </x14:conditionalFormatting>
        <x14:conditionalFormatting xmlns:xm="http://schemas.microsoft.com/office/excel/2006/main">
          <x14:cfRule type="containsText" priority="375" operator="containsText" text="NO ACEPTABLE" id="{83120D44-4F31-4585-8E54-5343A7EDF190}">
            <xm:f>NOT(ISERROR(SEARCH("NO ACEPTABLE",'D:\Users\HLR_POST1.ESEPASTOSALUD\Downloads\[MATRIZ CORREGIDA (2).xlsx]Obonuco'!#REF!)))</xm:f>
            <x14:dxf>
              <font>
                <color theme="1"/>
              </font>
              <fill>
                <patternFill>
                  <bgColor rgb="FFFF0000"/>
                </patternFill>
              </fill>
            </x14:dxf>
          </x14:cfRule>
          <x14:cfRule type="containsText" priority="376" operator="containsText" text="ACEPTABLE" id="{2FB80188-0C01-40C7-B7A2-F88117CCAE5C}">
            <xm:f>NOT(ISERROR(SEARCH("ACEPTABLE",'D:\Users\HLR_POST1.ESEPASTOSALUD\Downloads\[MATRIZ CORREGIDA (2).xlsx]Obonuco'!#REF!)))</xm:f>
            <x14:dxf>
              <font>
                <color theme="1"/>
              </font>
              <fill>
                <patternFill>
                  <bgColor rgb="FF00CC00"/>
                </patternFill>
              </fill>
            </x14:dxf>
          </x14:cfRule>
          <x14:cfRule type="containsText" priority="377" operator="containsText" text="MEJORABLE" id="{7FE4804C-AC3E-4C21-B969-2BEA0BD199A7}">
            <xm:f>NOT(ISERROR(SEARCH("MEJORABLE",'D:\Users\HLR_POST1.ESEPASTOSALUD\Downloads\[MATRIZ CORREGIDA (2).xlsx]Obonuco'!#REF!)))</xm:f>
            <x14:dxf>
              <font>
                <color theme="1"/>
              </font>
              <fill>
                <patternFill>
                  <bgColor rgb="FFFFFF00"/>
                </patternFill>
              </fill>
            </x14:dxf>
          </x14:cfRule>
          <xm:sqref>T101</xm:sqref>
        </x14:conditionalFormatting>
        <x14:conditionalFormatting xmlns:xm="http://schemas.microsoft.com/office/excel/2006/main">
          <x14:cfRule type="containsText" priority="374" operator="containsText" text="ACEPTABLE CON CONTROL ESPECIFICO" id="{AFE653BB-1A6E-47F5-B56C-A8C1C4E1BDB2}">
            <xm:f>NOT(ISERROR(SEARCH("ACEPTABLE CON CONTROL ESPECIFICO",'D:\Users\HLR_POST1.ESEPASTOSALUD\Downloads\[MATRIZ CORREGIDA (2).xlsx]Obonuco'!#REF!)))</xm:f>
            <x14:dxf>
              <font>
                <color theme="1"/>
              </font>
              <fill>
                <patternFill>
                  <bgColor rgb="FFFF9900"/>
                </patternFill>
              </fill>
            </x14:dxf>
          </x14:cfRule>
          <xm:sqref>T101</xm:sqref>
        </x14:conditionalFormatting>
        <x14:conditionalFormatting xmlns:xm="http://schemas.microsoft.com/office/excel/2006/main">
          <x14:cfRule type="containsText" priority="299" operator="containsText" text="NO ACEPTABLE" id="{767CB3FE-370D-41F1-B0C1-80ED74414E8E}">
            <xm:f>NOT(ISERROR(SEARCH("NO ACEPTABLE",'D:\Users\HLR_POST1.ESEPASTOSALUD\Downloads\[MATRIZ CORREGIDA (2).xlsx]H. Civil'!#REF!)))</xm:f>
            <x14:dxf>
              <font>
                <color theme="1"/>
              </font>
              <fill>
                <patternFill>
                  <bgColor rgb="FFFF0000"/>
                </patternFill>
              </fill>
            </x14:dxf>
          </x14:cfRule>
          <x14:cfRule type="containsText" priority="300" operator="containsText" text="ACEPTABLE" id="{C9903D7B-1A71-421F-9407-B9EE0100C779}">
            <xm:f>NOT(ISERROR(SEARCH("ACEPTABLE",'D:\Users\HLR_POST1.ESEPASTOSALUD\Downloads\[MATRIZ CORREGIDA (2).xlsx]H. Civil'!#REF!)))</xm:f>
            <x14:dxf>
              <font>
                <color theme="1"/>
              </font>
              <fill>
                <patternFill>
                  <bgColor rgb="FF00CC00"/>
                </patternFill>
              </fill>
            </x14:dxf>
          </x14:cfRule>
          <x14:cfRule type="containsText" priority="301" operator="containsText" text="MEJORABLE" id="{C6549E26-7296-44D1-97AF-A4E9D2091FC3}">
            <xm:f>NOT(ISERROR(SEARCH("MEJORABLE",'D:\Users\HLR_POST1.ESEPASTOSALUD\Downloads\[MATRIZ CORREGIDA (2).xlsx]H. Civil'!#REF!)))</xm:f>
            <x14:dxf>
              <font>
                <color theme="1"/>
              </font>
              <fill>
                <patternFill>
                  <bgColor rgb="FFFFFF00"/>
                </patternFill>
              </fill>
            </x14:dxf>
          </x14:cfRule>
          <xm:sqref>S39:T40</xm:sqref>
        </x14:conditionalFormatting>
        <x14:conditionalFormatting xmlns:xm="http://schemas.microsoft.com/office/excel/2006/main">
          <x14:cfRule type="containsText" priority="298" operator="containsText" text="ACEPTABLE CON CONTROL ESPECIFICO" id="{862BE902-97F3-4C8D-AB0D-6FD372F4F92E}">
            <xm:f>NOT(ISERROR(SEARCH("ACEPTABLE CON CONTROL ESPECIFICO",'D:\Users\HLR_POST1.ESEPASTOSALUD\Downloads\[MATRIZ CORREGIDA (2).xlsx]H. Civil'!#REF!)))</xm:f>
            <x14:dxf>
              <font>
                <color theme="1"/>
              </font>
              <fill>
                <patternFill>
                  <bgColor rgb="FFFF9900"/>
                </patternFill>
              </fill>
            </x14:dxf>
          </x14:cfRule>
          <xm:sqref>S39:T40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O93"/>
  <sheetViews>
    <sheetView topLeftCell="B1" workbookViewId="0">
      <selection activeCell="T37" sqref="T37"/>
    </sheetView>
  </sheetViews>
  <sheetFormatPr baseColWidth="10" defaultRowHeight="15" x14ac:dyDescent="0.25"/>
  <cols>
    <col min="2" max="2" width="12.140625" customWidth="1"/>
    <col min="3" max="3" width="29.5703125" customWidth="1"/>
    <col min="4" max="4" width="6.5703125" customWidth="1"/>
    <col min="5" max="5" width="14.140625" customWidth="1"/>
    <col min="8" max="8" width="19.42578125" customWidth="1"/>
    <col min="10" max="10" width="16.7109375" customWidth="1"/>
    <col min="11" max="11" width="24.85546875" customWidth="1"/>
    <col min="12" max="14" width="4.5703125" customWidth="1"/>
    <col min="16" max="18" width="4.42578125" customWidth="1"/>
  </cols>
  <sheetData>
    <row r="1" spans="1:1965"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row>
    <row r="2" spans="1:1965"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1" t="s">
        <v>4</v>
      </c>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row>
    <row r="3" spans="1:1965"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2" t="s">
        <v>6</v>
      </c>
      <c r="AU3" s="3" t="s">
        <v>7</v>
      </c>
      <c r="AV3" s="2" t="s">
        <v>40</v>
      </c>
      <c r="AW3" s="2" t="s">
        <v>8</v>
      </c>
      <c r="AX3" s="2" t="s">
        <v>41</v>
      </c>
      <c r="AY3" s="2" t="s">
        <v>31</v>
      </c>
      <c r="AZ3" s="2" t="s">
        <v>32</v>
      </c>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row>
    <row r="4" spans="1:1965"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2"/>
      <c r="AZ4" s="2"/>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row>
    <row r="5" spans="1:1965"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1" t="s">
        <v>10</v>
      </c>
      <c r="AU5" s="1" t="s">
        <v>65</v>
      </c>
      <c r="AV5" s="1" t="s">
        <v>104</v>
      </c>
      <c r="AW5" s="1" t="s">
        <v>78</v>
      </c>
      <c r="AX5" s="1" t="s">
        <v>102</v>
      </c>
      <c r="AY5" s="1" t="s">
        <v>92</v>
      </c>
      <c r="AZ5" s="1" t="s">
        <v>13</v>
      </c>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row>
    <row r="6" spans="1:1965"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1" t="s">
        <v>14</v>
      </c>
      <c r="AU6" s="1" t="s">
        <v>66</v>
      </c>
      <c r="AV6" s="1" t="s">
        <v>11</v>
      </c>
      <c r="AW6" s="1" t="s">
        <v>79</v>
      </c>
      <c r="AX6" s="1" t="s">
        <v>52</v>
      </c>
      <c r="AY6" s="1" t="s">
        <v>55</v>
      </c>
      <c r="AZ6" s="1" t="s">
        <v>16</v>
      </c>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row>
    <row r="7" spans="1:1965" s="1" customFormat="1" ht="74.25" customHeight="1" x14ac:dyDescent="0.25">
      <c r="A7" s="28" t="s">
        <v>202</v>
      </c>
      <c r="B7" s="28" t="s">
        <v>351</v>
      </c>
      <c r="C7" s="28" t="s">
        <v>352</v>
      </c>
      <c r="D7" s="28" t="s">
        <v>119</v>
      </c>
      <c r="E7" s="31" t="s">
        <v>207</v>
      </c>
      <c r="F7" s="32" t="s">
        <v>6</v>
      </c>
      <c r="G7" s="31" t="s">
        <v>103</v>
      </c>
      <c r="H7" s="33" t="s">
        <v>134</v>
      </c>
      <c r="I7" s="31" t="s">
        <v>571</v>
      </c>
      <c r="J7" s="31" t="s">
        <v>136</v>
      </c>
      <c r="K7" s="31" t="s">
        <v>137</v>
      </c>
      <c r="L7" s="28">
        <v>2</v>
      </c>
      <c r="M7" s="28">
        <v>3</v>
      </c>
      <c r="N7" s="30">
        <f t="shared" ref="N7:N9" si="0">L7*M7</f>
        <v>6</v>
      </c>
      <c r="O7" s="31" t="str">
        <f t="shared" ref="O7" si="1">IF(N7&lt;=4,"BAJO",IF(N7&lt;=8,"MEDIO",IF(N7&lt;=20,"ALTO",IF(N7&lt;=40,"MUY ALTO"))))</f>
        <v>MEDIO</v>
      </c>
      <c r="P7" s="28">
        <v>25</v>
      </c>
      <c r="Q7" s="33">
        <f t="shared" ref="Q7" si="2">N7*P7</f>
        <v>150</v>
      </c>
      <c r="R7" s="33" t="str">
        <f t="shared" ref="R7" si="3">IF(Q7&lt;=20,"IV",IF(Q7&lt;=120,"III",IF(Q7&lt;=500,"II",IF(Q7&lt;=4000,"I"))))</f>
        <v>II</v>
      </c>
      <c r="S7" s="28" t="str">
        <f t="shared" ref="S7:S63" si="4">IF(Q7&lt;=20,"ACEPTABLE",IF(Q7&lt;=120,"MEJORABLE",IF(Q7&lt;=500,"ACEPTABLE CON CONTROL ESPECIFICO",IF(Q7&lt;=4000,"NO ACEPTABLE"))))</f>
        <v>ACEPTABLE CON CONTROL ESPECIFICO</v>
      </c>
      <c r="T7" s="28">
        <v>1</v>
      </c>
      <c r="U7" s="31" t="s">
        <v>138</v>
      </c>
      <c r="V7" s="31" t="s">
        <v>139</v>
      </c>
      <c r="W7" s="31"/>
      <c r="X7" s="31"/>
      <c r="Y7" s="28" t="s">
        <v>140</v>
      </c>
      <c r="Z7" s="28" t="s">
        <v>141</v>
      </c>
      <c r="AA7" s="28"/>
      <c r="AB7" s="28" t="s">
        <v>142</v>
      </c>
      <c r="AT7" s="1" t="s">
        <v>103</v>
      </c>
      <c r="AU7" s="1" t="s">
        <v>67</v>
      </c>
      <c r="AV7" s="1" t="s">
        <v>91</v>
      </c>
      <c r="AW7" s="1" t="s">
        <v>80</v>
      </c>
      <c r="AX7" s="1" t="s">
        <v>53</v>
      </c>
      <c r="AY7" s="1" t="s">
        <v>56</v>
      </c>
      <c r="AZ7" s="1" t="s">
        <v>17</v>
      </c>
    </row>
    <row r="8" spans="1:1965" s="1" customFormat="1" ht="74.25" customHeight="1" x14ac:dyDescent="0.25">
      <c r="A8" s="28" t="s">
        <v>202</v>
      </c>
      <c r="B8" s="28" t="s">
        <v>351</v>
      </c>
      <c r="C8" s="28" t="s">
        <v>352</v>
      </c>
      <c r="D8" s="28" t="s">
        <v>119</v>
      </c>
      <c r="E8" s="31" t="s">
        <v>353</v>
      </c>
      <c r="F8" s="29" t="s">
        <v>6</v>
      </c>
      <c r="G8" s="28" t="s">
        <v>95</v>
      </c>
      <c r="H8" s="30" t="s">
        <v>211</v>
      </c>
      <c r="I8" s="31" t="s">
        <v>122</v>
      </c>
      <c r="J8" s="31" t="s">
        <v>212</v>
      </c>
      <c r="K8" s="31" t="s">
        <v>137</v>
      </c>
      <c r="L8" s="28">
        <v>2</v>
      </c>
      <c r="M8" s="28">
        <v>3</v>
      </c>
      <c r="N8" s="30">
        <f t="shared" si="0"/>
        <v>6</v>
      </c>
      <c r="O8" s="31" t="str">
        <f>IF(N8&lt;=4,"BAJO",IF(N8&lt;=8,"MEDIO",IF(N8&lt;=20,"ALTO",IF(N8&lt;=40,"MUY ALTO"))))</f>
        <v>MEDIO</v>
      </c>
      <c r="P8" s="28">
        <v>25</v>
      </c>
      <c r="Q8" s="33">
        <f>N8*P8</f>
        <v>150</v>
      </c>
      <c r="R8" s="33" t="str">
        <f>IF(Q8&lt;=20,"IV",IF(Q8&lt;=120,"III",IF(Q8&lt;=500,"II",IF(Q8&lt;=4000,"I"))))</f>
        <v>II</v>
      </c>
      <c r="S8" s="28" t="str">
        <f t="shared" si="4"/>
        <v>ACEPTABLE CON CONTROL ESPECIFICO</v>
      </c>
      <c r="T8" s="28">
        <v>1</v>
      </c>
      <c r="U8" s="28" t="s">
        <v>211</v>
      </c>
      <c r="V8" s="31" t="s">
        <v>213</v>
      </c>
      <c r="W8" s="31"/>
      <c r="X8" s="31"/>
      <c r="Y8" s="31"/>
      <c r="Z8" s="28" t="s">
        <v>214</v>
      </c>
      <c r="AA8" s="31"/>
      <c r="AB8" s="31" t="s">
        <v>215</v>
      </c>
      <c r="AT8" s="1" t="s">
        <v>18</v>
      </c>
      <c r="AU8" s="1" t="s">
        <v>68</v>
      </c>
      <c r="AV8" s="1" t="s">
        <v>42</v>
      </c>
      <c r="AW8" s="1" t="s">
        <v>81</v>
      </c>
      <c r="AX8" s="1" t="s">
        <v>12</v>
      </c>
      <c r="AY8" s="1" t="s">
        <v>57</v>
      </c>
      <c r="AZ8" s="1" t="s">
        <v>34</v>
      </c>
    </row>
    <row r="9" spans="1:1965" s="1" customFormat="1" ht="74.25" customHeight="1" x14ac:dyDescent="0.25">
      <c r="A9" s="28" t="s">
        <v>202</v>
      </c>
      <c r="B9" s="28" t="s">
        <v>351</v>
      </c>
      <c r="C9" s="28" t="s">
        <v>352</v>
      </c>
      <c r="D9" s="28" t="s">
        <v>119</v>
      </c>
      <c r="E9" s="31" t="s">
        <v>284</v>
      </c>
      <c r="F9" s="32" t="s">
        <v>41</v>
      </c>
      <c r="G9" s="31" t="s">
        <v>15</v>
      </c>
      <c r="H9" s="30" t="s">
        <v>121</v>
      </c>
      <c r="I9" s="28" t="s">
        <v>122</v>
      </c>
      <c r="J9" s="31" t="s">
        <v>131</v>
      </c>
      <c r="K9" s="28" t="s">
        <v>124</v>
      </c>
      <c r="L9" s="28">
        <v>2</v>
      </c>
      <c r="M9" s="28">
        <v>2</v>
      </c>
      <c r="N9" s="30">
        <f t="shared" si="0"/>
        <v>4</v>
      </c>
      <c r="O9" s="31" t="str">
        <f>IF(N9&lt;=4,"BAJO",IF(N9&lt;=8,"MEDIO",IF(N9&lt;=20,"ALTO",IF(N9&lt;=40,"MUY ALTO"))))</f>
        <v>BAJO</v>
      </c>
      <c r="P9" s="28">
        <v>25</v>
      </c>
      <c r="Q9" s="33">
        <f>N9*P9</f>
        <v>100</v>
      </c>
      <c r="R9" s="33" t="str">
        <f>IF(Q9&lt;=20,"IV",IF(Q9&lt;=120,"III",IF(Q9&lt;=500,"II",IF(Q9&lt;=4000,"I"))))</f>
        <v>III</v>
      </c>
      <c r="S9" s="28" t="str">
        <f t="shared" si="4"/>
        <v>MEJORABLE</v>
      </c>
      <c r="T9" s="28">
        <v>1</v>
      </c>
      <c r="U9" s="28" t="s">
        <v>132</v>
      </c>
      <c r="V9" s="31" t="s">
        <v>126</v>
      </c>
      <c r="W9" s="31"/>
      <c r="X9" s="31"/>
      <c r="Y9" s="31"/>
      <c r="Z9" s="28" t="s">
        <v>129</v>
      </c>
      <c r="AA9" s="31"/>
      <c r="AB9" s="31"/>
      <c r="AT9" s="1" t="s">
        <v>19</v>
      </c>
      <c r="AU9" s="1" t="s">
        <v>69</v>
      </c>
      <c r="AV9" s="1" t="s">
        <v>20</v>
      </c>
      <c r="AW9" s="1" t="s">
        <v>82</v>
      </c>
      <c r="AX9" s="1" t="s">
        <v>15</v>
      </c>
      <c r="AY9" s="1" t="s">
        <v>59</v>
      </c>
      <c r="AZ9" s="1" t="s">
        <v>64</v>
      </c>
    </row>
    <row r="10" spans="1:1965" s="1" customFormat="1" ht="74.25" customHeight="1" x14ac:dyDescent="0.25">
      <c r="A10" s="28" t="s">
        <v>202</v>
      </c>
      <c r="B10" s="28" t="s">
        <v>351</v>
      </c>
      <c r="C10" s="28" t="s">
        <v>352</v>
      </c>
      <c r="D10" s="28" t="s">
        <v>119</v>
      </c>
      <c r="E10" s="31" t="s">
        <v>250</v>
      </c>
      <c r="F10" s="29" t="s">
        <v>41</v>
      </c>
      <c r="G10" s="28" t="s">
        <v>102</v>
      </c>
      <c r="H10" s="30" t="s">
        <v>121</v>
      </c>
      <c r="I10" s="28" t="s">
        <v>122</v>
      </c>
      <c r="J10" s="31" t="s">
        <v>123</v>
      </c>
      <c r="K10" s="28" t="s">
        <v>124</v>
      </c>
      <c r="L10" s="28">
        <v>2</v>
      </c>
      <c r="M10" s="28">
        <v>3</v>
      </c>
      <c r="N10" s="30">
        <f>L10*M10</f>
        <v>6</v>
      </c>
      <c r="O10" s="28" t="str">
        <f>IF(N10&lt;=4,"BAJO",IF(N10&lt;=8,"MEDIO",IF(N10&lt;=20,"ALTO",IF(N10&lt;=40,"MUY ALTO"))))</f>
        <v>MEDIO</v>
      </c>
      <c r="P10" s="28">
        <v>25</v>
      </c>
      <c r="Q10" s="30">
        <f>N10*P10</f>
        <v>150</v>
      </c>
      <c r="R10" s="30" t="str">
        <f>IF(Q10&lt;=20,"IV",IF(Q10&lt;=120,"III",IF(Q10&lt;=500,"II",IF(Q10&lt;=4000,"I"))))</f>
        <v>II</v>
      </c>
      <c r="S10" s="28" t="str">
        <f t="shared" si="4"/>
        <v>ACEPTABLE CON CONTROL ESPECIFICO</v>
      </c>
      <c r="T10" s="28">
        <v>1</v>
      </c>
      <c r="U10" s="28" t="s">
        <v>125</v>
      </c>
      <c r="V10" s="28" t="s">
        <v>126</v>
      </c>
      <c r="W10" s="28"/>
      <c r="X10" s="28"/>
      <c r="Y10" s="28"/>
      <c r="Z10" s="28" t="s">
        <v>129</v>
      </c>
      <c r="AA10" s="28"/>
      <c r="AB10" s="28"/>
      <c r="AT10" s="1" t="s">
        <v>21</v>
      </c>
      <c r="AU10" s="1" t="s">
        <v>70</v>
      </c>
      <c r="AW10" s="1" t="s">
        <v>83</v>
      </c>
      <c r="AX10" s="1" t="s">
        <v>54</v>
      </c>
      <c r="AY10" s="1" t="s">
        <v>58</v>
      </c>
      <c r="AZ10" s="1" t="s">
        <v>9</v>
      </c>
    </row>
    <row r="11" spans="1:1965" s="1" customFormat="1" ht="74.25" customHeight="1" x14ac:dyDescent="0.25">
      <c r="A11" s="19" t="s">
        <v>217</v>
      </c>
      <c r="B11" s="19" t="s">
        <v>218</v>
      </c>
      <c r="C11" s="19" t="s">
        <v>219</v>
      </c>
      <c r="D11" s="23" t="s">
        <v>119</v>
      </c>
      <c r="E11" s="23" t="s">
        <v>206</v>
      </c>
      <c r="F11" s="20" t="s">
        <v>41</v>
      </c>
      <c r="G11" s="19" t="s">
        <v>102</v>
      </c>
      <c r="H11" s="21" t="s">
        <v>121</v>
      </c>
      <c r="I11" s="19" t="s">
        <v>122</v>
      </c>
      <c r="J11" s="23" t="s">
        <v>123</v>
      </c>
      <c r="K11" s="19" t="s">
        <v>124</v>
      </c>
      <c r="L11" s="19">
        <v>2</v>
      </c>
      <c r="M11" s="19">
        <v>3</v>
      </c>
      <c r="N11" s="21">
        <f>L11*M11</f>
        <v>6</v>
      </c>
      <c r="O11" s="19" t="str">
        <f t="shared" ref="O11:O12" si="5">IF(N11&lt;=4,"BAJO",IF(N11&lt;=8,"MEDIO",IF(N11&lt;=20,"ALTO",IF(N11&lt;=40,"MUY ALTO"))))</f>
        <v>MEDIO</v>
      </c>
      <c r="P11" s="19">
        <v>25</v>
      </c>
      <c r="Q11" s="21">
        <f t="shared" ref="Q11:Q12" si="6">N11*P11</f>
        <v>150</v>
      </c>
      <c r="R11" s="21" t="str">
        <f t="shared" ref="R11:R12" si="7">IF(Q11&lt;=20,"IV",IF(Q11&lt;=120,"III",IF(Q11&lt;=500,"II",IF(Q11&lt;=4000,"I"))))</f>
        <v>II</v>
      </c>
      <c r="S11" s="19" t="str">
        <f t="shared" si="4"/>
        <v>ACEPTABLE CON CONTROL ESPECIFICO</v>
      </c>
      <c r="T11" s="19">
        <v>1</v>
      </c>
      <c r="U11" s="19" t="s">
        <v>125</v>
      </c>
      <c r="V11" s="19" t="s">
        <v>126</v>
      </c>
      <c r="W11" s="19"/>
      <c r="X11" s="19"/>
      <c r="Y11" s="19"/>
      <c r="Z11" s="19" t="s">
        <v>129</v>
      </c>
      <c r="AA11" s="19"/>
      <c r="AB11" s="19"/>
      <c r="AU11" s="1" t="s">
        <v>74</v>
      </c>
      <c r="AW11" s="1" t="s">
        <v>87</v>
      </c>
      <c r="AY11" s="1" t="s">
        <v>62</v>
      </c>
    </row>
    <row r="12" spans="1:1965" s="1" customFormat="1" ht="74.25" customHeight="1" x14ac:dyDescent="0.25">
      <c r="A12" s="19" t="s">
        <v>217</v>
      </c>
      <c r="B12" s="19" t="s">
        <v>218</v>
      </c>
      <c r="C12" s="19" t="s">
        <v>219</v>
      </c>
      <c r="D12" s="19" t="s">
        <v>119</v>
      </c>
      <c r="E12" s="23" t="s">
        <v>221</v>
      </c>
      <c r="F12" s="24" t="s">
        <v>6</v>
      </c>
      <c r="G12" s="23" t="s">
        <v>103</v>
      </c>
      <c r="H12" s="25" t="s">
        <v>134</v>
      </c>
      <c r="I12" s="23" t="s">
        <v>571</v>
      </c>
      <c r="J12" s="23" t="s">
        <v>136</v>
      </c>
      <c r="K12" s="23" t="s">
        <v>137</v>
      </c>
      <c r="L12" s="19">
        <v>2</v>
      </c>
      <c r="M12" s="19">
        <v>3</v>
      </c>
      <c r="N12" s="21">
        <f t="shared" ref="N12:N15" si="8">L12*M12</f>
        <v>6</v>
      </c>
      <c r="O12" s="23" t="str">
        <f t="shared" si="5"/>
        <v>MEDIO</v>
      </c>
      <c r="P12" s="19">
        <v>25</v>
      </c>
      <c r="Q12" s="25">
        <f t="shared" si="6"/>
        <v>150</v>
      </c>
      <c r="R12" s="25" t="str">
        <f t="shared" si="7"/>
        <v>II</v>
      </c>
      <c r="S12" s="19" t="str">
        <f t="shared" si="4"/>
        <v>ACEPTABLE CON CONTROL ESPECIFICO</v>
      </c>
      <c r="T12" s="19">
        <v>1</v>
      </c>
      <c r="U12" s="23" t="s">
        <v>138</v>
      </c>
      <c r="V12" s="23" t="s">
        <v>139</v>
      </c>
      <c r="W12" s="23"/>
      <c r="X12" s="23"/>
      <c r="Y12" s="19" t="s">
        <v>140</v>
      </c>
      <c r="Z12" s="19" t="s">
        <v>141</v>
      </c>
      <c r="AA12" s="19"/>
      <c r="AB12" s="19" t="s">
        <v>142</v>
      </c>
      <c r="AU12" s="1" t="s">
        <v>75</v>
      </c>
      <c r="AW12" s="1" t="s">
        <v>88</v>
      </c>
      <c r="AY12" s="1" t="s">
        <v>63</v>
      </c>
    </row>
    <row r="13" spans="1:1965" s="1" customFormat="1" ht="74.25" customHeight="1" x14ac:dyDescent="0.25">
      <c r="A13" s="19" t="s">
        <v>217</v>
      </c>
      <c r="B13" s="19" t="s">
        <v>218</v>
      </c>
      <c r="C13" s="19" t="s">
        <v>219</v>
      </c>
      <c r="D13" s="19" t="s">
        <v>119</v>
      </c>
      <c r="E13" s="23" t="s">
        <v>210</v>
      </c>
      <c r="F13" s="20" t="s">
        <v>6</v>
      </c>
      <c r="G13" s="19" t="s">
        <v>95</v>
      </c>
      <c r="H13" s="21" t="s">
        <v>211</v>
      </c>
      <c r="I13" s="23" t="s">
        <v>122</v>
      </c>
      <c r="J13" s="23" t="s">
        <v>212</v>
      </c>
      <c r="K13" s="23" t="s">
        <v>137</v>
      </c>
      <c r="L13" s="19">
        <v>2</v>
      </c>
      <c r="M13" s="19">
        <v>3</v>
      </c>
      <c r="N13" s="21">
        <f t="shared" si="8"/>
        <v>6</v>
      </c>
      <c r="O13" s="23" t="str">
        <f>IF(N13&lt;=4,"BAJO",IF(N13&lt;=8,"MEDIO",IF(N13&lt;=20,"ALTO",IF(N13&lt;=40,"MUY ALTO"))))</f>
        <v>MEDIO</v>
      </c>
      <c r="P13" s="19">
        <v>25</v>
      </c>
      <c r="Q13" s="25">
        <f>N13*P13</f>
        <v>150</v>
      </c>
      <c r="R13" s="25" t="str">
        <f>IF(Q13&lt;=20,"IV",IF(Q13&lt;=120,"III",IF(Q13&lt;=500,"II",IF(Q13&lt;=4000,"I"))))</f>
        <v>II</v>
      </c>
      <c r="S13" s="19" t="str">
        <f t="shared" si="4"/>
        <v>ACEPTABLE CON CONTROL ESPECIFICO</v>
      </c>
      <c r="T13" s="19">
        <v>1</v>
      </c>
      <c r="U13" s="19" t="s">
        <v>211</v>
      </c>
      <c r="V13" s="23" t="s">
        <v>213</v>
      </c>
      <c r="W13" s="23"/>
      <c r="X13" s="23"/>
      <c r="Y13" s="23"/>
      <c r="Z13" s="19" t="s">
        <v>214</v>
      </c>
      <c r="AA13" s="23"/>
      <c r="AB13" s="23" t="s">
        <v>215</v>
      </c>
      <c r="AC13" s="4"/>
      <c r="AU13" s="1" t="s">
        <v>76</v>
      </c>
      <c r="AW13" s="1" t="s">
        <v>89</v>
      </c>
      <c r="AY13" s="1" t="s">
        <v>93</v>
      </c>
    </row>
    <row r="14" spans="1:1965" s="1" customFormat="1" ht="74.25" customHeight="1" x14ac:dyDescent="0.25">
      <c r="A14" s="19" t="s">
        <v>217</v>
      </c>
      <c r="B14" s="19" t="s">
        <v>218</v>
      </c>
      <c r="C14" s="19" t="s">
        <v>219</v>
      </c>
      <c r="D14" s="19" t="s">
        <v>119</v>
      </c>
      <c r="E14" s="23" t="s">
        <v>222</v>
      </c>
      <c r="F14" s="23" t="s">
        <v>31</v>
      </c>
      <c r="G14" s="23" t="s">
        <v>92</v>
      </c>
      <c r="H14" s="25" t="s">
        <v>223</v>
      </c>
      <c r="I14" s="23" t="s">
        <v>122</v>
      </c>
      <c r="J14" s="23" t="s">
        <v>212</v>
      </c>
      <c r="K14" s="23" t="s">
        <v>224</v>
      </c>
      <c r="L14" s="19">
        <v>2</v>
      </c>
      <c r="M14" s="19">
        <v>2</v>
      </c>
      <c r="N14" s="21">
        <f t="shared" si="8"/>
        <v>4</v>
      </c>
      <c r="O14" s="23" t="str">
        <f>IF(N14&lt;=4,"BAJO",IF(N14&lt;=8,"MEDIO",IF(N14&lt;=20,"ALTO",IF(N14&lt;=40,"MUY ALTO"))))</f>
        <v>BAJO</v>
      </c>
      <c r="P14" s="19">
        <v>10</v>
      </c>
      <c r="Q14" s="25">
        <f t="shared" ref="Q14:Q15" si="9">N14*P14</f>
        <v>40</v>
      </c>
      <c r="R14" s="25" t="str">
        <f t="shared" ref="R14:R15" si="10">IF(Q14&lt;=20,"IV",IF(Q14&lt;=120,"III",IF(Q14&lt;=500,"II",IF(Q14&lt;=4000,"I"))))</f>
        <v>III</v>
      </c>
      <c r="S14" s="19" t="str">
        <f t="shared" si="4"/>
        <v>MEJORABLE</v>
      </c>
      <c r="T14" s="19">
        <v>1</v>
      </c>
      <c r="U14" s="23" t="s">
        <v>146</v>
      </c>
      <c r="V14" s="23" t="s">
        <v>147</v>
      </c>
      <c r="W14" s="23"/>
      <c r="X14" s="23"/>
      <c r="Y14" s="23"/>
      <c r="Z14" s="23" t="s">
        <v>225</v>
      </c>
      <c r="AA14" s="23"/>
      <c r="AB14" s="23" t="s">
        <v>226</v>
      </c>
      <c r="AU14" s="1" t="s">
        <v>77</v>
      </c>
      <c r="AW14" s="1" t="s">
        <v>90</v>
      </c>
      <c r="AY14" s="1" t="s">
        <v>94</v>
      </c>
    </row>
    <row r="15" spans="1:1965" s="1" customFormat="1" ht="74.25" customHeight="1" x14ac:dyDescent="0.25">
      <c r="A15" s="19" t="s">
        <v>217</v>
      </c>
      <c r="B15" s="19" t="s">
        <v>218</v>
      </c>
      <c r="C15" s="19" t="s">
        <v>219</v>
      </c>
      <c r="D15" s="19" t="s">
        <v>119</v>
      </c>
      <c r="E15" s="23" t="s">
        <v>205</v>
      </c>
      <c r="F15" s="24" t="s">
        <v>41</v>
      </c>
      <c r="G15" s="23" t="s">
        <v>15</v>
      </c>
      <c r="H15" s="21" t="s">
        <v>121</v>
      </c>
      <c r="I15" s="19" t="s">
        <v>122</v>
      </c>
      <c r="J15" s="23" t="s">
        <v>131</v>
      </c>
      <c r="K15" s="19" t="s">
        <v>124</v>
      </c>
      <c r="L15" s="19">
        <v>2</v>
      </c>
      <c r="M15" s="19">
        <v>2</v>
      </c>
      <c r="N15" s="21">
        <f t="shared" si="8"/>
        <v>4</v>
      </c>
      <c r="O15" s="23" t="str">
        <f t="shared" ref="O15" si="11">IF(N15&lt;=4,"BAJO",IF(N15&lt;=8,"MEDIO",IF(N15&lt;=20,"ALTO",IF(N15&lt;=40,"MUY ALTO"))))</f>
        <v>BAJO</v>
      </c>
      <c r="P15" s="19">
        <v>25</v>
      </c>
      <c r="Q15" s="25">
        <f t="shared" si="9"/>
        <v>100</v>
      </c>
      <c r="R15" s="25" t="str">
        <f t="shared" si="10"/>
        <v>III</v>
      </c>
      <c r="S15" s="19" t="str">
        <f t="shared" si="4"/>
        <v>MEJORABLE</v>
      </c>
      <c r="T15" s="19">
        <v>1</v>
      </c>
      <c r="U15" s="19" t="s">
        <v>132</v>
      </c>
      <c r="V15" s="23" t="s">
        <v>126</v>
      </c>
      <c r="W15" s="23"/>
      <c r="X15" s="23"/>
      <c r="Y15" s="23"/>
      <c r="Z15" s="19" t="s">
        <v>129</v>
      </c>
      <c r="AA15" s="23"/>
      <c r="AB15" s="23"/>
      <c r="AU15" s="1" t="s">
        <v>176</v>
      </c>
      <c r="AW15" s="1" t="s">
        <v>177</v>
      </c>
      <c r="AY15" s="1" t="s">
        <v>151</v>
      </c>
    </row>
    <row r="16" spans="1:1965" s="1" customFormat="1" ht="74.25" customHeight="1" x14ac:dyDescent="0.25">
      <c r="A16" s="19" t="s">
        <v>202</v>
      </c>
      <c r="B16" s="19" t="s">
        <v>305</v>
      </c>
      <c r="C16" s="19" t="s">
        <v>306</v>
      </c>
      <c r="D16" s="19" t="s">
        <v>119</v>
      </c>
      <c r="E16" s="23" t="s">
        <v>287</v>
      </c>
      <c r="F16" s="20" t="s">
        <v>41</v>
      </c>
      <c r="G16" s="19" t="s">
        <v>102</v>
      </c>
      <c r="H16" s="21" t="s">
        <v>121</v>
      </c>
      <c r="I16" s="19" t="s">
        <v>122</v>
      </c>
      <c r="J16" s="23" t="s">
        <v>123</v>
      </c>
      <c r="K16" s="19" t="s">
        <v>124</v>
      </c>
      <c r="L16" s="19">
        <v>2</v>
      </c>
      <c r="M16" s="19">
        <v>3</v>
      </c>
      <c r="N16" s="21">
        <f>L16*M16</f>
        <v>6</v>
      </c>
      <c r="O16" s="19" t="str">
        <f>IF(N16&lt;=4,"BAJO",IF(N16&lt;=8,"MEDIO",IF(N16&lt;=20,"ALTO",IF(N16&lt;=40,"MUY ALTO"))))</f>
        <v>MEDIO</v>
      </c>
      <c r="P16" s="19">
        <v>25</v>
      </c>
      <c r="Q16" s="21">
        <f>N16*P16</f>
        <v>150</v>
      </c>
      <c r="R16" s="21" t="str">
        <f>IF(Q16&lt;=20,"IV",IF(Q16&lt;=120,"III",IF(Q16&lt;=500,"II",IF(Q16&lt;=4000,"I"))))</f>
        <v>II</v>
      </c>
      <c r="S16" s="19" t="str">
        <f t="shared" si="4"/>
        <v>ACEPTABLE CON CONTROL ESPECIFICO</v>
      </c>
      <c r="T16" s="19">
        <v>2</v>
      </c>
      <c r="U16" s="19" t="s">
        <v>125</v>
      </c>
      <c r="V16" s="19" t="s">
        <v>126</v>
      </c>
      <c r="W16" s="19"/>
      <c r="X16" s="19"/>
      <c r="Y16" s="19"/>
      <c r="Z16" s="19" t="s">
        <v>129</v>
      </c>
      <c r="AA16" s="19"/>
      <c r="AB16" s="19"/>
      <c r="AU16" s="1" t="s">
        <v>178</v>
      </c>
      <c r="AW16" s="1" t="s">
        <v>179</v>
      </c>
      <c r="AY16" s="1" t="s">
        <v>157</v>
      </c>
    </row>
    <row r="17" spans="1:51" s="1" customFormat="1" ht="74.25" customHeight="1" x14ac:dyDescent="0.25">
      <c r="A17" s="19" t="s">
        <v>202</v>
      </c>
      <c r="B17" s="19" t="s">
        <v>305</v>
      </c>
      <c r="C17" s="19" t="s">
        <v>306</v>
      </c>
      <c r="D17" s="19" t="s">
        <v>119</v>
      </c>
      <c r="E17" s="23" t="s">
        <v>207</v>
      </c>
      <c r="F17" s="24" t="s">
        <v>6</v>
      </c>
      <c r="G17" s="23" t="s">
        <v>103</v>
      </c>
      <c r="H17" s="25" t="s">
        <v>134</v>
      </c>
      <c r="I17" s="23" t="s">
        <v>571</v>
      </c>
      <c r="J17" s="23" t="s">
        <v>136</v>
      </c>
      <c r="K17" s="23" t="s">
        <v>137</v>
      </c>
      <c r="L17" s="19">
        <v>2</v>
      </c>
      <c r="M17" s="19">
        <v>3</v>
      </c>
      <c r="N17" s="21">
        <f t="shared" ref="N17:N20" si="12">L17*M17</f>
        <v>6</v>
      </c>
      <c r="O17" s="23" t="str">
        <f t="shared" ref="O17" si="13">IF(N17&lt;=4,"BAJO",IF(N17&lt;=8,"MEDIO",IF(N17&lt;=20,"ALTO",IF(N17&lt;=40,"MUY ALTO"))))</f>
        <v>MEDIO</v>
      </c>
      <c r="P17" s="19">
        <v>25</v>
      </c>
      <c r="Q17" s="25">
        <f t="shared" ref="Q17" si="14">N17*P17</f>
        <v>150</v>
      </c>
      <c r="R17" s="25" t="str">
        <f t="shared" ref="R17" si="15">IF(Q17&lt;=20,"IV",IF(Q17&lt;=120,"III",IF(Q17&lt;=500,"II",IF(Q17&lt;=4000,"I"))))</f>
        <v>II</v>
      </c>
      <c r="S17" s="19" t="str">
        <f t="shared" si="4"/>
        <v>ACEPTABLE CON CONTROL ESPECIFICO</v>
      </c>
      <c r="T17" s="19">
        <v>2</v>
      </c>
      <c r="U17" s="23" t="s">
        <v>138</v>
      </c>
      <c r="V17" s="23" t="s">
        <v>139</v>
      </c>
      <c r="W17" s="23"/>
      <c r="X17" s="23"/>
      <c r="Y17" s="23"/>
      <c r="Z17" s="23" t="s">
        <v>290</v>
      </c>
      <c r="AA17" s="23"/>
      <c r="AB17" s="23" t="s">
        <v>215</v>
      </c>
      <c r="AU17" s="1" t="s">
        <v>181</v>
      </c>
      <c r="AW17" s="1" t="s">
        <v>182</v>
      </c>
      <c r="AY17" s="1" t="s">
        <v>183</v>
      </c>
    </row>
    <row r="18" spans="1:51" s="1" customFormat="1" ht="74.25" customHeight="1" x14ac:dyDescent="0.25">
      <c r="A18" s="19" t="s">
        <v>202</v>
      </c>
      <c r="B18" s="19" t="s">
        <v>305</v>
      </c>
      <c r="C18" s="19" t="s">
        <v>306</v>
      </c>
      <c r="D18" s="19" t="s">
        <v>119</v>
      </c>
      <c r="E18" s="23" t="s">
        <v>304</v>
      </c>
      <c r="F18" s="20" t="s">
        <v>6</v>
      </c>
      <c r="G18" s="19" t="s">
        <v>95</v>
      </c>
      <c r="H18" s="21" t="s">
        <v>211</v>
      </c>
      <c r="I18" s="23" t="s">
        <v>122</v>
      </c>
      <c r="J18" s="23" t="s">
        <v>212</v>
      </c>
      <c r="K18" s="23" t="s">
        <v>137</v>
      </c>
      <c r="L18" s="19">
        <v>2</v>
      </c>
      <c r="M18" s="19">
        <v>3</v>
      </c>
      <c r="N18" s="21">
        <f t="shared" si="12"/>
        <v>6</v>
      </c>
      <c r="O18" s="23" t="str">
        <f t="shared" ref="O18:O27" si="16">IF(N18&lt;=4,"BAJO",IF(N18&lt;=8,"MEDIO",IF(N18&lt;=20,"ALTO",IF(N18&lt;=40,"MUY ALTO"))))</f>
        <v>MEDIO</v>
      </c>
      <c r="P18" s="19">
        <v>25</v>
      </c>
      <c r="Q18" s="25">
        <f>N18*P18</f>
        <v>150</v>
      </c>
      <c r="R18" s="25" t="str">
        <f>IF(Q18&lt;=20,"IV",IF(Q18&lt;=120,"III",IF(Q18&lt;=500,"II",IF(Q18&lt;=4000,"I"))))</f>
        <v>II</v>
      </c>
      <c r="S18" s="19" t="str">
        <f t="shared" si="4"/>
        <v>ACEPTABLE CON CONTROL ESPECIFICO</v>
      </c>
      <c r="T18" s="19">
        <v>2</v>
      </c>
      <c r="U18" s="19" t="s">
        <v>211</v>
      </c>
      <c r="V18" s="23" t="s">
        <v>213</v>
      </c>
      <c r="W18" s="23"/>
      <c r="X18" s="23"/>
      <c r="Y18" s="23"/>
      <c r="Z18" s="19" t="s">
        <v>214</v>
      </c>
      <c r="AA18" s="23"/>
      <c r="AB18" s="23" t="s">
        <v>215</v>
      </c>
      <c r="AU18" s="1" t="s">
        <v>184</v>
      </c>
      <c r="AW18" s="1" t="s">
        <v>185</v>
      </c>
      <c r="AY18" s="1" t="s">
        <v>186</v>
      </c>
    </row>
    <row r="19" spans="1:51" s="1" customFormat="1" ht="74.25" customHeight="1" x14ac:dyDescent="0.25">
      <c r="A19" s="19" t="s">
        <v>202</v>
      </c>
      <c r="B19" s="19" t="s">
        <v>305</v>
      </c>
      <c r="C19" s="19" t="s">
        <v>306</v>
      </c>
      <c r="D19" s="19" t="s">
        <v>119</v>
      </c>
      <c r="E19" s="23" t="s">
        <v>222</v>
      </c>
      <c r="F19" s="23" t="s">
        <v>31</v>
      </c>
      <c r="G19" s="23" t="s">
        <v>92</v>
      </c>
      <c r="H19" s="25" t="s">
        <v>223</v>
      </c>
      <c r="I19" s="23" t="s">
        <v>122</v>
      </c>
      <c r="J19" s="23" t="s">
        <v>212</v>
      </c>
      <c r="K19" s="23" t="s">
        <v>224</v>
      </c>
      <c r="L19" s="19">
        <v>2</v>
      </c>
      <c r="M19" s="19">
        <v>2</v>
      </c>
      <c r="N19" s="21">
        <f t="shared" si="12"/>
        <v>4</v>
      </c>
      <c r="O19" s="23" t="str">
        <f t="shared" si="16"/>
        <v>BAJO</v>
      </c>
      <c r="P19" s="19">
        <v>10</v>
      </c>
      <c r="Q19" s="25">
        <f t="shared" ref="Q19" si="17">N19*P19</f>
        <v>40</v>
      </c>
      <c r="R19" s="25" t="str">
        <f t="shared" ref="R19" si="18">IF(Q19&lt;=20,"IV",IF(Q19&lt;=120,"III",IF(Q19&lt;=500,"II",IF(Q19&lt;=4000,"I"))))</f>
        <v>III</v>
      </c>
      <c r="S19" s="19" t="str">
        <f t="shared" si="4"/>
        <v>MEJORABLE</v>
      </c>
      <c r="T19" s="19">
        <v>2</v>
      </c>
      <c r="U19" s="23" t="s">
        <v>146</v>
      </c>
      <c r="V19" s="23" t="s">
        <v>147</v>
      </c>
      <c r="W19" s="23"/>
      <c r="X19" s="23"/>
      <c r="Y19" s="23"/>
      <c r="Z19" s="23" t="s">
        <v>225</v>
      </c>
      <c r="AA19" s="23"/>
      <c r="AB19" s="23" t="s">
        <v>226</v>
      </c>
      <c r="AW19" s="1" t="s">
        <v>192</v>
      </c>
      <c r="AY19" s="1" t="s">
        <v>193</v>
      </c>
    </row>
    <row r="20" spans="1:51" s="1" customFormat="1" ht="74.25" customHeight="1" x14ac:dyDescent="0.25">
      <c r="A20" s="19" t="s">
        <v>202</v>
      </c>
      <c r="B20" s="19" t="s">
        <v>305</v>
      </c>
      <c r="C20" s="19" t="s">
        <v>306</v>
      </c>
      <c r="D20" s="19" t="s">
        <v>119</v>
      </c>
      <c r="E20" s="23" t="s">
        <v>284</v>
      </c>
      <c r="F20" s="24" t="s">
        <v>41</v>
      </c>
      <c r="G20" s="23" t="s">
        <v>15</v>
      </c>
      <c r="H20" s="21" t="s">
        <v>121</v>
      </c>
      <c r="I20" s="19" t="s">
        <v>122</v>
      </c>
      <c r="J20" s="23" t="s">
        <v>131</v>
      </c>
      <c r="K20" s="19" t="s">
        <v>124</v>
      </c>
      <c r="L20" s="19">
        <v>2</v>
      </c>
      <c r="M20" s="19">
        <v>2</v>
      </c>
      <c r="N20" s="21">
        <f t="shared" si="12"/>
        <v>4</v>
      </c>
      <c r="O20" s="23" t="str">
        <f t="shared" si="16"/>
        <v>BAJO</v>
      </c>
      <c r="P20" s="19">
        <v>25</v>
      </c>
      <c r="Q20" s="25">
        <f>N20*P20</f>
        <v>100</v>
      </c>
      <c r="R20" s="25" t="str">
        <f>IF(Q20&lt;=20,"IV",IF(Q20&lt;=120,"III",IF(Q20&lt;=500,"II",IF(Q20&lt;=4000,"I"))))</f>
        <v>III</v>
      </c>
      <c r="S20" s="19" t="str">
        <f t="shared" si="4"/>
        <v>MEJORABLE</v>
      </c>
      <c r="T20" s="19">
        <v>2</v>
      </c>
      <c r="U20" s="19" t="s">
        <v>132</v>
      </c>
      <c r="V20" s="23" t="s">
        <v>126</v>
      </c>
      <c r="W20" s="23"/>
      <c r="X20" s="23"/>
      <c r="Y20" s="23"/>
      <c r="Z20" s="19" t="s">
        <v>129</v>
      </c>
      <c r="AA20" s="23"/>
      <c r="AB20" s="23"/>
      <c r="AW20" s="1" t="s">
        <v>194</v>
      </c>
    </row>
    <row r="21" spans="1:51" s="1" customFormat="1" ht="74.25" customHeight="1" x14ac:dyDescent="0.25">
      <c r="A21" s="19" t="s">
        <v>202</v>
      </c>
      <c r="B21" s="19" t="s">
        <v>305</v>
      </c>
      <c r="C21" s="19" t="s">
        <v>306</v>
      </c>
      <c r="D21" s="19" t="s">
        <v>149</v>
      </c>
      <c r="E21" s="19" t="s">
        <v>150</v>
      </c>
      <c r="F21" s="20" t="s">
        <v>31</v>
      </c>
      <c r="G21" s="19" t="s">
        <v>151</v>
      </c>
      <c r="H21" s="21" t="s">
        <v>152</v>
      </c>
      <c r="I21" s="19" t="s">
        <v>122</v>
      </c>
      <c r="J21" s="22" t="s">
        <v>122</v>
      </c>
      <c r="K21" s="19" t="s">
        <v>153</v>
      </c>
      <c r="L21" s="19">
        <v>2</v>
      </c>
      <c r="M21" s="19">
        <v>1</v>
      </c>
      <c r="N21" s="21">
        <f>L21*M21</f>
        <v>2</v>
      </c>
      <c r="O21" s="19" t="str">
        <f t="shared" si="16"/>
        <v>BAJO</v>
      </c>
      <c r="P21" s="19">
        <v>60</v>
      </c>
      <c r="Q21" s="21">
        <f>N21*P21</f>
        <v>120</v>
      </c>
      <c r="R21" s="21" t="str">
        <f>IF(Q21&lt;=20,"IV",IF(Q21&lt;=120,"III",IF(Q21&lt;=500,"II",IF(Q21&lt;=4000,"I"))))</f>
        <v>III</v>
      </c>
      <c r="S21" s="19" t="str">
        <f t="shared" si="4"/>
        <v>MEJORABLE</v>
      </c>
      <c r="T21" s="19">
        <v>2</v>
      </c>
      <c r="U21" s="19" t="s">
        <v>154</v>
      </c>
      <c r="V21" s="19" t="s">
        <v>155</v>
      </c>
      <c r="W21" s="19"/>
      <c r="X21" s="19"/>
      <c r="Y21" s="19"/>
      <c r="Z21" s="19" t="s">
        <v>156</v>
      </c>
      <c r="AA21" s="19"/>
      <c r="AB21" s="19"/>
      <c r="AW21" s="1" t="s">
        <v>84</v>
      </c>
      <c r="AY21" s="1" t="s">
        <v>96</v>
      </c>
    </row>
    <row r="22" spans="1:51" s="1" customFormat="1" ht="74.25" customHeight="1" x14ac:dyDescent="0.25">
      <c r="A22" s="71" t="s">
        <v>202</v>
      </c>
      <c r="B22" s="71" t="s">
        <v>307</v>
      </c>
      <c r="C22" s="71" t="s">
        <v>308</v>
      </c>
      <c r="D22" s="31" t="s">
        <v>119</v>
      </c>
      <c r="E22" s="31" t="s">
        <v>309</v>
      </c>
      <c r="F22" s="29" t="s">
        <v>41</v>
      </c>
      <c r="G22" s="71" t="s">
        <v>102</v>
      </c>
      <c r="H22" s="30" t="s">
        <v>121</v>
      </c>
      <c r="I22" s="71" t="s">
        <v>122</v>
      </c>
      <c r="J22" s="71" t="s">
        <v>123</v>
      </c>
      <c r="K22" s="71" t="s">
        <v>697</v>
      </c>
      <c r="L22" s="71">
        <v>2</v>
      </c>
      <c r="M22" s="71">
        <v>3</v>
      </c>
      <c r="N22" s="30">
        <f>L22*M22</f>
        <v>6</v>
      </c>
      <c r="O22" s="71" t="str">
        <f t="shared" si="16"/>
        <v>MEDIO</v>
      </c>
      <c r="P22" s="71">
        <v>25</v>
      </c>
      <c r="Q22" s="30">
        <f>N22*P22</f>
        <v>150</v>
      </c>
      <c r="R22" s="30" t="str">
        <f>IF(Q22&lt;=20,"IV",IF(Q22&lt;=120,"III",IF(Q22&lt;=500,"II",IF(Q22&lt;=4000,"I"))))</f>
        <v>II</v>
      </c>
      <c r="S22" s="71" t="str">
        <f t="shared" si="4"/>
        <v>ACEPTABLE CON CONTROL ESPECIFICO</v>
      </c>
      <c r="T22" s="71">
        <v>2</v>
      </c>
      <c r="U22" s="71" t="s">
        <v>125</v>
      </c>
      <c r="V22" s="71" t="s">
        <v>126</v>
      </c>
      <c r="W22" s="71"/>
      <c r="X22" s="71"/>
      <c r="Y22" s="71"/>
      <c r="Z22" s="71" t="s">
        <v>129</v>
      </c>
      <c r="AA22" s="19"/>
      <c r="AB22" s="19"/>
      <c r="AW22" s="1" t="s">
        <v>216</v>
      </c>
    </row>
    <row r="23" spans="1:51" s="1" customFormat="1" ht="74.25" customHeight="1" x14ac:dyDescent="0.25">
      <c r="A23" s="71" t="s">
        <v>202</v>
      </c>
      <c r="B23" s="71" t="s">
        <v>307</v>
      </c>
      <c r="C23" s="71" t="s">
        <v>308</v>
      </c>
      <c r="D23" s="31" t="s">
        <v>119</v>
      </c>
      <c r="E23" s="31" t="s">
        <v>310</v>
      </c>
      <c r="F23" s="32" t="s">
        <v>41</v>
      </c>
      <c r="G23" s="31" t="s">
        <v>15</v>
      </c>
      <c r="H23" s="30" t="s">
        <v>121</v>
      </c>
      <c r="I23" s="71" t="s">
        <v>122</v>
      </c>
      <c r="J23" s="31" t="s">
        <v>131</v>
      </c>
      <c r="K23" s="71" t="s">
        <v>697</v>
      </c>
      <c r="L23" s="71">
        <v>2</v>
      </c>
      <c r="M23" s="71">
        <v>3</v>
      </c>
      <c r="N23" s="30">
        <f t="shared" ref="N23" si="19">L23*M23</f>
        <v>6</v>
      </c>
      <c r="O23" s="31" t="str">
        <f t="shared" si="16"/>
        <v>MEDIO</v>
      </c>
      <c r="P23" s="1">
        <v>10</v>
      </c>
      <c r="Q23" s="33">
        <f>N23*P23</f>
        <v>60</v>
      </c>
      <c r="R23" s="33" t="str">
        <f>IF(Q23&lt;=20,"IV",IF(Q23&lt;=120,"III",IF(Q23&lt;=500,"II",IF(Q23&lt;=4000,"I"))))</f>
        <v>III</v>
      </c>
      <c r="S23" s="71" t="str">
        <f t="shared" si="4"/>
        <v>MEJORABLE</v>
      </c>
      <c r="T23" s="71">
        <v>2</v>
      </c>
      <c r="U23" s="71" t="s">
        <v>132</v>
      </c>
      <c r="V23" s="31" t="s">
        <v>126</v>
      </c>
      <c r="W23" s="31"/>
      <c r="X23" s="31"/>
      <c r="Y23" s="31"/>
      <c r="Z23" s="71" t="s">
        <v>129</v>
      </c>
      <c r="AA23" s="23"/>
      <c r="AB23" s="23"/>
      <c r="AW23" s="1" t="s">
        <v>220</v>
      </c>
    </row>
    <row r="24" spans="1:51" s="1" customFormat="1" ht="74.25" customHeight="1" x14ac:dyDescent="0.25">
      <c r="A24" s="71" t="s">
        <v>202</v>
      </c>
      <c r="B24" s="71" t="s">
        <v>307</v>
      </c>
      <c r="C24" s="71" t="s">
        <v>308</v>
      </c>
      <c r="D24" s="31" t="s">
        <v>119</v>
      </c>
      <c r="E24" s="71" t="s">
        <v>311</v>
      </c>
      <c r="F24" s="29" t="s">
        <v>7</v>
      </c>
      <c r="G24" s="71" t="s">
        <v>70</v>
      </c>
      <c r="H24" s="30" t="s">
        <v>312</v>
      </c>
      <c r="I24" s="71" t="s">
        <v>313</v>
      </c>
      <c r="J24" s="1" t="s">
        <v>122</v>
      </c>
      <c r="K24" s="71" t="s">
        <v>124</v>
      </c>
      <c r="L24" s="71">
        <v>2</v>
      </c>
      <c r="M24" s="71">
        <v>2</v>
      </c>
      <c r="N24" s="30">
        <f>L24*M24</f>
        <v>4</v>
      </c>
      <c r="O24" s="71" t="str">
        <f t="shared" si="16"/>
        <v>BAJO</v>
      </c>
      <c r="P24" s="1">
        <v>10</v>
      </c>
      <c r="Q24" s="30">
        <f>N24*P24</f>
        <v>40</v>
      </c>
      <c r="R24" s="30" t="str">
        <f>IF(Q24&lt;=20,"IV",IF(Q24&lt;=120,"III",IF(Q24&lt;=500,"II",IF(Q24&lt;=4000,"I"))))</f>
        <v>III</v>
      </c>
      <c r="S24" s="71" t="str">
        <f t="shared" si="4"/>
        <v>MEJORABLE</v>
      </c>
      <c r="T24" s="71">
        <v>2</v>
      </c>
      <c r="U24" s="71" t="s">
        <v>314</v>
      </c>
      <c r="V24" s="71"/>
      <c r="W24" s="71"/>
      <c r="X24" s="71"/>
      <c r="Y24" s="71" t="s">
        <v>315</v>
      </c>
      <c r="Z24" s="71" t="s">
        <v>316</v>
      </c>
      <c r="AA24" s="19"/>
      <c r="AB24" s="19"/>
    </row>
    <row r="25" spans="1:51" s="1" customFormat="1" ht="74.25" customHeight="1" x14ac:dyDescent="0.25">
      <c r="A25" s="71" t="s">
        <v>202</v>
      </c>
      <c r="B25" s="71" t="s">
        <v>307</v>
      </c>
      <c r="C25" s="71" t="s">
        <v>308</v>
      </c>
      <c r="D25" s="31" t="s">
        <v>119</v>
      </c>
      <c r="E25" s="31" t="s">
        <v>317</v>
      </c>
      <c r="F25" s="32" t="s">
        <v>7</v>
      </c>
      <c r="G25" s="31" t="s">
        <v>65</v>
      </c>
      <c r="H25" s="33" t="s">
        <v>231</v>
      </c>
      <c r="I25" s="31" t="s">
        <v>313</v>
      </c>
      <c r="J25" s="31" t="s">
        <v>698</v>
      </c>
      <c r="K25" s="71" t="s">
        <v>124</v>
      </c>
      <c r="L25" s="71">
        <v>2</v>
      </c>
      <c r="M25" s="71">
        <v>3</v>
      </c>
      <c r="N25" s="30">
        <f t="shared" ref="N25:N29" si="20">L25*M25</f>
        <v>6</v>
      </c>
      <c r="O25" s="31" t="str">
        <f t="shared" si="16"/>
        <v>MEDIO</v>
      </c>
      <c r="P25" s="71">
        <v>10</v>
      </c>
      <c r="Q25" s="33">
        <f t="shared" ref="Q25:Q27" si="21">N25*P25</f>
        <v>60</v>
      </c>
      <c r="R25" s="33" t="str">
        <f t="shared" ref="R25:R27" si="22">IF(Q25&lt;=20,"IV",IF(Q25&lt;=120,"III",IF(Q25&lt;=500,"II",IF(Q25&lt;=4000,"I"))))</f>
        <v>III</v>
      </c>
      <c r="S25" s="71" t="str">
        <f t="shared" si="4"/>
        <v>MEJORABLE</v>
      </c>
      <c r="T25" s="71">
        <v>2</v>
      </c>
      <c r="U25" s="31" t="s">
        <v>233</v>
      </c>
      <c r="V25" s="31" t="s">
        <v>234</v>
      </c>
      <c r="W25" s="31"/>
      <c r="X25" s="31"/>
      <c r="Y25" s="71" t="s">
        <v>235</v>
      </c>
      <c r="Z25" s="31" t="s">
        <v>236</v>
      </c>
      <c r="AA25" s="23"/>
      <c r="AB25" s="23"/>
    </row>
    <row r="26" spans="1:51" s="1" customFormat="1" ht="74.25" customHeight="1" x14ac:dyDescent="0.25">
      <c r="A26" s="71" t="s">
        <v>202</v>
      </c>
      <c r="B26" s="71" t="s">
        <v>307</v>
      </c>
      <c r="C26" s="71" t="s">
        <v>308</v>
      </c>
      <c r="D26" s="31" t="s">
        <v>119</v>
      </c>
      <c r="E26" s="31" t="s">
        <v>318</v>
      </c>
      <c r="F26" s="32" t="s">
        <v>7</v>
      </c>
      <c r="G26" s="31" t="s">
        <v>176</v>
      </c>
      <c r="H26" s="33" t="s">
        <v>319</v>
      </c>
      <c r="I26" s="31" t="s">
        <v>320</v>
      </c>
      <c r="J26" s="31" t="s">
        <v>122</v>
      </c>
      <c r="K26" s="31" t="s">
        <v>321</v>
      </c>
      <c r="L26" s="71">
        <v>2</v>
      </c>
      <c r="M26" s="71">
        <v>2</v>
      </c>
      <c r="N26" s="30">
        <f t="shared" si="20"/>
        <v>4</v>
      </c>
      <c r="O26" s="31" t="str">
        <f t="shared" si="16"/>
        <v>BAJO</v>
      </c>
      <c r="P26" s="71">
        <v>10</v>
      </c>
      <c r="Q26" s="33">
        <f t="shared" si="21"/>
        <v>40</v>
      </c>
      <c r="R26" s="33" t="str">
        <f t="shared" si="22"/>
        <v>III</v>
      </c>
      <c r="S26" s="71" t="str">
        <f t="shared" si="4"/>
        <v>MEJORABLE</v>
      </c>
      <c r="T26" s="31">
        <v>2</v>
      </c>
      <c r="U26" s="31" t="s">
        <v>322</v>
      </c>
      <c r="V26" s="31" t="s">
        <v>147</v>
      </c>
      <c r="W26" s="34"/>
      <c r="X26" s="34"/>
      <c r="Y26" s="34"/>
      <c r="Z26" s="31" t="s">
        <v>323</v>
      </c>
      <c r="AA26" s="38"/>
      <c r="AB26" s="23" t="s">
        <v>324</v>
      </c>
    </row>
    <row r="27" spans="1:51" s="1" customFormat="1" ht="74.25" customHeight="1" x14ac:dyDescent="0.25">
      <c r="A27" s="71" t="s">
        <v>202</v>
      </c>
      <c r="B27" s="71" t="s">
        <v>307</v>
      </c>
      <c r="C27" s="71" t="s">
        <v>308</v>
      </c>
      <c r="D27" s="31" t="s">
        <v>119</v>
      </c>
      <c r="E27" s="31" t="s">
        <v>325</v>
      </c>
      <c r="F27" s="32" t="s">
        <v>6</v>
      </c>
      <c r="G27" s="31" t="s">
        <v>103</v>
      </c>
      <c r="H27" s="33" t="s">
        <v>134</v>
      </c>
      <c r="I27" s="31" t="s">
        <v>571</v>
      </c>
      <c r="J27" s="31" t="s">
        <v>326</v>
      </c>
      <c r="K27" s="31" t="s">
        <v>137</v>
      </c>
      <c r="L27" s="71">
        <v>2</v>
      </c>
      <c r="M27" s="71">
        <v>3</v>
      </c>
      <c r="N27" s="30">
        <f t="shared" si="20"/>
        <v>6</v>
      </c>
      <c r="O27" s="31" t="str">
        <f t="shared" si="16"/>
        <v>MEDIO</v>
      </c>
      <c r="P27" s="68">
        <v>60</v>
      </c>
      <c r="Q27" s="33">
        <f t="shared" si="21"/>
        <v>360</v>
      </c>
      <c r="R27" s="33" t="str">
        <f t="shared" si="22"/>
        <v>II</v>
      </c>
      <c r="S27" s="71" t="str">
        <f t="shared" si="4"/>
        <v>ACEPTABLE CON CONTROL ESPECIFICO</v>
      </c>
      <c r="T27" s="71">
        <v>2</v>
      </c>
      <c r="U27" s="31" t="s">
        <v>138</v>
      </c>
      <c r="V27" s="31" t="s">
        <v>139</v>
      </c>
      <c r="W27" s="31"/>
      <c r="X27" s="31"/>
      <c r="Y27" s="71" t="s">
        <v>140</v>
      </c>
      <c r="Z27" s="71" t="s">
        <v>141</v>
      </c>
      <c r="AA27" s="23"/>
      <c r="AB27" s="23" t="s">
        <v>215</v>
      </c>
    </row>
    <row r="28" spans="1:51" s="1" customFormat="1" ht="74.25" customHeight="1" x14ac:dyDescent="0.25">
      <c r="A28" s="71" t="s">
        <v>202</v>
      </c>
      <c r="B28" s="71" t="s">
        <v>307</v>
      </c>
      <c r="C28" s="71" t="s">
        <v>308</v>
      </c>
      <c r="D28" s="31" t="s">
        <v>119</v>
      </c>
      <c r="E28" s="31" t="s">
        <v>327</v>
      </c>
      <c r="F28" s="29" t="s">
        <v>6</v>
      </c>
      <c r="G28" s="71" t="s">
        <v>95</v>
      </c>
      <c r="H28" s="30" t="s">
        <v>211</v>
      </c>
      <c r="I28" s="31" t="s">
        <v>122</v>
      </c>
      <c r="J28" s="31" t="s">
        <v>212</v>
      </c>
      <c r="K28" s="31" t="s">
        <v>137</v>
      </c>
      <c r="L28" s="71">
        <v>2</v>
      </c>
      <c r="M28" s="71">
        <v>3</v>
      </c>
      <c r="N28" s="30">
        <f t="shared" si="20"/>
        <v>6</v>
      </c>
      <c r="O28" s="31" t="str">
        <f>IF(N28&lt;=4,"BAJO",IF(N28&lt;=8,"MEDIO",IF(N28&lt;=20,"ALTO",IF(N28&lt;=40,"MUY ALTO"))))</f>
        <v>MEDIO</v>
      </c>
      <c r="P28" s="71">
        <v>25</v>
      </c>
      <c r="Q28" s="33">
        <f>N28*P28</f>
        <v>150</v>
      </c>
      <c r="R28" s="33" t="str">
        <f>IF(Q28&lt;=20,"IV",IF(Q28&lt;=120,"III",IF(Q28&lt;=500,"II",IF(Q28&lt;=4000,"I"))))</f>
        <v>II</v>
      </c>
      <c r="S28" s="71" t="str">
        <f t="shared" si="4"/>
        <v>ACEPTABLE CON CONTROL ESPECIFICO</v>
      </c>
      <c r="T28" s="71">
        <v>2</v>
      </c>
      <c r="U28" s="71" t="s">
        <v>211</v>
      </c>
      <c r="V28" s="31" t="s">
        <v>213</v>
      </c>
      <c r="W28" s="31"/>
      <c r="X28" s="31"/>
      <c r="Y28" s="31"/>
      <c r="Z28" s="71" t="s">
        <v>214</v>
      </c>
      <c r="AA28" s="23"/>
      <c r="AB28" s="23" t="s">
        <v>215</v>
      </c>
    </row>
    <row r="29" spans="1:51" s="1" customFormat="1" ht="74.25" customHeight="1" x14ac:dyDescent="0.25">
      <c r="A29" s="71" t="s">
        <v>202</v>
      </c>
      <c r="B29" s="71" t="s">
        <v>307</v>
      </c>
      <c r="C29" s="71" t="s">
        <v>308</v>
      </c>
      <c r="D29" s="31" t="s">
        <v>119</v>
      </c>
      <c r="E29" s="31" t="s">
        <v>222</v>
      </c>
      <c r="F29" s="31" t="s">
        <v>31</v>
      </c>
      <c r="G29" s="31" t="s">
        <v>92</v>
      </c>
      <c r="H29" s="33" t="s">
        <v>223</v>
      </c>
      <c r="I29" s="31" t="s">
        <v>328</v>
      </c>
      <c r="J29" s="31" t="s">
        <v>212</v>
      </c>
      <c r="K29" s="31" t="s">
        <v>240</v>
      </c>
      <c r="L29" s="71">
        <v>2</v>
      </c>
      <c r="M29" s="71">
        <v>2</v>
      </c>
      <c r="N29" s="30">
        <f t="shared" si="20"/>
        <v>4</v>
      </c>
      <c r="O29" s="31" t="str">
        <f>IF(N29&lt;=4,"BAJO",IF(N29&lt;=8,"MEDIO",IF(N29&lt;=20,"ALTO",IF(N29&lt;=40,"MUY ALTO"))))</f>
        <v>BAJO</v>
      </c>
      <c r="P29" s="71">
        <v>10</v>
      </c>
      <c r="Q29" s="33">
        <f t="shared" ref="Q29" si="23">N29*P29</f>
        <v>40</v>
      </c>
      <c r="R29" s="33" t="str">
        <f t="shared" ref="R29" si="24">IF(Q29&lt;=20,"IV",IF(Q29&lt;=120,"III",IF(Q29&lt;=500,"II",IF(Q29&lt;=4000,"I"))))</f>
        <v>III</v>
      </c>
      <c r="S29" s="71" t="str">
        <f t="shared" si="4"/>
        <v>MEJORABLE</v>
      </c>
      <c r="T29" s="71">
        <v>2</v>
      </c>
      <c r="U29" s="31" t="s">
        <v>146</v>
      </c>
      <c r="V29" s="31" t="s">
        <v>147</v>
      </c>
      <c r="W29" s="31"/>
      <c r="X29" s="31"/>
      <c r="Y29" s="31"/>
      <c r="Z29" s="31" t="s">
        <v>225</v>
      </c>
      <c r="AA29" s="23"/>
      <c r="AB29" s="23" t="s">
        <v>226</v>
      </c>
    </row>
    <row r="30" spans="1:51" s="1" customFormat="1" ht="74.25" customHeight="1" x14ac:dyDescent="0.25">
      <c r="A30" s="71" t="s">
        <v>202</v>
      </c>
      <c r="B30" s="71" t="s">
        <v>307</v>
      </c>
      <c r="C30" s="71" t="s">
        <v>329</v>
      </c>
      <c r="D30" s="31" t="s">
        <v>119</v>
      </c>
      <c r="E30" s="31" t="s">
        <v>287</v>
      </c>
      <c r="F30" s="29" t="s">
        <v>41</v>
      </c>
      <c r="G30" s="71" t="s">
        <v>102</v>
      </c>
      <c r="H30" s="30" t="s">
        <v>121</v>
      </c>
      <c r="I30" s="71" t="s">
        <v>122</v>
      </c>
      <c r="J30" s="71" t="s">
        <v>123</v>
      </c>
      <c r="K30" s="71" t="s">
        <v>699</v>
      </c>
      <c r="L30" s="71">
        <v>2</v>
      </c>
      <c r="M30" s="71">
        <v>3</v>
      </c>
      <c r="N30" s="30">
        <f>L30*M30</f>
        <v>6</v>
      </c>
      <c r="O30" s="71" t="str">
        <f>IF(N30&lt;=4,"BAJO",IF(N30&lt;=8,"MEDIO",IF(N30&lt;=20,"ALTO",IF(N30&lt;=40,"MUY ALTO"))))</f>
        <v>MEDIO</v>
      </c>
      <c r="P30" s="71">
        <v>10</v>
      </c>
      <c r="Q30" s="30">
        <f>N30*P30</f>
        <v>60</v>
      </c>
      <c r="R30" s="30" t="str">
        <f>IF(Q30&lt;=20,"IV",IF(Q30&lt;=120,"III",IF(Q30&lt;=500,"II",IF(Q30&lt;=4000,"I"))))</f>
        <v>III</v>
      </c>
      <c r="S30" s="71" t="str">
        <f t="shared" si="4"/>
        <v>MEJORABLE</v>
      </c>
      <c r="T30" s="71">
        <v>2</v>
      </c>
      <c r="U30" s="71" t="s">
        <v>125</v>
      </c>
      <c r="V30" s="71" t="s">
        <v>126</v>
      </c>
      <c r="W30" s="71"/>
      <c r="X30" s="71"/>
      <c r="Y30" s="71"/>
      <c r="Z30" s="71" t="s">
        <v>129</v>
      </c>
      <c r="AA30" s="19"/>
      <c r="AB30" s="19"/>
    </row>
    <row r="31" spans="1:51" s="1" customFormat="1" ht="74.25" customHeight="1" x14ac:dyDescent="0.25">
      <c r="A31" s="71" t="s">
        <v>202</v>
      </c>
      <c r="B31" s="71" t="s">
        <v>307</v>
      </c>
      <c r="C31" s="71" t="s">
        <v>329</v>
      </c>
      <c r="D31" s="31" t="s">
        <v>119</v>
      </c>
      <c r="E31" s="31" t="s">
        <v>330</v>
      </c>
      <c r="F31" s="32" t="s">
        <v>41</v>
      </c>
      <c r="G31" s="31" t="s">
        <v>15</v>
      </c>
      <c r="H31" s="30" t="s">
        <v>121</v>
      </c>
      <c r="I31" s="71" t="s">
        <v>122</v>
      </c>
      <c r="J31" s="31" t="s">
        <v>131</v>
      </c>
      <c r="K31" s="71" t="s">
        <v>700</v>
      </c>
      <c r="L31" s="71">
        <v>2</v>
      </c>
      <c r="M31" s="71">
        <v>3</v>
      </c>
      <c r="N31" s="30">
        <f t="shared" ref="N31:N36" si="25">L31*M31</f>
        <v>6</v>
      </c>
      <c r="O31" s="31" t="str">
        <f>IF(N31&lt;=4,"BAJO",IF(N31&lt;=8,"MEDIO",IF(N31&lt;=20,"ALTO",IF(N31&lt;=40,"MUY ALTO"))))</f>
        <v>MEDIO</v>
      </c>
      <c r="P31" s="71">
        <v>25</v>
      </c>
      <c r="Q31" s="33">
        <f>N31*P31</f>
        <v>150</v>
      </c>
      <c r="R31" s="33" t="str">
        <f>IF(Q31&lt;=20,"IV",IF(Q31&lt;=120,"III",IF(Q31&lt;=500,"II",IF(Q31&lt;=4000,"I"))))</f>
        <v>II</v>
      </c>
      <c r="S31" s="71" t="str">
        <f t="shared" si="4"/>
        <v>ACEPTABLE CON CONTROL ESPECIFICO</v>
      </c>
      <c r="T31" s="71">
        <v>2</v>
      </c>
      <c r="U31" s="71" t="s">
        <v>132</v>
      </c>
      <c r="V31" s="31" t="s">
        <v>126</v>
      </c>
      <c r="W31" s="31"/>
      <c r="X31" s="31"/>
      <c r="Y31" s="31"/>
      <c r="Z31" s="71" t="s">
        <v>129</v>
      </c>
      <c r="AA31" s="23"/>
      <c r="AB31" s="23"/>
    </row>
    <row r="32" spans="1:51" s="1" customFormat="1" ht="74.25" customHeight="1" x14ac:dyDescent="0.25">
      <c r="A32" s="71" t="s">
        <v>202</v>
      </c>
      <c r="B32" s="71" t="s">
        <v>307</v>
      </c>
      <c r="C32" s="71" t="s">
        <v>329</v>
      </c>
      <c r="D32" s="31" t="s">
        <v>119</v>
      </c>
      <c r="E32" s="31" t="s">
        <v>331</v>
      </c>
      <c r="F32" s="32" t="s">
        <v>7</v>
      </c>
      <c r="G32" s="31" t="s">
        <v>65</v>
      </c>
      <c r="H32" s="33" t="s">
        <v>231</v>
      </c>
      <c r="I32" s="31" t="s">
        <v>313</v>
      </c>
      <c r="J32" s="31" t="s">
        <v>122</v>
      </c>
      <c r="K32" s="71" t="s">
        <v>124</v>
      </c>
      <c r="L32" s="71">
        <v>2</v>
      </c>
      <c r="M32" s="71">
        <v>3</v>
      </c>
      <c r="N32" s="30">
        <f t="shared" si="25"/>
        <v>6</v>
      </c>
      <c r="O32" s="31" t="str">
        <f t="shared" ref="O32:O33" si="26">IF(N32&lt;=4,"BAJO",IF(N32&lt;=8,"MEDIO",IF(N32&lt;=20,"ALTO",IF(N32&lt;=40,"MUY ALTO"))))</f>
        <v>MEDIO</v>
      </c>
      <c r="P32" s="71">
        <v>10</v>
      </c>
      <c r="Q32" s="33">
        <f t="shared" ref="Q32:Q33" si="27">N32*P32</f>
        <v>60</v>
      </c>
      <c r="R32" s="33" t="str">
        <f t="shared" ref="R32:R33" si="28">IF(Q32&lt;=20,"IV",IF(Q32&lt;=120,"III",IF(Q32&lt;=500,"II",IF(Q32&lt;=4000,"I"))))</f>
        <v>III</v>
      </c>
      <c r="S32" s="71" t="str">
        <f t="shared" si="4"/>
        <v>MEJORABLE</v>
      </c>
      <c r="T32" s="71">
        <v>2</v>
      </c>
      <c r="U32" s="31" t="s">
        <v>233</v>
      </c>
      <c r="V32" s="31" t="s">
        <v>234</v>
      </c>
      <c r="W32" s="31"/>
      <c r="X32" s="31"/>
      <c r="Y32" s="71" t="s">
        <v>235</v>
      </c>
      <c r="Z32" s="31" t="s">
        <v>236</v>
      </c>
      <c r="AA32" s="23"/>
      <c r="AB32" s="23"/>
    </row>
    <row r="33" spans="1:28" s="1" customFormat="1" ht="74.25" customHeight="1" x14ac:dyDescent="0.25">
      <c r="A33" s="71" t="s">
        <v>202</v>
      </c>
      <c r="B33" s="71" t="s">
        <v>307</v>
      </c>
      <c r="C33" s="71" t="s">
        <v>329</v>
      </c>
      <c r="D33" s="31" t="s">
        <v>119</v>
      </c>
      <c r="E33" s="31" t="s">
        <v>332</v>
      </c>
      <c r="F33" s="32" t="s">
        <v>6</v>
      </c>
      <c r="G33" s="31" t="s">
        <v>103</v>
      </c>
      <c r="H33" s="33" t="s">
        <v>134</v>
      </c>
      <c r="I33" s="31" t="s">
        <v>571</v>
      </c>
      <c r="J33" s="31" t="s">
        <v>326</v>
      </c>
      <c r="K33" s="31" t="s">
        <v>137</v>
      </c>
      <c r="L33" s="71">
        <v>2</v>
      </c>
      <c r="M33" s="71">
        <v>3</v>
      </c>
      <c r="N33" s="30">
        <f t="shared" si="25"/>
        <v>6</v>
      </c>
      <c r="O33" s="31" t="str">
        <f t="shared" si="26"/>
        <v>MEDIO</v>
      </c>
      <c r="P33" s="71">
        <v>25</v>
      </c>
      <c r="Q33" s="33">
        <f t="shared" si="27"/>
        <v>150</v>
      </c>
      <c r="R33" s="33" t="str">
        <f t="shared" si="28"/>
        <v>II</v>
      </c>
      <c r="S33" s="71" t="str">
        <f t="shared" si="4"/>
        <v>ACEPTABLE CON CONTROL ESPECIFICO</v>
      </c>
      <c r="T33" s="71">
        <v>2</v>
      </c>
      <c r="U33" s="31" t="s">
        <v>138</v>
      </c>
      <c r="V33" s="31" t="s">
        <v>139</v>
      </c>
      <c r="W33" s="31"/>
      <c r="X33" s="31"/>
      <c r="Y33" s="71" t="s">
        <v>140</v>
      </c>
      <c r="Z33" s="71" t="s">
        <v>141</v>
      </c>
      <c r="AA33" s="23"/>
      <c r="AB33" s="23" t="s">
        <v>215</v>
      </c>
    </row>
    <row r="34" spans="1:28" s="1" customFormat="1" ht="74.25" customHeight="1" x14ac:dyDescent="0.25">
      <c r="A34" s="71" t="s">
        <v>202</v>
      </c>
      <c r="B34" s="71" t="s">
        <v>307</v>
      </c>
      <c r="C34" s="71" t="s">
        <v>329</v>
      </c>
      <c r="D34" s="31" t="s">
        <v>119</v>
      </c>
      <c r="E34" s="31" t="s">
        <v>327</v>
      </c>
      <c r="F34" s="29" t="s">
        <v>6</v>
      </c>
      <c r="G34" s="71" t="s">
        <v>95</v>
      </c>
      <c r="H34" s="30" t="s">
        <v>211</v>
      </c>
      <c r="I34" s="31" t="s">
        <v>122</v>
      </c>
      <c r="J34" s="31" t="s">
        <v>212</v>
      </c>
      <c r="K34" s="31" t="s">
        <v>137</v>
      </c>
      <c r="L34" s="71">
        <v>2</v>
      </c>
      <c r="M34" s="71">
        <v>3</v>
      </c>
      <c r="N34" s="30">
        <f t="shared" si="25"/>
        <v>6</v>
      </c>
      <c r="O34" s="31" t="str">
        <f>IF(N34&lt;=4,"BAJO",IF(N34&lt;=8,"MEDIO",IF(N34&lt;=20,"ALTO",IF(N34&lt;=40,"MUY ALTO"))))</f>
        <v>MEDIO</v>
      </c>
      <c r="P34" s="71">
        <v>25</v>
      </c>
      <c r="Q34" s="33">
        <f>N34*P34</f>
        <v>150</v>
      </c>
      <c r="R34" s="33" t="str">
        <f>IF(Q34&lt;=20,"IV",IF(Q34&lt;=120,"III",IF(Q34&lt;=500,"II",IF(Q34&lt;=4000,"I"))))</f>
        <v>II</v>
      </c>
      <c r="S34" s="71" t="str">
        <f t="shared" si="4"/>
        <v>ACEPTABLE CON CONTROL ESPECIFICO</v>
      </c>
      <c r="T34" s="71">
        <v>2</v>
      </c>
      <c r="U34" s="71" t="s">
        <v>211</v>
      </c>
      <c r="V34" s="31" t="s">
        <v>213</v>
      </c>
      <c r="W34" s="31"/>
      <c r="X34" s="31"/>
      <c r="Y34" s="31"/>
      <c r="Z34" s="71" t="s">
        <v>214</v>
      </c>
      <c r="AA34" s="23"/>
      <c r="AB34" s="23" t="s">
        <v>215</v>
      </c>
    </row>
    <row r="35" spans="1:28" s="1" customFormat="1" ht="74.25" customHeight="1" x14ac:dyDescent="0.25">
      <c r="A35" s="71" t="s">
        <v>202</v>
      </c>
      <c r="B35" s="71" t="s">
        <v>307</v>
      </c>
      <c r="C35" s="71" t="s">
        <v>329</v>
      </c>
      <c r="D35" s="31" t="s">
        <v>119</v>
      </c>
      <c r="E35" s="31" t="s">
        <v>222</v>
      </c>
      <c r="F35" s="31" t="s">
        <v>31</v>
      </c>
      <c r="G35" s="31" t="s">
        <v>92</v>
      </c>
      <c r="H35" s="33" t="s">
        <v>223</v>
      </c>
      <c r="I35" s="31" t="s">
        <v>328</v>
      </c>
      <c r="J35" s="31" t="s">
        <v>212</v>
      </c>
      <c r="K35" s="31" t="s">
        <v>701</v>
      </c>
      <c r="L35" s="71">
        <v>2</v>
      </c>
      <c r="M35" s="71">
        <v>2</v>
      </c>
      <c r="N35" s="30">
        <f t="shared" si="25"/>
        <v>4</v>
      </c>
      <c r="O35" s="31" t="str">
        <f>IF(N35&lt;=4,"BAJO",IF(N35&lt;=8,"MEDIO",IF(N35&lt;=20,"ALTO",IF(N35&lt;=40,"MUY ALTO"))))</f>
        <v>BAJO</v>
      </c>
      <c r="P35" s="71">
        <v>10</v>
      </c>
      <c r="Q35" s="33">
        <f t="shared" ref="Q35:Q36" si="29">N35*P35</f>
        <v>40</v>
      </c>
      <c r="R35" s="33" t="str">
        <f t="shared" ref="R35:R36" si="30">IF(Q35&lt;=20,"IV",IF(Q35&lt;=120,"III",IF(Q35&lt;=500,"II",IF(Q35&lt;=4000,"I"))))</f>
        <v>III</v>
      </c>
      <c r="S35" s="71" t="str">
        <f t="shared" si="4"/>
        <v>MEJORABLE</v>
      </c>
      <c r="T35" s="71">
        <v>2</v>
      </c>
      <c r="U35" s="31" t="s">
        <v>146</v>
      </c>
      <c r="V35" s="31" t="s">
        <v>147</v>
      </c>
      <c r="W35" s="31"/>
      <c r="X35" s="31"/>
      <c r="Y35" s="31"/>
      <c r="Z35" s="31" t="s">
        <v>225</v>
      </c>
      <c r="AA35" s="23"/>
      <c r="AB35" s="23" t="s">
        <v>226</v>
      </c>
    </row>
    <row r="36" spans="1:28" s="1" customFormat="1" ht="74.25" customHeight="1" x14ac:dyDescent="0.25">
      <c r="A36" s="71" t="s">
        <v>202</v>
      </c>
      <c r="B36" s="71" t="s">
        <v>307</v>
      </c>
      <c r="C36" s="71" t="s">
        <v>329</v>
      </c>
      <c r="D36" s="31" t="s">
        <v>119</v>
      </c>
      <c r="E36" s="31" t="s">
        <v>333</v>
      </c>
      <c r="F36" s="32" t="s">
        <v>31</v>
      </c>
      <c r="G36" s="31" t="s">
        <v>55</v>
      </c>
      <c r="H36" s="33" t="s">
        <v>334</v>
      </c>
      <c r="I36" s="31" t="s">
        <v>335</v>
      </c>
      <c r="J36" s="31" t="s">
        <v>122</v>
      </c>
      <c r="K36" s="31" t="s">
        <v>702</v>
      </c>
      <c r="L36" s="71">
        <v>2</v>
      </c>
      <c r="M36" s="71">
        <v>2</v>
      </c>
      <c r="N36" s="30">
        <f t="shared" si="25"/>
        <v>4</v>
      </c>
      <c r="O36" s="31" t="str">
        <f t="shared" ref="O36" si="31">IF(N36&lt;=4,"BAJO",IF(N36&lt;=8,"MEDIO",IF(N36&lt;=20,"ALTO",IF(N36&lt;=40,"MUY ALTO"))))</f>
        <v>BAJO</v>
      </c>
      <c r="P36" s="71">
        <v>10</v>
      </c>
      <c r="Q36" s="33">
        <f t="shared" si="29"/>
        <v>40</v>
      </c>
      <c r="R36" s="33" t="str">
        <f t="shared" si="30"/>
        <v>III</v>
      </c>
      <c r="S36" s="71" t="str">
        <f t="shared" si="4"/>
        <v>MEJORABLE</v>
      </c>
      <c r="T36" s="71">
        <v>2</v>
      </c>
      <c r="U36" s="31" t="s">
        <v>337</v>
      </c>
      <c r="V36" s="31" t="s">
        <v>147</v>
      </c>
      <c r="W36" s="31"/>
      <c r="X36" s="31"/>
      <c r="Y36" s="71" t="s">
        <v>315</v>
      </c>
      <c r="Z36" s="31" t="s">
        <v>148</v>
      </c>
      <c r="AA36" s="23"/>
      <c r="AB36" s="23" t="s">
        <v>338</v>
      </c>
    </row>
    <row r="37" spans="1:28" s="1" customFormat="1" ht="74.25" customHeight="1" x14ac:dyDescent="0.25">
      <c r="A37" s="71" t="s">
        <v>202</v>
      </c>
      <c r="B37" s="71" t="s">
        <v>307</v>
      </c>
      <c r="C37" s="71" t="s">
        <v>329</v>
      </c>
      <c r="D37" s="71" t="s">
        <v>119</v>
      </c>
      <c r="E37" s="71" t="s">
        <v>339</v>
      </c>
      <c r="F37" s="29" t="s">
        <v>40</v>
      </c>
      <c r="G37" s="71" t="s">
        <v>91</v>
      </c>
      <c r="H37" s="30" t="s">
        <v>238</v>
      </c>
      <c r="I37" s="71" t="s">
        <v>122</v>
      </c>
      <c r="J37" s="1" t="s">
        <v>239</v>
      </c>
      <c r="K37" s="71" t="s">
        <v>340</v>
      </c>
      <c r="L37" s="71">
        <v>2</v>
      </c>
      <c r="M37" s="71">
        <v>3</v>
      </c>
      <c r="N37" s="30">
        <f>L37*M37</f>
        <v>6</v>
      </c>
      <c r="O37" s="71" t="str">
        <f>IF(N37&lt;=4,"BAJO",IF(N37&lt;=8,"MEDIO",IF(N37&lt;=20,"ALTO",IF(N37&lt;=40,"MUY ALTO"))))</f>
        <v>MEDIO</v>
      </c>
      <c r="P37" s="71">
        <v>10</v>
      </c>
      <c r="Q37" s="30">
        <f>N37*P37</f>
        <v>60</v>
      </c>
      <c r="R37" s="30" t="str">
        <f>IF(Q37&lt;=20,"IV",IF(Q37&lt;=120,"III",IF(Q37&lt;=500,"II",IF(Q37&lt;=4000,"I"))))</f>
        <v>III</v>
      </c>
      <c r="S37" s="71" t="str">
        <f t="shared" si="4"/>
        <v>MEJORABLE</v>
      </c>
      <c r="T37" s="71">
        <v>2</v>
      </c>
      <c r="U37" s="71" t="s">
        <v>241</v>
      </c>
      <c r="V37" s="71" t="s">
        <v>147</v>
      </c>
      <c r="W37" s="71"/>
      <c r="X37" s="71"/>
      <c r="Y37" s="71"/>
      <c r="Z37" s="71" t="s">
        <v>242</v>
      </c>
      <c r="AA37" s="19"/>
      <c r="AB37" s="19" t="s">
        <v>243</v>
      </c>
    </row>
    <row r="38" spans="1:28" s="1" customFormat="1" ht="74.25" customHeight="1" x14ac:dyDescent="0.25">
      <c r="A38" s="19" t="s">
        <v>261</v>
      </c>
      <c r="B38" s="19" t="s">
        <v>262</v>
      </c>
      <c r="C38" s="19" t="s">
        <v>263</v>
      </c>
      <c r="D38" s="19" t="s">
        <v>119</v>
      </c>
      <c r="E38" s="19" t="s">
        <v>264</v>
      </c>
      <c r="F38" s="20" t="s">
        <v>41</v>
      </c>
      <c r="G38" s="19" t="s">
        <v>102</v>
      </c>
      <c r="H38" s="21" t="s">
        <v>121</v>
      </c>
      <c r="I38" s="19" t="s">
        <v>122</v>
      </c>
      <c r="J38" s="19" t="s">
        <v>123</v>
      </c>
      <c r="K38" s="19" t="s">
        <v>124</v>
      </c>
      <c r="L38" s="19">
        <v>2</v>
      </c>
      <c r="M38" s="19">
        <v>3</v>
      </c>
      <c r="N38" s="21">
        <f>L38*M38</f>
        <v>6</v>
      </c>
      <c r="O38" s="19" t="str">
        <f>IF(N38&lt;=4,"BAJO",IF(N38&lt;=8,"MEDIO",IF(N38&lt;=20,"ALTO",IF(N38&lt;=40,"MUY ALTO"))))</f>
        <v>MEDIO</v>
      </c>
      <c r="P38" s="19">
        <v>25</v>
      </c>
      <c r="Q38" s="21">
        <f>N38*P38</f>
        <v>150</v>
      </c>
      <c r="R38" s="21" t="str">
        <f>IF(Q38&lt;=20,"IV",IF(Q38&lt;=120,"III",IF(Q38&lt;=500,"II",IF(Q38&lt;=4000,"I"))))</f>
        <v>II</v>
      </c>
      <c r="S38" s="19" t="str">
        <f t="shared" si="4"/>
        <v>ACEPTABLE CON CONTROL ESPECIFICO</v>
      </c>
      <c r="T38" s="19">
        <v>1</v>
      </c>
      <c r="U38" s="19" t="s">
        <v>125</v>
      </c>
      <c r="V38" s="19" t="s">
        <v>126</v>
      </c>
      <c r="W38" s="19"/>
      <c r="X38" s="19"/>
      <c r="Y38" s="19"/>
      <c r="Z38" s="19" t="s">
        <v>129</v>
      </c>
      <c r="AA38" s="19"/>
      <c r="AB38" s="19"/>
    </row>
    <row r="39" spans="1:28" s="1" customFormat="1" ht="74.25" customHeight="1" x14ac:dyDescent="0.25">
      <c r="A39" s="19" t="s">
        <v>261</v>
      </c>
      <c r="B39" s="19" t="s">
        <v>262</v>
      </c>
      <c r="C39" s="19" t="s">
        <v>263</v>
      </c>
      <c r="D39" s="19" t="s">
        <v>119</v>
      </c>
      <c r="E39" s="23" t="s">
        <v>130</v>
      </c>
      <c r="F39" s="24" t="s">
        <v>41</v>
      </c>
      <c r="G39" s="23" t="s">
        <v>15</v>
      </c>
      <c r="H39" s="21" t="s">
        <v>121</v>
      </c>
      <c r="I39" s="19" t="s">
        <v>122</v>
      </c>
      <c r="J39" s="23" t="s">
        <v>131</v>
      </c>
      <c r="K39" s="19" t="s">
        <v>124</v>
      </c>
      <c r="L39" s="19">
        <v>2</v>
      </c>
      <c r="M39" s="19">
        <v>2</v>
      </c>
      <c r="N39" s="21">
        <f t="shared" ref="N39:N44" si="32">L39*M39</f>
        <v>4</v>
      </c>
      <c r="O39" s="23" t="str">
        <f>IF(N39&lt;=4,"BAJO",IF(N39&lt;=8,"MEDIO",IF(N39&lt;=20,"ALTO",IF(N39&lt;=40,"MUY ALTO"))))</f>
        <v>BAJO</v>
      </c>
      <c r="P39" s="19">
        <v>10</v>
      </c>
      <c r="Q39" s="25">
        <f>N39*P39</f>
        <v>40</v>
      </c>
      <c r="R39" s="25" t="str">
        <f>IF(Q39&lt;=20,"IV",IF(Q39&lt;=120,"III",IF(Q39&lt;=500,"II",IF(Q39&lt;=4000,"I"))))</f>
        <v>III</v>
      </c>
      <c r="S39" s="19" t="str">
        <f t="shared" si="4"/>
        <v>MEJORABLE</v>
      </c>
      <c r="T39" s="19">
        <v>1</v>
      </c>
      <c r="U39" s="19" t="s">
        <v>132</v>
      </c>
      <c r="V39" s="23" t="s">
        <v>126</v>
      </c>
      <c r="W39" s="23"/>
      <c r="X39" s="23"/>
      <c r="Y39" s="23"/>
      <c r="Z39" s="19" t="s">
        <v>129</v>
      </c>
      <c r="AA39" s="23"/>
      <c r="AB39" s="23"/>
    </row>
    <row r="40" spans="1:28" s="1" customFormat="1" ht="74.25" customHeight="1" x14ac:dyDescent="0.25">
      <c r="A40" s="19" t="s">
        <v>261</v>
      </c>
      <c r="B40" s="19" t="s">
        <v>262</v>
      </c>
      <c r="C40" s="19" t="s">
        <v>263</v>
      </c>
      <c r="D40" s="19" t="s">
        <v>119</v>
      </c>
      <c r="E40" s="23" t="s">
        <v>456</v>
      </c>
      <c r="F40" s="23" t="s">
        <v>41</v>
      </c>
      <c r="G40" s="23" t="s">
        <v>54</v>
      </c>
      <c r="H40" s="25" t="s">
        <v>266</v>
      </c>
      <c r="I40" s="19" t="s">
        <v>122</v>
      </c>
      <c r="J40" s="22" t="s">
        <v>131</v>
      </c>
      <c r="K40" s="19" t="s">
        <v>124</v>
      </c>
      <c r="L40" s="19">
        <v>2</v>
      </c>
      <c r="M40" s="19">
        <v>2</v>
      </c>
      <c r="N40" s="21">
        <f t="shared" si="32"/>
        <v>4</v>
      </c>
      <c r="O40" s="23" t="str">
        <f>IF(N40&lt;=4,"BAJO",IF(N40&lt;=8,"MEDIO",IF(N40&lt;=20,"ALTO",IF(N40&lt;=40,"MUY ALTO"))))</f>
        <v>BAJO</v>
      </c>
      <c r="P40" s="19">
        <v>25</v>
      </c>
      <c r="Q40" s="25">
        <f t="shared" ref="Q40:Q46" si="33">N40*P40</f>
        <v>100</v>
      </c>
      <c r="R40" s="25" t="str">
        <f t="shared" ref="R40:R46" si="34">IF(Q40&lt;=20,"IV",IF(Q40&lt;=120,"III",IF(Q40&lt;=500,"II",IF(Q40&lt;=4000,"I"))))</f>
        <v>III</v>
      </c>
      <c r="S40" s="19" t="str">
        <f t="shared" si="4"/>
        <v>MEJORABLE</v>
      </c>
      <c r="T40" s="19">
        <v>1</v>
      </c>
      <c r="U40" s="19" t="s">
        <v>132</v>
      </c>
      <c r="V40" s="23" t="s">
        <v>126</v>
      </c>
      <c r="W40" s="23"/>
      <c r="X40" s="23"/>
      <c r="Y40" s="23"/>
      <c r="Z40" s="23" t="s">
        <v>129</v>
      </c>
      <c r="AA40" s="23"/>
      <c r="AB40" s="23"/>
    </row>
    <row r="41" spans="1:28" s="1" customFormat="1" ht="74.25" customHeight="1" x14ac:dyDescent="0.25">
      <c r="A41" s="19" t="s">
        <v>261</v>
      </c>
      <c r="B41" s="19" t="s">
        <v>262</v>
      </c>
      <c r="C41" s="19" t="s">
        <v>263</v>
      </c>
      <c r="D41" s="19" t="s">
        <v>119</v>
      </c>
      <c r="E41" s="23" t="s">
        <v>267</v>
      </c>
      <c r="F41" s="24" t="s">
        <v>6</v>
      </c>
      <c r="G41" s="23" t="s">
        <v>103</v>
      </c>
      <c r="H41" s="25" t="s">
        <v>134</v>
      </c>
      <c r="I41" s="23" t="s">
        <v>571</v>
      </c>
      <c r="J41" s="23" t="s">
        <v>136</v>
      </c>
      <c r="K41" s="23" t="s">
        <v>137</v>
      </c>
      <c r="L41" s="19">
        <v>2</v>
      </c>
      <c r="M41" s="19">
        <v>3</v>
      </c>
      <c r="N41" s="21">
        <f t="shared" si="32"/>
        <v>6</v>
      </c>
      <c r="O41" s="23" t="str">
        <f t="shared" ref="O41:O46" si="35">IF(N41&lt;=4,"BAJO",IF(N41&lt;=8,"MEDIO",IF(N41&lt;=20,"ALTO",IF(N41&lt;=40,"MUY ALTO"))))</f>
        <v>MEDIO</v>
      </c>
      <c r="P41" s="19">
        <v>25</v>
      </c>
      <c r="Q41" s="25">
        <f t="shared" si="33"/>
        <v>150</v>
      </c>
      <c r="R41" s="25" t="str">
        <f t="shared" si="34"/>
        <v>II</v>
      </c>
      <c r="S41" s="19" t="str">
        <f t="shared" si="4"/>
        <v>ACEPTABLE CON CONTROL ESPECIFICO</v>
      </c>
      <c r="T41" s="19">
        <v>1</v>
      </c>
      <c r="U41" s="23" t="s">
        <v>138</v>
      </c>
      <c r="V41" s="23" t="s">
        <v>139</v>
      </c>
      <c r="W41" s="23"/>
      <c r="X41" s="23"/>
      <c r="Y41" s="23"/>
      <c r="Z41" s="23" t="s">
        <v>290</v>
      </c>
      <c r="AA41" s="23"/>
      <c r="AB41" s="23" t="s">
        <v>215</v>
      </c>
    </row>
    <row r="42" spans="1:28" s="1" customFormat="1" ht="74.25" customHeight="1" x14ac:dyDescent="0.25">
      <c r="A42" s="19" t="s">
        <v>261</v>
      </c>
      <c r="B42" s="19" t="s">
        <v>262</v>
      </c>
      <c r="C42" s="19" t="s">
        <v>263</v>
      </c>
      <c r="D42" s="19" t="s">
        <v>119</v>
      </c>
      <c r="E42" s="23" t="s">
        <v>143</v>
      </c>
      <c r="F42" s="24" t="s">
        <v>31</v>
      </c>
      <c r="G42" s="23" t="s">
        <v>92</v>
      </c>
      <c r="H42" s="25" t="s">
        <v>144</v>
      </c>
      <c r="I42" s="23" t="s">
        <v>122</v>
      </c>
      <c r="J42" s="23" t="s">
        <v>145</v>
      </c>
      <c r="K42" s="23" t="s">
        <v>122</v>
      </c>
      <c r="L42" s="19">
        <v>2</v>
      </c>
      <c r="M42" s="19">
        <v>2</v>
      </c>
      <c r="N42" s="21">
        <f t="shared" si="32"/>
        <v>4</v>
      </c>
      <c r="O42" s="23" t="str">
        <f t="shared" si="35"/>
        <v>BAJO</v>
      </c>
      <c r="P42" s="19">
        <v>10</v>
      </c>
      <c r="Q42" s="25">
        <f t="shared" si="33"/>
        <v>40</v>
      </c>
      <c r="R42" s="25" t="str">
        <f t="shared" si="34"/>
        <v>III</v>
      </c>
      <c r="S42" s="19" t="str">
        <f t="shared" si="4"/>
        <v>MEJORABLE</v>
      </c>
      <c r="T42" s="19">
        <v>1</v>
      </c>
      <c r="U42" s="23" t="s">
        <v>146</v>
      </c>
      <c r="V42" s="23" t="s">
        <v>147</v>
      </c>
      <c r="W42" s="23"/>
      <c r="X42" s="23"/>
      <c r="Y42" s="23"/>
      <c r="Z42" s="23" t="s">
        <v>148</v>
      </c>
      <c r="AA42" s="23"/>
      <c r="AB42" s="23"/>
    </row>
    <row r="43" spans="1:28" s="1" customFormat="1" ht="74.25" customHeight="1" x14ac:dyDescent="0.25">
      <c r="A43" s="19" t="s">
        <v>261</v>
      </c>
      <c r="B43" s="19" t="s">
        <v>262</v>
      </c>
      <c r="C43" s="19" t="s">
        <v>263</v>
      </c>
      <c r="D43" s="19" t="s">
        <v>119</v>
      </c>
      <c r="E43" s="23" t="s">
        <v>268</v>
      </c>
      <c r="F43" s="24" t="s">
        <v>31</v>
      </c>
      <c r="G43" s="23" t="s">
        <v>61</v>
      </c>
      <c r="H43" s="25" t="s">
        <v>269</v>
      </c>
      <c r="I43" s="23" t="s">
        <v>270</v>
      </c>
      <c r="J43" s="23" t="s">
        <v>122</v>
      </c>
      <c r="K43" s="23" t="s">
        <v>122</v>
      </c>
      <c r="L43" s="19">
        <v>2</v>
      </c>
      <c r="M43" s="19">
        <v>2</v>
      </c>
      <c r="N43" s="21">
        <f t="shared" si="32"/>
        <v>4</v>
      </c>
      <c r="O43" s="23" t="str">
        <f t="shared" si="35"/>
        <v>BAJO</v>
      </c>
      <c r="P43" s="19">
        <v>10</v>
      </c>
      <c r="Q43" s="25">
        <f t="shared" si="33"/>
        <v>40</v>
      </c>
      <c r="R43" s="25" t="str">
        <f t="shared" si="34"/>
        <v>III</v>
      </c>
      <c r="S43" s="19" t="str">
        <f t="shared" si="4"/>
        <v>MEJORABLE</v>
      </c>
      <c r="T43" s="23">
        <v>1</v>
      </c>
      <c r="U43" s="23" t="s">
        <v>271</v>
      </c>
      <c r="V43" s="23" t="s">
        <v>147</v>
      </c>
      <c r="W43" s="38"/>
      <c r="X43" s="38"/>
      <c r="Y43" s="38"/>
      <c r="Z43" s="23" t="s">
        <v>272</v>
      </c>
      <c r="AA43" s="38"/>
      <c r="AB43" s="38"/>
    </row>
    <row r="44" spans="1:28" s="1" customFormat="1" ht="74.25" customHeight="1" x14ac:dyDescent="0.25">
      <c r="A44" s="19" t="s">
        <v>202</v>
      </c>
      <c r="B44" s="19" t="s">
        <v>469</v>
      </c>
      <c r="C44" s="19" t="s">
        <v>470</v>
      </c>
      <c r="D44" s="19" t="s">
        <v>119</v>
      </c>
      <c r="E44" s="23" t="s">
        <v>284</v>
      </c>
      <c r="F44" s="24" t="s">
        <v>41</v>
      </c>
      <c r="G44" s="23" t="s">
        <v>15</v>
      </c>
      <c r="H44" s="21" t="s">
        <v>121</v>
      </c>
      <c r="I44" s="19" t="s">
        <v>122</v>
      </c>
      <c r="J44" s="23" t="s">
        <v>131</v>
      </c>
      <c r="K44" s="19" t="s">
        <v>124</v>
      </c>
      <c r="L44" s="19">
        <v>2</v>
      </c>
      <c r="M44" s="19">
        <v>3</v>
      </c>
      <c r="N44" s="21">
        <f t="shared" si="32"/>
        <v>6</v>
      </c>
      <c r="O44" s="23" t="str">
        <f t="shared" si="35"/>
        <v>MEDIO</v>
      </c>
      <c r="P44" s="19">
        <v>25</v>
      </c>
      <c r="Q44" s="25">
        <f t="shared" si="33"/>
        <v>150</v>
      </c>
      <c r="R44" s="25" t="str">
        <f t="shared" si="34"/>
        <v>II</v>
      </c>
      <c r="S44" s="19" t="str">
        <f t="shared" si="4"/>
        <v>ACEPTABLE CON CONTROL ESPECIFICO</v>
      </c>
      <c r="T44" s="19">
        <v>1</v>
      </c>
      <c r="U44" s="19" t="s">
        <v>132</v>
      </c>
      <c r="V44" s="23" t="s">
        <v>126</v>
      </c>
      <c r="W44" s="23"/>
      <c r="X44" s="23"/>
      <c r="Y44" s="23"/>
      <c r="Z44" s="19" t="s">
        <v>129</v>
      </c>
      <c r="AA44" s="23"/>
      <c r="AB44" s="23"/>
    </row>
    <row r="45" spans="1:28" s="1" customFormat="1" ht="74.25" customHeight="1" x14ac:dyDescent="0.25">
      <c r="A45" s="19" t="s">
        <v>202</v>
      </c>
      <c r="B45" s="19" t="s">
        <v>469</v>
      </c>
      <c r="C45" s="19" t="s">
        <v>470</v>
      </c>
      <c r="D45" s="23" t="s">
        <v>119</v>
      </c>
      <c r="E45" s="23" t="s">
        <v>206</v>
      </c>
      <c r="F45" s="20" t="s">
        <v>41</v>
      </c>
      <c r="G45" s="19" t="s">
        <v>102</v>
      </c>
      <c r="H45" s="21" t="s">
        <v>121</v>
      </c>
      <c r="I45" s="19" t="s">
        <v>122</v>
      </c>
      <c r="J45" s="23" t="s">
        <v>123</v>
      </c>
      <c r="K45" s="19" t="s">
        <v>124</v>
      </c>
      <c r="L45" s="19">
        <v>2</v>
      </c>
      <c r="M45" s="19">
        <v>3</v>
      </c>
      <c r="N45" s="21">
        <f>L45*M45</f>
        <v>6</v>
      </c>
      <c r="O45" s="19" t="str">
        <f t="shared" si="35"/>
        <v>MEDIO</v>
      </c>
      <c r="P45" s="19">
        <v>25</v>
      </c>
      <c r="Q45" s="21">
        <f t="shared" si="33"/>
        <v>150</v>
      </c>
      <c r="R45" s="21" t="str">
        <f t="shared" si="34"/>
        <v>II</v>
      </c>
      <c r="S45" s="19" t="str">
        <f t="shared" si="4"/>
        <v>ACEPTABLE CON CONTROL ESPECIFICO</v>
      </c>
      <c r="T45" s="19">
        <v>2</v>
      </c>
      <c r="U45" s="19" t="s">
        <v>125</v>
      </c>
      <c r="V45" s="19" t="s">
        <v>126</v>
      </c>
      <c r="W45" s="19"/>
      <c r="X45" s="19"/>
      <c r="Y45" s="19"/>
      <c r="Z45" s="19" t="s">
        <v>129</v>
      </c>
      <c r="AA45" s="19"/>
      <c r="AB45" s="19"/>
    </row>
    <row r="46" spans="1:28" s="1" customFormat="1" ht="74.25" customHeight="1" x14ac:dyDescent="0.25">
      <c r="A46" s="19" t="s">
        <v>202</v>
      </c>
      <c r="B46" s="19" t="s">
        <v>469</v>
      </c>
      <c r="C46" s="19" t="s">
        <v>470</v>
      </c>
      <c r="D46" s="19" t="s">
        <v>119</v>
      </c>
      <c r="E46" s="23" t="s">
        <v>207</v>
      </c>
      <c r="F46" s="24" t="s">
        <v>6</v>
      </c>
      <c r="G46" s="23" t="s">
        <v>103</v>
      </c>
      <c r="H46" s="25" t="s">
        <v>134</v>
      </c>
      <c r="I46" s="23" t="s">
        <v>571</v>
      </c>
      <c r="J46" s="23" t="s">
        <v>136</v>
      </c>
      <c r="K46" s="23" t="s">
        <v>137</v>
      </c>
      <c r="L46" s="19">
        <v>2</v>
      </c>
      <c r="M46" s="19">
        <v>3</v>
      </c>
      <c r="N46" s="21">
        <f t="shared" ref="N46:N47" si="36">L46*M46</f>
        <v>6</v>
      </c>
      <c r="O46" s="23" t="str">
        <f t="shared" si="35"/>
        <v>MEDIO</v>
      </c>
      <c r="P46" s="19">
        <v>25</v>
      </c>
      <c r="Q46" s="25">
        <f t="shared" si="33"/>
        <v>150</v>
      </c>
      <c r="R46" s="25" t="str">
        <f t="shared" si="34"/>
        <v>II</v>
      </c>
      <c r="S46" s="19" t="str">
        <f t="shared" si="4"/>
        <v>ACEPTABLE CON CONTROL ESPECIFICO</v>
      </c>
      <c r="T46" s="19">
        <v>2</v>
      </c>
      <c r="U46" s="23" t="s">
        <v>138</v>
      </c>
      <c r="V46" s="23" t="s">
        <v>139</v>
      </c>
      <c r="W46" s="23"/>
      <c r="X46" s="23"/>
      <c r="Y46" s="23"/>
      <c r="Z46" s="23" t="s">
        <v>290</v>
      </c>
      <c r="AA46" s="23"/>
      <c r="AB46" s="23" t="s">
        <v>215</v>
      </c>
    </row>
    <row r="47" spans="1:28" s="1" customFormat="1" ht="74.25" customHeight="1" x14ac:dyDescent="0.25">
      <c r="A47" s="19" t="s">
        <v>202</v>
      </c>
      <c r="B47" s="19" t="s">
        <v>469</v>
      </c>
      <c r="C47" s="19" t="s">
        <v>470</v>
      </c>
      <c r="D47" s="19" t="s">
        <v>119</v>
      </c>
      <c r="E47" s="23" t="s">
        <v>210</v>
      </c>
      <c r="F47" s="20" t="s">
        <v>6</v>
      </c>
      <c r="G47" s="19" t="s">
        <v>95</v>
      </c>
      <c r="H47" s="21" t="s">
        <v>211</v>
      </c>
      <c r="I47" s="23" t="s">
        <v>122</v>
      </c>
      <c r="J47" s="23" t="s">
        <v>212</v>
      </c>
      <c r="K47" s="23" t="s">
        <v>137</v>
      </c>
      <c r="L47" s="19">
        <v>2</v>
      </c>
      <c r="M47" s="19">
        <v>3</v>
      </c>
      <c r="N47" s="21">
        <f t="shared" si="36"/>
        <v>6</v>
      </c>
      <c r="O47" s="23" t="str">
        <f>IF(N47&lt;=4,"BAJO",IF(N47&lt;=8,"MEDIO",IF(N47&lt;=20,"ALTO",IF(N47&lt;=40,"MUY ALTO"))))</f>
        <v>MEDIO</v>
      </c>
      <c r="P47" s="19">
        <v>25</v>
      </c>
      <c r="Q47" s="25">
        <f>N47*P47</f>
        <v>150</v>
      </c>
      <c r="R47" s="25" t="str">
        <f>IF(Q47&lt;=20,"IV",IF(Q47&lt;=120,"III",IF(Q47&lt;=500,"II",IF(Q47&lt;=4000,"I"))))</f>
        <v>II</v>
      </c>
      <c r="S47" s="19" t="str">
        <f t="shared" si="4"/>
        <v>ACEPTABLE CON CONTROL ESPECIFICO</v>
      </c>
      <c r="T47" s="19">
        <v>2</v>
      </c>
      <c r="U47" s="19" t="s">
        <v>211</v>
      </c>
      <c r="V47" s="23" t="s">
        <v>213</v>
      </c>
      <c r="W47" s="23"/>
      <c r="X47" s="23"/>
      <c r="Y47" s="23"/>
      <c r="Z47" s="19" t="s">
        <v>214</v>
      </c>
      <c r="AA47" s="23"/>
      <c r="AB47" s="23" t="s">
        <v>215</v>
      </c>
    </row>
    <row r="48" spans="1:28" s="1" customFormat="1" ht="74.25" customHeight="1" x14ac:dyDescent="0.25">
      <c r="A48" s="19" t="s">
        <v>202</v>
      </c>
      <c r="B48" s="19" t="s">
        <v>302</v>
      </c>
      <c r="C48" s="19" t="s">
        <v>303</v>
      </c>
      <c r="D48" s="19" t="s">
        <v>119</v>
      </c>
      <c r="E48" s="23" t="s">
        <v>287</v>
      </c>
      <c r="F48" s="20" t="s">
        <v>41</v>
      </c>
      <c r="G48" s="19" t="s">
        <v>102</v>
      </c>
      <c r="H48" s="21" t="s">
        <v>121</v>
      </c>
      <c r="I48" s="19" t="s">
        <v>122</v>
      </c>
      <c r="J48" s="23" t="s">
        <v>123</v>
      </c>
      <c r="K48" s="19" t="s">
        <v>124</v>
      </c>
      <c r="L48" s="19">
        <v>2</v>
      </c>
      <c r="M48" s="19">
        <v>3</v>
      </c>
      <c r="N48" s="21">
        <f>L48*M48</f>
        <v>6</v>
      </c>
      <c r="O48" s="19" t="str">
        <f>IF(N48&lt;=4,"BAJO",IF(N48&lt;=8,"MEDIO",IF(N48&lt;=20,"ALTO",IF(N48&lt;=40,"MUY ALTO"))))</f>
        <v>MEDIO</v>
      </c>
      <c r="P48" s="19">
        <v>25</v>
      </c>
      <c r="Q48" s="21">
        <f>N48*P48</f>
        <v>150</v>
      </c>
      <c r="R48" s="21" t="str">
        <f>IF(Q48&lt;=20,"IV",IF(Q48&lt;=120,"III",IF(Q48&lt;=500,"II",IF(Q48&lt;=4000,"I"))))</f>
        <v>II</v>
      </c>
      <c r="S48" s="19" t="str">
        <f t="shared" si="4"/>
        <v>ACEPTABLE CON CONTROL ESPECIFICO</v>
      </c>
      <c r="T48" s="19">
        <v>6</v>
      </c>
      <c r="U48" s="19" t="s">
        <v>125</v>
      </c>
      <c r="V48" s="19" t="s">
        <v>126</v>
      </c>
      <c r="W48" s="19"/>
      <c r="X48" s="19"/>
      <c r="Y48" s="19"/>
      <c r="Z48" s="19" t="s">
        <v>129</v>
      </c>
      <c r="AA48" s="19"/>
      <c r="AB48" s="19"/>
    </row>
    <row r="49" spans="1:51" s="1" customFormat="1" ht="74.25" customHeight="1" x14ac:dyDescent="0.25">
      <c r="A49" s="19" t="s">
        <v>202</v>
      </c>
      <c r="B49" s="19" t="s">
        <v>302</v>
      </c>
      <c r="C49" s="19" t="s">
        <v>303</v>
      </c>
      <c r="D49" s="19" t="s">
        <v>119</v>
      </c>
      <c r="E49" s="23" t="s">
        <v>207</v>
      </c>
      <c r="F49" s="24" t="s">
        <v>6</v>
      </c>
      <c r="G49" s="23" t="s">
        <v>103</v>
      </c>
      <c r="H49" s="25" t="s">
        <v>134</v>
      </c>
      <c r="I49" s="23" t="s">
        <v>571</v>
      </c>
      <c r="J49" s="23" t="s">
        <v>136</v>
      </c>
      <c r="K49" s="23" t="s">
        <v>137</v>
      </c>
      <c r="L49" s="19">
        <v>2</v>
      </c>
      <c r="M49" s="19">
        <v>3</v>
      </c>
      <c r="N49" s="21">
        <f t="shared" ref="N49:N52" si="37">L49*M49</f>
        <v>6</v>
      </c>
      <c r="O49" s="23" t="str">
        <f t="shared" ref="O49" si="38">IF(N49&lt;=4,"BAJO",IF(N49&lt;=8,"MEDIO",IF(N49&lt;=20,"ALTO",IF(N49&lt;=40,"MUY ALTO"))))</f>
        <v>MEDIO</v>
      </c>
      <c r="P49" s="19">
        <v>25</v>
      </c>
      <c r="Q49" s="25">
        <f t="shared" ref="Q49" si="39">N49*P49</f>
        <v>150</v>
      </c>
      <c r="R49" s="25" t="str">
        <f t="shared" ref="R49" si="40">IF(Q49&lt;=20,"IV",IF(Q49&lt;=120,"III",IF(Q49&lt;=500,"II",IF(Q49&lt;=4000,"I"))))</f>
        <v>II</v>
      </c>
      <c r="S49" s="19" t="str">
        <f t="shared" si="4"/>
        <v>ACEPTABLE CON CONTROL ESPECIFICO</v>
      </c>
      <c r="T49" s="19">
        <v>6</v>
      </c>
      <c r="U49" s="23" t="s">
        <v>138</v>
      </c>
      <c r="V49" s="23" t="s">
        <v>139</v>
      </c>
      <c r="W49" s="23"/>
      <c r="X49" s="23"/>
      <c r="Y49" s="23"/>
      <c r="Z49" s="23" t="s">
        <v>290</v>
      </c>
      <c r="AA49" s="23"/>
      <c r="AB49" s="23" t="s">
        <v>215</v>
      </c>
    </row>
    <row r="50" spans="1:51" s="1" customFormat="1" ht="74.25" customHeight="1" x14ac:dyDescent="0.25">
      <c r="A50" s="19" t="s">
        <v>202</v>
      </c>
      <c r="B50" s="19" t="s">
        <v>302</v>
      </c>
      <c r="C50" s="19" t="s">
        <v>303</v>
      </c>
      <c r="D50" s="19" t="s">
        <v>119</v>
      </c>
      <c r="E50" s="23" t="s">
        <v>304</v>
      </c>
      <c r="F50" s="20" t="s">
        <v>6</v>
      </c>
      <c r="G50" s="19" t="s">
        <v>95</v>
      </c>
      <c r="H50" s="21" t="s">
        <v>211</v>
      </c>
      <c r="I50" s="23" t="s">
        <v>122</v>
      </c>
      <c r="J50" s="23" t="s">
        <v>212</v>
      </c>
      <c r="K50" s="23" t="s">
        <v>137</v>
      </c>
      <c r="L50" s="19">
        <v>2</v>
      </c>
      <c r="M50" s="19">
        <v>3</v>
      </c>
      <c r="N50" s="21">
        <f t="shared" si="37"/>
        <v>6</v>
      </c>
      <c r="O50" s="23" t="str">
        <f>IF(N50&lt;=4,"BAJO",IF(N50&lt;=8,"MEDIO",IF(N50&lt;=20,"ALTO",IF(N50&lt;=40,"MUY ALTO"))))</f>
        <v>MEDIO</v>
      </c>
      <c r="P50" s="19">
        <v>25</v>
      </c>
      <c r="Q50" s="25">
        <f>N50*P50</f>
        <v>150</v>
      </c>
      <c r="R50" s="25" t="str">
        <f>IF(Q50&lt;=20,"IV",IF(Q50&lt;=120,"III",IF(Q50&lt;=500,"II",IF(Q50&lt;=4000,"I"))))</f>
        <v>II</v>
      </c>
      <c r="S50" s="19" t="str">
        <f t="shared" si="4"/>
        <v>ACEPTABLE CON CONTROL ESPECIFICO</v>
      </c>
      <c r="T50" s="19">
        <v>6</v>
      </c>
      <c r="U50" s="19" t="s">
        <v>211</v>
      </c>
      <c r="V50" s="23" t="s">
        <v>213</v>
      </c>
      <c r="W50" s="23"/>
      <c r="X50" s="23"/>
      <c r="Y50" s="23"/>
      <c r="Z50" s="19" t="s">
        <v>214</v>
      </c>
      <c r="AA50" s="23"/>
      <c r="AB50" s="23" t="s">
        <v>215</v>
      </c>
    </row>
    <row r="51" spans="1:51" s="1" customFormat="1" ht="74.25" customHeight="1" x14ac:dyDescent="0.25">
      <c r="A51" s="19" t="s">
        <v>202</v>
      </c>
      <c r="B51" s="19" t="s">
        <v>302</v>
      </c>
      <c r="C51" s="19" t="s">
        <v>303</v>
      </c>
      <c r="D51" s="19" t="s">
        <v>119</v>
      </c>
      <c r="E51" s="23" t="s">
        <v>222</v>
      </c>
      <c r="F51" s="23" t="s">
        <v>31</v>
      </c>
      <c r="G51" s="23" t="s">
        <v>92</v>
      </c>
      <c r="H51" s="25" t="s">
        <v>223</v>
      </c>
      <c r="I51" s="23" t="s">
        <v>122</v>
      </c>
      <c r="J51" s="23" t="s">
        <v>212</v>
      </c>
      <c r="K51" s="23" t="s">
        <v>224</v>
      </c>
      <c r="L51" s="19">
        <v>2</v>
      </c>
      <c r="M51" s="19">
        <v>2</v>
      </c>
      <c r="N51" s="21">
        <f t="shared" si="37"/>
        <v>4</v>
      </c>
      <c r="O51" s="23" t="str">
        <f>IF(N51&lt;=4,"BAJO",IF(N51&lt;=8,"MEDIO",IF(N51&lt;=20,"ALTO",IF(N51&lt;=40,"MUY ALTO"))))</f>
        <v>BAJO</v>
      </c>
      <c r="P51" s="19">
        <v>10</v>
      </c>
      <c r="Q51" s="25">
        <f t="shared" ref="Q51" si="41">N51*P51</f>
        <v>40</v>
      </c>
      <c r="R51" s="25" t="str">
        <f t="shared" ref="R51" si="42">IF(Q51&lt;=20,"IV",IF(Q51&lt;=120,"III",IF(Q51&lt;=500,"II",IF(Q51&lt;=4000,"I"))))</f>
        <v>III</v>
      </c>
      <c r="S51" s="19" t="str">
        <f t="shared" si="4"/>
        <v>MEJORABLE</v>
      </c>
      <c r="T51" s="19">
        <v>6</v>
      </c>
      <c r="U51" s="23" t="s">
        <v>146</v>
      </c>
      <c r="V51" s="23" t="s">
        <v>147</v>
      </c>
      <c r="W51" s="23"/>
      <c r="X51" s="23"/>
      <c r="Y51" s="23"/>
      <c r="Z51" s="23" t="s">
        <v>225</v>
      </c>
      <c r="AA51" s="23"/>
      <c r="AB51" s="23" t="s">
        <v>226</v>
      </c>
    </row>
    <row r="52" spans="1:51" s="1" customFormat="1" ht="74.25" customHeight="1" x14ac:dyDescent="0.25">
      <c r="A52" s="19" t="s">
        <v>202</v>
      </c>
      <c r="B52" s="19" t="s">
        <v>302</v>
      </c>
      <c r="C52" s="19" t="s">
        <v>303</v>
      </c>
      <c r="D52" s="19" t="s">
        <v>119</v>
      </c>
      <c r="E52" s="23" t="s">
        <v>284</v>
      </c>
      <c r="F52" s="24" t="s">
        <v>41</v>
      </c>
      <c r="G52" s="23" t="s">
        <v>15</v>
      </c>
      <c r="H52" s="21" t="s">
        <v>121</v>
      </c>
      <c r="I52" s="19" t="s">
        <v>122</v>
      </c>
      <c r="J52" s="23" t="s">
        <v>131</v>
      </c>
      <c r="K52" s="19" t="s">
        <v>124</v>
      </c>
      <c r="L52" s="19">
        <v>2</v>
      </c>
      <c r="M52" s="19">
        <v>2</v>
      </c>
      <c r="N52" s="21">
        <f t="shared" si="37"/>
        <v>4</v>
      </c>
      <c r="O52" s="23" t="str">
        <f>IF(N52&lt;=4,"BAJO",IF(N52&lt;=8,"MEDIO",IF(N52&lt;=20,"ALTO",IF(N52&lt;=40,"MUY ALTO"))))</f>
        <v>BAJO</v>
      </c>
      <c r="P52" s="19">
        <v>25</v>
      </c>
      <c r="Q52" s="25">
        <f>N52*P52</f>
        <v>100</v>
      </c>
      <c r="R52" s="25" t="str">
        <f>IF(Q52&lt;=20,"IV",IF(Q52&lt;=120,"III",IF(Q52&lt;=500,"II",IF(Q52&lt;=4000,"I"))))</f>
        <v>III</v>
      </c>
      <c r="S52" s="19" t="str">
        <f t="shared" si="4"/>
        <v>MEJORABLE</v>
      </c>
      <c r="T52" s="19">
        <v>6</v>
      </c>
      <c r="U52" s="19" t="s">
        <v>132</v>
      </c>
      <c r="V52" s="23" t="s">
        <v>126</v>
      </c>
      <c r="W52" s="23"/>
      <c r="X52" s="23"/>
      <c r="Y52" s="23"/>
      <c r="Z52" s="19" t="s">
        <v>129</v>
      </c>
      <c r="AA52" s="23"/>
      <c r="AB52" s="23"/>
    </row>
    <row r="53" spans="1:51" s="1" customFormat="1" ht="74.25" customHeight="1" x14ac:dyDescent="0.25">
      <c r="A53" s="28" t="s">
        <v>202</v>
      </c>
      <c r="B53" s="28" t="s">
        <v>285</v>
      </c>
      <c r="C53" s="28" t="s">
        <v>286</v>
      </c>
      <c r="D53" s="28" t="s">
        <v>119</v>
      </c>
      <c r="E53" s="31" t="s">
        <v>287</v>
      </c>
      <c r="F53" s="29" t="s">
        <v>41</v>
      </c>
      <c r="G53" s="28" t="s">
        <v>102</v>
      </c>
      <c r="H53" s="30" t="s">
        <v>121</v>
      </c>
      <c r="I53" s="28" t="s">
        <v>122</v>
      </c>
      <c r="J53" s="31" t="s">
        <v>123</v>
      </c>
      <c r="K53" s="28" t="s">
        <v>124</v>
      </c>
      <c r="L53" s="28">
        <v>2</v>
      </c>
      <c r="M53" s="28">
        <v>3</v>
      </c>
      <c r="N53" s="30">
        <f>L53*M53</f>
        <v>6</v>
      </c>
      <c r="O53" s="28" t="str">
        <f>IF(N53&lt;=4,"BAJO",IF(N53&lt;=8,"MEDIO",IF(N53&lt;=20,"ALTO",IF(N53&lt;=40,"MUY ALTO"))))</f>
        <v>MEDIO</v>
      </c>
      <c r="P53" s="28">
        <v>25</v>
      </c>
      <c r="Q53" s="30">
        <f>N53*P53</f>
        <v>150</v>
      </c>
      <c r="R53" s="30" t="str">
        <f>IF(Q53&lt;=20,"IV",IF(Q53&lt;=120,"III",IF(Q53&lt;=500,"II",IF(Q53&lt;=4000,"I"))))</f>
        <v>II</v>
      </c>
      <c r="S53" s="28" t="str">
        <f t="shared" si="4"/>
        <v>ACEPTABLE CON CONTROL ESPECIFICO</v>
      </c>
      <c r="T53" s="28">
        <v>2</v>
      </c>
      <c r="U53" s="28" t="s">
        <v>125</v>
      </c>
      <c r="V53" s="28" t="s">
        <v>126</v>
      </c>
      <c r="W53" s="28"/>
      <c r="X53" s="28"/>
      <c r="Y53" s="28"/>
      <c r="Z53" s="28" t="s">
        <v>129</v>
      </c>
      <c r="AA53" s="28"/>
      <c r="AB53" s="28"/>
    </row>
    <row r="54" spans="1:51" s="1" customFormat="1" ht="74.25" customHeight="1" x14ac:dyDescent="0.25">
      <c r="A54" s="28" t="s">
        <v>202</v>
      </c>
      <c r="B54" s="28" t="s">
        <v>285</v>
      </c>
      <c r="C54" s="28" t="s">
        <v>286</v>
      </c>
      <c r="D54" s="28" t="s">
        <v>119</v>
      </c>
      <c r="E54" s="31" t="s">
        <v>207</v>
      </c>
      <c r="F54" s="32" t="s">
        <v>6</v>
      </c>
      <c r="G54" s="31" t="s">
        <v>103</v>
      </c>
      <c r="H54" s="33" t="s">
        <v>134</v>
      </c>
      <c r="I54" s="31" t="s">
        <v>571</v>
      </c>
      <c r="J54" s="31" t="s">
        <v>136</v>
      </c>
      <c r="K54" s="31" t="s">
        <v>137</v>
      </c>
      <c r="L54" s="28">
        <v>2</v>
      </c>
      <c r="M54" s="28">
        <v>3</v>
      </c>
      <c r="N54" s="30">
        <f t="shared" ref="N54:N58" si="43">L54*M54</f>
        <v>6</v>
      </c>
      <c r="O54" s="31" t="str">
        <f t="shared" ref="O54" si="44">IF(N54&lt;=4,"BAJO",IF(N54&lt;=8,"MEDIO",IF(N54&lt;=20,"ALTO",IF(N54&lt;=40,"MUY ALTO"))))</f>
        <v>MEDIO</v>
      </c>
      <c r="P54" s="28">
        <v>25</v>
      </c>
      <c r="Q54" s="33">
        <f t="shared" ref="Q54" si="45">N54*P54</f>
        <v>150</v>
      </c>
      <c r="R54" s="33" t="str">
        <f t="shared" ref="R54" si="46">IF(Q54&lt;=20,"IV",IF(Q54&lt;=120,"III",IF(Q54&lt;=500,"II",IF(Q54&lt;=4000,"I"))))</f>
        <v>II</v>
      </c>
      <c r="S54" s="28" t="str">
        <f t="shared" si="4"/>
        <v>ACEPTABLE CON CONTROL ESPECIFICO</v>
      </c>
      <c r="T54" s="28">
        <v>2</v>
      </c>
      <c r="U54" s="31" t="s">
        <v>138</v>
      </c>
      <c r="V54" s="31" t="s">
        <v>139</v>
      </c>
      <c r="W54" s="31"/>
      <c r="X54" s="31"/>
      <c r="Y54" s="28" t="s">
        <v>140</v>
      </c>
      <c r="Z54" s="28" t="s">
        <v>141</v>
      </c>
      <c r="AA54" s="28"/>
      <c r="AB54" s="28" t="s">
        <v>142</v>
      </c>
    </row>
    <row r="55" spans="1:51" s="1" customFormat="1" ht="74.25" customHeight="1" x14ac:dyDescent="0.25">
      <c r="A55" s="28" t="s">
        <v>202</v>
      </c>
      <c r="B55" s="28" t="s">
        <v>285</v>
      </c>
      <c r="C55" s="28" t="s">
        <v>286</v>
      </c>
      <c r="D55" s="28" t="s">
        <v>119</v>
      </c>
      <c r="E55" s="31" t="s">
        <v>288</v>
      </c>
      <c r="F55" s="29" t="s">
        <v>6</v>
      </c>
      <c r="G55" s="28" t="s">
        <v>95</v>
      </c>
      <c r="H55" s="30" t="s">
        <v>211</v>
      </c>
      <c r="I55" s="31" t="s">
        <v>122</v>
      </c>
      <c r="J55" s="31" t="s">
        <v>212</v>
      </c>
      <c r="K55" s="31" t="s">
        <v>137</v>
      </c>
      <c r="L55" s="28">
        <v>2</v>
      </c>
      <c r="M55" s="28">
        <v>3</v>
      </c>
      <c r="N55" s="30">
        <f t="shared" si="43"/>
        <v>6</v>
      </c>
      <c r="O55" s="31" t="str">
        <f t="shared" ref="O55:O58" si="47">IF(N55&lt;=4,"BAJO",IF(N55&lt;=8,"MEDIO",IF(N55&lt;=20,"ALTO",IF(N55&lt;=40,"MUY ALTO"))))</f>
        <v>MEDIO</v>
      </c>
      <c r="P55" s="28">
        <v>25</v>
      </c>
      <c r="Q55" s="33">
        <f>N55*P55</f>
        <v>150</v>
      </c>
      <c r="R55" s="33" t="str">
        <f>IF(Q55&lt;=20,"IV",IF(Q55&lt;=120,"III",IF(Q55&lt;=500,"II",IF(Q55&lt;=4000,"I"))))</f>
        <v>II</v>
      </c>
      <c r="S55" s="28" t="str">
        <f t="shared" si="4"/>
        <v>ACEPTABLE CON CONTROL ESPECIFICO</v>
      </c>
      <c r="T55" s="28">
        <v>2</v>
      </c>
      <c r="U55" s="28" t="s">
        <v>211</v>
      </c>
      <c r="V55" s="31" t="s">
        <v>213</v>
      </c>
      <c r="W55" s="31"/>
      <c r="X55" s="31"/>
      <c r="Y55" s="31"/>
      <c r="Z55" s="28" t="s">
        <v>214</v>
      </c>
      <c r="AA55" s="31"/>
      <c r="AB55" s="31" t="s">
        <v>215</v>
      </c>
    </row>
    <row r="56" spans="1:51" s="22" customFormat="1" ht="74.25" customHeight="1" x14ac:dyDescent="0.25">
      <c r="A56" s="19" t="s">
        <v>202</v>
      </c>
      <c r="B56" s="19" t="s">
        <v>289</v>
      </c>
      <c r="C56" s="19" t="s">
        <v>274</v>
      </c>
      <c r="D56" s="19" t="s">
        <v>119</v>
      </c>
      <c r="E56" s="23" t="s">
        <v>275</v>
      </c>
      <c r="F56" s="20" t="s">
        <v>41</v>
      </c>
      <c r="G56" s="19" t="s">
        <v>102</v>
      </c>
      <c r="H56" s="21" t="s">
        <v>121</v>
      </c>
      <c r="I56" s="19" t="s">
        <v>122</v>
      </c>
      <c r="J56" s="23" t="s">
        <v>131</v>
      </c>
      <c r="K56" s="19" t="s">
        <v>124</v>
      </c>
      <c r="L56" s="19">
        <v>2</v>
      </c>
      <c r="M56" s="19">
        <v>3</v>
      </c>
      <c r="N56" s="21">
        <f>L56*M56</f>
        <v>6</v>
      </c>
      <c r="O56" s="19" t="str">
        <f t="shared" si="47"/>
        <v>MEDIO</v>
      </c>
      <c r="P56" s="19">
        <v>25</v>
      </c>
      <c r="Q56" s="21">
        <f>N56*P56</f>
        <v>150</v>
      </c>
      <c r="R56" s="21" t="str">
        <f>IF(Q56&lt;=20,"IV",IF(Q56&lt;=120,"III",IF(Q56&lt;=500,"II",IF(Q56&lt;=4000,"I"))))</f>
        <v>II</v>
      </c>
      <c r="S56" s="28" t="str">
        <f t="shared" si="4"/>
        <v>ACEPTABLE CON CONTROL ESPECIFICO</v>
      </c>
      <c r="T56" s="19">
        <v>1</v>
      </c>
      <c r="U56" s="19" t="s">
        <v>125</v>
      </c>
      <c r="V56" s="19" t="s">
        <v>126</v>
      </c>
      <c r="W56" s="19"/>
      <c r="X56" s="19"/>
      <c r="Y56" s="19"/>
      <c r="Z56" s="19" t="s">
        <v>129</v>
      </c>
      <c r="AA56" s="19"/>
      <c r="AB56" s="19"/>
    </row>
    <row r="57" spans="1:51" s="1" customFormat="1" ht="74.25" customHeight="1" x14ac:dyDescent="0.25">
      <c r="A57" s="28" t="s">
        <v>202</v>
      </c>
      <c r="B57" s="28" t="s">
        <v>285</v>
      </c>
      <c r="C57" s="28" t="s">
        <v>286</v>
      </c>
      <c r="D57" s="28" t="s">
        <v>119</v>
      </c>
      <c r="E57" s="31" t="s">
        <v>222</v>
      </c>
      <c r="F57" s="31" t="s">
        <v>31</v>
      </c>
      <c r="G57" s="31" t="s">
        <v>92</v>
      </c>
      <c r="H57" s="33" t="s">
        <v>223</v>
      </c>
      <c r="I57" s="31" t="s">
        <v>122</v>
      </c>
      <c r="J57" s="31" t="s">
        <v>212</v>
      </c>
      <c r="K57" s="31" t="s">
        <v>224</v>
      </c>
      <c r="L57" s="28">
        <v>2</v>
      </c>
      <c r="M57" s="28">
        <v>2</v>
      </c>
      <c r="N57" s="30">
        <f t="shared" si="43"/>
        <v>4</v>
      </c>
      <c r="O57" s="31" t="str">
        <f t="shared" si="47"/>
        <v>BAJO</v>
      </c>
      <c r="P57" s="28">
        <v>10</v>
      </c>
      <c r="Q57" s="33">
        <f t="shared" ref="Q57" si="48">N57*P57</f>
        <v>40</v>
      </c>
      <c r="R57" s="33" t="str">
        <f t="shared" ref="R57" si="49">IF(Q57&lt;=20,"IV",IF(Q57&lt;=120,"III",IF(Q57&lt;=500,"II",IF(Q57&lt;=4000,"I"))))</f>
        <v>III</v>
      </c>
      <c r="S57" s="28" t="str">
        <f t="shared" si="4"/>
        <v>MEJORABLE</v>
      </c>
      <c r="T57" s="28">
        <v>2</v>
      </c>
      <c r="U57" s="31" t="s">
        <v>146</v>
      </c>
      <c r="V57" s="31" t="s">
        <v>147</v>
      </c>
      <c r="W57" s="31"/>
      <c r="X57" s="31"/>
      <c r="Y57" s="31"/>
      <c r="Z57" s="31" t="s">
        <v>225</v>
      </c>
      <c r="AA57" s="31"/>
      <c r="AB57" s="31" t="s">
        <v>226</v>
      </c>
    </row>
    <row r="58" spans="1:51" s="1" customFormat="1" ht="74.25" customHeight="1" x14ac:dyDescent="0.25">
      <c r="A58" s="28" t="s">
        <v>202</v>
      </c>
      <c r="B58" s="28" t="s">
        <v>285</v>
      </c>
      <c r="C58" s="28" t="s">
        <v>286</v>
      </c>
      <c r="D58" s="28" t="s">
        <v>119</v>
      </c>
      <c r="E58" s="31" t="s">
        <v>284</v>
      </c>
      <c r="F58" s="32" t="s">
        <v>41</v>
      </c>
      <c r="G58" s="31" t="s">
        <v>15</v>
      </c>
      <c r="H58" s="30" t="s">
        <v>121</v>
      </c>
      <c r="I58" s="28" t="s">
        <v>122</v>
      </c>
      <c r="J58" s="31" t="s">
        <v>131</v>
      </c>
      <c r="K58" s="28" t="s">
        <v>124</v>
      </c>
      <c r="L58" s="28">
        <v>2</v>
      </c>
      <c r="M58" s="28">
        <v>2</v>
      </c>
      <c r="N58" s="30">
        <f t="shared" si="43"/>
        <v>4</v>
      </c>
      <c r="O58" s="31" t="str">
        <f t="shared" si="47"/>
        <v>BAJO</v>
      </c>
      <c r="P58" s="28">
        <v>25</v>
      </c>
      <c r="Q58" s="33">
        <f>N58*P58</f>
        <v>100</v>
      </c>
      <c r="R58" s="33" t="str">
        <f>IF(Q58&lt;=20,"IV",IF(Q58&lt;=120,"III",IF(Q58&lt;=500,"II",IF(Q58&lt;=4000,"I"))))</f>
        <v>III</v>
      </c>
      <c r="S58" s="28" t="str">
        <f t="shared" si="4"/>
        <v>MEJORABLE</v>
      </c>
      <c r="T58" s="28">
        <v>2</v>
      </c>
      <c r="U58" s="28" t="s">
        <v>132</v>
      </c>
      <c r="V58" s="31" t="s">
        <v>126</v>
      </c>
      <c r="W58" s="31"/>
      <c r="X58" s="31"/>
      <c r="Y58" s="31"/>
      <c r="Z58" s="28" t="s">
        <v>129</v>
      </c>
      <c r="AA58" s="31"/>
      <c r="AB58" s="31"/>
    </row>
    <row r="59" spans="1:51" s="22" customFormat="1" ht="74.25" customHeight="1" x14ac:dyDescent="0.25">
      <c r="A59" s="19" t="s">
        <v>116</v>
      </c>
      <c r="B59" s="19" t="s">
        <v>169</v>
      </c>
      <c r="C59" s="19" t="s">
        <v>170</v>
      </c>
      <c r="D59" s="19" t="s">
        <v>119</v>
      </c>
      <c r="E59" s="19" t="s">
        <v>171</v>
      </c>
      <c r="F59" s="20" t="s">
        <v>41</v>
      </c>
      <c r="G59" s="19" t="s">
        <v>102</v>
      </c>
      <c r="H59" s="21" t="s">
        <v>121</v>
      </c>
      <c r="I59" s="19" t="s">
        <v>122</v>
      </c>
      <c r="J59" s="19" t="s">
        <v>123</v>
      </c>
      <c r="K59" s="19" t="s">
        <v>124</v>
      </c>
      <c r="L59" s="19">
        <v>2</v>
      </c>
      <c r="M59" s="19">
        <v>3</v>
      </c>
      <c r="N59" s="21">
        <f>L59*M59</f>
        <v>6</v>
      </c>
      <c r="O59" s="19" t="str">
        <f>IF(N59&lt;=4,"BAJO",IF(N59&lt;=8,"MEDIO",IF(N59&lt;=20,"ALTO",IF(N59&lt;=40,"MUY ALTO"))))</f>
        <v>MEDIO</v>
      </c>
      <c r="P59" s="19">
        <v>25</v>
      </c>
      <c r="Q59" s="21">
        <f>N59*P59</f>
        <v>150</v>
      </c>
      <c r="R59" s="21" t="str">
        <f>IF(Q59&lt;=20,"IV",IF(Q59&lt;=120,"III",IF(Q59&lt;=500,"II",IF(Q59&lt;=4000,"I"))))</f>
        <v>II</v>
      </c>
      <c r="S59" s="19" t="str">
        <f t="shared" si="4"/>
        <v>ACEPTABLE CON CONTROL ESPECIFICO</v>
      </c>
      <c r="T59" s="19">
        <v>2</v>
      </c>
      <c r="U59" s="19" t="s">
        <v>125</v>
      </c>
      <c r="V59" s="19" t="s">
        <v>126</v>
      </c>
      <c r="W59" s="19"/>
      <c r="X59" s="19"/>
      <c r="Y59" s="19"/>
      <c r="Z59" s="19" t="s">
        <v>129</v>
      </c>
      <c r="AA59" s="19"/>
      <c r="AB59" s="19"/>
      <c r="AU59" s="22" t="s">
        <v>73</v>
      </c>
      <c r="AW59" s="22" t="s">
        <v>86</v>
      </c>
      <c r="AY59" s="22" t="s">
        <v>61</v>
      </c>
    </row>
    <row r="60" spans="1:51" s="22" customFormat="1" ht="74.25" customHeight="1" x14ac:dyDescent="0.25">
      <c r="A60" s="19" t="s">
        <v>116</v>
      </c>
      <c r="B60" s="19" t="s">
        <v>169</v>
      </c>
      <c r="C60" s="19" t="s">
        <v>170</v>
      </c>
      <c r="D60" s="19" t="s">
        <v>119</v>
      </c>
      <c r="E60" s="23" t="s">
        <v>130</v>
      </c>
      <c r="F60" s="24" t="s">
        <v>41</v>
      </c>
      <c r="G60" s="23" t="s">
        <v>15</v>
      </c>
      <c r="H60" s="21" t="s">
        <v>121</v>
      </c>
      <c r="I60" s="19" t="s">
        <v>122</v>
      </c>
      <c r="J60" s="23" t="s">
        <v>131</v>
      </c>
      <c r="K60" s="19" t="s">
        <v>124</v>
      </c>
      <c r="L60" s="19">
        <v>2</v>
      </c>
      <c r="M60" s="19">
        <v>3</v>
      </c>
      <c r="N60" s="21">
        <f t="shared" ref="N60:N62" si="50">L60*M60</f>
        <v>6</v>
      </c>
      <c r="O60" s="23" t="str">
        <f>IF(N60&lt;=4,"BAJO",IF(N60&lt;=8,"MEDIO",IF(N60&lt;=20,"ALTO",IF(N60&lt;=40,"MUY ALTO"))))</f>
        <v>MEDIO</v>
      </c>
      <c r="P60" s="19">
        <v>10</v>
      </c>
      <c r="Q60" s="25">
        <f>N60*P60</f>
        <v>60</v>
      </c>
      <c r="R60" s="25" t="str">
        <f>IF(Q60&lt;=20,"IV",IF(Q60&lt;=120,"III",IF(Q60&lt;=500,"II",IF(Q60&lt;=4000,"I"))))</f>
        <v>III</v>
      </c>
      <c r="S60" s="19" t="str">
        <f t="shared" si="4"/>
        <v>MEJORABLE</v>
      </c>
      <c r="T60" s="19">
        <v>2</v>
      </c>
      <c r="U60" s="19" t="s">
        <v>132</v>
      </c>
      <c r="V60" s="23" t="s">
        <v>126</v>
      </c>
      <c r="W60" s="23"/>
      <c r="X60" s="23"/>
      <c r="Y60" s="23"/>
      <c r="Z60" s="19" t="s">
        <v>129</v>
      </c>
      <c r="AA60" s="23"/>
      <c r="AB60" s="23"/>
      <c r="AU60" s="22" t="s">
        <v>74</v>
      </c>
      <c r="AW60" s="22" t="s">
        <v>87</v>
      </c>
      <c r="AY60" s="22" t="s">
        <v>62</v>
      </c>
    </row>
    <row r="61" spans="1:51" s="22" customFormat="1" ht="74.25" customHeight="1" x14ac:dyDescent="0.25">
      <c r="A61" s="19" t="s">
        <v>116</v>
      </c>
      <c r="B61" s="19" t="s">
        <v>169</v>
      </c>
      <c r="C61" s="19" t="s">
        <v>170</v>
      </c>
      <c r="D61" s="19" t="s">
        <v>119</v>
      </c>
      <c r="E61" s="23" t="s">
        <v>133</v>
      </c>
      <c r="F61" s="24" t="s">
        <v>6</v>
      </c>
      <c r="G61" s="23" t="s">
        <v>103</v>
      </c>
      <c r="H61" s="25" t="s">
        <v>134</v>
      </c>
      <c r="I61" s="23" t="s">
        <v>571</v>
      </c>
      <c r="J61" s="23" t="s">
        <v>136</v>
      </c>
      <c r="K61" s="23" t="s">
        <v>137</v>
      </c>
      <c r="L61" s="19">
        <v>2</v>
      </c>
      <c r="M61" s="19">
        <v>3</v>
      </c>
      <c r="N61" s="21">
        <f t="shared" si="50"/>
        <v>6</v>
      </c>
      <c r="O61" s="23" t="str">
        <f t="shared" ref="O61:O62" si="51">IF(N61&lt;=4,"BAJO",IF(N61&lt;=8,"MEDIO",IF(N61&lt;=20,"ALTO",IF(N61&lt;=40,"MUY ALTO"))))</f>
        <v>MEDIO</v>
      </c>
      <c r="P61" s="19">
        <v>25</v>
      </c>
      <c r="Q61" s="25">
        <f t="shared" ref="Q61:Q62" si="52">N61*P61</f>
        <v>150</v>
      </c>
      <c r="R61" s="25" t="str">
        <f t="shared" ref="R61:R62" si="53">IF(Q61&lt;=20,"IV",IF(Q61&lt;=120,"III",IF(Q61&lt;=500,"II",IF(Q61&lt;=4000,"I"))))</f>
        <v>II</v>
      </c>
      <c r="S61" s="19" t="str">
        <f t="shared" si="4"/>
        <v>ACEPTABLE CON CONTROL ESPECIFICO</v>
      </c>
      <c r="T61" s="19">
        <v>2</v>
      </c>
      <c r="U61" s="23" t="s">
        <v>138</v>
      </c>
      <c r="V61" s="23" t="s">
        <v>139</v>
      </c>
      <c r="W61" s="23"/>
      <c r="X61" s="23"/>
      <c r="Y61" s="19" t="s">
        <v>140</v>
      </c>
      <c r="Z61" s="19" t="s">
        <v>141</v>
      </c>
      <c r="AA61" s="19"/>
      <c r="AB61" s="19" t="s">
        <v>142</v>
      </c>
      <c r="AU61" s="22" t="s">
        <v>75</v>
      </c>
      <c r="AW61" s="22" t="s">
        <v>88</v>
      </c>
      <c r="AY61" s="22" t="s">
        <v>63</v>
      </c>
    </row>
    <row r="62" spans="1:51" s="22" customFormat="1" ht="74.25" customHeight="1" x14ac:dyDescent="0.25">
      <c r="A62" s="19" t="s">
        <v>116</v>
      </c>
      <c r="B62" s="19" t="s">
        <v>169</v>
      </c>
      <c r="C62" s="19" t="s">
        <v>170</v>
      </c>
      <c r="D62" s="19" t="s">
        <v>119</v>
      </c>
      <c r="E62" s="23" t="s">
        <v>143</v>
      </c>
      <c r="F62" s="24" t="s">
        <v>31</v>
      </c>
      <c r="G62" s="23" t="s">
        <v>92</v>
      </c>
      <c r="H62" s="25" t="s">
        <v>144</v>
      </c>
      <c r="I62" s="23" t="s">
        <v>122</v>
      </c>
      <c r="J62" s="23" t="s">
        <v>145</v>
      </c>
      <c r="K62" s="23" t="s">
        <v>122</v>
      </c>
      <c r="L62" s="19">
        <v>2</v>
      </c>
      <c r="M62" s="19">
        <v>2</v>
      </c>
      <c r="N62" s="21">
        <f t="shared" si="50"/>
        <v>4</v>
      </c>
      <c r="O62" s="23" t="str">
        <f t="shared" si="51"/>
        <v>BAJO</v>
      </c>
      <c r="P62" s="19">
        <v>10</v>
      </c>
      <c r="Q62" s="25">
        <f t="shared" si="52"/>
        <v>40</v>
      </c>
      <c r="R62" s="25" t="str">
        <f t="shared" si="53"/>
        <v>III</v>
      </c>
      <c r="S62" s="19" t="str">
        <f t="shared" si="4"/>
        <v>MEJORABLE</v>
      </c>
      <c r="T62" s="19">
        <v>2</v>
      </c>
      <c r="U62" s="23" t="s">
        <v>146</v>
      </c>
      <c r="V62" s="23" t="s">
        <v>147</v>
      </c>
      <c r="W62" s="23"/>
      <c r="X62" s="23"/>
      <c r="Y62" s="23"/>
      <c r="Z62" s="23" t="s">
        <v>148</v>
      </c>
      <c r="AA62" s="23"/>
      <c r="AB62" s="23"/>
      <c r="AC62" s="26"/>
      <c r="AU62" s="22" t="s">
        <v>76</v>
      </c>
      <c r="AW62" s="22" t="s">
        <v>89</v>
      </c>
      <c r="AY62" s="22" t="s">
        <v>93</v>
      </c>
    </row>
    <row r="63" spans="1:51" s="22" customFormat="1" ht="74.25" customHeight="1" x14ac:dyDescent="0.25">
      <c r="A63" s="41" t="s">
        <v>116</v>
      </c>
      <c r="B63" s="41" t="s">
        <v>471</v>
      </c>
      <c r="C63" s="41" t="s">
        <v>170</v>
      </c>
      <c r="D63" s="19" t="s">
        <v>119</v>
      </c>
      <c r="E63" s="19" t="s">
        <v>472</v>
      </c>
      <c r="F63" s="20" t="s">
        <v>41</v>
      </c>
      <c r="G63" s="19" t="s">
        <v>102</v>
      </c>
      <c r="H63" s="21" t="s">
        <v>121</v>
      </c>
      <c r="I63" s="19" t="s">
        <v>122</v>
      </c>
      <c r="J63" s="19" t="s">
        <v>123</v>
      </c>
      <c r="K63" s="19" t="s">
        <v>124</v>
      </c>
      <c r="L63" s="19">
        <v>2</v>
      </c>
      <c r="M63" s="19">
        <v>3</v>
      </c>
      <c r="N63" s="21">
        <f>L63*M63</f>
        <v>6</v>
      </c>
      <c r="O63" s="19" t="str">
        <f>IF(N63&lt;=4,"BAJO",IF(N63&lt;=8,"MEDIO",IF(N63&lt;=20,"ALTO",IF(N63&lt;=40,"MUY ALTO"))))</f>
        <v>MEDIO</v>
      </c>
      <c r="P63" s="19">
        <v>25</v>
      </c>
      <c r="Q63" s="21">
        <f>N63*P63</f>
        <v>150</v>
      </c>
      <c r="R63" s="21" t="str">
        <f>IF(Q63&lt;=20,"IV",IF(Q63&lt;=120,"III",IF(Q63&lt;=500,"II",IF(Q63&lt;=4000,"I"))))</f>
        <v>II</v>
      </c>
      <c r="S63" s="19" t="str">
        <f t="shared" si="4"/>
        <v>ACEPTABLE CON CONTROL ESPECIFICO</v>
      </c>
      <c r="T63" s="19">
        <v>15</v>
      </c>
      <c r="U63" s="19" t="s">
        <v>125</v>
      </c>
      <c r="V63" s="19" t="s">
        <v>126</v>
      </c>
      <c r="W63" s="19"/>
      <c r="X63" s="19"/>
      <c r="Y63" s="19"/>
      <c r="Z63" s="19" t="s">
        <v>129</v>
      </c>
      <c r="AA63" s="19"/>
      <c r="AB63" s="19"/>
    </row>
    <row r="64" spans="1:51" s="22" customFormat="1" ht="74.25" customHeight="1" x14ac:dyDescent="0.25">
      <c r="A64" s="41" t="s">
        <v>116</v>
      </c>
      <c r="B64" s="41" t="s">
        <v>473</v>
      </c>
      <c r="C64" s="41" t="s">
        <v>170</v>
      </c>
      <c r="D64" s="19" t="s">
        <v>119</v>
      </c>
      <c r="E64" s="23" t="s">
        <v>130</v>
      </c>
      <c r="F64" s="24" t="s">
        <v>41</v>
      </c>
      <c r="G64" s="23" t="s">
        <v>15</v>
      </c>
      <c r="H64" s="21" t="s">
        <v>121</v>
      </c>
      <c r="I64" s="19" t="s">
        <v>122</v>
      </c>
      <c r="J64" s="23" t="s">
        <v>131</v>
      </c>
      <c r="K64" s="19" t="s">
        <v>124</v>
      </c>
      <c r="L64" s="19">
        <v>2</v>
      </c>
      <c r="M64" s="19">
        <v>3</v>
      </c>
      <c r="N64" s="21">
        <f t="shared" ref="N64:N70" si="54">L64*M64</f>
        <v>6</v>
      </c>
      <c r="O64" s="23" t="str">
        <f>IF(N64&lt;=4,"BAJO",IF(N64&lt;=8,"MEDIO",IF(N64&lt;=20,"ALTO",IF(N64&lt;=40,"MUY ALTO"))))</f>
        <v>MEDIO</v>
      </c>
      <c r="P64" s="19">
        <v>10</v>
      </c>
      <c r="Q64" s="25">
        <f>N64*P64</f>
        <v>60</v>
      </c>
      <c r="R64" s="25" t="str">
        <f>IF(Q64&lt;=20,"IV",IF(Q64&lt;=120,"III",IF(Q64&lt;=500,"II",IF(Q64&lt;=4000,"I"))))</f>
        <v>III</v>
      </c>
      <c r="S64" s="19" t="str">
        <f t="shared" ref="S64:S79" si="55">IF(Q64&lt;=20,"ACEPTABLE",IF(Q64&lt;=120,"MEJORABLE",IF(Q64&lt;=500,"ACEPTABLE CON CONTROL ESPECIFICO",IF(Q64&lt;=4000,"NO ACEPTABLE"))))</f>
        <v>MEJORABLE</v>
      </c>
      <c r="T64" s="19">
        <v>15</v>
      </c>
      <c r="U64" s="19" t="s">
        <v>132</v>
      </c>
      <c r="V64" s="23" t="s">
        <v>126</v>
      </c>
      <c r="W64" s="19"/>
      <c r="X64" s="19"/>
      <c r="Y64" s="19"/>
      <c r="Z64" s="19" t="s">
        <v>129</v>
      </c>
      <c r="AA64" s="19"/>
      <c r="AB64" s="19"/>
    </row>
    <row r="65" spans="1:29" s="22" customFormat="1" ht="74.25" customHeight="1" x14ac:dyDescent="0.25">
      <c r="A65" s="41" t="s">
        <v>116</v>
      </c>
      <c r="B65" s="41" t="s">
        <v>473</v>
      </c>
      <c r="C65" s="41" t="s">
        <v>170</v>
      </c>
      <c r="D65" s="19" t="s">
        <v>119</v>
      </c>
      <c r="E65" s="23" t="s">
        <v>474</v>
      </c>
      <c r="F65" s="20" t="s">
        <v>41</v>
      </c>
      <c r="G65" s="19" t="s">
        <v>12</v>
      </c>
      <c r="H65" s="21" t="s">
        <v>475</v>
      </c>
      <c r="I65" s="19" t="s">
        <v>122</v>
      </c>
      <c r="J65" s="23" t="s">
        <v>122</v>
      </c>
      <c r="K65" s="19" t="s">
        <v>122</v>
      </c>
      <c r="L65" s="19">
        <v>2</v>
      </c>
      <c r="M65" s="19">
        <v>3</v>
      </c>
      <c r="N65" s="21">
        <f t="shared" si="54"/>
        <v>6</v>
      </c>
      <c r="O65" s="19" t="str">
        <f>IF(N65&lt;=4,"BAJO",IF(N65&lt;=8,"MEDIO",IF(N65&lt;=20,"ALTO",IF(N65&lt;=40,"MUY ALTO"))))</f>
        <v>MEDIO</v>
      </c>
      <c r="P65" s="19">
        <v>25</v>
      </c>
      <c r="Q65" s="21">
        <f>N65*P65</f>
        <v>150</v>
      </c>
      <c r="R65" s="21" t="str">
        <f>IF(Q65&lt;=20,"IV",IF(Q65&lt;=120,"III",IF(Q65&lt;=500,"II",IF(Q65&lt;=4000,"I"))))</f>
        <v>II</v>
      </c>
      <c r="S65" s="19" t="str">
        <f t="shared" si="55"/>
        <v>ACEPTABLE CON CONTROL ESPECIFICO</v>
      </c>
      <c r="T65" s="19">
        <v>15</v>
      </c>
      <c r="U65" s="19" t="s">
        <v>475</v>
      </c>
      <c r="V65" s="19"/>
      <c r="W65" s="19"/>
      <c r="X65" s="19"/>
      <c r="Y65" s="19"/>
      <c r="Z65" s="19" t="s">
        <v>476</v>
      </c>
      <c r="AA65" s="19"/>
      <c r="AB65" s="19"/>
    </row>
    <row r="66" spans="1:29" s="22" customFormat="1" ht="74.25" customHeight="1" x14ac:dyDescent="0.25">
      <c r="A66" s="41" t="s">
        <v>116</v>
      </c>
      <c r="B66" s="41" t="s">
        <v>473</v>
      </c>
      <c r="C66" s="41" t="s">
        <v>170</v>
      </c>
      <c r="D66" s="19" t="s">
        <v>119</v>
      </c>
      <c r="E66" s="23" t="s">
        <v>477</v>
      </c>
      <c r="F66" s="20" t="s">
        <v>31</v>
      </c>
      <c r="G66" s="19" t="s">
        <v>96</v>
      </c>
      <c r="H66" s="21" t="s">
        <v>478</v>
      </c>
      <c r="I66" s="19" t="s">
        <v>122</v>
      </c>
      <c r="J66" s="23" t="s">
        <v>122</v>
      </c>
      <c r="K66" s="19" t="s">
        <v>122</v>
      </c>
      <c r="L66" s="19">
        <v>2</v>
      </c>
      <c r="M66" s="19">
        <v>3</v>
      </c>
      <c r="N66" s="21">
        <f t="shared" si="54"/>
        <v>6</v>
      </c>
      <c r="O66" s="19" t="str">
        <f>IF(N66&lt;=4,"BAJO",IF(N66&lt;=8,"MEDIO",IF(N66&lt;=20,"ALTO",IF(N66&lt;=40,"MUY ALTO"))))</f>
        <v>MEDIO</v>
      </c>
      <c r="P66" s="19">
        <v>25</v>
      </c>
      <c r="Q66" s="21">
        <f>N66*P66</f>
        <v>150</v>
      </c>
      <c r="R66" s="21" t="str">
        <f>IF(Q66&lt;=20,"IV",IF(Q66&lt;=120,"III",IF(Q66&lt;=500,"II",IF(Q66&lt;=4000,"I"))))</f>
        <v>II</v>
      </c>
      <c r="S66" s="19" t="str">
        <f t="shared" si="55"/>
        <v>ACEPTABLE CON CONTROL ESPECIFICO</v>
      </c>
      <c r="T66" s="19">
        <v>15</v>
      </c>
      <c r="U66" s="19" t="s">
        <v>479</v>
      </c>
      <c r="V66" s="19" t="s">
        <v>147</v>
      </c>
      <c r="W66" s="19"/>
      <c r="X66" s="19"/>
      <c r="Y66" s="19"/>
      <c r="Z66" s="19" t="s">
        <v>480</v>
      </c>
      <c r="AA66" s="19"/>
      <c r="AB66" s="19"/>
    </row>
    <row r="67" spans="1:29" s="22" customFormat="1" ht="74.25" customHeight="1" x14ac:dyDescent="0.25">
      <c r="A67" s="41" t="s">
        <v>116</v>
      </c>
      <c r="B67" s="41" t="s">
        <v>473</v>
      </c>
      <c r="C67" s="41" t="s">
        <v>170</v>
      </c>
      <c r="D67" s="19" t="s">
        <v>119</v>
      </c>
      <c r="E67" s="23" t="s">
        <v>481</v>
      </c>
      <c r="F67" s="24" t="s">
        <v>6</v>
      </c>
      <c r="G67" s="23" t="s">
        <v>103</v>
      </c>
      <c r="H67" s="25" t="s">
        <v>134</v>
      </c>
      <c r="I67" s="23" t="s">
        <v>571</v>
      </c>
      <c r="J67" s="23" t="s">
        <v>136</v>
      </c>
      <c r="K67" s="23" t="s">
        <v>137</v>
      </c>
      <c r="L67" s="19">
        <v>2</v>
      </c>
      <c r="M67" s="19">
        <v>3</v>
      </c>
      <c r="N67" s="21">
        <f t="shared" si="54"/>
        <v>6</v>
      </c>
      <c r="O67" s="23" t="str">
        <f t="shared" ref="O67:O70" si="56">IF(N67&lt;=4,"BAJO",IF(N67&lt;=8,"MEDIO",IF(N67&lt;=20,"ALTO",IF(N67&lt;=40,"MUY ALTO"))))</f>
        <v>MEDIO</v>
      </c>
      <c r="P67" s="19">
        <v>25</v>
      </c>
      <c r="Q67" s="25">
        <f t="shared" ref="Q67:Q70" si="57">N67*P67</f>
        <v>150</v>
      </c>
      <c r="R67" s="25" t="str">
        <f t="shared" ref="R67:R70" si="58">IF(Q67&lt;=20,"IV",IF(Q67&lt;=120,"III",IF(Q67&lt;=500,"II",IF(Q67&lt;=4000,"I"))))</f>
        <v>II</v>
      </c>
      <c r="S67" s="19" t="str">
        <f t="shared" si="55"/>
        <v>ACEPTABLE CON CONTROL ESPECIFICO</v>
      </c>
      <c r="T67" s="19">
        <v>15</v>
      </c>
      <c r="U67" s="23" t="s">
        <v>138</v>
      </c>
      <c r="V67" s="23" t="s">
        <v>139</v>
      </c>
      <c r="W67" s="23"/>
      <c r="X67" s="23"/>
      <c r="Y67" s="23"/>
      <c r="Z67" s="23" t="s">
        <v>290</v>
      </c>
      <c r="AA67" s="23"/>
      <c r="AB67" s="23" t="s">
        <v>215</v>
      </c>
      <c r="AC67" s="23" t="s">
        <v>215</v>
      </c>
    </row>
    <row r="68" spans="1:29" s="22" customFormat="1" ht="74.25" customHeight="1" x14ac:dyDescent="0.25">
      <c r="A68" s="41" t="s">
        <v>116</v>
      </c>
      <c r="B68" s="41" t="s">
        <v>473</v>
      </c>
      <c r="C68" s="41" t="s">
        <v>170</v>
      </c>
      <c r="D68" s="19" t="s">
        <v>119</v>
      </c>
      <c r="E68" s="23" t="s">
        <v>482</v>
      </c>
      <c r="F68" s="20" t="s">
        <v>7</v>
      </c>
      <c r="G68" s="19" t="s">
        <v>66</v>
      </c>
      <c r="H68" s="21" t="s">
        <v>483</v>
      </c>
      <c r="I68" s="19" t="s">
        <v>122</v>
      </c>
      <c r="J68" s="19" t="s">
        <v>122</v>
      </c>
      <c r="K68" s="19" t="s">
        <v>122</v>
      </c>
      <c r="L68" s="19">
        <v>2</v>
      </c>
      <c r="M68" s="19">
        <v>3</v>
      </c>
      <c r="N68" s="21">
        <f t="shared" si="54"/>
        <v>6</v>
      </c>
      <c r="O68" s="23" t="str">
        <f t="shared" si="56"/>
        <v>MEDIO</v>
      </c>
      <c r="P68" s="19">
        <v>25</v>
      </c>
      <c r="Q68" s="25">
        <f t="shared" si="57"/>
        <v>150</v>
      </c>
      <c r="R68" s="25" t="str">
        <f t="shared" si="58"/>
        <v>II</v>
      </c>
      <c r="S68" s="19" t="str">
        <f t="shared" si="55"/>
        <v>ACEPTABLE CON CONTROL ESPECIFICO</v>
      </c>
      <c r="T68" s="19">
        <v>15</v>
      </c>
      <c r="U68" s="19" t="s">
        <v>479</v>
      </c>
      <c r="V68" s="19" t="s">
        <v>147</v>
      </c>
      <c r="W68" s="19"/>
      <c r="X68" s="19"/>
      <c r="Y68" s="19" t="s">
        <v>484</v>
      </c>
      <c r="Z68" s="19" t="s">
        <v>485</v>
      </c>
      <c r="AA68" s="19"/>
      <c r="AB68" s="19"/>
      <c r="AC68" s="26"/>
    </row>
    <row r="69" spans="1:29" s="22" customFormat="1" ht="74.25" customHeight="1" x14ac:dyDescent="0.25">
      <c r="A69" s="41" t="s">
        <v>116</v>
      </c>
      <c r="B69" s="41" t="s">
        <v>473</v>
      </c>
      <c r="C69" s="41" t="s">
        <v>170</v>
      </c>
      <c r="D69" s="19" t="s">
        <v>119</v>
      </c>
      <c r="E69" s="23" t="s">
        <v>486</v>
      </c>
      <c r="F69" s="20" t="s">
        <v>7</v>
      </c>
      <c r="G69" s="19" t="s">
        <v>67</v>
      </c>
      <c r="H69" s="21" t="s">
        <v>487</v>
      </c>
      <c r="I69" s="19" t="s">
        <v>122</v>
      </c>
      <c r="J69" s="19" t="s">
        <v>122</v>
      </c>
      <c r="K69" s="19" t="s">
        <v>122</v>
      </c>
      <c r="L69" s="19">
        <v>2</v>
      </c>
      <c r="M69" s="19">
        <v>2</v>
      </c>
      <c r="N69" s="21">
        <f t="shared" si="54"/>
        <v>4</v>
      </c>
      <c r="O69" s="23" t="str">
        <f t="shared" si="56"/>
        <v>BAJO</v>
      </c>
      <c r="P69" s="19">
        <v>10</v>
      </c>
      <c r="Q69" s="25">
        <f t="shared" si="57"/>
        <v>40</v>
      </c>
      <c r="R69" s="25" t="str">
        <f t="shared" si="58"/>
        <v>III</v>
      </c>
      <c r="S69" s="19" t="str">
        <f t="shared" si="55"/>
        <v>MEJORABLE</v>
      </c>
      <c r="T69" s="19">
        <v>15</v>
      </c>
      <c r="U69" s="19" t="s">
        <v>488</v>
      </c>
      <c r="V69" s="19" t="s">
        <v>147</v>
      </c>
      <c r="W69" s="19" t="s">
        <v>489</v>
      </c>
      <c r="X69" s="19"/>
      <c r="Y69" s="19"/>
      <c r="Z69" s="19" t="s">
        <v>490</v>
      </c>
      <c r="AA69" s="19"/>
      <c r="AB69" s="19"/>
      <c r="AC69" s="26"/>
    </row>
    <row r="70" spans="1:29" s="22" customFormat="1" ht="74.25" customHeight="1" x14ac:dyDescent="0.25">
      <c r="A70" s="41" t="s">
        <v>116</v>
      </c>
      <c r="B70" s="41" t="s">
        <v>473</v>
      </c>
      <c r="C70" s="41" t="s">
        <v>170</v>
      </c>
      <c r="D70" s="19" t="s">
        <v>119</v>
      </c>
      <c r="E70" s="23" t="s">
        <v>491</v>
      </c>
      <c r="F70" s="20" t="s">
        <v>8</v>
      </c>
      <c r="G70" s="19" t="s">
        <v>182</v>
      </c>
      <c r="H70" s="21" t="s">
        <v>492</v>
      </c>
      <c r="I70" s="19" t="s">
        <v>122</v>
      </c>
      <c r="J70" s="19" t="s">
        <v>122</v>
      </c>
      <c r="K70" s="19" t="s">
        <v>122</v>
      </c>
      <c r="L70" s="19">
        <v>2</v>
      </c>
      <c r="M70" s="19">
        <v>3</v>
      </c>
      <c r="N70" s="21">
        <f t="shared" si="54"/>
        <v>6</v>
      </c>
      <c r="O70" s="19" t="str">
        <f t="shared" si="56"/>
        <v>MEDIO</v>
      </c>
      <c r="P70" s="19">
        <v>25</v>
      </c>
      <c r="Q70" s="21">
        <f t="shared" si="57"/>
        <v>150</v>
      </c>
      <c r="R70" s="21" t="str">
        <f t="shared" si="58"/>
        <v>II</v>
      </c>
      <c r="S70" s="19" t="str">
        <f t="shared" si="55"/>
        <v>ACEPTABLE CON CONTROL ESPECIFICO</v>
      </c>
      <c r="T70" s="19">
        <v>15</v>
      </c>
      <c r="U70" s="19" t="s">
        <v>492</v>
      </c>
      <c r="V70" s="19" t="s">
        <v>493</v>
      </c>
      <c r="W70" s="19"/>
      <c r="X70" s="19"/>
      <c r="Y70" s="19"/>
      <c r="Z70" s="19" t="s">
        <v>494</v>
      </c>
      <c r="AA70" s="19"/>
      <c r="AB70" s="19"/>
      <c r="AC70" s="26"/>
    </row>
    <row r="71" spans="1:29" s="22" customFormat="1" ht="74.25" customHeight="1" x14ac:dyDescent="0.25">
      <c r="A71" s="41" t="s">
        <v>202</v>
      </c>
      <c r="B71" s="41" t="s">
        <v>273</v>
      </c>
      <c r="C71" s="41" t="s">
        <v>274</v>
      </c>
      <c r="D71" s="19" t="s">
        <v>119</v>
      </c>
      <c r="E71" s="23" t="s">
        <v>275</v>
      </c>
      <c r="F71" s="20" t="s">
        <v>41</v>
      </c>
      <c r="G71" s="19" t="s">
        <v>102</v>
      </c>
      <c r="H71" s="21" t="s">
        <v>121</v>
      </c>
      <c r="I71" s="19" t="s">
        <v>122</v>
      </c>
      <c r="J71" s="23" t="s">
        <v>131</v>
      </c>
      <c r="K71" s="19" t="s">
        <v>124</v>
      </c>
      <c r="L71" s="19">
        <v>2</v>
      </c>
      <c r="M71" s="19">
        <v>3</v>
      </c>
      <c r="N71" s="21">
        <f>L71*M71</f>
        <v>6</v>
      </c>
      <c r="O71" s="19" t="str">
        <f>IF(N71&lt;=4,"BAJO",IF(N71&lt;=8,"MEDIO",IF(N71&lt;=20,"ALTO",IF(N71&lt;=40,"MUY ALTO"))))</f>
        <v>MEDIO</v>
      </c>
      <c r="P71" s="19">
        <v>25</v>
      </c>
      <c r="Q71" s="21">
        <f>N71*P71</f>
        <v>150</v>
      </c>
      <c r="R71" s="21" t="str">
        <f>IF(Q71&lt;=20,"IV",IF(Q71&lt;=120,"III",IF(Q71&lt;=500,"II",IF(Q71&lt;=4000,"I"))))</f>
        <v>II</v>
      </c>
      <c r="S71" s="19" t="str">
        <f t="shared" si="55"/>
        <v>ACEPTABLE CON CONTROL ESPECIFICO</v>
      </c>
      <c r="T71" s="19">
        <v>3</v>
      </c>
      <c r="U71" s="19" t="s">
        <v>125</v>
      </c>
      <c r="V71" s="19" t="s">
        <v>126</v>
      </c>
      <c r="W71" s="19"/>
      <c r="X71" s="19"/>
      <c r="Y71" s="19"/>
      <c r="Z71" s="19" t="s">
        <v>129</v>
      </c>
      <c r="AA71" s="19"/>
      <c r="AB71" s="19"/>
    </row>
    <row r="72" spans="1:29" s="22" customFormat="1" ht="74.25" customHeight="1" x14ac:dyDescent="0.25">
      <c r="A72" s="41" t="s">
        <v>202</v>
      </c>
      <c r="B72" s="41" t="s">
        <v>273</v>
      </c>
      <c r="C72" s="41" t="s">
        <v>274</v>
      </c>
      <c r="D72" s="19" t="s">
        <v>119</v>
      </c>
      <c r="E72" s="23" t="s">
        <v>207</v>
      </c>
      <c r="F72" s="24" t="s">
        <v>6</v>
      </c>
      <c r="G72" s="23" t="s">
        <v>103</v>
      </c>
      <c r="H72" s="25" t="s">
        <v>134</v>
      </c>
      <c r="I72" s="23" t="s">
        <v>571</v>
      </c>
      <c r="J72" s="23" t="s">
        <v>136</v>
      </c>
      <c r="K72" s="23" t="s">
        <v>137</v>
      </c>
      <c r="L72" s="19">
        <v>2</v>
      </c>
      <c r="M72" s="19">
        <v>3</v>
      </c>
      <c r="N72" s="21">
        <f t="shared" ref="N72:N76" si="59">L72*M72</f>
        <v>6</v>
      </c>
      <c r="O72" s="23" t="str">
        <f t="shared" ref="O72:O79" si="60">IF(N72&lt;=4,"BAJO",IF(N72&lt;=8,"MEDIO",IF(N72&lt;=20,"ALTO",IF(N72&lt;=40,"MUY ALTO"))))</f>
        <v>MEDIO</v>
      </c>
      <c r="P72" s="19">
        <v>25</v>
      </c>
      <c r="Q72" s="25">
        <f t="shared" ref="Q72" si="61">N72*P72</f>
        <v>150</v>
      </c>
      <c r="R72" s="25" t="str">
        <f t="shared" ref="R72" si="62">IF(Q72&lt;=20,"IV",IF(Q72&lt;=120,"III",IF(Q72&lt;=500,"II",IF(Q72&lt;=4000,"I"))))</f>
        <v>II</v>
      </c>
      <c r="S72" s="19" t="str">
        <f t="shared" si="55"/>
        <v>ACEPTABLE CON CONTROL ESPECIFICO</v>
      </c>
      <c r="T72" s="19">
        <v>3</v>
      </c>
      <c r="U72" s="23" t="s">
        <v>138</v>
      </c>
      <c r="V72" s="23" t="s">
        <v>139</v>
      </c>
      <c r="W72" s="19"/>
      <c r="X72" s="19"/>
      <c r="Y72" s="19"/>
      <c r="Z72" s="19" t="s">
        <v>129</v>
      </c>
      <c r="AA72" s="19"/>
      <c r="AB72" s="19"/>
    </row>
    <row r="73" spans="1:29" s="22" customFormat="1" ht="74.25" customHeight="1" x14ac:dyDescent="0.25">
      <c r="A73" s="41" t="s">
        <v>202</v>
      </c>
      <c r="B73" s="41" t="s">
        <v>273</v>
      </c>
      <c r="C73" s="41" t="s">
        <v>274</v>
      </c>
      <c r="D73" s="19" t="s">
        <v>119</v>
      </c>
      <c r="E73" s="23" t="s">
        <v>210</v>
      </c>
      <c r="F73" s="20" t="s">
        <v>6</v>
      </c>
      <c r="G73" s="19" t="s">
        <v>95</v>
      </c>
      <c r="H73" s="21" t="s">
        <v>211</v>
      </c>
      <c r="I73" s="23" t="s">
        <v>122</v>
      </c>
      <c r="J73" s="23" t="s">
        <v>212</v>
      </c>
      <c r="K73" s="23" t="s">
        <v>137</v>
      </c>
      <c r="L73" s="19">
        <v>2</v>
      </c>
      <c r="M73" s="19">
        <v>3</v>
      </c>
      <c r="N73" s="21">
        <f t="shared" si="59"/>
        <v>6</v>
      </c>
      <c r="O73" s="23" t="str">
        <f t="shared" si="60"/>
        <v>MEDIO</v>
      </c>
      <c r="P73" s="19">
        <v>25</v>
      </c>
      <c r="Q73" s="25">
        <f>N73*P73</f>
        <v>150</v>
      </c>
      <c r="R73" s="25" t="str">
        <f>IF(Q73&lt;=20,"IV",IF(Q73&lt;=120,"III",IF(Q73&lt;=500,"II",IF(Q73&lt;=4000,"I"))))</f>
        <v>II</v>
      </c>
      <c r="S73" s="19" t="str">
        <f t="shared" si="55"/>
        <v>ACEPTABLE CON CONTROL ESPECIFICO</v>
      </c>
      <c r="T73" s="19">
        <v>3</v>
      </c>
      <c r="U73" s="19" t="s">
        <v>211</v>
      </c>
      <c r="V73" s="23" t="s">
        <v>213</v>
      </c>
      <c r="W73" s="19"/>
      <c r="X73" s="19"/>
      <c r="Y73" s="19"/>
      <c r="Z73" s="19" t="s">
        <v>129</v>
      </c>
      <c r="AA73" s="19"/>
      <c r="AB73" s="19"/>
    </row>
    <row r="74" spans="1:29" s="22" customFormat="1" ht="74.25" customHeight="1" x14ac:dyDescent="0.25">
      <c r="A74" s="41" t="s">
        <v>202</v>
      </c>
      <c r="B74" s="41" t="s">
        <v>273</v>
      </c>
      <c r="C74" s="41" t="s">
        <v>274</v>
      </c>
      <c r="D74" s="19" t="s">
        <v>149</v>
      </c>
      <c r="E74" s="23" t="s">
        <v>276</v>
      </c>
      <c r="F74" s="20" t="s">
        <v>6</v>
      </c>
      <c r="G74" s="19" t="s">
        <v>21</v>
      </c>
      <c r="H74" s="21" t="s">
        <v>277</v>
      </c>
      <c r="I74" s="23" t="s">
        <v>122</v>
      </c>
      <c r="J74" s="23" t="s">
        <v>122</v>
      </c>
      <c r="K74" s="23" t="s">
        <v>122</v>
      </c>
      <c r="L74" s="19">
        <v>2</v>
      </c>
      <c r="M74" s="19">
        <v>1</v>
      </c>
      <c r="N74" s="21">
        <f t="shared" si="59"/>
        <v>2</v>
      </c>
      <c r="O74" s="23" t="str">
        <f t="shared" si="60"/>
        <v>BAJO</v>
      </c>
      <c r="P74" s="19">
        <v>60</v>
      </c>
      <c r="Q74" s="25">
        <f t="shared" ref="Q74:Q79" si="63">N74*P74</f>
        <v>120</v>
      </c>
      <c r="R74" s="25" t="str">
        <f t="shared" ref="R74:R79" si="64">IF(Q74&lt;=20,"IV",IF(Q74&lt;=120,"III",IF(Q74&lt;=500,"II",IF(Q74&lt;=4000,"I"))))</f>
        <v>III</v>
      </c>
      <c r="S74" s="19" t="str">
        <f t="shared" si="55"/>
        <v>MEJORABLE</v>
      </c>
      <c r="T74" s="19">
        <v>3</v>
      </c>
      <c r="U74" s="19" t="s">
        <v>278</v>
      </c>
      <c r="V74" s="23"/>
      <c r="W74" s="19"/>
      <c r="X74" s="19"/>
      <c r="Y74" s="19"/>
      <c r="Z74" s="19" t="s">
        <v>129</v>
      </c>
      <c r="AA74" s="19"/>
      <c r="AB74" s="19"/>
    </row>
    <row r="75" spans="1:29" s="22" customFormat="1" ht="74.25" customHeight="1" x14ac:dyDescent="0.25">
      <c r="A75" s="41" t="s">
        <v>202</v>
      </c>
      <c r="B75" s="41" t="s">
        <v>273</v>
      </c>
      <c r="C75" s="41" t="s">
        <v>274</v>
      </c>
      <c r="D75" s="19" t="s">
        <v>119</v>
      </c>
      <c r="E75" s="23" t="s">
        <v>280</v>
      </c>
      <c r="F75" s="20" t="s">
        <v>31</v>
      </c>
      <c r="G75" s="19" t="s">
        <v>61</v>
      </c>
      <c r="H75" s="21" t="s">
        <v>281</v>
      </c>
      <c r="I75" s="23" t="s">
        <v>122</v>
      </c>
      <c r="J75" s="23" t="s">
        <v>122</v>
      </c>
      <c r="K75" s="23" t="s">
        <v>122</v>
      </c>
      <c r="L75" s="19">
        <v>2</v>
      </c>
      <c r="M75" s="19">
        <v>2</v>
      </c>
      <c r="N75" s="21">
        <f t="shared" si="59"/>
        <v>4</v>
      </c>
      <c r="O75" s="23" t="str">
        <f t="shared" si="60"/>
        <v>BAJO</v>
      </c>
      <c r="P75" s="19">
        <v>10</v>
      </c>
      <c r="Q75" s="25">
        <f t="shared" si="63"/>
        <v>40</v>
      </c>
      <c r="R75" s="25" t="str">
        <f t="shared" si="64"/>
        <v>III</v>
      </c>
      <c r="S75" s="19" t="str">
        <f t="shared" si="55"/>
        <v>MEJORABLE</v>
      </c>
      <c r="T75" s="19">
        <v>3</v>
      </c>
      <c r="U75" s="19" t="s">
        <v>271</v>
      </c>
      <c r="V75" s="23" t="s">
        <v>147</v>
      </c>
      <c r="W75" s="19"/>
      <c r="X75" s="19"/>
      <c r="Y75" s="19"/>
      <c r="Z75" s="19" t="s">
        <v>129</v>
      </c>
      <c r="AA75" s="19"/>
      <c r="AB75" s="19"/>
    </row>
    <row r="76" spans="1:29" s="22" customFormat="1" ht="74.25" customHeight="1" x14ac:dyDescent="0.25">
      <c r="A76" s="41" t="s">
        <v>202</v>
      </c>
      <c r="B76" s="41" t="s">
        <v>273</v>
      </c>
      <c r="C76" s="41" t="s">
        <v>274</v>
      </c>
      <c r="D76" s="19" t="s">
        <v>119</v>
      </c>
      <c r="E76" s="23" t="s">
        <v>222</v>
      </c>
      <c r="F76" s="23" t="s">
        <v>31</v>
      </c>
      <c r="G76" s="23" t="s">
        <v>92</v>
      </c>
      <c r="H76" s="25" t="s">
        <v>223</v>
      </c>
      <c r="I76" s="23" t="s">
        <v>122</v>
      </c>
      <c r="J76" s="23" t="s">
        <v>212</v>
      </c>
      <c r="K76" s="23" t="s">
        <v>224</v>
      </c>
      <c r="L76" s="19">
        <v>2</v>
      </c>
      <c r="M76" s="19">
        <v>2</v>
      </c>
      <c r="N76" s="21">
        <f t="shared" si="59"/>
        <v>4</v>
      </c>
      <c r="O76" s="23" t="str">
        <f t="shared" si="60"/>
        <v>BAJO</v>
      </c>
      <c r="P76" s="19">
        <v>10</v>
      </c>
      <c r="Q76" s="25">
        <f t="shared" si="63"/>
        <v>40</v>
      </c>
      <c r="R76" s="25" t="str">
        <f t="shared" si="64"/>
        <v>III</v>
      </c>
      <c r="S76" s="19" t="str">
        <f t="shared" si="55"/>
        <v>MEJORABLE</v>
      </c>
      <c r="T76" s="19">
        <v>3</v>
      </c>
      <c r="U76" s="23" t="s">
        <v>146</v>
      </c>
      <c r="V76" s="23" t="s">
        <v>147</v>
      </c>
      <c r="W76" s="19"/>
      <c r="X76" s="19"/>
      <c r="Y76" s="19"/>
      <c r="Z76" s="19" t="s">
        <v>129</v>
      </c>
      <c r="AA76" s="19"/>
      <c r="AB76" s="19"/>
    </row>
    <row r="77" spans="1:29" s="22" customFormat="1" ht="74.25" customHeight="1" x14ac:dyDescent="0.25">
      <c r="A77" s="41" t="s">
        <v>202</v>
      </c>
      <c r="B77" s="41" t="s">
        <v>273</v>
      </c>
      <c r="C77" s="41" t="s">
        <v>274</v>
      </c>
      <c r="D77" s="19" t="s">
        <v>119</v>
      </c>
      <c r="E77" s="19" t="s">
        <v>283</v>
      </c>
      <c r="F77" s="20" t="s">
        <v>31</v>
      </c>
      <c r="G77" s="19" t="s">
        <v>151</v>
      </c>
      <c r="H77" s="21" t="s">
        <v>152</v>
      </c>
      <c r="I77" s="19" t="s">
        <v>122</v>
      </c>
      <c r="J77" s="22" t="s">
        <v>122</v>
      </c>
      <c r="K77" s="19" t="s">
        <v>153</v>
      </c>
      <c r="L77" s="19">
        <v>2</v>
      </c>
      <c r="M77" s="19">
        <v>3</v>
      </c>
      <c r="N77" s="21">
        <f>L77*M77</f>
        <v>6</v>
      </c>
      <c r="O77" s="19" t="str">
        <f t="shared" si="60"/>
        <v>MEDIO</v>
      </c>
      <c r="P77" s="19">
        <v>60</v>
      </c>
      <c r="Q77" s="21">
        <f t="shared" si="63"/>
        <v>360</v>
      </c>
      <c r="R77" s="21" t="str">
        <f t="shared" si="64"/>
        <v>II</v>
      </c>
      <c r="S77" s="19" t="str">
        <f t="shared" si="55"/>
        <v>ACEPTABLE CON CONTROL ESPECIFICO</v>
      </c>
      <c r="T77" s="19">
        <v>3</v>
      </c>
      <c r="U77" s="19" t="s">
        <v>154</v>
      </c>
      <c r="V77" s="19" t="s">
        <v>155</v>
      </c>
      <c r="W77" s="19"/>
      <c r="X77" s="19"/>
      <c r="Y77" s="19"/>
      <c r="Z77" s="19" t="s">
        <v>129</v>
      </c>
      <c r="AA77" s="19"/>
      <c r="AB77" s="19"/>
    </row>
    <row r="78" spans="1:29" s="22" customFormat="1" ht="74.25" customHeight="1" x14ac:dyDescent="0.25">
      <c r="A78" s="41" t="s">
        <v>202</v>
      </c>
      <c r="B78" s="41" t="s">
        <v>273</v>
      </c>
      <c r="C78" s="41" t="s">
        <v>274</v>
      </c>
      <c r="D78" s="19" t="s">
        <v>119</v>
      </c>
      <c r="E78" s="19" t="s">
        <v>283</v>
      </c>
      <c r="F78" s="24" t="s">
        <v>31</v>
      </c>
      <c r="G78" s="23" t="s">
        <v>157</v>
      </c>
      <c r="H78" s="21" t="s">
        <v>158</v>
      </c>
      <c r="I78" s="23" t="s">
        <v>122</v>
      </c>
      <c r="J78" s="23" t="s">
        <v>122</v>
      </c>
      <c r="K78" s="19" t="s">
        <v>159</v>
      </c>
      <c r="L78" s="19">
        <v>2</v>
      </c>
      <c r="M78" s="19">
        <v>3</v>
      </c>
      <c r="N78" s="21">
        <f t="shared" ref="N78:N84" si="65">L78*M78</f>
        <v>6</v>
      </c>
      <c r="O78" s="23" t="str">
        <f t="shared" si="60"/>
        <v>MEDIO</v>
      </c>
      <c r="P78" s="19">
        <v>60</v>
      </c>
      <c r="Q78" s="25">
        <f t="shared" si="63"/>
        <v>360</v>
      </c>
      <c r="R78" s="25" t="str">
        <f t="shared" si="64"/>
        <v>II</v>
      </c>
      <c r="S78" s="19" t="str">
        <f t="shared" si="55"/>
        <v>ACEPTABLE CON CONTROL ESPECIFICO</v>
      </c>
      <c r="T78" s="19">
        <v>3</v>
      </c>
      <c r="U78" s="19" t="s">
        <v>160</v>
      </c>
      <c r="V78" s="23" t="s">
        <v>147</v>
      </c>
      <c r="W78" s="19"/>
      <c r="X78" s="19"/>
      <c r="Y78" s="19"/>
      <c r="Z78" s="19" t="s">
        <v>129</v>
      </c>
      <c r="AA78" s="19"/>
      <c r="AB78" s="19"/>
    </row>
    <row r="79" spans="1:29" s="22" customFormat="1" ht="74.25" customHeight="1" x14ac:dyDescent="0.25">
      <c r="A79" s="41" t="s">
        <v>202</v>
      </c>
      <c r="B79" s="41" t="s">
        <v>273</v>
      </c>
      <c r="C79" s="41" t="s">
        <v>118</v>
      </c>
      <c r="D79" s="23" t="s">
        <v>119</v>
      </c>
      <c r="E79" s="23" t="s">
        <v>284</v>
      </c>
      <c r="F79" s="24" t="s">
        <v>41</v>
      </c>
      <c r="G79" s="23" t="s">
        <v>15</v>
      </c>
      <c r="H79" s="21" t="s">
        <v>121</v>
      </c>
      <c r="I79" s="19" t="s">
        <v>122</v>
      </c>
      <c r="J79" s="23" t="s">
        <v>131</v>
      </c>
      <c r="K79" s="19" t="s">
        <v>124</v>
      </c>
      <c r="L79" s="19">
        <v>2</v>
      </c>
      <c r="M79" s="19">
        <v>2</v>
      </c>
      <c r="N79" s="21">
        <f t="shared" si="65"/>
        <v>4</v>
      </c>
      <c r="O79" s="23" t="str">
        <f t="shared" si="60"/>
        <v>BAJO</v>
      </c>
      <c r="P79" s="19">
        <v>25</v>
      </c>
      <c r="Q79" s="25">
        <f t="shared" si="63"/>
        <v>100</v>
      </c>
      <c r="R79" s="25" t="str">
        <f t="shared" si="64"/>
        <v>III</v>
      </c>
      <c r="S79" s="19" t="str">
        <f t="shared" si="55"/>
        <v>MEJORABLE</v>
      </c>
      <c r="T79" s="19">
        <v>3</v>
      </c>
      <c r="U79" s="19" t="s">
        <v>132</v>
      </c>
      <c r="V79" s="23" t="s">
        <v>126</v>
      </c>
      <c r="W79" s="19"/>
      <c r="X79" s="19"/>
      <c r="Y79" s="19"/>
      <c r="Z79" s="19" t="s">
        <v>129</v>
      </c>
      <c r="AA79" s="19"/>
      <c r="AB79" s="19"/>
    </row>
    <row r="80" spans="1:29" s="22" customFormat="1" ht="74.25" customHeight="1" x14ac:dyDescent="0.25">
      <c r="A80" s="19" t="s">
        <v>430</v>
      </c>
      <c r="B80" s="19" t="s">
        <v>431</v>
      </c>
      <c r="C80" s="19"/>
      <c r="D80" s="23" t="s">
        <v>149</v>
      </c>
      <c r="E80" s="23" t="s">
        <v>432</v>
      </c>
      <c r="F80" s="24" t="s">
        <v>32</v>
      </c>
      <c r="G80" s="19" t="s">
        <v>9</v>
      </c>
      <c r="H80" s="40" t="s">
        <v>433</v>
      </c>
      <c r="I80" s="40" t="s">
        <v>122</v>
      </c>
      <c r="J80" s="40" t="s">
        <v>434</v>
      </c>
      <c r="K80" s="40" t="s">
        <v>435</v>
      </c>
      <c r="L80" s="19">
        <v>2</v>
      </c>
      <c r="M80" s="19">
        <v>1</v>
      </c>
      <c r="N80" s="21">
        <f t="shared" si="65"/>
        <v>2</v>
      </c>
      <c r="O80" s="23" t="str">
        <f t="shared" ref="O80:O84" si="66">IF(N80&lt;=4,"BAJO",IF(N80&lt;=8,"MEDIO",IF(N80&lt;=20,"ALTO",IF(N80&lt;=40,"MUY ALTO"))))</f>
        <v>BAJO</v>
      </c>
      <c r="P80" s="19">
        <v>60</v>
      </c>
      <c r="Q80" s="25">
        <f t="shared" ref="Q80:Q84" si="67">N80*P80</f>
        <v>120</v>
      </c>
      <c r="R80" s="25" t="str">
        <f t="shared" ref="R80:R84" si="68">IF(Q80&lt;=20,"IV",IF(Q80&lt;=120,"III",IF(Q80&lt;=500,"II",IF(Q80&lt;=4000,"I"))))</f>
        <v>III</v>
      </c>
      <c r="S80" s="19" t="str">
        <f>IF(Q80&lt;=20,"ACEPTABLE",IF(Q80&lt;=120,"MEJORABLE",IF(Q80&lt;=500,"ACEPTABLE CON CONTROL ESPECIFICO",IF(Q80&lt;=4000,"NO ACEPTABLE"))))</f>
        <v>MEJORABLE</v>
      </c>
      <c r="T80" s="23">
        <v>25</v>
      </c>
      <c r="U80" s="40" t="s">
        <v>436</v>
      </c>
      <c r="V80" s="19" t="s">
        <v>437</v>
      </c>
      <c r="W80" s="19"/>
      <c r="X80" s="19"/>
      <c r="Y80" s="19"/>
      <c r="Z80" s="19" t="s">
        <v>438</v>
      </c>
      <c r="AA80" s="19"/>
      <c r="AB80" s="19"/>
    </row>
    <row r="81" spans="1:28" s="22" customFormat="1" ht="74.25" customHeight="1" x14ac:dyDescent="0.25">
      <c r="A81" s="19" t="s">
        <v>430</v>
      </c>
      <c r="B81" s="19" t="s">
        <v>431</v>
      </c>
      <c r="C81" s="19"/>
      <c r="D81" s="23" t="s">
        <v>149</v>
      </c>
      <c r="E81" s="23" t="s">
        <v>439</v>
      </c>
      <c r="F81" s="24" t="s">
        <v>31</v>
      </c>
      <c r="G81" s="19" t="s">
        <v>193</v>
      </c>
      <c r="H81" s="40" t="s">
        <v>440</v>
      </c>
      <c r="I81" s="40" t="s">
        <v>122</v>
      </c>
      <c r="J81" s="40" t="s">
        <v>441</v>
      </c>
      <c r="K81" s="40" t="s">
        <v>435</v>
      </c>
      <c r="L81" s="19">
        <v>2</v>
      </c>
      <c r="M81" s="19">
        <v>1</v>
      </c>
      <c r="N81" s="21">
        <f t="shared" si="65"/>
        <v>2</v>
      </c>
      <c r="O81" s="23" t="str">
        <f t="shared" si="66"/>
        <v>BAJO</v>
      </c>
      <c r="P81" s="19">
        <v>60</v>
      </c>
      <c r="Q81" s="25">
        <f t="shared" si="67"/>
        <v>120</v>
      </c>
      <c r="R81" s="25" t="str">
        <f t="shared" si="68"/>
        <v>III</v>
      </c>
      <c r="S81" s="19" t="str">
        <f>IF(Q81&lt;=20,"ACEPTABLE",IF(Q81&lt;=120,"MEJORABLE",IF(Q81&lt;=500,"ACEPTABLE CON CONTROL ESPECIFICO",IF(Q81&lt;=4000,"NO ACEPTABLE"))))</f>
        <v>MEJORABLE</v>
      </c>
      <c r="T81" s="23">
        <v>25</v>
      </c>
      <c r="U81" s="23" t="s">
        <v>442</v>
      </c>
      <c r="V81" s="19" t="s">
        <v>437</v>
      </c>
      <c r="W81" s="19"/>
      <c r="X81" s="19"/>
      <c r="Y81" s="19"/>
      <c r="Z81" s="23" t="s">
        <v>443</v>
      </c>
      <c r="AA81" s="23"/>
      <c r="AB81" s="19"/>
    </row>
    <row r="82" spans="1:28" s="22" customFormat="1" ht="74.25" customHeight="1" x14ac:dyDescent="0.25">
      <c r="A82" s="19" t="s">
        <v>202</v>
      </c>
      <c r="B82" s="19" t="s">
        <v>289</v>
      </c>
      <c r="C82" s="19" t="s">
        <v>274</v>
      </c>
      <c r="D82" s="19" t="s">
        <v>119</v>
      </c>
      <c r="E82" s="19" t="s">
        <v>283</v>
      </c>
      <c r="F82" s="20" t="s">
        <v>31</v>
      </c>
      <c r="G82" s="23" t="s">
        <v>107</v>
      </c>
      <c r="H82" s="21" t="s">
        <v>163</v>
      </c>
      <c r="I82" s="23" t="s">
        <v>122</v>
      </c>
      <c r="J82" s="23" t="s">
        <v>291</v>
      </c>
      <c r="K82" s="19" t="s">
        <v>159</v>
      </c>
      <c r="L82" s="19">
        <v>6</v>
      </c>
      <c r="M82" s="19">
        <v>3</v>
      </c>
      <c r="N82" s="21">
        <f t="shared" si="65"/>
        <v>18</v>
      </c>
      <c r="O82" s="19" t="str">
        <f t="shared" si="66"/>
        <v>ALTO</v>
      </c>
      <c r="P82" s="19">
        <v>60</v>
      </c>
      <c r="Q82" s="25">
        <f t="shared" si="67"/>
        <v>1080</v>
      </c>
      <c r="R82" s="25" t="str">
        <f t="shared" si="68"/>
        <v>I</v>
      </c>
      <c r="S82" s="19" t="str">
        <f t="shared" ref="S82:S84" si="69">IF(Q82&lt;=20,"ACEPTABLE",IF(Q82&lt;=120,"MEJORABLE",IF(Q82&lt;=500,"ACEPTABLE CON CONTROL ESPECIFICO",IF(Q82&lt;=4000,"NO ACEPTABLE"))))</f>
        <v>NO ACEPTABLE</v>
      </c>
      <c r="T82" s="19">
        <v>1</v>
      </c>
      <c r="U82" s="19" t="s">
        <v>160</v>
      </c>
      <c r="V82" s="23" t="s">
        <v>165</v>
      </c>
      <c r="W82" s="23"/>
      <c r="X82" s="23"/>
      <c r="Y82" s="23"/>
      <c r="Z82" s="19" t="s">
        <v>166</v>
      </c>
      <c r="AA82" s="23"/>
      <c r="AB82" s="23"/>
    </row>
    <row r="83" spans="1:28" s="22" customFormat="1" ht="74.25" customHeight="1" x14ac:dyDescent="0.25">
      <c r="A83" s="19" t="s">
        <v>202</v>
      </c>
      <c r="B83" s="19" t="s">
        <v>289</v>
      </c>
      <c r="C83" s="19" t="s">
        <v>274</v>
      </c>
      <c r="D83" s="19" t="s">
        <v>119</v>
      </c>
      <c r="E83" s="19" t="s">
        <v>283</v>
      </c>
      <c r="F83" s="20" t="s">
        <v>31</v>
      </c>
      <c r="G83" s="23" t="s">
        <v>105</v>
      </c>
      <c r="H83" s="21" t="s">
        <v>258</v>
      </c>
      <c r="I83" s="23" t="s">
        <v>122</v>
      </c>
      <c r="J83" s="23" t="s">
        <v>291</v>
      </c>
      <c r="K83" s="19" t="s">
        <v>159</v>
      </c>
      <c r="L83" s="19">
        <v>6</v>
      </c>
      <c r="M83" s="19">
        <v>3</v>
      </c>
      <c r="N83" s="21">
        <f t="shared" si="65"/>
        <v>18</v>
      </c>
      <c r="O83" s="19" t="str">
        <f t="shared" si="66"/>
        <v>ALTO</v>
      </c>
      <c r="P83" s="19">
        <v>25</v>
      </c>
      <c r="Q83" s="25">
        <f t="shared" si="67"/>
        <v>450</v>
      </c>
      <c r="R83" s="25" t="str">
        <f t="shared" si="68"/>
        <v>II</v>
      </c>
      <c r="S83" s="19" t="str">
        <f t="shared" si="69"/>
        <v>ACEPTABLE CON CONTROL ESPECIFICO</v>
      </c>
      <c r="T83" s="19">
        <v>1</v>
      </c>
      <c r="U83" s="19" t="s">
        <v>259</v>
      </c>
      <c r="V83" s="23" t="s">
        <v>260</v>
      </c>
      <c r="W83" s="23"/>
      <c r="X83" s="23"/>
      <c r="Y83" s="23"/>
      <c r="Z83" s="19" t="s">
        <v>166</v>
      </c>
      <c r="AA83" s="23"/>
      <c r="AB83" s="23"/>
    </row>
    <row r="84" spans="1:28" s="22" customFormat="1" ht="74.25" customHeight="1" x14ac:dyDescent="0.25">
      <c r="A84" s="19" t="s">
        <v>202</v>
      </c>
      <c r="B84" s="19" t="s">
        <v>289</v>
      </c>
      <c r="C84" s="19" t="s">
        <v>274</v>
      </c>
      <c r="D84" s="19" t="s">
        <v>119</v>
      </c>
      <c r="E84" s="19" t="s">
        <v>283</v>
      </c>
      <c r="F84" s="20" t="s">
        <v>31</v>
      </c>
      <c r="G84" s="23" t="s">
        <v>106</v>
      </c>
      <c r="H84" s="21" t="s">
        <v>167</v>
      </c>
      <c r="I84" s="23" t="s">
        <v>122</v>
      </c>
      <c r="J84" s="23" t="s">
        <v>291</v>
      </c>
      <c r="K84" s="19" t="s">
        <v>159</v>
      </c>
      <c r="L84" s="19">
        <v>6</v>
      </c>
      <c r="M84" s="19">
        <v>1</v>
      </c>
      <c r="N84" s="21">
        <f t="shared" si="65"/>
        <v>6</v>
      </c>
      <c r="O84" s="19" t="str">
        <f t="shared" si="66"/>
        <v>MEDIO</v>
      </c>
      <c r="P84" s="19">
        <v>25</v>
      </c>
      <c r="Q84" s="25">
        <f t="shared" si="67"/>
        <v>150</v>
      </c>
      <c r="R84" s="25" t="str">
        <f t="shared" si="68"/>
        <v>II</v>
      </c>
      <c r="S84" s="19" t="str">
        <f t="shared" si="69"/>
        <v>ACEPTABLE CON CONTROL ESPECIFICO</v>
      </c>
      <c r="T84" s="19">
        <v>1</v>
      </c>
      <c r="U84" s="19" t="s">
        <v>160</v>
      </c>
      <c r="V84" s="23" t="s">
        <v>168</v>
      </c>
      <c r="W84" s="23"/>
      <c r="X84" s="23"/>
      <c r="Y84" s="23"/>
      <c r="Z84" s="19" t="s">
        <v>166</v>
      </c>
      <c r="AA84" s="23"/>
      <c r="AB84" s="23"/>
    </row>
    <row r="85" spans="1:28" s="1" customFormat="1" ht="74.25" customHeight="1" x14ac:dyDescent="0.25">
      <c r="A85" s="41" t="s">
        <v>430</v>
      </c>
      <c r="B85" s="41" t="s">
        <v>431</v>
      </c>
      <c r="C85" s="19" t="s">
        <v>562</v>
      </c>
      <c r="D85" s="23" t="s">
        <v>149</v>
      </c>
      <c r="E85" s="31" t="s">
        <v>563</v>
      </c>
      <c r="F85" s="24" t="s">
        <v>564</v>
      </c>
      <c r="G85" s="44" t="s">
        <v>565</v>
      </c>
      <c r="H85" s="40" t="s">
        <v>566</v>
      </c>
      <c r="I85" s="40" t="s">
        <v>122</v>
      </c>
      <c r="J85" s="40" t="s">
        <v>567</v>
      </c>
      <c r="K85" s="40" t="s">
        <v>122</v>
      </c>
      <c r="L85" s="19">
        <v>6</v>
      </c>
      <c r="M85" s="19">
        <v>2</v>
      </c>
      <c r="N85" s="21">
        <f>L85*M85</f>
        <v>12</v>
      </c>
      <c r="O85" s="23" t="str">
        <f>IF(N85&lt;=4,"BAJO",IF(N85&lt;=8,"MEDIO",IF(N85&lt;=20,"ALTO",IF(N85&lt;=40,"MUY ALTO"))))</f>
        <v>ALTO</v>
      </c>
      <c r="P85" s="19">
        <v>25</v>
      </c>
      <c r="Q85" s="25">
        <v>450</v>
      </c>
      <c r="R85" s="25" t="str">
        <f>IF(Q85&lt;=20,"IV",IF(Q85&lt;=120,"III",IF(Q85&lt;=500,"II",IF(Q85&lt;=4000,"I"))))</f>
        <v>II</v>
      </c>
      <c r="S85" s="19" t="str">
        <f>IF(Q85&lt;=20,"ACEPTABLE",IF(Q85&lt;=120,"MEJORABLE",IF(Q85&lt;=500,"ACEPTABLE CON CONTROL ESPECIFICO",IF(Q85&lt;=4000,"NO ACEPTABLE"))))</f>
        <v>ACEPTABLE CON CONTROL ESPECIFICO</v>
      </c>
      <c r="T85" s="23">
        <v>10</v>
      </c>
      <c r="U85" s="40"/>
      <c r="V85" s="19" t="s">
        <v>569</v>
      </c>
      <c r="W85" s="19"/>
      <c r="X85" s="19"/>
      <c r="Y85" s="19"/>
      <c r="Z85" s="19" t="s">
        <v>568</v>
      </c>
      <c r="AA85" s="19"/>
      <c r="AB85" s="19"/>
    </row>
    <row r="86" spans="1:28" ht="74.25" customHeight="1" x14ac:dyDescent="0.25">
      <c r="A86" s="23" t="s">
        <v>430</v>
      </c>
      <c r="B86" s="23" t="s">
        <v>431</v>
      </c>
      <c r="C86" s="23"/>
      <c r="D86" s="23" t="s">
        <v>149</v>
      </c>
      <c r="E86" s="23" t="s">
        <v>619</v>
      </c>
      <c r="F86" s="23" t="s">
        <v>31</v>
      </c>
      <c r="G86" s="25" t="s">
        <v>618</v>
      </c>
      <c r="H86" s="40" t="s">
        <v>620</v>
      </c>
      <c r="I86" s="40" t="s">
        <v>122</v>
      </c>
      <c r="J86" s="40" t="s">
        <v>441</v>
      </c>
      <c r="K86" s="40" t="s">
        <v>435</v>
      </c>
      <c r="L86" s="19">
        <v>2</v>
      </c>
      <c r="M86" s="19">
        <v>1</v>
      </c>
      <c r="N86" s="21">
        <f t="shared" ref="N86" si="70">L86*M86</f>
        <v>2</v>
      </c>
      <c r="O86" s="23" t="str">
        <f t="shared" ref="O86" si="71">IF(N86&lt;=4,"BAJO",IF(N86&lt;=8,"MEDIO",IF(N86&lt;=20,"ALTO",IF(N86&lt;=40,"MUY ALTO"))))</f>
        <v>BAJO</v>
      </c>
      <c r="P86" s="19">
        <v>60</v>
      </c>
      <c r="Q86" s="25">
        <f t="shared" ref="Q86" si="72">N86*P86</f>
        <v>120</v>
      </c>
      <c r="R86" s="25" t="str">
        <f t="shared" ref="R86" si="73">IF(Q86&lt;=20,"IV",IF(Q86&lt;=120,"III",IF(Q86&lt;=500,"II",IF(Q86&lt;=4000,"I"))))</f>
        <v>III</v>
      </c>
      <c r="S86" s="19" t="str">
        <f t="shared" ref="S86:S93" si="74">IF(Q86&lt;=20,"ACEPTABLE",IF(Q86&lt;=120,"MEJORABLE",IF(Q86&lt;=500,"ACEPTABLE CON CONTROL ESPECIFICO",IF(Q86&lt;=4000,"NO ACEPTABLE"))))</f>
        <v>MEJORABLE</v>
      </c>
      <c r="T86" s="23">
        <v>10</v>
      </c>
      <c r="U86" s="23" t="s">
        <v>442</v>
      </c>
      <c r="V86" s="19" t="s">
        <v>437</v>
      </c>
      <c r="W86" s="19"/>
      <c r="X86" s="19"/>
      <c r="Y86" s="19"/>
      <c r="Z86" s="23" t="s">
        <v>443</v>
      </c>
      <c r="AA86" s="23"/>
      <c r="AB86" s="19"/>
    </row>
    <row r="87" spans="1:28" ht="74.25" customHeight="1" x14ac:dyDescent="0.25">
      <c r="A87" s="72" t="s">
        <v>404</v>
      </c>
      <c r="B87" s="72" t="s">
        <v>405</v>
      </c>
      <c r="C87" s="72" t="s">
        <v>406</v>
      </c>
      <c r="D87" s="23" t="s">
        <v>119</v>
      </c>
      <c r="E87" s="23" t="s">
        <v>275</v>
      </c>
      <c r="F87" s="72" t="s">
        <v>41</v>
      </c>
      <c r="G87" s="72" t="s">
        <v>102</v>
      </c>
      <c r="H87" s="21" t="s">
        <v>121</v>
      </c>
      <c r="I87" s="72" t="s">
        <v>122</v>
      </c>
      <c r="J87" s="23" t="s">
        <v>682</v>
      </c>
      <c r="K87" s="72" t="s">
        <v>683</v>
      </c>
      <c r="L87" s="72">
        <v>2</v>
      </c>
      <c r="M87" s="72">
        <v>3</v>
      </c>
      <c r="N87" s="21">
        <f>L87*M87</f>
        <v>6</v>
      </c>
      <c r="O87" s="72" t="str">
        <f>IF(N87&lt;=4,"BAJO",IF(N87&lt;=8,"MEDIO",IF(N87&lt;=20,"ALTO",IF(N87&lt;=40,"MUY ALTO"))))</f>
        <v>MEDIO</v>
      </c>
      <c r="P87" s="72">
        <v>25</v>
      </c>
      <c r="Q87" s="21">
        <f>N87*P87</f>
        <v>150</v>
      </c>
      <c r="R87" s="21" t="str">
        <f>IF(Q87&lt;=20,"IV",IF(Q87&lt;=120,"III",IF(Q87&lt;=500,"II",IF(Q87&lt;=4000,"I"))))</f>
        <v>II</v>
      </c>
      <c r="S87" s="72" t="str">
        <f t="shared" si="74"/>
        <v>ACEPTABLE CON CONTROL ESPECIFICO</v>
      </c>
      <c r="T87" s="72">
        <v>1</v>
      </c>
      <c r="U87" s="72" t="s">
        <v>125</v>
      </c>
      <c r="V87" s="72" t="s">
        <v>126</v>
      </c>
      <c r="W87" s="72"/>
      <c r="X87" s="72"/>
      <c r="Y87" s="72"/>
      <c r="Z87" s="72" t="s">
        <v>688</v>
      </c>
    </row>
    <row r="88" spans="1:28" ht="74.25" customHeight="1" x14ac:dyDescent="0.25">
      <c r="A88" s="72" t="s">
        <v>404</v>
      </c>
      <c r="B88" s="72" t="s">
        <v>405</v>
      </c>
      <c r="C88" s="72" t="s">
        <v>406</v>
      </c>
      <c r="D88" s="23" t="s">
        <v>119</v>
      </c>
      <c r="E88" s="23" t="s">
        <v>407</v>
      </c>
      <c r="F88" s="23" t="s">
        <v>41</v>
      </c>
      <c r="G88" s="23" t="s">
        <v>15</v>
      </c>
      <c r="H88" s="21" t="s">
        <v>121</v>
      </c>
      <c r="I88" s="72" t="s">
        <v>122</v>
      </c>
      <c r="J88" s="23" t="s">
        <v>682</v>
      </c>
      <c r="K88" s="72" t="s">
        <v>683</v>
      </c>
      <c r="L88" s="72">
        <v>2</v>
      </c>
      <c r="M88" s="72">
        <v>3</v>
      </c>
      <c r="N88" s="21">
        <f t="shared" ref="N88:N90" si="75">L88*M88</f>
        <v>6</v>
      </c>
      <c r="O88" s="23" t="str">
        <f>IF(N88&lt;=4,"BAJO",IF(N88&lt;=8,"MEDIO",IF(N88&lt;=20,"ALTO",IF(N88&lt;=40,"MUY ALTO"))))</f>
        <v>MEDIO</v>
      </c>
      <c r="P88" s="72">
        <v>25</v>
      </c>
      <c r="Q88" s="25">
        <f>N88*P88</f>
        <v>150</v>
      </c>
      <c r="R88" s="25" t="str">
        <f>IF(Q88&lt;=20,"IV",IF(Q88&lt;=120,"III",IF(Q88&lt;=500,"II",IF(Q88&lt;=4000,"I"))))</f>
        <v>II</v>
      </c>
      <c r="S88" s="72" t="str">
        <f t="shared" si="74"/>
        <v>ACEPTABLE CON CONTROL ESPECIFICO</v>
      </c>
      <c r="T88" s="72">
        <v>1</v>
      </c>
      <c r="U88" s="72" t="s">
        <v>132</v>
      </c>
      <c r="V88" s="23" t="s">
        <v>126</v>
      </c>
      <c r="W88" s="23"/>
      <c r="X88" s="23"/>
      <c r="Y88" s="23"/>
      <c r="Z88" s="72" t="s">
        <v>688</v>
      </c>
    </row>
    <row r="89" spans="1:28" ht="74.25" customHeight="1" x14ac:dyDescent="0.25">
      <c r="A89" s="72" t="s">
        <v>404</v>
      </c>
      <c r="B89" s="72" t="s">
        <v>405</v>
      </c>
      <c r="C89" s="72" t="s">
        <v>406</v>
      </c>
      <c r="D89" s="72" t="s">
        <v>119</v>
      </c>
      <c r="E89" s="23" t="s">
        <v>408</v>
      </c>
      <c r="F89" s="23" t="s">
        <v>6</v>
      </c>
      <c r="G89" s="23" t="s">
        <v>103</v>
      </c>
      <c r="H89" s="25" t="s">
        <v>134</v>
      </c>
      <c r="I89" s="72" t="s">
        <v>122</v>
      </c>
      <c r="J89" s="23" t="s">
        <v>136</v>
      </c>
      <c r="K89" s="23" t="s">
        <v>684</v>
      </c>
      <c r="L89" s="72">
        <v>2</v>
      </c>
      <c r="M89" s="72">
        <v>3</v>
      </c>
      <c r="N89" s="21">
        <f t="shared" si="75"/>
        <v>6</v>
      </c>
      <c r="O89" s="23" t="str">
        <f t="shared" ref="O89" si="76">IF(N89&lt;=4,"BAJO",IF(N89&lt;=8,"MEDIO",IF(N89&lt;=20,"ALTO",IF(N89&lt;=40,"MUY ALTO"))))</f>
        <v>MEDIO</v>
      </c>
      <c r="P89" s="72">
        <v>25</v>
      </c>
      <c r="Q89" s="25">
        <f t="shared" ref="Q89" si="77">N89*P89</f>
        <v>150</v>
      </c>
      <c r="R89" s="25" t="str">
        <f t="shared" ref="R89" si="78">IF(Q89&lt;=20,"IV",IF(Q89&lt;=120,"III",IF(Q89&lt;=500,"II",IF(Q89&lt;=4000,"I"))))</f>
        <v>II</v>
      </c>
      <c r="S89" s="72" t="str">
        <f t="shared" si="74"/>
        <v>ACEPTABLE CON CONTROL ESPECIFICO</v>
      </c>
      <c r="T89" s="72">
        <v>1</v>
      </c>
      <c r="U89" s="23" t="s">
        <v>138</v>
      </c>
      <c r="V89" s="23" t="s">
        <v>139</v>
      </c>
      <c r="W89" s="23"/>
      <c r="X89" s="23"/>
      <c r="Y89" s="23"/>
      <c r="Z89" s="23" t="s">
        <v>688</v>
      </c>
    </row>
    <row r="90" spans="1:28" ht="74.25" customHeight="1" x14ac:dyDescent="0.25">
      <c r="A90" s="72" t="s">
        <v>404</v>
      </c>
      <c r="B90" s="72" t="s">
        <v>405</v>
      </c>
      <c r="C90" s="72" t="s">
        <v>406</v>
      </c>
      <c r="D90" s="23" t="s">
        <v>119</v>
      </c>
      <c r="E90" s="23" t="s">
        <v>410</v>
      </c>
      <c r="F90" s="72" t="s">
        <v>6</v>
      </c>
      <c r="G90" s="72" t="s">
        <v>95</v>
      </c>
      <c r="H90" s="21" t="s">
        <v>211</v>
      </c>
      <c r="I90" s="23" t="s">
        <v>122</v>
      </c>
      <c r="J90" s="23" t="s">
        <v>685</v>
      </c>
      <c r="K90" s="23" t="s">
        <v>137</v>
      </c>
      <c r="L90" s="72">
        <v>2</v>
      </c>
      <c r="M90" s="72">
        <v>3</v>
      </c>
      <c r="N90" s="21">
        <f t="shared" si="75"/>
        <v>6</v>
      </c>
      <c r="O90" s="23" t="str">
        <f>IF(N90&lt;=4,"BAJO",IF(N90&lt;=8,"MEDIO",IF(N90&lt;=20,"ALTO",IF(N90&lt;=40,"MUY ALTO"))))</f>
        <v>MEDIO</v>
      </c>
      <c r="P90" s="72">
        <v>25</v>
      </c>
      <c r="Q90" s="25">
        <f>N90*P90</f>
        <v>150</v>
      </c>
      <c r="R90" s="25" t="str">
        <f>IF(Q90&lt;=20,"IV",IF(Q90&lt;=120,"III",IF(Q90&lt;=500,"II",IF(Q90&lt;=4000,"I"))))</f>
        <v>II</v>
      </c>
      <c r="S90" s="72" t="str">
        <f t="shared" si="74"/>
        <v>ACEPTABLE CON CONTROL ESPECIFICO</v>
      </c>
      <c r="T90" s="72">
        <v>1</v>
      </c>
      <c r="U90" s="72" t="s">
        <v>211</v>
      </c>
      <c r="V90" s="23" t="s">
        <v>213</v>
      </c>
      <c r="W90" s="23"/>
      <c r="X90" s="23"/>
      <c r="Y90" s="23"/>
      <c r="Z90" s="72" t="s">
        <v>688</v>
      </c>
    </row>
    <row r="91" spans="1:28" ht="74.25" customHeight="1" x14ac:dyDescent="0.25">
      <c r="A91" s="72" t="s">
        <v>404</v>
      </c>
      <c r="B91" s="72" t="s">
        <v>405</v>
      </c>
      <c r="C91" s="72" t="s">
        <v>406</v>
      </c>
      <c r="D91" s="23" t="s">
        <v>119</v>
      </c>
      <c r="E91" s="23" t="s">
        <v>411</v>
      </c>
      <c r="F91" s="72" t="s">
        <v>41</v>
      </c>
      <c r="G91" s="72" t="s">
        <v>54</v>
      </c>
      <c r="H91" s="21" t="s">
        <v>121</v>
      </c>
      <c r="I91" s="72" t="s">
        <v>122</v>
      </c>
      <c r="J91" s="23" t="s">
        <v>131</v>
      </c>
      <c r="K91" s="72" t="s">
        <v>686</v>
      </c>
      <c r="L91" s="72">
        <v>2</v>
      </c>
      <c r="M91" s="72">
        <v>3</v>
      </c>
      <c r="N91" s="21">
        <f>L91*M91</f>
        <v>6</v>
      </c>
      <c r="O91" s="72" t="str">
        <f>IF(N91&lt;=4,"BAJO",IF(N91&lt;=8,"MEDIO",IF(N91&lt;=20,"ALTO",IF(N91&lt;=40,"MUY ALTO"))))</f>
        <v>MEDIO</v>
      </c>
      <c r="P91" s="72">
        <v>25</v>
      </c>
      <c r="Q91" s="21">
        <f>N91*P91</f>
        <v>150</v>
      </c>
      <c r="R91" s="21" t="str">
        <f>IF(Q91&lt;=20,"IV",IF(Q91&lt;=120,"III",IF(Q91&lt;=500,"II",IF(Q91&lt;=4000,"I"))))</f>
        <v>II</v>
      </c>
      <c r="S91" s="72" t="str">
        <f t="shared" si="74"/>
        <v>ACEPTABLE CON CONTROL ESPECIFICO</v>
      </c>
      <c r="T91" s="72">
        <v>1</v>
      </c>
      <c r="U91" s="72" t="s">
        <v>125</v>
      </c>
      <c r="V91" s="72" t="s">
        <v>126</v>
      </c>
      <c r="W91" s="72"/>
      <c r="X91" s="72"/>
      <c r="Y91" s="72"/>
      <c r="Z91" s="72" t="s">
        <v>688</v>
      </c>
    </row>
    <row r="92" spans="1:28" ht="74.25" customHeight="1" x14ac:dyDescent="0.25">
      <c r="A92" s="72" t="s">
        <v>404</v>
      </c>
      <c r="B92" s="72" t="s">
        <v>405</v>
      </c>
      <c r="C92" s="72" t="s">
        <v>406</v>
      </c>
      <c r="D92" s="23" t="s">
        <v>119</v>
      </c>
      <c r="E92" s="23" t="s">
        <v>412</v>
      </c>
      <c r="F92" s="23" t="s">
        <v>31</v>
      </c>
      <c r="G92" s="23" t="s">
        <v>55</v>
      </c>
      <c r="H92" s="25" t="s">
        <v>334</v>
      </c>
      <c r="I92" s="23" t="s">
        <v>335</v>
      </c>
      <c r="J92" s="23" t="s">
        <v>122</v>
      </c>
      <c r="K92" s="23" t="s">
        <v>687</v>
      </c>
      <c r="L92" s="72">
        <v>2</v>
      </c>
      <c r="M92" s="72">
        <v>2</v>
      </c>
      <c r="N92" s="21">
        <f t="shared" ref="N92" si="79">L92*M92</f>
        <v>4</v>
      </c>
      <c r="O92" s="23" t="str">
        <f t="shared" ref="O92" si="80">IF(N92&lt;=4,"BAJO",IF(N92&lt;=8,"MEDIO",IF(N92&lt;=20,"ALTO",IF(N92&lt;=40,"MUY ALTO"))))</f>
        <v>BAJO</v>
      </c>
      <c r="P92" s="72">
        <v>10</v>
      </c>
      <c r="Q92" s="25">
        <f t="shared" ref="Q92" si="81">N92*P92</f>
        <v>40</v>
      </c>
      <c r="R92" s="25" t="str">
        <f t="shared" ref="R92" si="82">IF(Q92&lt;=20,"IV",IF(Q92&lt;=120,"III",IF(Q92&lt;=500,"II",IF(Q92&lt;=4000,"I"))))</f>
        <v>III</v>
      </c>
      <c r="S92" s="72" t="str">
        <f t="shared" si="74"/>
        <v>MEJORABLE</v>
      </c>
      <c r="T92" s="72">
        <v>1</v>
      </c>
      <c r="U92" s="23" t="s">
        <v>337</v>
      </c>
      <c r="V92" s="23" t="s">
        <v>147</v>
      </c>
      <c r="W92" s="23"/>
      <c r="X92" s="23"/>
      <c r="Y92" s="72" t="s">
        <v>315</v>
      </c>
      <c r="Z92" s="23" t="s">
        <v>688</v>
      </c>
    </row>
    <row r="93" spans="1:28" ht="74.25" customHeight="1" x14ac:dyDescent="0.25">
      <c r="A93" s="72" t="s">
        <v>404</v>
      </c>
      <c r="B93" s="72" t="s">
        <v>405</v>
      </c>
      <c r="C93" s="72" t="s">
        <v>406</v>
      </c>
      <c r="D93" s="72" t="s">
        <v>119</v>
      </c>
      <c r="E93" s="72" t="s">
        <v>339</v>
      </c>
      <c r="F93" s="72" t="s">
        <v>40</v>
      </c>
      <c r="G93" s="72" t="s">
        <v>91</v>
      </c>
      <c r="H93" s="21" t="s">
        <v>238</v>
      </c>
      <c r="I93" s="72" t="s">
        <v>122</v>
      </c>
      <c r="J93" s="22" t="s">
        <v>239</v>
      </c>
      <c r="K93" s="72" t="s">
        <v>689</v>
      </c>
      <c r="L93" s="72">
        <v>2</v>
      </c>
      <c r="M93" s="72">
        <v>3</v>
      </c>
      <c r="N93" s="21">
        <f>L93*M93</f>
        <v>6</v>
      </c>
      <c r="O93" s="72" t="str">
        <f>IF(N93&lt;=4,"BAJO",IF(N93&lt;=8,"MEDIO",IF(N93&lt;=20,"ALTO",IF(N93&lt;=40,"MUY ALTO"))))</f>
        <v>MEDIO</v>
      </c>
      <c r="P93" s="72">
        <v>10</v>
      </c>
      <c r="Q93" s="21">
        <f>N93*P93</f>
        <v>60</v>
      </c>
      <c r="R93" s="21" t="str">
        <f>IF(Q93&lt;=20,"IV",IF(Q93&lt;=120,"III",IF(Q93&lt;=500,"II",IF(Q93&lt;=4000,"I"))))</f>
        <v>III</v>
      </c>
      <c r="S93" s="72" t="str">
        <f t="shared" si="74"/>
        <v>MEJORABLE</v>
      </c>
      <c r="T93" s="72">
        <v>1</v>
      </c>
      <c r="U93" s="72" t="s">
        <v>241</v>
      </c>
      <c r="V93" s="72" t="s">
        <v>147</v>
      </c>
      <c r="W93" s="72"/>
      <c r="X93" s="72"/>
      <c r="Y93" s="72"/>
      <c r="Z93" s="72" t="s">
        <v>688</v>
      </c>
    </row>
  </sheetData>
  <mergeCells count="18">
    <mergeCell ref="A1:C3"/>
    <mergeCell ref="D1:AB1"/>
    <mergeCell ref="D2:E2"/>
    <mergeCell ref="F2:Z2"/>
    <mergeCell ref="D3:E3"/>
    <mergeCell ref="F3:Z3"/>
    <mergeCell ref="V5:V6"/>
    <mergeCell ref="W5:AB5"/>
    <mergeCell ref="A4:AX4"/>
    <mergeCell ref="A5:A6"/>
    <mergeCell ref="B5:B6"/>
    <mergeCell ref="C5:C6"/>
    <mergeCell ref="E5:G5"/>
    <mergeCell ref="H5:H6"/>
    <mergeCell ref="I5:K5"/>
    <mergeCell ref="L5:R5"/>
    <mergeCell ref="T5:T6"/>
    <mergeCell ref="U5:U6"/>
  </mergeCells>
  <conditionalFormatting sqref="S7 T46:T47 T57:T58 S39:S43">
    <cfRule type="containsText" dxfId="7048" priority="972" operator="containsText" text="NO ACEPTABLE">
      <formula>NOT(ISERROR(SEARCH("NO ACEPTABLE",S7)))</formula>
    </cfRule>
    <cfRule type="containsText" dxfId="7047" priority="973" operator="containsText" text="ACEPTABLE">
      <formula>NOT(ISERROR(SEARCH("ACEPTABLE",S7)))</formula>
    </cfRule>
    <cfRule type="containsText" dxfId="7046" priority="974" operator="containsText" text="MEJORABLE">
      <formula>NOT(ISERROR(SEARCH("MEJORABLE",S7)))</formula>
    </cfRule>
  </conditionalFormatting>
  <conditionalFormatting sqref="S7 T46:T47 T57:T58 S39:S43">
    <cfRule type="containsText" dxfId="7045" priority="971" operator="containsText" text="ACEPTABLE CON CONTROL ESPECIFICO">
      <formula>NOT(ISERROR(SEARCH("ACEPTABLE CON CONTROL ESPECIFICO",S7)))</formula>
    </cfRule>
  </conditionalFormatting>
  <conditionalFormatting sqref="S9:T9">
    <cfRule type="containsText" dxfId="7044" priority="946" operator="containsText" text="NO ACEPTABLE">
      <formula>NOT(ISERROR(SEARCH("NO ACEPTABLE",S9)))</formula>
    </cfRule>
    <cfRule type="containsText" dxfId="7043" priority="947" operator="containsText" text="ACEPTABLE">
      <formula>NOT(ISERROR(SEARCH("ACEPTABLE",S9)))</formula>
    </cfRule>
    <cfRule type="containsText" dxfId="7042" priority="948" operator="containsText" text="MEJORABLE">
      <formula>NOT(ISERROR(SEARCH("MEJORABLE",S9)))</formula>
    </cfRule>
  </conditionalFormatting>
  <conditionalFormatting sqref="S9:T9">
    <cfRule type="containsText" dxfId="7041" priority="945" operator="containsText" text="ACEPTABLE CON CONTROL ESPECIFICO">
      <formula>NOT(ISERROR(SEARCH("ACEPTABLE CON CONTROL ESPECIFICO",S9)))</formula>
    </cfRule>
  </conditionalFormatting>
  <conditionalFormatting sqref="S20">
    <cfRule type="containsText" dxfId="7040" priority="844" operator="containsText" text="NO ACEPTABLE">
      <formula>NOT(ISERROR(SEARCH("NO ACEPTABLE",S20)))</formula>
    </cfRule>
    <cfRule type="containsText" dxfId="7039" priority="845" operator="containsText" text="ACEPTABLE">
      <formula>NOT(ISERROR(SEARCH("ACEPTABLE",S20)))</formula>
    </cfRule>
    <cfRule type="containsText" dxfId="7038" priority="846" operator="containsText" text="MEJORABLE">
      <formula>NOT(ISERROR(SEARCH("MEJORABLE",S20)))</formula>
    </cfRule>
  </conditionalFormatting>
  <conditionalFormatting sqref="S20">
    <cfRule type="containsText" dxfId="7037" priority="843" operator="containsText" text="ACEPTABLE CON CONTROL ESPECIFICO">
      <formula>NOT(ISERROR(SEARCH("ACEPTABLE CON CONTROL ESPECIFICO",S20)))</formula>
    </cfRule>
  </conditionalFormatting>
  <conditionalFormatting sqref="S47">
    <cfRule type="containsText" dxfId="7036" priority="630" operator="containsText" text="NO ACEPTABLE">
      <formula>NOT(ISERROR(SEARCH("NO ACEPTABLE",S47)))</formula>
    </cfRule>
    <cfRule type="containsText" dxfId="7035" priority="631" operator="containsText" text="ACEPTABLE">
      <formula>NOT(ISERROR(SEARCH("ACEPTABLE",S47)))</formula>
    </cfRule>
    <cfRule type="containsText" dxfId="7034" priority="632" operator="containsText" text="MEJORABLE">
      <formula>NOT(ISERROR(SEARCH("MEJORABLE",S47)))</formula>
    </cfRule>
  </conditionalFormatting>
  <conditionalFormatting sqref="S47">
    <cfRule type="containsText" dxfId="7033" priority="629" operator="containsText" text="ACEPTABLE CON CONTROL ESPECIFICO">
      <formula>NOT(ISERROR(SEARCH("ACEPTABLE CON CONTROL ESPECIFICO",S47)))</formula>
    </cfRule>
  </conditionalFormatting>
  <conditionalFormatting sqref="S46">
    <cfRule type="containsText" dxfId="7032" priority="638" operator="containsText" text="NO ACEPTABLE">
      <formula>NOT(ISERROR(SEARCH("NO ACEPTABLE",S46)))</formula>
    </cfRule>
    <cfRule type="containsText" dxfId="7031" priority="639" operator="containsText" text="ACEPTABLE">
      <formula>NOT(ISERROR(SEARCH("ACEPTABLE",S46)))</formula>
    </cfRule>
    <cfRule type="containsText" dxfId="7030" priority="640" operator="containsText" text="MEJORABLE">
      <formula>NOT(ISERROR(SEARCH("MEJORABLE",S46)))</formula>
    </cfRule>
  </conditionalFormatting>
  <conditionalFormatting sqref="S46">
    <cfRule type="containsText" dxfId="7029" priority="637" operator="containsText" text="ACEPTABLE CON CONTROL ESPECIFICO">
      <formula>NOT(ISERROR(SEARCH("ACEPTABLE CON CONTROL ESPECIFICO",S46)))</formula>
    </cfRule>
  </conditionalFormatting>
  <conditionalFormatting sqref="O46">
    <cfRule type="cellIs" dxfId="7028" priority="633" operator="between">
      <formula>"MUY ALTO"</formula>
      <formula>"MUY ALTO"</formula>
    </cfRule>
    <cfRule type="cellIs" dxfId="7027" priority="634" operator="between">
      <formula>"ALTO"</formula>
      <formula>"ALTO"</formula>
    </cfRule>
    <cfRule type="cellIs" dxfId="7026" priority="635" operator="between">
      <formula>"MEDIO"</formula>
      <formula>"MEDIO"</formula>
    </cfRule>
    <cfRule type="cellIs" dxfId="7025" priority="636" operator="between">
      <formula>"BAJO"</formula>
      <formula>"BAJO"</formula>
    </cfRule>
  </conditionalFormatting>
  <conditionalFormatting sqref="S8">
    <cfRule type="containsText" dxfId="7024" priority="960" operator="containsText" text="NO ACEPTABLE">
      <formula>NOT(ISERROR(SEARCH("NO ACEPTABLE",S8)))</formula>
    </cfRule>
    <cfRule type="containsText" dxfId="7023" priority="961" operator="containsText" text="ACEPTABLE">
      <formula>NOT(ISERROR(SEARCH("ACEPTABLE",S8)))</formula>
    </cfRule>
    <cfRule type="containsText" dxfId="7022" priority="962" operator="containsText" text="MEJORABLE">
      <formula>NOT(ISERROR(SEARCH("MEJORABLE",S8)))</formula>
    </cfRule>
  </conditionalFormatting>
  <conditionalFormatting sqref="O7">
    <cfRule type="cellIs" dxfId="7021" priority="967" operator="between">
      <formula>"MUY ALTO"</formula>
      <formula>"MUY ALTO"</formula>
    </cfRule>
    <cfRule type="cellIs" dxfId="7020" priority="968" operator="between">
      <formula>"ALTO"</formula>
      <formula>"ALTO"</formula>
    </cfRule>
    <cfRule type="cellIs" dxfId="7019" priority="969" operator="between">
      <formula>"MEDIO"</formula>
      <formula>"MEDIO"</formula>
    </cfRule>
    <cfRule type="cellIs" dxfId="7018" priority="970" operator="between">
      <formula>"BAJO"</formula>
      <formula>"BAJO"</formula>
    </cfRule>
  </conditionalFormatting>
  <conditionalFormatting sqref="T7">
    <cfRule type="containsText" dxfId="7017" priority="964" operator="containsText" text="NO ACEPTABLE">
      <formula>NOT(ISERROR(SEARCH("NO ACEPTABLE",T7)))</formula>
    </cfRule>
    <cfRule type="containsText" dxfId="7016" priority="965" operator="containsText" text="ACEPTABLE">
      <formula>NOT(ISERROR(SEARCH("ACEPTABLE",T7)))</formula>
    </cfRule>
    <cfRule type="containsText" dxfId="7015" priority="966" operator="containsText" text="MEJORABLE">
      <formula>NOT(ISERROR(SEARCH("MEJORABLE",T7)))</formula>
    </cfRule>
  </conditionalFormatting>
  <conditionalFormatting sqref="T7">
    <cfRule type="containsText" dxfId="7014" priority="963" operator="containsText" text="ACEPTABLE CON CONTROL ESPECIFICO">
      <formula>NOT(ISERROR(SEARCH("ACEPTABLE CON CONTROL ESPECIFICO",T7)))</formula>
    </cfRule>
  </conditionalFormatting>
  <conditionalFormatting sqref="S8">
    <cfRule type="containsText" dxfId="7013" priority="959" operator="containsText" text="ACEPTABLE CON CONTROL ESPECIFICO">
      <formula>NOT(ISERROR(SEARCH("ACEPTABLE CON CONTROL ESPECIFICO",S8)))</formula>
    </cfRule>
  </conditionalFormatting>
  <conditionalFormatting sqref="T8">
    <cfRule type="containsText" dxfId="7012" priority="953" operator="containsText" text="NO ACEPTABLE">
      <formula>NOT(ISERROR(SEARCH("NO ACEPTABLE",T8)))</formula>
    </cfRule>
    <cfRule type="containsText" dxfId="7011" priority="954" operator="containsText" text="ACEPTABLE">
      <formula>NOT(ISERROR(SEARCH("ACEPTABLE",T8)))</formula>
    </cfRule>
    <cfRule type="containsText" dxfId="7010" priority="955" operator="containsText" text="MEJORABLE">
      <formula>NOT(ISERROR(SEARCH("MEJORABLE",T8)))</formula>
    </cfRule>
  </conditionalFormatting>
  <conditionalFormatting sqref="O8">
    <cfRule type="cellIs" dxfId="7009" priority="956" operator="between">
      <formula>"MEDIO"</formula>
      <formula>"MEDIO"</formula>
    </cfRule>
    <cfRule type="cellIs" dxfId="7008" priority="957" operator="between">
      <formula>"BAJO"</formula>
      <formula>"BAJO"</formula>
    </cfRule>
    <cfRule type="cellIs" dxfId="7007" priority="958" operator="between">
      <formula>"MUY ALTO"</formula>
      <formula>"MUY ALTO"</formula>
    </cfRule>
  </conditionalFormatting>
  <conditionalFormatting sqref="T8">
    <cfRule type="containsText" dxfId="7006" priority="952" operator="containsText" text="ACEPTABLE CON CONTROL ESPECIFICO">
      <formula>NOT(ISERROR(SEARCH("ACEPTABLE CON CONTROL ESPECIFICO",T8)))</formula>
    </cfRule>
  </conditionalFormatting>
  <conditionalFormatting sqref="O9">
    <cfRule type="cellIs" dxfId="7005" priority="949" operator="between">
      <formula>"MEDIO"</formula>
      <formula>"MEDIO"</formula>
    </cfRule>
    <cfRule type="cellIs" dxfId="7004" priority="950" operator="between">
      <formula>"BAJO"</formula>
      <formula>"BAJO"</formula>
    </cfRule>
    <cfRule type="cellIs" dxfId="7003" priority="951" operator="between">
      <formula>"MUY ALTO"</formula>
      <formula>"MUY ALTO"</formula>
    </cfRule>
  </conditionalFormatting>
  <conditionalFormatting sqref="S10:T10">
    <cfRule type="containsText" dxfId="7002" priority="942" operator="containsText" text="NO ACEPTABLE">
      <formula>NOT(ISERROR(SEARCH("NO ACEPTABLE",S10)))</formula>
    </cfRule>
    <cfRule type="containsText" dxfId="7001" priority="943" operator="containsText" text="ACEPTABLE">
      <formula>NOT(ISERROR(SEARCH("ACEPTABLE",S10)))</formula>
    </cfRule>
    <cfRule type="containsText" dxfId="7000" priority="944" operator="containsText" text="MEJORABLE">
      <formula>NOT(ISERROR(SEARCH("MEJORABLE",S10)))</formula>
    </cfRule>
  </conditionalFormatting>
  <conditionalFormatting sqref="S10:T10">
    <cfRule type="containsText" dxfId="6999" priority="941" operator="containsText" text="ACEPTABLE CON CONTROL ESPECIFICO">
      <formula>NOT(ISERROR(SEARCH("ACEPTABLE CON CONTROL ESPECIFICO",S10)))</formula>
    </cfRule>
  </conditionalFormatting>
  <conditionalFormatting sqref="O10">
    <cfRule type="cellIs" dxfId="6998" priority="937" operator="between">
      <formula>"MUY ALTO"</formula>
      <formula>"MUY ALTO"</formula>
    </cfRule>
    <cfRule type="cellIs" dxfId="6997" priority="938" operator="between">
      <formula>"ALTO"</formula>
      <formula>"ALTO"</formula>
    </cfRule>
    <cfRule type="cellIs" dxfId="6996" priority="939" operator="between">
      <formula>"MEDIO"</formula>
      <formula>"MEDIO"</formula>
    </cfRule>
    <cfRule type="cellIs" dxfId="6995" priority="940" operator="between">
      <formula>"BAJO"</formula>
      <formula>"BAJO"</formula>
    </cfRule>
  </conditionalFormatting>
  <conditionalFormatting sqref="S14">
    <cfRule type="containsText" dxfId="6994" priority="903" operator="containsText" text="NO ACEPTABLE">
      <formula>NOT(ISERROR(SEARCH("NO ACEPTABLE",S14)))</formula>
    </cfRule>
    <cfRule type="containsText" dxfId="6993" priority="904" operator="containsText" text="ACEPTABLE">
      <formula>NOT(ISERROR(SEARCH("ACEPTABLE",S14)))</formula>
    </cfRule>
    <cfRule type="containsText" dxfId="6992" priority="905" operator="containsText" text="MEJORABLE">
      <formula>NOT(ISERROR(SEARCH("MEJORABLE",S14)))</formula>
    </cfRule>
  </conditionalFormatting>
  <conditionalFormatting sqref="S14">
    <cfRule type="containsText" dxfId="6991" priority="902" operator="containsText" text="ACEPTABLE CON CONTROL ESPECIFICO">
      <formula>NOT(ISERROR(SEARCH("ACEPTABLE CON CONTROL ESPECIFICO",S14)))</formula>
    </cfRule>
  </conditionalFormatting>
  <conditionalFormatting sqref="T14">
    <cfRule type="containsText" dxfId="6990" priority="896" operator="containsText" text="NO ACEPTABLE">
      <formula>NOT(ISERROR(SEARCH("NO ACEPTABLE",T14)))</formula>
    </cfRule>
    <cfRule type="containsText" dxfId="6989" priority="897" operator="containsText" text="ACEPTABLE">
      <formula>NOT(ISERROR(SEARCH("ACEPTABLE",T14)))</formula>
    </cfRule>
    <cfRule type="containsText" dxfId="6988" priority="898" operator="containsText" text="MEJORABLE">
      <formula>NOT(ISERROR(SEARCH("MEJORABLE",T14)))</formula>
    </cfRule>
  </conditionalFormatting>
  <conditionalFormatting sqref="O14">
    <cfRule type="cellIs" dxfId="6987" priority="899" operator="between">
      <formula>"MEDIO"</formula>
      <formula>"MEDIO"</formula>
    </cfRule>
    <cfRule type="cellIs" dxfId="6986" priority="900" operator="between">
      <formula>"BAJO"</formula>
      <formula>"BAJO"</formula>
    </cfRule>
    <cfRule type="cellIs" dxfId="6985" priority="901" operator="between">
      <formula>"MUY ALTO"</formula>
      <formula>"MUY ALTO"</formula>
    </cfRule>
  </conditionalFormatting>
  <conditionalFormatting sqref="T14">
    <cfRule type="containsText" dxfId="6984" priority="895" operator="containsText" text="ACEPTABLE CON CONTROL ESPECIFICO">
      <formula>NOT(ISERROR(SEARCH("ACEPTABLE CON CONTROL ESPECIFICO",T14)))</formula>
    </cfRule>
  </conditionalFormatting>
  <conditionalFormatting sqref="S15:T15">
    <cfRule type="containsText" dxfId="6983" priority="889" operator="containsText" text="NO ACEPTABLE">
      <formula>NOT(ISERROR(SEARCH("NO ACEPTABLE",S15)))</formula>
    </cfRule>
    <cfRule type="containsText" dxfId="6982" priority="890" operator="containsText" text="ACEPTABLE">
      <formula>NOT(ISERROR(SEARCH("ACEPTABLE",S15)))</formula>
    </cfRule>
    <cfRule type="containsText" dxfId="6981" priority="891" operator="containsText" text="MEJORABLE">
      <formula>NOT(ISERROR(SEARCH("MEJORABLE",S15)))</formula>
    </cfRule>
  </conditionalFormatting>
  <conditionalFormatting sqref="S15:T15">
    <cfRule type="containsText" dxfId="6980" priority="888" operator="containsText" text="ACEPTABLE CON CONTROL ESPECIFICO">
      <formula>NOT(ISERROR(SEARCH("ACEPTABLE CON CONTROL ESPECIFICO",S15)))</formula>
    </cfRule>
  </conditionalFormatting>
  <conditionalFormatting sqref="S11:T11">
    <cfRule type="containsText" dxfId="6979" priority="934" operator="containsText" text="NO ACEPTABLE">
      <formula>NOT(ISERROR(SEARCH("NO ACEPTABLE",S11)))</formula>
    </cfRule>
    <cfRule type="containsText" dxfId="6978" priority="935" operator="containsText" text="ACEPTABLE">
      <formula>NOT(ISERROR(SEARCH("ACEPTABLE",S11)))</formula>
    </cfRule>
    <cfRule type="containsText" dxfId="6977" priority="936" operator="containsText" text="MEJORABLE">
      <formula>NOT(ISERROR(SEARCH("MEJORABLE",S11)))</formula>
    </cfRule>
  </conditionalFormatting>
  <conditionalFormatting sqref="S11:T11">
    <cfRule type="containsText" dxfId="6976" priority="933" operator="containsText" text="ACEPTABLE CON CONTROL ESPECIFICO">
      <formula>NOT(ISERROR(SEARCH("ACEPTABLE CON CONTROL ESPECIFICO",S11)))</formula>
    </cfRule>
  </conditionalFormatting>
  <conditionalFormatting sqref="T13">
    <cfRule type="containsText" dxfId="6975" priority="906" operator="containsText" text="ACEPTABLE CON CONTROL ESPECIFICO">
      <formula>NOT(ISERROR(SEARCH("ACEPTABLE CON CONTROL ESPECIFICO",T13)))</formula>
    </cfRule>
  </conditionalFormatting>
  <conditionalFormatting sqref="O11">
    <cfRule type="cellIs" dxfId="6974" priority="929" operator="between">
      <formula>"MUY ALTO"</formula>
      <formula>"MUY ALTO"</formula>
    </cfRule>
    <cfRule type="cellIs" dxfId="6973" priority="930" operator="between">
      <formula>"ALTO"</formula>
      <formula>"ALTO"</formula>
    </cfRule>
    <cfRule type="cellIs" dxfId="6972" priority="931" operator="between">
      <formula>"MEDIO"</formula>
      <formula>"MEDIO"</formula>
    </cfRule>
    <cfRule type="cellIs" dxfId="6971" priority="932" operator="between">
      <formula>"BAJO"</formula>
      <formula>"BAJO"</formula>
    </cfRule>
  </conditionalFormatting>
  <conditionalFormatting sqref="S12">
    <cfRule type="containsText" dxfId="6970" priority="926" operator="containsText" text="NO ACEPTABLE">
      <formula>NOT(ISERROR(SEARCH("NO ACEPTABLE",S12)))</formula>
    </cfRule>
    <cfRule type="containsText" dxfId="6969" priority="927" operator="containsText" text="ACEPTABLE">
      <formula>NOT(ISERROR(SEARCH("ACEPTABLE",S12)))</formula>
    </cfRule>
    <cfRule type="containsText" dxfId="6968" priority="928" operator="containsText" text="MEJORABLE">
      <formula>NOT(ISERROR(SEARCH("MEJORABLE",S12)))</formula>
    </cfRule>
  </conditionalFormatting>
  <conditionalFormatting sqref="S12">
    <cfRule type="containsText" dxfId="6967" priority="925" operator="containsText" text="ACEPTABLE CON CONTROL ESPECIFICO">
      <formula>NOT(ISERROR(SEARCH("ACEPTABLE CON CONTROL ESPECIFICO",S12)))</formula>
    </cfRule>
  </conditionalFormatting>
  <conditionalFormatting sqref="O12">
    <cfRule type="cellIs" dxfId="6966" priority="921" operator="between">
      <formula>"MUY ALTO"</formula>
      <formula>"MUY ALTO"</formula>
    </cfRule>
    <cfRule type="cellIs" dxfId="6965" priority="922" operator="between">
      <formula>"ALTO"</formula>
      <formula>"ALTO"</formula>
    </cfRule>
    <cfRule type="cellIs" dxfId="6964" priority="923" operator="between">
      <formula>"MEDIO"</formula>
      <formula>"MEDIO"</formula>
    </cfRule>
    <cfRule type="cellIs" dxfId="6963" priority="924" operator="between">
      <formula>"BAJO"</formula>
      <formula>"BAJO"</formula>
    </cfRule>
  </conditionalFormatting>
  <conditionalFormatting sqref="T12">
    <cfRule type="containsText" dxfId="6962" priority="918" operator="containsText" text="NO ACEPTABLE">
      <formula>NOT(ISERROR(SEARCH("NO ACEPTABLE",T12)))</formula>
    </cfRule>
    <cfRule type="containsText" dxfId="6961" priority="919" operator="containsText" text="ACEPTABLE">
      <formula>NOT(ISERROR(SEARCH("ACEPTABLE",T12)))</formula>
    </cfRule>
    <cfRule type="containsText" dxfId="6960" priority="920" operator="containsText" text="MEJORABLE">
      <formula>NOT(ISERROR(SEARCH("MEJORABLE",T12)))</formula>
    </cfRule>
  </conditionalFormatting>
  <conditionalFormatting sqref="T12">
    <cfRule type="containsText" dxfId="6959" priority="917" operator="containsText" text="ACEPTABLE CON CONTROL ESPECIFICO">
      <formula>NOT(ISERROR(SEARCH("ACEPTABLE CON CONTROL ESPECIFICO",T12)))</formula>
    </cfRule>
  </conditionalFormatting>
  <conditionalFormatting sqref="S13">
    <cfRule type="containsText" dxfId="6958" priority="914" operator="containsText" text="NO ACEPTABLE">
      <formula>NOT(ISERROR(SEARCH("NO ACEPTABLE",S13)))</formula>
    </cfRule>
    <cfRule type="containsText" dxfId="6957" priority="915" operator="containsText" text="ACEPTABLE">
      <formula>NOT(ISERROR(SEARCH("ACEPTABLE",S13)))</formula>
    </cfRule>
    <cfRule type="containsText" dxfId="6956" priority="916" operator="containsText" text="MEJORABLE">
      <formula>NOT(ISERROR(SEARCH("MEJORABLE",S13)))</formula>
    </cfRule>
  </conditionalFormatting>
  <conditionalFormatting sqref="S13">
    <cfRule type="containsText" dxfId="6955" priority="913" operator="containsText" text="ACEPTABLE CON CONTROL ESPECIFICO">
      <formula>NOT(ISERROR(SEARCH("ACEPTABLE CON CONTROL ESPECIFICO",S13)))</formula>
    </cfRule>
  </conditionalFormatting>
  <conditionalFormatting sqref="T13">
    <cfRule type="containsText" dxfId="6954" priority="907" operator="containsText" text="NO ACEPTABLE">
      <formula>NOT(ISERROR(SEARCH("NO ACEPTABLE",T13)))</formula>
    </cfRule>
    <cfRule type="containsText" dxfId="6953" priority="908" operator="containsText" text="ACEPTABLE">
      <formula>NOT(ISERROR(SEARCH("ACEPTABLE",T13)))</formula>
    </cfRule>
    <cfRule type="containsText" dxfId="6952" priority="909" operator="containsText" text="MEJORABLE">
      <formula>NOT(ISERROR(SEARCH("MEJORABLE",T13)))</formula>
    </cfRule>
  </conditionalFormatting>
  <conditionalFormatting sqref="O13">
    <cfRule type="cellIs" dxfId="6951" priority="910" operator="between">
      <formula>"MEDIO"</formula>
      <formula>"MEDIO"</formula>
    </cfRule>
    <cfRule type="cellIs" dxfId="6950" priority="911" operator="between">
      <formula>"BAJO"</formula>
      <formula>"BAJO"</formula>
    </cfRule>
    <cfRule type="cellIs" dxfId="6949" priority="912" operator="between">
      <formula>"MUY ALTO"</formula>
      <formula>"MUY ALTO"</formula>
    </cfRule>
  </conditionalFormatting>
  <conditionalFormatting sqref="O15">
    <cfRule type="cellIs" dxfId="6948" priority="892" operator="between">
      <formula>"MEDIO"</formula>
      <formula>"MEDIO"</formula>
    </cfRule>
    <cfRule type="cellIs" dxfId="6947" priority="893" operator="between">
      <formula>"BAJO"</formula>
      <formula>"BAJO"</formula>
    </cfRule>
    <cfRule type="cellIs" dxfId="6946" priority="894" operator="between">
      <formula>"MUY ALTO"</formula>
      <formula>"MUY ALTO"</formula>
    </cfRule>
  </conditionalFormatting>
  <conditionalFormatting sqref="S21">
    <cfRule type="containsText" dxfId="6945" priority="885" operator="containsText" text="NO ACEPTABLE">
      <formula>NOT(ISERROR(SEARCH("NO ACEPTABLE",S21)))</formula>
    </cfRule>
    <cfRule type="containsText" dxfId="6944" priority="886" operator="containsText" text="ACEPTABLE">
      <formula>NOT(ISERROR(SEARCH("ACEPTABLE",S21)))</formula>
    </cfRule>
    <cfRule type="containsText" dxfId="6943" priority="887" operator="containsText" text="MEJORABLE">
      <formula>NOT(ISERROR(SEARCH("MEJORABLE",S21)))</formula>
    </cfRule>
  </conditionalFormatting>
  <conditionalFormatting sqref="S21">
    <cfRule type="containsText" dxfId="6942" priority="884" operator="containsText" text="ACEPTABLE CON CONTROL ESPECIFICO">
      <formula>NOT(ISERROR(SEARCH("ACEPTABLE CON CONTROL ESPECIFICO",S21)))</formula>
    </cfRule>
  </conditionalFormatting>
  <conditionalFormatting sqref="O21">
    <cfRule type="cellIs" dxfId="6941" priority="880" operator="between">
      <formula>"MUY ALTO"</formula>
      <formula>"MUY ALTO"</formula>
    </cfRule>
    <cfRule type="cellIs" dxfId="6940" priority="881" operator="between">
      <formula>"ALTO"</formula>
      <formula>"ALTO"</formula>
    </cfRule>
    <cfRule type="cellIs" dxfId="6939" priority="882" operator="between">
      <formula>"MEDIO"</formula>
      <formula>"MEDIO"</formula>
    </cfRule>
    <cfRule type="cellIs" dxfId="6938" priority="883" operator="between">
      <formula>"BAJO"</formula>
      <formula>"BAJO"</formula>
    </cfRule>
  </conditionalFormatting>
  <conditionalFormatting sqref="S18">
    <cfRule type="containsText" dxfId="6937" priority="861" operator="containsText" text="NO ACEPTABLE">
      <formula>NOT(ISERROR(SEARCH("NO ACEPTABLE",S18)))</formula>
    </cfRule>
    <cfRule type="containsText" dxfId="6936" priority="862" operator="containsText" text="ACEPTABLE">
      <formula>NOT(ISERROR(SEARCH("ACEPTABLE",S18)))</formula>
    </cfRule>
    <cfRule type="containsText" dxfId="6935" priority="863" operator="containsText" text="MEJORABLE">
      <formula>NOT(ISERROR(SEARCH("MEJORABLE",S18)))</formula>
    </cfRule>
  </conditionalFormatting>
  <conditionalFormatting sqref="S16:T16">
    <cfRule type="containsText" dxfId="6934" priority="877" operator="containsText" text="NO ACEPTABLE">
      <formula>NOT(ISERROR(SEARCH("NO ACEPTABLE",S16)))</formula>
    </cfRule>
    <cfRule type="containsText" dxfId="6933" priority="878" operator="containsText" text="ACEPTABLE">
      <formula>NOT(ISERROR(SEARCH("ACEPTABLE",S16)))</formula>
    </cfRule>
    <cfRule type="containsText" dxfId="6932" priority="879" operator="containsText" text="MEJORABLE">
      <formula>NOT(ISERROR(SEARCH("MEJORABLE",S16)))</formula>
    </cfRule>
  </conditionalFormatting>
  <conditionalFormatting sqref="S16:T16">
    <cfRule type="containsText" dxfId="6931" priority="876" operator="containsText" text="ACEPTABLE CON CONTROL ESPECIFICO">
      <formula>NOT(ISERROR(SEARCH("ACEPTABLE CON CONTROL ESPECIFICO",S16)))</formula>
    </cfRule>
  </conditionalFormatting>
  <conditionalFormatting sqref="O16">
    <cfRule type="cellIs" dxfId="6930" priority="872" operator="between">
      <formula>"MUY ALTO"</formula>
      <formula>"MUY ALTO"</formula>
    </cfRule>
    <cfRule type="cellIs" dxfId="6929" priority="873" operator="between">
      <formula>"ALTO"</formula>
      <formula>"ALTO"</formula>
    </cfRule>
    <cfRule type="cellIs" dxfId="6928" priority="874" operator="between">
      <formula>"MEDIO"</formula>
      <formula>"MEDIO"</formula>
    </cfRule>
    <cfRule type="cellIs" dxfId="6927" priority="875" operator="between">
      <formula>"BAJO"</formula>
      <formula>"BAJO"</formula>
    </cfRule>
  </conditionalFormatting>
  <conditionalFormatting sqref="S17">
    <cfRule type="containsText" dxfId="6926" priority="869" operator="containsText" text="NO ACEPTABLE">
      <formula>NOT(ISERROR(SEARCH("NO ACEPTABLE",S17)))</formula>
    </cfRule>
    <cfRule type="containsText" dxfId="6925" priority="870" operator="containsText" text="ACEPTABLE">
      <formula>NOT(ISERROR(SEARCH("ACEPTABLE",S17)))</formula>
    </cfRule>
    <cfRule type="containsText" dxfId="6924" priority="871" operator="containsText" text="MEJORABLE">
      <formula>NOT(ISERROR(SEARCH("MEJORABLE",S17)))</formula>
    </cfRule>
  </conditionalFormatting>
  <conditionalFormatting sqref="S17">
    <cfRule type="containsText" dxfId="6923" priority="868" operator="containsText" text="ACEPTABLE CON CONTROL ESPECIFICO">
      <formula>NOT(ISERROR(SEARCH("ACEPTABLE CON CONTROL ESPECIFICO",S17)))</formula>
    </cfRule>
  </conditionalFormatting>
  <conditionalFormatting sqref="O17">
    <cfRule type="cellIs" dxfId="6922" priority="864" operator="between">
      <formula>"MUY ALTO"</formula>
      <formula>"MUY ALTO"</formula>
    </cfRule>
    <cfRule type="cellIs" dxfId="6921" priority="865" operator="between">
      <formula>"ALTO"</formula>
      <formula>"ALTO"</formula>
    </cfRule>
    <cfRule type="cellIs" dxfId="6920" priority="866" operator="between">
      <formula>"MEDIO"</formula>
      <formula>"MEDIO"</formula>
    </cfRule>
    <cfRule type="cellIs" dxfId="6919" priority="867" operator="between">
      <formula>"BAJO"</formula>
      <formula>"BAJO"</formula>
    </cfRule>
  </conditionalFormatting>
  <conditionalFormatting sqref="S18">
    <cfRule type="containsText" dxfId="6918" priority="860" operator="containsText" text="ACEPTABLE CON CONTROL ESPECIFICO">
      <formula>NOT(ISERROR(SEARCH("ACEPTABLE CON CONTROL ESPECIFICO",S18)))</formula>
    </cfRule>
  </conditionalFormatting>
  <conditionalFormatting sqref="O18">
    <cfRule type="cellIs" dxfId="6917" priority="857" operator="between">
      <formula>"MEDIO"</formula>
      <formula>"MEDIO"</formula>
    </cfRule>
    <cfRule type="cellIs" dxfId="6916" priority="858" operator="between">
      <formula>"BAJO"</formula>
      <formula>"BAJO"</formula>
    </cfRule>
    <cfRule type="cellIs" dxfId="6915" priority="859" operator="between">
      <formula>"MUY ALTO"</formula>
      <formula>"MUY ALTO"</formula>
    </cfRule>
  </conditionalFormatting>
  <conditionalFormatting sqref="S19">
    <cfRule type="containsText" dxfId="6914" priority="854" operator="containsText" text="NO ACEPTABLE">
      <formula>NOT(ISERROR(SEARCH("NO ACEPTABLE",S19)))</formula>
    </cfRule>
    <cfRule type="containsText" dxfId="6913" priority="855" operator="containsText" text="ACEPTABLE">
      <formula>NOT(ISERROR(SEARCH("ACEPTABLE",S19)))</formula>
    </cfRule>
    <cfRule type="containsText" dxfId="6912" priority="856" operator="containsText" text="MEJORABLE">
      <formula>NOT(ISERROR(SEARCH("MEJORABLE",S19)))</formula>
    </cfRule>
  </conditionalFormatting>
  <conditionalFormatting sqref="S19">
    <cfRule type="containsText" dxfId="6911" priority="853" operator="containsText" text="ACEPTABLE CON CONTROL ESPECIFICO">
      <formula>NOT(ISERROR(SEARCH("ACEPTABLE CON CONTROL ESPECIFICO",S19)))</formula>
    </cfRule>
  </conditionalFormatting>
  <conditionalFormatting sqref="O19">
    <cfRule type="cellIs" dxfId="6910" priority="850" operator="between">
      <formula>"MEDIO"</formula>
      <formula>"MEDIO"</formula>
    </cfRule>
    <cfRule type="cellIs" dxfId="6909" priority="851" operator="between">
      <formula>"BAJO"</formula>
      <formula>"BAJO"</formula>
    </cfRule>
    <cfRule type="cellIs" dxfId="6908" priority="852" operator="between">
      <formula>"MUY ALTO"</formula>
      <formula>"MUY ALTO"</formula>
    </cfRule>
  </conditionalFormatting>
  <conditionalFormatting sqref="O20">
    <cfRule type="cellIs" dxfId="6907" priority="847" operator="between">
      <formula>"MEDIO"</formula>
      <formula>"MEDIO"</formula>
    </cfRule>
    <cfRule type="cellIs" dxfId="6906" priority="848" operator="between">
      <formula>"BAJO"</formula>
      <formula>"BAJO"</formula>
    </cfRule>
    <cfRule type="cellIs" dxfId="6905" priority="849" operator="between">
      <formula>"MUY ALTO"</formula>
      <formula>"MUY ALTO"</formula>
    </cfRule>
  </conditionalFormatting>
  <conditionalFormatting sqref="O45">
    <cfRule type="cellIs" dxfId="6904" priority="656" operator="between">
      <formula>"MUY ALTO"</formula>
      <formula>"MUY ALTO"</formula>
    </cfRule>
    <cfRule type="cellIs" dxfId="6903" priority="657" operator="between">
      <formula>"ALTO"</formula>
      <formula>"ALTO"</formula>
    </cfRule>
    <cfRule type="cellIs" dxfId="6902" priority="658" operator="between">
      <formula>"MEDIO"</formula>
      <formula>"MEDIO"</formula>
    </cfRule>
    <cfRule type="cellIs" dxfId="6901" priority="659" operator="between">
      <formula>"BAJO"</formula>
      <formula>"BAJO"</formula>
    </cfRule>
  </conditionalFormatting>
  <conditionalFormatting sqref="S45:T45">
    <cfRule type="containsText" dxfId="6900" priority="661" operator="containsText" text="NO ACEPTABLE">
      <formula>NOT(ISERROR(SEARCH("NO ACEPTABLE",S45)))</formula>
    </cfRule>
    <cfRule type="containsText" dxfId="6899" priority="662" operator="containsText" text="ACEPTABLE">
      <formula>NOT(ISERROR(SEARCH("ACEPTABLE",S45)))</formula>
    </cfRule>
    <cfRule type="containsText" dxfId="6898" priority="663" operator="containsText" text="MEJORABLE">
      <formula>NOT(ISERROR(SEARCH("MEJORABLE",S45)))</formula>
    </cfRule>
  </conditionalFormatting>
  <conditionalFormatting sqref="S45:T45">
    <cfRule type="containsText" dxfId="6897" priority="660" operator="containsText" text="ACEPTABLE CON CONTROL ESPECIFICO">
      <formula>NOT(ISERROR(SEARCH("ACEPTABLE CON CONTROL ESPECIFICO",S45)))</formula>
    </cfRule>
  </conditionalFormatting>
  <conditionalFormatting sqref="T42">
    <cfRule type="containsText" dxfId="6896" priority="680" operator="containsText" text="NO ACEPTABLE">
      <formula>NOT(ISERROR(SEARCH("NO ACEPTABLE",T42)))</formula>
    </cfRule>
    <cfRule type="containsText" dxfId="6895" priority="681" operator="containsText" text="ACEPTABLE">
      <formula>NOT(ISERROR(SEARCH("ACEPTABLE",T42)))</formula>
    </cfRule>
    <cfRule type="containsText" dxfId="6894" priority="682" operator="containsText" text="MEJORABLE">
      <formula>NOT(ISERROR(SEARCH("MEJORABLE",T42)))</formula>
    </cfRule>
  </conditionalFormatting>
  <conditionalFormatting sqref="T42">
    <cfRule type="containsText" dxfId="6893" priority="679" operator="containsText" text="ACEPTABLE CON CONTROL ESPECIFICO">
      <formula>NOT(ISERROR(SEARCH("ACEPTABLE CON CONTROL ESPECIFICO",T42)))</formula>
    </cfRule>
  </conditionalFormatting>
  <conditionalFormatting sqref="S49">
    <cfRule type="containsText" dxfId="6892" priority="615" operator="containsText" text="NO ACEPTABLE">
      <formula>NOT(ISERROR(SEARCH("NO ACEPTABLE",S49)))</formula>
    </cfRule>
    <cfRule type="containsText" dxfId="6891" priority="616" operator="containsText" text="ACEPTABLE">
      <formula>NOT(ISERROR(SEARCH("ACEPTABLE",S49)))</formula>
    </cfRule>
    <cfRule type="containsText" dxfId="6890" priority="617" operator="containsText" text="MEJORABLE">
      <formula>NOT(ISERROR(SEARCH("MEJORABLE",S49)))</formula>
    </cfRule>
  </conditionalFormatting>
  <conditionalFormatting sqref="S49">
    <cfRule type="containsText" dxfId="6889" priority="614" operator="containsText" text="ACEPTABLE CON CONTROL ESPECIFICO">
      <formula>NOT(ISERROR(SEARCH("ACEPTABLE CON CONTROL ESPECIFICO",S49)))</formula>
    </cfRule>
  </conditionalFormatting>
  <conditionalFormatting sqref="O49">
    <cfRule type="cellIs" dxfId="6888" priority="610" operator="between">
      <formula>"MUY ALTO"</formula>
      <formula>"MUY ALTO"</formula>
    </cfRule>
    <cfRule type="cellIs" dxfId="6887" priority="611" operator="between">
      <formula>"ALTO"</formula>
      <formula>"ALTO"</formula>
    </cfRule>
    <cfRule type="cellIs" dxfId="6886" priority="612" operator="between">
      <formula>"MEDIO"</formula>
      <formula>"MEDIO"</formula>
    </cfRule>
    <cfRule type="cellIs" dxfId="6885" priority="613" operator="between">
      <formula>"BAJO"</formula>
      <formula>"BAJO"</formula>
    </cfRule>
  </conditionalFormatting>
  <conditionalFormatting sqref="S50">
    <cfRule type="containsText" dxfId="6884" priority="607" operator="containsText" text="NO ACEPTABLE">
      <formula>NOT(ISERROR(SEARCH("NO ACEPTABLE",S50)))</formula>
    </cfRule>
    <cfRule type="containsText" dxfId="6883" priority="608" operator="containsText" text="ACEPTABLE">
      <formula>NOT(ISERROR(SEARCH("ACEPTABLE",S50)))</formula>
    </cfRule>
    <cfRule type="containsText" dxfId="6882" priority="609" operator="containsText" text="MEJORABLE">
      <formula>NOT(ISERROR(SEARCH("MEJORABLE",S50)))</formula>
    </cfRule>
  </conditionalFormatting>
  <conditionalFormatting sqref="S50">
    <cfRule type="containsText" dxfId="6881" priority="606" operator="containsText" text="ACEPTABLE CON CONTROL ESPECIFICO">
      <formula>NOT(ISERROR(SEARCH("ACEPTABLE CON CONTROL ESPECIFICO",S50)))</formula>
    </cfRule>
  </conditionalFormatting>
  <conditionalFormatting sqref="S38:T38 T39">
    <cfRule type="containsText" dxfId="6880" priority="707" operator="containsText" text="NO ACEPTABLE">
      <formula>NOT(ISERROR(SEARCH("NO ACEPTABLE",S38)))</formula>
    </cfRule>
    <cfRule type="containsText" dxfId="6879" priority="708" operator="containsText" text="ACEPTABLE">
      <formula>NOT(ISERROR(SEARCH("ACEPTABLE",S38)))</formula>
    </cfRule>
    <cfRule type="containsText" dxfId="6878" priority="709" operator="containsText" text="MEJORABLE">
      <formula>NOT(ISERROR(SEARCH("MEJORABLE",S38)))</formula>
    </cfRule>
  </conditionalFormatting>
  <conditionalFormatting sqref="O39">
    <cfRule type="cellIs" dxfId="6877" priority="710" operator="between">
      <formula>"MEDIO"</formula>
      <formula>"MEDIO"</formula>
    </cfRule>
    <cfRule type="cellIs" dxfId="6876" priority="711" operator="between">
      <formula>"BAJO"</formula>
      <formula>"BAJO"</formula>
    </cfRule>
    <cfRule type="cellIs" dxfId="6875" priority="712" operator="between">
      <formula>"MUY ALTO"</formula>
      <formula>"MUY ALTO"</formula>
    </cfRule>
  </conditionalFormatting>
  <conditionalFormatting sqref="S38:T38 T39">
    <cfRule type="containsText" dxfId="6874" priority="706" operator="containsText" text="ACEPTABLE CON CONTROL ESPECIFICO">
      <formula>NOT(ISERROR(SEARCH("ACEPTABLE CON CONTROL ESPECIFICO",S38)))</formula>
    </cfRule>
  </conditionalFormatting>
  <conditionalFormatting sqref="O38">
    <cfRule type="cellIs" dxfId="6873" priority="702" operator="between">
      <formula>"MUY ALTO"</formula>
      <formula>"MUY ALTO"</formula>
    </cfRule>
    <cfRule type="cellIs" dxfId="6872" priority="703" operator="between">
      <formula>"ALTO"</formula>
      <formula>"ALTO"</formula>
    </cfRule>
    <cfRule type="cellIs" dxfId="6871" priority="704" operator="between">
      <formula>"MEDIO"</formula>
      <formula>"MEDIO"</formula>
    </cfRule>
    <cfRule type="cellIs" dxfId="6870" priority="705" operator="between">
      <formula>"BAJO"</formula>
      <formula>"BAJO"</formula>
    </cfRule>
  </conditionalFormatting>
  <conditionalFormatting sqref="O42">
    <cfRule type="cellIs" dxfId="6869" priority="683" operator="between">
      <formula>"MUY ALTO"</formula>
      <formula>"MUY ALTO"</formula>
    </cfRule>
    <cfRule type="cellIs" dxfId="6868" priority="684" operator="between">
      <formula>"ALTO"</formula>
      <formula>"ALTO"</formula>
    </cfRule>
    <cfRule type="cellIs" dxfId="6867" priority="685" operator="between">
      <formula>"MEDIO"</formula>
      <formula>"MEDIO"</formula>
    </cfRule>
    <cfRule type="cellIs" dxfId="6866" priority="686" operator="between">
      <formula>"BAJO"</formula>
      <formula>"BAJO"</formula>
    </cfRule>
  </conditionalFormatting>
  <conditionalFormatting sqref="T40">
    <cfRule type="containsText" dxfId="6865" priority="696" operator="containsText" text="NO ACEPTABLE">
      <formula>NOT(ISERROR(SEARCH("NO ACEPTABLE",T40)))</formula>
    </cfRule>
    <cfRule type="containsText" dxfId="6864" priority="697" operator="containsText" text="ACEPTABLE">
      <formula>NOT(ISERROR(SEARCH("ACEPTABLE",T40)))</formula>
    </cfRule>
    <cfRule type="containsText" dxfId="6863" priority="698" operator="containsText" text="MEJORABLE">
      <formula>NOT(ISERROR(SEARCH("MEJORABLE",T40)))</formula>
    </cfRule>
  </conditionalFormatting>
  <conditionalFormatting sqref="O40">
    <cfRule type="cellIs" dxfId="6862" priority="699" operator="between">
      <formula>"MEDIO"</formula>
      <formula>"MEDIO"</formula>
    </cfRule>
    <cfRule type="cellIs" dxfId="6861" priority="700" operator="between">
      <formula>"BAJO"</formula>
      <formula>"BAJO"</formula>
    </cfRule>
    <cfRule type="cellIs" dxfId="6860" priority="701" operator="between">
      <formula>"MUY ALTO"</formula>
      <formula>"MUY ALTO"</formula>
    </cfRule>
  </conditionalFormatting>
  <conditionalFormatting sqref="T40">
    <cfRule type="containsText" dxfId="6859" priority="695" operator="containsText" text="ACEPTABLE CON CONTROL ESPECIFICO">
      <formula>NOT(ISERROR(SEARCH("ACEPTABLE CON CONTROL ESPECIFICO",T40)))</formula>
    </cfRule>
  </conditionalFormatting>
  <conditionalFormatting sqref="O41">
    <cfRule type="cellIs" dxfId="6858" priority="691" operator="between">
      <formula>"MUY ALTO"</formula>
      <formula>"MUY ALTO"</formula>
    </cfRule>
    <cfRule type="cellIs" dxfId="6857" priority="692" operator="between">
      <formula>"ALTO"</formula>
      <formula>"ALTO"</formula>
    </cfRule>
    <cfRule type="cellIs" dxfId="6856" priority="693" operator="between">
      <formula>"MEDIO"</formula>
      <formula>"MEDIO"</formula>
    </cfRule>
    <cfRule type="cellIs" dxfId="6855" priority="694" operator="between">
      <formula>"BAJO"</formula>
      <formula>"BAJO"</formula>
    </cfRule>
  </conditionalFormatting>
  <conditionalFormatting sqref="T41">
    <cfRule type="containsText" dxfId="6854" priority="688" operator="containsText" text="NO ACEPTABLE">
      <formula>NOT(ISERROR(SEARCH("NO ACEPTABLE",T41)))</formula>
    </cfRule>
    <cfRule type="containsText" dxfId="6853" priority="689" operator="containsText" text="ACEPTABLE">
      <formula>NOT(ISERROR(SEARCH("ACEPTABLE",T41)))</formula>
    </cfRule>
    <cfRule type="containsText" dxfId="6852" priority="690" operator="containsText" text="MEJORABLE">
      <formula>NOT(ISERROR(SEARCH("MEJORABLE",T41)))</formula>
    </cfRule>
  </conditionalFormatting>
  <conditionalFormatting sqref="T41">
    <cfRule type="containsText" dxfId="6851" priority="687" operator="containsText" text="ACEPTABLE CON CONTROL ESPECIFICO">
      <formula>NOT(ISERROR(SEARCH("ACEPTABLE CON CONTROL ESPECIFICO",T41)))</formula>
    </cfRule>
  </conditionalFormatting>
  <conditionalFormatting sqref="O43">
    <cfRule type="cellIs" dxfId="6850" priority="675" operator="between">
      <formula>"MUY ALTO"</formula>
      <formula>"MUY ALTO"</formula>
    </cfRule>
    <cfRule type="cellIs" dxfId="6849" priority="676" operator="between">
      <formula>"ALTO"</formula>
      <formula>"ALTO"</formula>
    </cfRule>
    <cfRule type="cellIs" dxfId="6848" priority="677" operator="between">
      <formula>"MEDIO"</formula>
      <formula>"MEDIO"</formula>
    </cfRule>
    <cfRule type="cellIs" dxfId="6847" priority="678" operator="between">
      <formula>"BAJO"</formula>
      <formula>"BAJO"</formula>
    </cfRule>
  </conditionalFormatting>
  <conditionalFormatting sqref="T43">
    <cfRule type="containsText" dxfId="6846" priority="672" operator="containsText" text="NO ACEPTABLE">
      <formula>NOT(ISERROR(SEARCH("NO ACEPTABLE",T43)))</formula>
    </cfRule>
    <cfRule type="containsText" dxfId="6845" priority="673" operator="containsText" text="ACEPTABLE">
      <formula>NOT(ISERROR(SEARCH("ACEPTABLE",T43)))</formula>
    </cfRule>
    <cfRule type="containsText" dxfId="6844" priority="674" operator="containsText" text="MEJORABLE">
      <formula>NOT(ISERROR(SEARCH("MEJORABLE",T43)))</formula>
    </cfRule>
  </conditionalFormatting>
  <conditionalFormatting sqref="S46">
    <cfRule type="containsText" dxfId="6843" priority="669" operator="containsText" text="NO ACEPTABLE">
      <formula>NOT(ISERROR(SEARCH("NO ACEPTABLE",S46)))</formula>
    </cfRule>
    <cfRule type="containsText" dxfId="6842" priority="670" operator="containsText" text="ACEPTABLE">
      <formula>NOT(ISERROR(SEARCH("ACEPTABLE",S46)))</formula>
    </cfRule>
    <cfRule type="containsText" dxfId="6841" priority="671" operator="containsText" text="MEJORABLE">
      <formula>NOT(ISERROR(SEARCH("MEJORABLE",S46)))</formula>
    </cfRule>
  </conditionalFormatting>
  <conditionalFormatting sqref="S46">
    <cfRule type="containsText" dxfId="6840" priority="668" operator="containsText" text="ACEPTABLE CON CONTROL ESPECIFICO">
      <formula>NOT(ISERROR(SEARCH("ACEPTABLE CON CONTROL ESPECIFICO",S46)))</formula>
    </cfRule>
  </conditionalFormatting>
  <conditionalFormatting sqref="O46">
    <cfRule type="cellIs" dxfId="6839" priority="664" operator="between">
      <formula>"MUY ALTO"</formula>
      <formula>"MUY ALTO"</formula>
    </cfRule>
    <cfRule type="cellIs" dxfId="6838" priority="665" operator="between">
      <formula>"ALTO"</formula>
      <formula>"ALTO"</formula>
    </cfRule>
    <cfRule type="cellIs" dxfId="6837" priority="666" operator="between">
      <formula>"MEDIO"</formula>
      <formula>"MEDIO"</formula>
    </cfRule>
    <cfRule type="cellIs" dxfId="6836" priority="667" operator="between">
      <formula>"BAJO"</formula>
      <formula>"BAJO"</formula>
    </cfRule>
  </conditionalFormatting>
  <conditionalFormatting sqref="S44:T44">
    <cfRule type="containsText" dxfId="6835" priority="650" operator="containsText" text="NO ACEPTABLE">
      <formula>NOT(ISERROR(SEARCH("NO ACEPTABLE",S44)))</formula>
    </cfRule>
    <cfRule type="containsText" dxfId="6834" priority="651" operator="containsText" text="ACEPTABLE">
      <formula>NOT(ISERROR(SEARCH("ACEPTABLE",S44)))</formula>
    </cfRule>
    <cfRule type="containsText" dxfId="6833" priority="652" operator="containsText" text="MEJORABLE">
      <formula>NOT(ISERROR(SEARCH("MEJORABLE",S44)))</formula>
    </cfRule>
  </conditionalFormatting>
  <conditionalFormatting sqref="O44">
    <cfRule type="cellIs" dxfId="6832" priority="653" operator="between">
      <formula>"MEDIO"</formula>
      <formula>"MEDIO"</formula>
    </cfRule>
    <cfRule type="cellIs" dxfId="6831" priority="654" operator="between">
      <formula>"BAJO"</formula>
      <formula>"BAJO"</formula>
    </cfRule>
    <cfRule type="cellIs" dxfId="6830" priority="655" operator="between">
      <formula>"MUY ALTO"</formula>
      <formula>"MUY ALTO"</formula>
    </cfRule>
  </conditionalFormatting>
  <conditionalFormatting sqref="S44:T44">
    <cfRule type="containsText" dxfId="6829" priority="649" operator="containsText" text="ACEPTABLE CON CONTROL ESPECIFICO">
      <formula>NOT(ISERROR(SEARCH("ACEPTABLE CON CONTROL ESPECIFICO",S44)))</formula>
    </cfRule>
  </conditionalFormatting>
  <conditionalFormatting sqref="S47">
    <cfRule type="containsText" dxfId="6828" priority="646" operator="containsText" text="NO ACEPTABLE">
      <formula>NOT(ISERROR(SEARCH("NO ACEPTABLE",S47)))</formula>
    </cfRule>
    <cfRule type="containsText" dxfId="6827" priority="647" operator="containsText" text="ACEPTABLE">
      <formula>NOT(ISERROR(SEARCH("ACEPTABLE",S47)))</formula>
    </cfRule>
    <cfRule type="containsText" dxfId="6826" priority="648" operator="containsText" text="MEJORABLE">
      <formula>NOT(ISERROR(SEARCH("MEJORABLE",S47)))</formula>
    </cfRule>
  </conditionalFormatting>
  <conditionalFormatting sqref="S47">
    <cfRule type="containsText" dxfId="6825" priority="645" operator="containsText" text="ACEPTABLE CON CONTROL ESPECIFICO">
      <formula>NOT(ISERROR(SEARCH("ACEPTABLE CON CONTROL ESPECIFICO",S47)))</formula>
    </cfRule>
  </conditionalFormatting>
  <conditionalFormatting sqref="O47">
    <cfRule type="cellIs" dxfId="6824" priority="641" operator="between">
      <formula>"MUY ALTO"</formula>
      <formula>"MUY ALTO"</formula>
    </cfRule>
    <cfRule type="cellIs" dxfId="6823" priority="642" operator="between">
      <formula>"ALTO"</formula>
      <formula>"ALTO"</formula>
    </cfRule>
    <cfRule type="cellIs" dxfId="6822" priority="643" operator="between">
      <formula>"MEDIO"</formula>
      <formula>"MEDIO"</formula>
    </cfRule>
    <cfRule type="cellIs" dxfId="6821" priority="644" operator="between">
      <formula>"BAJO"</formula>
      <formula>"BAJO"</formula>
    </cfRule>
  </conditionalFormatting>
  <conditionalFormatting sqref="O47">
    <cfRule type="cellIs" dxfId="6820" priority="626" operator="between">
      <formula>"MEDIO"</formula>
      <formula>"MEDIO"</formula>
    </cfRule>
    <cfRule type="cellIs" dxfId="6819" priority="627" operator="between">
      <formula>"BAJO"</formula>
      <formula>"BAJO"</formula>
    </cfRule>
    <cfRule type="cellIs" dxfId="6818" priority="628" operator="between">
      <formula>"MUY ALTO"</formula>
      <formula>"MUY ALTO"</formula>
    </cfRule>
  </conditionalFormatting>
  <conditionalFormatting sqref="S48:T48">
    <cfRule type="containsText" dxfId="6817" priority="623" operator="containsText" text="NO ACEPTABLE">
      <formula>NOT(ISERROR(SEARCH("NO ACEPTABLE",S48)))</formula>
    </cfRule>
    <cfRule type="containsText" dxfId="6816" priority="624" operator="containsText" text="ACEPTABLE">
      <formula>NOT(ISERROR(SEARCH("ACEPTABLE",S48)))</formula>
    </cfRule>
    <cfRule type="containsText" dxfId="6815" priority="625" operator="containsText" text="MEJORABLE">
      <formula>NOT(ISERROR(SEARCH("MEJORABLE",S48)))</formula>
    </cfRule>
  </conditionalFormatting>
  <conditionalFormatting sqref="S48:T48">
    <cfRule type="containsText" dxfId="6814" priority="622" operator="containsText" text="ACEPTABLE CON CONTROL ESPECIFICO">
      <formula>NOT(ISERROR(SEARCH("ACEPTABLE CON CONTROL ESPECIFICO",S48)))</formula>
    </cfRule>
  </conditionalFormatting>
  <conditionalFormatting sqref="O48">
    <cfRule type="cellIs" dxfId="6813" priority="618" operator="between">
      <formula>"MUY ALTO"</formula>
      <formula>"MUY ALTO"</formula>
    </cfRule>
    <cfRule type="cellIs" dxfId="6812" priority="619" operator="between">
      <formula>"ALTO"</formula>
      <formula>"ALTO"</formula>
    </cfRule>
    <cfRule type="cellIs" dxfId="6811" priority="620" operator="between">
      <formula>"MEDIO"</formula>
      <formula>"MEDIO"</formula>
    </cfRule>
    <cfRule type="cellIs" dxfId="6810" priority="621" operator="between">
      <formula>"BAJO"</formula>
      <formula>"BAJO"</formula>
    </cfRule>
  </conditionalFormatting>
  <conditionalFormatting sqref="O50">
    <cfRule type="cellIs" dxfId="6809" priority="603" operator="between">
      <formula>"MEDIO"</formula>
      <formula>"MEDIO"</formula>
    </cfRule>
    <cfRule type="cellIs" dxfId="6808" priority="604" operator="between">
      <formula>"BAJO"</formula>
      <formula>"BAJO"</formula>
    </cfRule>
    <cfRule type="cellIs" dxfId="6807" priority="605" operator="between">
      <formula>"MUY ALTO"</formula>
      <formula>"MUY ALTO"</formula>
    </cfRule>
  </conditionalFormatting>
  <conditionalFormatting sqref="S51">
    <cfRule type="containsText" dxfId="6806" priority="600" operator="containsText" text="NO ACEPTABLE">
      <formula>NOT(ISERROR(SEARCH("NO ACEPTABLE",S51)))</formula>
    </cfRule>
    <cfRule type="containsText" dxfId="6805" priority="601" operator="containsText" text="ACEPTABLE">
      <formula>NOT(ISERROR(SEARCH("ACEPTABLE",S51)))</formula>
    </cfRule>
    <cfRule type="containsText" dxfId="6804" priority="602" operator="containsText" text="MEJORABLE">
      <formula>NOT(ISERROR(SEARCH("MEJORABLE",S51)))</formula>
    </cfRule>
  </conditionalFormatting>
  <conditionalFormatting sqref="S51">
    <cfRule type="containsText" dxfId="6803" priority="599" operator="containsText" text="ACEPTABLE CON CONTROL ESPECIFICO">
      <formula>NOT(ISERROR(SEARCH("ACEPTABLE CON CONTROL ESPECIFICO",S51)))</formula>
    </cfRule>
  </conditionalFormatting>
  <conditionalFormatting sqref="O51">
    <cfRule type="cellIs" dxfId="6802" priority="596" operator="between">
      <formula>"MEDIO"</formula>
      <formula>"MEDIO"</formula>
    </cfRule>
    <cfRule type="cellIs" dxfId="6801" priority="597" operator="between">
      <formula>"BAJO"</formula>
      <formula>"BAJO"</formula>
    </cfRule>
    <cfRule type="cellIs" dxfId="6800" priority="598" operator="between">
      <formula>"MUY ALTO"</formula>
      <formula>"MUY ALTO"</formula>
    </cfRule>
  </conditionalFormatting>
  <conditionalFormatting sqref="S52">
    <cfRule type="containsText" dxfId="6799" priority="590" operator="containsText" text="NO ACEPTABLE">
      <formula>NOT(ISERROR(SEARCH("NO ACEPTABLE",S52)))</formula>
    </cfRule>
    <cfRule type="containsText" dxfId="6798" priority="591" operator="containsText" text="ACEPTABLE">
      <formula>NOT(ISERROR(SEARCH("ACEPTABLE",S52)))</formula>
    </cfRule>
    <cfRule type="containsText" dxfId="6797" priority="592" operator="containsText" text="MEJORABLE">
      <formula>NOT(ISERROR(SEARCH("MEJORABLE",S52)))</formula>
    </cfRule>
  </conditionalFormatting>
  <conditionalFormatting sqref="O52">
    <cfRule type="cellIs" dxfId="6796" priority="593" operator="between">
      <formula>"MEDIO"</formula>
      <formula>"MEDIO"</formula>
    </cfRule>
    <cfRule type="cellIs" dxfId="6795" priority="594" operator="between">
      <formula>"BAJO"</formula>
      <formula>"BAJO"</formula>
    </cfRule>
    <cfRule type="cellIs" dxfId="6794" priority="595" operator="between">
      <formula>"MUY ALTO"</formula>
      <formula>"MUY ALTO"</formula>
    </cfRule>
  </conditionalFormatting>
  <conditionalFormatting sqref="S52">
    <cfRule type="containsText" dxfId="6793" priority="589" operator="containsText" text="ACEPTABLE CON CONTROL ESPECIFICO">
      <formula>NOT(ISERROR(SEARCH("ACEPTABLE CON CONTROL ESPECIFICO",S52)))</formula>
    </cfRule>
  </conditionalFormatting>
  <conditionalFormatting sqref="O80">
    <cfRule type="cellIs" dxfId="6792" priority="585" operator="between">
      <formula>"MUY ALTO"</formula>
      <formula>"MUY ALTO"</formula>
    </cfRule>
    <cfRule type="cellIs" dxfId="6791" priority="586" operator="between">
      <formula>"ALTO"</formula>
      <formula>"ALTO"</formula>
    </cfRule>
    <cfRule type="cellIs" dxfId="6790" priority="587" operator="between">
      <formula>"MEDIO"</formula>
      <formula>"MEDIO"</formula>
    </cfRule>
    <cfRule type="cellIs" dxfId="6789" priority="588" operator="between">
      <formula>"BAJO"</formula>
      <formula>"BAJO"</formula>
    </cfRule>
  </conditionalFormatting>
  <conditionalFormatting sqref="T80">
    <cfRule type="containsText" dxfId="6788" priority="582" operator="containsText" text="NO ACEPTABLE">
      <formula>NOT(ISERROR(SEARCH("NO ACEPTABLE",T80)))</formula>
    </cfRule>
    <cfRule type="containsText" dxfId="6787" priority="583" operator="containsText" text="ACEPTABLE">
      <formula>NOT(ISERROR(SEARCH("ACEPTABLE",T80)))</formula>
    </cfRule>
    <cfRule type="containsText" dxfId="6786" priority="584" operator="containsText" text="MEJORABLE">
      <formula>NOT(ISERROR(SEARCH("MEJORABLE",T80)))</formula>
    </cfRule>
  </conditionalFormatting>
  <conditionalFormatting sqref="S80">
    <cfRule type="containsText" dxfId="6785" priority="579" operator="containsText" text="NO ACEPTABLE">
      <formula>NOT(ISERROR(SEARCH("NO ACEPTABLE",S80)))</formula>
    </cfRule>
    <cfRule type="containsText" dxfId="6784" priority="580" operator="containsText" text="ACEPTABLE">
      <formula>NOT(ISERROR(SEARCH("ACEPTABLE",S80)))</formula>
    </cfRule>
    <cfRule type="containsText" dxfId="6783" priority="581" operator="containsText" text="MEJORABLE">
      <formula>NOT(ISERROR(SEARCH("MEJORABLE",S80)))</formula>
    </cfRule>
  </conditionalFormatting>
  <conditionalFormatting sqref="S80">
    <cfRule type="containsText" dxfId="6782" priority="578" operator="containsText" text="ACEPTABLE CON CONTROL ESPECIFICO">
      <formula>NOT(ISERROR(SEARCH("ACEPTABLE CON CONTROL ESPECIFICO",S80)))</formula>
    </cfRule>
  </conditionalFormatting>
  <conditionalFormatting sqref="O81">
    <cfRule type="cellIs" dxfId="6781" priority="504" operator="between">
      <formula>"MUY ALTO"</formula>
      <formula>"MUY ALTO"</formula>
    </cfRule>
    <cfRule type="cellIs" dxfId="6780" priority="505" operator="between">
      <formula>"ALTO"</formula>
      <formula>"ALTO"</formula>
    </cfRule>
    <cfRule type="cellIs" dxfId="6779" priority="506" operator="between">
      <formula>"MEDIO"</formula>
      <formula>"MEDIO"</formula>
    </cfRule>
    <cfRule type="cellIs" dxfId="6778" priority="507" operator="between">
      <formula>"BAJO"</formula>
      <formula>"BAJO"</formula>
    </cfRule>
  </conditionalFormatting>
  <conditionalFormatting sqref="T81">
    <cfRule type="containsText" dxfId="6777" priority="501" operator="containsText" text="NO ACEPTABLE">
      <formula>NOT(ISERROR(SEARCH("NO ACEPTABLE",T81)))</formula>
    </cfRule>
    <cfRule type="containsText" dxfId="6776" priority="502" operator="containsText" text="ACEPTABLE">
      <formula>NOT(ISERROR(SEARCH("ACEPTABLE",T81)))</formula>
    </cfRule>
    <cfRule type="containsText" dxfId="6775" priority="503" operator="containsText" text="MEJORABLE">
      <formula>NOT(ISERROR(SEARCH("MEJORABLE",T81)))</formula>
    </cfRule>
  </conditionalFormatting>
  <conditionalFormatting sqref="S81">
    <cfRule type="containsText" dxfId="6774" priority="498" operator="containsText" text="NO ACEPTABLE">
      <formula>NOT(ISERROR(SEARCH("NO ACEPTABLE",S81)))</formula>
    </cfRule>
    <cfRule type="containsText" dxfId="6773" priority="499" operator="containsText" text="ACEPTABLE">
      <formula>NOT(ISERROR(SEARCH("ACEPTABLE",S81)))</formula>
    </cfRule>
    <cfRule type="containsText" dxfId="6772" priority="500" operator="containsText" text="MEJORABLE">
      <formula>NOT(ISERROR(SEARCH("MEJORABLE",S81)))</formula>
    </cfRule>
  </conditionalFormatting>
  <conditionalFormatting sqref="S81">
    <cfRule type="containsText" dxfId="6771" priority="497" operator="containsText" text="ACEPTABLE CON CONTROL ESPECIFICO">
      <formula>NOT(ISERROR(SEARCH("ACEPTABLE CON CONTROL ESPECIFICO",S81)))</formula>
    </cfRule>
  </conditionalFormatting>
  <conditionalFormatting sqref="S58:T58">
    <cfRule type="containsText" dxfId="6770" priority="449" operator="containsText" text="NO ACEPTABLE">
      <formula>NOT(ISERROR(SEARCH("NO ACEPTABLE",S58)))</formula>
    </cfRule>
    <cfRule type="containsText" dxfId="6769" priority="450" operator="containsText" text="ACEPTABLE">
      <formula>NOT(ISERROR(SEARCH("ACEPTABLE",S58)))</formula>
    </cfRule>
    <cfRule type="containsText" dxfId="6768" priority="451" operator="containsText" text="MEJORABLE">
      <formula>NOT(ISERROR(SEARCH("MEJORABLE",S58)))</formula>
    </cfRule>
  </conditionalFormatting>
  <conditionalFormatting sqref="S58:T58">
    <cfRule type="containsText" dxfId="6767" priority="448" operator="containsText" text="ACEPTABLE CON CONTROL ESPECIFICO">
      <formula>NOT(ISERROR(SEARCH("ACEPTABLE CON CONTROL ESPECIFICO",S58)))</formula>
    </cfRule>
  </conditionalFormatting>
  <conditionalFormatting sqref="S54">
    <cfRule type="containsText" dxfId="6766" priority="486" operator="containsText" text="NO ACEPTABLE">
      <formula>NOT(ISERROR(SEARCH("NO ACEPTABLE",S54)))</formula>
    </cfRule>
    <cfRule type="containsText" dxfId="6765" priority="487" operator="containsText" text="ACEPTABLE">
      <formula>NOT(ISERROR(SEARCH("ACEPTABLE",S54)))</formula>
    </cfRule>
    <cfRule type="containsText" dxfId="6764" priority="488" operator="containsText" text="MEJORABLE">
      <formula>NOT(ISERROR(SEARCH("MEJORABLE",S54)))</formula>
    </cfRule>
  </conditionalFormatting>
  <conditionalFormatting sqref="S54">
    <cfRule type="containsText" dxfId="6763" priority="485" operator="containsText" text="ACEPTABLE CON CONTROL ESPECIFICO">
      <formula>NOT(ISERROR(SEARCH("ACEPTABLE CON CONTROL ESPECIFICO",S54)))</formula>
    </cfRule>
  </conditionalFormatting>
  <conditionalFormatting sqref="S55">
    <cfRule type="containsText" dxfId="6762" priority="474" operator="containsText" text="NO ACEPTABLE">
      <formula>NOT(ISERROR(SEARCH("NO ACEPTABLE",S55)))</formula>
    </cfRule>
    <cfRule type="containsText" dxfId="6761" priority="475" operator="containsText" text="ACEPTABLE">
      <formula>NOT(ISERROR(SEARCH("ACEPTABLE",S55)))</formula>
    </cfRule>
    <cfRule type="containsText" dxfId="6760" priority="476" operator="containsText" text="MEJORABLE">
      <formula>NOT(ISERROR(SEARCH("MEJORABLE",S55)))</formula>
    </cfRule>
  </conditionalFormatting>
  <conditionalFormatting sqref="S53:T53 T54:T55">
    <cfRule type="containsText" dxfId="6759" priority="494" operator="containsText" text="NO ACEPTABLE">
      <formula>NOT(ISERROR(SEARCH("NO ACEPTABLE",S53)))</formula>
    </cfRule>
    <cfRule type="containsText" dxfId="6758" priority="495" operator="containsText" text="ACEPTABLE">
      <formula>NOT(ISERROR(SEARCH("ACEPTABLE",S53)))</formula>
    </cfRule>
    <cfRule type="containsText" dxfId="6757" priority="496" operator="containsText" text="MEJORABLE">
      <formula>NOT(ISERROR(SEARCH("MEJORABLE",S53)))</formula>
    </cfRule>
  </conditionalFormatting>
  <conditionalFormatting sqref="S53:T53 T54:T55">
    <cfRule type="containsText" dxfId="6756" priority="493" operator="containsText" text="ACEPTABLE CON CONTROL ESPECIFICO">
      <formula>NOT(ISERROR(SEARCH("ACEPTABLE CON CONTROL ESPECIFICO",S53)))</formula>
    </cfRule>
  </conditionalFormatting>
  <conditionalFormatting sqref="O53">
    <cfRule type="cellIs" dxfId="6755" priority="489" operator="between">
      <formula>"MUY ALTO"</formula>
      <formula>"MUY ALTO"</formula>
    </cfRule>
    <cfRule type="cellIs" dxfId="6754" priority="490" operator="between">
      <formula>"ALTO"</formula>
      <formula>"ALTO"</formula>
    </cfRule>
    <cfRule type="cellIs" dxfId="6753" priority="491" operator="between">
      <formula>"MEDIO"</formula>
      <formula>"MEDIO"</formula>
    </cfRule>
    <cfRule type="cellIs" dxfId="6752" priority="492" operator="between">
      <formula>"BAJO"</formula>
      <formula>"BAJO"</formula>
    </cfRule>
  </conditionalFormatting>
  <conditionalFormatting sqref="S57">
    <cfRule type="containsText" dxfId="6751" priority="463" operator="containsText" text="NO ACEPTABLE">
      <formula>NOT(ISERROR(SEARCH("NO ACEPTABLE",S57)))</formula>
    </cfRule>
    <cfRule type="containsText" dxfId="6750" priority="464" operator="containsText" text="ACEPTABLE">
      <formula>NOT(ISERROR(SEARCH("ACEPTABLE",S57)))</formula>
    </cfRule>
    <cfRule type="containsText" dxfId="6749" priority="465" operator="containsText" text="MEJORABLE">
      <formula>NOT(ISERROR(SEARCH("MEJORABLE",S57)))</formula>
    </cfRule>
  </conditionalFormatting>
  <conditionalFormatting sqref="S57">
    <cfRule type="containsText" dxfId="6748" priority="462" operator="containsText" text="ACEPTABLE CON CONTROL ESPECIFICO">
      <formula>NOT(ISERROR(SEARCH("ACEPTABLE CON CONTROL ESPECIFICO",S57)))</formula>
    </cfRule>
  </conditionalFormatting>
  <conditionalFormatting sqref="O54">
    <cfRule type="cellIs" dxfId="6747" priority="481" operator="between">
      <formula>"MUY ALTO"</formula>
      <formula>"MUY ALTO"</formula>
    </cfRule>
    <cfRule type="cellIs" dxfId="6746" priority="482" operator="between">
      <formula>"ALTO"</formula>
      <formula>"ALTO"</formula>
    </cfRule>
    <cfRule type="cellIs" dxfId="6745" priority="483" operator="between">
      <formula>"MEDIO"</formula>
      <formula>"MEDIO"</formula>
    </cfRule>
    <cfRule type="cellIs" dxfId="6744" priority="484" operator="between">
      <formula>"BAJO"</formula>
      <formula>"BAJO"</formula>
    </cfRule>
  </conditionalFormatting>
  <conditionalFormatting sqref="T54">
    <cfRule type="containsText" dxfId="6743" priority="478" operator="containsText" text="NO ACEPTABLE">
      <formula>NOT(ISERROR(SEARCH("NO ACEPTABLE",T54)))</formula>
    </cfRule>
    <cfRule type="containsText" dxfId="6742" priority="479" operator="containsText" text="ACEPTABLE">
      <formula>NOT(ISERROR(SEARCH("ACEPTABLE",T54)))</formula>
    </cfRule>
    <cfRule type="containsText" dxfId="6741" priority="480" operator="containsText" text="MEJORABLE">
      <formula>NOT(ISERROR(SEARCH("MEJORABLE",T54)))</formula>
    </cfRule>
  </conditionalFormatting>
  <conditionalFormatting sqref="T54">
    <cfRule type="containsText" dxfId="6740" priority="477" operator="containsText" text="ACEPTABLE CON CONTROL ESPECIFICO">
      <formula>NOT(ISERROR(SEARCH("ACEPTABLE CON CONTROL ESPECIFICO",T54)))</formula>
    </cfRule>
  </conditionalFormatting>
  <conditionalFormatting sqref="S55">
    <cfRule type="containsText" dxfId="6739" priority="473" operator="containsText" text="ACEPTABLE CON CONTROL ESPECIFICO">
      <formula>NOT(ISERROR(SEARCH("ACEPTABLE CON CONTROL ESPECIFICO",S55)))</formula>
    </cfRule>
  </conditionalFormatting>
  <conditionalFormatting sqref="T55">
    <cfRule type="containsText" dxfId="6738" priority="467" operator="containsText" text="NO ACEPTABLE">
      <formula>NOT(ISERROR(SEARCH("NO ACEPTABLE",T55)))</formula>
    </cfRule>
    <cfRule type="containsText" dxfId="6737" priority="468" operator="containsText" text="ACEPTABLE">
      <formula>NOT(ISERROR(SEARCH("ACEPTABLE",T55)))</formula>
    </cfRule>
    <cfRule type="containsText" dxfId="6736" priority="469" operator="containsText" text="MEJORABLE">
      <formula>NOT(ISERROR(SEARCH("MEJORABLE",T55)))</formula>
    </cfRule>
  </conditionalFormatting>
  <conditionalFormatting sqref="O55">
    <cfRule type="cellIs" dxfId="6735" priority="470" operator="between">
      <formula>"MEDIO"</formula>
      <formula>"MEDIO"</formula>
    </cfRule>
    <cfRule type="cellIs" dxfId="6734" priority="471" operator="between">
      <formula>"BAJO"</formula>
      <formula>"BAJO"</formula>
    </cfRule>
    <cfRule type="cellIs" dxfId="6733" priority="472" operator="between">
      <formula>"MUY ALTO"</formula>
      <formula>"MUY ALTO"</formula>
    </cfRule>
  </conditionalFormatting>
  <conditionalFormatting sqref="T55">
    <cfRule type="containsText" dxfId="6732" priority="466" operator="containsText" text="ACEPTABLE CON CONTROL ESPECIFICO">
      <formula>NOT(ISERROR(SEARCH("ACEPTABLE CON CONTROL ESPECIFICO",T55)))</formula>
    </cfRule>
  </conditionalFormatting>
  <conditionalFormatting sqref="T57">
    <cfRule type="containsText" dxfId="6731" priority="456" operator="containsText" text="NO ACEPTABLE">
      <formula>NOT(ISERROR(SEARCH("NO ACEPTABLE",T57)))</formula>
    </cfRule>
    <cfRule type="containsText" dxfId="6730" priority="457" operator="containsText" text="ACEPTABLE">
      <formula>NOT(ISERROR(SEARCH("ACEPTABLE",T57)))</formula>
    </cfRule>
    <cfRule type="containsText" dxfId="6729" priority="458" operator="containsText" text="MEJORABLE">
      <formula>NOT(ISERROR(SEARCH("MEJORABLE",T57)))</formula>
    </cfRule>
  </conditionalFormatting>
  <conditionalFormatting sqref="O57">
    <cfRule type="cellIs" dxfId="6728" priority="459" operator="between">
      <formula>"MEDIO"</formula>
      <formula>"MEDIO"</formula>
    </cfRule>
    <cfRule type="cellIs" dxfId="6727" priority="460" operator="between">
      <formula>"BAJO"</formula>
      <formula>"BAJO"</formula>
    </cfRule>
    <cfRule type="cellIs" dxfId="6726" priority="461" operator="between">
      <formula>"MUY ALTO"</formula>
      <formula>"MUY ALTO"</formula>
    </cfRule>
  </conditionalFormatting>
  <conditionalFormatting sqref="T57">
    <cfRule type="containsText" dxfId="6725" priority="455" operator="containsText" text="ACEPTABLE CON CONTROL ESPECIFICO">
      <formula>NOT(ISERROR(SEARCH("ACEPTABLE CON CONTROL ESPECIFICO",T57)))</formula>
    </cfRule>
  </conditionalFormatting>
  <conditionalFormatting sqref="O58">
    <cfRule type="cellIs" dxfId="6724" priority="452" operator="between">
      <formula>"MEDIO"</formula>
      <formula>"MEDIO"</formula>
    </cfRule>
    <cfRule type="cellIs" dxfId="6723" priority="453" operator="between">
      <formula>"BAJO"</formula>
      <formula>"BAJO"</formula>
    </cfRule>
    <cfRule type="cellIs" dxfId="6722" priority="454" operator="between">
      <formula>"MUY ALTO"</formula>
      <formula>"MUY ALTO"</formula>
    </cfRule>
  </conditionalFormatting>
  <conditionalFormatting sqref="T17:T21">
    <cfRule type="containsText" dxfId="6721" priority="445" operator="containsText" text="NO ACEPTABLE">
      <formula>NOT(ISERROR(SEARCH("NO ACEPTABLE",T17)))</formula>
    </cfRule>
    <cfRule type="containsText" dxfId="6720" priority="446" operator="containsText" text="ACEPTABLE">
      <formula>NOT(ISERROR(SEARCH("ACEPTABLE",T17)))</formula>
    </cfRule>
    <cfRule type="containsText" dxfId="6719" priority="447" operator="containsText" text="MEJORABLE">
      <formula>NOT(ISERROR(SEARCH("MEJORABLE",T17)))</formula>
    </cfRule>
  </conditionalFormatting>
  <conditionalFormatting sqref="T17:T21">
    <cfRule type="containsText" dxfId="6718" priority="444" operator="containsText" text="ACEPTABLE CON CONTROL ESPECIFICO">
      <formula>NOT(ISERROR(SEARCH("ACEPTABLE CON CONTROL ESPECIFICO",T17)))</formula>
    </cfRule>
  </conditionalFormatting>
  <conditionalFormatting sqref="T49:T52">
    <cfRule type="containsText" dxfId="6717" priority="437" operator="containsText" text="NO ACEPTABLE">
      <formula>NOT(ISERROR(SEARCH("NO ACEPTABLE",T49)))</formula>
    </cfRule>
    <cfRule type="containsText" dxfId="6716" priority="438" operator="containsText" text="ACEPTABLE">
      <formula>NOT(ISERROR(SEARCH("ACEPTABLE",T49)))</formula>
    </cfRule>
    <cfRule type="containsText" dxfId="6715" priority="439" operator="containsText" text="MEJORABLE">
      <formula>NOT(ISERROR(SEARCH("MEJORABLE",T49)))</formula>
    </cfRule>
  </conditionalFormatting>
  <conditionalFormatting sqref="T49:T52">
    <cfRule type="containsText" dxfId="6714" priority="436" operator="containsText" text="ACEPTABLE CON CONTROL ESPECIFICO">
      <formula>NOT(ISERROR(SEARCH("ACEPTABLE CON CONTROL ESPECIFICO",T49)))</formula>
    </cfRule>
  </conditionalFormatting>
  <conditionalFormatting sqref="T72">
    <cfRule type="containsText" dxfId="6713" priority="406" operator="containsText" text="NO ACEPTABLE">
      <formula>NOT(ISERROR(SEARCH("NO ACEPTABLE",T72)))</formula>
    </cfRule>
    <cfRule type="containsText" dxfId="6712" priority="407" operator="containsText" text="ACEPTABLE">
      <formula>NOT(ISERROR(SEARCH("ACEPTABLE",T72)))</formula>
    </cfRule>
    <cfRule type="containsText" dxfId="6711" priority="408" operator="containsText" text="MEJORABLE">
      <formula>NOT(ISERROR(SEARCH("MEJORABLE",T72)))</formula>
    </cfRule>
  </conditionalFormatting>
  <conditionalFormatting sqref="T72">
    <cfRule type="containsText" dxfId="6710" priority="405" operator="containsText" text="ACEPTABLE CON CONTROL ESPECIFICO">
      <formula>NOT(ISERROR(SEARCH("ACEPTABLE CON CONTROL ESPECIFICO",T72)))</formula>
    </cfRule>
  </conditionalFormatting>
  <conditionalFormatting sqref="S63:T65 T66">
    <cfRule type="containsText" dxfId="6709" priority="430" operator="containsText" text="NO ACEPTABLE">
      <formula>NOT(ISERROR(SEARCH("NO ACEPTABLE",S63)))</formula>
    </cfRule>
    <cfRule type="containsText" dxfId="6708" priority="431" operator="containsText" text="ACEPTABLE">
      <formula>NOT(ISERROR(SEARCH("ACEPTABLE",S63)))</formula>
    </cfRule>
    <cfRule type="containsText" dxfId="6707" priority="432" operator="containsText" text="MEJORABLE">
      <formula>NOT(ISERROR(SEARCH("MEJORABLE",S63)))</formula>
    </cfRule>
  </conditionalFormatting>
  <conditionalFormatting sqref="O64:O65">
    <cfRule type="cellIs" dxfId="6706" priority="433" operator="between">
      <formula>"MEDIO"</formula>
      <formula>"MEDIO"</formula>
    </cfRule>
    <cfRule type="cellIs" dxfId="6705" priority="434" operator="between">
      <formula>"BAJO"</formula>
      <formula>"BAJO"</formula>
    </cfRule>
    <cfRule type="cellIs" dxfId="6704" priority="435" operator="between">
      <formula>"MUY ALTO"</formula>
      <formula>"MUY ALTO"</formula>
    </cfRule>
  </conditionalFormatting>
  <conditionalFormatting sqref="S63:T65 T66">
    <cfRule type="containsText" dxfId="6703" priority="429" operator="containsText" text="ACEPTABLE CON CONTROL ESPECIFICO">
      <formula>NOT(ISERROR(SEARCH("ACEPTABLE CON CONTROL ESPECIFICO",S63)))</formula>
    </cfRule>
  </conditionalFormatting>
  <conditionalFormatting sqref="O63">
    <cfRule type="cellIs" dxfId="6702" priority="425" operator="between">
      <formula>"MUY ALTO"</formula>
      <formula>"MUY ALTO"</formula>
    </cfRule>
    <cfRule type="cellIs" dxfId="6701" priority="426" operator="between">
      <formula>"ALTO"</formula>
      <formula>"ALTO"</formula>
    </cfRule>
    <cfRule type="cellIs" dxfId="6700" priority="427" operator="between">
      <formula>"MEDIO"</formula>
      <formula>"MEDIO"</formula>
    </cfRule>
    <cfRule type="cellIs" dxfId="6699" priority="428" operator="between">
      <formula>"BAJO"</formula>
      <formula>"BAJO"</formula>
    </cfRule>
  </conditionalFormatting>
  <conditionalFormatting sqref="S77:S78">
    <cfRule type="containsText" dxfId="6698" priority="380" operator="containsText" text="NO ACEPTABLE">
      <formula>NOT(ISERROR(SEARCH("NO ACEPTABLE",S77)))</formula>
    </cfRule>
    <cfRule type="containsText" dxfId="6697" priority="381" operator="containsText" text="ACEPTABLE">
      <formula>NOT(ISERROR(SEARCH("ACEPTABLE",S77)))</formula>
    </cfRule>
    <cfRule type="containsText" dxfId="6696" priority="382" operator="containsText" text="MEJORABLE">
      <formula>NOT(ISERROR(SEARCH("MEJORABLE",S77)))</formula>
    </cfRule>
  </conditionalFormatting>
  <conditionalFormatting sqref="S77:S78">
    <cfRule type="containsText" dxfId="6695" priority="379" operator="containsText" text="ACEPTABLE CON CONTROL ESPECIFICO">
      <formula>NOT(ISERROR(SEARCH("ACEPTABLE CON CONTROL ESPECIFICO",S77)))</formula>
    </cfRule>
  </conditionalFormatting>
  <conditionalFormatting sqref="S72">
    <cfRule type="containsText" dxfId="6694" priority="414" operator="containsText" text="NO ACEPTABLE">
      <formula>NOT(ISERROR(SEARCH("NO ACEPTABLE",S72)))</formula>
    </cfRule>
    <cfRule type="containsText" dxfId="6693" priority="415" operator="containsText" text="ACEPTABLE">
      <formula>NOT(ISERROR(SEARCH("ACEPTABLE",S72)))</formula>
    </cfRule>
    <cfRule type="containsText" dxfId="6692" priority="416" operator="containsText" text="MEJORABLE">
      <formula>NOT(ISERROR(SEARCH("MEJORABLE",S72)))</formula>
    </cfRule>
  </conditionalFormatting>
  <conditionalFormatting sqref="S72">
    <cfRule type="containsText" dxfId="6691" priority="413" operator="containsText" text="ACEPTABLE CON CONTROL ESPECIFICO">
      <formula>NOT(ISERROR(SEARCH("ACEPTABLE CON CONTROL ESPECIFICO",S72)))</formula>
    </cfRule>
  </conditionalFormatting>
  <conditionalFormatting sqref="T73">
    <cfRule type="containsText" dxfId="6690" priority="395" operator="containsText" text="NO ACEPTABLE">
      <formula>NOT(ISERROR(SEARCH("NO ACEPTABLE",T73)))</formula>
    </cfRule>
    <cfRule type="containsText" dxfId="6689" priority="396" operator="containsText" text="ACEPTABLE">
      <formula>NOT(ISERROR(SEARCH("ACEPTABLE",T73)))</formula>
    </cfRule>
    <cfRule type="containsText" dxfId="6688" priority="397" operator="containsText" text="MEJORABLE">
      <formula>NOT(ISERROR(SEARCH("MEJORABLE",T73)))</formula>
    </cfRule>
  </conditionalFormatting>
  <conditionalFormatting sqref="T73">
    <cfRule type="containsText" dxfId="6687" priority="394" operator="containsText" text="ACEPTABLE CON CONTROL ESPECIFICO">
      <formula>NOT(ISERROR(SEARCH("ACEPTABLE CON CONTROL ESPECIFICO",T73)))</formula>
    </cfRule>
  </conditionalFormatting>
  <conditionalFormatting sqref="T77:T78">
    <cfRule type="containsText" dxfId="6686" priority="373" operator="containsText" text="NO ACEPTABLE">
      <formula>NOT(ISERROR(SEARCH("NO ACEPTABLE",T77)))</formula>
    </cfRule>
    <cfRule type="containsText" dxfId="6685" priority="374" operator="containsText" text="ACEPTABLE">
      <formula>NOT(ISERROR(SEARCH("ACEPTABLE",T77)))</formula>
    </cfRule>
    <cfRule type="containsText" dxfId="6684" priority="375" operator="containsText" text="MEJORABLE">
      <formula>NOT(ISERROR(SEARCH("MEJORABLE",T77)))</formula>
    </cfRule>
  </conditionalFormatting>
  <conditionalFormatting sqref="T77:T78">
    <cfRule type="containsText" dxfId="6683" priority="372" operator="containsText" text="ACEPTABLE CON CONTROL ESPECIFICO">
      <formula>NOT(ISERROR(SEARCH("ACEPTABLE CON CONTROL ESPECIFICO",T77)))</formula>
    </cfRule>
  </conditionalFormatting>
  <conditionalFormatting sqref="O77">
    <cfRule type="cellIs" dxfId="6682" priority="368" operator="between">
      <formula>"MUY ALTO"</formula>
      <formula>"MUY ALTO"</formula>
    </cfRule>
    <cfRule type="cellIs" dxfId="6681" priority="369" operator="between">
      <formula>"ALTO"</formula>
      <formula>"ALTO"</formula>
    </cfRule>
    <cfRule type="cellIs" dxfId="6680" priority="370" operator="between">
      <formula>"MEDIO"</formula>
      <formula>"MEDIO"</formula>
    </cfRule>
    <cfRule type="cellIs" dxfId="6679" priority="371" operator="between">
      <formula>"BAJO"</formula>
      <formula>"BAJO"</formula>
    </cfRule>
  </conditionalFormatting>
  <conditionalFormatting sqref="T75">
    <cfRule type="containsText" dxfId="6678" priority="339" operator="containsText" text="ACEPTABLE CON CONTROL ESPECIFICO">
      <formula>NOT(ISERROR(SEARCH("ACEPTABLE CON CONTROL ESPECIFICO",T75)))</formula>
    </cfRule>
  </conditionalFormatting>
  <conditionalFormatting sqref="S71:T71">
    <cfRule type="containsText" dxfId="6677" priority="422" operator="containsText" text="NO ACEPTABLE">
      <formula>NOT(ISERROR(SEARCH("NO ACEPTABLE",S71)))</formula>
    </cfRule>
    <cfRule type="containsText" dxfId="6676" priority="423" operator="containsText" text="ACEPTABLE">
      <formula>NOT(ISERROR(SEARCH("ACEPTABLE",S71)))</formula>
    </cfRule>
    <cfRule type="containsText" dxfId="6675" priority="424" operator="containsText" text="MEJORABLE">
      <formula>NOT(ISERROR(SEARCH("MEJORABLE",S71)))</formula>
    </cfRule>
  </conditionalFormatting>
  <conditionalFormatting sqref="S71:T71">
    <cfRule type="containsText" dxfId="6674" priority="421" operator="containsText" text="ACEPTABLE CON CONTROL ESPECIFICO">
      <formula>NOT(ISERROR(SEARCH("ACEPTABLE CON CONTROL ESPECIFICO",S71)))</formula>
    </cfRule>
  </conditionalFormatting>
  <conditionalFormatting sqref="O71">
    <cfRule type="cellIs" dxfId="6673" priority="417" operator="between">
      <formula>"MUY ALTO"</formula>
      <formula>"MUY ALTO"</formula>
    </cfRule>
    <cfRule type="cellIs" dxfId="6672" priority="418" operator="between">
      <formula>"ALTO"</formula>
      <formula>"ALTO"</formula>
    </cfRule>
    <cfRule type="cellIs" dxfId="6671" priority="419" operator="between">
      <formula>"MEDIO"</formula>
      <formula>"MEDIO"</formula>
    </cfRule>
    <cfRule type="cellIs" dxfId="6670" priority="420" operator="between">
      <formula>"BAJO"</formula>
      <formula>"BAJO"</formula>
    </cfRule>
  </conditionalFormatting>
  <conditionalFormatting sqref="O72">
    <cfRule type="cellIs" dxfId="6669" priority="409" operator="between">
      <formula>"MUY ALTO"</formula>
      <formula>"MUY ALTO"</formula>
    </cfRule>
    <cfRule type="cellIs" dxfId="6668" priority="410" operator="between">
      <formula>"ALTO"</formula>
      <formula>"ALTO"</formula>
    </cfRule>
    <cfRule type="cellIs" dxfId="6667" priority="411" operator="between">
      <formula>"MEDIO"</formula>
      <formula>"MEDIO"</formula>
    </cfRule>
    <cfRule type="cellIs" dxfId="6666" priority="412" operator="between">
      <formula>"BAJO"</formula>
      <formula>"BAJO"</formula>
    </cfRule>
  </conditionalFormatting>
  <conditionalFormatting sqref="S73">
    <cfRule type="containsText" dxfId="6665" priority="402" operator="containsText" text="NO ACEPTABLE">
      <formula>NOT(ISERROR(SEARCH("NO ACEPTABLE",S73)))</formula>
    </cfRule>
    <cfRule type="containsText" dxfId="6664" priority="403" operator="containsText" text="ACEPTABLE">
      <formula>NOT(ISERROR(SEARCH("ACEPTABLE",S73)))</formula>
    </cfRule>
    <cfRule type="containsText" dxfId="6663" priority="404" operator="containsText" text="MEJORABLE">
      <formula>NOT(ISERROR(SEARCH("MEJORABLE",S73)))</formula>
    </cfRule>
  </conditionalFormatting>
  <conditionalFormatting sqref="S73">
    <cfRule type="containsText" dxfId="6662" priority="401" operator="containsText" text="ACEPTABLE CON CONTROL ESPECIFICO">
      <formula>NOT(ISERROR(SEARCH("ACEPTABLE CON CONTROL ESPECIFICO",S73)))</formula>
    </cfRule>
  </conditionalFormatting>
  <conditionalFormatting sqref="O73">
    <cfRule type="cellIs" dxfId="6661" priority="398" operator="between">
      <formula>"MEDIO"</formula>
      <formula>"MEDIO"</formula>
    </cfRule>
    <cfRule type="cellIs" dxfId="6660" priority="399" operator="between">
      <formula>"BAJO"</formula>
      <formula>"BAJO"</formula>
    </cfRule>
    <cfRule type="cellIs" dxfId="6659" priority="400" operator="between">
      <formula>"MUY ALTO"</formula>
      <formula>"MUY ALTO"</formula>
    </cfRule>
  </conditionalFormatting>
  <conditionalFormatting sqref="S76">
    <cfRule type="containsText" dxfId="6658" priority="391" operator="containsText" text="NO ACEPTABLE">
      <formula>NOT(ISERROR(SEARCH("NO ACEPTABLE",S76)))</formula>
    </cfRule>
    <cfRule type="containsText" dxfId="6657" priority="392" operator="containsText" text="ACEPTABLE">
      <formula>NOT(ISERROR(SEARCH("ACEPTABLE",S76)))</formula>
    </cfRule>
    <cfRule type="containsText" dxfId="6656" priority="393" operator="containsText" text="MEJORABLE">
      <formula>NOT(ISERROR(SEARCH("MEJORABLE",S76)))</formula>
    </cfRule>
  </conditionalFormatting>
  <conditionalFormatting sqref="S76">
    <cfRule type="containsText" dxfId="6655" priority="390" operator="containsText" text="ACEPTABLE CON CONTROL ESPECIFICO">
      <formula>NOT(ISERROR(SEARCH("ACEPTABLE CON CONTROL ESPECIFICO",S76)))</formula>
    </cfRule>
  </conditionalFormatting>
  <conditionalFormatting sqref="T76">
    <cfRule type="containsText" dxfId="6654" priority="384" operator="containsText" text="NO ACEPTABLE">
      <formula>NOT(ISERROR(SEARCH("NO ACEPTABLE",T76)))</formula>
    </cfRule>
    <cfRule type="containsText" dxfId="6653" priority="385" operator="containsText" text="ACEPTABLE">
      <formula>NOT(ISERROR(SEARCH("ACEPTABLE",T76)))</formula>
    </cfRule>
    <cfRule type="containsText" dxfId="6652" priority="386" operator="containsText" text="MEJORABLE">
      <formula>NOT(ISERROR(SEARCH("MEJORABLE",T76)))</formula>
    </cfRule>
  </conditionalFormatting>
  <conditionalFormatting sqref="O76">
    <cfRule type="cellIs" dxfId="6651" priority="387" operator="between">
      <formula>"MEDIO"</formula>
      <formula>"MEDIO"</formula>
    </cfRule>
    <cfRule type="cellIs" dxfId="6650" priority="388" operator="between">
      <formula>"BAJO"</formula>
      <formula>"BAJO"</formula>
    </cfRule>
    <cfRule type="cellIs" dxfId="6649" priority="389" operator="between">
      <formula>"MUY ALTO"</formula>
      <formula>"MUY ALTO"</formula>
    </cfRule>
  </conditionalFormatting>
  <conditionalFormatting sqref="T76">
    <cfRule type="containsText" dxfId="6648" priority="383" operator="containsText" text="ACEPTABLE CON CONTROL ESPECIFICO">
      <formula>NOT(ISERROR(SEARCH("ACEPTABLE CON CONTROL ESPECIFICO",T76)))</formula>
    </cfRule>
  </conditionalFormatting>
  <conditionalFormatting sqref="O78">
    <cfRule type="cellIs" dxfId="6647" priority="376" operator="between">
      <formula>"MEDIO"</formula>
      <formula>"MEDIO"</formula>
    </cfRule>
    <cfRule type="cellIs" dxfId="6646" priority="377" operator="between">
      <formula>"BAJO"</formula>
      <formula>"BAJO"</formula>
    </cfRule>
    <cfRule type="cellIs" dxfId="6645" priority="378" operator="between">
      <formula>"MUY ALTO"</formula>
      <formula>"MUY ALTO"</formula>
    </cfRule>
  </conditionalFormatting>
  <conditionalFormatting sqref="S79:T79">
    <cfRule type="containsText" dxfId="6644" priority="362" operator="containsText" text="NO ACEPTABLE">
      <formula>NOT(ISERROR(SEARCH("NO ACEPTABLE",S79)))</formula>
    </cfRule>
    <cfRule type="containsText" dxfId="6643" priority="363" operator="containsText" text="ACEPTABLE">
      <formula>NOT(ISERROR(SEARCH("ACEPTABLE",S79)))</formula>
    </cfRule>
    <cfRule type="containsText" dxfId="6642" priority="364" operator="containsText" text="MEJORABLE">
      <formula>NOT(ISERROR(SEARCH("MEJORABLE",S79)))</formula>
    </cfRule>
  </conditionalFormatting>
  <conditionalFormatting sqref="O79">
    <cfRule type="cellIs" dxfId="6641" priority="365" operator="between">
      <formula>"MEDIO"</formula>
      <formula>"MEDIO"</formula>
    </cfRule>
    <cfRule type="cellIs" dxfId="6640" priority="366" operator="between">
      <formula>"BAJO"</formula>
      <formula>"BAJO"</formula>
    </cfRule>
    <cfRule type="cellIs" dxfId="6639" priority="367" operator="between">
      <formula>"MUY ALTO"</formula>
      <formula>"MUY ALTO"</formula>
    </cfRule>
  </conditionalFormatting>
  <conditionalFormatting sqref="S79:T79">
    <cfRule type="containsText" dxfId="6638" priority="361" operator="containsText" text="ACEPTABLE CON CONTROL ESPECIFICO">
      <formula>NOT(ISERROR(SEARCH("ACEPTABLE CON CONTROL ESPECIFICO",S79)))</formula>
    </cfRule>
  </conditionalFormatting>
  <conditionalFormatting sqref="S74">
    <cfRule type="containsText" dxfId="6637" priority="358" operator="containsText" text="NO ACEPTABLE">
      <formula>NOT(ISERROR(SEARCH("NO ACEPTABLE",S74)))</formula>
    </cfRule>
    <cfRule type="containsText" dxfId="6636" priority="359" operator="containsText" text="ACEPTABLE">
      <formula>NOT(ISERROR(SEARCH("ACEPTABLE",S74)))</formula>
    </cfRule>
    <cfRule type="containsText" dxfId="6635" priority="360" operator="containsText" text="MEJORABLE">
      <formula>NOT(ISERROR(SEARCH("MEJORABLE",S74)))</formula>
    </cfRule>
  </conditionalFormatting>
  <conditionalFormatting sqref="S74">
    <cfRule type="containsText" dxfId="6634" priority="357" operator="containsText" text="ACEPTABLE CON CONTROL ESPECIFICO">
      <formula>NOT(ISERROR(SEARCH("ACEPTABLE CON CONTROL ESPECIFICO",S74)))</formula>
    </cfRule>
  </conditionalFormatting>
  <conditionalFormatting sqref="T74">
    <cfRule type="containsText" dxfId="6633" priority="351" operator="containsText" text="NO ACEPTABLE">
      <formula>NOT(ISERROR(SEARCH("NO ACEPTABLE",T74)))</formula>
    </cfRule>
    <cfRule type="containsText" dxfId="6632" priority="352" operator="containsText" text="ACEPTABLE">
      <formula>NOT(ISERROR(SEARCH("ACEPTABLE",T74)))</formula>
    </cfRule>
    <cfRule type="containsText" dxfId="6631" priority="353" operator="containsText" text="MEJORABLE">
      <formula>NOT(ISERROR(SEARCH("MEJORABLE",T74)))</formula>
    </cfRule>
  </conditionalFormatting>
  <conditionalFormatting sqref="O74">
    <cfRule type="cellIs" dxfId="6630" priority="354" operator="between">
      <formula>"MEDIO"</formula>
      <formula>"MEDIO"</formula>
    </cfRule>
    <cfRule type="cellIs" dxfId="6629" priority="355" operator="between">
      <formula>"BAJO"</formula>
      <formula>"BAJO"</formula>
    </cfRule>
    <cfRule type="cellIs" dxfId="6628" priority="356" operator="between">
      <formula>"MUY ALTO"</formula>
      <formula>"MUY ALTO"</formula>
    </cfRule>
  </conditionalFormatting>
  <conditionalFormatting sqref="T74">
    <cfRule type="containsText" dxfId="6627" priority="350" operator="containsText" text="ACEPTABLE CON CONTROL ESPECIFICO">
      <formula>NOT(ISERROR(SEARCH("ACEPTABLE CON CONTROL ESPECIFICO",T74)))</formula>
    </cfRule>
  </conditionalFormatting>
  <conditionalFormatting sqref="S75">
    <cfRule type="containsText" dxfId="6626" priority="347" operator="containsText" text="NO ACEPTABLE">
      <formula>NOT(ISERROR(SEARCH("NO ACEPTABLE",S75)))</formula>
    </cfRule>
    <cfRule type="containsText" dxfId="6625" priority="348" operator="containsText" text="ACEPTABLE">
      <formula>NOT(ISERROR(SEARCH("ACEPTABLE",S75)))</formula>
    </cfRule>
    <cfRule type="containsText" dxfId="6624" priority="349" operator="containsText" text="MEJORABLE">
      <formula>NOT(ISERROR(SEARCH("MEJORABLE",S75)))</formula>
    </cfRule>
  </conditionalFormatting>
  <conditionalFormatting sqref="S75">
    <cfRule type="containsText" dxfId="6623" priority="346" operator="containsText" text="ACEPTABLE CON CONTROL ESPECIFICO">
      <formula>NOT(ISERROR(SEARCH("ACEPTABLE CON CONTROL ESPECIFICO",S75)))</formula>
    </cfRule>
  </conditionalFormatting>
  <conditionalFormatting sqref="T75">
    <cfRule type="containsText" dxfId="6622" priority="340" operator="containsText" text="NO ACEPTABLE">
      <formula>NOT(ISERROR(SEARCH("NO ACEPTABLE",T75)))</formula>
    </cfRule>
    <cfRule type="containsText" dxfId="6621" priority="341" operator="containsText" text="ACEPTABLE">
      <formula>NOT(ISERROR(SEARCH("ACEPTABLE",T75)))</formula>
    </cfRule>
    <cfRule type="containsText" dxfId="6620" priority="342" operator="containsText" text="MEJORABLE">
      <formula>NOT(ISERROR(SEARCH("MEJORABLE",T75)))</formula>
    </cfRule>
  </conditionalFormatting>
  <conditionalFormatting sqref="O75">
    <cfRule type="cellIs" dxfId="6619" priority="343" operator="between">
      <formula>"MEDIO"</formula>
      <formula>"MEDIO"</formula>
    </cfRule>
    <cfRule type="cellIs" dxfId="6618" priority="344" operator="between">
      <formula>"BAJO"</formula>
      <formula>"BAJO"</formula>
    </cfRule>
    <cfRule type="cellIs" dxfId="6617" priority="345" operator="between">
      <formula>"MUY ALTO"</formula>
      <formula>"MUY ALTO"</formula>
    </cfRule>
  </conditionalFormatting>
  <conditionalFormatting sqref="T67:T70">
    <cfRule type="containsText" dxfId="6616" priority="336" operator="containsText" text="NO ACEPTABLE">
      <formula>NOT(ISERROR(SEARCH("NO ACEPTABLE",T67)))</formula>
    </cfRule>
    <cfRule type="containsText" dxfId="6615" priority="337" operator="containsText" text="ACEPTABLE">
      <formula>NOT(ISERROR(SEARCH("ACEPTABLE",T67)))</formula>
    </cfRule>
    <cfRule type="containsText" dxfId="6614" priority="338" operator="containsText" text="MEJORABLE">
      <formula>NOT(ISERROR(SEARCH("MEJORABLE",T67)))</formula>
    </cfRule>
  </conditionalFormatting>
  <conditionalFormatting sqref="T67:T70">
    <cfRule type="containsText" dxfId="6613" priority="335" operator="containsText" text="ACEPTABLE CON CONTROL ESPECIFICO">
      <formula>NOT(ISERROR(SEARCH("ACEPTABLE CON CONTROL ESPECIFICO",T67)))</formula>
    </cfRule>
  </conditionalFormatting>
  <conditionalFormatting sqref="S67:S70">
    <cfRule type="containsText" dxfId="6612" priority="332" operator="containsText" text="NO ACEPTABLE">
      <formula>NOT(ISERROR(SEARCH("NO ACEPTABLE",S67)))</formula>
    </cfRule>
    <cfRule type="containsText" dxfId="6611" priority="333" operator="containsText" text="ACEPTABLE">
      <formula>NOT(ISERROR(SEARCH("ACEPTABLE",S67)))</formula>
    </cfRule>
    <cfRule type="containsText" dxfId="6610" priority="334" operator="containsText" text="MEJORABLE">
      <formula>NOT(ISERROR(SEARCH("MEJORABLE",S67)))</formula>
    </cfRule>
  </conditionalFormatting>
  <conditionalFormatting sqref="S67:S70">
    <cfRule type="containsText" dxfId="6609" priority="331" operator="containsText" text="ACEPTABLE CON CONTROL ESPECIFICO">
      <formula>NOT(ISERROR(SEARCH("ACEPTABLE CON CONTROL ESPECIFICO",S67)))</formula>
    </cfRule>
  </conditionalFormatting>
  <conditionalFormatting sqref="O67:O70">
    <cfRule type="cellIs" dxfId="6608" priority="327" operator="between">
      <formula>"MUY ALTO"</formula>
      <formula>"MUY ALTO"</formula>
    </cfRule>
    <cfRule type="cellIs" dxfId="6607" priority="328" operator="between">
      <formula>"ALTO"</formula>
      <formula>"ALTO"</formula>
    </cfRule>
    <cfRule type="cellIs" dxfId="6606" priority="329" operator="between">
      <formula>"MEDIO"</formula>
      <formula>"MEDIO"</formula>
    </cfRule>
    <cfRule type="cellIs" dxfId="6605" priority="330" operator="between">
      <formula>"BAJO"</formula>
      <formula>"BAJO"</formula>
    </cfRule>
  </conditionalFormatting>
  <conditionalFormatting sqref="T67:T70">
    <cfRule type="containsText" dxfId="6604" priority="324" operator="containsText" text="NO ACEPTABLE">
      <formula>NOT(ISERROR(SEARCH("NO ACEPTABLE",T67)))</formula>
    </cfRule>
    <cfRule type="containsText" dxfId="6603" priority="325" operator="containsText" text="ACEPTABLE">
      <formula>NOT(ISERROR(SEARCH("ACEPTABLE",T67)))</formula>
    </cfRule>
    <cfRule type="containsText" dxfId="6602" priority="326" operator="containsText" text="MEJORABLE">
      <formula>NOT(ISERROR(SEARCH("MEJORABLE",T67)))</formula>
    </cfRule>
  </conditionalFormatting>
  <conditionalFormatting sqref="T67:T70">
    <cfRule type="containsText" dxfId="6601" priority="323" operator="containsText" text="ACEPTABLE CON CONTROL ESPECIFICO">
      <formula>NOT(ISERROR(SEARCH("ACEPTABLE CON CONTROL ESPECIFICO",T67)))</formula>
    </cfRule>
  </conditionalFormatting>
  <conditionalFormatting sqref="S66">
    <cfRule type="containsText" dxfId="6600" priority="317" operator="containsText" text="NO ACEPTABLE">
      <formula>NOT(ISERROR(SEARCH("NO ACEPTABLE",S66)))</formula>
    </cfRule>
    <cfRule type="containsText" dxfId="6599" priority="318" operator="containsText" text="ACEPTABLE">
      <formula>NOT(ISERROR(SEARCH("ACEPTABLE",S66)))</formula>
    </cfRule>
    <cfRule type="containsText" dxfId="6598" priority="319" operator="containsText" text="MEJORABLE">
      <formula>NOT(ISERROR(SEARCH("MEJORABLE",S66)))</formula>
    </cfRule>
  </conditionalFormatting>
  <conditionalFormatting sqref="O66">
    <cfRule type="cellIs" dxfId="6597" priority="320" operator="between">
      <formula>"MEDIO"</formula>
      <formula>"MEDIO"</formula>
    </cfRule>
    <cfRule type="cellIs" dxfId="6596" priority="321" operator="between">
      <formula>"BAJO"</formula>
      <formula>"BAJO"</formula>
    </cfRule>
    <cfRule type="cellIs" dxfId="6595" priority="322" operator="between">
      <formula>"MUY ALTO"</formula>
      <formula>"MUY ALTO"</formula>
    </cfRule>
  </conditionalFormatting>
  <conditionalFormatting sqref="S66">
    <cfRule type="containsText" dxfId="6594" priority="316" operator="containsText" text="ACEPTABLE CON CONTROL ESPECIFICO">
      <formula>NOT(ISERROR(SEARCH("ACEPTABLE CON CONTROL ESPECIFICO",S66)))</formula>
    </cfRule>
  </conditionalFormatting>
  <conditionalFormatting sqref="O56">
    <cfRule type="cellIs" dxfId="6593" priority="308" operator="between">
      <formula>"MUY ALTO"</formula>
      <formula>"MUY ALTO"</formula>
    </cfRule>
    <cfRule type="cellIs" dxfId="6592" priority="309" operator="between">
      <formula>"ALTO"</formula>
      <formula>"ALTO"</formula>
    </cfRule>
    <cfRule type="cellIs" dxfId="6591" priority="310" operator="between">
      <formula>"MEDIO"</formula>
      <formula>"MEDIO"</formula>
    </cfRule>
    <cfRule type="cellIs" dxfId="6590" priority="311" operator="between">
      <formula>"BAJO"</formula>
      <formula>"BAJO"</formula>
    </cfRule>
  </conditionalFormatting>
  <conditionalFormatting sqref="O60">
    <cfRule type="cellIs" dxfId="6589" priority="301" operator="between">
      <formula>"MEDIO"</formula>
      <formula>"MEDIO"</formula>
    </cfRule>
    <cfRule type="cellIs" dxfId="6588" priority="302" operator="between">
      <formula>"BAJO"</formula>
      <formula>"BAJO"</formula>
    </cfRule>
    <cfRule type="cellIs" dxfId="6587" priority="303" operator="between">
      <formula>"MUY ALTO"</formula>
      <formula>"MUY ALTO"</formula>
    </cfRule>
  </conditionalFormatting>
  <conditionalFormatting sqref="O59">
    <cfRule type="cellIs" dxfId="6586" priority="297" operator="between">
      <formula>"MUY ALTO"</formula>
      <formula>"MUY ALTO"</formula>
    </cfRule>
    <cfRule type="cellIs" dxfId="6585" priority="298" operator="between">
      <formula>"ALTO"</formula>
      <formula>"ALTO"</formula>
    </cfRule>
    <cfRule type="cellIs" dxfId="6584" priority="299" operator="between">
      <formula>"MEDIO"</formula>
      <formula>"MEDIO"</formula>
    </cfRule>
    <cfRule type="cellIs" dxfId="6583" priority="300" operator="between">
      <formula>"BAJO"</formula>
      <formula>"BAJO"</formula>
    </cfRule>
  </conditionalFormatting>
  <conditionalFormatting sqref="O62">
    <cfRule type="cellIs" dxfId="6582" priority="289" operator="between">
      <formula>"MUY ALTO"</formula>
      <formula>"MUY ALTO"</formula>
    </cfRule>
    <cfRule type="cellIs" dxfId="6581" priority="290" operator="between">
      <formula>"ALTO"</formula>
      <formula>"ALTO"</formula>
    </cfRule>
    <cfRule type="cellIs" dxfId="6580" priority="291" operator="between">
      <formula>"MEDIO"</formula>
      <formula>"MEDIO"</formula>
    </cfRule>
    <cfRule type="cellIs" dxfId="6579" priority="292" operator="between">
      <formula>"BAJO"</formula>
      <formula>"BAJO"</formula>
    </cfRule>
  </conditionalFormatting>
  <conditionalFormatting sqref="O61">
    <cfRule type="cellIs" dxfId="6578" priority="293" operator="between">
      <formula>"MUY ALTO"</formula>
      <formula>"MUY ALTO"</formula>
    </cfRule>
    <cfRule type="cellIs" dxfId="6577" priority="294" operator="between">
      <formula>"ALTO"</formula>
      <formula>"ALTO"</formula>
    </cfRule>
    <cfRule type="cellIs" dxfId="6576" priority="295" operator="between">
      <formula>"MEDIO"</formula>
      <formula>"MEDIO"</formula>
    </cfRule>
    <cfRule type="cellIs" dxfId="6575" priority="296" operator="between">
      <formula>"BAJO"</formula>
      <formula>"BAJO"</formula>
    </cfRule>
  </conditionalFormatting>
  <conditionalFormatting sqref="S56">
    <cfRule type="containsText" dxfId="6574" priority="255" operator="containsText" text="NO ACEPTABLE">
      <formula>NOT(ISERROR(SEARCH("NO ACEPTABLE",S56)))</formula>
    </cfRule>
    <cfRule type="containsText" dxfId="6573" priority="256" operator="containsText" text="ACEPTABLE">
      <formula>NOT(ISERROR(SEARCH("ACEPTABLE",S56)))</formula>
    </cfRule>
    <cfRule type="containsText" dxfId="6572" priority="257" operator="containsText" text="MEJORABLE">
      <formula>NOT(ISERROR(SEARCH("MEJORABLE",S56)))</formula>
    </cfRule>
  </conditionalFormatting>
  <conditionalFormatting sqref="S56">
    <cfRule type="containsText" dxfId="6571" priority="254" operator="containsText" text="ACEPTABLE CON CONTROL ESPECIFICO">
      <formula>NOT(ISERROR(SEARCH("ACEPTABLE CON CONTROL ESPECIFICO",S56)))</formula>
    </cfRule>
  </conditionalFormatting>
  <conditionalFormatting sqref="S59">
    <cfRule type="containsText" dxfId="6570" priority="251" operator="containsText" text="NO ACEPTABLE">
      <formula>NOT(ISERROR(SEARCH("NO ACEPTABLE",S59)))</formula>
    </cfRule>
    <cfRule type="containsText" dxfId="6569" priority="252" operator="containsText" text="ACEPTABLE">
      <formula>NOT(ISERROR(SEARCH("ACEPTABLE",S59)))</formula>
    </cfRule>
    <cfRule type="containsText" dxfId="6568" priority="253" operator="containsText" text="MEJORABLE">
      <formula>NOT(ISERROR(SEARCH("MEJORABLE",S59)))</formula>
    </cfRule>
  </conditionalFormatting>
  <conditionalFormatting sqref="S59">
    <cfRule type="containsText" dxfId="6567" priority="250" operator="containsText" text="ACEPTABLE CON CONTROL ESPECIFICO">
      <formula>NOT(ISERROR(SEARCH("ACEPTABLE CON CONTROL ESPECIFICO",S59)))</formula>
    </cfRule>
  </conditionalFormatting>
  <conditionalFormatting sqref="O82:O84">
    <cfRule type="cellIs" dxfId="6566" priority="243" operator="between">
      <formula>"MUY ALTO"</formula>
      <formula>"MUY ALTO"</formula>
    </cfRule>
    <cfRule type="cellIs" dxfId="6565" priority="244" operator="between">
      <formula>"ALTO"</formula>
      <formula>"ALTO"</formula>
    </cfRule>
    <cfRule type="cellIs" dxfId="6564" priority="245" operator="between">
      <formula>"MEDIO"</formula>
      <formula>"MEDIO"</formula>
    </cfRule>
    <cfRule type="cellIs" dxfId="6563" priority="246" operator="between">
      <formula>"BAJO"</formula>
      <formula>"BAJO"</formula>
    </cfRule>
  </conditionalFormatting>
  <conditionalFormatting sqref="S84">
    <cfRule type="containsText" dxfId="6562" priority="239" operator="containsText" text="NO ACEPTABLE">
      <formula>NOT(ISERROR(SEARCH("NO ACEPTABLE",S84)))</formula>
    </cfRule>
    <cfRule type="containsText" dxfId="6561" priority="240" operator="containsText" text="ACEPTABLE">
      <formula>NOT(ISERROR(SEARCH("ACEPTABLE",S84)))</formula>
    </cfRule>
    <cfRule type="containsText" dxfId="6560" priority="241" operator="containsText" text="MEJORABLE">
      <formula>NOT(ISERROR(SEARCH("MEJORABLE",S84)))</formula>
    </cfRule>
  </conditionalFormatting>
  <conditionalFormatting sqref="S84">
    <cfRule type="containsText" dxfId="6559" priority="238" operator="containsText" text="ACEPTABLE CON CONTROL ESPECIFICO">
      <formula>NOT(ISERROR(SEARCH("ACEPTABLE CON CONTROL ESPECIFICO",S84)))</formula>
    </cfRule>
  </conditionalFormatting>
  <conditionalFormatting sqref="S83">
    <cfRule type="containsText" dxfId="6558" priority="235" operator="containsText" text="NO ACEPTABLE">
      <formula>NOT(ISERROR(SEARCH("NO ACEPTABLE",S83)))</formula>
    </cfRule>
    <cfRule type="containsText" dxfId="6557" priority="236" operator="containsText" text="ACEPTABLE">
      <formula>NOT(ISERROR(SEARCH("ACEPTABLE",S83)))</formula>
    </cfRule>
    <cfRule type="containsText" dxfId="6556" priority="237" operator="containsText" text="MEJORABLE">
      <formula>NOT(ISERROR(SEARCH("MEJORABLE",S83)))</formula>
    </cfRule>
  </conditionalFormatting>
  <conditionalFormatting sqref="S83">
    <cfRule type="containsText" dxfId="6555" priority="234" operator="containsText" text="ACEPTABLE CON CONTROL ESPECIFICO">
      <formula>NOT(ISERROR(SEARCH("ACEPTABLE CON CONTROL ESPECIFICO",S83)))</formula>
    </cfRule>
  </conditionalFormatting>
  <conditionalFormatting sqref="O85">
    <cfRule type="cellIs" dxfId="6554" priority="230" operator="between">
      <formula>"MUY ALTO"</formula>
      <formula>"MUY ALTO"</formula>
    </cfRule>
    <cfRule type="cellIs" dxfId="6553" priority="231" operator="between">
      <formula>"ALTO"</formula>
      <formula>"ALTO"</formula>
    </cfRule>
    <cfRule type="cellIs" dxfId="6552" priority="232" operator="between">
      <formula>"MEDIO"</formula>
      <formula>"MEDIO"</formula>
    </cfRule>
    <cfRule type="cellIs" dxfId="6551" priority="233" operator="between">
      <formula>"BAJO"</formula>
      <formula>"BAJO"</formula>
    </cfRule>
  </conditionalFormatting>
  <conditionalFormatting sqref="T85">
    <cfRule type="containsText" dxfId="6550" priority="227" operator="containsText" text="NO ACEPTABLE">
      <formula>NOT(ISERROR(SEARCH("NO ACEPTABLE",T85)))</formula>
    </cfRule>
    <cfRule type="containsText" dxfId="6549" priority="228" operator="containsText" text="ACEPTABLE">
      <formula>NOT(ISERROR(SEARCH("ACEPTABLE",T85)))</formula>
    </cfRule>
    <cfRule type="containsText" dxfId="6548" priority="229" operator="containsText" text="MEJORABLE">
      <formula>NOT(ISERROR(SEARCH("MEJORABLE",T85)))</formula>
    </cfRule>
  </conditionalFormatting>
  <conditionalFormatting sqref="S85">
    <cfRule type="containsText" dxfId="6547" priority="224" operator="containsText" text="NO ACEPTABLE">
      <formula>NOT(ISERROR(SEARCH("NO ACEPTABLE",S85)))</formula>
    </cfRule>
    <cfRule type="containsText" dxfId="6546" priority="225" operator="containsText" text="ACEPTABLE">
      <formula>NOT(ISERROR(SEARCH("ACEPTABLE",S85)))</formula>
    </cfRule>
    <cfRule type="containsText" dxfId="6545" priority="226" operator="containsText" text="MEJORABLE">
      <formula>NOT(ISERROR(SEARCH("MEJORABLE",S85)))</formula>
    </cfRule>
  </conditionalFormatting>
  <conditionalFormatting sqref="S85">
    <cfRule type="containsText" dxfId="6544" priority="223" operator="containsText" text="ACEPTABLE CON CONTROL ESPECIFICO">
      <formula>NOT(ISERROR(SEARCH("ACEPTABLE CON CONTROL ESPECIFICO",S85)))</formula>
    </cfRule>
  </conditionalFormatting>
  <conditionalFormatting sqref="O86">
    <cfRule type="cellIs" dxfId="6543" priority="219" operator="between">
      <formula>"MUY ALTO"</formula>
      <formula>"MUY ALTO"</formula>
    </cfRule>
    <cfRule type="cellIs" dxfId="6542" priority="220" operator="between">
      <formula>"ALTO"</formula>
      <formula>"ALTO"</formula>
    </cfRule>
    <cfRule type="cellIs" dxfId="6541" priority="221" operator="between">
      <formula>"MEDIO"</formula>
      <formula>"MEDIO"</formula>
    </cfRule>
    <cfRule type="cellIs" dxfId="6540" priority="222" operator="between">
      <formula>"BAJO"</formula>
      <formula>"BAJO"</formula>
    </cfRule>
  </conditionalFormatting>
  <conditionalFormatting sqref="T86">
    <cfRule type="containsText" dxfId="6539" priority="216" operator="containsText" text="NO ACEPTABLE">
      <formula>NOT(ISERROR(SEARCH("NO ACEPTABLE",T86)))</formula>
    </cfRule>
    <cfRule type="containsText" dxfId="6538" priority="217" operator="containsText" text="ACEPTABLE">
      <formula>NOT(ISERROR(SEARCH("ACEPTABLE",T86)))</formula>
    </cfRule>
    <cfRule type="containsText" dxfId="6537" priority="218" operator="containsText" text="MEJORABLE">
      <formula>NOT(ISERROR(SEARCH("MEJORABLE",T86)))</formula>
    </cfRule>
  </conditionalFormatting>
  <conditionalFormatting sqref="S86">
    <cfRule type="containsText" dxfId="6536" priority="213" operator="containsText" text="NO ACEPTABLE">
      <formula>NOT(ISERROR(SEARCH("NO ACEPTABLE",S86)))</formula>
    </cfRule>
    <cfRule type="containsText" dxfId="6535" priority="214" operator="containsText" text="ACEPTABLE">
      <formula>NOT(ISERROR(SEARCH("ACEPTABLE",S86)))</formula>
    </cfRule>
    <cfRule type="containsText" dxfId="6534" priority="215" operator="containsText" text="MEJORABLE">
      <formula>NOT(ISERROR(SEARCH("MEJORABLE",S86)))</formula>
    </cfRule>
  </conditionalFormatting>
  <conditionalFormatting sqref="S86">
    <cfRule type="containsText" dxfId="6533" priority="212" operator="containsText" text="ACEPTABLE CON CONTROL ESPECIFICO">
      <formula>NOT(ISERROR(SEARCH("ACEPTABLE CON CONTROL ESPECIFICO",S86)))</formula>
    </cfRule>
  </conditionalFormatting>
  <conditionalFormatting sqref="T32">
    <cfRule type="containsText" dxfId="6532" priority="102" operator="containsText" text="NO ACEPTABLE">
      <formula>NOT(ISERROR(SEARCH("NO ACEPTABLE",T32)))</formula>
    </cfRule>
    <cfRule type="containsText" dxfId="6531" priority="103" operator="containsText" text="ACEPTABLE">
      <formula>NOT(ISERROR(SEARCH("ACEPTABLE",T32)))</formula>
    </cfRule>
    <cfRule type="containsText" dxfId="6530" priority="104" operator="containsText" text="MEJORABLE">
      <formula>NOT(ISERROR(SEARCH("MEJORABLE",T32)))</formula>
    </cfRule>
  </conditionalFormatting>
  <conditionalFormatting sqref="T32">
    <cfRule type="containsText" dxfId="6529" priority="101" operator="containsText" text="ACEPTABLE CON CONTROL ESPECIFICO">
      <formula>NOT(ISERROR(SEARCH("ACEPTABLE CON CONTROL ESPECIFICO",T32)))</formula>
    </cfRule>
  </conditionalFormatting>
  <conditionalFormatting sqref="S34:S35">
    <cfRule type="containsText" dxfId="6528" priority="98" operator="containsText" text="NO ACEPTABLE">
      <formula>NOT(ISERROR(SEARCH("NO ACEPTABLE",S34)))</formula>
    </cfRule>
    <cfRule type="containsText" dxfId="6527" priority="99" operator="containsText" text="ACEPTABLE">
      <formula>NOT(ISERROR(SEARCH("ACEPTABLE",S34)))</formula>
    </cfRule>
    <cfRule type="containsText" dxfId="6526" priority="100" operator="containsText" text="MEJORABLE">
      <formula>NOT(ISERROR(SEARCH("MEJORABLE",S34)))</formula>
    </cfRule>
  </conditionalFormatting>
  <conditionalFormatting sqref="S34:S35">
    <cfRule type="containsText" dxfId="6525" priority="97" operator="containsText" text="ACEPTABLE CON CONTROL ESPECIFICO">
      <formula>NOT(ISERROR(SEARCH("ACEPTABLE CON CONTROL ESPECIFICO",S34)))</formula>
    </cfRule>
  </conditionalFormatting>
  <conditionalFormatting sqref="S24:S26 S28:S29 S36:S37">
    <cfRule type="containsText" dxfId="6524" priority="209" operator="containsText" text="NO ACEPTABLE">
      <formula>NOT(ISERROR(SEARCH("NO ACEPTABLE",S24)))</formula>
    </cfRule>
    <cfRule type="containsText" dxfId="6523" priority="210" operator="containsText" text="ACEPTABLE">
      <formula>NOT(ISERROR(SEARCH("ACEPTABLE",S24)))</formula>
    </cfRule>
    <cfRule type="containsText" dxfId="6522" priority="211" operator="containsText" text="MEJORABLE">
      <formula>NOT(ISERROR(SEARCH("MEJORABLE",S24)))</formula>
    </cfRule>
  </conditionalFormatting>
  <conditionalFormatting sqref="S24:S26 S28:S29 S36:S37">
    <cfRule type="containsText" dxfId="6521" priority="208" operator="containsText" text="ACEPTABLE CON CONTROL ESPECIFICO">
      <formula>NOT(ISERROR(SEARCH("ACEPTABLE CON CONTROL ESPECIFICO",S24)))</formula>
    </cfRule>
  </conditionalFormatting>
  <conditionalFormatting sqref="O24">
    <cfRule type="cellIs" dxfId="6520" priority="200" operator="between">
      <formula>"MUY ALTO"</formula>
      <formula>"MUY ALTO"</formula>
    </cfRule>
    <cfRule type="cellIs" dxfId="6519" priority="201" operator="between">
      <formula>"ALTO"</formula>
      <formula>"ALTO"</formula>
    </cfRule>
    <cfRule type="cellIs" dxfId="6518" priority="202" operator="between">
      <formula>"MEDIO"</formula>
      <formula>"MEDIO"</formula>
    </cfRule>
    <cfRule type="cellIs" dxfId="6517" priority="203" operator="between">
      <formula>"BAJO"</formula>
      <formula>"BAJO"</formula>
    </cfRule>
  </conditionalFormatting>
  <conditionalFormatting sqref="T24">
    <cfRule type="containsText" dxfId="6516" priority="205" operator="containsText" text="NO ACEPTABLE">
      <formula>NOT(ISERROR(SEARCH("NO ACEPTABLE",T24)))</formula>
    </cfRule>
    <cfRule type="containsText" dxfId="6515" priority="206" operator="containsText" text="ACEPTABLE">
      <formula>NOT(ISERROR(SEARCH("ACEPTABLE",T24)))</formula>
    </cfRule>
    <cfRule type="containsText" dxfId="6514" priority="207" operator="containsText" text="MEJORABLE">
      <formula>NOT(ISERROR(SEARCH("MEJORABLE",T24)))</formula>
    </cfRule>
  </conditionalFormatting>
  <conditionalFormatting sqref="T24">
    <cfRule type="containsText" dxfId="6513" priority="204" operator="containsText" text="ACEPTABLE CON CONTROL ESPECIFICO">
      <formula>NOT(ISERROR(SEARCH("ACEPTABLE CON CONTROL ESPECIFICO",T24)))</formula>
    </cfRule>
  </conditionalFormatting>
  <conditionalFormatting sqref="O25">
    <cfRule type="cellIs" dxfId="6512" priority="196" operator="between">
      <formula>"MUY ALTO"</formula>
      <formula>"MUY ALTO"</formula>
    </cfRule>
    <cfRule type="cellIs" dxfId="6511" priority="197" operator="between">
      <formula>"ALTO"</formula>
      <formula>"ALTO"</formula>
    </cfRule>
    <cfRule type="cellIs" dxfId="6510" priority="198" operator="between">
      <formula>"MEDIO"</formula>
      <formula>"MEDIO"</formula>
    </cfRule>
    <cfRule type="cellIs" dxfId="6509" priority="199" operator="between">
      <formula>"BAJO"</formula>
      <formula>"BAJO"</formula>
    </cfRule>
  </conditionalFormatting>
  <conditionalFormatting sqref="T25">
    <cfRule type="containsText" dxfId="6508" priority="193" operator="containsText" text="NO ACEPTABLE">
      <formula>NOT(ISERROR(SEARCH("NO ACEPTABLE",T25)))</formula>
    </cfRule>
    <cfRule type="containsText" dxfId="6507" priority="194" operator="containsText" text="ACEPTABLE">
      <formula>NOT(ISERROR(SEARCH("ACEPTABLE",T25)))</formula>
    </cfRule>
    <cfRule type="containsText" dxfId="6506" priority="195" operator="containsText" text="MEJORABLE">
      <formula>NOT(ISERROR(SEARCH("MEJORABLE",T25)))</formula>
    </cfRule>
  </conditionalFormatting>
  <conditionalFormatting sqref="T25">
    <cfRule type="containsText" dxfId="6505" priority="192" operator="containsText" text="ACEPTABLE CON CONTROL ESPECIFICO">
      <formula>NOT(ISERROR(SEARCH("ACEPTABLE CON CONTROL ESPECIFICO",T25)))</formula>
    </cfRule>
  </conditionalFormatting>
  <conditionalFormatting sqref="O26">
    <cfRule type="cellIs" dxfId="6504" priority="188" operator="between">
      <formula>"MUY ALTO"</formula>
      <formula>"MUY ALTO"</formula>
    </cfRule>
    <cfRule type="cellIs" dxfId="6503" priority="189" operator="between">
      <formula>"ALTO"</formula>
      <formula>"ALTO"</formula>
    </cfRule>
    <cfRule type="cellIs" dxfId="6502" priority="190" operator="between">
      <formula>"MEDIO"</formula>
      <formula>"MEDIO"</formula>
    </cfRule>
    <cfRule type="cellIs" dxfId="6501" priority="191" operator="between">
      <formula>"BAJO"</formula>
      <formula>"BAJO"</formula>
    </cfRule>
  </conditionalFormatting>
  <conditionalFormatting sqref="T26">
    <cfRule type="containsText" dxfId="6500" priority="185" operator="containsText" text="NO ACEPTABLE">
      <formula>NOT(ISERROR(SEARCH("NO ACEPTABLE",T26)))</formula>
    </cfRule>
    <cfRule type="containsText" dxfId="6499" priority="186" operator="containsText" text="ACEPTABLE">
      <formula>NOT(ISERROR(SEARCH("ACEPTABLE",T26)))</formula>
    </cfRule>
    <cfRule type="containsText" dxfId="6498" priority="187" operator="containsText" text="MEJORABLE">
      <formula>NOT(ISERROR(SEARCH("MEJORABLE",T26)))</formula>
    </cfRule>
  </conditionalFormatting>
  <conditionalFormatting sqref="T28">
    <cfRule type="containsText" dxfId="6497" priority="179" operator="containsText" text="NO ACEPTABLE">
      <formula>NOT(ISERROR(SEARCH("NO ACEPTABLE",T28)))</formula>
    </cfRule>
    <cfRule type="containsText" dxfId="6496" priority="180" operator="containsText" text="ACEPTABLE">
      <formula>NOT(ISERROR(SEARCH("ACEPTABLE",T28)))</formula>
    </cfRule>
    <cfRule type="containsText" dxfId="6495" priority="181" operator="containsText" text="MEJORABLE">
      <formula>NOT(ISERROR(SEARCH("MEJORABLE",T28)))</formula>
    </cfRule>
  </conditionalFormatting>
  <conditionalFormatting sqref="O28">
    <cfRule type="cellIs" dxfId="6494" priority="182" operator="between">
      <formula>"MEDIO"</formula>
      <formula>"MEDIO"</formula>
    </cfRule>
    <cfRule type="cellIs" dxfId="6493" priority="183" operator="between">
      <formula>"BAJO"</formula>
      <formula>"BAJO"</formula>
    </cfRule>
    <cfRule type="cellIs" dxfId="6492" priority="184" operator="between">
      <formula>"MUY ALTO"</formula>
      <formula>"MUY ALTO"</formula>
    </cfRule>
  </conditionalFormatting>
  <conditionalFormatting sqref="T28">
    <cfRule type="containsText" dxfId="6491" priority="178" operator="containsText" text="ACEPTABLE CON CONTROL ESPECIFICO">
      <formula>NOT(ISERROR(SEARCH("ACEPTABLE CON CONTROL ESPECIFICO",T28)))</formula>
    </cfRule>
  </conditionalFormatting>
  <conditionalFormatting sqref="T29">
    <cfRule type="containsText" dxfId="6490" priority="172" operator="containsText" text="NO ACEPTABLE">
      <formula>NOT(ISERROR(SEARCH("NO ACEPTABLE",T29)))</formula>
    </cfRule>
    <cfRule type="containsText" dxfId="6489" priority="173" operator="containsText" text="ACEPTABLE">
      <formula>NOT(ISERROR(SEARCH("ACEPTABLE",T29)))</formula>
    </cfRule>
    <cfRule type="containsText" dxfId="6488" priority="174" operator="containsText" text="MEJORABLE">
      <formula>NOT(ISERROR(SEARCH("MEJORABLE",T29)))</formula>
    </cfRule>
  </conditionalFormatting>
  <conditionalFormatting sqref="O29">
    <cfRule type="cellIs" dxfId="6487" priority="175" operator="between">
      <formula>"MEDIO"</formula>
      <formula>"MEDIO"</formula>
    </cfRule>
    <cfRule type="cellIs" dxfId="6486" priority="176" operator="between">
      <formula>"BAJO"</formula>
      <formula>"BAJO"</formula>
    </cfRule>
    <cfRule type="cellIs" dxfId="6485" priority="177" operator="between">
      <formula>"MUY ALTO"</formula>
      <formula>"MUY ALTO"</formula>
    </cfRule>
  </conditionalFormatting>
  <conditionalFormatting sqref="T29">
    <cfRule type="containsText" dxfId="6484" priority="171" operator="containsText" text="ACEPTABLE CON CONTROL ESPECIFICO">
      <formula>NOT(ISERROR(SEARCH("ACEPTABLE CON CONTROL ESPECIFICO",T29)))</formula>
    </cfRule>
  </conditionalFormatting>
  <conditionalFormatting sqref="O36">
    <cfRule type="cellIs" dxfId="6483" priority="167" operator="between">
      <formula>"MUY ALTO"</formula>
      <formula>"MUY ALTO"</formula>
    </cfRule>
    <cfRule type="cellIs" dxfId="6482" priority="168" operator="between">
      <formula>"ALTO"</formula>
      <formula>"ALTO"</formula>
    </cfRule>
    <cfRule type="cellIs" dxfId="6481" priority="169" operator="between">
      <formula>"MEDIO"</formula>
      <formula>"MEDIO"</formula>
    </cfRule>
    <cfRule type="cellIs" dxfId="6480" priority="170" operator="between">
      <formula>"BAJO"</formula>
      <formula>"BAJO"</formula>
    </cfRule>
  </conditionalFormatting>
  <conditionalFormatting sqref="T36">
    <cfRule type="containsText" dxfId="6479" priority="164" operator="containsText" text="NO ACEPTABLE">
      <formula>NOT(ISERROR(SEARCH("NO ACEPTABLE",T36)))</formula>
    </cfRule>
    <cfRule type="containsText" dxfId="6478" priority="165" operator="containsText" text="ACEPTABLE">
      <formula>NOT(ISERROR(SEARCH("ACEPTABLE",T36)))</formula>
    </cfRule>
    <cfRule type="containsText" dxfId="6477" priority="166" operator="containsText" text="MEJORABLE">
      <formula>NOT(ISERROR(SEARCH("MEJORABLE",T36)))</formula>
    </cfRule>
  </conditionalFormatting>
  <conditionalFormatting sqref="T36">
    <cfRule type="containsText" dxfId="6476" priority="163" operator="containsText" text="ACEPTABLE CON CONTROL ESPECIFICO">
      <formula>NOT(ISERROR(SEARCH("ACEPTABLE CON CONTROL ESPECIFICO",T36)))</formula>
    </cfRule>
  </conditionalFormatting>
  <conditionalFormatting sqref="T37">
    <cfRule type="containsText" dxfId="6475" priority="160" operator="containsText" text="NO ACEPTABLE">
      <formula>NOT(ISERROR(SEARCH("NO ACEPTABLE",T37)))</formula>
    </cfRule>
    <cfRule type="containsText" dxfId="6474" priority="161" operator="containsText" text="ACEPTABLE">
      <formula>NOT(ISERROR(SEARCH("ACEPTABLE",T37)))</formula>
    </cfRule>
    <cfRule type="containsText" dxfId="6473" priority="162" operator="containsText" text="MEJORABLE">
      <formula>NOT(ISERROR(SEARCH("MEJORABLE",T37)))</formula>
    </cfRule>
  </conditionalFormatting>
  <conditionalFormatting sqref="T37">
    <cfRule type="containsText" dxfId="6472" priority="159" operator="containsText" text="ACEPTABLE CON CONTROL ESPECIFICO">
      <formula>NOT(ISERROR(SEARCH("ACEPTABLE CON CONTROL ESPECIFICO",T37)))</formula>
    </cfRule>
  </conditionalFormatting>
  <conditionalFormatting sqref="O37">
    <cfRule type="cellIs" dxfId="6471" priority="155" operator="between">
      <formula>"MUY ALTO"</formula>
      <formula>"MUY ALTO"</formula>
    </cfRule>
    <cfRule type="cellIs" dxfId="6470" priority="156" operator="between">
      <formula>"ALTO"</formula>
      <formula>"ALTO"</formula>
    </cfRule>
    <cfRule type="cellIs" dxfId="6469" priority="157" operator="between">
      <formula>"MEDIO"</formula>
      <formula>"MEDIO"</formula>
    </cfRule>
    <cfRule type="cellIs" dxfId="6468" priority="158" operator="between">
      <formula>"BAJO"</formula>
      <formula>"BAJO"</formula>
    </cfRule>
  </conditionalFormatting>
  <conditionalFormatting sqref="O27">
    <cfRule type="cellIs" dxfId="6467" priority="132" operator="between">
      <formula>"MUY ALTO"</formula>
      <formula>"MUY ALTO"</formula>
    </cfRule>
    <cfRule type="cellIs" dxfId="6466" priority="133" operator="between">
      <formula>"ALTO"</formula>
      <formula>"ALTO"</formula>
    </cfRule>
    <cfRule type="cellIs" dxfId="6465" priority="134" operator="between">
      <formula>"MEDIO"</formula>
      <formula>"MEDIO"</formula>
    </cfRule>
    <cfRule type="cellIs" dxfId="6464" priority="135" operator="between">
      <formula>"BAJO"</formula>
      <formula>"BAJO"</formula>
    </cfRule>
  </conditionalFormatting>
  <conditionalFormatting sqref="S27">
    <cfRule type="containsText" dxfId="6463" priority="137" operator="containsText" text="NO ACEPTABLE">
      <formula>NOT(ISERROR(SEARCH("NO ACEPTABLE",S27)))</formula>
    </cfRule>
    <cfRule type="containsText" dxfId="6462" priority="138" operator="containsText" text="ACEPTABLE">
      <formula>NOT(ISERROR(SEARCH("ACEPTABLE",S27)))</formula>
    </cfRule>
    <cfRule type="containsText" dxfId="6461" priority="139" operator="containsText" text="MEJORABLE">
      <formula>NOT(ISERROR(SEARCH("MEJORABLE",S27)))</formula>
    </cfRule>
  </conditionalFormatting>
  <conditionalFormatting sqref="S27">
    <cfRule type="containsText" dxfId="6460" priority="136" operator="containsText" text="ACEPTABLE CON CONTROL ESPECIFICO">
      <formula>NOT(ISERROR(SEARCH("ACEPTABLE CON CONTROL ESPECIFICO",S27)))</formula>
    </cfRule>
  </conditionalFormatting>
  <conditionalFormatting sqref="S23:T23">
    <cfRule type="containsText" dxfId="6459" priority="140" operator="containsText" text="ACEPTABLE CON CONTROL ESPECIFICO">
      <formula>NOT(ISERROR(SEARCH("ACEPTABLE CON CONTROL ESPECIFICO",S23)))</formula>
    </cfRule>
  </conditionalFormatting>
  <conditionalFormatting sqref="S23:T23">
    <cfRule type="containsText" dxfId="6458" priority="141" operator="containsText" text="NO ACEPTABLE">
      <formula>NOT(ISERROR(SEARCH("NO ACEPTABLE",S23)))</formula>
    </cfRule>
    <cfRule type="containsText" dxfId="6457" priority="142" operator="containsText" text="ACEPTABLE">
      <formula>NOT(ISERROR(SEARCH("ACEPTABLE",S23)))</formula>
    </cfRule>
    <cfRule type="containsText" dxfId="6456" priority="143" operator="containsText" text="MEJORABLE">
      <formula>NOT(ISERROR(SEARCH("MEJORABLE",S23)))</formula>
    </cfRule>
  </conditionalFormatting>
  <conditionalFormatting sqref="S22:T22">
    <cfRule type="containsText" dxfId="6455" priority="152" operator="containsText" text="NO ACEPTABLE">
      <formula>NOT(ISERROR(SEARCH("NO ACEPTABLE",S22)))</formula>
    </cfRule>
    <cfRule type="containsText" dxfId="6454" priority="153" operator="containsText" text="ACEPTABLE">
      <formula>NOT(ISERROR(SEARCH("ACEPTABLE",S22)))</formula>
    </cfRule>
    <cfRule type="containsText" dxfId="6453" priority="154" operator="containsText" text="MEJORABLE">
      <formula>NOT(ISERROR(SEARCH("MEJORABLE",S22)))</formula>
    </cfRule>
  </conditionalFormatting>
  <conditionalFormatting sqref="S22:T22">
    <cfRule type="containsText" dxfId="6452" priority="151" operator="containsText" text="ACEPTABLE CON CONTROL ESPECIFICO">
      <formula>NOT(ISERROR(SEARCH("ACEPTABLE CON CONTROL ESPECIFICO",S22)))</formula>
    </cfRule>
  </conditionalFormatting>
  <conditionalFormatting sqref="O22">
    <cfRule type="cellIs" dxfId="6451" priority="147" operator="between">
      <formula>"MUY ALTO"</formula>
      <formula>"MUY ALTO"</formula>
    </cfRule>
    <cfRule type="cellIs" dxfId="6450" priority="148" operator="between">
      <formula>"ALTO"</formula>
      <formula>"ALTO"</formula>
    </cfRule>
    <cfRule type="cellIs" dxfId="6449" priority="149" operator="between">
      <formula>"MEDIO"</formula>
      <formula>"MEDIO"</formula>
    </cfRule>
    <cfRule type="cellIs" dxfId="6448" priority="150" operator="between">
      <formula>"BAJO"</formula>
      <formula>"BAJO"</formula>
    </cfRule>
  </conditionalFormatting>
  <conditionalFormatting sqref="O23">
    <cfRule type="cellIs" dxfId="6447" priority="144" operator="between">
      <formula>"MEDIO"</formula>
      <formula>"MEDIO"</formula>
    </cfRule>
    <cfRule type="cellIs" dxfId="6446" priority="145" operator="between">
      <formula>"BAJO"</formula>
      <formula>"BAJO"</formula>
    </cfRule>
    <cfRule type="cellIs" dxfId="6445" priority="146" operator="between">
      <formula>"MUY ALTO"</formula>
      <formula>"MUY ALTO"</formula>
    </cfRule>
  </conditionalFormatting>
  <conditionalFormatting sqref="T27">
    <cfRule type="containsText" dxfId="6444" priority="129" operator="containsText" text="NO ACEPTABLE">
      <formula>NOT(ISERROR(SEARCH("NO ACEPTABLE",T27)))</formula>
    </cfRule>
    <cfRule type="containsText" dxfId="6443" priority="130" operator="containsText" text="ACEPTABLE">
      <formula>NOT(ISERROR(SEARCH("ACEPTABLE",T27)))</formula>
    </cfRule>
    <cfRule type="containsText" dxfId="6442" priority="131" operator="containsText" text="MEJORABLE">
      <formula>NOT(ISERROR(SEARCH("MEJORABLE",T27)))</formula>
    </cfRule>
  </conditionalFormatting>
  <conditionalFormatting sqref="T27">
    <cfRule type="containsText" dxfId="6441" priority="128" operator="containsText" text="ACEPTABLE CON CONTROL ESPECIFICO">
      <formula>NOT(ISERROR(SEARCH("ACEPTABLE CON CONTROL ESPECIFICO",T27)))</formula>
    </cfRule>
  </conditionalFormatting>
  <conditionalFormatting sqref="S30:T30">
    <cfRule type="containsText" dxfId="6440" priority="125" operator="containsText" text="NO ACEPTABLE">
      <formula>NOT(ISERROR(SEARCH("NO ACEPTABLE",S30)))</formula>
    </cfRule>
    <cfRule type="containsText" dxfId="6439" priority="126" operator="containsText" text="ACEPTABLE">
      <formula>NOT(ISERROR(SEARCH("ACEPTABLE",S30)))</formula>
    </cfRule>
    <cfRule type="containsText" dxfId="6438" priority="127" operator="containsText" text="MEJORABLE">
      <formula>NOT(ISERROR(SEARCH("MEJORABLE",S30)))</formula>
    </cfRule>
  </conditionalFormatting>
  <conditionalFormatting sqref="S30:T30">
    <cfRule type="containsText" dxfId="6437" priority="124" operator="containsText" text="ACEPTABLE CON CONTROL ESPECIFICO">
      <formula>NOT(ISERROR(SEARCH("ACEPTABLE CON CONTROL ESPECIFICO",S30)))</formula>
    </cfRule>
  </conditionalFormatting>
  <conditionalFormatting sqref="O30">
    <cfRule type="cellIs" dxfId="6436" priority="120" operator="between">
      <formula>"MUY ALTO"</formula>
      <formula>"MUY ALTO"</formula>
    </cfRule>
    <cfRule type="cellIs" dxfId="6435" priority="121" operator="between">
      <formula>"ALTO"</formula>
      <formula>"ALTO"</formula>
    </cfRule>
    <cfRule type="cellIs" dxfId="6434" priority="122" operator="between">
      <formula>"MEDIO"</formula>
      <formula>"MEDIO"</formula>
    </cfRule>
    <cfRule type="cellIs" dxfId="6433" priority="123" operator="between">
      <formula>"BAJO"</formula>
      <formula>"BAJO"</formula>
    </cfRule>
  </conditionalFormatting>
  <conditionalFormatting sqref="S31:T31">
    <cfRule type="containsText" dxfId="6432" priority="114" operator="containsText" text="NO ACEPTABLE">
      <formula>NOT(ISERROR(SEARCH("NO ACEPTABLE",S31)))</formula>
    </cfRule>
    <cfRule type="containsText" dxfId="6431" priority="115" operator="containsText" text="ACEPTABLE">
      <formula>NOT(ISERROR(SEARCH("ACEPTABLE",S31)))</formula>
    </cfRule>
    <cfRule type="containsText" dxfId="6430" priority="116" operator="containsText" text="MEJORABLE">
      <formula>NOT(ISERROR(SEARCH("MEJORABLE",S31)))</formula>
    </cfRule>
  </conditionalFormatting>
  <conditionalFormatting sqref="O31">
    <cfRule type="cellIs" dxfId="6429" priority="117" operator="between">
      <formula>"MEDIO"</formula>
      <formula>"MEDIO"</formula>
    </cfRule>
    <cfRule type="cellIs" dxfId="6428" priority="118" operator="between">
      <formula>"BAJO"</formula>
      <formula>"BAJO"</formula>
    </cfRule>
    <cfRule type="cellIs" dxfId="6427" priority="119" operator="between">
      <formula>"MUY ALTO"</formula>
      <formula>"MUY ALTO"</formula>
    </cfRule>
  </conditionalFormatting>
  <conditionalFormatting sqref="S31:T31">
    <cfRule type="containsText" dxfId="6426" priority="113" operator="containsText" text="ACEPTABLE CON CONTROL ESPECIFICO">
      <formula>NOT(ISERROR(SEARCH("ACEPTABLE CON CONTROL ESPECIFICO",S31)))</formula>
    </cfRule>
  </conditionalFormatting>
  <conditionalFormatting sqref="S32">
    <cfRule type="containsText" dxfId="6425" priority="110" operator="containsText" text="NO ACEPTABLE">
      <formula>NOT(ISERROR(SEARCH("NO ACEPTABLE",S32)))</formula>
    </cfRule>
    <cfRule type="containsText" dxfId="6424" priority="111" operator="containsText" text="ACEPTABLE">
      <formula>NOT(ISERROR(SEARCH("ACEPTABLE",S32)))</formula>
    </cfRule>
    <cfRule type="containsText" dxfId="6423" priority="112" operator="containsText" text="MEJORABLE">
      <formula>NOT(ISERROR(SEARCH("MEJORABLE",S32)))</formula>
    </cfRule>
  </conditionalFormatting>
  <conditionalFormatting sqref="S32">
    <cfRule type="containsText" dxfId="6422" priority="109" operator="containsText" text="ACEPTABLE CON CONTROL ESPECIFICO">
      <formula>NOT(ISERROR(SEARCH("ACEPTABLE CON CONTROL ESPECIFICO",S32)))</formula>
    </cfRule>
  </conditionalFormatting>
  <conditionalFormatting sqref="O32">
    <cfRule type="cellIs" dxfId="6421" priority="105" operator="between">
      <formula>"MUY ALTO"</formula>
      <formula>"MUY ALTO"</formula>
    </cfRule>
    <cfRule type="cellIs" dxfId="6420" priority="106" operator="between">
      <formula>"ALTO"</formula>
      <formula>"ALTO"</formula>
    </cfRule>
    <cfRule type="cellIs" dxfId="6419" priority="107" operator="between">
      <formula>"MEDIO"</formula>
      <formula>"MEDIO"</formula>
    </cfRule>
    <cfRule type="cellIs" dxfId="6418" priority="108" operator="between">
      <formula>"BAJO"</formula>
      <formula>"BAJO"</formula>
    </cfRule>
  </conditionalFormatting>
  <conditionalFormatting sqref="T34">
    <cfRule type="containsText" dxfId="6417" priority="91" operator="containsText" text="NO ACEPTABLE">
      <formula>NOT(ISERROR(SEARCH("NO ACEPTABLE",T34)))</formula>
    </cfRule>
    <cfRule type="containsText" dxfId="6416" priority="92" operator="containsText" text="ACEPTABLE">
      <formula>NOT(ISERROR(SEARCH("ACEPTABLE",T34)))</formula>
    </cfRule>
    <cfRule type="containsText" dxfId="6415" priority="93" operator="containsText" text="MEJORABLE">
      <formula>NOT(ISERROR(SEARCH("MEJORABLE",T34)))</formula>
    </cfRule>
  </conditionalFormatting>
  <conditionalFormatting sqref="O34">
    <cfRule type="cellIs" dxfId="6414" priority="94" operator="between">
      <formula>"MEDIO"</formula>
      <formula>"MEDIO"</formula>
    </cfRule>
    <cfRule type="cellIs" dxfId="6413" priority="95" operator="between">
      <formula>"BAJO"</formula>
      <formula>"BAJO"</formula>
    </cfRule>
    <cfRule type="cellIs" dxfId="6412" priority="96" operator="between">
      <formula>"MUY ALTO"</formula>
      <formula>"MUY ALTO"</formula>
    </cfRule>
  </conditionalFormatting>
  <conditionalFormatting sqref="T34">
    <cfRule type="containsText" dxfId="6411" priority="90" operator="containsText" text="ACEPTABLE CON CONTROL ESPECIFICO">
      <formula>NOT(ISERROR(SEARCH("ACEPTABLE CON CONTROL ESPECIFICO",T34)))</formula>
    </cfRule>
  </conditionalFormatting>
  <conditionalFormatting sqref="T35">
    <cfRule type="containsText" dxfId="6410" priority="84" operator="containsText" text="NO ACEPTABLE">
      <formula>NOT(ISERROR(SEARCH("NO ACEPTABLE",T35)))</formula>
    </cfRule>
    <cfRule type="containsText" dxfId="6409" priority="85" operator="containsText" text="ACEPTABLE">
      <formula>NOT(ISERROR(SEARCH("ACEPTABLE",T35)))</formula>
    </cfRule>
    <cfRule type="containsText" dxfId="6408" priority="86" operator="containsText" text="MEJORABLE">
      <formula>NOT(ISERROR(SEARCH("MEJORABLE",T35)))</formula>
    </cfRule>
  </conditionalFormatting>
  <conditionalFormatting sqref="O35">
    <cfRule type="cellIs" dxfId="6407" priority="87" operator="between">
      <formula>"MEDIO"</formula>
      <formula>"MEDIO"</formula>
    </cfRule>
    <cfRule type="cellIs" dxfId="6406" priority="88" operator="between">
      <formula>"BAJO"</formula>
      <formula>"BAJO"</formula>
    </cfRule>
    <cfRule type="cellIs" dxfId="6405" priority="89" operator="between">
      <formula>"MUY ALTO"</formula>
      <formula>"MUY ALTO"</formula>
    </cfRule>
  </conditionalFormatting>
  <conditionalFormatting sqref="T35">
    <cfRule type="containsText" dxfId="6404" priority="83" operator="containsText" text="ACEPTABLE CON CONTROL ESPECIFICO">
      <formula>NOT(ISERROR(SEARCH("ACEPTABLE CON CONTROL ESPECIFICO",T35)))</formula>
    </cfRule>
  </conditionalFormatting>
  <conditionalFormatting sqref="S33">
    <cfRule type="containsText" dxfId="6403" priority="80" operator="containsText" text="NO ACEPTABLE">
      <formula>NOT(ISERROR(SEARCH("NO ACEPTABLE",S33)))</formula>
    </cfRule>
    <cfRule type="containsText" dxfId="6402" priority="81" operator="containsText" text="ACEPTABLE">
      <formula>NOT(ISERROR(SEARCH("ACEPTABLE",S33)))</formula>
    </cfRule>
    <cfRule type="containsText" dxfId="6401" priority="82" operator="containsText" text="MEJORABLE">
      <formula>NOT(ISERROR(SEARCH("MEJORABLE",S33)))</formula>
    </cfRule>
  </conditionalFormatting>
  <conditionalFormatting sqref="S33">
    <cfRule type="containsText" dxfId="6400" priority="79" operator="containsText" text="ACEPTABLE CON CONTROL ESPECIFICO">
      <formula>NOT(ISERROR(SEARCH("ACEPTABLE CON CONTROL ESPECIFICO",S33)))</formula>
    </cfRule>
  </conditionalFormatting>
  <conditionalFormatting sqref="O33">
    <cfRule type="cellIs" dxfId="6399" priority="75" operator="between">
      <formula>"MUY ALTO"</formula>
      <formula>"MUY ALTO"</formula>
    </cfRule>
    <cfRule type="cellIs" dxfId="6398" priority="76" operator="between">
      <formula>"ALTO"</formula>
      <formula>"ALTO"</formula>
    </cfRule>
    <cfRule type="cellIs" dxfId="6397" priority="77" operator="between">
      <formula>"MEDIO"</formula>
      <formula>"MEDIO"</formula>
    </cfRule>
    <cfRule type="cellIs" dxfId="6396" priority="78" operator="between">
      <formula>"BAJO"</formula>
      <formula>"BAJO"</formula>
    </cfRule>
  </conditionalFormatting>
  <conditionalFormatting sqref="T33">
    <cfRule type="containsText" dxfId="6395" priority="72" operator="containsText" text="NO ACEPTABLE">
      <formula>NOT(ISERROR(SEARCH("NO ACEPTABLE",T33)))</formula>
    </cfRule>
    <cfRule type="containsText" dxfId="6394" priority="73" operator="containsText" text="ACEPTABLE">
      <formula>NOT(ISERROR(SEARCH("ACEPTABLE",T33)))</formula>
    </cfRule>
    <cfRule type="containsText" dxfId="6393" priority="74" operator="containsText" text="MEJORABLE">
      <formula>NOT(ISERROR(SEARCH("MEJORABLE",T33)))</formula>
    </cfRule>
  </conditionalFormatting>
  <conditionalFormatting sqref="T33">
    <cfRule type="containsText" dxfId="6392" priority="71" operator="containsText" text="ACEPTABLE CON CONTROL ESPECIFICO">
      <formula>NOT(ISERROR(SEARCH("ACEPTABLE CON CONTROL ESPECIFICO",T33)))</formula>
    </cfRule>
  </conditionalFormatting>
  <conditionalFormatting sqref="S87:T87">
    <cfRule type="containsText" dxfId="6391" priority="68" operator="containsText" text="NO ACEPTABLE">
      <formula>NOT(ISERROR(SEARCH("NO ACEPTABLE",S87)))</formula>
    </cfRule>
    <cfRule type="containsText" dxfId="6390" priority="69" operator="containsText" text="ACEPTABLE">
      <formula>NOT(ISERROR(SEARCH("ACEPTABLE",S87)))</formula>
    </cfRule>
    <cfRule type="containsText" dxfId="6389" priority="70" operator="containsText" text="MEJORABLE">
      <formula>NOT(ISERROR(SEARCH("MEJORABLE",S87)))</formula>
    </cfRule>
  </conditionalFormatting>
  <conditionalFormatting sqref="S87:T87">
    <cfRule type="containsText" dxfId="6388" priority="67" operator="containsText" text="ACEPTABLE CON CONTROL ESPECIFICO">
      <formula>NOT(ISERROR(SEARCH("ACEPTABLE CON CONTROL ESPECIFICO",S87)))</formula>
    </cfRule>
  </conditionalFormatting>
  <conditionalFormatting sqref="O87">
    <cfRule type="cellIs" dxfId="6387" priority="63" operator="between">
      <formula>"MUY ALTO"</formula>
      <formula>"MUY ALTO"</formula>
    </cfRule>
    <cfRule type="cellIs" dxfId="6386" priority="64" operator="between">
      <formula>"ALTO"</formula>
      <formula>"ALTO"</formula>
    </cfRule>
    <cfRule type="cellIs" dxfId="6385" priority="65" operator="between">
      <formula>"MEDIO"</formula>
      <formula>"MEDIO"</formula>
    </cfRule>
    <cfRule type="cellIs" dxfId="6384" priority="66" operator="between">
      <formula>"BAJO"</formula>
      <formula>"BAJO"</formula>
    </cfRule>
  </conditionalFormatting>
  <conditionalFormatting sqref="S88:T88">
    <cfRule type="containsText" dxfId="6383" priority="57" operator="containsText" text="NO ACEPTABLE">
      <formula>NOT(ISERROR(SEARCH("NO ACEPTABLE",S88)))</formula>
    </cfRule>
    <cfRule type="containsText" dxfId="6382" priority="58" operator="containsText" text="ACEPTABLE">
      <formula>NOT(ISERROR(SEARCH("ACEPTABLE",S88)))</formula>
    </cfRule>
    <cfRule type="containsText" dxfId="6381" priority="59" operator="containsText" text="MEJORABLE">
      <formula>NOT(ISERROR(SEARCH("MEJORABLE",S88)))</formula>
    </cfRule>
  </conditionalFormatting>
  <conditionalFormatting sqref="O88">
    <cfRule type="cellIs" dxfId="6380" priority="60" operator="between">
      <formula>"MEDIO"</formula>
      <formula>"MEDIO"</formula>
    </cfRule>
    <cfRule type="cellIs" dxfId="6379" priority="61" operator="between">
      <formula>"BAJO"</formula>
      <formula>"BAJO"</formula>
    </cfRule>
    <cfRule type="cellIs" dxfId="6378" priority="62" operator="between">
      <formula>"MUY ALTO"</formula>
      <formula>"MUY ALTO"</formula>
    </cfRule>
  </conditionalFormatting>
  <conditionalFormatting sqref="S88:T88">
    <cfRule type="containsText" dxfId="6377" priority="56" operator="containsText" text="ACEPTABLE CON CONTROL ESPECIFICO">
      <formula>NOT(ISERROR(SEARCH("ACEPTABLE CON CONTROL ESPECIFICO",S88)))</formula>
    </cfRule>
  </conditionalFormatting>
  <conditionalFormatting sqref="S89">
    <cfRule type="containsText" dxfId="6376" priority="53" operator="containsText" text="NO ACEPTABLE">
      <formula>NOT(ISERROR(SEARCH("NO ACEPTABLE",S89)))</formula>
    </cfRule>
    <cfRule type="containsText" dxfId="6375" priority="54" operator="containsText" text="ACEPTABLE">
      <formula>NOT(ISERROR(SEARCH("ACEPTABLE",S89)))</formula>
    </cfRule>
    <cfRule type="containsText" dxfId="6374" priority="55" operator="containsText" text="MEJORABLE">
      <formula>NOT(ISERROR(SEARCH("MEJORABLE",S89)))</formula>
    </cfRule>
  </conditionalFormatting>
  <conditionalFormatting sqref="S89">
    <cfRule type="containsText" dxfId="6373" priority="52" operator="containsText" text="ACEPTABLE CON CONTROL ESPECIFICO">
      <formula>NOT(ISERROR(SEARCH("ACEPTABLE CON CONTROL ESPECIFICO",S89)))</formula>
    </cfRule>
  </conditionalFormatting>
  <conditionalFormatting sqref="O89">
    <cfRule type="cellIs" dxfId="6372" priority="48" operator="between">
      <formula>"MUY ALTO"</formula>
      <formula>"MUY ALTO"</formula>
    </cfRule>
    <cfRule type="cellIs" dxfId="6371" priority="49" operator="between">
      <formula>"ALTO"</formula>
      <formula>"ALTO"</formula>
    </cfRule>
    <cfRule type="cellIs" dxfId="6370" priority="50" operator="between">
      <formula>"MEDIO"</formula>
      <formula>"MEDIO"</formula>
    </cfRule>
    <cfRule type="cellIs" dxfId="6369" priority="51" operator="between">
      <formula>"BAJO"</formula>
      <formula>"BAJO"</formula>
    </cfRule>
  </conditionalFormatting>
  <conditionalFormatting sqref="T89">
    <cfRule type="containsText" dxfId="6368" priority="45" operator="containsText" text="NO ACEPTABLE">
      <formula>NOT(ISERROR(SEARCH("NO ACEPTABLE",T89)))</formula>
    </cfRule>
    <cfRule type="containsText" dxfId="6367" priority="46" operator="containsText" text="ACEPTABLE">
      <formula>NOT(ISERROR(SEARCH("ACEPTABLE",T89)))</formula>
    </cfRule>
    <cfRule type="containsText" dxfId="6366" priority="47" operator="containsText" text="MEJORABLE">
      <formula>NOT(ISERROR(SEARCH("MEJORABLE",T89)))</formula>
    </cfRule>
  </conditionalFormatting>
  <conditionalFormatting sqref="T89">
    <cfRule type="containsText" dxfId="6365" priority="44" operator="containsText" text="ACEPTABLE CON CONTROL ESPECIFICO">
      <formula>NOT(ISERROR(SEARCH("ACEPTABLE CON CONTROL ESPECIFICO",T89)))</formula>
    </cfRule>
  </conditionalFormatting>
  <conditionalFormatting sqref="S90">
    <cfRule type="containsText" dxfId="6364" priority="41" operator="containsText" text="NO ACEPTABLE">
      <formula>NOT(ISERROR(SEARCH("NO ACEPTABLE",S90)))</formula>
    </cfRule>
    <cfRule type="containsText" dxfId="6363" priority="42" operator="containsText" text="ACEPTABLE">
      <formula>NOT(ISERROR(SEARCH("ACEPTABLE",S90)))</formula>
    </cfRule>
    <cfRule type="containsText" dxfId="6362" priority="43" operator="containsText" text="MEJORABLE">
      <formula>NOT(ISERROR(SEARCH("MEJORABLE",S90)))</formula>
    </cfRule>
  </conditionalFormatting>
  <conditionalFormatting sqref="S90">
    <cfRule type="containsText" dxfId="6361" priority="40" operator="containsText" text="ACEPTABLE CON CONTROL ESPECIFICO">
      <formula>NOT(ISERROR(SEARCH("ACEPTABLE CON CONTROL ESPECIFICO",S90)))</formula>
    </cfRule>
  </conditionalFormatting>
  <conditionalFormatting sqref="T90">
    <cfRule type="containsText" dxfId="6360" priority="34" operator="containsText" text="NO ACEPTABLE">
      <formula>NOT(ISERROR(SEARCH("NO ACEPTABLE",T90)))</formula>
    </cfRule>
    <cfRule type="containsText" dxfId="6359" priority="35" operator="containsText" text="ACEPTABLE">
      <formula>NOT(ISERROR(SEARCH("ACEPTABLE",T90)))</formula>
    </cfRule>
    <cfRule type="containsText" dxfId="6358" priority="36" operator="containsText" text="MEJORABLE">
      <formula>NOT(ISERROR(SEARCH("MEJORABLE",T90)))</formula>
    </cfRule>
  </conditionalFormatting>
  <conditionalFormatting sqref="O90">
    <cfRule type="cellIs" dxfId="6357" priority="37" operator="between">
      <formula>"MEDIO"</formula>
      <formula>"MEDIO"</formula>
    </cfRule>
    <cfRule type="cellIs" dxfId="6356" priority="38" operator="between">
      <formula>"BAJO"</formula>
      <formula>"BAJO"</formula>
    </cfRule>
    <cfRule type="cellIs" dxfId="6355" priority="39" operator="between">
      <formula>"MUY ALTO"</formula>
      <formula>"MUY ALTO"</formula>
    </cfRule>
  </conditionalFormatting>
  <conditionalFormatting sqref="T90">
    <cfRule type="containsText" dxfId="6354" priority="33" operator="containsText" text="ACEPTABLE CON CONTROL ESPECIFICO">
      <formula>NOT(ISERROR(SEARCH("ACEPTABLE CON CONTROL ESPECIFICO",T90)))</formula>
    </cfRule>
  </conditionalFormatting>
  <conditionalFormatting sqref="S91:T91">
    <cfRule type="containsText" dxfId="6353" priority="30" operator="containsText" text="NO ACEPTABLE">
      <formula>NOT(ISERROR(SEARCH("NO ACEPTABLE",S91)))</formula>
    </cfRule>
    <cfRule type="containsText" dxfId="6352" priority="31" operator="containsText" text="ACEPTABLE">
      <formula>NOT(ISERROR(SEARCH("ACEPTABLE",S91)))</formula>
    </cfRule>
    <cfRule type="containsText" dxfId="6351" priority="32" operator="containsText" text="MEJORABLE">
      <formula>NOT(ISERROR(SEARCH("MEJORABLE",S91)))</formula>
    </cfRule>
  </conditionalFormatting>
  <conditionalFormatting sqref="S91:T91">
    <cfRule type="containsText" dxfId="6350" priority="29" operator="containsText" text="ACEPTABLE CON CONTROL ESPECIFICO">
      <formula>NOT(ISERROR(SEARCH("ACEPTABLE CON CONTROL ESPECIFICO",S91)))</formula>
    </cfRule>
  </conditionalFormatting>
  <conditionalFormatting sqref="O91">
    <cfRule type="cellIs" dxfId="6349" priority="25" operator="between">
      <formula>"MUY ALTO"</formula>
      <formula>"MUY ALTO"</formula>
    </cfRule>
    <cfRule type="cellIs" dxfId="6348" priority="26" operator="between">
      <formula>"ALTO"</formula>
      <formula>"ALTO"</formula>
    </cfRule>
    <cfRule type="cellIs" dxfId="6347" priority="27" operator="between">
      <formula>"MEDIO"</formula>
      <formula>"MEDIO"</formula>
    </cfRule>
    <cfRule type="cellIs" dxfId="6346" priority="28" operator="between">
      <formula>"BAJO"</formula>
      <formula>"BAJO"</formula>
    </cfRule>
  </conditionalFormatting>
  <conditionalFormatting sqref="S92">
    <cfRule type="containsText" dxfId="6345" priority="22" operator="containsText" text="NO ACEPTABLE">
      <formula>NOT(ISERROR(SEARCH("NO ACEPTABLE",S92)))</formula>
    </cfRule>
    <cfRule type="containsText" dxfId="6344" priority="23" operator="containsText" text="ACEPTABLE">
      <formula>NOT(ISERROR(SEARCH("ACEPTABLE",S92)))</formula>
    </cfRule>
    <cfRule type="containsText" dxfId="6343" priority="24" operator="containsText" text="MEJORABLE">
      <formula>NOT(ISERROR(SEARCH("MEJORABLE",S92)))</formula>
    </cfRule>
  </conditionalFormatting>
  <conditionalFormatting sqref="S92">
    <cfRule type="containsText" dxfId="6342" priority="21" operator="containsText" text="ACEPTABLE CON CONTROL ESPECIFICO">
      <formula>NOT(ISERROR(SEARCH("ACEPTABLE CON CONTROL ESPECIFICO",S92)))</formula>
    </cfRule>
  </conditionalFormatting>
  <conditionalFormatting sqref="O92">
    <cfRule type="cellIs" dxfId="6341" priority="17" operator="between">
      <formula>"MUY ALTO"</formula>
      <formula>"MUY ALTO"</formula>
    </cfRule>
    <cfRule type="cellIs" dxfId="6340" priority="18" operator="between">
      <formula>"ALTO"</formula>
      <formula>"ALTO"</formula>
    </cfRule>
    <cfRule type="cellIs" dxfId="6339" priority="19" operator="between">
      <formula>"MEDIO"</formula>
      <formula>"MEDIO"</formula>
    </cfRule>
    <cfRule type="cellIs" dxfId="6338" priority="20" operator="between">
      <formula>"BAJO"</formula>
      <formula>"BAJO"</formula>
    </cfRule>
  </conditionalFormatting>
  <conditionalFormatting sqref="T92">
    <cfRule type="containsText" dxfId="6337" priority="14" operator="containsText" text="NO ACEPTABLE">
      <formula>NOT(ISERROR(SEARCH("NO ACEPTABLE",T92)))</formula>
    </cfRule>
    <cfRule type="containsText" dxfId="6336" priority="15" operator="containsText" text="ACEPTABLE">
      <formula>NOT(ISERROR(SEARCH("ACEPTABLE",T92)))</formula>
    </cfRule>
    <cfRule type="containsText" dxfId="6335" priority="16" operator="containsText" text="MEJORABLE">
      <formula>NOT(ISERROR(SEARCH("MEJORABLE",T92)))</formula>
    </cfRule>
  </conditionalFormatting>
  <conditionalFormatting sqref="T92">
    <cfRule type="containsText" dxfId="6334" priority="13" operator="containsText" text="ACEPTABLE CON CONTROL ESPECIFICO">
      <formula>NOT(ISERROR(SEARCH("ACEPTABLE CON CONTROL ESPECIFICO",T92)))</formula>
    </cfRule>
  </conditionalFormatting>
  <conditionalFormatting sqref="S93">
    <cfRule type="containsText" dxfId="6333" priority="10" operator="containsText" text="NO ACEPTABLE">
      <formula>NOT(ISERROR(SEARCH("NO ACEPTABLE",S93)))</formula>
    </cfRule>
    <cfRule type="containsText" dxfId="6332" priority="11" operator="containsText" text="ACEPTABLE">
      <formula>NOT(ISERROR(SEARCH("ACEPTABLE",S93)))</formula>
    </cfRule>
    <cfRule type="containsText" dxfId="6331" priority="12" operator="containsText" text="MEJORABLE">
      <formula>NOT(ISERROR(SEARCH("MEJORABLE",S93)))</formula>
    </cfRule>
  </conditionalFormatting>
  <conditionalFormatting sqref="S93">
    <cfRule type="containsText" dxfId="6330" priority="9" operator="containsText" text="ACEPTABLE CON CONTROL ESPECIFICO">
      <formula>NOT(ISERROR(SEARCH("ACEPTABLE CON CONTROL ESPECIFICO",S93)))</formula>
    </cfRule>
  </conditionalFormatting>
  <conditionalFormatting sqref="T93">
    <cfRule type="containsText" dxfId="6329" priority="6" operator="containsText" text="NO ACEPTABLE">
      <formula>NOT(ISERROR(SEARCH("NO ACEPTABLE",T93)))</formula>
    </cfRule>
    <cfRule type="containsText" dxfId="6328" priority="7" operator="containsText" text="ACEPTABLE">
      <formula>NOT(ISERROR(SEARCH("ACEPTABLE",T93)))</formula>
    </cfRule>
    <cfRule type="containsText" dxfId="6327" priority="8" operator="containsText" text="MEJORABLE">
      <formula>NOT(ISERROR(SEARCH("MEJORABLE",T93)))</formula>
    </cfRule>
  </conditionalFormatting>
  <conditionalFormatting sqref="T93">
    <cfRule type="containsText" dxfId="6326" priority="5" operator="containsText" text="ACEPTABLE CON CONTROL ESPECIFICO">
      <formula>NOT(ISERROR(SEARCH("ACEPTABLE CON CONTROL ESPECIFICO",T93)))</formula>
    </cfRule>
  </conditionalFormatting>
  <conditionalFormatting sqref="O93">
    <cfRule type="cellIs" dxfId="6325" priority="1" operator="between">
      <formula>"MUY ALTO"</formula>
      <formula>"MUY ALTO"</formula>
    </cfRule>
    <cfRule type="cellIs" dxfId="6324" priority="2" operator="between">
      <formula>"ALTO"</formula>
      <formula>"ALTO"</formula>
    </cfRule>
    <cfRule type="cellIs" dxfId="6323" priority="3" operator="between">
      <formula>"MEDIO"</formula>
      <formula>"MEDIO"</formula>
    </cfRule>
    <cfRule type="cellIs" dxfId="6322" priority="4" operator="between">
      <formula>"BAJO"</formula>
      <formula>"BAJO"</formula>
    </cfRule>
  </conditionalFormatting>
  <dataValidations count="12">
    <dataValidation type="list" allowBlank="1" showInputMessage="1" showErrorMessage="1" sqref="P85:P86 P7:P21 P38:P81">
      <formula1>$AS$1:$AS$4</formula1>
    </dataValidation>
    <dataValidation type="list" allowBlank="1" showInputMessage="1" showErrorMessage="1" sqref="M85:M86 M7:M21 M38:M81">
      <formula1>$AR$1:$AR$4</formula1>
    </dataValidation>
    <dataValidation type="list" allowBlank="1" showInputMessage="1" showErrorMessage="1" sqref="L85:L86 L7:L21 L38:L81">
      <formula1>$AQ$1:$AQ$4</formula1>
    </dataValidation>
    <dataValidation type="list" allowBlank="1" showInputMessage="1" showErrorMessage="1" sqref="F80:F81 F85">
      <formula1>$AV$3:$BB$3</formula1>
    </dataValidation>
    <dataValidation type="list" allowBlank="1" showInputMessage="1" showErrorMessage="1" sqref="G85 G87:G93 G7:G81">
      <formula1>INDIRECT(F7)</formula1>
    </dataValidation>
    <dataValidation type="list" allowBlank="1" showInputMessage="1" showErrorMessage="1" sqref="F82:F84 F87:F93 F7:F79">
      <formula1>CLASIFICACIÓN</formula1>
    </dataValidation>
    <dataValidation type="list" allowBlank="1" showInputMessage="1" showErrorMessage="1" sqref="P82:P84">
      <formula1>$AS$7:$AS$9</formula1>
    </dataValidation>
    <dataValidation type="list" allowBlank="1" showInputMessage="1" showErrorMessage="1" sqref="M82:M84">
      <formula1>$AR$7:$AR$9</formula1>
    </dataValidation>
    <dataValidation type="list" allowBlank="1" showInputMessage="1" showErrorMessage="1" sqref="L82:L84">
      <formula1>$AQ$7:$AQ$9</formula1>
    </dataValidation>
    <dataValidation type="list" allowBlank="1" showInputMessage="1" showErrorMessage="1" sqref="G82:G84">
      <formula1>$AY$9:$AY$26</formula1>
    </dataValidation>
    <dataValidation type="list" allowBlank="1" showInputMessage="1" showErrorMessage="1" sqref="F86">
      <formula1>$AU$3:$AW$3</formula1>
    </dataValidation>
    <dataValidation type="list" allowBlank="1" showInputMessage="1" showErrorMessage="1" sqref="L22:M37 P22 P25:P26 P28:P37 L87:M93 P87:P93">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13" operator="containsText" text="NO ACEPTABLE" id="{4DD5D3C9-8C0B-4359-9C9D-096E90A84207}">
            <xm:f>NOT(ISERROR(SEARCH("NO ACEPTABLE",'D:\Users\HLR_POST1.ESEPASTOSALUD\Downloads\[MATRIZ CORREGIDA (2).xlsx]Obonuco'!#REF!)))</xm:f>
            <x14:dxf>
              <font>
                <color theme="1"/>
              </font>
              <fill>
                <patternFill>
                  <bgColor rgb="FFFF0000"/>
                </patternFill>
              </fill>
            </x14:dxf>
          </x14:cfRule>
          <x14:cfRule type="containsText" priority="314" operator="containsText" text="ACEPTABLE" id="{CD2F0139-58D1-4AAB-B268-E6385B3993B3}">
            <xm:f>NOT(ISERROR(SEARCH("ACEPTABLE",'D:\Users\HLR_POST1.ESEPASTOSALUD\Downloads\[MATRIZ CORREGIDA (2).xlsx]Obonuco'!#REF!)))</xm:f>
            <x14:dxf>
              <font>
                <color theme="1"/>
              </font>
              <fill>
                <patternFill>
                  <bgColor rgb="FF00CC00"/>
                </patternFill>
              </fill>
            </x14:dxf>
          </x14:cfRule>
          <x14:cfRule type="containsText" priority="315" operator="containsText" text="MEJORABLE" id="{66DD8EBE-119A-499E-92D7-2EB7B74A946E}">
            <xm:f>NOT(ISERROR(SEARCH("MEJORABLE",'D:\Users\HLR_POST1.ESEPASTOSALUD\Downloads\[MATRIZ CORREGIDA (2).xlsx]Obonuco'!#REF!)))</xm:f>
            <x14:dxf>
              <font>
                <color theme="1"/>
              </font>
              <fill>
                <patternFill>
                  <bgColor rgb="FFFFFF00"/>
                </patternFill>
              </fill>
            </x14:dxf>
          </x14:cfRule>
          <xm:sqref>T56</xm:sqref>
        </x14:conditionalFormatting>
        <x14:conditionalFormatting xmlns:xm="http://schemas.microsoft.com/office/excel/2006/main">
          <x14:cfRule type="containsText" priority="312" operator="containsText" text="ACEPTABLE CON CONTROL ESPECIFICO" id="{DCDEC83C-6631-4A17-84A7-12B29E1FD71D}">
            <xm:f>NOT(ISERROR(SEARCH("ACEPTABLE CON CONTROL ESPECIFICO",'D:\Users\HLR_POST1.ESEPASTOSALUD\Downloads\[MATRIZ CORREGIDA (2).xlsx]Obonuco'!#REF!)))</xm:f>
            <x14:dxf>
              <font>
                <color theme="1"/>
              </font>
              <fill>
                <patternFill>
                  <bgColor rgb="FFFF9900"/>
                </patternFill>
              </fill>
            </x14:dxf>
          </x14:cfRule>
          <xm:sqref>T56</xm:sqref>
        </x14:conditionalFormatting>
        <x14:conditionalFormatting xmlns:xm="http://schemas.microsoft.com/office/excel/2006/main">
          <x14:cfRule type="containsText" priority="305" operator="containsText" text="NO ACEPTABLE" id="{58690C54-E5C0-4C1E-8815-98F3063F9F8C}">
            <xm:f>NOT(ISERROR(SEARCH("NO ACEPTABLE",'D:\Users\HLR_POST1.ESEPASTOSALUD\Downloads\[MATRIZ CORREGIDA (2).xlsx]H. Civil'!#REF!)))</xm:f>
            <x14:dxf>
              <font>
                <color theme="1"/>
              </font>
              <fill>
                <patternFill>
                  <bgColor rgb="FFFF0000"/>
                </patternFill>
              </fill>
            </x14:dxf>
          </x14:cfRule>
          <x14:cfRule type="containsText" priority="306" operator="containsText" text="ACEPTABLE" id="{F431115F-3D1C-49F7-9FAC-2BB39C8464A2}">
            <xm:f>NOT(ISERROR(SEARCH("ACEPTABLE",'D:\Users\HLR_POST1.ESEPASTOSALUD\Downloads\[MATRIZ CORREGIDA (2).xlsx]H. Civil'!#REF!)))</xm:f>
            <x14:dxf>
              <font>
                <color theme="1"/>
              </font>
              <fill>
                <patternFill>
                  <bgColor rgb="FF00CC00"/>
                </patternFill>
              </fill>
            </x14:dxf>
          </x14:cfRule>
          <x14:cfRule type="containsText" priority="307" operator="containsText" text="MEJORABLE" id="{89B26E68-02B8-4E20-BE5C-AA40299FF63A}">
            <xm:f>NOT(ISERROR(SEARCH("MEJORABLE",'D:\Users\HLR_POST1.ESEPASTOSALUD\Downloads\[MATRIZ CORREGIDA (2).xlsx]H. Civil'!#REF!)))</xm:f>
            <x14:dxf>
              <font>
                <color theme="1"/>
              </font>
              <fill>
                <patternFill>
                  <bgColor rgb="FFFFFF00"/>
                </patternFill>
              </fill>
            </x14:dxf>
          </x14:cfRule>
          <xm:sqref>S60:T62 T59</xm:sqref>
        </x14:conditionalFormatting>
        <x14:conditionalFormatting xmlns:xm="http://schemas.microsoft.com/office/excel/2006/main">
          <x14:cfRule type="containsText" priority="304" operator="containsText" text="ACEPTABLE CON CONTROL ESPECIFICO" id="{6BCE5B93-E0D0-4B55-9547-5658E67F73CC}">
            <xm:f>NOT(ISERROR(SEARCH("ACEPTABLE CON CONTROL ESPECIFICO",'D:\Users\HLR_POST1.ESEPASTOSALUD\Downloads\[MATRIZ CORREGIDA (2).xlsx]H. Civil'!#REF!)))</xm:f>
            <x14:dxf>
              <font>
                <color theme="1"/>
              </font>
              <fill>
                <patternFill>
                  <bgColor rgb="FFFF9900"/>
                </patternFill>
              </fill>
            </x14:dxf>
          </x14:cfRule>
          <xm:sqref>S60:T62 T59</xm:sqref>
        </x14:conditionalFormatting>
        <x14:conditionalFormatting xmlns:xm="http://schemas.microsoft.com/office/excel/2006/main">
          <x14:cfRule type="containsText" priority="242" operator="containsText" text="ACEPTABLE CON CONTROL ESPECIFICO" id="{8F2B497D-82B0-4DDE-89F9-3D329C83E589}">
            <xm:f>NOT(ISERROR(SEARCH("ACEPTABLE CON CONTROL ESPECIFICO",'D:\Users\HLR_POST1.ESEPASTOSALUD\Downloads\[MATRIZ CORREGIDA (2).xlsx]Obonuco'!#REF!)))</xm:f>
            <x14:dxf>
              <font>
                <color theme="1"/>
              </font>
              <fill>
                <patternFill>
                  <bgColor rgb="FFFF9900"/>
                </patternFill>
              </fill>
            </x14:dxf>
          </x14:cfRule>
          <xm:sqref>S82:T82 T83:T84</xm:sqref>
        </x14:conditionalFormatting>
        <x14:conditionalFormatting xmlns:xm="http://schemas.microsoft.com/office/excel/2006/main">
          <x14:cfRule type="containsText" priority="247" operator="containsText" text="NO ACEPTABLE" id="{7B20CCE0-4677-4705-AB4E-70FDF653F219}">
            <xm:f>NOT(ISERROR(SEARCH("NO ACEPTABLE",'D:\Users\HLR_POST1.ESEPASTOSALUD\Downloads\[MATRIZ CORREGIDA (2).xlsx]Obonuco'!#REF!)))</xm:f>
            <x14:dxf>
              <font>
                <color theme="1"/>
              </font>
              <fill>
                <patternFill>
                  <bgColor rgb="FFFF0000"/>
                </patternFill>
              </fill>
            </x14:dxf>
          </x14:cfRule>
          <x14:cfRule type="containsText" priority="248" operator="containsText" text="ACEPTABLE" id="{3698F36F-33AD-494C-B93B-EFC47BC30DA2}">
            <xm:f>NOT(ISERROR(SEARCH("ACEPTABLE",'D:\Users\HLR_POST1.ESEPASTOSALUD\Downloads\[MATRIZ CORREGIDA (2).xlsx]Obonuco'!#REF!)))</xm:f>
            <x14:dxf>
              <font>
                <color theme="1"/>
              </font>
              <fill>
                <patternFill>
                  <bgColor rgb="FF00CC00"/>
                </patternFill>
              </fill>
            </x14:dxf>
          </x14:cfRule>
          <x14:cfRule type="containsText" priority="249" operator="containsText" text="MEJORABLE" id="{4213DF83-496C-4585-9C5F-7736426A0668}">
            <xm:f>NOT(ISERROR(SEARCH("MEJORABLE",'D:\Users\HLR_POST1.ESEPASTOSALUD\Downloads\[MATRIZ CORREGIDA (2).xlsx]Obonuco'!#REF!)))</xm:f>
            <x14:dxf>
              <font>
                <color theme="1"/>
              </font>
              <fill>
                <patternFill>
                  <bgColor rgb="FFFFFF00"/>
                </patternFill>
              </fill>
            </x14:dxf>
          </x14:cfRule>
          <xm:sqref>S82:T82 T83:T84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J85"/>
  <sheetViews>
    <sheetView topLeftCell="C1" workbookViewId="0">
      <selection activeCell="T18" sqref="T18"/>
    </sheetView>
  </sheetViews>
  <sheetFormatPr baseColWidth="10" defaultRowHeight="15" x14ac:dyDescent="0.25"/>
  <cols>
    <col min="3" max="3" width="24.7109375" customWidth="1"/>
    <col min="4" max="4" width="6.7109375" customWidth="1"/>
    <col min="5" max="5" width="19.5703125" customWidth="1"/>
    <col min="6" max="6" width="12.140625" customWidth="1"/>
    <col min="7" max="7" width="16.85546875" customWidth="1"/>
    <col min="8" max="8" width="27" customWidth="1"/>
    <col min="10" max="10" width="18.140625" customWidth="1"/>
    <col min="11" max="11" width="22.42578125" customWidth="1"/>
    <col min="12" max="12" width="4" customWidth="1"/>
    <col min="13" max="13" width="3.7109375" customWidth="1"/>
    <col min="14" max="14" width="6.140625" customWidth="1"/>
    <col min="15" max="15" width="8.85546875" customWidth="1"/>
    <col min="16" max="16" width="4" customWidth="1"/>
    <col min="17" max="18" width="4.85546875" customWidth="1"/>
  </cols>
  <sheetData>
    <row r="1" spans="1:1960"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row>
    <row r="2" spans="1:1960"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1" t="s">
        <v>4</v>
      </c>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row>
    <row r="3" spans="1:1960"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2" t="s">
        <v>6</v>
      </c>
      <c r="AU3" s="2" t="s">
        <v>32</v>
      </c>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row>
    <row r="4" spans="1:1960"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2"/>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row>
    <row r="5" spans="1:1960"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1" t="s">
        <v>10</v>
      </c>
      <c r="AU5" s="1" t="s">
        <v>13</v>
      </c>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row>
    <row r="6" spans="1:1960"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1" t="s">
        <v>14</v>
      </c>
      <c r="AU6" s="1" t="s">
        <v>16</v>
      </c>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row>
    <row r="7" spans="1:1960" s="1" customFormat="1" ht="68.25" customHeight="1" x14ac:dyDescent="0.25">
      <c r="A7" s="19" t="s">
        <v>217</v>
      </c>
      <c r="B7" s="19" t="s">
        <v>218</v>
      </c>
      <c r="C7" s="19" t="s">
        <v>219</v>
      </c>
      <c r="D7" s="23" t="s">
        <v>119</v>
      </c>
      <c r="E7" s="23" t="s">
        <v>206</v>
      </c>
      <c r="F7" s="20" t="s">
        <v>41</v>
      </c>
      <c r="G7" s="19" t="s">
        <v>102</v>
      </c>
      <c r="H7" s="21" t="s">
        <v>121</v>
      </c>
      <c r="I7" s="19" t="s">
        <v>122</v>
      </c>
      <c r="J7" s="23" t="s">
        <v>123</v>
      </c>
      <c r="K7" s="19" t="s">
        <v>124</v>
      </c>
      <c r="L7" s="19">
        <v>2</v>
      </c>
      <c r="M7" s="19">
        <v>3</v>
      </c>
      <c r="N7" s="21">
        <f>L7*M7</f>
        <v>6</v>
      </c>
      <c r="O7" s="19" t="str">
        <f t="shared" ref="O7:O8" si="0">IF(N7&lt;=4,"BAJO",IF(N7&lt;=8,"MEDIO",IF(N7&lt;=20,"ALTO",IF(N7&lt;=40,"MUY ALTO"))))</f>
        <v>MEDIO</v>
      </c>
      <c r="P7" s="19">
        <v>25</v>
      </c>
      <c r="Q7" s="21">
        <f t="shared" ref="Q7:Q8" si="1">N7*P7</f>
        <v>150</v>
      </c>
      <c r="R7" s="21" t="str">
        <f t="shared" ref="R7:R8" si="2">IF(Q7&lt;=20,"IV",IF(Q7&lt;=120,"III",IF(Q7&lt;=500,"II",IF(Q7&lt;=4000,"I"))))</f>
        <v>II</v>
      </c>
      <c r="S7" s="19" t="str">
        <f t="shared" ref="S7:S69" si="3">IF(Q7&lt;=20,"ACEPTABLE",IF(Q7&lt;=120,"MEJORABLE",IF(Q7&lt;=500,"ACEPTABLE CON CONTROL ESPECIFICO",IF(Q7&lt;=4000,"NO ACEPTABLE"))))</f>
        <v>ACEPTABLE CON CONTROL ESPECIFICO</v>
      </c>
      <c r="T7" s="19">
        <v>1</v>
      </c>
      <c r="U7" s="19" t="s">
        <v>125</v>
      </c>
      <c r="V7" s="19" t="s">
        <v>126</v>
      </c>
      <c r="W7" s="19"/>
      <c r="X7" s="19"/>
      <c r="Y7" s="19"/>
      <c r="Z7" s="19" t="s">
        <v>129</v>
      </c>
      <c r="AA7" s="19"/>
      <c r="AB7" s="19"/>
      <c r="AT7" s="1" t="s">
        <v>103</v>
      </c>
      <c r="AU7" s="1" t="s">
        <v>17</v>
      </c>
    </row>
    <row r="8" spans="1:1960" s="1" customFormat="1" ht="68.25" customHeight="1" x14ac:dyDescent="0.25">
      <c r="A8" s="19" t="s">
        <v>217</v>
      </c>
      <c r="B8" s="19" t="s">
        <v>218</v>
      </c>
      <c r="C8" s="19" t="s">
        <v>219</v>
      </c>
      <c r="D8" s="19" t="s">
        <v>119</v>
      </c>
      <c r="E8" s="23" t="s">
        <v>221</v>
      </c>
      <c r="F8" s="24" t="s">
        <v>6</v>
      </c>
      <c r="G8" s="23" t="s">
        <v>103</v>
      </c>
      <c r="H8" s="25" t="s">
        <v>134</v>
      </c>
      <c r="I8" s="23" t="s">
        <v>571</v>
      </c>
      <c r="J8" s="23" t="s">
        <v>136</v>
      </c>
      <c r="K8" s="23" t="s">
        <v>137</v>
      </c>
      <c r="L8" s="19">
        <v>2</v>
      </c>
      <c r="M8" s="19">
        <v>3</v>
      </c>
      <c r="N8" s="21">
        <f t="shared" ref="N8:N11" si="4">L8*M8</f>
        <v>6</v>
      </c>
      <c r="O8" s="23" t="str">
        <f t="shared" si="0"/>
        <v>MEDIO</v>
      </c>
      <c r="P8" s="19">
        <v>25</v>
      </c>
      <c r="Q8" s="25">
        <f t="shared" si="1"/>
        <v>150</v>
      </c>
      <c r="R8" s="25" t="str">
        <f t="shared" si="2"/>
        <v>II</v>
      </c>
      <c r="S8" s="19" t="str">
        <f t="shared" si="3"/>
        <v>ACEPTABLE CON CONTROL ESPECIFICO</v>
      </c>
      <c r="T8" s="19">
        <v>1</v>
      </c>
      <c r="U8" s="23" t="s">
        <v>138</v>
      </c>
      <c r="V8" s="23" t="s">
        <v>139</v>
      </c>
      <c r="W8" s="23"/>
      <c r="X8" s="23"/>
      <c r="Y8" s="19" t="s">
        <v>140</v>
      </c>
      <c r="Z8" s="19" t="s">
        <v>141</v>
      </c>
      <c r="AA8" s="19"/>
      <c r="AB8" s="19" t="s">
        <v>142</v>
      </c>
      <c r="AT8" s="1" t="s">
        <v>18</v>
      </c>
      <c r="AU8" s="1" t="s">
        <v>34</v>
      </c>
    </row>
    <row r="9" spans="1:1960" s="1" customFormat="1" ht="68.25" customHeight="1" x14ac:dyDescent="0.25">
      <c r="A9" s="19" t="s">
        <v>217</v>
      </c>
      <c r="B9" s="19" t="s">
        <v>218</v>
      </c>
      <c r="C9" s="19" t="s">
        <v>219</v>
      </c>
      <c r="D9" s="19" t="s">
        <v>119</v>
      </c>
      <c r="E9" s="23" t="s">
        <v>210</v>
      </c>
      <c r="F9" s="20" t="s">
        <v>6</v>
      </c>
      <c r="G9" s="19" t="s">
        <v>95</v>
      </c>
      <c r="H9" s="21" t="s">
        <v>211</v>
      </c>
      <c r="I9" s="23" t="s">
        <v>122</v>
      </c>
      <c r="J9" s="23" t="s">
        <v>212</v>
      </c>
      <c r="K9" s="23" t="s">
        <v>137</v>
      </c>
      <c r="L9" s="19">
        <v>2</v>
      </c>
      <c r="M9" s="19">
        <v>3</v>
      </c>
      <c r="N9" s="21">
        <f t="shared" si="4"/>
        <v>6</v>
      </c>
      <c r="O9" s="23" t="str">
        <f>IF(N9&lt;=4,"BAJO",IF(N9&lt;=8,"MEDIO",IF(N9&lt;=20,"ALTO",IF(N9&lt;=40,"MUY ALTO"))))</f>
        <v>MEDIO</v>
      </c>
      <c r="P9" s="19">
        <v>25</v>
      </c>
      <c r="Q9" s="25">
        <f>N9*P9</f>
        <v>150</v>
      </c>
      <c r="R9" s="25" t="str">
        <f>IF(Q9&lt;=20,"IV",IF(Q9&lt;=120,"III",IF(Q9&lt;=500,"II",IF(Q9&lt;=4000,"I"))))</f>
        <v>II</v>
      </c>
      <c r="S9" s="19" t="str">
        <f t="shared" si="3"/>
        <v>ACEPTABLE CON CONTROL ESPECIFICO</v>
      </c>
      <c r="T9" s="19">
        <v>1</v>
      </c>
      <c r="U9" s="19" t="s">
        <v>211</v>
      </c>
      <c r="V9" s="23" t="s">
        <v>213</v>
      </c>
      <c r="W9" s="23"/>
      <c r="X9" s="23"/>
      <c r="Y9" s="23"/>
      <c r="Z9" s="19" t="s">
        <v>214</v>
      </c>
      <c r="AA9" s="23"/>
      <c r="AB9" s="23" t="s">
        <v>215</v>
      </c>
      <c r="AT9" s="1" t="s">
        <v>19</v>
      </c>
      <c r="AU9" s="1" t="s">
        <v>64</v>
      </c>
    </row>
    <row r="10" spans="1:1960" s="1" customFormat="1" ht="68.25" customHeight="1" x14ac:dyDescent="0.25">
      <c r="A10" s="19" t="s">
        <v>217</v>
      </c>
      <c r="B10" s="19" t="s">
        <v>218</v>
      </c>
      <c r="C10" s="19" t="s">
        <v>219</v>
      </c>
      <c r="D10" s="19" t="s">
        <v>119</v>
      </c>
      <c r="E10" s="23" t="s">
        <v>222</v>
      </c>
      <c r="F10" s="23" t="s">
        <v>31</v>
      </c>
      <c r="G10" s="23" t="s">
        <v>92</v>
      </c>
      <c r="H10" s="25" t="s">
        <v>223</v>
      </c>
      <c r="I10" s="23" t="s">
        <v>122</v>
      </c>
      <c r="J10" s="23" t="s">
        <v>212</v>
      </c>
      <c r="K10" s="23" t="s">
        <v>224</v>
      </c>
      <c r="L10" s="19">
        <v>2</v>
      </c>
      <c r="M10" s="19">
        <v>2</v>
      </c>
      <c r="N10" s="21">
        <f t="shared" si="4"/>
        <v>4</v>
      </c>
      <c r="O10" s="23" t="str">
        <f>IF(N10&lt;=4,"BAJO",IF(N10&lt;=8,"MEDIO",IF(N10&lt;=20,"ALTO",IF(N10&lt;=40,"MUY ALTO"))))</f>
        <v>BAJO</v>
      </c>
      <c r="P10" s="19">
        <v>10</v>
      </c>
      <c r="Q10" s="25">
        <f t="shared" ref="Q10:Q11" si="5">N10*P10</f>
        <v>40</v>
      </c>
      <c r="R10" s="25" t="str">
        <f t="shared" ref="R10:R11" si="6">IF(Q10&lt;=20,"IV",IF(Q10&lt;=120,"III",IF(Q10&lt;=500,"II",IF(Q10&lt;=4000,"I"))))</f>
        <v>III</v>
      </c>
      <c r="S10" s="19" t="str">
        <f t="shared" si="3"/>
        <v>MEJORABLE</v>
      </c>
      <c r="T10" s="19">
        <v>1</v>
      </c>
      <c r="U10" s="23" t="s">
        <v>146</v>
      </c>
      <c r="V10" s="23" t="s">
        <v>147</v>
      </c>
      <c r="W10" s="23"/>
      <c r="X10" s="23"/>
      <c r="Y10" s="23"/>
      <c r="Z10" s="23" t="s">
        <v>225</v>
      </c>
      <c r="AA10" s="23"/>
      <c r="AB10" s="23" t="s">
        <v>226</v>
      </c>
      <c r="AT10" s="1" t="s">
        <v>21</v>
      </c>
      <c r="AU10" s="1" t="s">
        <v>9</v>
      </c>
    </row>
    <row r="11" spans="1:1960" s="1" customFormat="1" ht="68.25" customHeight="1" x14ac:dyDescent="0.25">
      <c r="A11" s="19" t="s">
        <v>217</v>
      </c>
      <c r="B11" s="19" t="s">
        <v>218</v>
      </c>
      <c r="C11" s="19" t="s">
        <v>219</v>
      </c>
      <c r="D11" s="19" t="s">
        <v>119</v>
      </c>
      <c r="E11" s="23" t="s">
        <v>205</v>
      </c>
      <c r="F11" s="24" t="s">
        <v>41</v>
      </c>
      <c r="G11" s="23" t="s">
        <v>15</v>
      </c>
      <c r="H11" s="21" t="s">
        <v>121</v>
      </c>
      <c r="I11" s="19" t="s">
        <v>122</v>
      </c>
      <c r="J11" s="23" t="s">
        <v>131</v>
      </c>
      <c r="K11" s="19" t="s">
        <v>124</v>
      </c>
      <c r="L11" s="19">
        <v>2</v>
      </c>
      <c r="M11" s="19">
        <v>2</v>
      </c>
      <c r="N11" s="21">
        <f t="shared" si="4"/>
        <v>4</v>
      </c>
      <c r="O11" s="23" t="str">
        <f t="shared" ref="O11" si="7">IF(N11&lt;=4,"BAJO",IF(N11&lt;=8,"MEDIO",IF(N11&lt;=20,"ALTO",IF(N11&lt;=40,"MUY ALTO"))))</f>
        <v>BAJO</v>
      </c>
      <c r="P11" s="19">
        <v>25</v>
      </c>
      <c r="Q11" s="25">
        <f t="shared" si="5"/>
        <v>100</v>
      </c>
      <c r="R11" s="25" t="str">
        <f t="shared" si="6"/>
        <v>III</v>
      </c>
      <c r="S11" s="19" t="str">
        <f t="shared" si="3"/>
        <v>MEJORABLE</v>
      </c>
      <c r="T11" s="19">
        <v>1</v>
      </c>
      <c r="U11" s="19" t="s">
        <v>132</v>
      </c>
      <c r="V11" s="23" t="s">
        <v>126</v>
      </c>
      <c r="W11" s="23"/>
      <c r="X11" s="23"/>
      <c r="Y11" s="23"/>
      <c r="Z11" s="19" t="s">
        <v>129</v>
      </c>
      <c r="AA11" s="23"/>
      <c r="AB11" s="23"/>
      <c r="AT11" s="1" t="s">
        <v>33</v>
      </c>
    </row>
    <row r="12" spans="1:1960" s="1" customFormat="1" ht="68.25" customHeight="1" x14ac:dyDescent="0.25">
      <c r="A12" s="19" t="s">
        <v>202</v>
      </c>
      <c r="B12" s="19" t="s">
        <v>305</v>
      </c>
      <c r="C12" s="19" t="s">
        <v>306</v>
      </c>
      <c r="D12" s="19" t="s">
        <v>119</v>
      </c>
      <c r="E12" s="23" t="s">
        <v>287</v>
      </c>
      <c r="F12" s="20" t="s">
        <v>41</v>
      </c>
      <c r="G12" s="19" t="s">
        <v>102</v>
      </c>
      <c r="H12" s="21" t="s">
        <v>121</v>
      </c>
      <c r="I12" s="19" t="s">
        <v>122</v>
      </c>
      <c r="J12" s="23"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3"/>
        <v>ACEPTABLE CON CONTROL ESPECIFICO</v>
      </c>
      <c r="T12" s="19">
        <v>2</v>
      </c>
      <c r="U12" s="19" t="s">
        <v>125</v>
      </c>
      <c r="V12" s="19" t="s">
        <v>126</v>
      </c>
      <c r="W12" s="19"/>
      <c r="X12" s="19"/>
      <c r="Y12" s="19"/>
      <c r="Z12" s="19" t="s">
        <v>129</v>
      </c>
      <c r="AA12" s="19"/>
      <c r="AB12" s="19"/>
      <c r="AT12" s="1" t="s">
        <v>95</v>
      </c>
    </row>
    <row r="13" spans="1:1960" s="1" customFormat="1" ht="68.25" customHeight="1" x14ac:dyDescent="0.25">
      <c r="A13" s="19" t="s">
        <v>202</v>
      </c>
      <c r="B13" s="19" t="s">
        <v>305</v>
      </c>
      <c r="C13" s="19" t="s">
        <v>306</v>
      </c>
      <c r="D13" s="19" t="s">
        <v>119</v>
      </c>
      <c r="E13" s="23" t="s">
        <v>207</v>
      </c>
      <c r="F13" s="24" t="s">
        <v>6</v>
      </c>
      <c r="G13" s="23" t="s">
        <v>103</v>
      </c>
      <c r="H13" s="25" t="s">
        <v>134</v>
      </c>
      <c r="I13" s="23" t="s">
        <v>571</v>
      </c>
      <c r="J13" s="23" t="s">
        <v>136</v>
      </c>
      <c r="K13" s="23" t="s">
        <v>137</v>
      </c>
      <c r="L13" s="19">
        <v>2</v>
      </c>
      <c r="M13" s="19">
        <v>3</v>
      </c>
      <c r="N13" s="21">
        <f t="shared" ref="N13:N16" si="8">L13*M13</f>
        <v>6</v>
      </c>
      <c r="O13" s="23" t="str">
        <f t="shared" ref="O13" si="9">IF(N13&lt;=4,"BAJO",IF(N13&lt;=8,"MEDIO",IF(N13&lt;=20,"ALTO",IF(N13&lt;=40,"MUY ALTO"))))</f>
        <v>MEDIO</v>
      </c>
      <c r="P13" s="19">
        <v>25</v>
      </c>
      <c r="Q13" s="25">
        <f t="shared" ref="Q13" si="10">N13*P13</f>
        <v>150</v>
      </c>
      <c r="R13" s="25" t="str">
        <f t="shared" ref="R13" si="11">IF(Q13&lt;=20,"IV",IF(Q13&lt;=120,"III",IF(Q13&lt;=500,"II",IF(Q13&lt;=4000,"I"))))</f>
        <v>II</v>
      </c>
      <c r="S13" s="19" t="str">
        <f t="shared" si="3"/>
        <v>ACEPTABLE CON CONTROL ESPECIFICO</v>
      </c>
      <c r="T13" s="19">
        <v>2</v>
      </c>
      <c r="U13" s="23" t="s">
        <v>138</v>
      </c>
      <c r="V13" s="23" t="s">
        <v>139</v>
      </c>
      <c r="W13" s="23"/>
      <c r="X13" s="23"/>
      <c r="Y13" s="23"/>
      <c r="Z13" s="23" t="s">
        <v>290</v>
      </c>
      <c r="AA13" s="23"/>
      <c r="AB13" s="23" t="s">
        <v>215</v>
      </c>
    </row>
    <row r="14" spans="1:1960" s="1" customFormat="1" ht="68.25" customHeight="1" x14ac:dyDescent="0.25">
      <c r="A14" s="19" t="s">
        <v>202</v>
      </c>
      <c r="B14" s="19" t="s">
        <v>305</v>
      </c>
      <c r="C14" s="19" t="s">
        <v>306</v>
      </c>
      <c r="D14" s="19" t="s">
        <v>119</v>
      </c>
      <c r="E14" s="23" t="s">
        <v>304</v>
      </c>
      <c r="F14" s="20" t="s">
        <v>6</v>
      </c>
      <c r="G14" s="19" t="s">
        <v>95</v>
      </c>
      <c r="H14" s="21" t="s">
        <v>211</v>
      </c>
      <c r="I14" s="23" t="s">
        <v>122</v>
      </c>
      <c r="J14" s="23" t="s">
        <v>212</v>
      </c>
      <c r="K14" s="23" t="s">
        <v>137</v>
      </c>
      <c r="L14" s="19">
        <v>2</v>
      </c>
      <c r="M14" s="19">
        <v>3</v>
      </c>
      <c r="N14" s="21">
        <f t="shared" si="8"/>
        <v>6</v>
      </c>
      <c r="O14" s="23" t="str">
        <f t="shared" ref="O14:O23" si="12">IF(N14&lt;=4,"BAJO",IF(N14&lt;=8,"MEDIO",IF(N14&lt;=20,"ALTO",IF(N14&lt;=40,"MUY ALTO"))))</f>
        <v>MEDIO</v>
      </c>
      <c r="P14" s="19">
        <v>25</v>
      </c>
      <c r="Q14" s="25">
        <f>N14*P14</f>
        <v>150</v>
      </c>
      <c r="R14" s="25" t="str">
        <f>IF(Q14&lt;=20,"IV",IF(Q14&lt;=120,"III",IF(Q14&lt;=500,"II",IF(Q14&lt;=4000,"I"))))</f>
        <v>II</v>
      </c>
      <c r="S14" s="19" t="str">
        <f t="shared" si="3"/>
        <v>ACEPTABLE CON CONTROL ESPECIFICO</v>
      </c>
      <c r="T14" s="19">
        <v>2</v>
      </c>
      <c r="U14" s="19" t="s">
        <v>211</v>
      </c>
      <c r="V14" s="23" t="s">
        <v>213</v>
      </c>
      <c r="W14" s="23"/>
      <c r="X14" s="23"/>
      <c r="Y14" s="23"/>
      <c r="Z14" s="19" t="s">
        <v>214</v>
      </c>
      <c r="AA14" s="23"/>
      <c r="AB14" s="23" t="s">
        <v>215</v>
      </c>
    </row>
    <row r="15" spans="1:1960" s="1" customFormat="1" ht="68.25" customHeight="1" x14ac:dyDescent="0.25">
      <c r="A15" s="19" t="s">
        <v>202</v>
      </c>
      <c r="B15" s="19" t="s">
        <v>305</v>
      </c>
      <c r="C15" s="19" t="s">
        <v>306</v>
      </c>
      <c r="D15" s="19" t="s">
        <v>119</v>
      </c>
      <c r="E15" s="23" t="s">
        <v>222</v>
      </c>
      <c r="F15" s="23" t="s">
        <v>31</v>
      </c>
      <c r="G15" s="23" t="s">
        <v>92</v>
      </c>
      <c r="H15" s="25" t="s">
        <v>223</v>
      </c>
      <c r="I15" s="23" t="s">
        <v>122</v>
      </c>
      <c r="J15" s="23" t="s">
        <v>212</v>
      </c>
      <c r="K15" s="23" t="s">
        <v>224</v>
      </c>
      <c r="L15" s="19">
        <v>2</v>
      </c>
      <c r="M15" s="19">
        <v>2</v>
      </c>
      <c r="N15" s="21">
        <f t="shared" si="8"/>
        <v>4</v>
      </c>
      <c r="O15" s="23" t="str">
        <f t="shared" si="12"/>
        <v>BAJO</v>
      </c>
      <c r="P15" s="19">
        <v>10</v>
      </c>
      <c r="Q15" s="25">
        <f t="shared" ref="Q15" si="13">N15*P15</f>
        <v>40</v>
      </c>
      <c r="R15" s="25" t="str">
        <f t="shared" ref="R15" si="14">IF(Q15&lt;=20,"IV",IF(Q15&lt;=120,"III",IF(Q15&lt;=500,"II",IF(Q15&lt;=4000,"I"))))</f>
        <v>III</v>
      </c>
      <c r="S15" s="19" t="str">
        <f t="shared" si="3"/>
        <v>MEJORABLE</v>
      </c>
      <c r="T15" s="19">
        <v>2</v>
      </c>
      <c r="U15" s="23" t="s">
        <v>146</v>
      </c>
      <c r="V15" s="23" t="s">
        <v>147</v>
      </c>
      <c r="W15" s="23"/>
      <c r="X15" s="23"/>
      <c r="Y15" s="23"/>
      <c r="Z15" s="23" t="s">
        <v>225</v>
      </c>
      <c r="AA15" s="23"/>
      <c r="AB15" s="23" t="s">
        <v>226</v>
      </c>
    </row>
    <row r="16" spans="1:1960" s="1" customFormat="1" ht="68.25" customHeight="1" x14ac:dyDescent="0.25">
      <c r="A16" s="19" t="s">
        <v>202</v>
      </c>
      <c r="B16" s="19" t="s">
        <v>305</v>
      </c>
      <c r="C16" s="19" t="s">
        <v>306</v>
      </c>
      <c r="D16" s="19" t="s">
        <v>119</v>
      </c>
      <c r="E16" s="23" t="s">
        <v>284</v>
      </c>
      <c r="F16" s="24" t="s">
        <v>41</v>
      </c>
      <c r="G16" s="23" t="s">
        <v>15</v>
      </c>
      <c r="H16" s="21" t="s">
        <v>121</v>
      </c>
      <c r="I16" s="19" t="s">
        <v>122</v>
      </c>
      <c r="J16" s="23" t="s">
        <v>131</v>
      </c>
      <c r="K16" s="19" t="s">
        <v>124</v>
      </c>
      <c r="L16" s="19">
        <v>2</v>
      </c>
      <c r="M16" s="19">
        <v>2</v>
      </c>
      <c r="N16" s="21">
        <f t="shared" si="8"/>
        <v>4</v>
      </c>
      <c r="O16" s="23" t="str">
        <f t="shared" si="12"/>
        <v>BAJO</v>
      </c>
      <c r="P16" s="19">
        <v>25</v>
      </c>
      <c r="Q16" s="25">
        <f>N16*P16</f>
        <v>100</v>
      </c>
      <c r="R16" s="25" t="str">
        <f>IF(Q16&lt;=20,"IV",IF(Q16&lt;=120,"III",IF(Q16&lt;=500,"II",IF(Q16&lt;=4000,"I"))))</f>
        <v>III</v>
      </c>
      <c r="S16" s="19" t="str">
        <f t="shared" si="3"/>
        <v>MEJORABLE</v>
      </c>
      <c r="T16" s="19">
        <v>2</v>
      </c>
      <c r="U16" s="19" t="s">
        <v>132</v>
      </c>
      <c r="V16" s="23" t="s">
        <v>126</v>
      </c>
      <c r="W16" s="23"/>
      <c r="X16" s="23"/>
      <c r="Y16" s="23"/>
      <c r="Z16" s="19" t="s">
        <v>129</v>
      </c>
      <c r="AA16" s="23"/>
      <c r="AB16" s="23"/>
      <c r="AC16" s="4"/>
    </row>
    <row r="17" spans="1:28" s="1" customFormat="1" ht="68.25" customHeight="1" x14ac:dyDescent="0.25">
      <c r="A17" s="19" t="s">
        <v>202</v>
      </c>
      <c r="B17" s="19" t="s">
        <v>305</v>
      </c>
      <c r="C17" s="19" t="s">
        <v>306</v>
      </c>
      <c r="D17" s="19" t="s">
        <v>149</v>
      </c>
      <c r="E17" s="19" t="s">
        <v>150</v>
      </c>
      <c r="F17" s="20" t="s">
        <v>31</v>
      </c>
      <c r="G17" s="19" t="s">
        <v>151</v>
      </c>
      <c r="H17" s="21" t="s">
        <v>152</v>
      </c>
      <c r="I17" s="19" t="s">
        <v>122</v>
      </c>
      <c r="J17" s="22" t="s">
        <v>122</v>
      </c>
      <c r="K17" s="19" t="s">
        <v>153</v>
      </c>
      <c r="L17" s="19">
        <v>2</v>
      </c>
      <c r="M17" s="19">
        <v>1</v>
      </c>
      <c r="N17" s="21">
        <f>L17*M17</f>
        <v>2</v>
      </c>
      <c r="O17" s="19" t="str">
        <f t="shared" si="12"/>
        <v>BAJO</v>
      </c>
      <c r="P17" s="19">
        <v>60</v>
      </c>
      <c r="Q17" s="21">
        <f>N17*P17</f>
        <v>120</v>
      </c>
      <c r="R17" s="21" t="str">
        <f>IF(Q17&lt;=20,"IV",IF(Q17&lt;=120,"III",IF(Q17&lt;=500,"II",IF(Q17&lt;=4000,"I"))))</f>
        <v>III</v>
      </c>
      <c r="S17" s="19" t="str">
        <f t="shared" si="3"/>
        <v>MEJORABLE</v>
      </c>
      <c r="T17" s="19">
        <v>2</v>
      </c>
      <c r="U17" s="19" t="s">
        <v>154</v>
      </c>
      <c r="V17" s="19" t="s">
        <v>155</v>
      </c>
      <c r="W17" s="19"/>
      <c r="X17" s="19"/>
      <c r="Y17" s="19"/>
      <c r="Z17" s="19" t="s">
        <v>156</v>
      </c>
      <c r="AA17" s="19"/>
      <c r="AB17" s="19"/>
    </row>
    <row r="18" spans="1:28" s="1" customFormat="1" ht="68.25" customHeight="1" x14ac:dyDescent="0.25">
      <c r="A18" s="71" t="s">
        <v>202</v>
      </c>
      <c r="B18" s="71" t="s">
        <v>307</v>
      </c>
      <c r="C18" s="71" t="s">
        <v>308</v>
      </c>
      <c r="D18" s="31" t="s">
        <v>119</v>
      </c>
      <c r="E18" s="31" t="s">
        <v>309</v>
      </c>
      <c r="F18" s="29" t="s">
        <v>41</v>
      </c>
      <c r="G18" s="71" t="s">
        <v>102</v>
      </c>
      <c r="H18" s="30" t="s">
        <v>121</v>
      </c>
      <c r="I18" s="71" t="s">
        <v>122</v>
      </c>
      <c r="J18" s="71" t="s">
        <v>123</v>
      </c>
      <c r="K18" s="71" t="s">
        <v>697</v>
      </c>
      <c r="L18" s="71">
        <v>2</v>
      </c>
      <c r="M18" s="71">
        <v>3</v>
      </c>
      <c r="N18" s="30">
        <f>L18*M18</f>
        <v>6</v>
      </c>
      <c r="O18" s="71" t="str">
        <f t="shared" si="12"/>
        <v>MEDIO</v>
      </c>
      <c r="P18" s="71">
        <v>25</v>
      </c>
      <c r="Q18" s="30">
        <f>N18*P18</f>
        <v>150</v>
      </c>
      <c r="R18" s="30" t="str">
        <f>IF(Q18&lt;=20,"IV",IF(Q18&lt;=120,"III",IF(Q18&lt;=500,"II",IF(Q18&lt;=4000,"I"))))</f>
        <v>II</v>
      </c>
      <c r="S18" s="71" t="str">
        <f t="shared" si="3"/>
        <v>ACEPTABLE CON CONTROL ESPECIFICO</v>
      </c>
      <c r="T18" s="71">
        <v>1</v>
      </c>
      <c r="U18" s="71" t="s">
        <v>125</v>
      </c>
      <c r="V18" s="71" t="s">
        <v>126</v>
      </c>
      <c r="W18" s="71"/>
      <c r="X18" s="71"/>
      <c r="Y18" s="71"/>
      <c r="Z18" s="71" t="s">
        <v>129</v>
      </c>
      <c r="AA18" s="19"/>
      <c r="AB18" s="19"/>
    </row>
    <row r="19" spans="1:28" s="1" customFormat="1" ht="68.25" customHeight="1" x14ac:dyDescent="0.25">
      <c r="A19" s="71" t="s">
        <v>202</v>
      </c>
      <c r="B19" s="71" t="s">
        <v>307</v>
      </c>
      <c r="C19" s="71" t="s">
        <v>308</v>
      </c>
      <c r="D19" s="31" t="s">
        <v>119</v>
      </c>
      <c r="E19" s="31" t="s">
        <v>310</v>
      </c>
      <c r="F19" s="32" t="s">
        <v>41</v>
      </c>
      <c r="G19" s="31" t="s">
        <v>15</v>
      </c>
      <c r="H19" s="30" t="s">
        <v>121</v>
      </c>
      <c r="I19" s="71" t="s">
        <v>122</v>
      </c>
      <c r="J19" s="31" t="s">
        <v>131</v>
      </c>
      <c r="K19" s="71" t="s">
        <v>697</v>
      </c>
      <c r="L19" s="71">
        <v>2</v>
      </c>
      <c r="M19" s="71">
        <v>3</v>
      </c>
      <c r="N19" s="30">
        <f t="shared" ref="N19" si="15">L19*M19</f>
        <v>6</v>
      </c>
      <c r="O19" s="31" t="str">
        <f t="shared" si="12"/>
        <v>MEDIO</v>
      </c>
      <c r="P19" s="1">
        <v>10</v>
      </c>
      <c r="Q19" s="33">
        <f>N19*P19</f>
        <v>60</v>
      </c>
      <c r="R19" s="33" t="str">
        <f>IF(Q19&lt;=20,"IV",IF(Q19&lt;=120,"III",IF(Q19&lt;=500,"II",IF(Q19&lt;=4000,"I"))))</f>
        <v>III</v>
      </c>
      <c r="S19" s="71" t="str">
        <f t="shared" si="3"/>
        <v>MEJORABLE</v>
      </c>
      <c r="T19" s="71">
        <v>1</v>
      </c>
      <c r="U19" s="71" t="s">
        <v>132</v>
      </c>
      <c r="V19" s="31" t="s">
        <v>126</v>
      </c>
      <c r="W19" s="31"/>
      <c r="X19" s="31"/>
      <c r="Y19" s="31"/>
      <c r="Z19" s="71" t="s">
        <v>129</v>
      </c>
      <c r="AA19" s="23"/>
      <c r="AB19" s="23"/>
    </row>
    <row r="20" spans="1:28" s="1" customFormat="1" ht="68.25" customHeight="1" x14ac:dyDescent="0.25">
      <c r="A20" s="71" t="s">
        <v>202</v>
      </c>
      <c r="B20" s="71" t="s">
        <v>307</v>
      </c>
      <c r="C20" s="71" t="s">
        <v>308</v>
      </c>
      <c r="D20" s="31" t="s">
        <v>119</v>
      </c>
      <c r="E20" s="71" t="s">
        <v>311</v>
      </c>
      <c r="F20" s="29" t="s">
        <v>7</v>
      </c>
      <c r="G20" s="71" t="s">
        <v>70</v>
      </c>
      <c r="H20" s="30" t="s">
        <v>312</v>
      </c>
      <c r="I20" s="71" t="s">
        <v>313</v>
      </c>
      <c r="J20" s="1" t="s">
        <v>122</v>
      </c>
      <c r="K20" s="71" t="s">
        <v>124</v>
      </c>
      <c r="L20" s="71">
        <v>2</v>
      </c>
      <c r="M20" s="71">
        <v>2</v>
      </c>
      <c r="N20" s="30">
        <f>L20*M20</f>
        <v>4</v>
      </c>
      <c r="O20" s="71" t="str">
        <f t="shared" si="12"/>
        <v>BAJO</v>
      </c>
      <c r="P20" s="1">
        <v>10</v>
      </c>
      <c r="Q20" s="30">
        <f>N20*P20</f>
        <v>40</v>
      </c>
      <c r="R20" s="30" t="str">
        <f>IF(Q20&lt;=20,"IV",IF(Q20&lt;=120,"III",IF(Q20&lt;=500,"II",IF(Q20&lt;=4000,"I"))))</f>
        <v>III</v>
      </c>
      <c r="S20" s="71" t="str">
        <f t="shared" si="3"/>
        <v>MEJORABLE</v>
      </c>
      <c r="T20" s="71">
        <v>1</v>
      </c>
      <c r="U20" s="71" t="s">
        <v>314</v>
      </c>
      <c r="V20" s="71"/>
      <c r="W20" s="71"/>
      <c r="X20" s="71"/>
      <c r="Y20" s="71" t="s">
        <v>315</v>
      </c>
      <c r="Z20" s="71" t="s">
        <v>316</v>
      </c>
      <c r="AA20" s="19"/>
      <c r="AB20" s="19"/>
    </row>
    <row r="21" spans="1:28" s="1" customFormat="1" ht="68.25" customHeight="1" x14ac:dyDescent="0.25">
      <c r="A21" s="71" t="s">
        <v>202</v>
      </c>
      <c r="B21" s="71" t="s">
        <v>307</v>
      </c>
      <c r="C21" s="71" t="s">
        <v>308</v>
      </c>
      <c r="D21" s="31" t="s">
        <v>119</v>
      </c>
      <c r="E21" s="31" t="s">
        <v>317</v>
      </c>
      <c r="F21" s="32" t="s">
        <v>7</v>
      </c>
      <c r="G21" s="31" t="s">
        <v>65</v>
      </c>
      <c r="H21" s="33" t="s">
        <v>231</v>
      </c>
      <c r="I21" s="31" t="s">
        <v>313</v>
      </c>
      <c r="J21" s="31" t="s">
        <v>698</v>
      </c>
      <c r="K21" s="71" t="s">
        <v>124</v>
      </c>
      <c r="L21" s="71">
        <v>2</v>
      </c>
      <c r="M21" s="71">
        <v>3</v>
      </c>
      <c r="N21" s="30">
        <f t="shared" ref="N21:N25" si="16">L21*M21</f>
        <v>6</v>
      </c>
      <c r="O21" s="31" t="str">
        <f t="shared" si="12"/>
        <v>MEDIO</v>
      </c>
      <c r="P21" s="71">
        <v>10</v>
      </c>
      <c r="Q21" s="33">
        <f t="shared" ref="Q21:Q23" si="17">N21*P21</f>
        <v>60</v>
      </c>
      <c r="R21" s="33" t="str">
        <f t="shared" ref="R21:R23" si="18">IF(Q21&lt;=20,"IV",IF(Q21&lt;=120,"III",IF(Q21&lt;=500,"II",IF(Q21&lt;=4000,"I"))))</f>
        <v>III</v>
      </c>
      <c r="S21" s="71" t="str">
        <f t="shared" si="3"/>
        <v>MEJORABLE</v>
      </c>
      <c r="T21" s="71">
        <v>1</v>
      </c>
      <c r="U21" s="31" t="s">
        <v>233</v>
      </c>
      <c r="V21" s="31" t="s">
        <v>234</v>
      </c>
      <c r="W21" s="31"/>
      <c r="X21" s="31"/>
      <c r="Y21" s="71" t="s">
        <v>235</v>
      </c>
      <c r="Z21" s="31" t="s">
        <v>236</v>
      </c>
      <c r="AA21" s="23"/>
      <c r="AB21" s="23"/>
    </row>
    <row r="22" spans="1:28" s="1" customFormat="1" ht="68.25" customHeight="1" x14ac:dyDescent="0.25">
      <c r="A22" s="71" t="s">
        <v>202</v>
      </c>
      <c r="B22" s="71" t="s">
        <v>307</v>
      </c>
      <c r="C22" s="71" t="s">
        <v>308</v>
      </c>
      <c r="D22" s="31" t="s">
        <v>119</v>
      </c>
      <c r="E22" s="31" t="s">
        <v>318</v>
      </c>
      <c r="F22" s="32" t="s">
        <v>7</v>
      </c>
      <c r="G22" s="31" t="s">
        <v>176</v>
      </c>
      <c r="H22" s="33" t="s">
        <v>319</v>
      </c>
      <c r="I22" s="31" t="s">
        <v>320</v>
      </c>
      <c r="J22" s="31" t="s">
        <v>122</v>
      </c>
      <c r="K22" s="31" t="s">
        <v>321</v>
      </c>
      <c r="L22" s="71">
        <v>2</v>
      </c>
      <c r="M22" s="71">
        <v>2</v>
      </c>
      <c r="N22" s="30">
        <f t="shared" si="16"/>
        <v>4</v>
      </c>
      <c r="O22" s="31" t="str">
        <f t="shared" si="12"/>
        <v>BAJO</v>
      </c>
      <c r="P22" s="71">
        <v>10</v>
      </c>
      <c r="Q22" s="33">
        <f t="shared" si="17"/>
        <v>40</v>
      </c>
      <c r="R22" s="33" t="str">
        <f t="shared" si="18"/>
        <v>III</v>
      </c>
      <c r="S22" s="71" t="str">
        <f t="shared" si="3"/>
        <v>MEJORABLE</v>
      </c>
      <c r="T22" s="31">
        <v>1</v>
      </c>
      <c r="U22" s="31" t="s">
        <v>322</v>
      </c>
      <c r="V22" s="31" t="s">
        <v>147</v>
      </c>
      <c r="W22" s="34"/>
      <c r="X22" s="34"/>
      <c r="Y22" s="34"/>
      <c r="Z22" s="31" t="s">
        <v>323</v>
      </c>
      <c r="AA22" s="38"/>
      <c r="AB22" s="23" t="s">
        <v>324</v>
      </c>
    </row>
    <row r="23" spans="1:28" s="1" customFormat="1" ht="68.25" customHeight="1" x14ac:dyDescent="0.25">
      <c r="A23" s="71" t="s">
        <v>202</v>
      </c>
      <c r="B23" s="71" t="s">
        <v>307</v>
      </c>
      <c r="C23" s="71" t="s">
        <v>308</v>
      </c>
      <c r="D23" s="31" t="s">
        <v>119</v>
      </c>
      <c r="E23" s="31" t="s">
        <v>325</v>
      </c>
      <c r="F23" s="32" t="s">
        <v>6</v>
      </c>
      <c r="G23" s="31" t="s">
        <v>103</v>
      </c>
      <c r="H23" s="33" t="s">
        <v>134</v>
      </c>
      <c r="I23" s="31" t="s">
        <v>571</v>
      </c>
      <c r="J23" s="31" t="s">
        <v>326</v>
      </c>
      <c r="K23" s="31" t="s">
        <v>137</v>
      </c>
      <c r="L23" s="71">
        <v>2</v>
      </c>
      <c r="M23" s="71">
        <v>3</v>
      </c>
      <c r="N23" s="30">
        <f t="shared" si="16"/>
        <v>6</v>
      </c>
      <c r="O23" s="31" t="str">
        <f t="shared" si="12"/>
        <v>MEDIO</v>
      </c>
      <c r="P23" s="68">
        <v>60</v>
      </c>
      <c r="Q23" s="33">
        <f t="shared" si="17"/>
        <v>360</v>
      </c>
      <c r="R23" s="33" t="str">
        <f t="shared" si="18"/>
        <v>II</v>
      </c>
      <c r="S23" s="71" t="str">
        <f t="shared" si="3"/>
        <v>ACEPTABLE CON CONTROL ESPECIFICO</v>
      </c>
      <c r="T23" s="71">
        <v>1</v>
      </c>
      <c r="U23" s="31" t="s">
        <v>138</v>
      </c>
      <c r="V23" s="31" t="s">
        <v>139</v>
      </c>
      <c r="W23" s="31"/>
      <c r="X23" s="31"/>
      <c r="Y23" s="71" t="s">
        <v>140</v>
      </c>
      <c r="Z23" s="71" t="s">
        <v>141</v>
      </c>
      <c r="AA23" s="23"/>
      <c r="AB23" s="23" t="s">
        <v>215</v>
      </c>
    </row>
    <row r="24" spans="1:28" s="1" customFormat="1" ht="68.25" customHeight="1" x14ac:dyDescent="0.25">
      <c r="A24" s="71" t="s">
        <v>202</v>
      </c>
      <c r="B24" s="71" t="s">
        <v>307</v>
      </c>
      <c r="C24" s="71" t="s">
        <v>308</v>
      </c>
      <c r="D24" s="31" t="s">
        <v>119</v>
      </c>
      <c r="E24" s="31" t="s">
        <v>327</v>
      </c>
      <c r="F24" s="29" t="s">
        <v>6</v>
      </c>
      <c r="G24" s="71" t="s">
        <v>95</v>
      </c>
      <c r="H24" s="30" t="s">
        <v>211</v>
      </c>
      <c r="I24" s="31" t="s">
        <v>122</v>
      </c>
      <c r="J24" s="31" t="s">
        <v>212</v>
      </c>
      <c r="K24" s="31" t="s">
        <v>137</v>
      </c>
      <c r="L24" s="71">
        <v>2</v>
      </c>
      <c r="M24" s="71">
        <v>3</v>
      </c>
      <c r="N24" s="30">
        <f t="shared" si="16"/>
        <v>6</v>
      </c>
      <c r="O24" s="31" t="str">
        <f>IF(N24&lt;=4,"BAJO",IF(N24&lt;=8,"MEDIO",IF(N24&lt;=20,"ALTO",IF(N24&lt;=40,"MUY ALTO"))))</f>
        <v>MEDIO</v>
      </c>
      <c r="P24" s="71">
        <v>25</v>
      </c>
      <c r="Q24" s="33">
        <f>N24*P24</f>
        <v>150</v>
      </c>
      <c r="R24" s="33" t="str">
        <f>IF(Q24&lt;=20,"IV",IF(Q24&lt;=120,"III",IF(Q24&lt;=500,"II",IF(Q24&lt;=4000,"I"))))</f>
        <v>II</v>
      </c>
      <c r="S24" s="71" t="str">
        <f t="shared" si="3"/>
        <v>ACEPTABLE CON CONTROL ESPECIFICO</v>
      </c>
      <c r="T24" s="71">
        <v>1</v>
      </c>
      <c r="U24" s="71" t="s">
        <v>211</v>
      </c>
      <c r="V24" s="31" t="s">
        <v>213</v>
      </c>
      <c r="W24" s="31"/>
      <c r="X24" s="31"/>
      <c r="Y24" s="31"/>
      <c r="Z24" s="71" t="s">
        <v>214</v>
      </c>
      <c r="AA24" s="23"/>
      <c r="AB24" s="23" t="s">
        <v>215</v>
      </c>
    </row>
    <row r="25" spans="1:28" s="1" customFormat="1" ht="68.25" customHeight="1" x14ac:dyDescent="0.25">
      <c r="A25" s="71" t="s">
        <v>202</v>
      </c>
      <c r="B25" s="71" t="s">
        <v>307</v>
      </c>
      <c r="C25" s="71" t="s">
        <v>308</v>
      </c>
      <c r="D25" s="31" t="s">
        <v>119</v>
      </c>
      <c r="E25" s="31" t="s">
        <v>222</v>
      </c>
      <c r="F25" s="31" t="s">
        <v>31</v>
      </c>
      <c r="G25" s="31" t="s">
        <v>92</v>
      </c>
      <c r="H25" s="33" t="s">
        <v>223</v>
      </c>
      <c r="I25" s="31" t="s">
        <v>328</v>
      </c>
      <c r="J25" s="31" t="s">
        <v>212</v>
      </c>
      <c r="K25" s="31" t="s">
        <v>240</v>
      </c>
      <c r="L25" s="71">
        <v>2</v>
      </c>
      <c r="M25" s="71">
        <v>2</v>
      </c>
      <c r="N25" s="30">
        <f t="shared" si="16"/>
        <v>4</v>
      </c>
      <c r="O25" s="31" t="str">
        <f>IF(N25&lt;=4,"BAJO",IF(N25&lt;=8,"MEDIO",IF(N25&lt;=20,"ALTO",IF(N25&lt;=40,"MUY ALTO"))))</f>
        <v>BAJO</v>
      </c>
      <c r="P25" s="71">
        <v>10</v>
      </c>
      <c r="Q25" s="33">
        <f t="shared" ref="Q25" si="19">N25*P25</f>
        <v>40</v>
      </c>
      <c r="R25" s="33" t="str">
        <f t="shared" ref="R25" si="20">IF(Q25&lt;=20,"IV",IF(Q25&lt;=120,"III",IF(Q25&lt;=500,"II",IF(Q25&lt;=4000,"I"))))</f>
        <v>III</v>
      </c>
      <c r="S25" s="71" t="str">
        <f t="shared" si="3"/>
        <v>MEJORABLE</v>
      </c>
      <c r="T25" s="71">
        <v>1</v>
      </c>
      <c r="U25" s="31" t="s">
        <v>146</v>
      </c>
      <c r="V25" s="31" t="s">
        <v>147</v>
      </c>
      <c r="W25" s="31"/>
      <c r="X25" s="31"/>
      <c r="Y25" s="31"/>
      <c r="Z25" s="31" t="s">
        <v>225</v>
      </c>
      <c r="AA25" s="23"/>
      <c r="AB25" s="23" t="s">
        <v>226</v>
      </c>
    </row>
    <row r="26" spans="1:28" s="1" customFormat="1" ht="68.25" customHeight="1" x14ac:dyDescent="0.25">
      <c r="A26" s="71" t="s">
        <v>202</v>
      </c>
      <c r="B26" s="71" t="s">
        <v>307</v>
      </c>
      <c r="C26" s="71" t="s">
        <v>329</v>
      </c>
      <c r="D26" s="31" t="s">
        <v>119</v>
      </c>
      <c r="E26" s="31" t="s">
        <v>287</v>
      </c>
      <c r="F26" s="29" t="s">
        <v>41</v>
      </c>
      <c r="G26" s="71" t="s">
        <v>102</v>
      </c>
      <c r="H26" s="30" t="s">
        <v>121</v>
      </c>
      <c r="I26" s="71" t="s">
        <v>122</v>
      </c>
      <c r="J26" s="71" t="s">
        <v>123</v>
      </c>
      <c r="K26" s="71" t="s">
        <v>699</v>
      </c>
      <c r="L26" s="71">
        <v>2</v>
      </c>
      <c r="M26" s="71">
        <v>3</v>
      </c>
      <c r="N26" s="30">
        <f>L26*M26</f>
        <v>6</v>
      </c>
      <c r="O26" s="71" t="str">
        <f>IF(N26&lt;=4,"BAJO",IF(N26&lt;=8,"MEDIO",IF(N26&lt;=20,"ALTO",IF(N26&lt;=40,"MUY ALTO"))))</f>
        <v>MEDIO</v>
      </c>
      <c r="P26" s="71">
        <v>10</v>
      </c>
      <c r="Q26" s="30">
        <f>N26*P26</f>
        <v>60</v>
      </c>
      <c r="R26" s="30" t="str">
        <f>IF(Q26&lt;=20,"IV",IF(Q26&lt;=120,"III",IF(Q26&lt;=500,"II",IF(Q26&lt;=4000,"I"))))</f>
        <v>III</v>
      </c>
      <c r="S26" s="71" t="str">
        <f t="shared" si="3"/>
        <v>MEJORABLE</v>
      </c>
      <c r="T26" s="71">
        <v>1</v>
      </c>
      <c r="U26" s="71" t="s">
        <v>125</v>
      </c>
      <c r="V26" s="71" t="s">
        <v>126</v>
      </c>
      <c r="W26" s="71"/>
      <c r="X26" s="71"/>
      <c r="Y26" s="71"/>
      <c r="Z26" s="71" t="s">
        <v>129</v>
      </c>
      <c r="AA26" s="19"/>
      <c r="AB26" s="19"/>
    </row>
    <row r="27" spans="1:28" s="1" customFormat="1" ht="68.25" customHeight="1" x14ac:dyDescent="0.25">
      <c r="A27" s="71" t="s">
        <v>202</v>
      </c>
      <c r="B27" s="71" t="s">
        <v>307</v>
      </c>
      <c r="C27" s="71" t="s">
        <v>329</v>
      </c>
      <c r="D27" s="31" t="s">
        <v>119</v>
      </c>
      <c r="E27" s="31" t="s">
        <v>330</v>
      </c>
      <c r="F27" s="32" t="s">
        <v>41</v>
      </c>
      <c r="G27" s="31" t="s">
        <v>15</v>
      </c>
      <c r="H27" s="30" t="s">
        <v>121</v>
      </c>
      <c r="I27" s="71" t="s">
        <v>122</v>
      </c>
      <c r="J27" s="31" t="s">
        <v>131</v>
      </c>
      <c r="K27" s="71" t="s">
        <v>700</v>
      </c>
      <c r="L27" s="71">
        <v>2</v>
      </c>
      <c r="M27" s="71">
        <v>3</v>
      </c>
      <c r="N27" s="30">
        <f t="shared" ref="N27:N32" si="21">L27*M27</f>
        <v>6</v>
      </c>
      <c r="O27" s="31" t="str">
        <f>IF(N27&lt;=4,"BAJO",IF(N27&lt;=8,"MEDIO",IF(N27&lt;=20,"ALTO",IF(N27&lt;=40,"MUY ALTO"))))</f>
        <v>MEDIO</v>
      </c>
      <c r="P27" s="71">
        <v>25</v>
      </c>
      <c r="Q27" s="33">
        <f>N27*P27</f>
        <v>150</v>
      </c>
      <c r="R27" s="33" t="str">
        <f>IF(Q27&lt;=20,"IV",IF(Q27&lt;=120,"III",IF(Q27&lt;=500,"II",IF(Q27&lt;=4000,"I"))))</f>
        <v>II</v>
      </c>
      <c r="S27" s="71" t="str">
        <f t="shared" si="3"/>
        <v>ACEPTABLE CON CONTROL ESPECIFICO</v>
      </c>
      <c r="T27" s="71">
        <v>1</v>
      </c>
      <c r="U27" s="71" t="s">
        <v>132</v>
      </c>
      <c r="V27" s="31" t="s">
        <v>126</v>
      </c>
      <c r="W27" s="31"/>
      <c r="X27" s="31"/>
      <c r="Y27" s="31"/>
      <c r="Z27" s="71" t="s">
        <v>129</v>
      </c>
      <c r="AA27" s="23"/>
      <c r="AB27" s="23"/>
    </row>
    <row r="28" spans="1:28" s="1" customFormat="1" ht="68.25" customHeight="1" x14ac:dyDescent="0.25">
      <c r="A28" s="71" t="s">
        <v>202</v>
      </c>
      <c r="B28" s="71" t="s">
        <v>307</v>
      </c>
      <c r="C28" s="71" t="s">
        <v>329</v>
      </c>
      <c r="D28" s="31" t="s">
        <v>119</v>
      </c>
      <c r="E28" s="31" t="s">
        <v>331</v>
      </c>
      <c r="F28" s="32" t="s">
        <v>7</v>
      </c>
      <c r="G28" s="31" t="s">
        <v>65</v>
      </c>
      <c r="H28" s="33" t="s">
        <v>231</v>
      </c>
      <c r="I28" s="31" t="s">
        <v>313</v>
      </c>
      <c r="J28" s="31" t="s">
        <v>122</v>
      </c>
      <c r="K28" s="71" t="s">
        <v>124</v>
      </c>
      <c r="L28" s="71">
        <v>2</v>
      </c>
      <c r="M28" s="71">
        <v>3</v>
      </c>
      <c r="N28" s="30">
        <f t="shared" si="21"/>
        <v>6</v>
      </c>
      <c r="O28" s="31" t="str">
        <f t="shared" ref="O28:O29" si="22">IF(N28&lt;=4,"BAJO",IF(N28&lt;=8,"MEDIO",IF(N28&lt;=20,"ALTO",IF(N28&lt;=40,"MUY ALTO"))))</f>
        <v>MEDIO</v>
      </c>
      <c r="P28" s="71">
        <v>10</v>
      </c>
      <c r="Q28" s="33">
        <f t="shared" ref="Q28:Q29" si="23">N28*P28</f>
        <v>60</v>
      </c>
      <c r="R28" s="33" t="str">
        <f t="shared" ref="R28:R29" si="24">IF(Q28&lt;=20,"IV",IF(Q28&lt;=120,"III",IF(Q28&lt;=500,"II",IF(Q28&lt;=4000,"I"))))</f>
        <v>III</v>
      </c>
      <c r="S28" s="71" t="str">
        <f t="shared" si="3"/>
        <v>MEJORABLE</v>
      </c>
      <c r="T28" s="71">
        <v>1</v>
      </c>
      <c r="U28" s="31" t="s">
        <v>233</v>
      </c>
      <c r="V28" s="31" t="s">
        <v>234</v>
      </c>
      <c r="W28" s="31"/>
      <c r="X28" s="31"/>
      <c r="Y28" s="71" t="s">
        <v>235</v>
      </c>
      <c r="Z28" s="31" t="s">
        <v>236</v>
      </c>
      <c r="AA28" s="23"/>
      <c r="AB28" s="23"/>
    </row>
    <row r="29" spans="1:28" s="1" customFormat="1" ht="68.25" customHeight="1" x14ac:dyDescent="0.25">
      <c r="A29" s="71" t="s">
        <v>202</v>
      </c>
      <c r="B29" s="71" t="s">
        <v>307</v>
      </c>
      <c r="C29" s="71" t="s">
        <v>329</v>
      </c>
      <c r="D29" s="31" t="s">
        <v>119</v>
      </c>
      <c r="E29" s="31" t="s">
        <v>332</v>
      </c>
      <c r="F29" s="32" t="s">
        <v>6</v>
      </c>
      <c r="G29" s="31" t="s">
        <v>103</v>
      </c>
      <c r="H29" s="33" t="s">
        <v>134</v>
      </c>
      <c r="I29" s="31" t="s">
        <v>571</v>
      </c>
      <c r="J29" s="31" t="s">
        <v>326</v>
      </c>
      <c r="K29" s="31" t="s">
        <v>137</v>
      </c>
      <c r="L29" s="71">
        <v>2</v>
      </c>
      <c r="M29" s="71">
        <v>3</v>
      </c>
      <c r="N29" s="30">
        <f t="shared" si="21"/>
        <v>6</v>
      </c>
      <c r="O29" s="31" t="str">
        <f t="shared" si="22"/>
        <v>MEDIO</v>
      </c>
      <c r="P29" s="71">
        <v>25</v>
      </c>
      <c r="Q29" s="33">
        <f t="shared" si="23"/>
        <v>150</v>
      </c>
      <c r="R29" s="33" t="str">
        <f t="shared" si="24"/>
        <v>II</v>
      </c>
      <c r="S29" s="71" t="str">
        <f t="shared" si="3"/>
        <v>ACEPTABLE CON CONTROL ESPECIFICO</v>
      </c>
      <c r="T29" s="71">
        <v>1</v>
      </c>
      <c r="U29" s="31" t="s">
        <v>138</v>
      </c>
      <c r="V29" s="31" t="s">
        <v>139</v>
      </c>
      <c r="W29" s="31"/>
      <c r="X29" s="31"/>
      <c r="Y29" s="71" t="s">
        <v>140</v>
      </c>
      <c r="Z29" s="71" t="s">
        <v>141</v>
      </c>
      <c r="AA29" s="23"/>
      <c r="AB29" s="23" t="s">
        <v>215</v>
      </c>
    </row>
    <row r="30" spans="1:28" s="1" customFormat="1" ht="68.25" customHeight="1" x14ac:dyDescent="0.25">
      <c r="A30" s="71" t="s">
        <v>202</v>
      </c>
      <c r="B30" s="71" t="s">
        <v>307</v>
      </c>
      <c r="C30" s="71" t="s">
        <v>329</v>
      </c>
      <c r="D30" s="31" t="s">
        <v>119</v>
      </c>
      <c r="E30" s="31" t="s">
        <v>327</v>
      </c>
      <c r="F30" s="29" t="s">
        <v>6</v>
      </c>
      <c r="G30" s="71" t="s">
        <v>95</v>
      </c>
      <c r="H30" s="30" t="s">
        <v>211</v>
      </c>
      <c r="I30" s="31" t="s">
        <v>122</v>
      </c>
      <c r="J30" s="31" t="s">
        <v>212</v>
      </c>
      <c r="K30" s="31" t="s">
        <v>137</v>
      </c>
      <c r="L30" s="71">
        <v>2</v>
      </c>
      <c r="M30" s="71">
        <v>3</v>
      </c>
      <c r="N30" s="30">
        <f t="shared" si="21"/>
        <v>6</v>
      </c>
      <c r="O30" s="31" t="str">
        <f>IF(N30&lt;=4,"BAJO",IF(N30&lt;=8,"MEDIO",IF(N30&lt;=20,"ALTO",IF(N30&lt;=40,"MUY ALTO"))))</f>
        <v>MEDIO</v>
      </c>
      <c r="P30" s="71">
        <v>25</v>
      </c>
      <c r="Q30" s="33">
        <f>N30*P30</f>
        <v>150</v>
      </c>
      <c r="R30" s="33" t="str">
        <f>IF(Q30&lt;=20,"IV",IF(Q30&lt;=120,"III",IF(Q30&lt;=500,"II",IF(Q30&lt;=4000,"I"))))</f>
        <v>II</v>
      </c>
      <c r="S30" s="71" t="str">
        <f t="shared" si="3"/>
        <v>ACEPTABLE CON CONTROL ESPECIFICO</v>
      </c>
      <c r="T30" s="71">
        <v>1</v>
      </c>
      <c r="U30" s="71" t="s">
        <v>211</v>
      </c>
      <c r="V30" s="31" t="s">
        <v>213</v>
      </c>
      <c r="W30" s="31"/>
      <c r="X30" s="31"/>
      <c r="Y30" s="31"/>
      <c r="Z30" s="71" t="s">
        <v>214</v>
      </c>
      <c r="AA30" s="23"/>
      <c r="AB30" s="23" t="s">
        <v>215</v>
      </c>
    </row>
    <row r="31" spans="1:28" s="1" customFormat="1" ht="68.25" customHeight="1" x14ac:dyDescent="0.25">
      <c r="A31" s="71" t="s">
        <v>202</v>
      </c>
      <c r="B31" s="71" t="s">
        <v>307</v>
      </c>
      <c r="C31" s="71" t="s">
        <v>329</v>
      </c>
      <c r="D31" s="31" t="s">
        <v>119</v>
      </c>
      <c r="E31" s="31" t="s">
        <v>222</v>
      </c>
      <c r="F31" s="31" t="s">
        <v>31</v>
      </c>
      <c r="G31" s="31" t="s">
        <v>92</v>
      </c>
      <c r="H31" s="33" t="s">
        <v>223</v>
      </c>
      <c r="I31" s="31" t="s">
        <v>328</v>
      </c>
      <c r="J31" s="31" t="s">
        <v>212</v>
      </c>
      <c r="K31" s="31" t="s">
        <v>701</v>
      </c>
      <c r="L31" s="71">
        <v>2</v>
      </c>
      <c r="M31" s="71">
        <v>2</v>
      </c>
      <c r="N31" s="30">
        <f t="shared" si="21"/>
        <v>4</v>
      </c>
      <c r="O31" s="31" t="str">
        <f>IF(N31&lt;=4,"BAJO",IF(N31&lt;=8,"MEDIO",IF(N31&lt;=20,"ALTO",IF(N31&lt;=40,"MUY ALTO"))))</f>
        <v>BAJO</v>
      </c>
      <c r="P31" s="71">
        <v>10</v>
      </c>
      <c r="Q31" s="33">
        <f t="shared" ref="Q31:Q32" si="25">N31*P31</f>
        <v>40</v>
      </c>
      <c r="R31" s="33" t="str">
        <f t="shared" ref="R31:R32" si="26">IF(Q31&lt;=20,"IV",IF(Q31&lt;=120,"III",IF(Q31&lt;=500,"II",IF(Q31&lt;=4000,"I"))))</f>
        <v>III</v>
      </c>
      <c r="S31" s="71" t="str">
        <f t="shared" si="3"/>
        <v>MEJORABLE</v>
      </c>
      <c r="T31" s="71">
        <v>1</v>
      </c>
      <c r="U31" s="31" t="s">
        <v>146</v>
      </c>
      <c r="V31" s="31" t="s">
        <v>147</v>
      </c>
      <c r="W31" s="31"/>
      <c r="X31" s="31"/>
      <c r="Y31" s="31"/>
      <c r="Z31" s="31" t="s">
        <v>225</v>
      </c>
      <c r="AA31" s="23"/>
      <c r="AB31" s="23" t="s">
        <v>226</v>
      </c>
    </row>
    <row r="32" spans="1:28" s="1" customFormat="1" ht="68.25" customHeight="1" x14ac:dyDescent="0.25">
      <c r="A32" s="71" t="s">
        <v>202</v>
      </c>
      <c r="B32" s="71" t="s">
        <v>307</v>
      </c>
      <c r="C32" s="71" t="s">
        <v>329</v>
      </c>
      <c r="D32" s="31" t="s">
        <v>119</v>
      </c>
      <c r="E32" s="31" t="s">
        <v>333</v>
      </c>
      <c r="F32" s="32" t="s">
        <v>31</v>
      </c>
      <c r="G32" s="31" t="s">
        <v>55</v>
      </c>
      <c r="H32" s="33" t="s">
        <v>334</v>
      </c>
      <c r="I32" s="31" t="s">
        <v>335</v>
      </c>
      <c r="J32" s="31" t="s">
        <v>122</v>
      </c>
      <c r="K32" s="31" t="s">
        <v>702</v>
      </c>
      <c r="L32" s="71">
        <v>2</v>
      </c>
      <c r="M32" s="71">
        <v>2</v>
      </c>
      <c r="N32" s="30">
        <f t="shared" si="21"/>
        <v>4</v>
      </c>
      <c r="O32" s="31" t="str">
        <f t="shared" ref="O32" si="27">IF(N32&lt;=4,"BAJO",IF(N32&lt;=8,"MEDIO",IF(N32&lt;=20,"ALTO",IF(N32&lt;=40,"MUY ALTO"))))</f>
        <v>BAJO</v>
      </c>
      <c r="P32" s="71">
        <v>10</v>
      </c>
      <c r="Q32" s="33">
        <f t="shared" si="25"/>
        <v>40</v>
      </c>
      <c r="R32" s="33" t="str">
        <f t="shared" si="26"/>
        <v>III</v>
      </c>
      <c r="S32" s="71" t="str">
        <f t="shared" si="3"/>
        <v>MEJORABLE</v>
      </c>
      <c r="T32" s="71">
        <v>1</v>
      </c>
      <c r="U32" s="31" t="s">
        <v>337</v>
      </c>
      <c r="V32" s="31" t="s">
        <v>147</v>
      </c>
      <c r="W32" s="31"/>
      <c r="X32" s="31"/>
      <c r="Y32" s="71" t="s">
        <v>315</v>
      </c>
      <c r="Z32" s="31" t="s">
        <v>148</v>
      </c>
      <c r="AA32" s="23"/>
      <c r="AB32" s="23" t="s">
        <v>338</v>
      </c>
    </row>
    <row r="33" spans="1:28" s="1" customFormat="1" ht="68.25" customHeight="1" x14ac:dyDescent="0.25">
      <c r="A33" s="71" t="s">
        <v>202</v>
      </c>
      <c r="B33" s="71" t="s">
        <v>307</v>
      </c>
      <c r="C33" s="71" t="s">
        <v>329</v>
      </c>
      <c r="D33" s="71" t="s">
        <v>119</v>
      </c>
      <c r="E33" s="71" t="s">
        <v>339</v>
      </c>
      <c r="F33" s="29" t="s">
        <v>40</v>
      </c>
      <c r="G33" s="71" t="s">
        <v>91</v>
      </c>
      <c r="H33" s="30" t="s">
        <v>238</v>
      </c>
      <c r="I33" s="71" t="s">
        <v>122</v>
      </c>
      <c r="J33" s="1" t="s">
        <v>239</v>
      </c>
      <c r="K33" s="71" t="s">
        <v>340</v>
      </c>
      <c r="L33" s="71">
        <v>2</v>
      </c>
      <c r="M33" s="71">
        <v>3</v>
      </c>
      <c r="N33" s="30">
        <f>L33*M33</f>
        <v>6</v>
      </c>
      <c r="O33" s="71" t="str">
        <f>IF(N33&lt;=4,"BAJO",IF(N33&lt;=8,"MEDIO",IF(N33&lt;=20,"ALTO",IF(N33&lt;=40,"MUY ALTO"))))</f>
        <v>MEDIO</v>
      </c>
      <c r="P33" s="71">
        <v>10</v>
      </c>
      <c r="Q33" s="30">
        <f>N33*P33</f>
        <v>60</v>
      </c>
      <c r="R33" s="30" t="str">
        <f>IF(Q33&lt;=20,"IV",IF(Q33&lt;=120,"III",IF(Q33&lt;=500,"II",IF(Q33&lt;=4000,"I"))))</f>
        <v>III</v>
      </c>
      <c r="S33" s="71" t="str">
        <f t="shared" si="3"/>
        <v>MEJORABLE</v>
      </c>
      <c r="T33" s="71">
        <v>1</v>
      </c>
      <c r="U33" s="71" t="s">
        <v>241</v>
      </c>
      <c r="V33" s="71" t="s">
        <v>147</v>
      </c>
      <c r="W33" s="71"/>
      <c r="X33" s="71"/>
      <c r="Y33" s="71"/>
      <c r="Z33" s="71" t="s">
        <v>242</v>
      </c>
      <c r="AA33" s="19"/>
      <c r="AB33" s="19" t="s">
        <v>243</v>
      </c>
    </row>
    <row r="34" spans="1:28" s="1" customFormat="1" ht="68.25" customHeight="1" x14ac:dyDescent="0.25">
      <c r="A34" s="19" t="s">
        <v>261</v>
      </c>
      <c r="B34" s="19" t="s">
        <v>262</v>
      </c>
      <c r="C34" s="19" t="s">
        <v>263</v>
      </c>
      <c r="D34" s="19" t="s">
        <v>119</v>
      </c>
      <c r="E34" s="19" t="s">
        <v>264</v>
      </c>
      <c r="F34" s="20" t="s">
        <v>41</v>
      </c>
      <c r="G34" s="19" t="s">
        <v>102</v>
      </c>
      <c r="H34" s="21" t="s">
        <v>121</v>
      </c>
      <c r="I34" s="19" t="s">
        <v>122</v>
      </c>
      <c r="J34" s="19" t="s">
        <v>123</v>
      </c>
      <c r="K34" s="19" t="s">
        <v>124</v>
      </c>
      <c r="L34" s="19">
        <v>2</v>
      </c>
      <c r="M34" s="19">
        <v>3</v>
      </c>
      <c r="N34" s="21">
        <f>L34*M34</f>
        <v>6</v>
      </c>
      <c r="O34" s="19" t="str">
        <f>IF(N34&lt;=4,"BAJO",IF(N34&lt;=8,"MEDIO",IF(N34&lt;=20,"ALTO",IF(N34&lt;=40,"MUY ALTO"))))</f>
        <v>MEDIO</v>
      </c>
      <c r="P34" s="19">
        <v>25</v>
      </c>
      <c r="Q34" s="21">
        <f>N34*P34</f>
        <v>150</v>
      </c>
      <c r="R34" s="21" t="str">
        <f>IF(Q34&lt;=20,"IV",IF(Q34&lt;=120,"III",IF(Q34&lt;=500,"II",IF(Q34&lt;=4000,"I"))))</f>
        <v>II</v>
      </c>
      <c r="S34" s="19" t="str">
        <f t="shared" si="3"/>
        <v>ACEPTABLE CON CONTROL ESPECIFICO</v>
      </c>
      <c r="T34" s="19">
        <v>1</v>
      </c>
      <c r="U34" s="19" t="s">
        <v>125</v>
      </c>
      <c r="V34" s="19" t="s">
        <v>126</v>
      </c>
      <c r="W34" s="19"/>
      <c r="X34" s="19"/>
      <c r="Y34" s="19"/>
      <c r="Z34" s="19" t="s">
        <v>129</v>
      </c>
      <c r="AA34" s="19"/>
      <c r="AB34" s="19"/>
    </row>
    <row r="35" spans="1:28" s="1" customFormat="1" ht="68.25" customHeight="1" x14ac:dyDescent="0.25">
      <c r="A35" s="19" t="s">
        <v>261</v>
      </c>
      <c r="B35" s="19" t="s">
        <v>262</v>
      </c>
      <c r="C35" s="19" t="s">
        <v>263</v>
      </c>
      <c r="D35" s="19" t="s">
        <v>119</v>
      </c>
      <c r="E35" s="23" t="s">
        <v>130</v>
      </c>
      <c r="F35" s="24" t="s">
        <v>41</v>
      </c>
      <c r="G35" s="23" t="s">
        <v>15</v>
      </c>
      <c r="H35" s="21" t="s">
        <v>121</v>
      </c>
      <c r="I35" s="19" t="s">
        <v>122</v>
      </c>
      <c r="J35" s="23" t="s">
        <v>131</v>
      </c>
      <c r="K35" s="19" t="s">
        <v>124</v>
      </c>
      <c r="L35" s="19">
        <v>2</v>
      </c>
      <c r="M35" s="19">
        <v>2</v>
      </c>
      <c r="N35" s="21">
        <f t="shared" ref="N35:N40" si="28">L35*M35</f>
        <v>4</v>
      </c>
      <c r="O35" s="23" t="str">
        <f>IF(N35&lt;=4,"BAJO",IF(N35&lt;=8,"MEDIO",IF(N35&lt;=20,"ALTO",IF(N35&lt;=40,"MUY ALTO"))))</f>
        <v>BAJO</v>
      </c>
      <c r="P35" s="19">
        <v>10</v>
      </c>
      <c r="Q35" s="25">
        <f>N35*P35</f>
        <v>40</v>
      </c>
      <c r="R35" s="25" t="str">
        <f>IF(Q35&lt;=20,"IV",IF(Q35&lt;=120,"III",IF(Q35&lt;=500,"II",IF(Q35&lt;=4000,"I"))))</f>
        <v>III</v>
      </c>
      <c r="S35" s="19" t="str">
        <f t="shared" si="3"/>
        <v>MEJORABLE</v>
      </c>
      <c r="T35" s="19">
        <v>1</v>
      </c>
      <c r="U35" s="19" t="s">
        <v>132</v>
      </c>
      <c r="V35" s="23" t="s">
        <v>126</v>
      </c>
      <c r="W35" s="23"/>
      <c r="X35" s="23"/>
      <c r="Y35" s="23"/>
      <c r="Z35" s="19" t="s">
        <v>129</v>
      </c>
      <c r="AA35" s="23"/>
      <c r="AB35" s="23"/>
    </row>
    <row r="36" spans="1:28" s="1" customFormat="1" ht="68.25" customHeight="1" x14ac:dyDescent="0.25">
      <c r="A36" s="19" t="s">
        <v>261</v>
      </c>
      <c r="B36" s="19" t="s">
        <v>262</v>
      </c>
      <c r="C36" s="19" t="s">
        <v>263</v>
      </c>
      <c r="D36" s="19" t="s">
        <v>119</v>
      </c>
      <c r="E36" s="23" t="s">
        <v>456</v>
      </c>
      <c r="F36" s="23" t="s">
        <v>41</v>
      </c>
      <c r="G36" s="23" t="s">
        <v>54</v>
      </c>
      <c r="H36" s="25" t="s">
        <v>266</v>
      </c>
      <c r="I36" s="19" t="s">
        <v>122</v>
      </c>
      <c r="J36" s="22" t="s">
        <v>131</v>
      </c>
      <c r="K36" s="19" t="s">
        <v>124</v>
      </c>
      <c r="L36" s="19">
        <v>2</v>
      </c>
      <c r="M36" s="19">
        <v>2</v>
      </c>
      <c r="N36" s="21">
        <f t="shared" si="28"/>
        <v>4</v>
      </c>
      <c r="O36" s="23" t="str">
        <f>IF(N36&lt;=4,"BAJO",IF(N36&lt;=8,"MEDIO",IF(N36&lt;=20,"ALTO",IF(N36&lt;=40,"MUY ALTO"))))</f>
        <v>BAJO</v>
      </c>
      <c r="P36" s="19">
        <v>25</v>
      </c>
      <c r="Q36" s="25">
        <f t="shared" ref="Q36:Q39" si="29">N36*P36</f>
        <v>100</v>
      </c>
      <c r="R36" s="25" t="str">
        <f t="shared" ref="R36:R39" si="30">IF(Q36&lt;=20,"IV",IF(Q36&lt;=120,"III",IF(Q36&lt;=500,"II",IF(Q36&lt;=4000,"I"))))</f>
        <v>III</v>
      </c>
      <c r="S36" s="19" t="str">
        <f t="shared" si="3"/>
        <v>MEJORABLE</v>
      </c>
      <c r="T36" s="19">
        <v>1</v>
      </c>
      <c r="U36" s="19" t="s">
        <v>132</v>
      </c>
      <c r="V36" s="23" t="s">
        <v>126</v>
      </c>
      <c r="W36" s="23"/>
      <c r="X36" s="23"/>
      <c r="Y36" s="23"/>
      <c r="Z36" s="23" t="s">
        <v>129</v>
      </c>
      <c r="AA36" s="23"/>
      <c r="AB36" s="23"/>
    </row>
    <row r="37" spans="1:28" s="1" customFormat="1" ht="68.25" customHeight="1" x14ac:dyDescent="0.25">
      <c r="A37" s="19" t="s">
        <v>261</v>
      </c>
      <c r="B37" s="19" t="s">
        <v>262</v>
      </c>
      <c r="C37" s="19" t="s">
        <v>263</v>
      </c>
      <c r="D37" s="19" t="s">
        <v>119</v>
      </c>
      <c r="E37" s="23" t="s">
        <v>267</v>
      </c>
      <c r="F37" s="24" t="s">
        <v>6</v>
      </c>
      <c r="G37" s="23" t="s">
        <v>103</v>
      </c>
      <c r="H37" s="25" t="s">
        <v>134</v>
      </c>
      <c r="I37" s="23" t="s">
        <v>571</v>
      </c>
      <c r="J37" s="23" t="s">
        <v>136</v>
      </c>
      <c r="K37" s="23" t="s">
        <v>137</v>
      </c>
      <c r="L37" s="19">
        <v>2</v>
      </c>
      <c r="M37" s="19">
        <v>3</v>
      </c>
      <c r="N37" s="21">
        <f t="shared" si="28"/>
        <v>6</v>
      </c>
      <c r="O37" s="23" t="str">
        <f t="shared" ref="O37:O42" si="31">IF(N37&lt;=4,"BAJO",IF(N37&lt;=8,"MEDIO",IF(N37&lt;=20,"ALTO",IF(N37&lt;=40,"MUY ALTO"))))</f>
        <v>MEDIO</v>
      </c>
      <c r="P37" s="19">
        <v>25</v>
      </c>
      <c r="Q37" s="25">
        <f t="shared" si="29"/>
        <v>150</v>
      </c>
      <c r="R37" s="25" t="str">
        <f t="shared" si="30"/>
        <v>II</v>
      </c>
      <c r="S37" s="19" t="str">
        <f t="shared" si="3"/>
        <v>ACEPTABLE CON CONTROL ESPECIFICO</v>
      </c>
      <c r="T37" s="19">
        <v>1</v>
      </c>
      <c r="U37" s="23" t="s">
        <v>138</v>
      </c>
      <c r="V37" s="23" t="s">
        <v>139</v>
      </c>
      <c r="W37" s="23"/>
      <c r="X37" s="23"/>
      <c r="Y37" s="23"/>
      <c r="Z37" s="23" t="s">
        <v>290</v>
      </c>
      <c r="AA37" s="23"/>
      <c r="AB37" s="23" t="s">
        <v>215</v>
      </c>
    </row>
    <row r="38" spans="1:28" s="1" customFormat="1" ht="68.25" customHeight="1" x14ac:dyDescent="0.25">
      <c r="A38" s="19" t="s">
        <v>261</v>
      </c>
      <c r="B38" s="19" t="s">
        <v>262</v>
      </c>
      <c r="C38" s="19" t="s">
        <v>263</v>
      </c>
      <c r="D38" s="19" t="s">
        <v>119</v>
      </c>
      <c r="E38" s="23" t="s">
        <v>143</v>
      </c>
      <c r="F38" s="24" t="s">
        <v>31</v>
      </c>
      <c r="G38" s="23" t="s">
        <v>92</v>
      </c>
      <c r="H38" s="25" t="s">
        <v>144</v>
      </c>
      <c r="I38" s="23" t="s">
        <v>122</v>
      </c>
      <c r="J38" s="23" t="s">
        <v>145</v>
      </c>
      <c r="K38" s="23" t="s">
        <v>122</v>
      </c>
      <c r="L38" s="19">
        <v>2</v>
      </c>
      <c r="M38" s="19">
        <v>2</v>
      </c>
      <c r="N38" s="21">
        <f t="shared" si="28"/>
        <v>4</v>
      </c>
      <c r="O38" s="23" t="str">
        <f t="shared" si="31"/>
        <v>BAJO</v>
      </c>
      <c r="P38" s="19">
        <v>10</v>
      </c>
      <c r="Q38" s="25">
        <f t="shared" si="29"/>
        <v>40</v>
      </c>
      <c r="R38" s="25" t="str">
        <f t="shared" si="30"/>
        <v>III</v>
      </c>
      <c r="S38" s="19" t="str">
        <f t="shared" si="3"/>
        <v>MEJORABLE</v>
      </c>
      <c r="T38" s="19">
        <v>1</v>
      </c>
      <c r="U38" s="23" t="s">
        <v>146</v>
      </c>
      <c r="V38" s="23" t="s">
        <v>147</v>
      </c>
      <c r="W38" s="23"/>
      <c r="X38" s="23"/>
      <c r="Y38" s="23"/>
      <c r="Z38" s="23" t="s">
        <v>148</v>
      </c>
      <c r="AA38" s="23"/>
      <c r="AB38" s="23"/>
    </row>
    <row r="39" spans="1:28" s="1" customFormat="1" ht="68.25" customHeight="1" x14ac:dyDescent="0.25">
      <c r="A39" s="19" t="s">
        <v>261</v>
      </c>
      <c r="B39" s="19" t="s">
        <v>262</v>
      </c>
      <c r="C39" s="19" t="s">
        <v>263</v>
      </c>
      <c r="D39" s="19" t="s">
        <v>119</v>
      </c>
      <c r="E39" s="23" t="s">
        <v>268</v>
      </c>
      <c r="F39" s="24" t="s">
        <v>31</v>
      </c>
      <c r="G39" s="23" t="s">
        <v>61</v>
      </c>
      <c r="H39" s="25" t="s">
        <v>269</v>
      </c>
      <c r="I39" s="23" t="s">
        <v>270</v>
      </c>
      <c r="J39" s="23" t="s">
        <v>122</v>
      </c>
      <c r="K39" s="23" t="s">
        <v>122</v>
      </c>
      <c r="L39" s="19">
        <v>2</v>
      </c>
      <c r="M39" s="19">
        <v>2</v>
      </c>
      <c r="N39" s="21">
        <f t="shared" si="28"/>
        <v>4</v>
      </c>
      <c r="O39" s="23" t="str">
        <f t="shared" si="31"/>
        <v>BAJO</v>
      </c>
      <c r="P39" s="19">
        <v>10</v>
      </c>
      <c r="Q39" s="25">
        <f t="shared" si="29"/>
        <v>40</v>
      </c>
      <c r="R39" s="25" t="str">
        <f t="shared" si="30"/>
        <v>III</v>
      </c>
      <c r="S39" s="19" t="str">
        <f t="shared" si="3"/>
        <v>MEJORABLE</v>
      </c>
      <c r="T39" s="23">
        <v>1</v>
      </c>
      <c r="U39" s="23" t="s">
        <v>271</v>
      </c>
      <c r="V39" s="23" t="s">
        <v>147</v>
      </c>
      <c r="W39" s="38"/>
      <c r="X39" s="38"/>
      <c r="Y39" s="38"/>
      <c r="Z39" s="23" t="s">
        <v>272</v>
      </c>
      <c r="AA39" s="38"/>
      <c r="AB39" s="38"/>
    </row>
    <row r="40" spans="1:28" s="1" customFormat="1" ht="68.25" customHeight="1" x14ac:dyDescent="0.25">
      <c r="A40" s="19" t="s">
        <v>202</v>
      </c>
      <c r="B40" s="19" t="s">
        <v>469</v>
      </c>
      <c r="C40" s="19" t="s">
        <v>470</v>
      </c>
      <c r="D40" s="19" t="s">
        <v>119</v>
      </c>
      <c r="E40" s="23" t="s">
        <v>284</v>
      </c>
      <c r="F40" s="24" t="s">
        <v>41</v>
      </c>
      <c r="G40" s="23" t="s">
        <v>15</v>
      </c>
      <c r="H40" s="21" t="s">
        <v>121</v>
      </c>
      <c r="I40" s="19" t="s">
        <v>122</v>
      </c>
      <c r="J40" s="23" t="s">
        <v>131</v>
      </c>
      <c r="K40" s="19" t="s">
        <v>124</v>
      </c>
      <c r="L40" s="19">
        <v>2</v>
      </c>
      <c r="M40" s="19">
        <v>3</v>
      </c>
      <c r="N40" s="21">
        <f t="shared" si="28"/>
        <v>6</v>
      </c>
      <c r="O40" s="23" t="str">
        <f t="shared" si="31"/>
        <v>MEDIO</v>
      </c>
      <c r="P40" s="19">
        <v>25</v>
      </c>
      <c r="Q40" s="25">
        <f t="shared" ref="Q40:Q42" si="32">N40*P40</f>
        <v>150</v>
      </c>
      <c r="R40" s="25" t="str">
        <f t="shared" ref="R40:R42" si="33">IF(Q40&lt;=20,"IV",IF(Q40&lt;=120,"III",IF(Q40&lt;=500,"II",IF(Q40&lt;=4000,"I"))))</f>
        <v>II</v>
      </c>
      <c r="S40" s="19" t="str">
        <f t="shared" si="3"/>
        <v>ACEPTABLE CON CONTROL ESPECIFICO</v>
      </c>
      <c r="T40" s="19">
        <v>1</v>
      </c>
      <c r="U40" s="19" t="s">
        <v>132</v>
      </c>
      <c r="V40" s="23" t="s">
        <v>126</v>
      </c>
      <c r="W40" s="23"/>
      <c r="X40" s="23"/>
      <c r="Y40" s="23"/>
      <c r="Z40" s="19" t="s">
        <v>129</v>
      </c>
      <c r="AA40" s="23"/>
      <c r="AB40" s="23"/>
    </row>
    <row r="41" spans="1:28" s="1" customFormat="1" ht="68.25" customHeight="1" x14ac:dyDescent="0.25">
      <c r="A41" s="19" t="s">
        <v>202</v>
      </c>
      <c r="B41" s="19" t="s">
        <v>469</v>
      </c>
      <c r="C41" s="19" t="s">
        <v>470</v>
      </c>
      <c r="D41" s="23" t="s">
        <v>119</v>
      </c>
      <c r="E41" s="23" t="s">
        <v>206</v>
      </c>
      <c r="F41" s="20" t="s">
        <v>41</v>
      </c>
      <c r="G41" s="19" t="s">
        <v>102</v>
      </c>
      <c r="H41" s="21" t="s">
        <v>121</v>
      </c>
      <c r="I41" s="19" t="s">
        <v>122</v>
      </c>
      <c r="J41" s="23" t="s">
        <v>123</v>
      </c>
      <c r="K41" s="19" t="s">
        <v>124</v>
      </c>
      <c r="L41" s="19">
        <v>2</v>
      </c>
      <c r="M41" s="19">
        <v>3</v>
      </c>
      <c r="N41" s="21">
        <f>L41*M41</f>
        <v>6</v>
      </c>
      <c r="O41" s="19" t="str">
        <f t="shared" si="31"/>
        <v>MEDIO</v>
      </c>
      <c r="P41" s="19">
        <v>25</v>
      </c>
      <c r="Q41" s="21">
        <f t="shared" si="32"/>
        <v>150</v>
      </c>
      <c r="R41" s="21" t="str">
        <f t="shared" si="33"/>
        <v>II</v>
      </c>
      <c r="S41" s="19" t="str">
        <f t="shared" si="3"/>
        <v>ACEPTABLE CON CONTROL ESPECIFICO</v>
      </c>
      <c r="T41" s="19">
        <v>1</v>
      </c>
      <c r="U41" s="19" t="s">
        <v>125</v>
      </c>
      <c r="V41" s="19" t="s">
        <v>126</v>
      </c>
      <c r="W41" s="19"/>
      <c r="X41" s="19"/>
      <c r="Y41" s="19"/>
      <c r="Z41" s="19" t="s">
        <v>129</v>
      </c>
      <c r="AA41" s="19"/>
      <c r="AB41" s="19"/>
    </row>
    <row r="42" spans="1:28" s="1" customFormat="1" ht="68.25" customHeight="1" x14ac:dyDescent="0.25">
      <c r="A42" s="19" t="s">
        <v>202</v>
      </c>
      <c r="B42" s="19" t="s">
        <v>469</v>
      </c>
      <c r="C42" s="19" t="s">
        <v>470</v>
      </c>
      <c r="D42" s="19" t="s">
        <v>119</v>
      </c>
      <c r="E42" s="23" t="s">
        <v>207</v>
      </c>
      <c r="F42" s="24" t="s">
        <v>6</v>
      </c>
      <c r="G42" s="23" t="s">
        <v>103</v>
      </c>
      <c r="H42" s="25" t="s">
        <v>134</v>
      </c>
      <c r="I42" s="23" t="s">
        <v>571</v>
      </c>
      <c r="J42" s="23" t="s">
        <v>136</v>
      </c>
      <c r="K42" s="23" t="s">
        <v>137</v>
      </c>
      <c r="L42" s="19">
        <v>2</v>
      </c>
      <c r="M42" s="19">
        <v>3</v>
      </c>
      <c r="N42" s="21">
        <f t="shared" ref="N42:N43" si="34">L42*M42</f>
        <v>6</v>
      </c>
      <c r="O42" s="23" t="str">
        <f t="shared" si="31"/>
        <v>MEDIO</v>
      </c>
      <c r="P42" s="19">
        <v>25</v>
      </c>
      <c r="Q42" s="25">
        <f t="shared" si="32"/>
        <v>150</v>
      </c>
      <c r="R42" s="25" t="str">
        <f t="shared" si="33"/>
        <v>II</v>
      </c>
      <c r="S42" s="19" t="str">
        <f t="shared" si="3"/>
        <v>ACEPTABLE CON CONTROL ESPECIFICO</v>
      </c>
      <c r="T42" s="19">
        <v>1</v>
      </c>
      <c r="U42" s="23" t="s">
        <v>138</v>
      </c>
      <c r="V42" s="23" t="s">
        <v>139</v>
      </c>
      <c r="W42" s="23"/>
      <c r="X42" s="23"/>
      <c r="Y42" s="23"/>
      <c r="Z42" s="23" t="s">
        <v>290</v>
      </c>
      <c r="AA42" s="23"/>
      <c r="AB42" s="23" t="s">
        <v>215</v>
      </c>
    </row>
    <row r="43" spans="1:28" s="1" customFormat="1" ht="68.25" customHeight="1" x14ac:dyDescent="0.25">
      <c r="A43" s="19" t="s">
        <v>202</v>
      </c>
      <c r="B43" s="19" t="s">
        <v>469</v>
      </c>
      <c r="C43" s="19" t="s">
        <v>470</v>
      </c>
      <c r="D43" s="19" t="s">
        <v>119</v>
      </c>
      <c r="E43" s="23" t="s">
        <v>210</v>
      </c>
      <c r="F43" s="20" t="s">
        <v>6</v>
      </c>
      <c r="G43" s="19" t="s">
        <v>95</v>
      </c>
      <c r="H43" s="21" t="s">
        <v>211</v>
      </c>
      <c r="I43" s="23" t="s">
        <v>122</v>
      </c>
      <c r="J43" s="23" t="s">
        <v>212</v>
      </c>
      <c r="K43" s="23" t="s">
        <v>137</v>
      </c>
      <c r="L43" s="19">
        <v>2</v>
      </c>
      <c r="M43" s="19">
        <v>3</v>
      </c>
      <c r="N43" s="21">
        <f t="shared" si="34"/>
        <v>6</v>
      </c>
      <c r="O43" s="23" t="str">
        <f>IF(N43&lt;=4,"BAJO",IF(N43&lt;=8,"MEDIO",IF(N43&lt;=20,"ALTO",IF(N43&lt;=40,"MUY ALTO"))))</f>
        <v>MEDIO</v>
      </c>
      <c r="P43" s="19">
        <v>25</v>
      </c>
      <c r="Q43" s="25">
        <f>N43*P43</f>
        <v>150</v>
      </c>
      <c r="R43" s="25" t="str">
        <f>IF(Q43&lt;=20,"IV",IF(Q43&lt;=120,"III",IF(Q43&lt;=500,"II",IF(Q43&lt;=4000,"I"))))</f>
        <v>II</v>
      </c>
      <c r="S43" s="19" t="str">
        <f t="shared" si="3"/>
        <v>ACEPTABLE CON CONTROL ESPECIFICO</v>
      </c>
      <c r="T43" s="19">
        <v>1</v>
      </c>
      <c r="U43" s="19" t="s">
        <v>211</v>
      </c>
      <c r="V43" s="23" t="s">
        <v>213</v>
      </c>
      <c r="W43" s="23"/>
      <c r="X43" s="23"/>
      <c r="Y43" s="23"/>
      <c r="Z43" s="19" t="s">
        <v>214</v>
      </c>
      <c r="AA43" s="23"/>
      <c r="AB43" s="23" t="s">
        <v>215</v>
      </c>
    </row>
    <row r="44" spans="1:28" s="1" customFormat="1" ht="68.25" customHeight="1" x14ac:dyDescent="0.25">
      <c r="A44" s="19" t="s">
        <v>202</v>
      </c>
      <c r="B44" s="19" t="s">
        <v>302</v>
      </c>
      <c r="C44" s="19" t="s">
        <v>303</v>
      </c>
      <c r="D44" s="19" t="s">
        <v>119</v>
      </c>
      <c r="E44" s="23" t="s">
        <v>287</v>
      </c>
      <c r="F44" s="20" t="s">
        <v>41</v>
      </c>
      <c r="G44" s="19" t="s">
        <v>102</v>
      </c>
      <c r="H44" s="21" t="s">
        <v>121</v>
      </c>
      <c r="I44" s="19" t="s">
        <v>122</v>
      </c>
      <c r="J44" s="23" t="s">
        <v>123</v>
      </c>
      <c r="K44" s="19" t="s">
        <v>124</v>
      </c>
      <c r="L44" s="19">
        <v>2</v>
      </c>
      <c r="M44" s="19">
        <v>3</v>
      </c>
      <c r="N44" s="21">
        <f>L44*M44</f>
        <v>6</v>
      </c>
      <c r="O44" s="19" t="str">
        <f>IF(N44&lt;=4,"BAJO",IF(N44&lt;=8,"MEDIO",IF(N44&lt;=20,"ALTO",IF(N44&lt;=40,"MUY ALTO"))))</f>
        <v>MEDIO</v>
      </c>
      <c r="P44" s="19">
        <v>25</v>
      </c>
      <c r="Q44" s="21">
        <f>N44*P44</f>
        <v>150</v>
      </c>
      <c r="R44" s="21" t="str">
        <f>IF(Q44&lt;=20,"IV",IF(Q44&lt;=120,"III",IF(Q44&lt;=500,"II",IF(Q44&lt;=4000,"I"))))</f>
        <v>II</v>
      </c>
      <c r="S44" s="19" t="str">
        <f t="shared" si="3"/>
        <v>ACEPTABLE CON CONTROL ESPECIFICO</v>
      </c>
      <c r="T44" s="19">
        <v>1</v>
      </c>
      <c r="U44" s="19" t="s">
        <v>125</v>
      </c>
      <c r="V44" s="19" t="s">
        <v>126</v>
      </c>
      <c r="W44" s="19"/>
      <c r="X44" s="19"/>
      <c r="Y44" s="19"/>
      <c r="Z44" s="19" t="s">
        <v>129</v>
      </c>
      <c r="AA44" s="19"/>
      <c r="AB44" s="19"/>
    </row>
    <row r="45" spans="1:28" s="1" customFormat="1" ht="68.25" customHeight="1" x14ac:dyDescent="0.25">
      <c r="A45" s="19" t="s">
        <v>202</v>
      </c>
      <c r="B45" s="19" t="s">
        <v>302</v>
      </c>
      <c r="C45" s="19" t="s">
        <v>303</v>
      </c>
      <c r="D45" s="19" t="s">
        <v>119</v>
      </c>
      <c r="E45" s="23" t="s">
        <v>207</v>
      </c>
      <c r="F45" s="24" t="s">
        <v>6</v>
      </c>
      <c r="G45" s="23" t="s">
        <v>103</v>
      </c>
      <c r="H45" s="25" t="s">
        <v>134</v>
      </c>
      <c r="I45" s="23" t="s">
        <v>571</v>
      </c>
      <c r="J45" s="23" t="s">
        <v>136</v>
      </c>
      <c r="K45" s="23" t="s">
        <v>137</v>
      </c>
      <c r="L45" s="19">
        <v>2</v>
      </c>
      <c r="M45" s="19">
        <v>3</v>
      </c>
      <c r="N45" s="21">
        <f t="shared" ref="N45:N48" si="35">L45*M45</f>
        <v>6</v>
      </c>
      <c r="O45" s="23" t="str">
        <f t="shared" ref="O45" si="36">IF(N45&lt;=4,"BAJO",IF(N45&lt;=8,"MEDIO",IF(N45&lt;=20,"ALTO",IF(N45&lt;=40,"MUY ALTO"))))</f>
        <v>MEDIO</v>
      </c>
      <c r="P45" s="19">
        <v>25</v>
      </c>
      <c r="Q45" s="25">
        <f t="shared" ref="Q45" si="37">N45*P45</f>
        <v>150</v>
      </c>
      <c r="R45" s="25" t="str">
        <f t="shared" ref="R45" si="38">IF(Q45&lt;=20,"IV",IF(Q45&lt;=120,"III",IF(Q45&lt;=500,"II",IF(Q45&lt;=4000,"I"))))</f>
        <v>II</v>
      </c>
      <c r="S45" s="19" t="str">
        <f t="shared" si="3"/>
        <v>ACEPTABLE CON CONTROL ESPECIFICO</v>
      </c>
      <c r="T45" s="19">
        <v>1</v>
      </c>
      <c r="U45" s="23" t="s">
        <v>138</v>
      </c>
      <c r="V45" s="23" t="s">
        <v>139</v>
      </c>
      <c r="W45" s="23"/>
      <c r="X45" s="23"/>
      <c r="Y45" s="23"/>
      <c r="Z45" s="23" t="s">
        <v>290</v>
      </c>
      <c r="AA45" s="23"/>
      <c r="AB45" s="23" t="s">
        <v>215</v>
      </c>
    </row>
    <row r="46" spans="1:28" s="1" customFormat="1" ht="68.25" customHeight="1" x14ac:dyDescent="0.25">
      <c r="A46" s="19" t="s">
        <v>202</v>
      </c>
      <c r="B46" s="19" t="s">
        <v>302</v>
      </c>
      <c r="C46" s="19" t="s">
        <v>303</v>
      </c>
      <c r="D46" s="19" t="s">
        <v>119</v>
      </c>
      <c r="E46" s="23" t="s">
        <v>304</v>
      </c>
      <c r="F46" s="20" t="s">
        <v>6</v>
      </c>
      <c r="G46" s="19" t="s">
        <v>95</v>
      </c>
      <c r="H46" s="21" t="s">
        <v>211</v>
      </c>
      <c r="I46" s="23" t="s">
        <v>122</v>
      </c>
      <c r="J46" s="23" t="s">
        <v>212</v>
      </c>
      <c r="K46" s="23" t="s">
        <v>137</v>
      </c>
      <c r="L46" s="19">
        <v>2</v>
      </c>
      <c r="M46" s="19">
        <v>3</v>
      </c>
      <c r="N46" s="21">
        <f t="shared" si="35"/>
        <v>6</v>
      </c>
      <c r="O46" s="23" t="str">
        <f>IF(N46&lt;=4,"BAJO",IF(N46&lt;=8,"MEDIO",IF(N46&lt;=20,"ALTO",IF(N46&lt;=40,"MUY ALTO"))))</f>
        <v>MEDIO</v>
      </c>
      <c r="P46" s="19">
        <v>25</v>
      </c>
      <c r="Q46" s="25">
        <f>N46*P46</f>
        <v>150</v>
      </c>
      <c r="R46" s="25" t="str">
        <f>IF(Q46&lt;=20,"IV",IF(Q46&lt;=120,"III",IF(Q46&lt;=500,"II",IF(Q46&lt;=4000,"I"))))</f>
        <v>II</v>
      </c>
      <c r="S46" s="19" t="str">
        <f t="shared" si="3"/>
        <v>ACEPTABLE CON CONTROL ESPECIFICO</v>
      </c>
      <c r="T46" s="19">
        <v>1</v>
      </c>
      <c r="U46" s="19" t="s">
        <v>211</v>
      </c>
      <c r="V46" s="23" t="s">
        <v>213</v>
      </c>
      <c r="W46" s="23"/>
      <c r="X46" s="23"/>
      <c r="Y46" s="23"/>
      <c r="Z46" s="19" t="s">
        <v>214</v>
      </c>
      <c r="AA46" s="23"/>
      <c r="AB46" s="23" t="s">
        <v>215</v>
      </c>
    </row>
    <row r="47" spans="1:28" s="1" customFormat="1" ht="68.25" customHeight="1" x14ac:dyDescent="0.25">
      <c r="A47" s="19" t="s">
        <v>202</v>
      </c>
      <c r="B47" s="19" t="s">
        <v>302</v>
      </c>
      <c r="C47" s="19" t="s">
        <v>303</v>
      </c>
      <c r="D47" s="19" t="s">
        <v>119</v>
      </c>
      <c r="E47" s="23" t="s">
        <v>222</v>
      </c>
      <c r="F47" s="23" t="s">
        <v>31</v>
      </c>
      <c r="G47" s="23" t="s">
        <v>92</v>
      </c>
      <c r="H47" s="25" t="s">
        <v>223</v>
      </c>
      <c r="I47" s="23" t="s">
        <v>122</v>
      </c>
      <c r="J47" s="23" t="s">
        <v>212</v>
      </c>
      <c r="K47" s="23" t="s">
        <v>224</v>
      </c>
      <c r="L47" s="19">
        <v>2</v>
      </c>
      <c r="M47" s="19">
        <v>2</v>
      </c>
      <c r="N47" s="21">
        <f t="shared" si="35"/>
        <v>4</v>
      </c>
      <c r="O47" s="23" t="str">
        <f>IF(N47&lt;=4,"BAJO",IF(N47&lt;=8,"MEDIO",IF(N47&lt;=20,"ALTO",IF(N47&lt;=40,"MUY ALTO"))))</f>
        <v>BAJO</v>
      </c>
      <c r="P47" s="19">
        <v>10</v>
      </c>
      <c r="Q47" s="25">
        <f t="shared" ref="Q47" si="39">N47*P47</f>
        <v>40</v>
      </c>
      <c r="R47" s="25" t="str">
        <f t="shared" ref="R47" si="40">IF(Q47&lt;=20,"IV",IF(Q47&lt;=120,"III",IF(Q47&lt;=500,"II",IF(Q47&lt;=4000,"I"))))</f>
        <v>III</v>
      </c>
      <c r="S47" s="19" t="str">
        <f t="shared" si="3"/>
        <v>MEJORABLE</v>
      </c>
      <c r="T47" s="19">
        <v>1</v>
      </c>
      <c r="U47" s="23" t="s">
        <v>146</v>
      </c>
      <c r="V47" s="23" t="s">
        <v>147</v>
      </c>
      <c r="W47" s="23"/>
      <c r="X47" s="23"/>
      <c r="Y47" s="23"/>
      <c r="Z47" s="23" t="s">
        <v>225</v>
      </c>
      <c r="AA47" s="23"/>
      <c r="AB47" s="23" t="s">
        <v>226</v>
      </c>
    </row>
    <row r="48" spans="1:28" s="1" customFormat="1" ht="68.25" customHeight="1" x14ac:dyDescent="0.25">
      <c r="A48" s="19" t="s">
        <v>202</v>
      </c>
      <c r="B48" s="19" t="s">
        <v>302</v>
      </c>
      <c r="C48" s="19" t="s">
        <v>303</v>
      </c>
      <c r="D48" s="19" t="s">
        <v>119</v>
      </c>
      <c r="E48" s="23" t="s">
        <v>284</v>
      </c>
      <c r="F48" s="24" t="s">
        <v>41</v>
      </c>
      <c r="G48" s="23" t="s">
        <v>15</v>
      </c>
      <c r="H48" s="21" t="s">
        <v>121</v>
      </c>
      <c r="I48" s="19" t="s">
        <v>122</v>
      </c>
      <c r="J48" s="23" t="s">
        <v>131</v>
      </c>
      <c r="K48" s="19" t="s">
        <v>124</v>
      </c>
      <c r="L48" s="19">
        <v>2</v>
      </c>
      <c r="M48" s="19">
        <v>2</v>
      </c>
      <c r="N48" s="21">
        <f t="shared" si="35"/>
        <v>4</v>
      </c>
      <c r="O48" s="23" t="str">
        <f>IF(N48&lt;=4,"BAJO",IF(N48&lt;=8,"MEDIO",IF(N48&lt;=20,"ALTO",IF(N48&lt;=40,"MUY ALTO"))))</f>
        <v>BAJO</v>
      </c>
      <c r="P48" s="19">
        <v>25</v>
      </c>
      <c r="Q48" s="25">
        <f>N48*P48</f>
        <v>100</v>
      </c>
      <c r="R48" s="25" t="str">
        <f>IF(Q48&lt;=20,"IV",IF(Q48&lt;=120,"III",IF(Q48&lt;=500,"II",IF(Q48&lt;=4000,"I"))))</f>
        <v>III</v>
      </c>
      <c r="S48" s="19" t="str">
        <f t="shared" si="3"/>
        <v>MEJORABLE</v>
      </c>
      <c r="T48" s="19">
        <v>1</v>
      </c>
      <c r="U48" s="19" t="s">
        <v>132</v>
      </c>
      <c r="V48" s="23" t="s">
        <v>126</v>
      </c>
      <c r="W48" s="23"/>
      <c r="X48" s="23"/>
      <c r="Y48" s="23"/>
      <c r="Z48" s="19" t="s">
        <v>129</v>
      </c>
      <c r="AA48" s="23"/>
      <c r="AB48" s="23"/>
    </row>
    <row r="49" spans="1:28" s="1" customFormat="1" ht="68.25" customHeight="1" x14ac:dyDescent="0.25">
      <c r="A49" s="28" t="s">
        <v>202</v>
      </c>
      <c r="B49" s="28" t="s">
        <v>273</v>
      </c>
      <c r="C49" s="28" t="s">
        <v>274</v>
      </c>
      <c r="D49" s="28" t="s">
        <v>119</v>
      </c>
      <c r="E49" s="31" t="s">
        <v>275</v>
      </c>
      <c r="F49" s="29" t="s">
        <v>41</v>
      </c>
      <c r="G49" s="28" t="s">
        <v>102</v>
      </c>
      <c r="H49" s="30" t="s">
        <v>121</v>
      </c>
      <c r="I49" s="28" t="s">
        <v>122</v>
      </c>
      <c r="J49" s="31" t="s">
        <v>131</v>
      </c>
      <c r="K49" s="28" t="s">
        <v>124</v>
      </c>
      <c r="L49" s="28">
        <v>2</v>
      </c>
      <c r="M49" s="28">
        <v>3</v>
      </c>
      <c r="N49" s="30">
        <f>L49*M49</f>
        <v>6</v>
      </c>
      <c r="O49" s="28" t="str">
        <f>IF(N49&lt;=4,"BAJO",IF(N49&lt;=8,"MEDIO",IF(N49&lt;=20,"ALTO",IF(N49&lt;=40,"MUY ALTO"))))</f>
        <v>MEDIO</v>
      </c>
      <c r="P49" s="28">
        <v>25</v>
      </c>
      <c r="Q49" s="30">
        <f>N49*P49</f>
        <v>150</v>
      </c>
      <c r="R49" s="30" t="str">
        <f>IF(Q49&lt;=20,"IV",IF(Q49&lt;=120,"III",IF(Q49&lt;=500,"II",IF(Q49&lt;=4000,"I"))))</f>
        <v>II</v>
      </c>
      <c r="S49" s="28" t="str">
        <f t="shared" si="3"/>
        <v>ACEPTABLE CON CONTROL ESPECIFICO</v>
      </c>
      <c r="T49" s="28">
        <v>1</v>
      </c>
      <c r="U49" s="28" t="s">
        <v>125</v>
      </c>
      <c r="V49" s="28" t="s">
        <v>126</v>
      </c>
      <c r="W49" s="28"/>
      <c r="X49" s="28"/>
      <c r="Y49" s="28"/>
      <c r="Z49" s="28" t="s">
        <v>129</v>
      </c>
      <c r="AA49" s="28"/>
      <c r="AB49" s="28"/>
    </row>
    <row r="50" spans="1:28" s="1" customFormat="1" ht="68.25" customHeight="1" x14ac:dyDescent="0.25">
      <c r="A50" s="28" t="s">
        <v>202</v>
      </c>
      <c r="B50" s="28" t="s">
        <v>273</v>
      </c>
      <c r="C50" s="28" t="s">
        <v>274</v>
      </c>
      <c r="D50" s="28" t="s">
        <v>119</v>
      </c>
      <c r="E50" s="31" t="s">
        <v>207</v>
      </c>
      <c r="F50" s="32" t="s">
        <v>6</v>
      </c>
      <c r="G50" s="31" t="s">
        <v>103</v>
      </c>
      <c r="H50" s="33" t="s">
        <v>134</v>
      </c>
      <c r="I50" s="31" t="s">
        <v>571</v>
      </c>
      <c r="J50" s="31" t="s">
        <v>136</v>
      </c>
      <c r="K50" s="31" t="s">
        <v>137</v>
      </c>
      <c r="L50" s="28">
        <v>2</v>
      </c>
      <c r="M50" s="28">
        <v>3</v>
      </c>
      <c r="N50" s="30">
        <f t="shared" ref="N50:N54" si="41">L50*M50</f>
        <v>6</v>
      </c>
      <c r="O50" s="31" t="str">
        <f t="shared" ref="O50:O59" si="42">IF(N50&lt;=4,"BAJO",IF(N50&lt;=8,"MEDIO",IF(N50&lt;=20,"ALTO",IF(N50&lt;=40,"MUY ALTO"))))</f>
        <v>MEDIO</v>
      </c>
      <c r="P50" s="28">
        <v>25</v>
      </c>
      <c r="Q50" s="33">
        <f t="shared" ref="Q50" si="43">N50*P50</f>
        <v>150</v>
      </c>
      <c r="R50" s="33" t="str">
        <f t="shared" ref="R50" si="44">IF(Q50&lt;=20,"IV",IF(Q50&lt;=120,"III",IF(Q50&lt;=500,"II",IF(Q50&lt;=4000,"I"))))</f>
        <v>II</v>
      </c>
      <c r="S50" s="28" t="str">
        <f t="shared" si="3"/>
        <v>ACEPTABLE CON CONTROL ESPECIFICO</v>
      </c>
      <c r="T50" s="28">
        <v>1</v>
      </c>
      <c r="U50" s="31" t="s">
        <v>138</v>
      </c>
      <c r="V50" s="31" t="s">
        <v>139</v>
      </c>
      <c r="W50" s="31"/>
      <c r="X50" s="31"/>
      <c r="Y50" s="28"/>
      <c r="Z50" s="28" t="s">
        <v>141</v>
      </c>
      <c r="AA50" s="28"/>
      <c r="AB50" s="28" t="s">
        <v>142</v>
      </c>
    </row>
    <row r="51" spans="1:28" s="1" customFormat="1" ht="68.25" customHeight="1" x14ac:dyDescent="0.25">
      <c r="A51" s="28" t="s">
        <v>202</v>
      </c>
      <c r="B51" s="28" t="s">
        <v>273</v>
      </c>
      <c r="C51" s="28" t="s">
        <v>274</v>
      </c>
      <c r="D51" s="28" t="s">
        <v>119</v>
      </c>
      <c r="E51" s="31" t="s">
        <v>210</v>
      </c>
      <c r="F51" s="29" t="s">
        <v>6</v>
      </c>
      <c r="G51" s="28" t="s">
        <v>95</v>
      </c>
      <c r="H51" s="30" t="s">
        <v>211</v>
      </c>
      <c r="I51" s="31" t="s">
        <v>122</v>
      </c>
      <c r="J51" s="31" t="s">
        <v>212</v>
      </c>
      <c r="K51" s="31" t="s">
        <v>137</v>
      </c>
      <c r="L51" s="28">
        <v>2</v>
      </c>
      <c r="M51" s="28">
        <v>3</v>
      </c>
      <c r="N51" s="30">
        <f t="shared" si="41"/>
        <v>6</v>
      </c>
      <c r="O51" s="31" t="str">
        <f t="shared" si="42"/>
        <v>MEDIO</v>
      </c>
      <c r="P51" s="28">
        <v>25</v>
      </c>
      <c r="Q51" s="33">
        <f>N51*P51</f>
        <v>150</v>
      </c>
      <c r="R51" s="33" t="str">
        <f>IF(Q51&lt;=20,"IV",IF(Q51&lt;=120,"III",IF(Q51&lt;=500,"II",IF(Q51&lt;=4000,"I"))))</f>
        <v>II</v>
      </c>
      <c r="S51" s="28" t="str">
        <f t="shared" si="3"/>
        <v>ACEPTABLE CON CONTROL ESPECIFICO</v>
      </c>
      <c r="T51" s="28">
        <v>1</v>
      </c>
      <c r="U51" s="28" t="s">
        <v>211</v>
      </c>
      <c r="V51" s="31" t="s">
        <v>213</v>
      </c>
      <c r="W51" s="31"/>
      <c r="X51" s="31"/>
      <c r="Y51" s="31"/>
      <c r="Z51" s="28" t="s">
        <v>214</v>
      </c>
      <c r="AA51" s="31"/>
      <c r="AB51" s="31" t="s">
        <v>215</v>
      </c>
    </row>
    <row r="52" spans="1:28" s="1" customFormat="1" ht="68.25" customHeight="1" x14ac:dyDescent="0.25">
      <c r="A52" s="28" t="s">
        <v>202</v>
      </c>
      <c r="B52" s="28" t="s">
        <v>273</v>
      </c>
      <c r="C52" s="28" t="s">
        <v>274</v>
      </c>
      <c r="D52" s="28" t="s">
        <v>149</v>
      </c>
      <c r="E52" s="31" t="s">
        <v>276</v>
      </c>
      <c r="F52" s="29" t="s">
        <v>6</v>
      </c>
      <c r="G52" s="28" t="s">
        <v>21</v>
      </c>
      <c r="H52" s="30" t="s">
        <v>277</v>
      </c>
      <c r="I52" s="31" t="s">
        <v>122</v>
      </c>
      <c r="J52" s="31" t="s">
        <v>122</v>
      </c>
      <c r="K52" s="31" t="s">
        <v>122</v>
      </c>
      <c r="L52" s="28">
        <v>2</v>
      </c>
      <c r="M52" s="28">
        <v>1</v>
      </c>
      <c r="N52" s="30">
        <f t="shared" si="41"/>
        <v>2</v>
      </c>
      <c r="O52" s="31" t="str">
        <f t="shared" si="42"/>
        <v>BAJO</v>
      </c>
      <c r="P52" s="28">
        <v>60</v>
      </c>
      <c r="Q52" s="33">
        <f t="shared" ref="Q52:Q59" si="45">N52*P52</f>
        <v>120</v>
      </c>
      <c r="R52" s="33" t="str">
        <f t="shared" ref="R52:R59" si="46">IF(Q52&lt;=20,"IV",IF(Q52&lt;=120,"III",IF(Q52&lt;=500,"II",IF(Q52&lt;=4000,"I"))))</f>
        <v>III</v>
      </c>
      <c r="S52" s="28" t="str">
        <f t="shared" si="3"/>
        <v>MEJORABLE</v>
      </c>
      <c r="T52" s="28">
        <v>1</v>
      </c>
      <c r="U52" s="28" t="s">
        <v>278</v>
      </c>
      <c r="V52" s="31"/>
      <c r="W52" s="31"/>
      <c r="X52" s="31"/>
      <c r="Y52" s="31"/>
      <c r="Z52" s="28" t="s">
        <v>279</v>
      </c>
      <c r="AA52" s="31"/>
      <c r="AB52" s="31"/>
    </row>
    <row r="53" spans="1:28" s="1" customFormat="1" ht="68.25" customHeight="1" x14ac:dyDescent="0.25">
      <c r="A53" s="28" t="s">
        <v>202</v>
      </c>
      <c r="B53" s="28" t="s">
        <v>273</v>
      </c>
      <c r="C53" s="28" t="s">
        <v>274</v>
      </c>
      <c r="D53" s="28" t="s">
        <v>119</v>
      </c>
      <c r="E53" s="31" t="s">
        <v>280</v>
      </c>
      <c r="F53" s="29" t="s">
        <v>31</v>
      </c>
      <c r="G53" s="28" t="s">
        <v>61</v>
      </c>
      <c r="H53" s="30" t="s">
        <v>281</v>
      </c>
      <c r="I53" s="31" t="s">
        <v>122</v>
      </c>
      <c r="J53" s="31" t="s">
        <v>122</v>
      </c>
      <c r="K53" s="31" t="s">
        <v>122</v>
      </c>
      <c r="L53" s="28">
        <v>2</v>
      </c>
      <c r="M53" s="28">
        <v>2</v>
      </c>
      <c r="N53" s="30">
        <f t="shared" si="41"/>
        <v>4</v>
      </c>
      <c r="O53" s="31" t="str">
        <f t="shared" si="42"/>
        <v>BAJO</v>
      </c>
      <c r="P53" s="28">
        <v>10</v>
      </c>
      <c r="Q53" s="33">
        <f t="shared" si="45"/>
        <v>40</v>
      </c>
      <c r="R53" s="33" t="str">
        <f t="shared" si="46"/>
        <v>III</v>
      </c>
      <c r="S53" s="28" t="str">
        <f t="shared" si="3"/>
        <v>MEJORABLE</v>
      </c>
      <c r="T53" s="28">
        <v>1</v>
      </c>
      <c r="U53" s="28" t="s">
        <v>271</v>
      </c>
      <c r="V53" s="31" t="s">
        <v>147</v>
      </c>
      <c r="W53" s="31"/>
      <c r="X53" s="31"/>
      <c r="Y53" s="31"/>
      <c r="Z53" s="28" t="s">
        <v>282</v>
      </c>
      <c r="AA53" s="31"/>
      <c r="AB53" s="31"/>
    </row>
    <row r="54" spans="1:28" s="1" customFormat="1" ht="68.25" customHeight="1" x14ac:dyDescent="0.25">
      <c r="A54" s="28" t="s">
        <v>202</v>
      </c>
      <c r="B54" s="28" t="s">
        <v>273</v>
      </c>
      <c r="C54" s="28" t="s">
        <v>274</v>
      </c>
      <c r="D54" s="28" t="s">
        <v>119</v>
      </c>
      <c r="E54" s="31" t="s">
        <v>222</v>
      </c>
      <c r="F54" s="31" t="s">
        <v>31</v>
      </c>
      <c r="G54" s="31" t="s">
        <v>92</v>
      </c>
      <c r="H54" s="33" t="s">
        <v>223</v>
      </c>
      <c r="I54" s="31" t="s">
        <v>122</v>
      </c>
      <c r="J54" s="31" t="s">
        <v>212</v>
      </c>
      <c r="K54" s="31" t="s">
        <v>224</v>
      </c>
      <c r="L54" s="28">
        <v>2</v>
      </c>
      <c r="M54" s="28">
        <v>3</v>
      </c>
      <c r="N54" s="30">
        <f t="shared" si="41"/>
        <v>6</v>
      </c>
      <c r="O54" s="19" t="str">
        <f t="shared" si="42"/>
        <v>MEDIO</v>
      </c>
      <c r="P54" s="28">
        <v>10</v>
      </c>
      <c r="Q54" s="33">
        <f t="shared" si="45"/>
        <v>60</v>
      </c>
      <c r="R54" s="33" t="str">
        <f t="shared" si="46"/>
        <v>III</v>
      </c>
      <c r="S54" s="28" t="str">
        <f t="shared" si="3"/>
        <v>MEJORABLE</v>
      </c>
      <c r="T54" s="28">
        <v>1</v>
      </c>
      <c r="U54" s="31" t="s">
        <v>146</v>
      </c>
      <c r="V54" s="31" t="s">
        <v>147</v>
      </c>
      <c r="W54" s="31"/>
      <c r="X54" s="31"/>
      <c r="Y54" s="31"/>
      <c r="Z54" s="31" t="s">
        <v>225</v>
      </c>
      <c r="AA54" s="31"/>
      <c r="AB54" s="31" t="s">
        <v>226</v>
      </c>
    </row>
    <row r="55" spans="1:28" s="1" customFormat="1" ht="68.25" customHeight="1" x14ac:dyDescent="0.25">
      <c r="A55" s="28" t="s">
        <v>202</v>
      </c>
      <c r="B55" s="28" t="s">
        <v>273</v>
      </c>
      <c r="C55" s="28" t="s">
        <v>274</v>
      </c>
      <c r="D55" s="28" t="s">
        <v>119</v>
      </c>
      <c r="E55" s="28" t="s">
        <v>283</v>
      </c>
      <c r="F55" s="29" t="s">
        <v>31</v>
      </c>
      <c r="G55" s="28" t="s">
        <v>151</v>
      </c>
      <c r="H55" s="30" t="s">
        <v>152</v>
      </c>
      <c r="I55" s="28" t="s">
        <v>122</v>
      </c>
      <c r="J55" s="1" t="s">
        <v>122</v>
      </c>
      <c r="K55" s="28" t="s">
        <v>153</v>
      </c>
      <c r="L55" s="28">
        <v>2</v>
      </c>
      <c r="M55" s="28">
        <v>3</v>
      </c>
      <c r="N55" s="30">
        <f>L55*M55</f>
        <v>6</v>
      </c>
      <c r="O55" s="28" t="str">
        <f t="shared" si="42"/>
        <v>MEDIO</v>
      </c>
      <c r="P55" s="28">
        <v>60</v>
      </c>
      <c r="Q55" s="30">
        <f t="shared" si="45"/>
        <v>360</v>
      </c>
      <c r="R55" s="30" t="str">
        <f t="shared" si="46"/>
        <v>II</v>
      </c>
      <c r="S55" s="28" t="str">
        <f t="shared" si="3"/>
        <v>ACEPTABLE CON CONTROL ESPECIFICO</v>
      </c>
      <c r="T55" s="28">
        <v>1</v>
      </c>
      <c r="U55" s="28" t="s">
        <v>154</v>
      </c>
      <c r="V55" s="28" t="s">
        <v>155</v>
      </c>
      <c r="W55" s="28"/>
      <c r="X55" s="28"/>
      <c r="Y55" s="28"/>
      <c r="Z55" s="28" t="s">
        <v>156</v>
      </c>
      <c r="AA55" s="28"/>
      <c r="AB55" s="28"/>
    </row>
    <row r="56" spans="1:28" s="1" customFormat="1" ht="68.25" customHeight="1" x14ac:dyDescent="0.25">
      <c r="A56" s="28" t="s">
        <v>202</v>
      </c>
      <c r="B56" s="28" t="s">
        <v>273</v>
      </c>
      <c r="C56" s="28" t="s">
        <v>274</v>
      </c>
      <c r="D56" s="19" t="s">
        <v>119</v>
      </c>
      <c r="E56" s="19" t="s">
        <v>283</v>
      </c>
      <c r="F56" s="20" t="s">
        <v>31</v>
      </c>
      <c r="G56" s="23" t="s">
        <v>107</v>
      </c>
      <c r="H56" s="21" t="s">
        <v>163</v>
      </c>
      <c r="I56" s="23" t="s">
        <v>122</v>
      </c>
      <c r="J56" s="23" t="s">
        <v>291</v>
      </c>
      <c r="K56" s="19" t="s">
        <v>159</v>
      </c>
      <c r="L56" s="19">
        <v>6</v>
      </c>
      <c r="M56" s="19">
        <v>3</v>
      </c>
      <c r="N56" s="21">
        <f t="shared" ref="N56:N59" si="47">L56*M56</f>
        <v>18</v>
      </c>
      <c r="O56" s="19" t="str">
        <f t="shared" si="42"/>
        <v>ALTO</v>
      </c>
      <c r="P56" s="19">
        <v>25</v>
      </c>
      <c r="Q56" s="25">
        <f t="shared" si="45"/>
        <v>450</v>
      </c>
      <c r="R56" s="25" t="str">
        <f t="shared" si="46"/>
        <v>II</v>
      </c>
      <c r="S56" s="19" t="str">
        <f t="shared" si="3"/>
        <v>ACEPTABLE CON CONTROL ESPECIFICO</v>
      </c>
      <c r="T56" s="19">
        <v>1</v>
      </c>
      <c r="U56" s="19" t="s">
        <v>160</v>
      </c>
      <c r="V56" s="23" t="s">
        <v>165</v>
      </c>
      <c r="W56" s="23"/>
      <c r="X56" s="23"/>
      <c r="Y56" s="23"/>
      <c r="Z56" s="19" t="s">
        <v>166</v>
      </c>
      <c r="AA56" s="23"/>
      <c r="AB56" s="23"/>
    </row>
    <row r="57" spans="1:28" s="1" customFormat="1" ht="68.25" customHeight="1" x14ac:dyDescent="0.25">
      <c r="A57" s="28" t="s">
        <v>202</v>
      </c>
      <c r="B57" s="28" t="s">
        <v>273</v>
      </c>
      <c r="C57" s="28" t="s">
        <v>274</v>
      </c>
      <c r="D57" s="19" t="s">
        <v>119</v>
      </c>
      <c r="E57" s="19" t="s">
        <v>283</v>
      </c>
      <c r="F57" s="20" t="s">
        <v>31</v>
      </c>
      <c r="G57" s="23" t="s">
        <v>105</v>
      </c>
      <c r="H57" s="21" t="s">
        <v>258</v>
      </c>
      <c r="I57" s="23" t="s">
        <v>122</v>
      </c>
      <c r="J57" s="23" t="s">
        <v>291</v>
      </c>
      <c r="K57" s="19" t="s">
        <v>159</v>
      </c>
      <c r="L57" s="19">
        <v>6</v>
      </c>
      <c r="M57" s="19">
        <v>3</v>
      </c>
      <c r="N57" s="21">
        <f t="shared" si="47"/>
        <v>18</v>
      </c>
      <c r="O57" s="19" t="str">
        <f t="shared" si="42"/>
        <v>ALTO</v>
      </c>
      <c r="P57" s="19">
        <v>25</v>
      </c>
      <c r="Q57" s="25">
        <f t="shared" si="45"/>
        <v>450</v>
      </c>
      <c r="R57" s="25" t="str">
        <f t="shared" si="46"/>
        <v>II</v>
      </c>
      <c r="S57" s="19" t="str">
        <f t="shared" si="3"/>
        <v>ACEPTABLE CON CONTROL ESPECIFICO</v>
      </c>
      <c r="T57" s="19">
        <v>1</v>
      </c>
      <c r="U57" s="19" t="s">
        <v>259</v>
      </c>
      <c r="V57" s="23" t="s">
        <v>260</v>
      </c>
      <c r="W57" s="23"/>
      <c r="X57" s="23"/>
      <c r="Y57" s="23"/>
      <c r="Z57" s="19" t="s">
        <v>166</v>
      </c>
      <c r="AA57" s="23"/>
      <c r="AB57" s="23"/>
    </row>
    <row r="58" spans="1:28" s="1" customFormat="1" ht="68.25" customHeight="1" x14ac:dyDescent="0.25">
      <c r="A58" s="28" t="s">
        <v>202</v>
      </c>
      <c r="B58" s="28" t="s">
        <v>273</v>
      </c>
      <c r="C58" s="28" t="s">
        <v>274</v>
      </c>
      <c r="D58" s="19" t="s">
        <v>119</v>
      </c>
      <c r="E58" s="19" t="s">
        <v>283</v>
      </c>
      <c r="F58" s="20" t="s">
        <v>31</v>
      </c>
      <c r="G58" s="23" t="s">
        <v>106</v>
      </c>
      <c r="H58" s="21" t="s">
        <v>167</v>
      </c>
      <c r="I58" s="23" t="s">
        <v>122</v>
      </c>
      <c r="J58" s="23" t="s">
        <v>291</v>
      </c>
      <c r="K58" s="19" t="s">
        <v>159</v>
      </c>
      <c r="L58" s="19">
        <v>6</v>
      </c>
      <c r="M58" s="19">
        <v>1</v>
      </c>
      <c r="N58" s="21">
        <f t="shared" si="47"/>
        <v>6</v>
      </c>
      <c r="O58" s="19" t="str">
        <f t="shared" si="42"/>
        <v>MEDIO</v>
      </c>
      <c r="P58" s="19">
        <v>25</v>
      </c>
      <c r="Q58" s="25">
        <f t="shared" si="45"/>
        <v>150</v>
      </c>
      <c r="R58" s="25" t="str">
        <f t="shared" si="46"/>
        <v>II</v>
      </c>
      <c r="S58" s="19" t="str">
        <f t="shared" si="3"/>
        <v>ACEPTABLE CON CONTROL ESPECIFICO</v>
      </c>
      <c r="T58" s="19">
        <v>1</v>
      </c>
      <c r="U58" s="19" t="s">
        <v>160</v>
      </c>
      <c r="V58" s="23" t="s">
        <v>168</v>
      </c>
      <c r="W58" s="23"/>
      <c r="X58" s="23"/>
      <c r="Y58" s="23"/>
      <c r="Z58" s="19" t="s">
        <v>166</v>
      </c>
      <c r="AA58" s="23"/>
      <c r="AB58" s="23"/>
    </row>
    <row r="59" spans="1:28" s="1" customFormat="1" ht="68.25" customHeight="1" x14ac:dyDescent="0.25">
      <c r="A59" s="28" t="s">
        <v>202</v>
      </c>
      <c r="B59" s="28" t="s">
        <v>273</v>
      </c>
      <c r="C59" s="28" t="s">
        <v>118</v>
      </c>
      <c r="D59" s="31" t="s">
        <v>119</v>
      </c>
      <c r="E59" s="31" t="s">
        <v>284</v>
      </c>
      <c r="F59" s="32" t="s">
        <v>41</v>
      </c>
      <c r="G59" s="31" t="s">
        <v>15</v>
      </c>
      <c r="H59" s="30" t="s">
        <v>121</v>
      </c>
      <c r="I59" s="28" t="s">
        <v>122</v>
      </c>
      <c r="J59" s="31" t="s">
        <v>131</v>
      </c>
      <c r="K59" s="28" t="s">
        <v>124</v>
      </c>
      <c r="L59" s="28">
        <v>2</v>
      </c>
      <c r="M59" s="28">
        <v>2</v>
      </c>
      <c r="N59" s="30">
        <f t="shared" si="47"/>
        <v>4</v>
      </c>
      <c r="O59" s="31" t="str">
        <f t="shared" si="42"/>
        <v>BAJO</v>
      </c>
      <c r="P59" s="28">
        <v>25</v>
      </c>
      <c r="Q59" s="33">
        <f t="shared" si="45"/>
        <v>100</v>
      </c>
      <c r="R59" s="33" t="str">
        <f t="shared" si="46"/>
        <v>III</v>
      </c>
      <c r="S59" s="28" t="str">
        <f t="shared" si="3"/>
        <v>MEJORABLE</v>
      </c>
      <c r="T59" s="28">
        <v>1</v>
      </c>
      <c r="U59" s="28" t="s">
        <v>132</v>
      </c>
      <c r="V59" s="31" t="s">
        <v>126</v>
      </c>
      <c r="W59" s="31"/>
      <c r="X59" s="31"/>
      <c r="Y59" s="31"/>
      <c r="Z59" s="28" t="s">
        <v>129</v>
      </c>
      <c r="AA59" s="31"/>
      <c r="AB59" s="31"/>
    </row>
    <row r="60" spans="1:28" s="22" customFormat="1" ht="68.25" customHeight="1" x14ac:dyDescent="0.25">
      <c r="A60" s="19" t="s">
        <v>202</v>
      </c>
      <c r="B60" s="19" t="s">
        <v>289</v>
      </c>
      <c r="C60" s="19" t="s">
        <v>274</v>
      </c>
      <c r="D60" s="19" t="s">
        <v>119</v>
      </c>
      <c r="E60" s="23" t="s">
        <v>275</v>
      </c>
      <c r="F60" s="20" t="s">
        <v>41</v>
      </c>
      <c r="G60" s="19" t="s">
        <v>102</v>
      </c>
      <c r="H60" s="21" t="s">
        <v>121</v>
      </c>
      <c r="I60" s="19" t="s">
        <v>122</v>
      </c>
      <c r="J60" s="23" t="s">
        <v>131</v>
      </c>
      <c r="K60" s="19" t="s">
        <v>124</v>
      </c>
      <c r="L60" s="19">
        <v>2</v>
      </c>
      <c r="M60" s="19">
        <v>3</v>
      </c>
      <c r="N60" s="21">
        <f>L60*M60</f>
        <v>6</v>
      </c>
      <c r="O60" s="19" t="str">
        <f>IF(N60&lt;=4,"BAJO",IF(N60&lt;=8,"MEDIO",IF(N60&lt;=20,"ALTO",IF(N60&lt;=40,"MUY ALTO"))))</f>
        <v>MEDIO</v>
      </c>
      <c r="P60" s="19">
        <v>25</v>
      </c>
      <c r="Q60" s="21">
        <f>N60*P60</f>
        <v>150</v>
      </c>
      <c r="R60" s="21" t="str">
        <f>IF(Q60&lt;=20,"IV",IF(Q60&lt;=120,"III",IF(Q60&lt;=500,"II",IF(Q60&lt;=4000,"I"))))</f>
        <v>II</v>
      </c>
      <c r="S60" s="28" t="str">
        <f t="shared" si="3"/>
        <v>ACEPTABLE CON CONTROL ESPECIFICO</v>
      </c>
      <c r="T60" s="19">
        <v>1</v>
      </c>
      <c r="U60" s="19" t="s">
        <v>125</v>
      </c>
      <c r="V60" s="19" t="s">
        <v>126</v>
      </c>
      <c r="W60" s="19"/>
      <c r="X60" s="19"/>
      <c r="Y60" s="19"/>
      <c r="Z60" s="19" t="s">
        <v>129</v>
      </c>
      <c r="AA60" s="19"/>
      <c r="AB60" s="19"/>
    </row>
    <row r="61" spans="1:28" s="22" customFormat="1" ht="68.25" customHeight="1" x14ac:dyDescent="0.25">
      <c r="A61" s="19" t="s">
        <v>202</v>
      </c>
      <c r="B61" s="19" t="s">
        <v>289</v>
      </c>
      <c r="C61" s="19" t="s">
        <v>274</v>
      </c>
      <c r="D61" s="19" t="s">
        <v>119</v>
      </c>
      <c r="E61" s="23" t="s">
        <v>275</v>
      </c>
      <c r="F61" s="20" t="s">
        <v>41</v>
      </c>
      <c r="G61" s="19" t="s">
        <v>102</v>
      </c>
      <c r="H61" s="21" t="s">
        <v>121</v>
      </c>
      <c r="I61" s="19" t="s">
        <v>122</v>
      </c>
      <c r="J61" s="23" t="s">
        <v>131</v>
      </c>
      <c r="K61" s="19" t="s">
        <v>124</v>
      </c>
      <c r="L61" s="19">
        <v>2</v>
      </c>
      <c r="M61" s="19">
        <v>3</v>
      </c>
      <c r="N61" s="21">
        <f>L61*M61</f>
        <v>6</v>
      </c>
      <c r="O61" s="19" t="str">
        <f>IF(N61&lt;=4,"BAJO",IF(N61&lt;=8,"MEDIO",IF(N61&lt;=20,"ALTO",IF(N61&lt;=40,"MUY ALTO"))))</f>
        <v>MEDIO</v>
      </c>
      <c r="P61" s="19">
        <v>25</v>
      </c>
      <c r="Q61" s="21">
        <f>N61*P61</f>
        <v>150</v>
      </c>
      <c r="R61" s="21" t="str">
        <f>IF(Q61&lt;=20,"IV",IF(Q61&lt;=120,"III",IF(Q61&lt;=500,"II",IF(Q61&lt;=4000,"I"))))</f>
        <v>II</v>
      </c>
      <c r="S61" s="28" t="str">
        <f t="shared" si="3"/>
        <v>ACEPTABLE CON CONTROL ESPECIFICO</v>
      </c>
      <c r="T61" s="19">
        <v>1</v>
      </c>
      <c r="U61" s="19" t="s">
        <v>125</v>
      </c>
      <c r="V61" s="19" t="s">
        <v>126</v>
      </c>
      <c r="W61" s="19"/>
      <c r="X61" s="19"/>
      <c r="Y61" s="19"/>
      <c r="Z61" s="19" t="s">
        <v>129</v>
      </c>
      <c r="AA61" s="19"/>
      <c r="AB61" s="19"/>
    </row>
    <row r="62" spans="1:28" s="22" customFormat="1" ht="68.25" customHeight="1" x14ac:dyDescent="0.25">
      <c r="A62" s="19" t="s">
        <v>202</v>
      </c>
      <c r="B62" s="19" t="s">
        <v>289</v>
      </c>
      <c r="C62" s="19" t="s">
        <v>274</v>
      </c>
      <c r="D62" s="19" t="s">
        <v>119</v>
      </c>
      <c r="E62" s="23" t="s">
        <v>207</v>
      </c>
      <c r="F62" s="24" t="s">
        <v>6</v>
      </c>
      <c r="G62" s="23" t="s">
        <v>103</v>
      </c>
      <c r="H62" s="25" t="s">
        <v>134</v>
      </c>
      <c r="I62" s="23" t="s">
        <v>571</v>
      </c>
      <c r="J62" s="23" t="s">
        <v>136</v>
      </c>
      <c r="K62" s="23" t="s">
        <v>137</v>
      </c>
      <c r="L62" s="19">
        <v>2</v>
      </c>
      <c r="M62" s="19">
        <v>3</v>
      </c>
      <c r="N62" s="21">
        <f t="shared" ref="N62:N66" si="48">L62*M62</f>
        <v>6</v>
      </c>
      <c r="O62" s="23" t="str">
        <f t="shared" ref="O62:O74" si="49">IF(N62&lt;=4,"BAJO",IF(N62&lt;=8,"MEDIO",IF(N62&lt;=20,"ALTO",IF(N62&lt;=40,"MUY ALTO"))))</f>
        <v>MEDIO</v>
      </c>
      <c r="P62" s="19">
        <v>25</v>
      </c>
      <c r="Q62" s="25">
        <f t="shared" ref="Q62" si="50">N62*P62</f>
        <v>150</v>
      </c>
      <c r="R62" s="25" t="str">
        <f t="shared" ref="R62" si="51">IF(Q62&lt;=20,"IV",IF(Q62&lt;=120,"III",IF(Q62&lt;=500,"II",IF(Q62&lt;=4000,"I"))))</f>
        <v>II</v>
      </c>
      <c r="S62" s="28" t="str">
        <f t="shared" si="3"/>
        <v>ACEPTABLE CON CONTROL ESPECIFICO</v>
      </c>
      <c r="T62" s="19">
        <v>1</v>
      </c>
      <c r="U62" s="23" t="s">
        <v>138</v>
      </c>
      <c r="V62" s="23" t="s">
        <v>139</v>
      </c>
      <c r="W62" s="23"/>
      <c r="X62" s="23"/>
      <c r="Y62" s="23"/>
      <c r="Z62" s="23" t="s">
        <v>290</v>
      </c>
      <c r="AA62" s="23"/>
      <c r="AB62" s="23" t="s">
        <v>215</v>
      </c>
    </row>
    <row r="63" spans="1:28" s="22" customFormat="1" ht="68.25" customHeight="1" x14ac:dyDescent="0.25">
      <c r="A63" s="19" t="s">
        <v>202</v>
      </c>
      <c r="B63" s="19" t="s">
        <v>289</v>
      </c>
      <c r="C63" s="19" t="s">
        <v>274</v>
      </c>
      <c r="D63" s="19" t="s">
        <v>119</v>
      </c>
      <c r="E63" s="23" t="s">
        <v>210</v>
      </c>
      <c r="F63" s="20" t="s">
        <v>6</v>
      </c>
      <c r="G63" s="19" t="s">
        <v>95</v>
      </c>
      <c r="H63" s="21" t="s">
        <v>211</v>
      </c>
      <c r="I63" s="23" t="s">
        <v>122</v>
      </c>
      <c r="J63" s="23" t="s">
        <v>212</v>
      </c>
      <c r="K63" s="23" t="s">
        <v>137</v>
      </c>
      <c r="L63" s="19">
        <v>2</v>
      </c>
      <c r="M63" s="19">
        <v>3</v>
      </c>
      <c r="N63" s="21">
        <f t="shared" si="48"/>
        <v>6</v>
      </c>
      <c r="O63" s="23" t="str">
        <f t="shared" si="49"/>
        <v>MEDIO</v>
      </c>
      <c r="P63" s="19">
        <v>25</v>
      </c>
      <c r="Q63" s="25">
        <f>N63*P63</f>
        <v>150</v>
      </c>
      <c r="R63" s="25" t="str">
        <f>IF(Q63&lt;=20,"IV",IF(Q63&lt;=120,"III",IF(Q63&lt;=500,"II",IF(Q63&lt;=4000,"I"))))</f>
        <v>II</v>
      </c>
      <c r="S63" s="28" t="str">
        <f t="shared" si="3"/>
        <v>ACEPTABLE CON CONTROL ESPECIFICO</v>
      </c>
      <c r="T63" s="19">
        <v>1</v>
      </c>
      <c r="U63" s="19" t="s">
        <v>211</v>
      </c>
      <c r="V63" s="23" t="s">
        <v>213</v>
      </c>
      <c r="W63" s="23"/>
      <c r="X63" s="23"/>
      <c r="Y63" s="23"/>
      <c r="Z63" s="19" t="s">
        <v>214</v>
      </c>
      <c r="AA63" s="23"/>
      <c r="AB63" s="23" t="s">
        <v>215</v>
      </c>
    </row>
    <row r="64" spans="1:28" s="22" customFormat="1" ht="68.25" customHeight="1" x14ac:dyDescent="0.25">
      <c r="A64" s="19" t="s">
        <v>202</v>
      </c>
      <c r="B64" s="19" t="s">
        <v>289</v>
      </c>
      <c r="C64" s="19" t="s">
        <v>274</v>
      </c>
      <c r="D64" s="19" t="s">
        <v>149</v>
      </c>
      <c r="E64" s="23" t="s">
        <v>276</v>
      </c>
      <c r="F64" s="20" t="s">
        <v>6</v>
      </c>
      <c r="G64" s="19" t="s">
        <v>21</v>
      </c>
      <c r="H64" s="21" t="s">
        <v>277</v>
      </c>
      <c r="I64" s="23" t="s">
        <v>122</v>
      </c>
      <c r="J64" s="23" t="s">
        <v>122</v>
      </c>
      <c r="K64" s="23" t="s">
        <v>122</v>
      </c>
      <c r="L64" s="19">
        <v>2</v>
      </c>
      <c r="M64" s="19">
        <v>1</v>
      </c>
      <c r="N64" s="21">
        <f t="shared" si="48"/>
        <v>2</v>
      </c>
      <c r="O64" s="23" t="str">
        <f t="shared" si="49"/>
        <v>BAJO</v>
      </c>
      <c r="P64" s="19">
        <v>60</v>
      </c>
      <c r="Q64" s="25">
        <f t="shared" ref="Q64:Q74" si="52">N64*P64</f>
        <v>120</v>
      </c>
      <c r="R64" s="25" t="str">
        <f t="shared" ref="R64:R74" si="53">IF(Q64&lt;=20,"IV",IF(Q64&lt;=120,"III",IF(Q64&lt;=500,"II",IF(Q64&lt;=4000,"I"))))</f>
        <v>III</v>
      </c>
      <c r="S64" s="28" t="str">
        <f t="shared" si="3"/>
        <v>MEJORABLE</v>
      </c>
      <c r="T64" s="19">
        <v>1</v>
      </c>
      <c r="U64" s="19" t="s">
        <v>278</v>
      </c>
      <c r="V64" s="23"/>
      <c r="W64" s="23"/>
      <c r="X64" s="23"/>
      <c r="Y64" s="23"/>
      <c r="Z64" s="19" t="s">
        <v>279</v>
      </c>
      <c r="AA64" s="23"/>
      <c r="AB64" s="23"/>
    </row>
    <row r="65" spans="1:28" s="22" customFormat="1" ht="68.25" customHeight="1" x14ac:dyDescent="0.25">
      <c r="A65" s="19" t="s">
        <v>202</v>
      </c>
      <c r="B65" s="19" t="s">
        <v>289</v>
      </c>
      <c r="C65" s="19" t="s">
        <v>274</v>
      </c>
      <c r="D65" s="19" t="s">
        <v>119</v>
      </c>
      <c r="E65" s="23" t="s">
        <v>280</v>
      </c>
      <c r="F65" s="20" t="s">
        <v>31</v>
      </c>
      <c r="G65" s="19" t="s">
        <v>61</v>
      </c>
      <c r="H65" s="21" t="s">
        <v>281</v>
      </c>
      <c r="I65" s="23" t="s">
        <v>122</v>
      </c>
      <c r="J65" s="23" t="s">
        <v>122</v>
      </c>
      <c r="K65" s="23" t="s">
        <v>122</v>
      </c>
      <c r="L65" s="19">
        <v>2</v>
      </c>
      <c r="M65" s="19">
        <v>2</v>
      </c>
      <c r="N65" s="21">
        <f t="shared" si="48"/>
        <v>4</v>
      </c>
      <c r="O65" s="23" t="str">
        <f t="shared" si="49"/>
        <v>BAJO</v>
      </c>
      <c r="P65" s="19">
        <v>10</v>
      </c>
      <c r="Q65" s="25">
        <f t="shared" si="52"/>
        <v>40</v>
      </c>
      <c r="R65" s="25" t="str">
        <f t="shared" si="53"/>
        <v>III</v>
      </c>
      <c r="S65" s="28" t="str">
        <f t="shared" si="3"/>
        <v>MEJORABLE</v>
      </c>
      <c r="T65" s="19">
        <v>1</v>
      </c>
      <c r="U65" s="19" t="s">
        <v>271</v>
      </c>
      <c r="V65" s="23" t="s">
        <v>147</v>
      </c>
      <c r="W65" s="23"/>
      <c r="X65" s="23"/>
      <c r="Y65" s="23"/>
      <c r="Z65" s="19" t="s">
        <v>282</v>
      </c>
      <c r="AA65" s="23"/>
      <c r="AB65" s="23"/>
    </row>
    <row r="66" spans="1:28" s="22" customFormat="1" ht="68.25" customHeight="1" x14ac:dyDescent="0.25">
      <c r="A66" s="19" t="s">
        <v>202</v>
      </c>
      <c r="B66" s="19" t="s">
        <v>289</v>
      </c>
      <c r="C66" s="19" t="s">
        <v>274</v>
      </c>
      <c r="D66" s="19" t="s">
        <v>119</v>
      </c>
      <c r="E66" s="23" t="s">
        <v>222</v>
      </c>
      <c r="F66" s="23" t="s">
        <v>31</v>
      </c>
      <c r="G66" s="23" t="s">
        <v>92</v>
      </c>
      <c r="H66" s="25" t="s">
        <v>223</v>
      </c>
      <c r="I66" s="23" t="s">
        <v>122</v>
      </c>
      <c r="J66" s="23" t="s">
        <v>212</v>
      </c>
      <c r="K66" s="23" t="s">
        <v>224</v>
      </c>
      <c r="L66" s="19">
        <v>2</v>
      </c>
      <c r="M66" s="19">
        <v>2</v>
      </c>
      <c r="N66" s="21">
        <f t="shared" si="48"/>
        <v>4</v>
      </c>
      <c r="O66" s="23" t="str">
        <f t="shared" si="49"/>
        <v>BAJO</v>
      </c>
      <c r="P66" s="19">
        <v>10</v>
      </c>
      <c r="Q66" s="25">
        <f t="shared" si="52"/>
        <v>40</v>
      </c>
      <c r="R66" s="25" t="str">
        <f t="shared" si="53"/>
        <v>III</v>
      </c>
      <c r="S66" s="28" t="str">
        <f t="shared" si="3"/>
        <v>MEJORABLE</v>
      </c>
      <c r="T66" s="19">
        <v>1</v>
      </c>
      <c r="U66" s="23" t="s">
        <v>146</v>
      </c>
      <c r="V66" s="23" t="s">
        <v>147</v>
      </c>
      <c r="W66" s="23"/>
      <c r="X66" s="23"/>
      <c r="Y66" s="23"/>
      <c r="Z66" s="23" t="s">
        <v>225</v>
      </c>
      <c r="AA66" s="23"/>
      <c r="AB66" s="23" t="s">
        <v>226</v>
      </c>
    </row>
    <row r="67" spans="1:28" s="22" customFormat="1" ht="68.25" customHeight="1" x14ac:dyDescent="0.25">
      <c r="A67" s="19" t="s">
        <v>202</v>
      </c>
      <c r="B67" s="19" t="s">
        <v>289</v>
      </c>
      <c r="C67" s="19" t="s">
        <v>274</v>
      </c>
      <c r="D67" s="19" t="s">
        <v>119</v>
      </c>
      <c r="E67" s="19" t="s">
        <v>283</v>
      </c>
      <c r="F67" s="20" t="s">
        <v>31</v>
      </c>
      <c r="G67" s="19" t="s">
        <v>151</v>
      </c>
      <c r="H67" s="21" t="s">
        <v>152</v>
      </c>
      <c r="I67" s="19" t="s">
        <v>122</v>
      </c>
      <c r="J67" s="22" t="s">
        <v>122</v>
      </c>
      <c r="K67" s="19" t="s">
        <v>153</v>
      </c>
      <c r="L67" s="19">
        <v>2</v>
      </c>
      <c r="M67" s="19">
        <v>3</v>
      </c>
      <c r="N67" s="21">
        <f>L67*M67</f>
        <v>6</v>
      </c>
      <c r="O67" s="19" t="str">
        <f t="shared" si="49"/>
        <v>MEDIO</v>
      </c>
      <c r="P67" s="19">
        <v>60</v>
      </c>
      <c r="Q67" s="21">
        <f t="shared" si="52"/>
        <v>360</v>
      </c>
      <c r="R67" s="21" t="str">
        <f t="shared" si="53"/>
        <v>II</v>
      </c>
      <c r="S67" s="28" t="str">
        <f t="shared" si="3"/>
        <v>ACEPTABLE CON CONTROL ESPECIFICO</v>
      </c>
      <c r="T67" s="19">
        <v>1</v>
      </c>
      <c r="U67" s="19" t="s">
        <v>154</v>
      </c>
      <c r="V67" s="19" t="s">
        <v>155</v>
      </c>
      <c r="W67" s="19"/>
      <c r="X67" s="19"/>
      <c r="Y67" s="19"/>
      <c r="Z67" s="19" t="s">
        <v>156</v>
      </c>
      <c r="AA67" s="19"/>
      <c r="AB67" s="19"/>
    </row>
    <row r="68" spans="1:28" s="22" customFormat="1" ht="68.25" customHeight="1" x14ac:dyDescent="0.25">
      <c r="A68" s="19" t="s">
        <v>202</v>
      </c>
      <c r="B68" s="19" t="s">
        <v>289</v>
      </c>
      <c r="C68" s="19" t="s">
        <v>274</v>
      </c>
      <c r="D68" s="19" t="s">
        <v>119</v>
      </c>
      <c r="E68" s="19" t="s">
        <v>283</v>
      </c>
      <c r="F68" s="20" t="s">
        <v>31</v>
      </c>
      <c r="G68" s="23" t="s">
        <v>107</v>
      </c>
      <c r="H68" s="21" t="s">
        <v>163</v>
      </c>
      <c r="I68" s="23" t="s">
        <v>122</v>
      </c>
      <c r="J68" s="23" t="s">
        <v>291</v>
      </c>
      <c r="K68" s="19" t="s">
        <v>159</v>
      </c>
      <c r="L68" s="19">
        <v>6</v>
      </c>
      <c r="M68" s="19">
        <v>3</v>
      </c>
      <c r="N68" s="21">
        <f t="shared" ref="N68:N73" si="54">L68*M68</f>
        <v>18</v>
      </c>
      <c r="O68" s="19" t="str">
        <f t="shared" si="49"/>
        <v>ALTO</v>
      </c>
      <c r="P68" s="19">
        <v>60</v>
      </c>
      <c r="Q68" s="25">
        <f t="shared" si="52"/>
        <v>1080</v>
      </c>
      <c r="R68" s="25" t="str">
        <f t="shared" si="53"/>
        <v>I</v>
      </c>
      <c r="S68" s="28" t="str">
        <f t="shared" si="3"/>
        <v>NO ACEPTABLE</v>
      </c>
      <c r="T68" s="19">
        <v>1</v>
      </c>
      <c r="U68" s="19" t="s">
        <v>160</v>
      </c>
      <c r="V68" s="23" t="s">
        <v>165</v>
      </c>
      <c r="W68" s="23"/>
      <c r="X68" s="23"/>
      <c r="Y68" s="23"/>
      <c r="Z68" s="19" t="s">
        <v>166</v>
      </c>
      <c r="AA68" s="23"/>
      <c r="AB68" s="23"/>
    </row>
    <row r="69" spans="1:28" s="22" customFormat="1" ht="68.25" customHeight="1" x14ac:dyDescent="0.25">
      <c r="A69" s="19" t="s">
        <v>202</v>
      </c>
      <c r="B69" s="19" t="s">
        <v>289</v>
      </c>
      <c r="C69" s="19" t="s">
        <v>274</v>
      </c>
      <c r="D69" s="19" t="s">
        <v>119</v>
      </c>
      <c r="E69" s="19" t="s">
        <v>283</v>
      </c>
      <c r="F69" s="20" t="s">
        <v>31</v>
      </c>
      <c r="G69" s="23" t="s">
        <v>105</v>
      </c>
      <c r="H69" s="21" t="s">
        <v>258</v>
      </c>
      <c r="I69" s="23" t="s">
        <v>122</v>
      </c>
      <c r="J69" s="23" t="s">
        <v>291</v>
      </c>
      <c r="K69" s="19" t="s">
        <v>159</v>
      </c>
      <c r="L69" s="19">
        <v>6</v>
      </c>
      <c r="M69" s="19">
        <v>3</v>
      </c>
      <c r="N69" s="21">
        <f t="shared" si="54"/>
        <v>18</v>
      </c>
      <c r="O69" s="19" t="str">
        <f t="shared" si="49"/>
        <v>ALTO</v>
      </c>
      <c r="P69" s="19">
        <v>25</v>
      </c>
      <c r="Q69" s="25">
        <f t="shared" si="52"/>
        <v>450</v>
      </c>
      <c r="R69" s="25" t="str">
        <f t="shared" si="53"/>
        <v>II</v>
      </c>
      <c r="S69" s="28" t="str">
        <f t="shared" si="3"/>
        <v>ACEPTABLE CON CONTROL ESPECIFICO</v>
      </c>
      <c r="T69" s="19">
        <v>1</v>
      </c>
      <c r="U69" s="19" t="s">
        <v>259</v>
      </c>
      <c r="V69" s="23" t="s">
        <v>260</v>
      </c>
      <c r="W69" s="23"/>
      <c r="X69" s="23"/>
      <c r="Y69" s="23"/>
      <c r="Z69" s="19" t="s">
        <v>166</v>
      </c>
      <c r="AA69" s="23"/>
      <c r="AB69" s="23"/>
    </row>
    <row r="70" spans="1:28" s="22" customFormat="1" ht="68.25" customHeight="1" x14ac:dyDescent="0.25">
      <c r="A70" s="19" t="s">
        <v>202</v>
      </c>
      <c r="B70" s="19" t="s">
        <v>289</v>
      </c>
      <c r="C70" s="19" t="s">
        <v>274</v>
      </c>
      <c r="D70" s="19" t="s">
        <v>119</v>
      </c>
      <c r="E70" s="19" t="s">
        <v>283</v>
      </c>
      <c r="F70" s="20" t="s">
        <v>31</v>
      </c>
      <c r="G70" s="23" t="s">
        <v>106</v>
      </c>
      <c r="H70" s="21" t="s">
        <v>167</v>
      </c>
      <c r="I70" s="23" t="s">
        <v>122</v>
      </c>
      <c r="J70" s="23" t="s">
        <v>291</v>
      </c>
      <c r="K70" s="19" t="s">
        <v>159</v>
      </c>
      <c r="L70" s="19">
        <v>6</v>
      </c>
      <c r="M70" s="19">
        <v>1</v>
      </c>
      <c r="N70" s="21">
        <f t="shared" si="54"/>
        <v>6</v>
      </c>
      <c r="O70" s="19" t="str">
        <f t="shared" si="49"/>
        <v>MEDIO</v>
      </c>
      <c r="P70" s="19">
        <v>25</v>
      </c>
      <c r="Q70" s="25">
        <f t="shared" si="52"/>
        <v>150</v>
      </c>
      <c r="R70" s="25" t="str">
        <f t="shared" si="53"/>
        <v>II</v>
      </c>
      <c r="S70" s="28" t="str">
        <f t="shared" ref="S70:S76" si="55">IF(Q70&lt;=20,"ACEPTABLE",IF(Q70&lt;=120,"MEJORABLE",IF(Q70&lt;=500,"ACEPTABLE CON CONTROL ESPECIFICO",IF(Q70&lt;=4000,"NO ACEPTABLE"))))</f>
        <v>ACEPTABLE CON CONTROL ESPECIFICO</v>
      </c>
      <c r="T70" s="19">
        <v>1</v>
      </c>
      <c r="U70" s="19" t="s">
        <v>160</v>
      </c>
      <c r="V70" s="23" t="s">
        <v>168</v>
      </c>
      <c r="W70" s="23"/>
      <c r="X70" s="23"/>
      <c r="Y70" s="23"/>
      <c r="Z70" s="19" t="s">
        <v>166</v>
      </c>
      <c r="AA70" s="23"/>
      <c r="AB70" s="23"/>
    </row>
    <row r="71" spans="1:28" s="22" customFormat="1" ht="68.25" customHeight="1" x14ac:dyDescent="0.25">
      <c r="A71" s="19" t="s">
        <v>202</v>
      </c>
      <c r="B71" s="19" t="s">
        <v>289</v>
      </c>
      <c r="C71" s="19" t="s">
        <v>292</v>
      </c>
      <c r="D71" s="23" t="s">
        <v>119</v>
      </c>
      <c r="E71" s="23" t="s">
        <v>284</v>
      </c>
      <c r="F71" s="24" t="s">
        <v>41</v>
      </c>
      <c r="G71" s="23" t="s">
        <v>15</v>
      </c>
      <c r="H71" s="21" t="s">
        <v>121</v>
      </c>
      <c r="I71" s="19" t="s">
        <v>122</v>
      </c>
      <c r="J71" s="23" t="s">
        <v>131</v>
      </c>
      <c r="K71" s="19" t="s">
        <v>124</v>
      </c>
      <c r="L71" s="19">
        <v>2</v>
      </c>
      <c r="M71" s="19">
        <v>2</v>
      </c>
      <c r="N71" s="21">
        <f t="shared" si="54"/>
        <v>4</v>
      </c>
      <c r="O71" s="19" t="str">
        <f t="shared" si="49"/>
        <v>BAJO</v>
      </c>
      <c r="P71" s="19">
        <v>25</v>
      </c>
      <c r="Q71" s="25">
        <f t="shared" si="52"/>
        <v>100</v>
      </c>
      <c r="R71" s="25" t="str">
        <f t="shared" si="53"/>
        <v>III</v>
      </c>
      <c r="S71" s="28" t="str">
        <f t="shared" si="55"/>
        <v>MEJORABLE</v>
      </c>
      <c r="T71" s="19">
        <v>1</v>
      </c>
      <c r="U71" s="19" t="s">
        <v>132</v>
      </c>
      <c r="V71" s="23" t="s">
        <v>126</v>
      </c>
      <c r="W71" s="23"/>
      <c r="X71" s="23"/>
      <c r="Y71" s="23"/>
      <c r="Z71" s="19" t="s">
        <v>129</v>
      </c>
      <c r="AA71" s="23"/>
      <c r="AB71" s="23"/>
    </row>
    <row r="72" spans="1:28" s="1" customFormat="1" ht="68.25" customHeight="1" x14ac:dyDescent="0.25">
      <c r="A72" s="28" t="s">
        <v>390</v>
      </c>
      <c r="B72" s="28" t="s">
        <v>391</v>
      </c>
      <c r="C72" s="19" t="s">
        <v>392</v>
      </c>
      <c r="D72" s="31" t="s">
        <v>119</v>
      </c>
      <c r="E72" s="28" t="s">
        <v>393</v>
      </c>
      <c r="F72" s="32" t="s">
        <v>31</v>
      </c>
      <c r="G72" s="31" t="s">
        <v>157</v>
      </c>
      <c r="H72" s="30" t="s">
        <v>158</v>
      </c>
      <c r="I72" s="31" t="s">
        <v>122</v>
      </c>
      <c r="J72" s="31" t="s">
        <v>122</v>
      </c>
      <c r="K72" s="28" t="s">
        <v>159</v>
      </c>
      <c r="L72" s="28">
        <v>6</v>
      </c>
      <c r="M72" s="28">
        <v>2</v>
      </c>
      <c r="N72" s="30">
        <f t="shared" si="54"/>
        <v>12</v>
      </c>
      <c r="O72" s="35" t="str">
        <f>IF(N72&lt;=4,"BAJO",IF(N72&lt;=8,"MEDIO",IF(N72&lt;=20,"ALTO",IF(N72&lt;=40,"MUY ALTO"))))</f>
        <v>ALTO</v>
      </c>
      <c r="P72" s="28">
        <v>25</v>
      </c>
      <c r="Q72" s="33">
        <f>N72*P72</f>
        <v>300</v>
      </c>
      <c r="R72" s="33" t="str">
        <f>IF(Q72&lt;=20,"IV",IF(Q72&lt;=120,"III",IF(Q72&lt;=500,"II",IF(Q72&lt;=4000,"I"))))</f>
        <v>II</v>
      </c>
      <c r="S72" s="28" t="str">
        <f t="shared" si="55"/>
        <v>ACEPTABLE CON CONTROL ESPECIFICO</v>
      </c>
      <c r="T72" s="28">
        <v>3</v>
      </c>
      <c r="U72" s="28" t="s">
        <v>160</v>
      </c>
      <c r="V72" s="31" t="s">
        <v>147</v>
      </c>
      <c r="W72" s="31"/>
      <c r="X72" s="31"/>
      <c r="Y72" s="31"/>
      <c r="Z72" s="28" t="s">
        <v>161</v>
      </c>
      <c r="AA72" s="31"/>
      <c r="AB72" s="31"/>
    </row>
    <row r="73" spans="1:28" s="1" customFormat="1" ht="68.25" customHeight="1" x14ac:dyDescent="0.25">
      <c r="A73" s="28" t="s">
        <v>390</v>
      </c>
      <c r="B73" s="28" t="s">
        <v>394</v>
      </c>
      <c r="C73" s="19" t="s">
        <v>392</v>
      </c>
      <c r="D73" s="31" t="s">
        <v>119</v>
      </c>
      <c r="E73" s="28" t="s">
        <v>393</v>
      </c>
      <c r="F73" s="32" t="s">
        <v>31</v>
      </c>
      <c r="G73" s="31" t="s">
        <v>157</v>
      </c>
      <c r="H73" s="30" t="s">
        <v>158</v>
      </c>
      <c r="I73" s="31" t="s">
        <v>122</v>
      </c>
      <c r="J73" s="31" t="s">
        <v>122</v>
      </c>
      <c r="K73" s="28" t="s">
        <v>159</v>
      </c>
      <c r="L73" s="28">
        <v>6</v>
      </c>
      <c r="M73" s="28">
        <v>2</v>
      </c>
      <c r="N73" s="30">
        <f t="shared" si="54"/>
        <v>12</v>
      </c>
      <c r="O73" s="35" t="str">
        <f>IF(N73&lt;=4,"BAJO",IF(N73&lt;=8,"MEDIO",IF(N73&lt;=20,"ALTO",IF(N73&lt;=40,"MUY ALTO"))))</f>
        <v>ALTO</v>
      </c>
      <c r="P73" s="28">
        <v>25</v>
      </c>
      <c r="Q73" s="33">
        <f>N73*P73</f>
        <v>300</v>
      </c>
      <c r="R73" s="33" t="str">
        <f>IF(Q73&lt;=20,"IV",IF(Q73&lt;=120,"III",IF(Q73&lt;=500,"II",IF(Q73&lt;=4000,"I"))))</f>
        <v>II</v>
      </c>
      <c r="S73" s="28" t="str">
        <f t="shared" si="55"/>
        <v>ACEPTABLE CON CONTROL ESPECIFICO</v>
      </c>
      <c r="T73" s="28">
        <v>3</v>
      </c>
      <c r="U73" s="28" t="s">
        <v>160</v>
      </c>
      <c r="V73" s="31" t="s">
        <v>147</v>
      </c>
      <c r="W73" s="31"/>
      <c r="X73" s="31"/>
      <c r="Y73" s="31"/>
      <c r="Z73" s="28" t="s">
        <v>161</v>
      </c>
      <c r="AA73" s="31"/>
      <c r="AB73" s="31"/>
    </row>
    <row r="74" spans="1:28" s="22" customFormat="1" ht="68.25" customHeight="1" x14ac:dyDescent="0.25">
      <c r="A74" s="19" t="s">
        <v>202</v>
      </c>
      <c r="B74" s="19" t="s">
        <v>289</v>
      </c>
      <c r="C74" s="19" t="s">
        <v>292</v>
      </c>
      <c r="D74" s="23" t="s">
        <v>119</v>
      </c>
      <c r="E74" s="23" t="s">
        <v>250</v>
      </c>
      <c r="F74" s="20" t="s">
        <v>41</v>
      </c>
      <c r="G74" s="19" t="s">
        <v>102</v>
      </c>
      <c r="H74" s="21" t="s">
        <v>121</v>
      </c>
      <c r="I74" s="19" t="s">
        <v>122</v>
      </c>
      <c r="J74" s="23" t="s">
        <v>123</v>
      </c>
      <c r="K74" s="19" t="s">
        <v>124</v>
      </c>
      <c r="L74" s="19">
        <v>2</v>
      </c>
      <c r="M74" s="19">
        <v>2</v>
      </c>
      <c r="N74" s="21">
        <f>L74*M74</f>
        <v>4</v>
      </c>
      <c r="O74" s="19" t="str">
        <f t="shared" si="49"/>
        <v>BAJO</v>
      </c>
      <c r="P74" s="19">
        <v>25</v>
      </c>
      <c r="Q74" s="21">
        <f t="shared" si="52"/>
        <v>100</v>
      </c>
      <c r="R74" s="21" t="str">
        <f t="shared" si="53"/>
        <v>III</v>
      </c>
      <c r="S74" s="28" t="str">
        <f t="shared" si="55"/>
        <v>MEJORABLE</v>
      </c>
      <c r="T74" s="19">
        <v>1</v>
      </c>
      <c r="U74" s="19" t="s">
        <v>125</v>
      </c>
      <c r="V74" s="19" t="s">
        <v>126</v>
      </c>
      <c r="W74" s="19" t="s">
        <v>293</v>
      </c>
      <c r="X74" s="19"/>
      <c r="Y74" s="19"/>
      <c r="Z74" s="19" t="s">
        <v>129</v>
      </c>
      <c r="AA74" s="19"/>
      <c r="AB74" s="19"/>
    </row>
    <row r="75" spans="1:28" s="22" customFormat="1" ht="68.25" customHeight="1" x14ac:dyDescent="0.25">
      <c r="A75" s="19" t="s">
        <v>430</v>
      </c>
      <c r="B75" s="19" t="s">
        <v>431</v>
      </c>
      <c r="C75" s="19"/>
      <c r="D75" s="23" t="s">
        <v>149</v>
      </c>
      <c r="E75" s="23" t="s">
        <v>432</v>
      </c>
      <c r="F75" s="24" t="s">
        <v>32</v>
      </c>
      <c r="G75" s="19" t="s">
        <v>9</v>
      </c>
      <c r="H75" s="40" t="s">
        <v>433</v>
      </c>
      <c r="I75" s="40" t="s">
        <v>122</v>
      </c>
      <c r="J75" s="40" t="s">
        <v>434</v>
      </c>
      <c r="K75" s="40" t="s">
        <v>435</v>
      </c>
      <c r="L75" s="19">
        <v>2</v>
      </c>
      <c r="M75" s="19">
        <v>1</v>
      </c>
      <c r="N75" s="21">
        <f t="shared" ref="N75:N76" si="56">L75*M75</f>
        <v>2</v>
      </c>
      <c r="O75" s="23" t="str">
        <f t="shared" ref="O75:O76" si="57">IF(N75&lt;=4,"BAJO",IF(N75&lt;=8,"MEDIO",IF(N75&lt;=20,"ALTO",IF(N75&lt;=40,"MUY ALTO"))))</f>
        <v>BAJO</v>
      </c>
      <c r="P75" s="19">
        <v>60</v>
      </c>
      <c r="Q75" s="25">
        <f t="shared" ref="Q75:Q76" si="58">N75*P75</f>
        <v>120</v>
      </c>
      <c r="R75" s="25" t="str">
        <f t="shared" ref="R75:R76" si="59">IF(Q75&lt;=20,"IV",IF(Q75&lt;=120,"III",IF(Q75&lt;=500,"II",IF(Q75&lt;=4000,"I"))))</f>
        <v>III</v>
      </c>
      <c r="S75" s="28" t="str">
        <f t="shared" si="55"/>
        <v>MEJORABLE</v>
      </c>
      <c r="T75" s="23">
        <v>15</v>
      </c>
      <c r="U75" s="40" t="s">
        <v>436</v>
      </c>
      <c r="V75" s="19" t="s">
        <v>437</v>
      </c>
      <c r="W75" s="19"/>
      <c r="X75" s="19"/>
      <c r="Y75" s="19"/>
      <c r="Z75" s="19" t="s">
        <v>438</v>
      </c>
      <c r="AA75" s="19"/>
      <c r="AB75" s="19"/>
    </row>
    <row r="76" spans="1:28" s="22" customFormat="1" ht="68.25" customHeight="1" x14ac:dyDescent="0.25">
      <c r="A76" s="41" t="s">
        <v>430</v>
      </c>
      <c r="B76" s="41" t="s">
        <v>431</v>
      </c>
      <c r="C76" s="41"/>
      <c r="D76" s="40" t="s">
        <v>149</v>
      </c>
      <c r="E76" s="23" t="s">
        <v>439</v>
      </c>
      <c r="F76" s="24" t="s">
        <v>31</v>
      </c>
      <c r="G76" s="19" t="s">
        <v>193</v>
      </c>
      <c r="H76" s="40" t="s">
        <v>440</v>
      </c>
      <c r="I76" s="40" t="s">
        <v>122</v>
      </c>
      <c r="J76" s="40" t="s">
        <v>441</v>
      </c>
      <c r="K76" s="40" t="s">
        <v>435</v>
      </c>
      <c r="L76" s="19">
        <v>2</v>
      </c>
      <c r="M76" s="19">
        <v>1</v>
      </c>
      <c r="N76" s="21">
        <f t="shared" si="56"/>
        <v>2</v>
      </c>
      <c r="O76" s="23" t="str">
        <f t="shared" si="57"/>
        <v>BAJO</v>
      </c>
      <c r="P76" s="19">
        <v>60</v>
      </c>
      <c r="Q76" s="25">
        <f t="shared" si="58"/>
        <v>120</v>
      </c>
      <c r="R76" s="25" t="str">
        <f t="shared" si="59"/>
        <v>III</v>
      </c>
      <c r="S76" s="28" t="str">
        <f t="shared" si="55"/>
        <v>MEJORABLE</v>
      </c>
      <c r="T76" s="23">
        <v>15</v>
      </c>
      <c r="U76" s="23" t="s">
        <v>442</v>
      </c>
      <c r="V76" s="19" t="s">
        <v>437</v>
      </c>
      <c r="W76" s="19"/>
      <c r="X76" s="19"/>
      <c r="Y76" s="19"/>
      <c r="Z76" s="23" t="s">
        <v>443</v>
      </c>
      <c r="AA76" s="23"/>
      <c r="AB76" s="19"/>
    </row>
    <row r="77" spans="1:28" s="1" customFormat="1" ht="68.25" customHeight="1" x14ac:dyDescent="0.25">
      <c r="A77" s="41" t="s">
        <v>430</v>
      </c>
      <c r="B77" s="41" t="s">
        <v>431</v>
      </c>
      <c r="C77" s="19" t="s">
        <v>562</v>
      </c>
      <c r="D77" s="23" t="s">
        <v>149</v>
      </c>
      <c r="E77" s="31" t="s">
        <v>563</v>
      </c>
      <c r="F77" s="24" t="s">
        <v>564</v>
      </c>
      <c r="G77" s="44" t="s">
        <v>565</v>
      </c>
      <c r="H77" s="40" t="s">
        <v>566</v>
      </c>
      <c r="I77" s="40" t="s">
        <v>122</v>
      </c>
      <c r="J77" s="40" t="s">
        <v>567</v>
      </c>
      <c r="K77" s="40" t="s">
        <v>122</v>
      </c>
      <c r="L77" s="19">
        <v>6</v>
      </c>
      <c r="M77" s="19">
        <v>2</v>
      </c>
      <c r="N77" s="21">
        <f>L77*M77</f>
        <v>12</v>
      </c>
      <c r="O77" s="23" t="str">
        <f>IF(N77&lt;=4,"BAJO",IF(N77&lt;=8,"MEDIO",IF(N77&lt;=20,"ALTO",IF(N77&lt;=40,"MUY ALTO"))))</f>
        <v>ALTO</v>
      </c>
      <c r="P77" s="19">
        <v>25</v>
      </c>
      <c r="Q77" s="25">
        <v>450</v>
      </c>
      <c r="R77" s="25" t="str">
        <f>IF(Q77&lt;=20,"IV",IF(Q77&lt;=120,"III",IF(Q77&lt;=500,"II",IF(Q77&lt;=4000,"I"))))</f>
        <v>II</v>
      </c>
      <c r="S77" s="19" t="str">
        <f>IF(Q77&lt;=20,"ACEPTABLE",IF(Q77&lt;=120,"MEJORABLE",IF(Q77&lt;=500,"ACEPTABLE CON CONTROL ESPECIFICO",IF(Q77&lt;=4000,"NO ACEPTABLE"))))</f>
        <v>ACEPTABLE CON CONTROL ESPECIFICO</v>
      </c>
      <c r="T77" s="23">
        <v>10</v>
      </c>
      <c r="U77" s="40"/>
      <c r="V77" s="19" t="s">
        <v>569</v>
      </c>
      <c r="W77" s="19"/>
      <c r="X77" s="19"/>
      <c r="Y77" s="19"/>
      <c r="Z77" s="19" t="s">
        <v>568</v>
      </c>
      <c r="AA77" s="19"/>
      <c r="AB77" s="19"/>
    </row>
    <row r="78" spans="1:28" ht="68.25" customHeight="1" x14ac:dyDescent="0.25">
      <c r="A78" s="23" t="s">
        <v>430</v>
      </c>
      <c r="B78" s="23" t="s">
        <v>431</v>
      </c>
      <c r="C78" s="23"/>
      <c r="D78" s="23" t="s">
        <v>149</v>
      </c>
      <c r="E78" s="23" t="s">
        <v>619</v>
      </c>
      <c r="F78" s="23" t="s">
        <v>31</v>
      </c>
      <c r="G78" s="25" t="s">
        <v>618</v>
      </c>
      <c r="H78" s="40" t="s">
        <v>620</v>
      </c>
      <c r="I78" s="40" t="s">
        <v>122</v>
      </c>
      <c r="J78" s="40" t="s">
        <v>441</v>
      </c>
      <c r="K78" s="40" t="s">
        <v>435</v>
      </c>
      <c r="L78" s="19">
        <v>2</v>
      </c>
      <c r="M78" s="19">
        <v>1</v>
      </c>
      <c r="N78" s="21">
        <f t="shared" ref="N78" si="60">L78*M78</f>
        <v>2</v>
      </c>
      <c r="O78" s="23" t="str">
        <f t="shared" ref="O78" si="61">IF(N78&lt;=4,"BAJO",IF(N78&lt;=8,"MEDIO",IF(N78&lt;=20,"ALTO",IF(N78&lt;=40,"MUY ALTO"))))</f>
        <v>BAJO</v>
      </c>
      <c r="P78" s="19">
        <v>60</v>
      </c>
      <c r="Q78" s="25">
        <f t="shared" ref="Q78" si="62">N78*P78</f>
        <v>120</v>
      </c>
      <c r="R78" s="25" t="str">
        <f t="shared" ref="R78" si="63">IF(Q78&lt;=20,"IV",IF(Q78&lt;=120,"III",IF(Q78&lt;=500,"II",IF(Q78&lt;=4000,"I"))))</f>
        <v>III</v>
      </c>
      <c r="S78" s="19" t="str">
        <f t="shared" ref="S78:S85" si="64">IF(Q78&lt;=20,"ACEPTABLE",IF(Q78&lt;=120,"MEJORABLE",IF(Q78&lt;=500,"ACEPTABLE CON CONTROL ESPECIFICO",IF(Q78&lt;=4000,"NO ACEPTABLE"))))</f>
        <v>MEJORABLE</v>
      </c>
      <c r="T78" s="23">
        <v>10</v>
      </c>
      <c r="U78" s="23" t="s">
        <v>442</v>
      </c>
      <c r="V78" s="19" t="s">
        <v>437</v>
      </c>
      <c r="W78" s="19"/>
      <c r="X78" s="19"/>
      <c r="Y78" s="19"/>
      <c r="Z78" s="23" t="s">
        <v>443</v>
      </c>
      <c r="AA78" s="23"/>
      <c r="AB78" s="19"/>
    </row>
    <row r="79" spans="1:28" ht="68.25" customHeight="1" x14ac:dyDescent="0.25">
      <c r="A79" s="72" t="s">
        <v>404</v>
      </c>
      <c r="B79" s="72" t="s">
        <v>405</v>
      </c>
      <c r="C79" s="72" t="s">
        <v>406</v>
      </c>
      <c r="D79" s="23" t="s">
        <v>119</v>
      </c>
      <c r="E79" s="23" t="s">
        <v>275</v>
      </c>
      <c r="F79" s="72" t="s">
        <v>41</v>
      </c>
      <c r="G79" s="72" t="s">
        <v>102</v>
      </c>
      <c r="H79" s="21" t="s">
        <v>121</v>
      </c>
      <c r="I79" s="72" t="s">
        <v>122</v>
      </c>
      <c r="J79" s="23" t="s">
        <v>682</v>
      </c>
      <c r="K79" s="72" t="s">
        <v>683</v>
      </c>
      <c r="L79" s="72">
        <v>2</v>
      </c>
      <c r="M79" s="72">
        <v>3</v>
      </c>
      <c r="N79" s="21">
        <f>L79*M79</f>
        <v>6</v>
      </c>
      <c r="O79" s="72" t="str">
        <f>IF(N79&lt;=4,"BAJO",IF(N79&lt;=8,"MEDIO",IF(N79&lt;=20,"ALTO",IF(N79&lt;=40,"MUY ALTO"))))</f>
        <v>MEDIO</v>
      </c>
      <c r="P79" s="72">
        <v>25</v>
      </c>
      <c r="Q79" s="21">
        <f>N79*P79</f>
        <v>150</v>
      </c>
      <c r="R79" s="21" t="str">
        <f>IF(Q79&lt;=20,"IV",IF(Q79&lt;=120,"III",IF(Q79&lt;=500,"II",IF(Q79&lt;=4000,"I"))))</f>
        <v>II</v>
      </c>
      <c r="S79" s="72" t="str">
        <f t="shared" si="64"/>
        <v>ACEPTABLE CON CONTROL ESPECIFICO</v>
      </c>
      <c r="T79" s="72">
        <v>1</v>
      </c>
      <c r="U79" s="72" t="s">
        <v>125</v>
      </c>
      <c r="V79" s="72" t="s">
        <v>126</v>
      </c>
      <c r="W79" s="72"/>
      <c r="X79" s="72"/>
      <c r="Y79" s="72"/>
      <c r="Z79" s="72" t="s">
        <v>688</v>
      </c>
    </row>
    <row r="80" spans="1:28" ht="68.25" customHeight="1" x14ac:dyDescent="0.25">
      <c r="A80" s="72" t="s">
        <v>404</v>
      </c>
      <c r="B80" s="72" t="s">
        <v>405</v>
      </c>
      <c r="C80" s="72" t="s">
        <v>406</v>
      </c>
      <c r="D80" s="23" t="s">
        <v>119</v>
      </c>
      <c r="E80" s="23" t="s">
        <v>407</v>
      </c>
      <c r="F80" s="23" t="s">
        <v>41</v>
      </c>
      <c r="G80" s="23" t="s">
        <v>15</v>
      </c>
      <c r="H80" s="21" t="s">
        <v>121</v>
      </c>
      <c r="I80" s="72" t="s">
        <v>122</v>
      </c>
      <c r="J80" s="23" t="s">
        <v>682</v>
      </c>
      <c r="K80" s="72" t="s">
        <v>683</v>
      </c>
      <c r="L80" s="72">
        <v>2</v>
      </c>
      <c r="M80" s="72">
        <v>3</v>
      </c>
      <c r="N80" s="21">
        <f t="shared" ref="N80:N82" si="65">L80*M80</f>
        <v>6</v>
      </c>
      <c r="O80" s="23" t="str">
        <f>IF(N80&lt;=4,"BAJO",IF(N80&lt;=8,"MEDIO",IF(N80&lt;=20,"ALTO",IF(N80&lt;=40,"MUY ALTO"))))</f>
        <v>MEDIO</v>
      </c>
      <c r="P80" s="72">
        <v>25</v>
      </c>
      <c r="Q80" s="25">
        <f>N80*P80</f>
        <v>150</v>
      </c>
      <c r="R80" s="25" t="str">
        <f>IF(Q80&lt;=20,"IV",IF(Q80&lt;=120,"III",IF(Q80&lt;=500,"II",IF(Q80&lt;=4000,"I"))))</f>
        <v>II</v>
      </c>
      <c r="S80" s="72" t="str">
        <f t="shared" si="64"/>
        <v>ACEPTABLE CON CONTROL ESPECIFICO</v>
      </c>
      <c r="T80" s="72">
        <v>1</v>
      </c>
      <c r="U80" s="72" t="s">
        <v>132</v>
      </c>
      <c r="V80" s="23" t="s">
        <v>126</v>
      </c>
      <c r="W80" s="23"/>
      <c r="X80" s="23"/>
      <c r="Y80" s="23"/>
      <c r="Z80" s="72" t="s">
        <v>688</v>
      </c>
    </row>
    <row r="81" spans="1:26" ht="68.25" customHeight="1" x14ac:dyDescent="0.25">
      <c r="A81" s="72" t="s">
        <v>404</v>
      </c>
      <c r="B81" s="72" t="s">
        <v>405</v>
      </c>
      <c r="C81" s="72" t="s">
        <v>406</v>
      </c>
      <c r="D81" s="72" t="s">
        <v>119</v>
      </c>
      <c r="E81" s="23" t="s">
        <v>408</v>
      </c>
      <c r="F81" s="23" t="s">
        <v>6</v>
      </c>
      <c r="G81" s="23" t="s">
        <v>103</v>
      </c>
      <c r="H81" s="25" t="s">
        <v>134</v>
      </c>
      <c r="I81" s="72" t="s">
        <v>122</v>
      </c>
      <c r="J81" s="23" t="s">
        <v>136</v>
      </c>
      <c r="K81" s="23" t="s">
        <v>684</v>
      </c>
      <c r="L81" s="72">
        <v>2</v>
      </c>
      <c r="M81" s="72">
        <v>3</v>
      </c>
      <c r="N81" s="21">
        <f t="shared" si="65"/>
        <v>6</v>
      </c>
      <c r="O81" s="23" t="str">
        <f t="shared" ref="O81" si="66">IF(N81&lt;=4,"BAJO",IF(N81&lt;=8,"MEDIO",IF(N81&lt;=20,"ALTO",IF(N81&lt;=40,"MUY ALTO"))))</f>
        <v>MEDIO</v>
      </c>
      <c r="P81" s="72">
        <v>25</v>
      </c>
      <c r="Q81" s="25">
        <f t="shared" ref="Q81" si="67">N81*P81</f>
        <v>150</v>
      </c>
      <c r="R81" s="25" t="str">
        <f t="shared" ref="R81" si="68">IF(Q81&lt;=20,"IV",IF(Q81&lt;=120,"III",IF(Q81&lt;=500,"II",IF(Q81&lt;=4000,"I"))))</f>
        <v>II</v>
      </c>
      <c r="S81" s="72" t="str">
        <f t="shared" si="64"/>
        <v>ACEPTABLE CON CONTROL ESPECIFICO</v>
      </c>
      <c r="T81" s="72">
        <v>1</v>
      </c>
      <c r="U81" s="23" t="s">
        <v>138</v>
      </c>
      <c r="V81" s="23" t="s">
        <v>139</v>
      </c>
      <c r="W81" s="23"/>
      <c r="X81" s="23"/>
      <c r="Y81" s="23"/>
      <c r="Z81" s="23" t="s">
        <v>688</v>
      </c>
    </row>
    <row r="82" spans="1:26" ht="68.25" customHeight="1" x14ac:dyDescent="0.25">
      <c r="A82" s="72" t="s">
        <v>404</v>
      </c>
      <c r="B82" s="72" t="s">
        <v>405</v>
      </c>
      <c r="C82" s="72" t="s">
        <v>406</v>
      </c>
      <c r="D82" s="23" t="s">
        <v>119</v>
      </c>
      <c r="E82" s="23" t="s">
        <v>410</v>
      </c>
      <c r="F82" s="72" t="s">
        <v>6</v>
      </c>
      <c r="G82" s="72" t="s">
        <v>95</v>
      </c>
      <c r="H82" s="21" t="s">
        <v>211</v>
      </c>
      <c r="I82" s="23" t="s">
        <v>122</v>
      </c>
      <c r="J82" s="23" t="s">
        <v>685</v>
      </c>
      <c r="K82" s="23" t="s">
        <v>137</v>
      </c>
      <c r="L82" s="72">
        <v>2</v>
      </c>
      <c r="M82" s="72">
        <v>3</v>
      </c>
      <c r="N82" s="21">
        <f t="shared" si="65"/>
        <v>6</v>
      </c>
      <c r="O82" s="23" t="str">
        <f>IF(N82&lt;=4,"BAJO",IF(N82&lt;=8,"MEDIO",IF(N82&lt;=20,"ALTO",IF(N82&lt;=40,"MUY ALTO"))))</f>
        <v>MEDIO</v>
      </c>
      <c r="P82" s="72">
        <v>25</v>
      </c>
      <c r="Q82" s="25">
        <f>N82*P82</f>
        <v>150</v>
      </c>
      <c r="R82" s="25" t="str">
        <f>IF(Q82&lt;=20,"IV",IF(Q82&lt;=120,"III",IF(Q82&lt;=500,"II",IF(Q82&lt;=4000,"I"))))</f>
        <v>II</v>
      </c>
      <c r="S82" s="72" t="str">
        <f t="shared" si="64"/>
        <v>ACEPTABLE CON CONTROL ESPECIFICO</v>
      </c>
      <c r="T82" s="72">
        <v>1</v>
      </c>
      <c r="U82" s="72" t="s">
        <v>211</v>
      </c>
      <c r="V82" s="23" t="s">
        <v>213</v>
      </c>
      <c r="W82" s="23"/>
      <c r="X82" s="23"/>
      <c r="Y82" s="23"/>
      <c r="Z82" s="72" t="s">
        <v>688</v>
      </c>
    </row>
    <row r="83" spans="1:26" ht="68.25" customHeight="1" x14ac:dyDescent="0.25">
      <c r="A83" s="72" t="s">
        <v>404</v>
      </c>
      <c r="B83" s="72" t="s">
        <v>405</v>
      </c>
      <c r="C83" s="72" t="s">
        <v>406</v>
      </c>
      <c r="D83" s="23" t="s">
        <v>119</v>
      </c>
      <c r="E83" s="23" t="s">
        <v>411</v>
      </c>
      <c r="F83" s="72" t="s">
        <v>41</v>
      </c>
      <c r="G83" s="72" t="s">
        <v>54</v>
      </c>
      <c r="H83" s="21" t="s">
        <v>121</v>
      </c>
      <c r="I83" s="72" t="s">
        <v>122</v>
      </c>
      <c r="J83" s="23" t="s">
        <v>131</v>
      </c>
      <c r="K83" s="72" t="s">
        <v>686</v>
      </c>
      <c r="L83" s="72">
        <v>2</v>
      </c>
      <c r="M83" s="72">
        <v>3</v>
      </c>
      <c r="N83" s="21">
        <f>L83*M83</f>
        <v>6</v>
      </c>
      <c r="O83" s="72" t="str">
        <f>IF(N83&lt;=4,"BAJO",IF(N83&lt;=8,"MEDIO",IF(N83&lt;=20,"ALTO",IF(N83&lt;=40,"MUY ALTO"))))</f>
        <v>MEDIO</v>
      </c>
      <c r="P83" s="72">
        <v>25</v>
      </c>
      <c r="Q83" s="21">
        <f>N83*P83</f>
        <v>150</v>
      </c>
      <c r="R83" s="21" t="str">
        <f>IF(Q83&lt;=20,"IV",IF(Q83&lt;=120,"III",IF(Q83&lt;=500,"II",IF(Q83&lt;=4000,"I"))))</f>
        <v>II</v>
      </c>
      <c r="S83" s="72" t="str">
        <f t="shared" si="64"/>
        <v>ACEPTABLE CON CONTROL ESPECIFICO</v>
      </c>
      <c r="T83" s="72">
        <v>1</v>
      </c>
      <c r="U83" s="72" t="s">
        <v>125</v>
      </c>
      <c r="V83" s="72" t="s">
        <v>126</v>
      </c>
      <c r="W83" s="72"/>
      <c r="X83" s="72"/>
      <c r="Y83" s="72"/>
      <c r="Z83" s="72" t="s">
        <v>688</v>
      </c>
    </row>
    <row r="84" spans="1:26" ht="68.25" customHeight="1" x14ac:dyDescent="0.25">
      <c r="A84" s="72" t="s">
        <v>404</v>
      </c>
      <c r="B84" s="72" t="s">
        <v>405</v>
      </c>
      <c r="C84" s="72" t="s">
        <v>406</v>
      </c>
      <c r="D84" s="23" t="s">
        <v>119</v>
      </c>
      <c r="E84" s="23" t="s">
        <v>412</v>
      </c>
      <c r="F84" s="23" t="s">
        <v>31</v>
      </c>
      <c r="G84" s="23" t="s">
        <v>55</v>
      </c>
      <c r="H84" s="25" t="s">
        <v>334</v>
      </c>
      <c r="I84" s="23" t="s">
        <v>335</v>
      </c>
      <c r="J84" s="23" t="s">
        <v>122</v>
      </c>
      <c r="K84" s="23" t="s">
        <v>687</v>
      </c>
      <c r="L84" s="72">
        <v>2</v>
      </c>
      <c r="M84" s="72">
        <v>2</v>
      </c>
      <c r="N84" s="21">
        <f t="shared" ref="N84" si="69">L84*M84</f>
        <v>4</v>
      </c>
      <c r="O84" s="23" t="str">
        <f t="shared" ref="O84" si="70">IF(N84&lt;=4,"BAJO",IF(N84&lt;=8,"MEDIO",IF(N84&lt;=20,"ALTO",IF(N84&lt;=40,"MUY ALTO"))))</f>
        <v>BAJO</v>
      </c>
      <c r="P84" s="72">
        <v>10</v>
      </c>
      <c r="Q84" s="25">
        <f t="shared" ref="Q84" si="71">N84*P84</f>
        <v>40</v>
      </c>
      <c r="R84" s="25" t="str">
        <f t="shared" ref="R84" si="72">IF(Q84&lt;=20,"IV",IF(Q84&lt;=120,"III",IF(Q84&lt;=500,"II",IF(Q84&lt;=4000,"I"))))</f>
        <v>III</v>
      </c>
      <c r="S84" s="72" t="str">
        <f t="shared" si="64"/>
        <v>MEJORABLE</v>
      </c>
      <c r="T84" s="72">
        <v>1</v>
      </c>
      <c r="U84" s="23" t="s">
        <v>337</v>
      </c>
      <c r="V84" s="23" t="s">
        <v>147</v>
      </c>
      <c r="W84" s="23"/>
      <c r="X84" s="23"/>
      <c r="Y84" s="72" t="s">
        <v>315</v>
      </c>
      <c r="Z84" s="23" t="s">
        <v>688</v>
      </c>
    </row>
    <row r="85" spans="1:26" ht="68.25" customHeight="1" x14ac:dyDescent="0.25">
      <c r="A85" s="72" t="s">
        <v>404</v>
      </c>
      <c r="B85" s="72" t="s">
        <v>405</v>
      </c>
      <c r="C85" s="72" t="s">
        <v>406</v>
      </c>
      <c r="D85" s="72" t="s">
        <v>119</v>
      </c>
      <c r="E85" s="72" t="s">
        <v>339</v>
      </c>
      <c r="F85" s="72" t="s">
        <v>40</v>
      </c>
      <c r="G85" s="72" t="s">
        <v>91</v>
      </c>
      <c r="H85" s="21" t="s">
        <v>238</v>
      </c>
      <c r="I85" s="72" t="s">
        <v>122</v>
      </c>
      <c r="J85" s="22" t="s">
        <v>239</v>
      </c>
      <c r="K85" s="72" t="s">
        <v>689</v>
      </c>
      <c r="L85" s="72">
        <v>2</v>
      </c>
      <c r="M85" s="72">
        <v>3</v>
      </c>
      <c r="N85" s="21">
        <f>L85*M85</f>
        <v>6</v>
      </c>
      <c r="O85" s="72" t="str">
        <f>IF(N85&lt;=4,"BAJO",IF(N85&lt;=8,"MEDIO",IF(N85&lt;=20,"ALTO",IF(N85&lt;=40,"MUY ALTO"))))</f>
        <v>MEDIO</v>
      </c>
      <c r="P85" s="72">
        <v>10</v>
      </c>
      <c r="Q85" s="21">
        <f>N85*P85</f>
        <v>60</v>
      </c>
      <c r="R85" s="21" t="str">
        <f>IF(Q85&lt;=20,"IV",IF(Q85&lt;=120,"III",IF(Q85&lt;=500,"II",IF(Q85&lt;=4000,"I"))))</f>
        <v>III</v>
      </c>
      <c r="S85" s="72" t="str">
        <f t="shared" si="64"/>
        <v>MEJORABLE</v>
      </c>
      <c r="T85" s="72">
        <v>1</v>
      </c>
      <c r="U85" s="72" t="s">
        <v>241</v>
      </c>
      <c r="V85" s="72" t="s">
        <v>147</v>
      </c>
      <c r="W85" s="72"/>
      <c r="X85" s="72"/>
      <c r="Y85" s="72"/>
      <c r="Z85" s="72" t="s">
        <v>688</v>
      </c>
    </row>
  </sheetData>
  <mergeCells count="18">
    <mergeCell ref="A1:C3"/>
    <mergeCell ref="D1:AB1"/>
    <mergeCell ref="D2:E2"/>
    <mergeCell ref="F2:Z2"/>
    <mergeCell ref="D3:E3"/>
    <mergeCell ref="F3:Z3"/>
    <mergeCell ref="V5:V6"/>
    <mergeCell ref="W5:AB5"/>
    <mergeCell ref="A4:AT4"/>
    <mergeCell ref="A5:A6"/>
    <mergeCell ref="B5:B6"/>
    <mergeCell ref="C5:C6"/>
    <mergeCell ref="E5:G5"/>
    <mergeCell ref="H5:H6"/>
    <mergeCell ref="I5:K5"/>
    <mergeCell ref="L5:R5"/>
    <mergeCell ref="T5:T6"/>
    <mergeCell ref="U5:U6"/>
  </mergeCells>
  <conditionalFormatting sqref="O17">
    <cfRule type="cellIs" dxfId="6309" priority="852" operator="between">
      <formula>"MUY ALTO"</formula>
      <formula>"MUY ALTO"</formula>
    </cfRule>
    <cfRule type="cellIs" dxfId="6308" priority="853" operator="between">
      <formula>"ALTO"</formula>
      <formula>"ALTO"</formula>
    </cfRule>
    <cfRule type="cellIs" dxfId="6307" priority="854" operator="between">
      <formula>"MEDIO"</formula>
      <formula>"MEDIO"</formula>
    </cfRule>
    <cfRule type="cellIs" dxfId="6306" priority="855" operator="between">
      <formula>"BAJO"</formula>
      <formula>"BAJO"</formula>
    </cfRule>
  </conditionalFormatting>
  <conditionalFormatting sqref="T42:T43 S17 S60:S76">
    <cfRule type="containsText" dxfId="6305" priority="849" operator="containsText" text="NO ACEPTABLE">
      <formula>NOT(ISERROR(SEARCH("NO ACEPTABLE",S17)))</formula>
    </cfRule>
    <cfRule type="containsText" dxfId="6304" priority="850" operator="containsText" text="ACEPTABLE">
      <formula>NOT(ISERROR(SEARCH("ACEPTABLE",S17)))</formula>
    </cfRule>
    <cfRule type="containsText" dxfId="6303" priority="851" operator="containsText" text="MEJORABLE">
      <formula>NOT(ISERROR(SEARCH("MEJORABLE",S17)))</formula>
    </cfRule>
  </conditionalFormatting>
  <conditionalFormatting sqref="T42:T43 S17 S60:S76">
    <cfRule type="containsText" dxfId="6302" priority="848" operator="containsText" text="ACEPTABLE CON CONTROL ESPECIFICO">
      <formula>NOT(ISERROR(SEARCH("ACEPTABLE CON CONTROL ESPECIFICO",S17)))</formula>
    </cfRule>
  </conditionalFormatting>
  <conditionalFormatting sqref="S16">
    <cfRule type="containsText" dxfId="6301" priority="763" operator="containsText" text="NO ACEPTABLE">
      <formula>NOT(ISERROR(SEARCH("NO ACEPTABLE",S16)))</formula>
    </cfRule>
    <cfRule type="containsText" dxfId="6300" priority="764" operator="containsText" text="ACEPTABLE">
      <formula>NOT(ISERROR(SEARCH("ACEPTABLE",S16)))</formula>
    </cfRule>
    <cfRule type="containsText" dxfId="6299" priority="765" operator="containsText" text="MEJORABLE">
      <formula>NOT(ISERROR(SEARCH("MEJORABLE",S16)))</formula>
    </cfRule>
  </conditionalFormatting>
  <conditionalFormatting sqref="S16">
    <cfRule type="containsText" dxfId="6298" priority="762" operator="containsText" text="ACEPTABLE CON CONTROL ESPECIFICO">
      <formula>NOT(ISERROR(SEARCH("ACEPTABLE CON CONTROL ESPECIFICO",S16)))</formula>
    </cfRule>
  </conditionalFormatting>
  <conditionalFormatting sqref="S43">
    <cfRule type="containsText" dxfId="6297" priority="545" operator="containsText" text="NO ACEPTABLE">
      <formula>NOT(ISERROR(SEARCH("NO ACEPTABLE",S43)))</formula>
    </cfRule>
    <cfRule type="containsText" dxfId="6296" priority="546" operator="containsText" text="ACEPTABLE">
      <formula>NOT(ISERROR(SEARCH("ACEPTABLE",S43)))</formula>
    </cfRule>
    <cfRule type="containsText" dxfId="6295" priority="547" operator="containsText" text="MEJORABLE">
      <formula>NOT(ISERROR(SEARCH("MEJORABLE",S43)))</formula>
    </cfRule>
  </conditionalFormatting>
  <conditionalFormatting sqref="S43">
    <cfRule type="containsText" dxfId="6294" priority="544" operator="containsText" text="ACEPTABLE CON CONTROL ESPECIFICO">
      <formula>NOT(ISERROR(SEARCH("ACEPTABLE CON CONTROL ESPECIFICO",S43)))</formula>
    </cfRule>
  </conditionalFormatting>
  <conditionalFormatting sqref="S42">
    <cfRule type="containsText" dxfId="6293" priority="553" operator="containsText" text="NO ACEPTABLE">
      <formula>NOT(ISERROR(SEARCH("NO ACEPTABLE",S42)))</formula>
    </cfRule>
    <cfRule type="containsText" dxfId="6292" priority="554" operator="containsText" text="ACEPTABLE">
      <formula>NOT(ISERROR(SEARCH("ACEPTABLE",S42)))</formula>
    </cfRule>
    <cfRule type="containsText" dxfId="6291" priority="555" operator="containsText" text="MEJORABLE">
      <formula>NOT(ISERROR(SEARCH("MEJORABLE",S42)))</formula>
    </cfRule>
  </conditionalFormatting>
  <conditionalFormatting sqref="S42">
    <cfRule type="containsText" dxfId="6290" priority="552" operator="containsText" text="ACEPTABLE CON CONTROL ESPECIFICO">
      <formula>NOT(ISERROR(SEARCH("ACEPTABLE CON CONTROL ESPECIFICO",S42)))</formula>
    </cfRule>
  </conditionalFormatting>
  <conditionalFormatting sqref="O42">
    <cfRule type="cellIs" dxfId="6289" priority="548" operator="between">
      <formula>"MUY ALTO"</formula>
      <formula>"MUY ALTO"</formula>
    </cfRule>
    <cfRule type="cellIs" dxfId="6288" priority="549" operator="between">
      <formula>"ALTO"</formula>
      <formula>"ALTO"</formula>
    </cfRule>
    <cfRule type="cellIs" dxfId="6287" priority="550" operator="between">
      <formula>"MEDIO"</formula>
      <formula>"MEDIO"</formula>
    </cfRule>
    <cfRule type="cellIs" dxfId="6286" priority="551" operator="between">
      <formula>"BAJO"</formula>
      <formula>"BAJO"</formula>
    </cfRule>
  </conditionalFormatting>
  <conditionalFormatting sqref="S10">
    <cfRule type="containsText" dxfId="6285" priority="814" operator="containsText" text="NO ACEPTABLE">
      <formula>NOT(ISERROR(SEARCH("NO ACEPTABLE",S10)))</formula>
    </cfRule>
    <cfRule type="containsText" dxfId="6284" priority="815" operator="containsText" text="ACEPTABLE">
      <formula>NOT(ISERROR(SEARCH("ACEPTABLE",S10)))</formula>
    </cfRule>
    <cfRule type="containsText" dxfId="6283" priority="816" operator="containsText" text="MEJORABLE">
      <formula>NOT(ISERROR(SEARCH("MEJORABLE",S10)))</formula>
    </cfRule>
  </conditionalFormatting>
  <conditionalFormatting sqref="S10">
    <cfRule type="containsText" dxfId="6282" priority="813" operator="containsText" text="ACEPTABLE CON CONTROL ESPECIFICO">
      <formula>NOT(ISERROR(SEARCH("ACEPTABLE CON CONTROL ESPECIFICO",S10)))</formula>
    </cfRule>
  </conditionalFormatting>
  <conditionalFormatting sqref="T10">
    <cfRule type="containsText" dxfId="6281" priority="807" operator="containsText" text="NO ACEPTABLE">
      <formula>NOT(ISERROR(SEARCH("NO ACEPTABLE",T10)))</formula>
    </cfRule>
    <cfRule type="containsText" dxfId="6280" priority="808" operator="containsText" text="ACEPTABLE">
      <formula>NOT(ISERROR(SEARCH("ACEPTABLE",T10)))</formula>
    </cfRule>
    <cfRule type="containsText" dxfId="6279" priority="809" operator="containsText" text="MEJORABLE">
      <formula>NOT(ISERROR(SEARCH("MEJORABLE",T10)))</formula>
    </cfRule>
  </conditionalFormatting>
  <conditionalFormatting sqref="O10">
    <cfRule type="cellIs" dxfId="6278" priority="810" operator="between">
      <formula>"MEDIO"</formula>
      <formula>"MEDIO"</formula>
    </cfRule>
    <cfRule type="cellIs" dxfId="6277" priority="811" operator="between">
      <formula>"BAJO"</formula>
      <formula>"BAJO"</formula>
    </cfRule>
    <cfRule type="cellIs" dxfId="6276" priority="812" operator="between">
      <formula>"MUY ALTO"</formula>
      <formula>"MUY ALTO"</formula>
    </cfRule>
  </conditionalFormatting>
  <conditionalFormatting sqref="T10">
    <cfRule type="containsText" dxfId="6275" priority="806" operator="containsText" text="ACEPTABLE CON CONTROL ESPECIFICO">
      <formula>NOT(ISERROR(SEARCH("ACEPTABLE CON CONTROL ESPECIFICO",T10)))</formula>
    </cfRule>
  </conditionalFormatting>
  <conditionalFormatting sqref="S11:T11">
    <cfRule type="containsText" dxfId="6274" priority="800" operator="containsText" text="NO ACEPTABLE">
      <formula>NOT(ISERROR(SEARCH("NO ACEPTABLE",S11)))</formula>
    </cfRule>
    <cfRule type="containsText" dxfId="6273" priority="801" operator="containsText" text="ACEPTABLE">
      <formula>NOT(ISERROR(SEARCH("ACEPTABLE",S11)))</formula>
    </cfRule>
    <cfRule type="containsText" dxfId="6272" priority="802" operator="containsText" text="MEJORABLE">
      <formula>NOT(ISERROR(SEARCH("MEJORABLE",S11)))</formula>
    </cfRule>
  </conditionalFormatting>
  <conditionalFormatting sqref="S11:T11">
    <cfRule type="containsText" dxfId="6271" priority="799" operator="containsText" text="ACEPTABLE CON CONTROL ESPECIFICO">
      <formula>NOT(ISERROR(SEARCH("ACEPTABLE CON CONTROL ESPECIFICO",S11)))</formula>
    </cfRule>
  </conditionalFormatting>
  <conditionalFormatting sqref="S7:T7">
    <cfRule type="containsText" dxfId="6270" priority="845" operator="containsText" text="NO ACEPTABLE">
      <formula>NOT(ISERROR(SEARCH("NO ACEPTABLE",S7)))</formula>
    </cfRule>
    <cfRule type="containsText" dxfId="6269" priority="846" operator="containsText" text="ACEPTABLE">
      <formula>NOT(ISERROR(SEARCH("ACEPTABLE",S7)))</formula>
    </cfRule>
    <cfRule type="containsText" dxfId="6268" priority="847" operator="containsText" text="MEJORABLE">
      <formula>NOT(ISERROR(SEARCH("MEJORABLE",S7)))</formula>
    </cfRule>
  </conditionalFormatting>
  <conditionalFormatting sqref="S7:T7">
    <cfRule type="containsText" dxfId="6267" priority="844" operator="containsText" text="ACEPTABLE CON CONTROL ESPECIFICO">
      <formula>NOT(ISERROR(SEARCH("ACEPTABLE CON CONTROL ESPECIFICO",S7)))</formula>
    </cfRule>
  </conditionalFormatting>
  <conditionalFormatting sqref="T9">
    <cfRule type="containsText" dxfId="6266" priority="817" operator="containsText" text="ACEPTABLE CON CONTROL ESPECIFICO">
      <formula>NOT(ISERROR(SEARCH("ACEPTABLE CON CONTROL ESPECIFICO",T9)))</formula>
    </cfRule>
  </conditionalFormatting>
  <conditionalFormatting sqref="O7">
    <cfRule type="cellIs" dxfId="6265" priority="840" operator="between">
      <formula>"MUY ALTO"</formula>
      <formula>"MUY ALTO"</formula>
    </cfRule>
    <cfRule type="cellIs" dxfId="6264" priority="841" operator="between">
      <formula>"ALTO"</formula>
      <formula>"ALTO"</formula>
    </cfRule>
    <cfRule type="cellIs" dxfId="6263" priority="842" operator="between">
      <formula>"MEDIO"</formula>
      <formula>"MEDIO"</formula>
    </cfRule>
    <cfRule type="cellIs" dxfId="6262" priority="843" operator="between">
      <formula>"BAJO"</formula>
      <formula>"BAJO"</formula>
    </cfRule>
  </conditionalFormatting>
  <conditionalFormatting sqref="S8">
    <cfRule type="containsText" dxfId="6261" priority="837" operator="containsText" text="NO ACEPTABLE">
      <formula>NOT(ISERROR(SEARCH("NO ACEPTABLE",S8)))</formula>
    </cfRule>
    <cfRule type="containsText" dxfId="6260" priority="838" operator="containsText" text="ACEPTABLE">
      <formula>NOT(ISERROR(SEARCH("ACEPTABLE",S8)))</formula>
    </cfRule>
    <cfRule type="containsText" dxfId="6259" priority="839" operator="containsText" text="MEJORABLE">
      <formula>NOT(ISERROR(SEARCH("MEJORABLE",S8)))</formula>
    </cfRule>
  </conditionalFormatting>
  <conditionalFormatting sqref="S8">
    <cfRule type="containsText" dxfId="6258" priority="836" operator="containsText" text="ACEPTABLE CON CONTROL ESPECIFICO">
      <formula>NOT(ISERROR(SEARCH("ACEPTABLE CON CONTROL ESPECIFICO",S8)))</formula>
    </cfRule>
  </conditionalFormatting>
  <conditionalFormatting sqref="O8">
    <cfRule type="cellIs" dxfId="6257" priority="832" operator="between">
      <formula>"MUY ALTO"</formula>
      <formula>"MUY ALTO"</formula>
    </cfRule>
    <cfRule type="cellIs" dxfId="6256" priority="833" operator="between">
      <formula>"ALTO"</formula>
      <formula>"ALTO"</formula>
    </cfRule>
    <cfRule type="cellIs" dxfId="6255" priority="834" operator="between">
      <formula>"MEDIO"</formula>
      <formula>"MEDIO"</formula>
    </cfRule>
    <cfRule type="cellIs" dxfId="6254" priority="835" operator="between">
      <formula>"BAJO"</formula>
      <formula>"BAJO"</formula>
    </cfRule>
  </conditionalFormatting>
  <conditionalFormatting sqref="T8">
    <cfRule type="containsText" dxfId="6253" priority="829" operator="containsText" text="NO ACEPTABLE">
      <formula>NOT(ISERROR(SEARCH("NO ACEPTABLE",T8)))</formula>
    </cfRule>
    <cfRule type="containsText" dxfId="6252" priority="830" operator="containsText" text="ACEPTABLE">
      <formula>NOT(ISERROR(SEARCH("ACEPTABLE",T8)))</formula>
    </cfRule>
    <cfRule type="containsText" dxfId="6251" priority="831" operator="containsText" text="MEJORABLE">
      <formula>NOT(ISERROR(SEARCH("MEJORABLE",T8)))</formula>
    </cfRule>
  </conditionalFormatting>
  <conditionalFormatting sqref="T8">
    <cfRule type="containsText" dxfId="6250" priority="828" operator="containsText" text="ACEPTABLE CON CONTROL ESPECIFICO">
      <formula>NOT(ISERROR(SEARCH("ACEPTABLE CON CONTROL ESPECIFICO",T8)))</formula>
    </cfRule>
  </conditionalFormatting>
  <conditionalFormatting sqref="S9">
    <cfRule type="containsText" dxfId="6249" priority="825" operator="containsText" text="NO ACEPTABLE">
      <formula>NOT(ISERROR(SEARCH("NO ACEPTABLE",S9)))</formula>
    </cfRule>
    <cfRule type="containsText" dxfId="6248" priority="826" operator="containsText" text="ACEPTABLE">
      <formula>NOT(ISERROR(SEARCH("ACEPTABLE",S9)))</formula>
    </cfRule>
    <cfRule type="containsText" dxfId="6247" priority="827" operator="containsText" text="MEJORABLE">
      <formula>NOT(ISERROR(SEARCH("MEJORABLE",S9)))</formula>
    </cfRule>
  </conditionalFormatting>
  <conditionalFormatting sqref="S9">
    <cfRule type="containsText" dxfId="6246" priority="824" operator="containsText" text="ACEPTABLE CON CONTROL ESPECIFICO">
      <formula>NOT(ISERROR(SEARCH("ACEPTABLE CON CONTROL ESPECIFICO",S9)))</formula>
    </cfRule>
  </conditionalFormatting>
  <conditionalFormatting sqref="T9">
    <cfRule type="containsText" dxfId="6245" priority="818" operator="containsText" text="NO ACEPTABLE">
      <formula>NOT(ISERROR(SEARCH("NO ACEPTABLE",T9)))</formula>
    </cfRule>
    <cfRule type="containsText" dxfId="6244" priority="819" operator="containsText" text="ACEPTABLE">
      <formula>NOT(ISERROR(SEARCH("ACEPTABLE",T9)))</formula>
    </cfRule>
    <cfRule type="containsText" dxfId="6243" priority="820" operator="containsText" text="MEJORABLE">
      <formula>NOT(ISERROR(SEARCH("MEJORABLE",T9)))</formula>
    </cfRule>
  </conditionalFormatting>
  <conditionalFormatting sqref="O9">
    <cfRule type="cellIs" dxfId="6242" priority="821" operator="between">
      <formula>"MEDIO"</formula>
      <formula>"MEDIO"</formula>
    </cfRule>
    <cfRule type="cellIs" dxfId="6241" priority="822" operator="between">
      <formula>"BAJO"</formula>
      <formula>"BAJO"</formula>
    </cfRule>
    <cfRule type="cellIs" dxfId="6240" priority="823" operator="between">
      <formula>"MUY ALTO"</formula>
      <formula>"MUY ALTO"</formula>
    </cfRule>
  </conditionalFormatting>
  <conditionalFormatting sqref="O11">
    <cfRule type="cellIs" dxfId="6239" priority="803" operator="between">
      <formula>"MEDIO"</formula>
      <formula>"MEDIO"</formula>
    </cfRule>
    <cfRule type="cellIs" dxfId="6238" priority="804" operator="between">
      <formula>"BAJO"</formula>
      <formula>"BAJO"</formula>
    </cfRule>
    <cfRule type="cellIs" dxfId="6237" priority="805" operator="between">
      <formula>"MUY ALTO"</formula>
      <formula>"MUY ALTO"</formula>
    </cfRule>
  </conditionalFormatting>
  <conditionalFormatting sqref="S14">
    <cfRule type="containsText" dxfId="6236" priority="780" operator="containsText" text="NO ACEPTABLE">
      <formula>NOT(ISERROR(SEARCH("NO ACEPTABLE",S14)))</formula>
    </cfRule>
    <cfRule type="containsText" dxfId="6235" priority="781" operator="containsText" text="ACEPTABLE">
      <formula>NOT(ISERROR(SEARCH("ACEPTABLE",S14)))</formula>
    </cfRule>
    <cfRule type="containsText" dxfId="6234" priority="782" operator="containsText" text="MEJORABLE">
      <formula>NOT(ISERROR(SEARCH("MEJORABLE",S14)))</formula>
    </cfRule>
  </conditionalFormatting>
  <conditionalFormatting sqref="S12:T12">
    <cfRule type="containsText" dxfId="6233" priority="796" operator="containsText" text="NO ACEPTABLE">
      <formula>NOT(ISERROR(SEARCH("NO ACEPTABLE",S12)))</formula>
    </cfRule>
    <cfRule type="containsText" dxfId="6232" priority="797" operator="containsText" text="ACEPTABLE">
      <formula>NOT(ISERROR(SEARCH("ACEPTABLE",S12)))</formula>
    </cfRule>
    <cfRule type="containsText" dxfId="6231" priority="798" operator="containsText" text="MEJORABLE">
      <formula>NOT(ISERROR(SEARCH("MEJORABLE",S12)))</formula>
    </cfRule>
  </conditionalFormatting>
  <conditionalFormatting sqref="S12:T12">
    <cfRule type="containsText" dxfId="6230" priority="795" operator="containsText" text="ACEPTABLE CON CONTROL ESPECIFICO">
      <formula>NOT(ISERROR(SEARCH("ACEPTABLE CON CONTROL ESPECIFICO",S12)))</formula>
    </cfRule>
  </conditionalFormatting>
  <conditionalFormatting sqref="O12">
    <cfRule type="cellIs" dxfId="6229" priority="791" operator="between">
      <formula>"MUY ALTO"</formula>
      <formula>"MUY ALTO"</formula>
    </cfRule>
    <cfRule type="cellIs" dxfId="6228" priority="792" operator="between">
      <formula>"ALTO"</formula>
      <formula>"ALTO"</formula>
    </cfRule>
    <cfRule type="cellIs" dxfId="6227" priority="793" operator="between">
      <formula>"MEDIO"</formula>
      <formula>"MEDIO"</formula>
    </cfRule>
    <cfRule type="cellIs" dxfId="6226" priority="794" operator="between">
      <formula>"BAJO"</formula>
      <formula>"BAJO"</formula>
    </cfRule>
  </conditionalFormatting>
  <conditionalFormatting sqref="S13">
    <cfRule type="containsText" dxfId="6225" priority="788" operator="containsText" text="NO ACEPTABLE">
      <formula>NOT(ISERROR(SEARCH("NO ACEPTABLE",S13)))</formula>
    </cfRule>
    <cfRule type="containsText" dxfId="6224" priority="789" operator="containsText" text="ACEPTABLE">
      <formula>NOT(ISERROR(SEARCH("ACEPTABLE",S13)))</formula>
    </cfRule>
    <cfRule type="containsText" dxfId="6223" priority="790" operator="containsText" text="MEJORABLE">
      <formula>NOT(ISERROR(SEARCH("MEJORABLE",S13)))</formula>
    </cfRule>
  </conditionalFormatting>
  <conditionalFormatting sqref="S13">
    <cfRule type="containsText" dxfId="6222" priority="787" operator="containsText" text="ACEPTABLE CON CONTROL ESPECIFICO">
      <formula>NOT(ISERROR(SEARCH("ACEPTABLE CON CONTROL ESPECIFICO",S13)))</formula>
    </cfRule>
  </conditionalFormatting>
  <conditionalFormatting sqref="O13">
    <cfRule type="cellIs" dxfId="6221" priority="783" operator="between">
      <formula>"MUY ALTO"</formula>
      <formula>"MUY ALTO"</formula>
    </cfRule>
    <cfRule type="cellIs" dxfId="6220" priority="784" operator="between">
      <formula>"ALTO"</formula>
      <formula>"ALTO"</formula>
    </cfRule>
    <cfRule type="cellIs" dxfId="6219" priority="785" operator="between">
      <formula>"MEDIO"</formula>
      <formula>"MEDIO"</formula>
    </cfRule>
    <cfRule type="cellIs" dxfId="6218" priority="786" operator="between">
      <formula>"BAJO"</formula>
      <formula>"BAJO"</formula>
    </cfRule>
  </conditionalFormatting>
  <conditionalFormatting sqref="S14">
    <cfRule type="containsText" dxfId="6217" priority="779" operator="containsText" text="ACEPTABLE CON CONTROL ESPECIFICO">
      <formula>NOT(ISERROR(SEARCH("ACEPTABLE CON CONTROL ESPECIFICO",S14)))</formula>
    </cfRule>
  </conditionalFormatting>
  <conditionalFormatting sqref="O14">
    <cfRule type="cellIs" dxfId="6216" priority="776" operator="between">
      <formula>"MEDIO"</formula>
      <formula>"MEDIO"</formula>
    </cfRule>
    <cfRule type="cellIs" dxfId="6215" priority="777" operator="between">
      <formula>"BAJO"</formula>
      <formula>"BAJO"</formula>
    </cfRule>
    <cfRule type="cellIs" dxfId="6214" priority="778" operator="between">
      <formula>"MUY ALTO"</formula>
      <formula>"MUY ALTO"</formula>
    </cfRule>
  </conditionalFormatting>
  <conditionalFormatting sqref="S15">
    <cfRule type="containsText" dxfId="6213" priority="773" operator="containsText" text="NO ACEPTABLE">
      <formula>NOT(ISERROR(SEARCH("NO ACEPTABLE",S15)))</formula>
    </cfRule>
    <cfRule type="containsText" dxfId="6212" priority="774" operator="containsText" text="ACEPTABLE">
      <formula>NOT(ISERROR(SEARCH("ACEPTABLE",S15)))</formula>
    </cfRule>
    <cfRule type="containsText" dxfId="6211" priority="775" operator="containsText" text="MEJORABLE">
      <formula>NOT(ISERROR(SEARCH("MEJORABLE",S15)))</formula>
    </cfRule>
  </conditionalFormatting>
  <conditionalFormatting sqref="S15">
    <cfRule type="containsText" dxfId="6210" priority="772" operator="containsText" text="ACEPTABLE CON CONTROL ESPECIFICO">
      <formula>NOT(ISERROR(SEARCH("ACEPTABLE CON CONTROL ESPECIFICO",S15)))</formula>
    </cfRule>
  </conditionalFormatting>
  <conditionalFormatting sqref="O15">
    <cfRule type="cellIs" dxfId="6209" priority="769" operator="between">
      <formula>"MEDIO"</formula>
      <formula>"MEDIO"</formula>
    </cfRule>
    <cfRule type="cellIs" dxfId="6208" priority="770" operator="between">
      <formula>"BAJO"</formula>
      <formula>"BAJO"</formula>
    </cfRule>
    <cfRule type="cellIs" dxfId="6207" priority="771" operator="between">
      <formula>"MUY ALTO"</formula>
      <formula>"MUY ALTO"</formula>
    </cfRule>
  </conditionalFormatting>
  <conditionalFormatting sqref="O16">
    <cfRule type="cellIs" dxfId="6206" priority="766" operator="between">
      <formula>"MEDIO"</formula>
      <formula>"MEDIO"</formula>
    </cfRule>
    <cfRule type="cellIs" dxfId="6205" priority="767" operator="between">
      <formula>"BAJO"</formula>
      <formula>"BAJO"</formula>
    </cfRule>
    <cfRule type="cellIs" dxfId="6204" priority="768" operator="between">
      <formula>"MUY ALTO"</formula>
      <formula>"MUY ALTO"</formula>
    </cfRule>
  </conditionalFormatting>
  <conditionalFormatting sqref="S42">
    <cfRule type="containsText" dxfId="6203" priority="583" operator="containsText" text="ACEPTABLE CON CONTROL ESPECIFICO">
      <formula>NOT(ISERROR(SEARCH("ACEPTABLE CON CONTROL ESPECIFICO",S42)))</formula>
    </cfRule>
  </conditionalFormatting>
  <conditionalFormatting sqref="S42">
    <cfRule type="containsText" dxfId="6202" priority="584" operator="containsText" text="NO ACEPTABLE">
      <formula>NOT(ISERROR(SEARCH("NO ACEPTABLE",S42)))</formula>
    </cfRule>
    <cfRule type="containsText" dxfId="6201" priority="585" operator="containsText" text="ACEPTABLE">
      <formula>NOT(ISERROR(SEARCH("ACEPTABLE",S42)))</formula>
    </cfRule>
    <cfRule type="containsText" dxfId="6200" priority="586" operator="containsText" text="MEJORABLE">
      <formula>NOT(ISERROR(SEARCH("MEJORABLE",S42)))</formula>
    </cfRule>
  </conditionalFormatting>
  <conditionalFormatting sqref="T38">
    <cfRule type="containsText" dxfId="6199" priority="599" operator="containsText" text="NO ACEPTABLE">
      <formula>NOT(ISERROR(SEARCH("NO ACEPTABLE",T38)))</formula>
    </cfRule>
    <cfRule type="containsText" dxfId="6198" priority="600" operator="containsText" text="ACEPTABLE">
      <formula>NOT(ISERROR(SEARCH("ACEPTABLE",T38)))</formula>
    </cfRule>
    <cfRule type="containsText" dxfId="6197" priority="601" operator="containsText" text="MEJORABLE">
      <formula>NOT(ISERROR(SEARCH("MEJORABLE",T38)))</formula>
    </cfRule>
  </conditionalFormatting>
  <conditionalFormatting sqref="T38">
    <cfRule type="containsText" dxfId="6196" priority="598" operator="containsText" text="ACEPTABLE CON CONTROL ESPECIFICO">
      <formula>NOT(ISERROR(SEARCH("ACEPTABLE CON CONTROL ESPECIFICO",T38)))</formula>
    </cfRule>
  </conditionalFormatting>
  <conditionalFormatting sqref="S43">
    <cfRule type="containsText" dxfId="6195" priority="560" operator="containsText" text="ACEPTABLE CON CONTROL ESPECIFICO">
      <formula>NOT(ISERROR(SEARCH("ACEPTABLE CON CONTROL ESPECIFICO",S43)))</formula>
    </cfRule>
  </conditionalFormatting>
  <conditionalFormatting sqref="S43">
    <cfRule type="containsText" dxfId="6194" priority="561" operator="containsText" text="NO ACEPTABLE">
      <formula>NOT(ISERROR(SEARCH("NO ACEPTABLE",S43)))</formula>
    </cfRule>
    <cfRule type="containsText" dxfId="6193" priority="562" operator="containsText" text="ACEPTABLE">
      <formula>NOT(ISERROR(SEARCH("ACEPTABLE",S43)))</formula>
    </cfRule>
    <cfRule type="containsText" dxfId="6192" priority="563" operator="containsText" text="MEJORABLE">
      <formula>NOT(ISERROR(SEARCH("MEJORABLE",S43)))</formula>
    </cfRule>
  </conditionalFormatting>
  <conditionalFormatting sqref="S46">
    <cfRule type="containsText" dxfId="6191" priority="522" operator="containsText" text="NO ACEPTABLE">
      <formula>NOT(ISERROR(SEARCH("NO ACEPTABLE",S46)))</formula>
    </cfRule>
    <cfRule type="containsText" dxfId="6190" priority="523" operator="containsText" text="ACEPTABLE">
      <formula>NOT(ISERROR(SEARCH("ACEPTABLE",S46)))</formula>
    </cfRule>
    <cfRule type="containsText" dxfId="6189" priority="524" operator="containsText" text="MEJORABLE">
      <formula>NOT(ISERROR(SEARCH("MEJORABLE",S46)))</formula>
    </cfRule>
  </conditionalFormatting>
  <conditionalFormatting sqref="S44:T44">
    <cfRule type="containsText" dxfId="6188" priority="538" operator="containsText" text="NO ACEPTABLE">
      <formula>NOT(ISERROR(SEARCH("NO ACEPTABLE",S44)))</formula>
    </cfRule>
    <cfRule type="containsText" dxfId="6187" priority="539" operator="containsText" text="ACEPTABLE">
      <formula>NOT(ISERROR(SEARCH("ACEPTABLE",S44)))</formula>
    </cfRule>
    <cfRule type="containsText" dxfId="6186" priority="540" operator="containsText" text="MEJORABLE">
      <formula>NOT(ISERROR(SEARCH("MEJORABLE",S44)))</formula>
    </cfRule>
  </conditionalFormatting>
  <conditionalFormatting sqref="O43">
    <cfRule type="cellIs" dxfId="6185" priority="541" operator="between">
      <formula>"MEDIO"</formula>
      <formula>"MEDIO"</formula>
    </cfRule>
    <cfRule type="cellIs" dxfId="6184" priority="542" operator="between">
      <formula>"BAJO"</formula>
      <formula>"BAJO"</formula>
    </cfRule>
    <cfRule type="cellIs" dxfId="6183" priority="543" operator="between">
      <formula>"MUY ALTO"</formula>
      <formula>"MUY ALTO"</formula>
    </cfRule>
  </conditionalFormatting>
  <conditionalFormatting sqref="S44:T44">
    <cfRule type="containsText" dxfId="6182" priority="537" operator="containsText" text="ACEPTABLE CON CONTROL ESPECIFICO">
      <formula>NOT(ISERROR(SEARCH("ACEPTABLE CON CONTROL ESPECIFICO",S44)))</formula>
    </cfRule>
  </conditionalFormatting>
  <conditionalFormatting sqref="S46">
    <cfRule type="containsText" dxfId="6181" priority="521" operator="containsText" text="ACEPTABLE CON CONTROL ESPECIFICO">
      <formula>NOT(ISERROR(SEARCH("ACEPTABLE CON CONTROL ESPECIFICO",S46)))</formula>
    </cfRule>
  </conditionalFormatting>
  <conditionalFormatting sqref="S47">
    <cfRule type="containsText" dxfId="6180" priority="515" operator="containsText" text="NO ACEPTABLE">
      <formula>NOT(ISERROR(SEARCH("NO ACEPTABLE",S47)))</formula>
    </cfRule>
    <cfRule type="containsText" dxfId="6179" priority="516" operator="containsText" text="ACEPTABLE">
      <formula>NOT(ISERROR(SEARCH("ACEPTABLE",S47)))</formula>
    </cfRule>
    <cfRule type="containsText" dxfId="6178" priority="517" operator="containsText" text="MEJORABLE">
      <formula>NOT(ISERROR(SEARCH("MEJORABLE",S47)))</formula>
    </cfRule>
  </conditionalFormatting>
  <conditionalFormatting sqref="O46">
    <cfRule type="cellIs" dxfId="6177" priority="518" operator="between">
      <formula>"MEDIO"</formula>
      <formula>"MEDIO"</formula>
    </cfRule>
    <cfRule type="cellIs" dxfId="6176" priority="519" operator="between">
      <formula>"BAJO"</formula>
      <formula>"BAJO"</formula>
    </cfRule>
    <cfRule type="cellIs" dxfId="6175" priority="520" operator="between">
      <formula>"MUY ALTO"</formula>
      <formula>"MUY ALTO"</formula>
    </cfRule>
  </conditionalFormatting>
  <conditionalFormatting sqref="S47">
    <cfRule type="containsText" dxfId="6174" priority="514" operator="containsText" text="ACEPTABLE CON CONTROL ESPECIFICO">
      <formula>NOT(ISERROR(SEARCH("ACEPTABLE CON CONTROL ESPECIFICO",S47)))</formula>
    </cfRule>
  </conditionalFormatting>
  <conditionalFormatting sqref="O47">
    <cfRule type="cellIs" dxfId="6173" priority="511" operator="between">
      <formula>"MEDIO"</formula>
      <formula>"MEDIO"</formula>
    </cfRule>
    <cfRule type="cellIs" dxfId="6172" priority="512" operator="between">
      <formula>"BAJO"</formula>
      <formula>"BAJO"</formula>
    </cfRule>
    <cfRule type="cellIs" dxfId="6171" priority="513" operator="between">
      <formula>"MUY ALTO"</formula>
      <formula>"MUY ALTO"</formula>
    </cfRule>
  </conditionalFormatting>
  <conditionalFormatting sqref="S35:S39">
    <cfRule type="containsText" dxfId="6170" priority="633" operator="containsText" text="NO ACEPTABLE">
      <formula>NOT(ISERROR(SEARCH("NO ACEPTABLE",S35)))</formula>
    </cfRule>
    <cfRule type="containsText" dxfId="6169" priority="634" operator="containsText" text="ACEPTABLE">
      <formula>NOT(ISERROR(SEARCH("ACEPTABLE",S35)))</formula>
    </cfRule>
    <cfRule type="containsText" dxfId="6168" priority="635" operator="containsText" text="MEJORABLE">
      <formula>NOT(ISERROR(SEARCH("MEJORABLE",S35)))</formula>
    </cfRule>
  </conditionalFormatting>
  <conditionalFormatting sqref="S35:S39">
    <cfRule type="containsText" dxfId="6167" priority="632" operator="containsText" text="ACEPTABLE CON CONTROL ESPECIFICO">
      <formula>NOT(ISERROR(SEARCH("ACEPTABLE CON CONTROL ESPECIFICO",S35)))</formula>
    </cfRule>
  </conditionalFormatting>
  <conditionalFormatting sqref="S34:T34 T35">
    <cfRule type="containsText" dxfId="6166" priority="626" operator="containsText" text="NO ACEPTABLE">
      <formula>NOT(ISERROR(SEARCH("NO ACEPTABLE",S34)))</formula>
    </cfRule>
    <cfRule type="containsText" dxfId="6165" priority="627" operator="containsText" text="ACEPTABLE">
      <formula>NOT(ISERROR(SEARCH("ACEPTABLE",S34)))</formula>
    </cfRule>
    <cfRule type="containsText" dxfId="6164" priority="628" operator="containsText" text="MEJORABLE">
      <formula>NOT(ISERROR(SEARCH("MEJORABLE",S34)))</formula>
    </cfRule>
  </conditionalFormatting>
  <conditionalFormatting sqref="O35">
    <cfRule type="cellIs" dxfId="6163" priority="629" operator="between">
      <formula>"MEDIO"</formula>
      <formula>"MEDIO"</formula>
    </cfRule>
    <cfRule type="cellIs" dxfId="6162" priority="630" operator="between">
      <formula>"BAJO"</formula>
      <formula>"BAJO"</formula>
    </cfRule>
    <cfRule type="cellIs" dxfId="6161" priority="631" operator="between">
      <formula>"MUY ALTO"</formula>
      <formula>"MUY ALTO"</formula>
    </cfRule>
  </conditionalFormatting>
  <conditionalFormatting sqref="S34:T34 T35">
    <cfRule type="containsText" dxfId="6160" priority="625" operator="containsText" text="ACEPTABLE CON CONTROL ESPECIFICO">
      <formula>NOT(ISERROR(SEARCH("ACEPTABLE CON CONTROL ESPECIFICO",S34)))</formula>
    </cfRule>
  </conditionalFormatting>
  <conditionalFormatting sqref="O34">
    <cfRule type="cellIs" dxfId="6159" priority="621" operator="between">
      <formula>"MUY ALTO"</formula>
      <formula>"MUY ALTO"</formula>
    </cfRule>
    <cfRule type="cellIs" dxfId="6158" priority="622" operator="between">
      <formula>"ALTO"</formula>
      <formula>"ALTO"</formula>
    </cfRule>
    <cfRule type="cellIs" dxfId="6157" priority="623" operator="between">
      <formula>"MEDIO"</formula>
      <formula>"MEDIO"</formula>
    </cfRule>
    <cfRule type="cellIs" dxfId="6156" priority="624" operator="between">
      <formula>"BAJO"</formula>
      <formula>"BAJO"</formula>
    </cfRule>
  </conditionalFormatting>
  <conditionalFormatting sqref="O38">
    <cfRule type="cellIs" dxfId="6155" priority="602" operator="between">
      <formula>"MUY ALTO"</formula>
      <formula>"MUY ALTO"</formula>
    </cfRule>
    <cfRule type="cellIs" dxfId="6154" priority="603" operator="between">
      <formula>"ALTO"</formula>
      <formula>"ALTO"</formula>
    </cfRule>
    <cfRule type="cellIs" dxfId="6153" priority="604" operator="between">
      <formula>"MEDIO"</formula>
      <formula>"MEDIO"</formula>
    </cfRule>
    <cfRule type="cellIs" dxfId="6152" priority="605" operator="between">
      <formula>"BAJO"</formula>
      <formula>"BAJO"</formula>
    </cfRule>
  </conditionalFormatting>
  <conditionalFormatting sqref="T36">
    <cfRule type="containsText" dxfId="6151" priority="615" operator="containsText" text="NO ACEPTABLE">
      <formula>NOT(ISERROR(SEARCH("NO ACEPTABLE",T36)))</formula>
    </cfRule>
    <cfRule type="containsText" dxfId="6150" priority="616" operator="containsText" text="ACEPTABLE">
      <formula>NOT(ISERROR(SEARCH("ACEPTABLE",T36)))</formula>
    </cfRule>
    <cfRule type="containsText" dxfId="6149" priority="617" operator="containsText" text="MEJORABLE">
      <formula>NOT(ISERROR(SEARCH("MEJORABLE",T36)))</formula>
    </cfRule>
  </conditionalFormatting>
  <conditionalFormatting sqref="O36">
    <cfRule type="cellIs" dxfId="6148" priority="618" operator="between">
      <formula>"MEDIO"</formula>
      <formula>"MEDIO"</formula>
    </cfRule>
    <cfRule type="cellIs" dxfId="6147" priority="619" operator="between">
      <formula>"BAJO"</formula>
      <formula>"BAJO"</formula>
    </cfRule>
    <cfRule type="cellIs" dxfId="6146" priority="620" operator="between">
      <formula>"MUY ALTO"</formula>
      <formula>"MUY ALTO"</formula>
    </cfRule>
  </conditionalFormatting>
  <conditionalFormatting sqref="T36">
    <cfRule type="containsText" dxfId="6145" priority="614" operator="containsText" text="ACEPTABLE CON CONTROL ESPECIFICO">
      <formula>NOT(ISERROR(SEARCH("ACEPTABLE CON CONTROL ESPECIFICO",T36)))</formula>
    </cfRule>
  </conditionalFormatting>
  <conditionalFormatting sqref="O37">
    <cfRule type="cellIs" dxfId="6144" priority="610" operator="between">
      <formula>"MUY ALTO"</formula>
      <formula>"MUY ALTO"</formula>
    </cfRule>
    <cfRule type="cellIs" dxfId="6143" priority="611" operator="between">
      <formula>"ALTO"</formula>
      <formula>"ALTO"</formula>
    </cfRule>
    <cfRule type="cellIs" dxfId="6142" priority="612" operator="between">
      <formula>"MEDIO"</formula>
      <formula>"MEDIO"</formula>
    </cfRule>
    <cfRule type="cellIs" dxfId="6141" priority="613" operator="between">
      <formula>"BAJO"</formula>
      <formula>"BAJO"</formula>
    </cfRule>
  </conditionalFormatting>
  <conditionalFormatting sqref="T37">
    <cfRule type="containsText" dxfId="6140" priority="607" operator="containsText" text="NO ACEPTABLE">
      <formula>NOT(ISERROR(SEARCH("NO ACEPTABLE",T37)))</formula>
    </cfRule>
    <cfRule type="containsText" dxfId="6139" priority="608" operator="containsText" text="ACEPTABLE">
      <formula>NOT(ISERROR(SEARCH("ACEPTABLE",T37)))</formula>
    </cfRule>
    <cfRule type="containsText" dxfId="6138" priority="609" operator="containsText" text="MEJORABLE">
      <formula>NOT(ISERROR(SEARCH("MEJORABLE",T37)))</formula>
    </cfRule>
  </conditionalFormatting>
  <conditionalFormatting sqref="T37">
    <cfRule type="containsText" dxfId="6137" priority="606" operator="containsText" text="ACEPTABLE CON CONTROL ESPECIFICO">
      <formula>NOT(ISERROR(SEARCH("ACEPTABLE CON CONTROL ESPECIFICO",T37)))</formula>
    </cfRule>
  </conditionalFormatting>
  <conditionalFormatting sqref="O39">
    <cfRule type="cellIs" dxfId="6136" priority="594" operator="between">
      <formula>"MUY ALTO"</formula>
      <formula>"MUY ALTO"</formula>
    </cfRule>
    <cfRule type="cellIs" dxfId="6135" priority="595" operator="between">
      <formula>"ALTO"</formula>
      <formula>"ALTO"</formula>
    </cfRule>
    <cfRule type="cellIs" dxfId="6134" priority="596" operator="between">
      <formula>"MEDIO"</formula>
      <formula>"MEDIO"</formula>
    </cfRule>
    <cfRule type="cellIs" dxfId="6133" priority="597" operator="between">
      <formula>"BAJO"</formula>
      <formula>"BAJO"</formula>
    </cfRule>
  </conditionalFormatting>
  <conditionalFormatting sqref="T39">
    <cfRule type="containsText" dxfId="6132" priority="591" operator="containsText" text="NO ACEPTABLE">
      <formula>NOT(ISERROR(SEARCH("NO ACEPTABLE",T39)))</formula>
    </cfRule>
    <cfRule type="containsText" dxfId="6131" priority="592" operator="containsText" text="ACEPTABLE">
      <formula>NOT(ISERROR(SEARCH("ACEPTABLE",T39)))</formula>
    </cfRule>
    <cfRule type="containsText" dxfId="6130" priority="593" operator="containsText" text="MEJORABLE">
      <formula>NOT(ISERROR(SEARCH("MEJORABLE",T39)))</formula>
    </cfRule>
  </conditionalFormatting>
  <conditionalFormatting sqref="O42">
    <cfRule type="cellIs" dxfId="6129" priority="579" operator="between">
      <formula>"MUY ALTO"</formula>
      <formula>"MUY ALTO"</formula>
    </cfRule>
    <cfRule type="cellIs" dxfId="6128" priority="580" operator="between">
      <formula>"ALTO"</formula>
      <formula>"ALTO"</formula>
    </cfRule>
    <cfRule type="cellIs" dxfId="6127" priority="581" operator="between">
      <formula>"MEDIO"</formula>
      <formula>"MEDIO"</formula>
    </cfRule>
    <cfRule type="cellIs" dxfId="6126" priority="582" operator="between">
      <formula>"BAJO"</formula>
      <formula>"BAJO"</formula>
    </cfRule>
  </conditionalFormatting>
  <conditionalFormatting sqref="S41:T41">
    <cfRule type="containsText" dxfId="6125" priority="576" operator="containsText" text="NO ACEPTABLE">
      <formula>NOT(ISERROR(SEARCH("NO ACEPTABLE",S41)))</formula>
    </cfRule>
    <cfRule type="containsText" dxfId="6124" priority="577" operator="containsText" text="ACEPTABLE">
      <formula>NOT(ISERROR(SEARCH("ACEPTABLE",S41)))</formula>
    </cfRule>
    <cfRule type="containsText" dxfId="6123" priority="578" operator="containsText" text="MEJORABLE">
      <formula>NOT(ISERROR(SEARCH("MEJORABLE",S41)))</formula>
    </cfRule>
  </conditionalFormatting>
  <conditionalFormatting sqref="S41:T41">
    <cfRule type="containsText" dxfId="6122" priority="575" operator="containsText" text="ACEPTABLE CON CONTROL ESPECIFICO">
      <formula>NOT(ISERROR(SEARCH("ACEPTABLE CON CONTROL ESPECIFICO",S41)))</formula>
    </cfRule>
  </conditionalFormatting>
  <conditionalFormatting sqref="O41">
    <cfRule type="cellIs" dxfId="6121" priority="571" operator="between">
      <formula>"MUY ALTO"</formula>
      <formula>"MUY ALTO"</formula>
    </cfRule>
    <cfRule type="cellIs" dxfId="6120" priority="572" operator="between">
      <formula>"ALTO"</formula>
      <formula>"ALTO"</formula>
    </cfRule>
    <cfRule type="cellIs" dxfId="6119" priority="573" operator="between">
      <formula>"MEDIO"</formula>
      <formula>"MEDIO"</formula>
    </cfRule>
    <cfRule type="cellIs" dxfId="6118" priority="574" operator="between">
      <formula>"BAJO"</formula>
      <formula>"BAJO"</formula>
    </cfRule>
  </conditionalFormatting>
  <conditionalFormatting sqref="S40:T40">
    <cfRule type="containsText" dxfId="6117" priority="565" operator="containsText" text="NO ACEPTABLE">
      <formula>NOT(ISERROR(SEARCH("NO ACEPTABLE",S40)))</formula>
    </cfRule>
    <cfRule type="containsText" dxfId="6116" priority="566" operator="containsText" text="ACEPTABLE">
      <formula>NOT(ISERROR(SEARCH("ACEPTABLE",S40)))</formula>
    </cfRule>
    <cfRule type="containsText" dxfId="6115" priority="567" operator="containsText" text="MEJORABLE">
      <formula>NOT(ISERROR(SEARCH("MEJORABLE",S40)))</formula>
    </cfRule>
  </conditionalFormatting>
  <conditionalFormatting sqref="O40">
    <cfRule type="cellIs" dxfId="6114" priority="568" operator="between">
      <formula>"MEDIO"</formula>
      <formula>"MEDIO"</formula>
    </cfRule>
    <cfRule type="cellIs" dxfId="6113" priority="569" operator="between">
      <formula>"BAJO"</formula>
      <formula>"BAJO"</formula>
    </cfRule>
    <cfRule type="cellIs" dxfId="6112" priority="570" operator="between">
      <formula>"MUY ALTO"</formula>
      <formula>"MUY ALTO"</formula>
    </cfRule>
  </conditionalFormatting>
  <conditionalFormatting sqref="S40:T40">
    <cfRule type="containsText" dxfId="6111" priority="564" operator="containsText" text="ACEPTABLE CON CONTROL ESPECIFICO">
      <formula>NOT(ISERROR(SEARCH("ACEPTABLE CON CONTROL ESPECIFICO",S40)))</formula>
    </cfRule>
  </conditionalFormatting>
  <conditionalFormatting sqref="O43">
    <cfRule type="cellIs" dxfId="6110" priority="556" operator="between">
      <formula>"MUY ALTO"</formula>
      <formula>"MUY ALTO"</formula>
    </cfRule>
    <cfRule type="cellIs" dxfId="6109" priority="557" operator="between">
      <formula>"ALTO"</formula>
      <formula>"ALTO"</formula>
    </cfRule>
    <cfRule type="cellIs" dxfId="6108" priority="558" operator="between">
      <formula>"MEDIO"</formula>
      <formula>"MEDIO"</formula>
    </cfRule>
    <cfRule type="cellIs" dxfId="6107" priority="559" operator="between">
      <formula>"BAJO"</formula>
      <formula>"BAJO"</formula>
    </cfRule>
  </conditionalFormatting>
  <conditionalFormatting sqref="O44">
    <cfRule type="cellIs" dxfId="6106" priority="533" operator="between">
      <formula>"MUY ALTO"</formula>
      <formula>"MUY ALTO"</formula>
    </cfRule>
    <cfRule type="cellIs" dxfId="6105" priority="534" operator="between">
      <formula>"ALTO"</formula>
      <formula>"ALTO"</formula>
    </cfRule>
    <cfRule type="cellIs" dxfId="6104" priority="535" operator="between">
      <formula>"MEDIO"</formula>
      <formula>"MEDIO"</formula>
    </cfRule>
    <cfRule type="cellIs" dxfId="6103" priority="536" operator="between">
      <formula>"BAJO"</formula>
      <formula>"BAJO"</formula>
    </cfRule>
  </conditionalFormatting>
  <conditionalFormatting sqref="S45">
    <cfRule type="containsText" dxfId="6102" priority="530" operator="containsText" text="NO ACEPTABLE">
      <formula>NOT(ISERROR(SEARCH("NO ACEPTABLE",S45)))</formula>
    </cfRule>
    <cfRule type="containsText" dxfId="6101" priority="531" operator="containsText" text="ACEPTABLE">
      <formula>NOT(ISERROR(SEARCH("ACEPTABLE",S45)))</formula>
    </cfRule>
    <cfRule type="containsText" dxfId="6100" priority="532" operator="containsText" text="MEJORABLE">
      <formula>NOT(ISERROR(SEARCH("MEJORABLE",S45)))</formula>
    </cfRule>
  </conditionalFormatting>
  <conditionalFormatting sqref="S45">
    <cfRule type="containsText" dxfId="6099" priority="529" operator="containsText" text="ACEPTABLE CON CONTROL ESPECIFICO">
      <formula>NOT(ISERROR(SEARCH("ACEPTABLE CON CONTROL ESPECIFICO",S45)))</formula>
    </cfRule>
  </conditionalFormatting>
  <conditionalFormatting sqref="O45">
    <cfRule type="cellIs" dxfId="6098" priority="525" operator="between">
      <formula>"MUY ALTO"</formula>
      <formula>"MUY ALTO"</formula>
    </cfRule>
    <cfRule type="cellIs" dxfId="6097" priority="526" operator="between">
      <formula>"ALTO"</formula>
      <formula>"ALTO"</formula>
    </cfRule>
    <cfRule type="cellIs" dxfId="6096" priority="527" operator="between">
      <formula>"MEDIO"</formula>
      <formula>"MEDIO"</formula>
    </cfRule>
    <cfRule type="cellIs" dxfId="6095" priority="528" operator="between">
      <formula>"BAJO"</formula>
      <formula>"BAJO"</formula>
    </cfRule>
  </conditionalFormatting>
  <conditionalFormatting sqref="S48">
    <cfRule type="containsText" dxfId="6094" priority="505" operator="containsText" text="NO ACEPTABLE">
      <formula>NOT(ISERROR(SEARCH("NO ACEPTABLE",S48)))</formula>
    </cfRule>
    <cfRule type="containsText" dxfId="6093" priority="506" operator="containsText" text="ACEPTABLE">
      <formula>NOT(ISERROR(SEARCH("ACEPTABLE",S48)))</formula>
    </cfRule>
    <cfRule type="containsText" dxfId="6092" priority="507" operator="containsText" text="MEJORABLE">
      <formula>NOT(ISERROR(SEARCH("MEJORABLE",S48)))</formula>
    </cfRule>
  </conditionalFormatting>
  <conditionalFormatting sqref="O48">
    <cfRule type="cellIs" dxfId="6091" priority="508" operator="between">
      <formula>"MEDIO"</formula>
      <formula>"MEDIO"</formula>
    </cfRule>
    <cfRule type="cellIs" dxfId="6090" priority="509" operator="between">
      <formula>"BAJO"</formula>
      <formula>"BAJO"</formula>
    </cfRule>
    <cfRule type="cellIs" dxfId="6089" priority="510" operator="between">
      <formula>"MUY ALTO"</formula>
      <formula>"MUY ALTO"</formula>
    </cfRule>
  </conditionalFormatting>
  <conditionalFormatting sqref="S48">
    <cfRule type="containsText" dxfId="6088" priority="504" operator="containsText" text="ACEPTABLE CON CONTROL ESPECIFICO">
      <formula>NOT(ISERROR(SEARCH("ACEPTABLE CON CONTROL ESPECIFICO",S48)))</formula>
    </cfRule>
  </conditionalFormatting>
  <conditionalFormatting sqref="T13:T17">
    <cfRule type="containsText" dxfId="6087" priority="501" operator="containsText" text="NO ACEPTABLE">
      <formula>NOT(ISERROR(SEARCH("NO ACEPTABLE",T13)))</formula>
    </cfRule>
    <cfRule type="containsText" dxfId="6086" priority="502" operator="containsText" text="ACEPTABLE">
      <formula>NOT(ISERROR(SEARCH("ACEPTABLE",T13)))</formula>
    </cfRule>
    <cfRule type="containsText" dxfId="6085" priority="503" operator="containsText" text="MEJORABLE">
      <formula>NOT(ISERROR(SEARCH("MEJORABLE",T13)))</formula>
    </cfRule>
  </conditionalFormatting>
  <conditionalFormatting sqref="T13:T17">
    <cfRule type="containsText" dxfId="6084" priority="500" operator="containsText" text="ACEPTABLE CON CONTROL ESPECIFICO">
      <formula>NOT(ISERROR(SEARCH("ACEPTABLE CON CONTROL ESPECIFICO",T13)))</formula>
    </cfRule>
  </conditionalFormatting>
  <conditionalFormatting sqref="T45:T48">
    <cfRule type="containsText" dxfId="6083" priority="493" operator="containsText" text="NO ACEPTABLE">
      <formula>NOT(ISERROR(SEARCH("NO ACEPTABLE",T45)))</formula>
    </cfRule>
    <cfRule type="containsText" dxfId="6082" priority="494" operator="containsText" text="ACEPTABLE">
      <formula>NOT(ISERROR(SEARCH("ACEPTABLE",T45)))</formula>
    </cfRule>
    <cfRule type="containsText" dxfId="6081" priority="495" operator="containsText" text="MEJORABLE">
      <formula>NOT(ISERROR(SEARCH("MEJORABLE",T45)))</formula>
    </cfRule>
  </conditionalFormatting>
  <conditionalFormatting sqref="T45:T48">
    <cfRule type="containsText" dxfId="6080" priority="492" operator="containsText" text="ACEPTABLE CON CONTROL ESPECIFICO">
      <formula>NOT(ISERROR(SEARCH("ACEPTABLE CON CONTROL ESPECIFICO",T45)))</formula>
    </cfRule>
  </conditionalFormatting>
  <conditionalFormatting sqref="S55">
    <cfRule type="containsText" dxfId="6079" priority="450" operator="containsText" text="NO ACEPTABLE">
      <formula>NOT(ISERROR(SEARCH("NO ACEPTABLE",S55)))</formula>
    </cfRule>
    <cfRule type="containsText" dxfId="6078" priority="451" operator="containsText" text="ACEPTABLE">
      <formula>NOT(ISERROR(SEARCH("ACEPTABLE",S55)))</formula>
    </cfRule>
    <cfRule type="containsText" dxfId="6077" priority="452" operator="containsText" text="MEJORABLE">
      <formula>NOT(ISERROR(SEARCH("MEJORABLE",S55)))</formula>
    </cfRule>
  </conditionalFormatting>
  <conditionalFormatting sqref="S55">
    <cfRule type="containsText" dxfId="6076" priority="449" operator="containsText" text="ACEPTABLE CON CONTROL ESPECIFICO">
      <formula>NOT(ISERROR(SEARCH("ACEPTABLE CON CONTROL ESPECIFICO",S55)))</formula>
    </cfRule>
  </conditionalFormatting>
  <conditionalFormatting sqref="S50">
    <cfRule type="containsText" dxfId="6075" priority="481" operator="containsText" text="NO ACEPTABLE">
      <formula>NOT(ISERROR(SEARCH("NO ACEPTABLE",S50)))</formula>
    </cfRule>
    <cfRule type="containsText" dxfId="6074" priority="482" operator="containsText" text="ACEPTABLE">
      <formula>NOT(ISERROR(SEARCH("ACEPTABLE",S50)))</formula>
    </cfRule>
    <cfRule type="containsText" dxfId="6073" priority="483" operator="containsText" text="MEJORABLE">
      <formula>NOT(ISERROR(SEARCH("MEJORABLE",S50)))</formula>
    </cfRule>
  </conditionalFormatting>
  <conditionalFormatting sqref="S50">
    <cfRule type="containsText" dxfId="6072" priority="480" operator="containsText" text="ACEPTABLE CON CONTROL ESPECIFICO">
      <formula>NOT(ISERROR(SEARCH("ACEPTABLE CON CONTROL ESPECIFICO",S50)))</formula>
    </cfRule>
  </conditionalFormatting>
  <conditionalFormatting sqref="T51">
    <cfRule type="containsText" dxfId="6071" priority="462" operator="containsText" text="NO ACEPTABLE">
      <formula>NOT(ISERROR(SEARCH("NO ACEPTABLE",T51)))</formula>
    </cfRule>
    <cfRule type="containsText" dxfId="6070" priority="463" operator="containsText" text="ACEPTABLE">
      <formula>NOT(ISERROR(SEARCH("ACEPTABLE",T51)))</formula>
    </cfRule>
    <cfRule type="containsText" dxfId="6069" priority="464" operator="containsText" text="MEJORABLE">
      <formula>NOT(ISERROR(SEARCH("MEJORABLE",T51)))</formula>
    </cfRule>
  </conditionalFormatting>
  <conditionalFormatting sqref="T51">
    <cfRule type="containsText" dxfId="6068" priority="461" operator="containsText" text="ACEPTABLE CON CONTROL ESPECIFICO">
      <formula>NOT(ISERROR(SEARCH("ACEPTABLE CON CONTROL ESPECIFICO",T51)))</formula>
    </cfRule>
  </conditionalFormatting>
  <conditionalFormatting sqref="T50">
    <cfRule type="containsText" dxfId="6067" priority="473" operator="containsText" text="NO ACEPTABLE">
      <formula>NOT(ISERROR(SEARCH("NO ACEPTABLE",T50)))</formula>
    </cfRule>
    <cfRule type="containsText" dxfId="6066" priority="474" operator="containsText" text="ACEPTABLE">
      <formula>NOT(ISERROR(SEARCH("ACEPTABLE",T50)))</formula>
    </cfRule>
    <cfRule type="containsText" dxfId="6065" priority="475" operator="containsText" text="MEJORABLE">
      <formula>NOT(ISERROR(SEARCH("MEJORABLE",T50)))</formula>
    </cfRule>
  </conditionalFormatting>
  <conditionalFormatting sqref="T50">
    <cfRule type="containsText" dxfId="6064" priority="472" operator="containsText" text="ACEPTABLE CON CONTROL ESPECIFICO">
      <formula>NOT(ISERROR(SEARCH("ACEPTABLE CON CONTROL ESPECIFICO",T50)))</formula>
    </cfRule>
  </conditionalFormatting>
  <conditionalFormatting sqref="T55">
    <cfRule type="containsText" dxfId="6063" priority="446" operator="containsText" text="NO ACEPTABLE">
      <formula>NOT(ISERROR(SEARCH("NO ACEPTABLE",T55)))</formula>
    </cfRule>
    <cfRule type="containsText" dxfId="6062" priority="447" operator="containsText" text="ACEPTABLE">
      <formula>NOT(ISERROR(SEARCH("ACEPTABLE",T55)))</formula>
    </cfRule>
    <cfRule type="containsText" dxfId="6061" priority="448" operator="containsText" text="MEJORABLE">
      <formula>NOT(ISERROR(SEARCH("MEJORABLE",T55)))</formula>
    </cfRule>
  </conditionalFormatting>
  <conditionalFormatting sqref="T55">
    <cfRule type="containsText" dxfId="6060" priority="445" operator="containsText" text="ACEPTABLE CON CONTROL ESPECIFICO">
      <formula>NOT(ISERROR(SEARCH("ACEPTABLE CON CONTROL ESPECIFICO",T55)))</formula>
    </cfRule>
  </conditionalFormatting>
  <conditionalFormatting sqref="O55">
    <cfRule type="cellIs" dxfId="6059" priority="441" operator="between">
      <formula>"MUY ALTO"</formula>
      <formula>"MUY ALTO"</formula>
    </cfRule>
    <cfRule type="cellIs" dxfId="6058" priority="442" operator="between">
      <formula>"ALTO"</formula>
      <formula>"ALTO"</formula>
    </cfRule>
    <cfRule type="cellIs" dxfId="6057" priority="443" operator="between">
      <formula>"MEDIO"</formula>
      <formula>"MEDIO"</formula>
    </cfRule>
    <cfRule type="cellIs" dxfId="6056" priority="444" operator="between">
      <formula>"BAJO"</formula>
      <formula>"BAJO"</formula>
    </cfRule>
  </conditionalFormatting>
  <conditionalFormatting sqref="T53">
    <cfRule type="containsText" dxfId="6055" priority="412" operator="containsText" text="ACEPTABLE CON CONTROL ESPECIFICO">
      <formula>NOT(ISERROR(SEARCH("ACEPTABLE CON CONTROL ESPECIFICO",T53)))</formula>
    </cfRule>
  </conditionalFormatting>
  <conditionalFormatting sqref="S49:T49">
    <cfRule type="containsText" dxfId="6054" priority="489" operator="containsText" text="NO ACEPTABLE">
      <formula>NOT(ISERROR(SEARCH("NO ACEPTABLE",S49)))</formula>
    </cfRule>
    <cfRule type="containsText" dxfId="6053" priority="490" operator="containsText" text="ACEPTABLE">
      <formula>NOT(ISERROR(SEARCH("ACEPTABLE",S49)))</formula>
    </cfRule>
    <cfRule type="containsText" dxfId="6052" priority="491" operator="containsText" text="MEJORABLE">
      <formula>NOT(ISERROR(SEARCH("MEJORABLE",S49)))</formula>
    </cfRule>
  </conditionalFormatting>
  <conditionalFormatting sqref="S49:T49">
    <cfRule type="containsText" dxfId="6051" priority="488" operator="containsText" text="ACEPTABLE CON CONTROL ESPECIFICO">
      <formula>NOT(ISERROR(SEARCH("ACEPTABLE CON CONTROL ESPECIFICO",S49)))</formula>
    </cfRule>
  </conditionalFormatting>
  <conditionalFormatting sqref="O49">
    <cfRule type="cellIs" dxfId="6050" priority="484" operator="between">
      <formula>"MUY ALTO"</formula>
      <formula>"MUY ALTO"</formula>
    </cfRule>
    <cfRule type="cellIs" dxfId="6049" priority="485" operator="between">
      <formula>"ALTO"</formula>
      <formula>"ALTO"</formula>
    </cfRule>
    <cfRule type="cellIs" dxfId="6048" priority="486" operator="between">
      <formula>"MEDIO"</formula>
      <formula>"MEDIO"</formula>
    </cfRule>
    <cfRule type="cellIs" dxfId="6047" priority="487" operator="between">
      <formula>"BAJO"</formula>
      <formula>"BAJO"</formula>
    </cfRule>
  </conditionalFormatting>
  <conditionalFormatting sqref="O50">
    <cfRule type="cellIs" dxfId="6046" priority="476" operator="between">
      <formula>"MUY ALTO"</formula>
      <formula>"MUY ALTO"</formula>
    </cfRule>
    <cfRule type="cellIs" dxfId="6045" priority="477" operator="between">
      <formula>"ALTO"</formula>
      <formula>"ALTO"</formula>
    </cfRule>
    <cfRule type="cellIs" dxfId="6044" priority="478" operator="between">
      <formula>"MEDIO"</formula>
      <formula>"MEDIO"</formula>
    </cfRule>
    <cfRule type="cellIs" dxfId="6043" priority="479" operator="between">
      <formula>"BAJO"</formula>
      <formula>"BAJO"</formula>
    </cfRule>
  </conditionalFormatting>
  <conditionalFormatting sqref="S51">
    <cfRule type="containsText" dxfId="6042" priority="469" operator="containsText" text="NO ACEPTABLE">
      <formula>NOT(ISERROR(SEARCH("NO ACEPTABLE",S51)))</formula>
    </cfRule>
    <cfRule type="containsText" dxfId="6041" priority="470" operator="containsText" text="ACEPTABLE">
      <formula>NOT(ISERROR(SEARCH("ACEPTABLE",S51)))</formula>
    </cfRule>
    <cfRule type="containsText" dxfId="6040" priority="471" operator="containsText" text="MEJORABLE">
      <formula>NOT(ISERROR(SEARCH("MEJORABLE",S51)))</formula>
    </cfRule>
  </conditionalFormatting>
  <conditionalFormatting sqref="S51">
    <cfRule type="containsText" dxfId="6039" priority="468" operator="containsText" text="ACEPTABLE CON CONTROL ESPECIFICO">
      <formula>NOT(ISERROR(SEARCH("ACEPTABLE CON CONTROL ESPECIFICO",S51)))</formula>
    </cfRule>
  </conditionalFormatting>
  <conditionalFormatting sqref="O51">
    <cfRule type="cellIs" dxfId="6038" priority="465" operator="between">
      <formula>"MEDIO"</formula>
      <formula>"MEDIO"</formula>
    </cfRule>
    <cfRule type="cellIs" dxfId="6037" priority="466" operator="between">
      <formula>"BAJO"</formula>
      <formula>"BAJO"</formula>
    </cfRule>
    <cfRule type="cellIs" dxfId="6036" priority="467" operator="between">
      <formula>"MUY ALTO"</formula>
      <formula>"MUY ALTO"</formula>
    </cfRule>
  </conditionalFormatting>
  <conditionalFormatting sqref="S54">
    <cfRule type="containsText" dxfId="6035" priority="458" operator="containsText" text="NO ACEPTABLE">
      <formula>NOT(ISERROR(SEARCH("NO ACEPTABLE",S54)))</formula>
    </cfRule>
    <cfRule type="containsText" dxfId="6034" priority="459" operator="containsText" text="ACEPTABLE">
      <formula>NOT(ISERROR(SEARCH("ACEPTABLE",S54)))</formula>
    </cfRule>
    <cfRule type="containsText" dxfId="6033" priority="460" operator="containsText" text="MEJORABLE">
      <formula>NOT(ISERROR(SEARCH("MEJORABLE",S54)))</formula>
    </cfRule>
  </conditionalFormatting>
  <conditionalFormatting sqref="S54">
    <cfRule type="containsText" dxfId="6032" priority="457" operator="containsText" text="ACEPTABLE CON CONTROL ESPECIFICO">
      <formula>NOT(ISERROR(SEARCH("ACEPTABLE CON CONTROL ESPECIFICO",S54)))</formula>
    </cfRule>
  </conditionalFormatting>
  <conditionalFormatting sqref="T54">
    <cfRule type="containsText" dxfId="6031" priority="454" operator="containsText" text="NO ACEPTABLE">
      <formula>NOT(ISERROR(SEARCH("NO ACEPTABLE",T54)))</formula>
    </cfRule>
    <cfRule type="containsText" dxfId="6030" priority="455" operator="containsText" text="ACEPTABLE">
      <formula>NOT(ISERROR(SEARCH("ACEPTABLE",T54)))</formula>
    </cfRule>
    <cfRule type="containsText" dxfId="6029" priority="456" operator="containsText" text="MEJORABLE">
      <formula>NOT(ISERROR(SEARCH("MEJORABLE",T54)))</formula>
    </cfRule>
  </conditionalFormatting>
  <conditionalFormatting sqref="T54">
    <cfRule type="containsText" dxfId="6028" priority="453" operator="containsText" text="ACEPTABLE CON CONTROL ESPECIFICO">
      <formula>NOT(ISERROR(SEARCH("ACEPTABLE CON CONTROL ESPECIFICO",T54)))</formula>
    </cfRule>
  </conditionalFormatting>
  <conditionalFormatting sqref="S59:T59">
    <cfRule type="containsText" dxfId="6027" priority="435" operator="containsText" text="NO ACEPTABLE">
      <formula>NOT(ISERROR(SEARCH("NO ACEPTABLE",S59)))</formula>
    </cfRule>
    <cfRule type="containsText" dxfId="6026" priority="436" operator="containsText" text="ACEPTABLE">
      <formula>NOT(ISERROR(SEARCH("ACEPTABLE",S59)))</formula>
    </cfRule>
    <cfRule type="containsText" dxfId="6025" priority="437" operator="containsText" text="MEJORABLE">
      <formula>NOT(ISERROR(SEARCH("MEJORABLE",S59)))</formula>
    </cfRule>
  </conditionalFormatting>
  <conditionalFormatting sqref="O59">
    <cfRule type="cellIs" dxfId="6024" priority="438" operator="between">
      <formula>"MEDIO"</formula>
      <formula>"MEDIO"</formula>
    </cfRule>
    <cfRule type="cellIs" dxfId="6023" priority="439" operator="between">
      <formula>"BAJO"</formula>
      <formula>"BAJO"</formula>
    </cfRule>
    <cfRule type="cellIs" dxfId="6022" priority="440" operator="between">
      <formula>"MUY ALTO"</formula>
      <formula>"MUY ALTO"</formula>
    </cfRule>
  </conditionalFormatting>
  <conditionalFormatting sqref="S59:T59">
    <cfRule type="containsText" dxfId="6021" priority="434" operator="containsText" text="ACEPTABLE CON CONTROL ESPECIFICO">
      <formula>NOT(ISERROR(SEARCH("ACEPTABLE CON CONTROL ESPECIFICO",S59)))</formula>
    </cfRule>
  </conditionalFormatting>
  <conditionalFormatting sqref="S52">
    <cfRule type="containsText" dxfId="6020" priority="431" operator="containsText" text="NO ACEPTABLE">
      <formula>NOT(ISERROR(SEARCH("NO ACEPTABLE",S52)))</formula>
    </cfRule>
    <cfRule type="containsText" dxfId="6019" priority="432" operator="containsText" text="ACEPTABLE">
      <formula>NOT(ISERROR(SEARCH("ACEPTABLE",S52)))</formula>
    </cfRule>
    <cfRule type="containsText" dxfId="6018" priority="433" operator="containsText" text="MEJORABLE">
      <formula>NOT(ISERROR(SEARCH("MEJORABLE",S52)))</formula>
    </cfRule>
  </conditionalFormatting>
  <conditionalFormatting sqref="S52">
    <cfRule type="containsText" dxfId="6017" priority="430" operator="containsText" text="ACEPTABLE CON CONTROL ESPECIFICO">
      <formula>NOT(ISERROR(SEARCH("ACEPTABLE CON CONTROL ESPECIFICO",S52)))</formula>
    </cfRule>
  </conditionalFormatting>
  <conditionalFormatting sqref="T52">
    <cfRule type="containsText" dxfId="6016" priority="424" operator="containsText" text="NO ACEPTABLE">
      <formula>NOT(ISERROR(SEARCH("NO ACEPTABLE",T52)))</formula>
    </cfRule>
    <cfRule type="containsText" dxfId="6015" priority="425" operator="containsText" text="ACEPTABLE">
      <formula>NOT(ISERROR(SEARCH("ACEPTABLE",T52)))</formula>
    </cfRule>
    <cfRule type="containsText" dxfId="6014" priority="426" operator="containsText" text="MEJORABLE">
      <formula>NOT(ISERROR(SEARCH("MEJORABLE",T52)))</formula>
    </cfRule>
  </conditionalFormatting>
  <conditionalFormatting sqref="O52">
    <cfRule type="cellIs" dxfId="6013" priority="427" operator="between">
      <formula>"MEDIO"</formula>
      <formula>"MEDIO"</formula>
    </cfRule>
    <cfRule type="cellIs" dxfId="6012" priority="428" operator="between">
      <formula>"BAJO"</formula>
      <formula>"BAJO"</formula>
    </cfRule>
    <cfRule type="cellIs" dxfId="6011" priority="429" operator="between">
      <formula>"MUY ALTO"</formula>
      <formula>"MUY ALTO"</formula>
    </cfRule>
  </conditionalFormatting>
  <conditionalFormatting sqref="T52">
    <cfRule type="containsText" dxfId="6010" priority="423" operator="containsText" text="ACEPTABLE CON CONTROL ESPECIFICO">
      <formula>NOT(ISERROR(SEARCH("ACEPTABLE CON CONTROL ESPECIFICO",T52)))</formula>
    </cfRule>
  </conditionalFormatting>
  <conditionalFormatting sqref="S53">
    <cfRule type="containsText" dxfId="6009" priority="420" operator="containsText" text="NO ACEPTABLE">
      <formula>NOT(ISERROR(SEARCH("NO ACEPTABLE",S53)))</formula>
    </cfRule>
    <cfRule type="containsText" dxfId="6008" priority="421" operator="containsText" text="ACEPTABLE">
      <formula>NOT(ISERROR(SEARCH("ACEPTABLE",S53)))</formula>
    </cfRule>
    <cfRule type="containsText" dxfId="6007" priority="422" operator="containsText" text="MEJORABLE">
      <formula>NOT(ISERROR(SEARCH("MEJORABLE",S53)))</formula>
    </cfRule>
  </conditionalFormatting>
  <conditionalFormatting sqref="S53">
    <cfRule type="containsText" dxfId="6006" priority="419" operator="containsText" text="ACEPTABLE CON CONTROL ESPECIFICO">
      <formula>NOT(ISERROR(SEARCH("ACEPTABLE CON CONTROL ESPECIFICO",S53)))</formula>
    </cfRule>
  </conditionalFormatting>
  <conditionalFormatting sqref="T53">
    <cfRule type="containsText" dxfId="6005" priority="413" operator="containsText" text="NO ACEPTABLE">
      <formula>NOT(ISERROR(SEARCH("NO ACEPTABLE",T53)))</formula>
    </cfRule>
    <cfRule type="containsText" dxfId="6004" priority="414" operator="containsText" text="ACEPTABLE">
      <formula>NOT(ISERROR(SEARCH("ACEPTABLE",T53)))</formula>
    </cfRule>
    <cfRule type="containsText" dxfId="6003" priority="415" operator="containsText" text="MEJORABLE">
      <formula>NOT(ISERROR(SEARCH("MEJORABLE",T53)))</formula>
    </cfRule>
  </conditionalFormatting>
  <conditionalFormatting sqref="O53">
    <cfRule type="cellIs" dxfId="6002" priority="416" operator="between">
      <formula>"MEDIO"</formula>
      <formula>"MEDIO"</formula>
    </cfRule>
    <cfRule type="cellIs" dxfId="6001" priority="417" operator="between">
      <formula>"BAJO"</formula>
      <formula>"BAJO"</formula>
    </cfRule>
    <cfRule type="cellIs" dxfId="6000" priority="418" operator="between">
      <formula>"MUY ALTO"</formula>
      <formula>"MUY ALTO"</formula>
    </cfRule>
  </conditionalFormatting>
  <conditionalFormatting sqref="S56:S58">
    <cfRule type="containsText" dxfId="5999" priority="409" operator="containsText" text="NO ACEPTABLE">
      <formula>NOT(ISERROR(SEARCH("NO ACEPTABLE",S56)))</formula>
    </cfRule>
    <cfRule type="containsText" dxfId="5998" priority="410" operator="containsText" text="ACEPTABLE">
      <formula>NOT(ISERROR(SEARCH("ACEPTABLE",S56)))</formula>
    </cfRule>
    <cfRule type="containsText" dxfId="5997" priority="411" operator="containsText" text="MEJORABLE">
      <formula>NOT(ISERROR(SEARCH("MEJORABLE",S56)))</formula>
    </cfRule>
  </conditionalFormatting>
  <conditionalFormatting sqref="S56:S58">
    <cfRule type="containsText" dxfId="5996" priority="408" operator="containsText" text="ACEPTABLE CON CONTROL ESPECIFICO">
      <formula>NOT(ISERROR(SEARCH("ACEPTABLE CON CONTROL ESPECIFICO",S56)))</formula>
    </cfRule>
  </conditionalFormatting>
  <conditionalFormatting sqref="T56">
    <cfRule type="containsText" dxfId="5995" priority="405" operator="containsText" text="NO ACEPTABLE">
      <formula>NOT(ISERROR(SEARCH("NO ACEPTABLE",T56)))</formula>
    </cfRule>
    <cfRule type="containsText" dxfId="5994" priority="406" operator="containsText" text="ACEPTABLE">
      <formula>NOT(ISERROR(SEARCH("ACEPTABLE",T56)))</formula>
    </cfRule>
    <cfRule type="containsText" dxfId="5993" priority="407" operator="containsText" text="MEJORABLE">
      <formula>NOT(ISERROR(SEARCH("MEJORABLE",T56)))</formula>
    </cfRule>
  </conditionalFormatting>
  <conditionalFormatting sqref="T56">
    <cfRule type="containsText" dxfId="5992" priority="404" operator="containsText" text="ACEPTABLE CON CONTROL ESPECIFICO">
      <formula>NOT(ISERROR(SEARCH("ACEPTABLE CON CONTROL ESPECIFICO",T56)))</formula>
    </cfRule>
  </conditionalFormatting>
  <conditionalFormatting sqref="O56:O58">
    <cfRule type="cellIs" dxfId="5991" priority="400" operator="between">
      <formula>"MUY ALTO"</formula>
      <formula>"MUY ALTO"</formula>
    </cfRule>
    <cfRule type="cellIs" dxfId="5990" priority="401" operator="between">
      <formula>"ALTO"</formula>
      <formula>"ALTO"</formula>
    </cfRule>
    <cfRule type="cellIs" dxfId="5989" priority="402" operator="between">
      <formula>"MEDIO"</formula>
      <formula>"MEDIO"</formula>
    </cfRule>
    <cfRule type="cellIs" dxfId="5988" priority="403" operator="between">
      <formula>"BAJO"</formula>
      <formula>"BAJO"</formula>
    </cfRule>
  </conditionalFormatting>
  <conditionalFormatting sqref="T57:T58">
    <cfRule type="containsText" dxfId="5987" priority="397" operator="containsText" text="NO ACEPTABLE">
      <formula>NOT(ISERROR(SEARCH("NO ACEPTABLE",T57)))</formula>
    </cfRule>
    <cfRule type="containsText" dxfId="5986" priority="398" operator="containsText" text="ACEPTABLE">
      <formula>NOT(ISERROR(SEARCH("ACEPTABLE",T57)))</formula>
    </cfRule>
    <cfRule type="containsText" dxfId="5985" priority="399" operator="containsText" text="MEJORABLE">
      <formula>NOT(ISERROR(SEARCH("MEJORABLE",T57)))</formula>
    </cfRule>
  </conditionalFormatting>
  <conditionalFormatting sqref="T57:T58">
    <cfRule type="containsText" dxfId="5984" priority="396" operator="containsText" text="ACEPTABLE CON CONTROL ESPECIFICO">
      <formula>NOT(ISERROR(SEARCH("ACEPTABLE CON CONTROL ESPECIFICO",T57)))</formula>
    </cfRule>
  </conditionalFormatting>
  <conditionalFormatting sqref="O75">
    <cfRule type="cellIs" dxfId="5983" priority="392" operator="between">
      <formula>"MUY ALTO"</formula>
      <formula>"MUY ALTO"</formula>
    </cfRule>
    <cfRule type="cellIs" dxfId="5982" priority="393" operator="between">
      <formula>"ALTO"</formula>
      <formula>"ALTO"</formula>
    </cfRule>
    <cfRule type="cellIs" dxfId="5981" priority="394" operator="between">
      <formula>"MEDIO"</formula>
      <formula>"MEDIO"</formula>
    </cfRule>
    <cfRule type="cellIs" dxfId="5980" priority="395" operator="between">
      <formula>"BAJO"</formula>
      <formula>"BAJO"</formula>
    </cfRule>
  </conditionalFormatting>
  <conditionalFormatting sqref="T75">
    <cfRule type="containsText" dxfId="5979" priority="389" operator="containsText" text="NO ACEPTABLE">
      <formula>NOT(ISERROR(SEARCH("NO ACEPTABLE",T75)))</formula>
    </cfRule>
    <cfRule type="containsText" dxfId="5978" priority="390" operator="containsText" text="ACEPTABLE">
      <formula>NOT(ISERROR(SEARCH("ACEPTABLE",T75)))</formula>
    </cfRule>
    <cfRule type="containsText" dxfId="5977" priority="391" operator="containsText" text="MEJORABLE">
      <formula>NOT(ISERROR(SEARCH("MEJORABLE",T75)))</formula>
    </cfRule>
  </conditionalFormatting>
  <conditionalFormatting sqref="O76">
    <cfRule type="cellIs" dxfId="5976" priority="311" operator="between">
      <formula>"MUY ALTO"</formula>
      <formula>"MUY ALTO"</formula>
    </cfRule>
    <cfRule type="cellIs" dxfId="5975" priority="312" operator="between">
      <formula>"ALTO"</formula>
      <formula>"ALTO"</formula>
    </cfRule>
    <cfRule type="cellIs" dxfId="5974" priority="313" operator="between">
      <formula>"MEDIO"</formula>
      <formula>"MEDIO"</formula>
    </cfRule>
    <cfRule type="cellIs" dxfId="5973" priority="314" operator="between">
      <formula>"BAJO"</formula>
      <formula>"BAJO"</formula>
    </cfRule>
  </conditionalFormatting>
  <conditionalFormatting sqref="T76">
    <cfRule type="containsText" dxfId="5972" priority="308" operator="containsText" text="NO ACEPTABLE">
      <formula>NOT(ISERROR(SEARCH("NO ACEPTABLE",T76)))</formula>
    </cfRule>
    <cfRule type="containsText" dxfId="5971" priority="309" operator="containsText" text="ACEPTABLE">
      <formula>NOT(ISERROR(SEARCH("ACEPTABLE",T76)))</formula>
    </cfRule>
    <cfRule type="containsText" dxfId="5970" priority="310" operator="containsText" text="MEJORABLE">
      <formula>NOT(ISERROR(SEARCH("MEJORABLE",T76)))</formula>
    </cfRule>
  </conditionalFormatting>
  <conditionalFormatting sqref="O54">
    <cfRule type="cellIs" dxfId="5969" priority="300" operator="between">
      <formula>"MUY ALTO"</formula>
      <formula>"MUY ALTO"</formula>
    </cfRule>
    <cfRule type="cellIs" dxfId="5968" priority="301" operator="between">
      <formula>"ALTO"</formula>
      <formula>"ALTO"</formula>
    </cfRule>
    <cfRule type="cellIs" dxfId="5967" priority="302" operator="between">
      <formula>"MEDIO"</formula>
      <formula>"MEDIO"</formula>
    </cfRule>
    <cfRule type="cellIs" dxfId="5966" priority="303" operator="between">
      <formula>"BAJO"</formula>
      <formula>"BAJO"</formula>
    </cfRule>
  </conditionalFormatting>
  <conditionalFormatting sqref="O61">
    <cfRule type="cellIs" dxfId="5965" priority="289" operator="between">
      <formula>"MUY ALTO"</formula>
      <formula>"MUY ALTO"</formula>
    </cfRule>
    <cfRule type="cellIs" dxfId="5964" priority="290" operator="between">
      <formula>"ALTO"</formula>
      <formula>"ALTO"</formula>
    </cfRule>
    <cfRule type="cellIs" dxfId="5963" priority="291" operator="between">
      <formula>"MEDIO"</formula>
      <formula>"MEDIO"</formula>
    </cfRule>
    <cfRule type="cellIs" dxfId="5962" priority="292" operator="between">
      <formula>"BAJO"</formula>
      <formula>"BAJO"</formula>
    </cfRule>
  </conditionalFormatting>
  <conditionalFormatting sqref="O62">
    <cfRule type="cellIs" dxfId="5961" priority="285" operator="between">
      <formula>"MUY ALTO"</formula>
      <formula>"MUY ALTO"</formula>
    </cfRule>
    <cfRule type="cellIs" dxfId="5960" priority="286" operator="between">
      <formula>"ALTO"</formula>
      <formula>"ALTO"</formula>
    </cfRule>
    <cfRule type="cellIs" dxfId="5959" priority="287" operator="between">
      <formula>"MEDIO"</formula>
      <formula>"MEDIO"</formula>
    </cfRule>
    <cfRule type="cellIs" dxfId="5958" priority="288" operator="between">
      <formula>"BAJO"</formula>
      <formula>"BAJO"</formula>
    </cfRule>
  </conditionalFormatting>
  <conditionalFormatting sqref="O63">
    <cfRule type="cellIs" dxfId="5957" priority="282" operator="between">
      <formula>"MEDIO"</formula>
      <formula>"MEDIO"</formula>
    </cfRule>
    <cfRule type="cellIs" dxfId="5956" priority="283" operator="between">
      <formula>"BAJO"</formula>
      <formula>"BAJO"</formula>
    </cfRule>
    <cfRule type="cellIs" dxfId="5955" priority="284" operator="between">
      <formula>"MUY ALTO"</formula>
      <formula>"MUY ALTO"</formula>
    </cfRule>
  </conditionalFormatting>
  <conditionalFormatting sqref="O66">
    <cfRule type="cellIs" dxfId="5954" priority="279" operator="between">
      <formula>"MEDIO"</formula>
      <formula>"MEDIO"</formula>
    </cfRule>
    <cfRule type="cellIs" dxfId="5953" priority="280" operator="between">
      <formula>"BAJO"</formula>
      <formula>"BAJO"</formula>
    </cfRule>
    <cfRule type="cellIs" dxfId="5952" priority="281" operator="between">
      <formula>"MUY ALTO"</formula>
      <formula>"MUY ALTO"</formula>
    </cfRule>
  </conditionalFormatting>
  <conditionalFormatting sqref="O64">
    <cfRule type="cellIs" dxfId="5951" priority="268" operator="between">
      <formula>"MEDIO"</formula>
      <formula>"MEDIO"</formula>
    </cfRule>
    <cfRule type="cellIs" dxfId="5950" priority="269" operator="between">
      <formula>"BAJO"</formula>
      <formula>"BAJO"</formula>
    </cfRule>
    <cfRule type="cellIs" dxfId="5949" priority="270" operator="between">
      <formula>"MUY ALTO"</formula>
      <formula>"MUY ALTO"</formula>
    </cfRule>
  </conditionalFormatting>
  <conditionalFormatting sqref="O67:O71">
    <cfRule type="cellIs" dxfId="5948" priority="275" operator="between">
      <formula>"MUY ALTO"</formula>
      <formula>"MUY ALTO"</formula>
    </cfRule>
    <cfRule type="cellIs" dxfId="5947" priority="276" operator="between">
      <formula>"ALTO"</formula>
      <formula>"ALTO"</formula>
    </cfRule>
    <cfRule type="cellIs" dxfId="5946" priority="277" operator="between">
      <formula>"MEDIO"</formula>
      <formula>"MEDIO"</formula>
    </cfRule>
    <cfRule type="cellIs" dxfId="5945" priority="278" operator="between">
      <formula>"BAJO"</formula>
      <formula>"BAJO"</formula>
    </cfRule>
  </conditionalFormatting>
  <conditionalFormatting sqref="O65">
    <cfRule type="cellIs" dxfId="5944" priority="265" operator="between">
      <formula>"MEDIO"</formula>
      <formula>"MEDIO"</formula>
    </cfRule>
    <cfRule type="cellIs" dxfId="5943" priority="266" operator="between">
      <formula>"BAJO"</formula>
      <formula>"BAJO"</formula>
    </cfRule>
    <cfRule type="cellIs" dxfId="5942" priority="267" operator="between">
      <formula>"MUY ALTO"</formula>
      <formula>"MUY ALTO"</formula>
    </cfRule>
  </conditionalFormatting>
  <conditionalFormatting sqref="O74">
    <cfRule type="cellIs" dxfId="5941" priority="271" operator="between">
      <formula>"MUY ALTO"</formula>
      <formula>"MUY ALTO"</formula>
    </cfRule>
    <cfRule type="cellIs" dxfId="5940" priority="272" operator="between">
      <formula>"ALTO"</formula>
      <formula>"ALTO"</formula>
    </cfRule>
    <cfRule type="cellIs" dxfId="5939" priority="273" operator="between">
      <formula>"MEDIO"</formula>
      <formula>"MEDIO"</formula>
    </cfRule>
    <cfRule type="cellIs" dxfId="5938" priority="274" operator="between">
      <formula>"BAJO"</formula>
      <formula>"BAJO"</formula>
    </cfRule>
  </conditionalFormatting>
  <conditionalFormatting sqref="O60">
    <cfRule type="cellIs" dxfId="5937" priority="256" operator="between">
      <formula>"MUY ALTO"</formula>
      <formula>"MUY ALTO"</formula>
    </cfRule>
    <cfRule type="cellIs" dxfId="5936" priority="257" operator="between">
      <formula>"ALTO"</formula>
      <formula>"ALTO"</formula>
    </cfRule>
    <cfRule type="cellIs" dxfId="5935" priority="258" operator="between">
      <formula>"MEDIO"</formula>
      <formula>"MEDIO"</formula>
    </cfRule>
    <cfRule type="cellIs" dxfId="5934" priority="259" operator="between">
      <formula>"BAJO"</formula>
      <formula>"BAJO"</formula>
    </cfRule>
  </conditionalFormatting>
  <conditionalFormatting sqref="O72">
    <cfRule type="cellIs" dxfId="5933" priority="249" operator="between">
      <formula>"MEDIO"</formula>
      <formula>"MEDIO"</formula>
    </cfRule>
    <cfRule type="cellIs" dxfId="5932" priority="250" operator="between">
      <formula>"BAJO"</formula>
      <formula>"BAJO"</formula>
    </cfRule>
    <cfRule type="cellIs" dxfId="5931" priority="251" operator="between">
      <formula>"MUY ALTO"</formula>
      <formula>"MUY ALTO"</formula>
    </cfRule>
  </conditionalFormatting>
  <conditionalFormatting sqref="O73">
    <cfRule type="cellIs" dxfId="5930" priority="238" operator="between">
      <formula>"MEDIO"</formula>
      <formula>"MEDIO"</formula>
    </cfRule>
    <cfRule type="cellIs" dxfId="5929" priority="239" operator="between">
      <formula>"BAJO"</formula>
      <formula>"BAJO"</formula>
    </cfRule>
    <cfRule type="cellIs" dxfId="5928" priority="240" operator="between">
      <formula>"MUY ALTO"</formula>
      <formula>"MUY ALTO"</formula>
    </cfRule>
  </conditionalFormatting>
  <conditionalFormatting sqref="O77">
    <cfRule type="cellIs" dxfId="5927" priority="230" operator="between">
      <formula>"MUY ALTO"</formula>
      <formula>"MUY ALTO"</formula>
    </cfRule>
    <cfRule type="cellIs" dxfId="5926" priority="231" operator="between">
      <formula>"ALTO"</formula>
      <formula>"ALTO"</formula>
    </cfRule>
    <cfRule type="cellIs" dxfId="5925" priority="232" operator="between">
      <formula>"MEDIO"</formula>
      <formula>"MEDIO"</formula>
    </cfRule>
    <cfRule type="cellIs" dxfId="5924" priority="233" operator="between">
      <formula>"BAJO"</formula>
      <formula>"BAJO"</formula>
    </cfRule>
  </conditionalFormatting>
  <conditionalFormatting sqref="T77">
    <cfRule type="containsText" dxfId="5923" priority="227" operator="containsText" text="NO ACEPTABLE">
      <formula>NOT(ISERROR(SEARCH("NO ACEPTABLE",T77)))</formula>
    </cfRule>
    <cfRule type="containsText" dxfId="5922" priority="228" operator="containsText" text="ACEPTABLE">
      <formula>NOT(ISERROR(SEARCH("ACEPTABLE",T77)))</formula>
    </cfRule>
    <cfRule type="containsText" dxfId="5921" priority="229" operator="containsText" text="MEJORABLE">
      <formula>NOT(ISERROR(SEARCH("MEJORABLE",T77)))</formula>
    </cfRule>
  </conditionalFormatting>
  <conditionalFormatting sqref="S77">
    <cfRule type="containsText" dxfId="5920" priority="224" operator="containsText" text="NO ACEPTABLE">
      <formula>NOT(ISERROR(SEARCH("NO ACEPTABLE",S77)))</formula>
    </cfRule>
    <cfRule type="containsText" dxfId="5919" priority="225" operator="containsText" text="ACEPTABLE">
      <formula>NOT(ISERROR(SEARCH("ACEPTABLE",S77)))</formula>
    </cfRule>
    <cfRule type="containsText" dxfId="5918" priority="226" operator="containsText" text="MEJORABLE">
      <formula>NOT(ISERROR(SEARCH("MEJORABLE",S77)))</formula>
    </cfRule>
  </conditionalFormatting>
  <conditionalFormatting sqref="S77">
    <cfRule type="containsText" dxfId="5917" priority="223" operator="containsText" text="ACEPTABLE CON CONTROL ESPECIFICO">
      <formula>NOT(ISERROR(SEARCH("ACEPTABLE CON CONTROL ESPECIFICO",S77)))</formula>
    </cfRule>
  </conditionalFormatting>
  <conditionalFormatting sqref="O78">
    <cfRule type="cellIs" dxfId="5916" priority="219" operator="between">
      <formula>"MUY ALTO"</formula>
      <formula>"MUY ALTO"</formula>
    </cfRule>
    <cfRule type="cellIs" dxfId="5915" priority="220" operator="between">
      <formula>"ALTO"</formula>
      <formula>"ALTO"</formula>
    </cfRule>
    <cfRule type="cellIs" dxfId="5914" priority="221" operator="between">
      <formula>"MEDIO"</formula>
      <formula>"MEDIO"</formula>
    </cfRule>
    <cfRule type="cellIs" dxfId="5913" priority="222" operator="between">
      <formula>"BAJO"</formula>
      <formula>"BAJO"</formula>
    </cfRule>
  </conditionalFormatting>
  <conditionalFormatting sqref="T78">
    <cfRule type="containsText" dxfId="5912" priority="216" operator="containsText" text="NO ACEPTABLE">
      <formula>NOT(ISERROR(SEARCH("NO ACEPTABLE",T78)))</formula>
    </cfRule>
    <cfRule type="containsText" dxfId="5911" priority="217" operator="containsText" text="ACEPTABLE">
      <formula>NOT(ISERROR(SEARCH("ACEPTABLE",T78)))</formula>
    </cfRule>
    <cfRule type="containsText" dxfId="5910" priority="218" operator="containsText" text="MEJORABLE">
      <formula>NOT(ISERROR(SEARCH("MEJORABLE",T78)))</formula>
    </cfRule>
  </conditionalFormatting>
  <conditionalFormatting sqref="S78">
    <cfRule type="containsText" dxfId="5909" priority="213" operator="containsText" text="NO ACEPTABLE">
      <formula>NOT(ISERROR(SEARCH("NO ACEPTABLE",S78)))</formula>
    </cfRule>
    <cfRule type="containsText" dxfId="5908" priority="214" operator="containsText" text="ACEPTABLE">
      <formula>NOT(ISERROR(SEARCH("ACEPTABLE",S78)))</formula>
    </cfRule>
    <cfRule type="containsText" dxfId="5907" priority="215" operator="containsText" text="MEJORABLE">
      <formula>NOT(ISERROR(SEARCH("MEJORABLE",S78)))</formula>
    </cfRule>
  </conditionalFormatting>
  <conditionalFormatting sqref="S78">
    <cfRule type="containsText" dxfId="5906" priority="212" operator="containsText" text="ACEPTABLE CON CONTROL ESPECIFICO">
      <formula>NOT(ISERROR(SEARCH("ACEPTABLE CON CONTROL ESPECIFICO",S78)))</formula>
    </cfRule>
  </conditionalFormatting>
  <conditionalFormatting sqref="T28">
    <cfRule type="containsText" dxfId="5905" priority="102" operator="containsText" text="NO ACEPTABLE">
      <formula>NOT(ISERROR(SEARCH("NO ACEPTABLE",T28)))</formula>
    </cfRule>
    <cfRule type="containsText" dxfId="5904" priority="103" operator="containsText" text="ACEPTABLE">
      <formula>NOT(ISERROR(SEARCH("ACEPTABLE",T28)))</formula>
    </cfRule>
    <cfRule type="containsText" dxfId="5903" priority="104" operator="containsText" text="MEJORABLE">
      <formula>NOT(ISERROR(SEARCH("MEJORABLE",T28)))</formula>
    </cfRule>
  </conditionalFormatting>
  <conditionalFormatting sqref="T28">
    <cfRule type="containsText" dxfId="5902" priority="101" operator="containsText" text="ACEPTABLE CON CONTROL ESPECIFICO">
      <formula>NOT(ISERROR(SEARCH("ACEPTABLE CON CONTROL ESPECIFICO",T28)))</formula>
    </cfRule>
  </conditionalFormatting>
  <conditionalFormatting sqref="S30:S31">
    <cfRule type="containsText" dxfId="5901" priority="98" operator="containsText" text="NO ACEPTABLE">
      <formula>NOT(ISERROR(SEARCH("NO ACEPTABLE",S30)))</formula>
    </cfRule>
    <cfRule type="containsText" dxfId="5900" priority="99" operator="containsText" text="ACEPTABLE">
      <formula>NOT(ISERROR(SEARCH("ACEPTABLE",S30)))</formula>
    </cfRule>
    <cfRule type="containsText" dxfId="5899" priority="100" operator="containsText" text="MEJORABLE">
      <formula>NOT(ISERROR(SEARCH("MEJORABLE",S30)))</formula>
    </cfRule>
  </conditionalFormatting>
  <conditionalFormatting sqref="S30:S31">
    <cfRule type="containsText" dxfId="5898" priority="97" operator="containsText" text="ACEPTABLE CON CONTROL ESPECIFICO">
      <formula>NOT(ISERROR(SEARCH("ACEPTABLE CON CONTROL ESPECIFICO",S30)))</formula>
    </cfRule>
  </conditionalFormatting>
  <conditionalFormatting sqref="S20:S22 S24:S25 S32:S33">
    <cfRule type="containsText" dxfId="5897" priority="209" operator="containsText" text="NO ACEPTABLE">
      <formula>NOT(ISERROR(SEARCH("NO ACEPTABLE",S20)))</formula>
    </cfRule>
    <cfRule type="containsText" dxfId="5896" priority="210" operator="containsText" text="ACEPTABLE">
      <formula>NOT(ISERROR(SEARCH("ACEPTABLE",S20)))</formula>
    </cfRule>
    <cfRule type="containsText" dxfId="5895" priority="211" operator="containsText" text="MEJORABLE">
      <formula>NOT(ISERROR(SEARCH("MEJORABLE",S20)))</formula>
    </cfRule>
  </conditionalFormatting>
  <conditionalFormatting sqref="S20:S22 S24:S25 S32:S33">
    <cfRule type="containsText" dxfId="5894" priority="208" operator="containsText" text="ACEPTABLE CON CONTROL ESPECIFICO">
      <formula>NOT(ISERROR(SEARCH("ACEPTABLE CON CONTROL ESPECIFICO",S20)))</formula>
    </cfRule>
  </conditionalFormatting>
  <conditionalFormatting sqref="O20">
    <cfRule type="cellIs" dxfId="5893" priority="200" operator="between">
      <formula>"MUY ALTO"</formula>
      <formula>"MUY ALTO"</formula>
    </cfRule>
    <cfRule type="cellIs" dxfId="5892" priority="201" operator="between">
      <formula>"ALTO"</formula>
      <formula>"ALTO"</formula>
    </cfRule>
    <cfRule type="cellIs" dxfId="5891" priority="202" operator="between">
      <formula>"MEDIO"</formula>
      <formula>"MEDIO"</formula>
    </cfRule>
    <cfRule type="cellIs" dxfId="5890" priority="203" operator="between">
      <formula>"BAJO"</formula>
      <formula>"BAJO"</formula>
    </cfRule>
  </conditionalFormatting>
  <conditionalFormatting sqref="T20">
    <cfRule type="containsText" dxfId="5889" priority="205" operator="containsText" text="NO ACEPTABLE">
      <formula>NOT(ISERROR(SEARCH("NO ACEPTABLE",T20)))</formula>
    </cfRule>
    <cfRule type="containsText" dxfId="5888" priority="206" operator="containsText" text="ACEPTABLE">
      <formula>NOT(ISERROR(SEARCH("ACEPTABLE",T20)))</formula>
    </cfRule>
    <cfRule type="containsText" dxfId="5887" priority="207" operator="containsText" text="MEJORABLE">
      <formula>NOT(ISERROR(SEARCH("MEJORABLE",T20)))</formula>
    </cfRule>
  </conditionalFormatting>
  <conditionalFormatting sqref="T20">
    <cfRule type="containsText" dxfId="5886" priority="204" operator="containsText" text="ACEPTABLE CON CONTROL ESPECIFICO">
      <formula>NOT(ISERROR(SEARCH("ACEPTABLE CON CONTROL ESPECIFICO",T20)))</formula>
    </cfRule>
  </conditionalFormatting>
  <conditionalFormatting sqref="O21">
    <cfRule type="cellIs" dxfId="5885" priority="196" operator="between">
      <formula>"MUY ALTO"</formula>
      <formula>"MUY ALTO"</formula>
    </cfRule>
    <cfRule type="cellIs" dxfId="5884" priority="197" operator="between">
      <formula>"ALTO"</formula>
      <formula>"ALTO"</formula>
    </cfRule>
    <cfRule type="cellIs" dxfId="5883" priority="198" operator="between">
      <formula>"MEDIO"</formula>
      <formula>"MEDIO"</formula>
    </cfRule>
    <cfRule type="cellIs" dxfId="5882" priority="199" operator="between">
      <formula>"BAJO"</formula>
      <formula>"BAJO"</formula>
    </cfRule>
  </conditionalFormatting>
  <conditionalFormatting sqref="T21">
    <cfRule type="containsText" dxfId="5881" priority="193" operator="containsText" text="NO ACEPTABLE">
      <formula>NOT(ISERROR(SEARCH("NO ACEPTABLE",T21)))</formula>
    </cfRule>
    <cfRule type="containsText" dxfId="5880" priority="194" operator="containsText" text="ACEPTABLE">
      <formula>NOT(ISERROR(SEARCH("ACEPTABLE",T21)))</formula>
    </cfRule>
    <cfRule type="containsText" dxfId="5879" priority="195" operator="containsText" text="MEJORABLE">
      <formula>NOT(ISERROR(SEARCH("MEJORABLE",T21)))</formula>
    </cfRule>
  </conditionalFormatting>
  <conditionalFormatting sqref="T21">
    <cfRule type="containsText" dxfId="5878" priority="192" operator="containsText" text="ACEPTABLE CON CONTROL ESPECIFICO">
      <formula>NOT(ISERROR(SEARCH("ACEPTABLE CON CONTROL ESPECIFICO",T21)))</formula>
    </cfRule>
  </conditionalFormatting>
  <conditionalFormatting sqref="O22">
    <cfRule type="cellIs" dxfId="5877" priority="188" operator="between">
      <formula>"MUY ALTO"</formula>
      <formula>"MUY ALTO"</formula>
    </cfRule>
    <cfRule type="cellIs" dxfId="5876" priority="189" operator="between">
      <formula>"ALTO"</formula>
      <formula>"ALTO"</formula>
    </cfRule>
    <cfRule type="cellIs" dxfId="5875" priority="190" operator="between">
      <formula>"MEDIO"</formula>
      <formula>"MEDIO"</formula>
    </cfRule>
    <cfRule type="cellIs" dxfId="5874" priority="191" operator="between">
      <formula>"BAJO"</formula>
      <formula>"BAJO"</formula>
    </cfRule>
  </conditionalFormatting>
  <conditionalFormatting sqref="T22">
    <cfRule type="containsText" dxfId="5873" priority="185" operator="containsText" text="NO ACEPTABLE">
      <formula>NOT(ISERROR(SEARCH("NO ACEPTABLE",T22)))</formula>
    </cfRule>
    <cfRule type="containsText" dxfId="5872" priority="186" operator="containsText" text="ACEPTABLE">
      <formula>NOT(ISERROR(SEARCH("ACEPTABLE",T22)))</formula>
    </cfRule>
    <cfRule type="containsText" dxfId="5871" priority="187" operator="containsText" text="MEJORABLE">
      <formula>NOT(ISERROR(SEARCH("MEJORABLE",T22)))</formula>
    </cfRule>
  </conditionalFormatting>
  <conditionalFormatting sqref="T24">
    <cfRule type="containsText" dxfId="5870" priority="179" operator="containsText" text="NO ACEPTABLE">
      <formula>NOT(ISERROR(SEARCH("NO ACEPTABLE",T24)))</formula>
    </cfRule>
    <cfRule type="containsText" dxfId="5869" priority="180" operator="containsText" text="ACEPTABLE">
      <formula>NOT(ISERROR(SEARCH("ACEPTABLE",T24)))</formula>
    </cfRule>
    <cfRule type="containsText" dxfId="5868" priority="181" operator="containsText" text="MEJORABLE">
      <formula>NOT(ISERROR(SEARCH("MEJORABLE",T24)))</formula>
    </cfRule>
  </conditionalFormatting>
  <conditionalFormatting sqref="O24">
    <cfRule type="cellIs" dxfId="5867" priority="182" operator="between">
      <formula>"MEDIO"</formula>
      <formula>"MEDIO"</formula>
    </cfRule>
    <cfRule type="cellIs" dxfId="5866" priority="183" operator="between">
      <formula>"BAJO"</formula>
      <formula>"BAJO"</formula>
    </cfRule>
    <cfRule type="cellIs" dxfId="5865" priority="184" operator="between">
      <formula>"MUY ALTO"</formula>
      <formula>"MUY ALTO"</formula>
    </cfRule>
  </conditionalFormatting>
  <conditionalFormatting sqref="T24">
    <cfRule type="containsText" dxfId="5864" priority="178" operator="containsText" text="ACEPTABLE CON CONTROL ESPECIFICO">
      <formula>NOT(ISERROR(SEARCH("ACEPTABLE CON CONTROL ESPECIFICO",T24)))</formula>
    </cfRule>
  </conditionalFormatting>
  <conditionalFormatting sqref="T25">
    <cfRule type="containsText" dxfId="5863" priority="172" operator="containsText" text="NO ACEPTABLE">
      <formula>NOT(ISERROR(SEARCH("NO ACEPTABLE",T25)))</formula>
    </cfRule>
    <cfRule type="containsText" dxfId="5862" priority="173" operator="containsText" text="ACEPTABLE">
      <formula>NOT(ISERROR(SEARCH("ACEPTABLE",T25)))</formula>
    </cfRule>
    <cfRule type="containsText" dxfId="5861" priority="174" operator="containsText" text="MEJORABLE">
      <formula>NOT(ISERROR(SEARCH("MEJORABLE",T25)))</formula>
    </cfRule>
  </conditionalFormatting>
  <conditionalFormatting sqref="O25">
    <cfRule type="cellIs" dxfId="5860" priority="175" operator="between">
      <formula>"MEDIO"</formula>
      <formula>"MEDIO"</formula>
    </cfRule>
    <cfRule type="cellIs" dxfId="5859" priority="176" operator="between">
      <formula>"BAJO"</formula>
      <formula>"BAJO"</formula>
    </cfRule>
    <cfRule type="cellIs" dxfId="5858" priority="177" operator="between">
      <formula>"MUY ALTO"</formula>
      <formula>"MUY ALTO"</formula>
    </cfRule>
  </conditionalFormatting>
  <conditionalFormatting sqref="T25">
    <cfRule type="containsText" dxfId="5857" priority="171" operator="containsText" text="ACEPTABLE CON CONTROL ESPECIFICO">
      <formula>NOT(ISERROR(SEARCH("ACEPTABLE CON CONTROL ESPECIFICO",T25)))</formula>
    </cfRule>
  </conditionalFormatting>
  <conditionalFormatting sqref="O32">
    <cfRule type="cellIs" dxfId="5856" priority="167" operator="between">
      <formula>"MUY ALTO"</formula>
      <formula>"MUY ALTO"</formula>
    </cfRule>
    <cfRule type="cellIs" dxfId="5855" priority="168" operator="between">
      <formula>"ALTO"</formula>
      <formula>"ALTO"</formula>
    </cfRule>
    <cfRule type="cellIs" dxfId="5854" priority="169" operator="between">
      <formula>"MEDIO"</formula>
      <formula>"MEDIO"</formula>
    </cfRule>
    <cfRule type="cellIs" dxfId="5853" priority="170" operator="between">
      <formula>"BAJO"</formula>
      <formula>"BAJO"</formula>
    </cfRule>
  </conditionalFormatting>
  <conditionalFormatting sqref="T32">
    <cfRule type="containsText" dxfId="5852" priority="164" operator="containsText" text="NO ACEPTABLE">
      <formula>NOT(ISERROR(SEARCH("NO ACEPTABLE",T32)))</formula>
    </cfRule>
    <cfRule type="containsText" dxfId="5851" priority="165" operator="containsText" text="ACEPTABLE">
      <formula>NOT(ISERROR(SEARCH("ACEPTABLE",T32)))</formula>
    </cfRule>
    <cfRule type="containsText" dxfId="5850" priority="166" operator="containsText" text="MEJORABLE">
      <formula>NOT(ISERROR(SEARCH("MEJORABLE",T32)))</formula>
    </cfRule>
  </conditionalFormatting>
  <conditionalFormatting sqref="T32">
    <cfRule type="containsText" dxfId="5849" priority="163" operator="containsText" text="ACEPTABLE CON CONTROL ESPECIFICO">
      <formula>NOT(ISERROR(SEARCH("ACEPTABLE CON CONTROL ESPECIFICO",T32)))</formula>
    </cfRule>
  </conditionalFormatting>
  <conditionalFormatting sqref="T33">
    <cfRule type="containsText" dxfId="5848" priority="160" operator="containsText" text="NO ACEPTABLE">
      <formula>NOT(ISERROR(SEARCH("NO ACEPTABLE",T33)))</formula>
    </cfRule>
    <cfRule type="containsText" dxfId="5847" priority="161" operator="containsText" text="ACEPTABLE">
      <formula>NOT(ISERROR(SEARCH("ACEPTABLE",T33)))</formula>
    </cfRule>
    <cfRule type="containsText" dxfId="5846" priority="162" operator="containsText" text="MEJORABLE">
      <formula>NOT(ISERROR(SEARCH("MEJORABLE",T33)))</formula>
    </cfRule>
  </conditionalFormatting>
  <conditionalFormatting sqref="T33">
    <cfRule type="containsText" dxfId="5845" priority="159" operator="containsText" text="ACEPTABLE CON CONTROL ESPECIFICO">
      <formula>NOT(ISERROR(SEARCH("ACEPTABLE CON CONTROL ESPECIFICO",T33)))</formula>
    </cfRule>
  </conditionalFormatting>
  <conditionalFormatting sqref="O33">
    <cfRule type="cellIs" dxfId="5844" priority="155" operator="between">
      <formula>"MUY ALTO"</formula>
      <formula>"MUY ALTO"</formula>
    </cfRule>
    <cfRule type="cellIs" dxfId="5843" priority="156" operator="between">
      <formula>"ALTO"</formula>
      <formula>"ALTO"</formula>
    </cfRule>
    <cfRule type="cellIs" dxfId="5842" priority="157" operator="between">
      <formula>"MEDIO"</formula>
      <formula>"MEDIO"</formula>
    </cfRule>
    <cfRule type="cellIs" dxfId="5841" priority="158" operator="between">
      <formula>"BAJO"</formula>
      <formula>"BAJO"</formula>
    </cfRule>
  </conditionalFormatting>
  <conditionalFormatting sqref="O23">
    <cfRule type="cellIs" dxfId="5840" priority="132" operator="between">
      <formula>"MUY ALTO"</formula>
      <formula>"MUY ALTO"</formula>
    </cfRule>
    <cfRule type="cellIs" dxfId="5839" priority="133" operator="between">
      <formula>"ALTO"</formula>
      <formula>"ALTO"</formula>
    </cfRule>
    <cfRule type="cellIs" dxfId="5838" priority="134" operator="between">
      <formula>"MEDIO"</formula>
      <formula>"MEDIO"</formula>
    </cfRule>
    <cfRule type="cellIs" dxfId="5837" priority="135" operator="between">
      <formula>"BAJO"</formula>
      <formula>"BAJO"</formula>
    </cfRule>
  </conditionalFormatting>
  <conditionalFormatting sqref="S23">
    <cfRule type="containsText" dxfId="5836" priority="137" operator="containsText" text="NO ACEPTABLE">
      <formula>NOT(ISERROR(SEARCH("NO ACEPTABLE",S23)))</formula>
    </cfRule>
    <cfRule type="containsText" dxfId="5835" priority="138" operator="containsText" text="ACEPTABLE">
      <formula>NOT(ISERROR(SEARCH("ACEPTABLE",S23)))</formula>
    </cfRule>
    <cfRule type="containsText" dxfId="5834" priority="139" operator="containsText" text="MEJORABLE">
      <formula>NOT(ISERROR(SEARCH("MEJORABLE",S23)))</formula>
    </cfRule>
  </conditionalFormatting>
  <conditionalFormatting sqref="S23">
    <cfRule type="containsText" dxfId="5833" priority="136" operator="containsText" text="ACEPTABLE CON CONTROL ESPECIFICO">
      <formula>NOT(ISERROR(SEARCH("ACEPTABLE CON CONTROL ESPECIFICO",S23)))</formula>
    </cfRule>
  </conditionalFormatting>
  <conditionalFormatting sqref="S19:T19">
    <cfRule type="containsText" dxfId="5832" priority="140" operator="containsText" text="ACEPTABLE CON CONTROL ESPECIFICO">
      <formula>NOT(ISERROR(SEARCH("ACEPTABLE CON CONTROL ESPECIFICO",S19)))</formula>
    </cfRule>
  </conditionalFormatting>
  <conditionalFormatting sqref="S19:T19">
    <cfRule type="containsText" dxfId="5831" priority="141" operator="containsText" text="NO ACEPTABLE">
      <formula>NOT(ISERROR(SEARCH("NO ACEPTABLE",S19)))</formula>
    </cfRule>
    <cfRule type="containsText" dxfId="5830" priority="142" operator="containsText" text="ACEPTABLE">
      <formula>NOT(ISERROR(SEARCH("ACEPTABLE",S19)))</formula>
    </cfRule>
    <cfRule type="containsText" dxfId="5829" priority="143" operator="containsText" text="MEJORABLE">
      <formula>NOT(ISERROR(SEARCH("MEJORABLE",S19)))</formula>
    </cfRule>
  </conditionalFormatting>
  <conditionalFormatting sqref="S18:T18">
    <cfRule type="containsText" dxfId="5828" priority="152" operator="containsText" text="NO ACEPTABLE">
      <formula>NOT(ISERROR(SEARCH("NO ACEPTABLE",S18)))</formula>
    </cfRule>
    <cfRule type="containsText" dxfId="5827" priority="153" operator="containsText" text="ACEPTABLE">
      <formula>NOT(ISERROR(SEARCH("ACEPTABLE",S18)))</formula>
    </cfRule>
    <cfRule type="containsText" dxfId="5826" priority="154" operator="containsText" text="MEJORABLE">
      <formula>NOT(ISERROR(SEARCH("MEJORABLE",S18)))</formula>
    </cfRule>
  </conditionalFormatting>
  <conditionalFormatting sqref="S18:T18">
    <cfRule type="containsText" dxfId="5825" priority="151" operator="containsText" text="ACEPTABLE CON CONTROL ESPECIFICO">
      <formula>NOT(ISERROR(SEARCH("ACEPTABLE CON CONTROL ESPECIFICO",S18)))</formula>
    </cfRule>
  </conditionalFormatting>
  <conditionalFormatting sqref="O18">
    <cfRule type="cellIs" dxfId="5824" priority="147" operator="between">
      <formula>"MUY ALTO"</formula>
      <formula>"MUY ALTO"</formula>
    </cfRule>
    <cfRule type="cellIs" dxfId="5823" priority="148" operator="between">
      <formula>"ALTO"</formula>
      <formula>"ALTO"</formula>
    </cfRule>
    <cfRule type="cellIs" dxfId="5822" priority="149" operator="between">
      <formula>"MEDIO"</formula>
      <formula>"MEDIO"</formula>
    </cfRule>
    <cfRule type="cellIs" dxfId="5821" priority="150" operator="between">
      <formula>"BAJO"</formula>
      <formula>"BAJO"</formula>
    </cfRule>
  </conditionalFormatting>
  <conditionalFormatting sqref="O19">
    <cfRule type="cellIs" dxfId="5820" priority="144" operator="between">
      <formula>"MEDIO"</formula>
      <formula>"MEDIO"</formula>
    </cfRule>
    <cfRule type="cellIs" dxfId="5819" priority="145" operator="between">
      <formula>"BAJO"</formula>
      <formula>"BAJO"</formula>
    </cfRule>
    <cfRule type="cellIs" dxfId="5818" priority="146" operator="between">
      <formula>"MUY ALTO"</formula>
      <formula>"MUY ALTO"</formula>
    </cfRule>
  </conditionalFormatting>
  <conditionalFormatting sqref="T23">
    <cfRule type="containsText" dxfId="5817" priority="129" operator="containsText" text="NO ACEPTABLE">
      <formula>NOT(ISERROR(SEARCH("NO ACEPTABLE",T23)))</formula>
    </cfRule>
    <cfRule type="containsText" dxfId="5816" priority="130" operator="containsText" text="ACEPTABLE">
      <formula>NOT(ISERROR(SEARCH("ACEPTABLE",T23)))</formula>
    </cfRule>
    <cfRule type="containsText" dxfId="5815" priority="131" operator="containsText" text="MEJORABLE">
      <formula>NOT(ISERROR(SEARCH("MEJORABLE",T23)))</formula>
    </cfRule>
  </conditionalFormatting>
  <conditionalFormatting sqref="T23">
    <cfRule type="containsText" dxfId="5814" priority="128" operator="containsText" text="ACEPTABLE CON CONTROL ESPECIFICO">
      <formula>NOT(ISERROR(SEARCH("ACEPTABLE CON CONTROL ESPECIFICO",T23)))</formula>
    </cfRule>
  </conditionalFormatting>
  <conditionalFormatting sqref="S26:T26">
    <cfRule type="containsText" dxfId="5813" priority="125" operator="containsText" text="NO ACEPTABLE">
      <formula>NOT(ISERROR(SEARCH("NO ACEPTABLE",S26)))</formula>
    </cfRule>
    <cfRule type="containsText" dxfId="5812" priority="126" operator="containsText" text="ACEPTABLE">
      <formula>NOT(ISERROR(SEARCH("ACEPTABLE",S26)))</formula>
    </cfRule>
    <cfRule type="containsText" dxfId="5811" priority="127" operator="containsText" text="MEJORABLE">
      <formula>NOT(ISERROR(SEARCH("MEJORABLE",S26)))</formula>
    </cfRule>
  </conditionalFormatting>
  <conditionalFormatting sqref="S26:T26">
    <cfRule type="containsText" dxfId="5810" priority="124" operator="containsText" text="ACEPTABLE CON CONTROL ESPECIFICO">
      <formula>NOT(ISERROR(SEARCH("ACEPTABLE CON CONTROL ESPECIFICO",S26)))</formula>
    </cfRule>
  </conditionalFormatting>
  <conditionalFormatting sqref="O26">
    <cfRule type="cellIs" dxfId="5809" priority="120" operator="between">
      <formula>"MUY ALTO"</formula>
      <formula>"MUY ALTO"</formula>
    </cfRule>
    <cfRule type="cellIs" dxfId="5808" priority="121" operator="between">
      <formula>"ALTO"</formula>
      <formula>"ALTO"</formula>
    </cfRule>
    <cfRule type="cellIs" dxfId="5807" priority="122" operator="between">
      <formula>"MEDIO"</formula>
      <formula>"MEDIO"</formula>
    </cfRule>
    <cfRule type="cellIs" dxfId="5806" priority="123" operator="between">
      <formula>"BAJO"</formula>
      <formula>"BAJO"</formula>
    </cfRule>
  </conditionalFormatting>
  <conditionalFormatting sqref="S27:T27">
    <cfRule type="containsText" dxfId="5805" priority="114" operator="containsText" text="NO ACEPTABLE">
      <formula>NOT(ISERROR(SEARCH("NO ACEPTABLE",S27)))</formula>
    </cfRule>
    <cfRule type="containsText" dxfId="5804" priority="115" operator="containsText" text="ACEPTABLE">
      <formula>NOT(ISERROR(SEARCH("ACEPTABLE",S27)))</formula>
    </cfRule>
    <cfRule type="containsText" dxfId="5803" priority="116" operator="containsText" text="MEJORABLE">
      <formula>NOT(ISERROR(SEARCH("MEJORABLE",S27)))</formula>
    </cfRule>
  </conditionalFormatting>
  <conditionalFormatting sqref="O27">
    <cfRule type="cellIs" dxfId="5802" priority="117" operator="between">
      <formula>"MEDIO"</formula>
      <formula>"MEDIO"</formula>
    </cfRule>
    <cfRule type="cellIs" dxfId="5801" priority="118" operator="between">
      <formula>"BAJO"</formula>
      <formula>"BAJO"</formula>
    </cfRule>
    <cfRule type="cellIs" dxfId="5800" priority="119" operator="between">
      <formula>"MUY ALTO"</formula>
      <formula>"MUY ALTO"</formula>
    </cfRule>
  </conditionalFormatting>
  <conditionalFormatting sqref="S27:T27">
    <cfRule type="containsText" dxfId="5799" priority="113" operator="containsText" text="ACEPTABLE CON CONTROL ESPECIFICO">
      <formula>NOT(ISERROR(SEARCH("ACEPTABLE CON CONTROL ESPECIFICO",S27)))</formula>
    </cfRule>
  </conditionalFormatting>
  <conditionalFormatting sqref="S28">
    <cfRule type="containsText" dxfId="5798" priority="110" operator="containsText" text="NO ACEPTABLE">
      <formula>NOT(ISERROR(SEARCH("NO ACEPTABLE",S28)))</formula>
    </cfRule>
    <cfRule type="containsText" dxfId="5797" priority="111" operator="containsText" text="ACEPTABLE">
      <formula>NOT(ISERROR(SEARCH("ACEPTABLE",S28)))</formula>
    </cfRule>
    <cfRule type="containsText" dxfId="5796" priority="112" operator="containsText" text="MEJORABLE">
      <formula>NOT(ISERROR(SEARCH("MEJORABLE",S28)))</formula>
    </cfRule>
  </conditionalFormatting>
  <conditionalFormatting sqref="S28">
    <cfRule type="containsText" dxfId="5795" priority="109" operator="containsText" text="ACEPTABLE CON CONTROL ESPECIFICO">
      <formula>NOT(ISERROR(SEARCH("ACEPTABLE CON CONTROL ESPECIFICO",S28)))</formula>
    </cfRule>
  </conditionalFormatting>
  <conditionalFormatting sqref="O28">
    <cfRule type="cellIs" dxfId="5794" priority="105" operator="between">
      <formula>"MUY ALTO"</formula>
      <formula>"MUY ALTO"</formula>
    </cfRule>
    <cfRule type="cellIs" dxfId="5793" priority="106" operator="between">
      <formula>"ALTO"</formula>
      <formula>"ALTO"</formula>
    </cfRule>
    <cfRule type="cellIs" dxfId="5792" priority="107" operator="between">
      <formula>"MEDIO"</formula>
      <formula>"MEDIO"</formula>
    </cfRule>
    <cfRule type="cellIs" dxfId="5791" priority="108" operator="between">
      <formula>"BAJO"</formula>
      <formula>"BAJO"</formula>
    </cfRule>
  </conditionalFormatting>
  <conditionalFormatting sqref="T30">
    <cfRule type="containsText" dxfId="5790" priority="91" operator="containsText" text="NO ACEPTABLE">
      <formula>NOT(ISERROR(SEARCH("NO ACEPTABLE",T30)))</formula>
    </cfRule>
    <cfRule type="containsText" dxfId="5789" priority="92" operator="containsText" text="ACEPTABLE">
      <formula>NOT(ISERROR(SEARCH("ACEPTABLE",T30)))</formula>
    </cfRule>
    <cfRule type="containsText" dxfId="5788" priority="93" operator="containsText" text="MEJORABLE">
      <formula>NOT(ISERROR(SEARCH("MEJORABLE",T30)))</formula>
    </cfRule>
  </conditionalFormatting>
  <conditionalFormatting sqref="O30">
    <cfRule type="cellIs" dxfId="5787" priority="94" operator="between">
      <formula>"MEDIO"</formula>
      <formula>"MEDIO"</formula>
    </cfRule>
    <cfRule type="cellIs" dxfId="5786" priority="95" operator="between">
      <formula>"BAJO"</formula>
      <formula>"BAJO"</formula>
    </cfRule>
    <cfRule type="cellIs" dxfId="5785" priority="96" operator="between">
      <formula>"MUY ALTO"</formula>
      <formula>"MUY ALTO"</formula>
    </cfRule>
  </conditionalFormatting>
  <conditionalFormatting sqref="T30">
    <cfRule type="containsText" dxfId="5784" priority="90" operator="containsText" text="ACEPTABLE CON CONTROL ESPECIFICO">
      <formula>NOT(ISERROR(SEARCH("ACEPTABLE CON CONTROL ESPECIFICO",T30)))</formula>
    </cfRule>
  </conditionalFormatting>
  <conditionalFormatting sqref="T31">
    <cfRule type="containsText" dxfId="5783" priority="84" operator="containsText" text="NO ACEPTABLE">
      <formula>NOT(ISERROR(SEARCH("NO ACEPTABLE",T31)))</formula>
    </cfRule>
    <cfRule type="containsText" dxfId="5782" priority="85" operator="containsText" text="ACEPTABLE">
      <formula>NOT(ISERROR(SEARCH("ACEPTABLE",T31)))</formula>
    </cfRule>
    <cfRule type="containsText" dxfId="5781" priority="86" operator="containsText" text="MEJORABLE">
      <formula>NOT(ISERROR(SEARCH("MEJORABLE",T31)))</formula>
    </cfRule>
  </conditionalFormatting>
  <conditionalFormatting sqref="O31">
    <cfRule type="cellIs" dxfId="5780" priority="87" operator="between">
      <formula>"MEDIO"</formula>
      <formula>"MEDIO"</formula>
    </cfRule>
    <cfRule type="cellIs" dxfId="5779" priority="88" operator="between">
      <formula>"BAJO"</formula>
      <formula>"BAJO"</formula>
    </cfRule>
    <cfRule type="cellIs" dxfId="5778" priority="89" operator="between">
      <formula>"MUY ALTO"</formula>
      <formula>"MUY ALTO"</formula>
    </cfRule>
  </conditionalFormatting>
  <conditionalFormatting sqref="T31">
    <cfRule type="containsText" dxfId="5777" priority="83" operator="containsText" text="ACEPTABLE CON CONTROL ESPECIFICO">
      <formula>NOT(ISERROR(SEARCH("ACEPTABLE CON CONTROL ESPECIFICO",T31)))</formula>
    </cfRule>
  </conditionalFormatting>
  <conditionalFormatting sqref="S29">
    <cfRule type="containsText" dxfId="5776" priority="80" operator="containsText" text="NO ACEPTABLE">
      <formula>NOT(ISERROR(SEARCH("NO ACEPTABLE",S29)))</formula>
    </cfRule>
    <cfRule type="containsText" dxfId="5775" priority="81" operator="containsText" text="ACEPTABLE">
      <formula>NOT(ISERROR(SEARCH("ACEPTABLE",S29)))</formula>
    </cfRule>
    <cfRule type="containsText" dxfId="5774" priority="82" operator="containsText" text="MEJORABLE">
      <formula>NOT(ISERROR(SEARCH("MEJORABLE",S29)))</formula>
    </cfRule>
  </conditionalFormatting>
  <conditionalFormatting sqref="S29">
    <cfRule type="containsText" dxfId="5773" priority="79" operator="containsText" text="ACEPTABLE CON CONTROL ESPECIFICO">
      <formula>NOT(ISERROR(SEARCH("ACEPTABLE CON CONTROL ESPECIFICO",S29)))</formula>
    </cfRule>
  </conditionalFormatting>
  <conditionalFormatting sqref="O29">
    <cfRule type="cellIs" dxfId="5772" priority="75" operator="between">
      <formula>"MUY ALTO"</formula>
      <formula>"MUY ALTO"</formula>
    </cfRule>
    <cfRule type="cellIs" dxfId="5771" priority="76" operator="between">
      <formula>"ALTO"</formula>
      <formula>"ALTO"</formula>
    </cfRule>
    <cfRule type="cellIs" dxfId="5770" priority="77" operator="between">
      <formula>"MEDIO"</formula>
      <formula>"MEDIO"</formula>
    </cfRule>
    <cfRule type="cellIs" dxfId="5769" priority="78" operator="between">
      <formula>"BAJO"</formula>
      <formula>"BAJO"</formula>
    </cfRule>
  </conditionalFormatting>
  <conditionalFormatting sqref="T29">
    <cfRule type="containsText" dxfId="5768" priority="72" operator="containsText" text="NO ACEPTABLE">
      <formula>NOT(ISERROR(SEARCH("NO ACEPTABLE",T29)))</formula>
    </cfRule>
    <cfRule type="containsText" dxfId="5767" priority="73" operator="containsText" text="ACEPTABLE">
      <formula>NOT(ISERROR(SEARCH("ACEPTABLE",T29)))</formula>
    </cfRule>
    <cfRule type="containsText" dxfId="5766" priority="74" operator="containsText" text="MEJORABLE">
      <formula>NOT(ISERROR(SEARCH("MEJORABLE",T29)))</formula>
    </cfRule>
  </conditionalFormatting>
  <conditionalFormatting sqref="T29">
    <cfRule type="containsText" dxfId="5765" priority="71" operator="containsText" text="ACEPTABLE CON CONTROL ESPECIFICO">
      <formula>NOT(ISERROR(SEARCH("ACEPTABLE CON CONTROL ESPECIFICO",T29)))</formula>
    </cfRule>
  </conditionalFormatting>
  <conditionalFormatting sqref="S79:T79">
    <cfRule type="containsText" dxfId="5764" priority="68" operator="containsText" text="NO ACEPTABLE">
      <formula>NOT(ISERROR(SEARCH("NO ACEPTABLE",S79)))</formula>
    </cfRule>
    <cfRule type="containsText" dxfId="5763" priority="69" operator="containsText" text="ACEPTABLE">
      <formula>NOT(ISERROR(SEARCH("ACEPTABLE",S79)))</formula>
    </cfRule>
    <cfRule type="containsText" dxfId="5762" priority="70" operator="containsText" text="MEJORABLE">
      <formula>NOT(ISERROR(SEARCH("MEJORABLE",S79)))</formula>
    </cfRule>
  </conditionalFormatting>
  <conditionalFormatting sqref="S79:T79">
    <cfRule type="containsText" dxfId="5761" priority="67" operator="containsText" text="ACEPTABLE CON CONTROL ESPECIFICO">
      <formula>NOT(ISERROR(SEARCH("ACEPTABLE CON CONTROL ESPECIFICO",S79)))</formula>
    </cfRule>
  </conditionalFormatting>
  <conditionalFormatting sqref="O79">
    <cfRule type="cellIs" dxfId="5760" priority="63" operator="between">
      <formula>"MUY ALTO"</formula>
      <formula>"MUY ALTO"</formula>
    </cfRule>
    <cfRule type="cellIs" dxfId="5759" priority="64" operator="between">
      <formula>"ALTO"</formula>
      <formula>"ALTO"</formula>
    </cfRule>
    <cfRule type="cellIs" dxfId="5758" priority="65" operator="between">
      <formula>"MEDIO"</formula>
      <formula>"MEDIO"</formula>
    </cfRule>
    <cfRule type="cellIs" dxfId="5757" priority="66" operator="between">
      <formula>"BAJO"</formula>
      <formula>"BAJO"</formula>
    </cfRule>
  </conditionalFormatting>
  <conditionalFormatting sqref="S80:T80">
    <cfRule type="containsText" dxfId="5756" priority="57" operator="containsText" text="NO ACEPTABLE">
      <formula>NOT(ISERROR(SEARCH("NO ACEPTABLE",S80)))</formula>
    </cfRule>
    <cfRule type="containsText" dxfId="5755" priority="58" operator="containsText" text="ACEPTABLE">
      <formula>NOT(ISERROR(SEARCH("ACEPTABLE",S80)))</formula>
    </cfRule>
    <cfRule type="containsText" dxfId="5754" priority="59" operator="containsText" text="MEJORABLE">
      <formula>NOT(ISERROR(SEARCH("MEJORABLE",S80)))</formula>
    </cfRule>
  </conditionalFormatting>
  <conditionalFormatting sqref="O80">
    <cfRule type="cellIs" dxfId="5753" priority="60" operator="between">
      <formula>"MEDIO"</formula>
      <formula>"MEDIO"</formula>
    </cfRule>
    <cfRule type="cellIs" dxfId="5752" priority="61" operator="between">
      <formula>"BAJO"</formula>
      <formula>"BAJO"</formula>
    </cfRule>
    <cfRule type="cellIs" dxfId="5751" priority="62" operator="between">
      <formula>"MUY ALTO"</formula>
      <formula>"MUY ALTO"</formula>
    </cfRule>
  </conditionalFormatting>
  <conditionalFormatting sqref="S80:T80">
    <cfRule type="containsText" dxfId="5750" priority="56" operator="containsText" text="ACEPTABLE CON CONTROL ESPECIFICO">
      <formula>NOT(ISERROR(SEARCH("ACEPTABLE CON CONTROL ESPECIFICO",S80)))</formula>
    </cfRule>
  </conditionalFormatting>
  <conditionalFormatting sqref="S81">
    <cfRule type="containsText" dxfId="5749" priority="53" operator="containsText" text="NO ACEPTABLE">
      <formula>NOT(ISERROR(SEARCH("NO ACEPTABLE",S81)))</formula>
    </cfRule>
    <cfRule type="containsText" dxfId="5748" priority="54" operator="containsText" text="ACEPTABLE">
      <formula>NOT(ISERROR(SEARCH("ACEPTABLE",S81)))</formula>
    </cfRule>
    <cfRule type="containsText" dxfId="5747" priority="55" operator="containsText" text="MEJORABLE">
      <formula>NOT(ISERROR(SEARCH("MEJORABLE",S81)))</formula>
    </cfRule>
  </conditionalFormatting>
  <conditionalFormatting sqref="S81">
    <cfRule type="containsText" dxfId="5746" priority="52" operator="containsText" text="ACEPTABLE CON CONTROL ESPECIFICO">
      <formula>NOT(ISERROR(SEARCH("ACEPTABLE CON CONTROL ESPECIFICO",S81)))</formula>
    </cfRule>
  </conditionalFormatting>
  <conditionalFormatting sqref="O81">
    <cfRule type="cellIs" dxfId="5745" priority="48" operator="between">
      <formula>"MUY ALTO"</formula>
      <formula>"MUY ALTO"</formula>
    </cfRule>
    <cfRule type="cellIs" dxfId="5744" priority="49" operator="between">
      <formula>"ALTO"</formula>
      <formula>"ALTO"</formula>
    </cfRule>
    <cfRule type="cellIs" dxfId="5743" priority="50" operator="between">
      <formula>"MEDIO"</formula>
      <formula>"MEDIO"</formula>
    </cfRule>
    <cfRule type="cellIs" dxfId="5742" priority="51" operator="between">
      <formula>"BAJO"</formula>
      <formula>"BAJO"</formula>
    </cfRule>
  </conditionalFormatting>
  <conditionalFormatting sqref="T81">
    <cfRule type="containsText" dxfId="5741" priority="45" operator="containsText" text="NO ACEPTABLE">
      <formula>NOT(ISERROR(SEARCH("NO ACEPTABLE",T81)))</formula>
    </cfRule>
    <cfRule type="containsText" dxfId="5740" priority="46" operator="containsText" text="ACEPTABLE">
      <formula>NOT(ISERROR(SEARCH("ACEPTABLE",T81)))</formula>
    </cfRule>
    <cfRule type="containsText" dxfId="5739" priority="47" operator="containsText" text="MEJORABLE">
      <formula>NOT(ISERROR(SEARCH("MEJORABLE",T81)))</formula>
    </cfRule>
  </conditionalFormatting>
  <conditionalFormatting sqref="T81">
    <cfRule type="containsText" dxfId="5738" priority="44" operator="containsText" text="ACEPTABLE CON CONTROL ESPECIFICO">
      <formula>NOT(ISERROR(SEARCH("ACEPTABLE CON CONTROL ESPECIFICO",T81)))</formula>
    </cfRule>
  </conditionalFormatting>
  <conditionalFormatting sqref="S82">
    <cfRule type="containsText" dxfId="5737" priority="41" operator="containsText" text="NO ACEPTABLE">
      <formula>NOT(ISERROR(SEARCH("NO ACEPTABLE",S82)))</formula>
    </cfRule>
    <cfRule type="containsText" dxfId="5736" priority="42" operator="containsText" text="ACEPTABLE">
      <formula>NOT(ISERROR(SEARCH("ACEPTABLE",S82)))</formula>
    </cfRule>
    <cfRule type="containsText" dxfId="5735" priority="43" operator="containsText" text="MEJORABLE">
      <formula>NOT(ISERROR(SEARCH("MEJORABLE",S82)))</formula>
    </cfRule>
  </conditionalFormatting>
  <conditionalFormatting sqref="S82">
    <cfRule type="containsText" dxfId="5734" priority="40" operator="containsText" text="ACEPTABLE CON CONTROL ESPECIFICO">
      <formula>NOT(ISERROR(SEARCH("ACEPTABLE CON CONTROL ESPECIFICO",S82)))</formula>
    </cfRule>
  </conditionalFormatting>
  <conditionalFormatting sqref="T82">
    <cfRule type="containsText" dxfId="5733" priority="34" operator="containsText" text="NO ACEPTABLE">
      <formula>NOT(ISERROR(SEARCH("NO ACEPTABLE",T82)))</formula>
    </cfRule>
    <cfRule type="containsText" dxfId="5732" priority="35" operator="containsText" text="ACEPTABLE">
      <formula>NOT(ISERROR(SEARCH("ACEPTABLE",T82)))</formula>
    </cfRule>
    <cfRule type="containsText" dxfId="5731" priority="36" operator="containsText" text="MEJORABLE">
      <formula>NOT(ISERROR(SEARCH("MEJORABLE",T82)))</formula>
    </cfRule>
  </conditionalFormatting>
  <conditionalFormatting sqref="O82">
    <cfRule type="cellIs" dxfId="5730" priority="37" operator="between">
      <formula>"MEDIO"</formula>
      <formula>"MEDIO"</formula>
    </cfRule>
    <cfRule type="cellIs" dxfId="5729" priority="38" operator="between">
      <formula>"BAJO"</formula>
      <formula>"BAJO"</formula>
    </cfRule>
    <cfRule type="cellIs" dxfId="5728" priority="39" operator="between">
      <formula>"MUY ALTO"</formula>
      <formula>"MUY ALTO"</formula>
    </cfRule>
  </conditionalFormatting>
  <conditionalFormatting sqref="T82">
    <cfRule type="containsText" dxfId="5727" priority="33" operator="containsText" text="ACEPTABLE CON CONTROL ESPECIFICO">
      <formula>NOT(ISERROR(SEARCH("ACEPTABLE CON CONTROL ESPECIFICO",T82)))</formula>
    </cfRule>
  </conditionalFormatting>
  <conditionalFormatting sqref="S83:T83">
    <cfRule type="containsText" dxfId="5726" priority="30" operator="containsText" text="NO ACEPTABLE">
      <formula>NOT(ISERROR(SEARCH("NO ACEPTABLE",S83)))</formula>
    </cfRule>
    <cfRule type="containsText" dxfId="5725" priority="31" operator="containsText" text="ACEPTABLE">
      <formula>NOT(ISERROR(SEARCH("ACEPTABLE",S83)))</formula>
    </cfRule>
    <cfRule type="containsText" dxfId="5724" priority="32" operator="containsText" text="MEJORABLE">
      <formula>NOT(ISERROR(SEARCH("MEJORABLE",S83)))</formula>
    </cfRule>
  </conditionalFormatting>
  <conditionalFormatting sqref="S83:T83">
    <cfRule type="containsText" dxfId="5723" priority="29" operator="containsText" text="ACEPTABLE CON CONTROL ESPECIFICO">
      <formula>NOT(ISERROR(SEARCH("ACEPTABLE CON CONTROL ESPECIFICO",S83)))</formula>
    </cfRule>
  </conditionalFormatting>
  <conditionalFormatting sqref="O83">
    <cfRule type="cellIs" dxfId="5722" priority="25" operator="between">
      <formula>"MUY ALTO"</formula>
      <formula>"MUY ALTO"</formula>
    </cfRule>
    <cfRule type="cellIs" dxfId="5721" priority="26" operator="between">
      <formula>"ALTO"</formula>
      <formula>"ALTO"</formula>
    </cfRule>
    <cfRule type="cellIs" dxfId="5720" priority="27" operator="between">
      <formula>"MEDIO"</formula>
      <formula>"MEDIO"</formula>
    </cfRule>
    <cfRule type="cellIs" dxfId="5719" priority="28" operator="between">
      <formula>"BAJO"</formula>
      <formula>"BAJO"</formula>
    </cfRule>
  </conditionalFormatting>
  <conditionalFormatting sqref="S84">
    <cfRule type="containsText" dxfId="5718" priority="22" operator="containsText" text="NO ACEPTABLE">
      <formula>NOT(ISERROR(SEARCH("NO ACEPTABLE",S84)))</formula>
    </cfRule>
    <cfRule type="containsText" dxfId="5717" priority="23" operator="containsText" text="ACEPTABLE">
      <formula>NOT(ISERROR(SEARCH("ACEPTABLE",S84)))</formula>
    </cfRule>
    <cfRule type="containsText" dxfId="5716" priority="24" operator="containsText" text="MEJORABLE">
      <formula>NOT(ISERROR(SEARCH("MEJORABLE",S84)))</formula>
    </cfRule>
  </conditionalFormatting>
  <conditionalFormatting sqref="S84">
    <cfRule type="containsText" dxfId="5715" priority="21" operator="containsText" text="ACEPTABLE CON CONTROL ESPECIFICO">
      <formula>NOT(ISERROR(SEARCH("ACEPTABLE CON CONTROL ESPECIFICO",S84)))</formula>
    </cfRule>
  </conditionalFormatting>
  <conditionalFormatting sqref="O84">
    <cfRule type="cellIs" dxfId="5714" priority="17" operator="between">
      <formula>"MUY ALTO"</formula>
      <formula>"MUY ALTO"</formula>
    </cfRule>
    <cfRule type="cellIs" dxfId="5713" priority="18" operator="between">
      <formula>"ALTO"</formula>
      <formula>"ALTO"</formula>
    </cfRule>
    <cfRule type="cellIs" dxfId="5712" priority="19" operator="between">
      <formula>"MEDIO"</formula>
      <formula>"MEDIO"</formula>
    </cfRule>
    <cfRule type="cellIs" dxfId="5711" priority="20" operator="between">
      <formula>"BAJO"</formula>
      <formula>"BAJO"</formula>
    </cfRule>
  </conditionalFormatting>
  <conditionalFormatting sqref="T84">
    <cfRule type="containsText" dxfId="5710" priority="14" operator="containsText" text="NO ACEPTABLE">
      <formula>NOT(ISERROR(SEARCH("NO ACEPTABLE",T84)))</formula>
    </cfRule>
    <cfRule type="containsText" dxfId="5709" priority="15" operator="containsText" text="ACEPTABLE">
      <formula>NOT(ISERROR(SEARCH("ACEPTABLE",T84)))</formula>
    </cfRule>
    <cfRule type="containsText" dxfId="5708" priority="16" operator="containsText" text="MEJORABLE">
      <formula>NOT(ISERROR(SEARCH("MEJORABLE",T84)))</formula>
    </cfRule>
  </conditionalFormatting>
  <conditionalFormatting sqref="T84">
    <cfRule type="containsText" dxfId="5707" priority="13" operator="containsText" text="ACEPTABLE CON CONTROL ESPECIFICO">
      <formula>NOT(ISERROR(SEARCH("ACEPTABLE CON CONTROL ESPECIFICO",T84)))</formula>
    </cfRule>
  </conditionalFormatting>
  <conditionalFormatting sqref="S85">
    <cfRule type="containsText" dxfId="5706" priority="10" operator="containsText" text="NO ACEPTABLE">
      <formula>NOT(ISERROR(SEARCH("NO ACEPTABLE",S85)))</formula>
    </cfRule>
    <cfRule type="containsText" dxfId="5705" priority="11" operator="containsText" text="ACEPTABLE">
      <formula>NOT(ISERROR(SEARCH("ACEPTABLE",S85)))</formula>
    </cfRule>
    <cfRule type="containsText" dxfId="5704" priority="12" operator="containsText" text="MEJORABLE">
      <formula>NOT(ISERROR(SEARCH("MEJORABLE",S85)))</formula>
    </cfRule>
  </conditionalFormatting>
  <conditionalFormatting sqref="S85">
    <cfRule type="containsText" dxfId="5703" priority="9" operator="containsText" text="ACEPTABLE CON CONTROL ESPECIFICO">
      <formula>NOT(ISERROR(SEARCH("ACEPTABLE CON CONTROL ESPECIFICO",S85)))</formula>
    </cfRule>
  </conditionalFormatting>
  <conditionalFormatting sqref="T85">
    <cfRule type="containsText" dxfId="5702" priority="6" operator="containsText" text="NO ACEPTABLE">
      <formula>NOT(ISERROR(SEARCH("NO ACEPTABLE",T85)))</formula>
    </cfRule>
    <cfRule type="containsText" dxfId="5701" priority="7" operator="containsText" text="ACEPTABLE">
      <formula>NOT(ISERROR(SEARCH("ACEPTABLE",T85)))</formula>
    </cfRule>
    <cfRule type="containsText" dxfId="5700" priority="8" operator="containsText" text="MEJORABLE">
      <formula>NOT(ISERROR(SEARCH("MEJORABLE",T85)))</formula>
    </cfRule>
  </conditionalFormatting>
  <conditionalFormatting sqref="T85">
    <cfRule type="containsText" dxfId="5699" priority="5" operator="containsText" text="ACEPTABLE CON CONTROL ESPECIFICO">
      <formula>NOT(ISERROR(SEARCH("ACEPTABLE CON CONTROL ESPECIFICO",T85)))</formula>
    </cfRule>
  </conditionalFormatting>
  <conditionalFormatting sqref="O85">
    <cfRule type="cellIs" dxfId="5698" priority="1" operator="between">
      <formula>"MUY ALTO"</formula>
      <formula>"MUY ALTO"</formula>
    </cfRule>
    <cfRule type="cellIs" dxfId="5697" priority="2" operator="between">
      <formula>"ALTO"</formula>
      <formula>"ALTO"</formula>
    </cfRule>
    <cfRule type="cellIs" dxfId="5696" priority="3" operator="between">
      <formula>"MEDIO"</formula>
      <formula>"MEDIO"</formula>
    </cfRule>
    <cfRule type="cellIs" dxfId="5695" priority="4" operator="between">
      <formula>"BAJO"</formula>
      <formula>"BAJO"</formula>
    </cfRule>
  </conditionalFormatting>
  <dataValidations count="8">
    <dataValidation type="list" allowBlank="1" showInputMessage="1" showErrorMessage="1" sqref="G71:G77 G59:G67 G79:G85 G7:G55">
      <formula1>INDIRECT(F7)</formula1>
    </dataValidation>
    <dataValidation type="list" allowBlank="1" showInputMessage="1" showErrorMessage="1" sqref="F79:F85 F7:F74">
      <formula1>CLASIFICACIÓN</formula1>
    </dataValidation>
    <dataValidation type="list" allowBlank="1" showInputMessage="1" showErrorMessage="1" sqref="L7:L17 L34:L78">
      <formula1>$AQ$1:$AQ$4</formula1>
    </dataValidation>
    <dataValidation type="list" allowBlank="1" showInputMessage="1" showErrorMessage="1" sqref="M7:M17 M34:M78">
      <formula1>$AR$1:$AR$4</formula1>
    </dataValidation>
    <dataValidation type="list" allowBlank="1" showInputMessage="1" showErrorMessage="1" sqref="P7:P17 P34:P78">
      <formula1>$AS$1:$AS$4</formula1>
    </dataValidation>
    <dataValidation type="list" allowBlank="1" showInputMessage="1" showErrorMessage="1" sqref="G56:G58 G68:G70">
      <formula1>#REF!</formula1>
    </dataValidation>
    <dataValidation type="list" allowBlank="1" showInputMessage="1" showErrorMessage="1" sqref="F75:F78">
      <formula1>$AU$3:$AW$3</formula1>
    </dataValidation>
    <dataValidation type="list" allowBlank="1" showInputMessage="1" showErrorMessage="1" sqref="L18:M33 P18 P21:P22 P24:P33 L79:M85 P79:P85">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64" operator="containsText" text="ACEPTABLE CON CONTROL ESPECIFICO" id="{D61DD2AE-1CA4-442B-B8D8-41382369DCE1}">
            <xm:f>NOT(ISERROR(SEARCH("ACEPTABLE CON CONTROL ESPECIFICO",'D:\Users\HLR_POST1.ESEPASTOSALUD\Downloads\[MATRIZ CORREGIDA (2).xlsx]Obonuco'!#REF!)))</xm:f>
            <x14:dxf>
              <font>
                <color theme="1"/>
              </font>
              <fill>
                <patternFill>
                  <bgColor rgb="FFFF9900"/>
                </patternFill>
              </fill>
            </x14:dxf>
          </x14:cfRule>
          <xm:sqref>T61:T65</xm:sqref>
        </x14:conditionalFormatting>
        <x14:conditionalFormatting xmlns:xm="http://schemas.microsoft.com/office/excel/2006/main">
          <x14:cfRule type="containsText" priority="293" operator="containsText" text="NO ACEPTABLE" id="{7670520E-3E81-4E15-B3A2-69ACCA9AFCC3}">
            <xm:f>NOT(ISERROR(SEARCH("NO ACEPTABLE",'D:\Users\HLR_POST1.ESEPASTOSALUD\Downloads\[MATRIZ CORREGIDA (2).xlsx]Obonuco'!#REF!)))</xm:f>
            <x14:dxf>
              <font>
                <color theme="1"/>
              </font>
              <fill>
                <patternFill>
                  <bgColor rgb="FFFF0000"/>
                </patternFill>
              </fill>
            </x14:dxf>
          </x14:cfRule>
          <x14:cfRule type="containsText" priority="294" operator="containsText" text="ACEPTABLE" id="{AF57D8B0-4752-4042-8503-9557FF4D94B2}">
            <xm:f>NOT(ISERROR(SEARCH("ACEPTABLE",'D:\Users\HLR_POST1.ESEPASTOSALUD\Downloads\[MATRIZ CORREGIDA (2).xlsx]Obonuco'!#REF!)))</xm:f>
            <x14:dxf>
              <font>
                <color theme="1"/>
              </font>
              <fill>
                <patternFill>
                  <bgColor rgb="FF00CC00"/>
                </patternFill>
              </fill>
            </x14:dxf>
          </x14:cfRule>
          <x14:cfRule type="containsText" priority="295" operator="containsText" text="MEJORABLE" id="{92B480E8-37B2-456E-9608-7236E4F2FBA1}">
            <xm:f>NOT(ISERROR(SEARCH("MEJORABLE",'D:\Users\HLR_POST1.ESEPASTOSALUD\Downloads\[MATRIZ CORREGIDA (2).xlsx]Obonuco'!#REF!)))</xm:f>
            <x14:dxf>
              <font>
                <color theme="1"/>
              </font>
              <fill>
                <patternFill>
                  <bgColor rgb="FFFFFF00"/>
                </patternFill>
              </fill>
            </x14:dxf>
          </x14:cfRule>
          <xm:sqref>T61:T65</xm:sqref>
        </x14:conditionalFormatting>
        <x14:conditionalFormatting xmlns:xm="http://schemas.microsoft.com/office/excel/2006/main">
          <x14:cfRule type="containsText" priority="296" operator="containsText" text="ACEPTABLE CON CONTROL ESPECIFICO" id="{CDF1F521-C89C-4B3C-AA6F-CD7511E80146}">
            <xm:f>NOT(ISERROR(SEARCH("ACEPTABLE CON CONTROL ESPECIFICO",'D:\Users\HLR_POST1.ESEPASTOSALUD\Downloads\[MATRIZ CORREGIDA (2).xlsx]Obonuco'!#REF!)))</xm:f>
            <x14:dxf>
              <font>
                <color theme="1"/>
              </font>
              <fill>
                <patternFill>
                  <bgColor rgb="FFFF9900"/>
                </patternFill>
              </fill>
            </x14:dxf>
          </x14:cfRule>
          <xm:sqref>T68:T71 T74</xm:sqref>
        </x14:conditionalFormatting>
        <x14:conditionalFormatting xmlns:xm="http://schemas.microsoft.com/office/excel/2006/main">
          <x14:cfRule type="containsText" priority="297" operator="containsText" text="NO ACEPTABLE" id="{5D318F1D-4DC0-47F2-99B0-539389B2CF8B}">
            <xm:f>NOT(ISERROR(SEARCH("NO ACEPTABLE",'D:\Users\HLR_POST1.ESEPASTOSALUD\Downloads\[MATRIZ CORREGIDA (2).xlsx]Obonuco'!#REF!)))</xm:f>
            <x14:dxf>
              <font>
                <color theme="1"/>
              </font>
              <fill>
                <patternFill>
                  <bgColor rgb="FFFF0000"/>
                </patternFill>
              </fill>
            </x14:dxf>
          </x14:cfRule>
          <x14:cfRule type="containsText" priority="298" operator="containsText" text="ACEPTABLE" id="{D95809C5-51E1-47C1-B7E7-0A0BB0EB8396}">
            <xm:f>NOT(ISERROR(SEARCH("ACEPTABLE",'D:\Users\HLR_POST1.ESEPASTOSALUD\Downloads\[MATRIZ CORREGIDA (2).xlsx]Obonuco'!#REF!)))</xm:f>
            <x14:dxf>
              <font>
                <color theme="1"/>
              </font>
              <fill>
                <patternFill>
                  <bgColor rgb="FF00CC00"/>
                </patternFill>
              </fill>
            </x14:dxf>
          </x14:cfRule>
          <x14:cfRule type="containsText" priority="299" operator="containsText" text="MEJORABLE" id="{93CE1987-19B7-4FAF-B909-2886FCD23D06}">
            <xm:f>NOT(ISERROR(SEARCH("MEJORABLE",'D:\Users\HLR_POST1.ESEPASTOSALUD\Downloads\[MATRIZ CORREGIDA (2).xlsx]Obonuco'!#REF!)))</xm:f>
            <x14:dxf>
              <font>
                <color theme="1"/>
              </font>
              <fill>
                <patternFill>
                  <bgColor rgb="FFFFFF00"/>
                </patternFill>
              </fill>
            </x14:dxf>
          </x14:cfRule>
          <xm:sqref>T68:T71 T74</xm:sqref>
        </x14:conditionalFormatting>
        <x14:conditionalFormatting xmlns:xm="http://schemas.microsoft.com/office/excel/2006/main">
          <x14:cfRule type="containsText" priority="856" operator="containsText" text="ACEPTABLE CON CONTROL ESPECIFICO" id="{B488D5BA-F33A-42AF-86B5-1D50A407FA9F}">
            <xm:f>NOT(ISERROR(SEARCH("ACEPTABLE CON CONTROL ESPECIFICO",'D:\Users\HLR_POST1.ESEPASTOSALUD\Downloads\[MATRIZ CORREGIDA (2).xlsx]Obonuco'!#REF!)))</xm:f>
            <x14:dxf>
              <font>
                <color theme="1"/>
              </font>
              <fill>
                <patternFill>
                  <bgColor rgb="FFFF9900"/>
                </patternFill>
              </fill>
            </x14:dxf>
          </x14:cfRule>
          <xm:sqref>T66</xm:sqref>
        </x14:conditionalFormatting>
        <x14:conditionalFormatting xmlns:xm="http://schemas.microsoft.com/office/excel/2006/main">
          <x14:cfRule type="containsText" priority="857" operator="containsText" text="NO ACEPTABLE" id="{DE30CFDF-5991-43DF-95EC-F7C28B1A4A81}">
            <xm:f>NOT(ISERROR(SEARCH("NO ACEPTABLE",'D:\Users\HLR_POST1.ESEPASTOSALUD\Downloads\[MATRIZ CORREGIDA (2).xlsx]Obonuco'!#REF!)))</xm:f>
            <x14:dxf>
              <font>
                <color theme="1"/>
              </font>
              <fill>
                <patternFill>
                  <bgColor rgb="FFFF0000"/>
                </patternFill>
              </fill>
            </x14:dxf>
          </x14:cfRule>
          <x14:cfRule type="containsText" priority="858" operator="containsText" text="ACEPTABLE" id="{167DDC88-245F-44B9-A25A-2E6535197B42}">
            <xm:f>NOT(ISERROR(SEARCH("ACEPTABLE",'D:\Users\HLR_POST1.ESEPASTOSALUD\Downloads\[MATRIZ CORREGIDA (2).xlsx]Obonuco'!#REF!)))</xm:f>
            <x14:dxf>
              <font>
                <color theme="1"/>
              </font>
              <fill>
                <patternFill>
                  <bgColor rgb="FF00CC00"/>
                </patternFill>
              </fill>
            </x14:dxf>
          </x14:cfRule>
          <x14:cfRule type="containsText" priority="859" operator="containsText" text="MEJORABLE" id="{05A6A966-C73F-45DD-BCBC-EC429C378462}">
            <xm:f>NOT(ISERROR(SEARCH("MEJORABLE",'D:\Users\HLR_POST1.ESEPASTOSALUD\Downloads\[MATRIZ CORREGIDA (2).xlsx]Obonuco'!#REF!)))</xm:f>
            <x14:dxf>
              <font>
                <color theme="1"/>
              </font>
              <fill>
                <patternFill>
                  <bgColor rgb="FFFFFF00"/>
                </patternFill>
              </fill>
            </x14:dxf>
          </x14:cfRule>
          <xm:sqref>T66</xm:sqref>
        </x14:conditionalFormatting>
        <x14:conditionalFormatting xmlns:xm="http://schemas.microsoft.com/office/excel/2006/main">
          <x14:cfRule type="containsText" priority="860" operator="containsText" text="ACEPTABLE CON CONTROL ESPECIFICO" id="{451B45F8-0168-49A8-84CB-E7B195F829F5}">
            <xm:f>NOT(ISERROR(SEARCH("ACEPTABLE CON CONTROL ESPECIFICO",'D:\Users\HLR_POST1.ESEPASTOSALUD\Downloads\[MATRIZ CORREGIDA (2).xlsx]Obonuco'!#REF!)))</xm:f>
            <x14:dxf>
              <font>
                <color theme="1"/>
              </font>
              <fill>
                <patternFill>
                  <bgColor rgb="FFFF9900"/>
                </patternFill>
              </fill>
            </x14:dxf>
          </x14:cfRule>
          <xm:sqref>T67</xm:sqref>
        </x14:conditionalFormatting>
        <x14:conditionalFormatting xmlns:xm="http://schemas.microsoft.com/office/excel/2006/main">
          <x14:cfRule type="containsText" priority="861" operator="containsText" text="NO ACEPTABLE" id="{FD26EDA9-5DE3-44A6-83CC-D73E3F1C679E}">
            <xm:f>NOT(ISERROR(SEARCH("NO ACEPTABLE",'D:\Users\HLR_POST1.ESEPASTOSALUD\Downloads\[MATRIZ CORREGIDA (2).xlsx]Obonuco'!#REF!)))</xm:f>
            <x14:dxf>
              <font>
                <color theme="1"/>
              </font>
              <fill>
                <patternFill>
                  <bgColor rgb="FFFF0000"/>
                </patternFill>
              </fill>
            </x14:dxf>
          </x14:cfRule>
          <x14:cfRule type="containsText" priority="862" operator="containsText" text="ACEPTABLE" id="{DCDC2C14-F136-4B1A-BDAE-FEFBEE3F415C}">
            <xm:f>NOT(ISERROR(SEARCH("ACEPTABLE",'D:\Users\HLR_POST1.ESEPASTOSALUD\Downloads\[MATRIZ CORREGIDA (2).xlsx]Obonuco'!#REF!)))</xm:f>
            <x14:dxf>
              <font>
                <color theme="1"/>
              </font>
              <fill>
                <patternFill>
                  <bgColor rgb="FF00CC00"/>
                </patternFill>
              </fill>
            </x14:dxf>
          </x14:cfRule>
          <x14:cfRule type="containsText" priority="863" operator="containsText" text="MEJORABLE" id="{89400A4D-E6CB-418B-BCF7-C93CABC312B6}">
            <xm:f>NOT(ISERROR(SEARCH("MEJORABLE",'D:\Users\HLR_POST1.ESEPASTOSALUD\Downloads\[MATRIZ CORREGIDA (2).xlsx]Obonuco'!#REF!)))</xm:f>
            <x14:dxf>
              <font>
                <color theme="1"/>
              </font>
              <fill>
                <patternFill>
                  <bgColor rgb="FFFFFF00"/>
                </patternFill>
              </fill>
            </x14:dxf>
          </x14:cfRule>
          <xm:sqref>T67</xm:sqref>
        </x14:conditionalFormatting>
        <x14:conditionalFormatting xmlns:xm="http://schemas.microsoft.com/office/excel/2006/main">
          <x14:cfRule type="containsText" priority="261" operator="containsText" text="NO ACEPTABLE" id="{3571A336-406C-4355-9966-9C5249F6C32E}">
            <xm:f>NOT(ISERROR(SEARCH("NO ACEPTABLE",'D:\Users\HLR_POST1.ESEPASTOSALUD\Downloads\[MATRIZ CORREGIDA (2).xlsx]Obonuco'!#REF!)))</xm:f>
            <x14:dxf>
              <font>
                <color theme="1"/>
              </font>
              <fill>
                <patternFill>
                  <bgColor rgb="FFFF0000"/>
                </patternFill>
              </fill>
            </x14:dxf>
          </x14:cfRule>
          <x14:cfRule type="containsText" priority="262" operator="containsText" text="ACEPTABLE" id="{47502423-9854-4219-8F76-BF453887731B}">
            <xm:f>NOT(ISERROR(SEARCH("ACEPTABLE",'D:\Users\HLR_POST1.ESEPASTOSALUD\Downloads\[MATRIZ CORREGIDA (2).xlsx]Obonuco'!#REF!)))</xm:f>
            <x14:dxf>
              <font>
                <color theme="1"/>
              </font>
              <fill>
                <patternFill>
                  <bgColor rgb="FF00CC00"/>
                </patternFill>
              </fill>
            </x14:dxf>
          </x14:cfRule>
          <x14:cfRule type="containsText" priority="263" operator="containsText" text="MEJORABLE" id="{C89A59D2-3816-496C-A349-77ED1BB4DA18}">
            <xm:f>NOT(ISERROR(SEARCH("MEJORABLE",'D:\Users\HLR_POST1.ESEPASTOSALUD\Downloads\[MATRIZ CORREGIDA (2).xlsx]Obonuco'!#REF!)))</xm:f>
            <x14:dxf>
              <font>
                <color theme="1"/>
              </font>
              <fill>
                <patternFill>
                  <bgColor rgb="FFFFFF00"/>
                </patternFill>
              </fill>
            </x14:dxf>
          </x14:cfRule>
          <xm:sqref>T60</xm:sqref>
        </x14:conditionalFormatting>
        <x14:conditionalFormatting xmlns:xm="http://schemas.microsoft.com/office/excel/2006/main">
          <x14:cfRule type="containsText" priority="260" operator="containsText" text="ACEPTABLE CON CONTROL ESPECIFICO" id="{AD8C3003-0A17-492D-BBD9-818C61D396F1}">
            <xm:f>NOT(ISERROR(SEARCH("ACEPTABLE CON CONTROL ESPECIFICO",'D:\Users\HLR_POST1.ESEPASTOSALUD\Downloads\[MATRIZ CORREGIDA (2).xlsx]Obonuco'!#REF!)))</xm:f>
            <x14:dxf>
              <font>
                <color theme="1"/>
              </font>
              <fill>
                <patternFill>
                  <bgColor rgb="FFFF9900"/>
                </patternFill>
              </fill>
            </x14:dxf>
          </x14:cfRule>
          <xm:sqref>T60</xm:sqref>
        </x14:conditionalFormatting>
        <x14:conditionalFormatting xmlns:xm="http://schemas.microsoft.com/office/excel/2006/main">
          <x14:cfRule type="containsText" priority="253" operator="containsText" text="NO ACEPTABLE" id="{96C3B1AC-0F48-4B3F-9775-9E47CA408344}">
            <xm:f>NOT(ISERROR(SEARCH("NO ACEPTABLE",'HOSPITAL CIVIL'!T59)))</xm:f>
            <x14:dxf>
              <font>
                <color theme="1"/>
              </font>
              <fill>
                <patternFill>
                  <bgColor rgb="FFFF0000"/>
                </patternFill>
              </fill>
            </x14:dxf>
          </x14:cfRule>
          <x14:cfRule type="containsText" priority="254" operator="containsText" text="ACEPTABLE" id="{CCFF3935-2D7A-40BA-812A-F4AC8A2F78D1}">
            <xm:f>NOT(ISERROR(SEARCH("ACEPTABLE",'HOSPITAL CIVIL'!T59)))</xm:f>
            <x14:dxf>
              <font>
                <color theme="1"/>
              </font>
              <fill>
                <patternFill>
                  <bgColor rgb="FF00CC00"/>
                </patternFill>
              </fill>
            </x14:dxf>
          </x14:cfRule>
          <x14:cfRule type="containsText" priority="255" operator="containsText" text="MEJORABLE" id="{1348AD69-EB34-4CF4-B0A6-D39A1BBE2B96}">
            <xm:f>NOT(ISERROR(SEARCH("MEJORABLE",'HOSPITAL CIVIL'!T59)))</xm:f>
            <x14:dxf>
              <font>
                <color theme="1"/>
              </font>
              <fill>
                <patternFill>
                  <bgColor rgb="FFFFFF00"/>
                </patternFill>
              </fill>
            </x14:dxf>
          </x14:cfRule>
          <xm:sqref>T72:T73</xm:sqref>
        </x14:conditionalFormatting>
        <x14:conditionalFormatting xmlns:xm="http://schemas.microsoft.com/office/excel/2006/main">
          <x14:cfRule type="containsText" priority="252" operator="containsText" text="ACEPTABLE CON CONTROL ESPECIFICO" id="{5357E313-FE17-4751-9230-B67FAEE220BD}">
            <xm:f>NOT(ISERROR(SEARCH("ACEPTABLE CON CONTROL ESPECIFICO",'HOSPITAL CIVIL'!T59)))</xm:f>
            <x14:dxf>
              <font>
                <color theme="1"/>
              </font>
              <fill>
                <patternFill>
                  <bgColor rgb="FFFF9900"/>
                </patternFill>
              </fill>
            </x14:dxf>
          </x14:cfRule>
          <xm:sqref>T72:T73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G56"/>
  <sheetViews>
    <sheetView tabSelected="1" workbookViewId="0">
      <pane ySplit="6" topLeftCell="A38" activePane="bottomLeft" state="frozen"/>
      <selection pane="bottomLeft" activeCell="H38" sqref="H38"/>
    </sheetView>
  </sheetViews>
  <sheetFormatPr baseColWidth="10" defaultRowHeight="15" x14ac:dyDescent="0.25"/>
  <cols>
    <col min="1" max="1" width="14.7109375" customWidth="1"/>
    <col min="2" max="2" width="12.42578125" customWidth="1"/>
    <col min="3" max="3" width="27.42578125" customWidth="1"/>
    <col min="4" max="4" width="6.140625" customWidth="1"/>
    <col min="5" max="5" width="21.5703125" customWidth="1"/>
    <col min="6" max="6" width="14.7109375" style="61" customWidth="1"/>
    <col min="7" max="7" width="14.85546875" customWidth="1"/>
    <col min="8" max="8" width="25.140625" customWidth="1"/>
    <col min="9" max="9" width="13.7109375" customWidth="1"/>
    <col min="10" max="10" width="20.85546875" customWidth="1"/>
    <col min="11" max="11" width="21.28515625" customWidth="1"/>
    <col min="12" max="12" width="4.140625" customWidth="1"/>
    <col min="13" max="13" width="4.85546875" customWidth="1"/>
    <col min="14" max="14" width="7.140625" customWidth="1"/>
    <col min="15" max="15" width="7.85546875" customWidth="1"/>
    <col min="16" max="16" width="6" customWidth="1"/>
    <col min="17" max="17" width="7" customWidth="1"/>
    <col min="18" max="18" width="6.140625" customWidth="1"/>
    <col min="21" max="21" width="17.28515625" customWidth="1"/>
    <col min="26" max="27" width="14.5703125" customWidth="1"/>
    <col min="28" max="28" width="17.42578125" customWidth="1"/>
  </cols>
  <sheetData>
    <row r="1" spans="1:1957"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row>
    <row r="2" spans="1:1957"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row>
    <row r="3" spans="1:1957"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row>
    <row r="4" spans="1:1957"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row>
    <row r="5" spans="1:1957"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row>
    <row r="6" spans="1:1957" s="1" customFormat="1" ht="100.5" customHeight="1" x14ac:dyDescent="0.25">
      <c r="A6" s="102"/>
      <c r="B6" s="103"/>
      <c r="C6" s="103"/>
      <c r="D6" s="9" t="s">
        <v>100</v>
      </c>
      <c r="E6" s="10" t="s">
        <v>98</v>
      </c>
      <c r="F6" s="10" t="s">
        <v>4</v>
      </c>
      <c r="G6" s="11" t="s">
        <v>5</v>
      </c>
      <c r="H6" s="97"/>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row>
    <row r="7" spans="1:1957" s="1" customFormat="1" ht="72.75" customHeight="1" x14ac:dyDescent="0.25">
      <c r="A7" s="31" t="s">
        <v>495</v>
      </c>
      <c r="B7" s="31" t="s">
        <v>496</v>
      </c>
      <c r="C7" s="31" t="s">
        <v>497</v>
      </c>
      <c r="D7" s="31" t="s">
        <v>119</v>
      </c>
      <c r="E7" s="31" t="s">
        <v>498</v>
      </c>
      <c r="F7" s="31" t="s">
        <v>41</v>
      </c>
      <c r="G7" s="31" t="s">
        <v>102</v>
      </c>
      <c r="H7" s="33" t="s">
        <v>121</v>
      </c>
      <c r="I7" s="31" t="s">
        <v>122</v>
      </c>
      <c r="J7" s="31" t="s">
        <v>131</v>
      </c>
      <c r="K7" s="31" t="s">
        <v>124</v>
      </c>
      <c r="L7" s="31">
        <v>2</v>
      </c>
      <c r="M7" s="31">
        <v>3</v>
      </c>
      <c r="N7" s="33">
        <f>L7*M7</f>
        <v>6</v>
      </c>
      <c r="O7" s="31" t="str">
        <f>IF(N7&lt;=4,"BAJO",IF(N7&lt;=8,"MEDIO",IF(N7&lt;=20,"ALTO",IF(N7&lt;=40,"MUY ALTO"))))</f>
        <v>MEDIO</v>
      </c>
      <c r="P7" s="31">
        <v>25</v>
      </c>
      <c r="Q7" s="33">
        <f>N7*P7</f>
        <v>150</v>
      </c>
      <c r="R7" s="33" t="str">
        <f>IF(Q7&lt;=20,"IV",IF(Q7&lt;=120,"III",IF(Q7&lt;=500,"II",IF(Q7&lt;=4000,"I"))))</f>
        <v>II</v>
      </c>
      <c r="S7" s="28" t="str">
        <f t="shared" ref="S7:S36" si="0">IF(Q7&lt;=20,"ACEPTABLE",IF(Q7&lt;=120,"MEJORABLE",IF(Q7&lt;=500,"ACEPTABLE CON CONTROL ESPECIFICO",IF(Q7&lt;=4000,"NO ACEPTABLE"))))</f>
        <v>ACEPTABLE CON CONTROL ESPECIFICO</v>
      </c>
      <c r="T7" s="28">
        <v>2</v>
      </c>
      <c r="U7" s="28" t="s">
        <v>125</v>
      </c>
      <c r="V7" s="28" t="s">
        <v>126</v>
      </c>
      <c r="W7" s="28"/>
      <c r="X7" s="28"/>
      <c r="Y7" s="28"/>
      <c r="Z7" s="28" t="s">
        <v>129</v>
      </c>
      <c r="AA7" s="28"/>
      <c r="AB7" s="28"/>
    </row>
    <row r="8" spans="1:1957" s="1" customFormat="1" ht="72.75" customHeight="1" x14ac:dyDescent="0.25">
      <c r="A8" s="28" t="s">
        <v>495</v>
      </c>
      <c r="B8" s="28" t="s">
        <v>496</v>
      </c>
      <c r="C8" s="28" t="s">
        <v>497</v>
      </c>
      <c r="D8" s="28" t="s">
        <v>119</v>
      </c>
      <c r="E8" s="31" t="s">
        <v>499</v>
      </c>
      <c r="F8" s="28" t="s">
        <v>41</v>
      </c>
      <c r="G8" s="28" t="s">
        <v>54</v>
      </c>
      <c r="H8" s="30" t="s">
        <v>121</v>
      </c>
      <c r="I8" s="28" t="s">
        <v>122</v>
      </c>
      <c r="J8" s="31" t="s">
        <v>131</v>
      </c>
      <c r="K8" s="28" t="s">
        <v>124</v>
      </c>
      <c r="L8" s="28">
        <v>2</v>
      </c>
      <c r="M8" s="28">
        <v>3</v>
      </c>
      <c r="N8" s="30">
        <f>L8*M8</f>
        <v>6</v>
      </c>
      <c r="O8" s="28" t="str">
        <f>IF(N8&lt;=4,"BAJO",IF(N8&lt;=8,"MEDIO",IF(N8&lt;=20,"ALTO",IF(N8&lt;=40,"MUY ALTO"))))</f>
        <v>MEDIO</v>
      </c>
      <c r="P8" s="28">
        <v>25</v>
      </c>
      <c r="Q8" s="30">
        <f>N8*P8</f>
        <v>150</v>
      </c>
      <c r="R8" s="30" t="str">
        <f>IF(Q8&lt;=20,"IV",IF(Q8&lt;=120,"III",IF(Q8&lt;=500,"II",IF(Q8&lt;=4000,"I"))))</f>
        <v>II</v>
      </c>
      <c r="S8" s="28" t="str">
        <f t="shared" si="0"/>
        <v>ACEPTABLE CON CONTROL ESPECIFICO</v>
      </c>
      <c r="T8" s="28">
        <v>2</v>
      </c>
      <c r="U8" s="28" t="s">
        <v>125</v>
      </c>
      <c r="V8" s="28" t="s">
        <v>126</v>
      </c>
      <c r="W8" s="28"/>
      <c r="X8" s="28"/>
      <c r="Y8" s="28"/>
      <c r="Z8" s="28" t="s">
        <v>129</v>
      </c>
      <c r="AA8" s="28"/>
      <c r="AB8" s="28" t="s">
        <v>500</v>
      </c>
    </row>
    <row r="9" spans="1:1957" s="1" customFormat="1" ht="72.75" customHeight="1" x14ac:dyDescent="0.25">
      <c r="A9" s="28" t="s">
        <v>495</v>
      </c>
      <c r="B9" s="28" t="s">
        <v>496</v>
      </c>
      <c r="C9" s="28" t="s">
        <v>497</v>
      </c>
      <c r="D9" s="28" t="s">
        <v>119</v>
      </c>
      <c r="E9" s="31" t="s">
        <v>501</v>
      </c>
      <c r="F9" s="31" t="s">
        <v>31</v>
      </c>
      <c r="G9" s="31" t="s">
        <v>62</v>
      </c>
      <c r="H9" s="33" t="s">
        <v>502</v>
      </c>
      <c r="I9" s="28" t="s">
        <v>122</v>
      </c>
      <c r="J9" s="1" t="s">
        <v>503</v>
      </c>
      <c r="K9" s="28" t="s">
        <v>504</v>
      </c>
      <c r="L9" s="28">
        <v>2</v>
      </c>
      <c r="M9" s="28">
        <v>3</v>
      </c>
      <c r="N9" s="30">
        <f t="shared" ref="N9:N14" si="1">L9*M9</f>
        <v>6</v>
      </c>
      <c r="O9" s="31" t="str">
        <f>IF(N9&lt;=4,"BAJO",IF(N9&lt;=8,"MEDIO",IF(N9&lt;=20,"ALTO",IF(N9&lt;=40,"MUY ALTO"))))</f>
        <v>MEDIO</v>
      </c>
      <c r="P9" s="28">
        <v>10</v>
      </c>
      <c r="Q9" s="33">
        <f t="shared" ref="Q9:Q14" si="2">N9*P9</f>
        <v>60</v>
      </c>
      <c r="R9" s="33" t="str">
        <f t="shared" ref="R9:R14" si="3">IF(Q9&lt;=20,"IV",IF(Q9&lt;=120,"III",IF(Q9&lt;=500,"II",IF(Q9&lt;=4000,"I"))))</f>
        <v>III</v>
      </c>
      <c r="S9" s="28" t="str">
        <f t="shared" si="0"/>
        <v>MEJORABLE</v>
      </c>
      <c r="T9" s="28">
        <v>2</v>
      </c>
      <c r="U9" s="28" t="s">
        <v>505</v>
      </c>
      <c r="V9" s="31" t="s">
        <v>506</v>
      </c>
      <c r="W9" s="31"/>
      <c r="X9" s="31"/>
      <c r="Y9" s="31"/>
      <c r="Z9" s="31" t="s">
        <v>507</v>
      </c>
      <c r="AA9" s="31" t="s">
        <v>508</v>
      </c>
      <c r="AB9" s="31"/>
    </row>
    <row r="10" spans="1:1957" s="1" customFormat="1" ht="72.75" customHeight="1" x14ac:dyDescent="0.25">
      <c r="A10" s="28" t="s">
        <v>495</v>
      </c>
      <c r="B10" s="28" t="s">
        <v>496</v>
      </c>
      <c r="C10" s="28" t="s">
        <v>497</v>
      </c>
      <c r="D10" s="28" t="s">
        <v>119</v>
      </c>
      <c r="E10" s="31" t="s">
        <v>509</v>
      </c>
      <c r="F10" s="31" t="s">
        <v>7</v>
      </c>
      <c r="G10" s="31" t="s">
        <v>72</v>
      </c>
      <c r="H10" s="33" t="s">
        <v>510</v>
      </c>
      <c r="I10" s="31" t="s">
        <v>122</v>
      </c>
      <c r="J10" s="31" t="s">
        <v>122</v>
      </c>
      <c r="K10" s="31" t="s">
        <v>122</v>
      </c>
      <c r="L10" s="28">
        <v>2</v>
      </c>
      <c r="M10" s="28">
        <v>2</v>
      </c>
      <c r="N10" s="30">
        <f t="shared" si="1"/>
        <v>4</v>
      </c>
      <c r="O10" s="31" t="str">
        <f t="shared" ref="O10:O14" si="4">IF(N10&lt;=4,"BAJO",IF(N10&lt;=8,"MEDIO",IF(N10&lt;=20,"ALTO",IF(N10&lt;=40,"MUY ALTO"))))</f>
        <v>BAJO</v>
      </c>
      <c r="P10" s="28">
        <v>10</v>
      </c>
      <c r="Q10" s="33">
        <f t="shared" si="2"/>
        <v>40</v>
      </c>
      <c r="R10" s="33" t="str">
        <f t="shared" si="3"/>
        <v>III</v>
      </c>
      <c r="S10" s="28" t="str">
        <f t="shared" si="0"/>
        <v>MEJORABLE</v>
      </c>
      <c r="T10" s="28">
        <v>2</v>
      </c>
      <c r="U10" s="31" t="s">
        <v>511</v>
      </c>
      <c r="V10" s="31" t="s">
        <v>506</v>
      </c>
      <c r="W10" s="31"/>
      <c r="X10" s="31"/>
      <c r="Y10" s="31" t="s">
        <v>512</v>
      </c>
      <c r="Z10" s="31"/>
      <c r="AA10" s="31"/>
      <c r="AB10" s="31"/>
    </row>
    <row r="11" spans="1:1957" s="1" customFormat="1" ht="72.75" customHeight="1" x14ac:dyDescent="0.25">
      <c r="A11" s="28" t="s">
        <v>495</v>
      </c>
      <c r="B11" s="28" t="s">
        <v>496</v>
      </c>
      <c r="C11" s="28" t="s">
        <v>497</v>
      </c>
      <c r="D11" s="28" t="s">
        <v>119</v>
      </c>
      <c r="E11" s="31" t="s">
        <v>513</v>
      </c>
      <c r="F11" s="31" t="s">
        <v>7</v>
      </c>
      <c r="G11" s="31" t="s">
        <v>68</v>
      </c>
      <c r="H11" s="33" t="s">
        <v>514</v>
      </c>
      <c r="I11" s="31" t="s">
        <v>122</v>
      </c>
      <c r="J11" s="31" t="s">
        <v>515</v>
      </c>
      <c r="K11" s="31" t="s">
        <v>122</v>
      </c>
      <c r="L11" s="28">
        <v>2</v>
      </c>
      <c r="M11" s="28">
        <v>3</v>
      </c>
      <c r="N11" s="30">
        <f t="shared" si="1"/>
        <v>6</v>
      </c>
      <c r="O11" s="31" t="str">
        <f t="shared" si="4"/>
        <v>MEDIO</v>
      </c>
      <c r="P11" s="28">
        <v>10</v>
      </c>
      <c r="Q11" s="33">
        <f t="shared" si="2"/>
        <v>60</v>
      </c>
      <c r="R11" s="33" t="str">
        <f t="shared" si="3"/>
        <v>III</v>
      </c>
      <c r="S11" s="28" t="str">
        <f t="shared" si="0"/>
        <v>MEJORABLE</v>
      </c>
      <c r="T11" s="28">
        <v>2</v>
      </c>
      <c r="U11" s="31" t="s">
        <v>516</v>
      </c>
      <c r="V11" s="31" t="s">
        <v>506</v>
      </c>
      <c r="W11" s="31"/>
      <c r="X11" s="31"/>
      <c r="Y11" s="31" t="s">
        <v>517</v>
      </c>
      <c r="Z11" s="31" t="s">
        <v>518</v>
      </c>
      <c r="AA11" s="31"/>
      <c r="AB11" s="31"/>
    </row>
    <row r="12" spans="1:1957" s="1" customFormat="1" ht="72.75" customHeight="1" x14ac:dyDescent="0.25">
      <c r="A12" s="28" t="s">
        <v>495</v>
      </c>
      <c r="B12" s="28" t="s">
        <v>496</v>
      </c>
      <c r="C12" s="28" t="s">
        <v>497</v>
      </c>
      <c r="D12" s="28" t="s">
        <v>119</v>
      </c>
      <c r="E12" s="31" t="s">
        <v>519</v>
      </c>
      <c r="F12" s="31" t="s">
        <v>31</v>
      </c>
      <c r="G12" s="31" t="s">
        <v>60</v>
      </c>
      <c r="H12" s="33" t="s">
        <v>520</v>
      </c>
      <c r="I12" s="31" t="s">
        <v>122</v>
      </c>
      <c r="J12" s="31" t="s">
        <v>122</v>
      </c>
      <c r="K12" s="31" t="s">
        <v>122</v>
      </c>
      <c r="L12" s="28">
        <v>2</v>
      </c>
      <c r="M12" s="28">
        <v>3</v>
      </c>
      <c r="N12" s="30">
        <f t="shared" si="1"/>
        <v>6</v>
      </c>
      <c r="O12" s="31" t="str">
        <f t="shared" si="4"/>
        <v>MEDIO</v>
      </c>
      <c r="P12" s="28">
        <v>10</v>
      </c>
      <c r="Q12" s="33">
        <f t="shared" si="2"/>
        <v>60</v>
      </c>
      <c r="R12" s="33" t="str">
        <f t="shared" si="3"/>
        <v>III</v>
      </c>
      <c r="S12" s="28" t="str">
        <f t="shared" si="0"/>
        <v>MEJORABLE</v>
      </c>
      <c r="T12" s="28">
        <v>2</v>
      </c>
      <c r="U12" s="31" t="s">
        <v>436</v>
      </c>
      <c r="V12" s="31" t="s">
        <v>506</v>
      </c>
      <c r="W12" s="31"/>
      <c r="X12" s="31"/>
      <c r="Y12" s="31" t="s">
        <v>521</v>
      </c>
      <c r="Z12" s="31" t="s">
        <v>522</v>
      </c>
      <c r="AA12" s="31"/>
      <c r="AB12" s="31"/>
    </row>
    <row r="13" spans="1:1957" s="1" customFormat="1" ht="72.75" customHeight="1" x14ac:dyDescent="0.25">
      <c r="A13" s="28" t="s">
        <v>495</v>
      </c>
      <c r="B13" s="28" t="s">
        <v>496</v>
      </c>
      <c r="C13" s="28" t="s">
        <v>497</v>
      </c>
      <c r="D13" s="28" t="s">
        <v>149</v>
      </c>
      <c r="E13" s="31" t="s">
        <v>523</v>
      </c>
      <c r="F13" s="31" t="s">
        <v>6</v>
      </c>
      <c r="G13" s="31" t="s">
        <v>95</v>
      </c>
      <c r="H13" s="33" t="s">
        <v>211</v>
      </c>
      <c r="I13" s="31" t="s">
        <v>122</v>
      </c>
      <c r="J13" s="31" t="s">
        <v>524</v>
      </c>
      <c r="K13" s="31" t="s">
        <v>224</v>
      </c>
      <c r="L13" s="28">
        <v>2</v>
      </c>
      <c r="M13" s="28">
        <v>1</v>
      </c>
      <c r="N13" s="30">
        <f t="shared" si="1"/>
        <v>2</v>
      </c>
      <c r="O13" s="31" t="str">
        <f t="shared" si="4"/>
        <v>BAJO</v>
      </c>
      <c r="P13" s="28">
        <v>10</v>
      </c>
      <c r="Q13" s="33">
        <f t="shared" si="2"/>
        <v>20</v>
      </c>
      <c r="R13" s="33" t="str">
        <f t="shared" si="3"/>
        <v>IV</v>
      </c>
      <c r="S13" s="28" t="str">
        <f t="shared" si="0"/>
        <v>ACEPTABLE</v>
      </c>
      <c r="T13" s="31">
        <v>2</v>
      </c>
      <c r="U13" s="31" t="s">
        <v>211</v>
      </c>
      <c r="V13" s="31" t="s">
        <v>213</v>
      </c>
      <c r="W13" s="34"/>
      <c r="X13" s="34"/>
      <c r="Y13" s="34"/>
      <c r="Z13" s="31" t="s">
        <v>525</v>
      </c>
      <c r="AA13" s="34"/>
      <c r="AB13" s="28" t="s">
        <v>350</v>
      </c>
    </row>
    <row r="14" spans="1:1957" s="1" customFormat="1" ht="72.75" customHeight="1" x14ac:dyDescent="0.25">
      <c r="A14" s="28" t="s">
        <v>495</v>
      </c>
      <c r="B14" s="28" t="s">
        <v>496</v>
      </c>
      <c r="C14" s="28" t="s">
        <v>497</v>
      </c>
      <c r="D14" s="28" t="s">
        <v>119</v>
      </c>
      <c r="E14" s="31" t="s">
        <v>526</v>
      </c>
      <c r="F14" s="31" t="s">
        <v>6</v>
      </c>
      <c r="G14" s="31" t="s">
        <v>103</v>
      </c>
      <c r="H14" s="33" t="s">
        <v>134</v>
      </c>
      <c r="I14" s="31" t="s">
        <v>571</v>
      </c>
      <c r="J14" s="31" t="s">
        <v>136</v>
      </c>
      <c r="K14" s="31" t="s">
        <v>137</v>
      </c>
      <c r="L14" s="28">
        <v>2</v>
      </c>
      <c r="M14" s="28">
        <v>3</v>
      </c>
      <c r="N14" s="30">
        <f t="shared" si="1"/>
        <v>6</v>
      </c>
      <c r="O14" s="31" t="str">
        <f t="shared" si="4"/>
        <v>MEDIO</v>
      </c>
      <c r="P14" s="28">
        <v>25</v>
      </c>
      <c r="Q14" s="33">
        <f t="shared" si="2"/>
        <v>150</v>
      </c>
      <c r="R14" s="33" t="str">
        <f t="shared" si="3"/>
        <v>II</v>
      </c>
      <c r="S14" s="28" t="str">
        <f t="shared" si="0"/>
        <v>ACEPTABLE CON CONTROL ESPECIFICO</v>
      </c>
      <c r="T14" s="28">
        <v>2</v>
      </c>
      <c r="U14" s="31" t="s">
        <v>138</v>
      </c>
      <c r="V14" s="31" t="s">
        <v>139</v>
      </c>
      <c r="W14" s="31"/>
      <c r="X14" s="31"/>
      <c r="Y14" s="28" t="s">
        <v>140</v>
      </c>
      <c r="Z14" s="28" t="s">
        <v>141</v>
      </c>
      <c r="AA14" s="28"/>
      <c r="AB14" s="28" t="s">
        <v>142</v>
      </c>
    </row>
    <row r="15" spans="1:1957" s="1" customFormat="1" ht="72.75" customHeight="1" x14ac:dyDescent="0.25">
      <c r="A15" s="28" t="s">
        <v>495</v>
      </c>
      <c r="B15" s="28" t="s">
        <v>527</v>
      </c>
      <c r="C15" s="28" t="s">
        <v>497</v>
      </c>
      <c r="D15" s="28" t="s">
        <v>119</v>
      </c>
      <c r="E15" s="31" t="s">
        <v>287</v>
      </c>
      <c r="F15" s="28" t="s">
        <v>41</v>
      </c>
      <c r="G15" s="28" t="s">
        <v>102</v>
      </c>
      <c r="H15" s="30" t="s">
        <v>121</v>
      </c>
      <c r="I15" s="28" t="s">
        <v>122</v>
      </c>
      <c r="J15" s="31" t="s">
        <v>131</v>
      </c>
      <c r="K15" s="28" t="s">
        <v>124</v>
      </c>
      <c r="L15" s="28">
        <v>2</v>
      </c>
      <c r="M15" s="28">
        <v>3</v>
      </c>
      <c r="N15" s="30">
        <f>L15*M15</f>
        <v>6</v>
      </c>
      <c r="O15" s="28" t="str">
        <f>IF(N15&lt;=4,"BAJO",IF(N15&lt;=8,"MEDIO",IF(N15&lt;=20,"ALTO",IF(N15&lt;=40,"MUY ALTO"))))</f>
        <v>MEDIO</v>
      </c>
      <c r="P15" s="28">
        <v>25</v>
      </c>
      <c r="Q15" s="30">
        <f>N15*P15</f>
        <v>150</v>
      </c>
      <c r="R15" s="30" t="str">
        <f>IF(Q15&lt;=20,"IV",IF(Q15&lt;=120,"III",IF(Q15&lt;=500,"II",IF(Q15&lt;=4000,"I"))))</f>
        <v>II</v>
      </c>
      <c r="S15" s="28" t="str">
        <f t="shared" si="0"/>
        <v>ACEPTABLE CON CONTROL ESPECIFICO</v>
      </c>
      <c r="T15" s="28">
        <v>2</v>
      </c>
      <c r="U15" s="28" t="s">
        <v>125</v>
      </c>
      <c r="V15" s="28" t="s">
        <v>126</v>
      </c>
      <c r="W15" s="28"/>
      <c r="X15" s="28"/>
      <c r="Y15" s="28"/>
      <c r="Z15" s="28" t="s">
        <v>129</v>
      </c>
      <c r="AA15" s="28"/>
      <c r="AB15" s="28"/>
    </row>
    <row r="16" spans="1:1957" s="1" customFormat="1" ht="72.75" customHeight="1" x14ac:dyDescent="0.25">
      <c r="A16" s="28" t="s">
        <v>495</v>
      </c>
      <c r="B16" s="28" t="s">
        <v>527</v>
      </c>
      <c r="C16" s="28" t="s">
        <v>497</v>
      </c>
      <c r="D16" s="28" t="s">
        <v>119</v>
      </c>
      <c r="E16" s="31" t="s">
        <v>499</v>
      </c>
      <c r="F16" s="28" t="s">
        <v>41</v>
      </c>
      <c r="G16" s="28" t="s">
        <v>54</v>
      </c>
      <c r="H16" s="30" t="s">
        <v>121</v>
      </c>
      <c r="I16" s="28" t="s">
        <v>122</v>
      </c>
      <c r="J16" s="31" t="s">
        <v>131</v>
      </c>
      <c r="K16" s="28" t="s">
        <v>124</v>
      </c>
      <c r="L16" s="28">
        <v>2</v>
      </c>
      <c r="M16" s="28">
        <v>3</v>
      </c>
      <c r="N16" s="30">
        <f>L16*M16</f>
        <v>6</v>
      </c>
      <c r="O16" s="28" t="str">
        <f>IF(N16&lt;=4,"BAJO",IF(N16&lt;=8,"MEDIO",IF(N16&lt;=20,"ALTO",IF(N16&lt;=40,"MUY ALTO"))))</f>
        <v>MEDIO</v>
      </c>
      <c r="P16" s="28">
        <v>25</v>
      </c>
      <c r="Q16" s="30">
        <f>N16*P16</f>
        <v>150</v>
      </c>
      <c r="R16" s="30" t="str">
        <f>IF(Q16&lt;=20,"IV",IF(Q16&lt;=120,"III",IF(Q16&lt;=500,"II",IF(Q16&lt;=4000,"I"))))</f>
        <v>II</v>
      </c>
      <c r="S16" s="28" t="str">
        <f t="shared" si="0"/>
        <v>ACEPTABLE CON CONTROL ESPECIFICO</v>
      </c>
      <c r="T16" s="28">
        <v>2</v>
      </c>
      <c r="U16" s="28" t="s">
        <v>125</v>
      </c>
      <c r="V16" s="28" t="s">
        <v>126</v>
      </c>
      <c r="W16" s="28"/>
      <c r="X16" s="28"/>
      <c r="Y16" s="28"/>
      <c r="Z16" s="28" t="s">
        <v>129</v>
      </c>
      <c r="AA16" s="28"/>
      <c r="AB16" s="28" t="s">
        <v>500</v>
      </c>
      <c r="AC16" s="4"/>
    </row>
    <row r="17" spans="1:28" s="1" customFormat="1" ht="72.75" customHeight="1" x14ac:dyDescent="0.25">
      <c r="A17" s="28" t="s">
        <v>495</v>
      </c>
      <c r="B17" s="28" t="s">
        <v>527</v>
      </c>
      <c r="C17" s="28" t="s">
        <v>497</v>
      </c>
      <c r="D17" s="28" t="s">
        <v>119</v>
      </c>
      <c r="E17" s="31" t="s">
        <v>501</v>
      </c>
      <c r="F17" s="31" t="s">
        <v>31</v>
      </c>
      <c r="G17" s="31" t="s">
        <v>62</v>
      </c>
      <c r="H17" s="33" t="s">
        <v>502</v>
      </c>
      <c r="I17" s="28" t="s">
        <v>122</v>
      </c>
      <c r="J17" s="1" t="s">
        <v>503</v>
      </c>
      <c r="K17" s="28" t="s">
        <v>504</v>
      </c>
      <c r="L17" s="28">
        <v>6</v>
      </c>
      <c r="M17" s="28">
        <v>3</v>
      </c>
      <c r="N17" s="30">
        <f t="shared" ref="N17:N20" si="5">L17*M17</f>
        <v>18</v>
      </c>
      <c r="O17" s="28" t="str">
        <f t="shared" ref="O17:O20" si="6">IF(N17&lt;=4,"BAJO",IF(N17&lt;=8,"MEDIO",IF(N17&lt;=20,"ALTO",IF(N17&lt;=40,"MUY ALTO"))))</f>
        <v>ALTO</v>
      </c>
      <c r="P17" s="28">
        <v>25</v>
      </c>
      <c r="Q17" s="33">
        <f t="shared" ref="Q17:Q20" si="7">N17*P17</f>
        <v>450</v>
      </c>
      <c r="R17" s="33" t="str">
        <f t="shared" ref="R17:R20" si="8">IF(Q17&lt;=20,"IV",IF(Q17&lt;=120,"III",IF(Q17&lt;=500,"II",IF(Q17&lt;=4000,"I"))))</f>
        <v>II</v>
      </c>
      <c r="S17" s="28" t="str">
        <f t="shared" si="0"/>
        <v>ACEPTABLE CON CONTROL ESPECIFICO</v>
      </c>
      <c r="T17" s="28">
        <v>2</v>
      </c>
      <c r="U17" s="28" t="s">
        <v>505</v>
      </c>
      <c r="V17" s="31" t="s">
        <v>506</v>
      </c>
      <c r="W17" s="31"/>
      <c r="X17" s="31"/>
      <c r="Y17" s="31"/>
      <c r="Z17" s="31" t="s">
        <v>507</v>
      </c>
      <c r="AA17" s="31" t="s">
        <v>508</v>
      </c>
      <c r="AB17" s="31"/>
    </row>
    <row r="18" spans="1:28" s="1" customFormat="1" ht="72.75" customHeight="1" x14ac:dyDescent="0.25">
      <c r="A18" s="28" t="s">
        <v>495</v>
      </c>
      <c r="B18" s="28" t="s">
        <v>527</v>
      </c>
      <c r="C18" s="28" t="s">
        <v>497</v>
      </c>
      <c r="D18" s="28" t="s">
        <v>119</v>
      </c>
      <c r="E18" s="31" t="s">
        <v>528</v>
      </c>
      <c r="F18" s="31" t="s">
        <v>31</v>
      </c>
      <c r="G18" s="31" t="s">
        <v>62</v>
      </c>
      <c r="H18" s="33" t="s">
        <v>252</v>
      </c>
      <c r="I18" s="31" t="s">
        <v>253</v>
      </c>
      <c r="J18" s="31" t="s">
        <v>122</v>
      </c>
      <c r="K18" s="31" t="s">
        <v>122</v>
      </c>
      <c r="L18" s="28">
        <v>2</v>
      </c>
      <c r="M18" s="28">
        <v>3</v>
      </c>
      <c r="N18" s="30">
        <f t="shared" si="5"/>
        <v>6</v>
      </c>
      <c r="O18" s="31" t="str">
        <f t="shared" si="6"/>
        <v>MEDIO</v>
      </c>
      <c r="P18" s="28">
        <v>10</v>
      </c>
      <c r="Q18" s="33">
        <f t="shared" si="7"/>
        <v>60</v>
      </c>
      <c r="R18" s="33" t="str">
        <f t="shared" si="8"/>
        <v>III</v>
      </c>
      <c r="S18" s="28" t="str">
        <f t="shared" si="0"/>
        <v>MEJORABLE</v>
      </c>
      <c r="T18" s="28">
        <v>2</v>
      </c>
      <c r="U18" s="31" t="s">
        <v>254</v>
      </c>
      <c r="V18" s="31" t="s">
        <v>255</v>
      </c>
      <c r="W18" s="31"/>
      <c r="X18" s="31"/>
      <c r="Y18" s="31" t="s">
        <v>256</v>
      </c>
      <c r="Z18" s="31" t="s">
        <v>257</v>
      </c>
      <c r="AA18" s="31"/>
      <c r="AB18" s="31"/>
    </row>
    <row r="19" spans="1:28" s="1" customFormat="1" ht="72.75" customHeight="1" x14ac:dyDescent="0.25">
      <c r="A19" s="28" t="s">
        <v>495</v>
      </c>
      <c r="B19" s="28" t="s">
        <v>527</v>
      </c>
      <c r="C19" s="28" t="s">
        <v>497</v>
      </c>
      <c r="D19" s="28" t="s">
        <v>119</v>
      </c>
      <c r="E19" s="31" t="s">
        <v>526</v>
      </c>
      <c r="F19" s="31" t="s">
        <v>6</v>
      </c>
      <c r="G19" s="31" t="s">
        <v>103</v>
      </c>
      <c r="H19" s="33" t="s">
        <v>134</v>
      </c>
      <c r="I19" s="31" t="s">
        <v>571</v>
      </c>
      <c r="J19" s="31" t="s">
        <v>136</v>
      </c>
      <c r="K19" s="31" t="s">
        <v>137</v>
      </c>
      <c r="L19" s="28">
        <v>2</v>
      </c>
      <c r="M19" s="28">
        <v>3</v>
      </c>
      <c r="N19" s="30">
        <f t="shared" si="5"/>
        <v>6</v>
      </c>
      <c r="O19" s="31" t="str">
        <f t="shared" si="6"/>
        <v>MEDIO</v>
      </c>
      <c r="P19" s="28">
        <v>25</v>
      </c>
      <c r="Q19" s="33">
        <f t="shared" si="7"/>
        <v>150</v>
      </c>
      <c r="R19" s="33" t="str">
        <f t="shared" si="8"/>
        <v>II</v>
      </c>
      <c r="S19" s="28" t="str">
        <f t="shared" si="0"/>
        <v>ACEPTABLE CON CONTROL ESPECIFICO</v>
      </c>
      <c r="T19" s="28">
        <v>2</v>
      </c>
      <c r="U19" s="31" t="s">
        <v>138</v>
      </c>
      <c r="V19" s="31" t="s">
        <v>139</v>
      </c>
      <c r="W19" s="31"/>
      <c r="X19" s="31"/>
      <c r="Y19" s="28" t="s">
        <v>140</v>
      </c>
      <c r="Z19" s="28" t="s">
        <v>141</v>
      </c>
      <c r="AA19" s="28"/>
      <c r="AB19" s="28" t="s">
        <v>142</v>
      </c>
    </row>
    <row r="20" spans="1:28" s="1" customFormat="1" ht="72.75" customHeight="1" x14ac:dyDescent="0.25">
      <c r="A20" s="28" t="s">
        <v>495</v>
      </c>
      <c r="B20" s="28" t="s">
        <v>529</v>
      </c>
      <c r="C20" s="28"/>
      <c r="D20" s="31" t="s">
        <v>119</v>
      </c>
      <c r="E20" s="31" t="s">
        <v>530</v>
      </c>
      <c r="F20" s="31" t="s">
        <v>31</v>
      </c>
      <c r="G20" s="31" t="s">
        <v>59</v>
      </c>
      <c r="H20" s="33" t="s">
        <v>531</v>
      </c>
      <c r="I20" s="31" t="s">
        <v>532</v>
      </c>
      <c r="J20" s="31" t="s">
        <v>122</v>
      </c>
      <c r="K20" s="31" t="s">
        <v>122</v>
      </c>
      <c r="L20" s="28">
        <v>6</v>
      </c>
      <c r="M20" s="28">
        <v>3</v>
      </c>
      <c r="N20" s="30">
        <f t="shared" si="5"/>
        <v>18</v>
      </c>
      <c r="O20" s="31" t="str">
        <f t="shared" si="6"/>
        <v>ALTO</v>
      </c>
      <c r="P20" s="28">
        <v>25</v>
      </c>
      <c r="Q20" s="33">
        <f t="shared" si="7"/>
        <v>450</v>
      </c>
      <c r="R20" s="33" t="str">
        <f t="shared" si="8"/>
        <v>II</v>
      </c>
      <c r="S20" s="28" t="str">
        <f t="shared" si="0"/>
        <v>ACEPTABLE CON CONTROL ESPECIFICO</v>
      </c>
      <c r="T20" s="28">
        <v>10</v>
      </c>
      <c r="U20" s="31" t="s">
        <v>533</v>
      </c>
      <c r="V20" s="31" t="s">
        <v>255</v>
      </c>
      <c r="W20" s="31" t="s">
        <v>534</v>
      </c>
      <c r="X20" s="31"/>
      <c r="Y20" s="31"/>
      <c r="Z20" s="31" t="s">
        <v>191</v>
      </c>
      <c r="AA20" s="31" t="s">
        <v>535</v>
      </c>
      <c r="AB20" s="31"/>
    </row>
    <row r="21" spans="1:28" s="1" customFormat="1" ht="72.75" customHeight="1" x14ac:dyDescent="0.25">
      <c r="A21" s="28" t="s">
        <v>536</v>
      </c>
      <c r="B21" s="28" t="s">
        <v>537</v>
      </c>
      <c r="C21" s="28" t="s">
        <v>538</v>
      </c>
      <c r="D21" s="28" t="s">
        <v>119</v>
      </c>
      <c r="E21" s="31" t="s">
        <v>498</v>
      </c>
      <c r="F21" s="28" t="s">
        <v>41</v>
      </c>
      <c r="G21" s="28" t="s">
        <v>102</v>
      </c>
      <c r="H21" s="30" t="s">
        <v>121</v>
      </c>
      <c r="I21" s="28" t="s">
        <v>122</v>
      </c>
      <c r="J21" s="31" t="s">
        <v>131</v>
      </c>
      <c r="K21" s="28" t="s">
        <v>124</v>
      </c>
      <c r="L21" s="28">
        <v>2</v>
      </c>
      <c r="M21" s="28">
        <v>3</v>
      </c>
      <c r="N21" s="30">
        <f>L21*M21</f>
        <v>6</v>
      </c>
      <c r="O21" s="28" t="str">
        <f>IF(N21&lt;=4,"BAJO",IF(N21&lt;=8,"MEDIO",IF(N21&lt;=20,"ALTO",IF(N21&lt;=40,"MUY ALTO"))))</f>
        <v>MEDIO</v>
      </c>
      <c r="P21" s="28">
        <v>25</v>
      </c>
      <c r="Q21" s="30">
        <f>N21*P21</f>
        <v>150</v>
      </c>
      <c r="R21" s="30" t="str">
        <f>IF(Q21&lt;=20,"IV",IF(Q21&lt;=120,"III",IF(Q21&lt;=500,"II",IF(Q21&lt;=4000,"I"))))</f>
        <v>II</v>
      </c>
      <c r="S21" s="28" t="str">
        <f t="shared" si="0"/>
        <v>ACEPTABLE CON CONTROL ESPECIFICO</v>
      </c>
      <c r="T21" s="28">
        <v>2</v>
      </c>
      <c r="U21" s="28" t="s">
        <v>125</v>
      </c>
      <c r="V21" s="28" t="s">
        <v>126</v>
      </c>
      <c r="W21" s="28"/>
      <c r="X21" s="28"/>
      <c r="Y21" s="28"/>
      <c r="Z21" s="28" t="s">
        <v>129</v>
      </c>
      <c r="AA21" s="28"/>
      <c r="AB21" s="28"/>
    </row>
    <row r="22" spans="1:28" s="1" customFormat="1" ht="72.75" customHeight="1" x14ac:dyDescent="0.25">
      <c r="A22" s="28" t="s">
        <v>536</v>
      </c>
      <c r="B22" s="28" t="s">
        <v>537</v>
      </c>
      <c r="C22" s="28" t="s">
        <v>538</v>
      </c>
      <c r="D22" s="28" t="s">
        <v>119</v>
      </c>
      <c r="E22" s="31" t="s">
        <v>539</v>
      </c>
      <c r="F22" s="28" t="s">
        <v>41</v>
      </c>
      <c r="G22" s="28" t="s">
        <v>54</v>
      </c>
      <c r="H22" s="30" t="s">
        <v>121</v>
      </c>
      <c r="I22" s="28" t="s">
        <v>122</v>
      </c>
      <c r="J22" s="31" t="s">
        <v>131</v>
      </c>
      <c r="K22" s="28" t="s">
        <v>124</v>
      </c>
      <c r="L22" s="28">
        <v>2</v>
      </c>
      <c r="M22" s="28">
        <v>3</v>
      </c>
      <c r="N22" s="30">
        <f>L22*M22</f>
        <v>6</v>
      </c>
      <c r="O22" s="28" t="str">
        <f>IF(N22&lt;=4,"BAJO",IF(N22&lt;=8,"MEDIO",IF(N22&lt;=20,"ALTO",IF(N22&lt;=40,"MUY ALTO"))))</f>
        <v>MEDIO</v>
      </c>
      <c r="P22" s="28">
        <v>25</v>
      </c>
      <c r="Q22" s="30">
        <f>N22*P22</f>
        <v>150</v>
      </c>
      <c r="R22" s="30" t="str">
        <f>IF(Q22&lt;=20,"IV",IF(Q22&lt;=120,"III",IF(Q22&lt;=500,"II",IF(Q22&lt;=4000,"I"))))</f>
        <v>II</v>
      </c>
      <c r="S22" s="28" t="str">
        <f t="shared" si="0"/>
        <v>ACEPTABLE CON CONTROL ESPECIFICO</v>
      </c>
      <c r="T22" s="28">
        <v>2</v>
      </c>
      <c r="U22" s="28" t="s">
        <v>125</v>
      </c>
      <c r="V22" s="28" t="s">
        <v>126</v>
      </c>
      <c r="W22" s="28"/>
      <c r="X22" s="28"/>
      <c r="Y22" s="28"/>
      <c r="Z22" s="28" t="s">
        <v>129</v>
      </c>
      <c r="AA22" s="28"/>
      <c r="AB22" s="28"/>
    </row>
    <row r="23" spans="1:28" s="1" customFormat="1" ht="72.75" customHeight="1" x14ac:dyDescent="0.25">
      <c r="A23" s="28" t="s">
        <v>536</v>
      </c>
      <c r="B23" s="28" t="s">
        <v>537</v>
      </c>
      <c r="C23" s="28" t="s">
        <v>538</v>
      </c>
      <c r="D23" s="28" t="s">
        <v>119</v>
      </c>
      <c r="E23" s="31" t="s">
        <v>540</v>
      </c>
      <c r="F23" s="31" t="s">
        <v>31</v>
      </c>
      <c r="G23" s="31" t="s">
        <v>60</v>
      </c>
      <c r="H23" s="33" t="s">
        <v>520</v>
      </c>
      <c r="I23" s="31" t="s">
        <v>122</v>
      </c>
      <c r="J23" s="31" t="s">
        <v>122</v>
      </c>
      <c r="K23" s="28" t="s">
        <v>122</v>
      </c>
      <c r="L23" s="28">
        <v>2</v>
      </c>
      <c r="M23" s="28">
        <v>3</v>
      </c>
      <c r="N23" s="30">
        <f t="shared" ref="N23:N25" si="9">L23*M23</f>
        <v>6</v>
      </c>
      <c r="O23" s="31" t="str">
        <f t="shared" ref="O23:O25" si="10">IF(N23&lt;=4,"BAJO",IF(N23&lt;=8,"MEDIO",IF(N23&lt;=20,"ALTO",IF(N23&lt;=40,"MUY ALTO"))))</f>
        <v>MEDIO</v>
      </c>
      <c r="P23" s="28">
        <v>25</v>
      </c>
      <c r="Q23" s="33">
        <f t="shared" ref="Q23:Q25" si="11">N23*P23</f>
        <v>150</v>
      </c>
      <c r="R23" s="33" t="str">
        <f t="shared" ref="R23:R25" si="12">IF(Q23&lt;=20,"IV",IF(Q23&lt;=120,"III",IF(Q23&lt;=500,"II",IF(Q23&lt;=4000,"I"))))</f>
        <v>II</v>
      </c>
      <c r="S23" s="28" t="str">
        <f t="shared" si="0"/>
        <v>ACEPTABLE CON CONTROL ESPECIFICO</v>
      </c>
      <c r="T23" s="28">
        <v>2</v>
      </c>
      <c r="U23" s="31" t="s">
        <v>436</v>
      </c>
      <c r="V23" s="31" t="s">
        <v>147</v>
      </c>
      <c r="W23" s="31"/>
      <c r="X23" s="31"/>
      <c r="Y23" s="28"/>
      <c r="Z23" s="31" t="s">
        <v>541</v>
      </c>
      <c r="AA23" s="31"/>
      <c r="AB23" s="31"/>
    </row>
    <row r="24" spans="1:28" s="1" customFormat="1" ht="72.75" customHeight="1" x14ac:dyDescent="0.25">
      <c r="A24" s="28" t="s">
        <v>536</v>
      </c>
      <c r="B24" s="28" t="s">
        <v>537</v>
      </c>
      <c r="C24" s="28" t="s">
        <v>538</v>
      </c>
      <c r="D24" s="28" t="s">
        <v>119</v>
      </c>
      <c r="E24" s="31" t="s">
        <v>542</v>
      </c>
      <c r="F24" s="31" t="s">
        <v>31</v>
      </c>
      <c r="G24" s="31" t="s">
        <v>58</v>
      </c>
      <c r="H24" s="33" t="s">
        <v>543</v>
      </c>
      <c r="I24" s="31" t="s">
        <v>122</v>
      </c>
      <c r="J24" s="31" t="s">
        <v>544</v>
      </c>
      <c r="K24" s="31" t="s">
        <v>122</v>
      </c>
      <c r="L24" s="28">
        <v>2</v>
      </c>
      <c r="M24" s="28">
        <v>2</v>
      </c>
      <c r="N24" s="30">
        <f t="shared" si="9"/>
        <v>4</v>
      </c>
      <c r="O24" s="31" t="str">
        <f t="shared" si="10"/>
        <v>BAJO</v>
      </c>
      <c r="P24" s="28">
        <v>10</v>
      </c>
      <c r="Q24" s="33">
        <f t="shared" si="11"/>
        <v>40</v>
      </c>
      <c r="R24" s="33" t="str">
        <f t="shared" si="12"/>
        <v>III</v>
      </c>
      <c r="S24" s="28" t="str">
        <f t="shared" si="0"/>
        <v>MEJORABLE</v>
      </c>
      <c r="T24" s="28">
        <v>2</v>
      </c>
      <c r="U24" s="31" t="s">
        <v>545</v>
      </c>
      <c r="V24" s="31" t="s">
        <v>255</v>
      </c>
      <c r="W24" s="31"/>
      <c r="X24" s="31"/>
      <c r="Y24" s="31"/>
      <c r="Z24" s="31" t="s">
        <v>546</v>
      </c>
      <c r="AA24" s="31"/>
      <c r="AB24" s="31"/>
    </row>
    <row r="25" spans="1:28" s="1" customFormat="1" ht="72.75" customHeight="1" x14ac:dyDescent="0.25">
      <c r="A25" s="28" t="s">
        <v>536</v>
      </c>
      <c r="B25" s="28" t="s">
        <v>537</v>
      </c>
      <c r="C25" s="28" t="s">
        <v>538</v>
      </c>
      <c r="D25" s="28" t="s">
        <v>119</v>
      </c>
      <c r="E25" s="31" t="s">
        <v>547</v>
      </c>
      <c r="F25" s="31" t="s">
        <v>6</v>
      </c>
      <c r="G25" s="31" t="s">
        <v>103</v>
      </c>
      <c r="H25" s="33" t="s">
        <v>134</v>
      </c>
      <c r="I25" s="31" t="s">
        <v>571</v>
      </c>
      <c r="J25" s="31" t="s">
        <v>136</v>
      </c>
      <c r="K25" s="31" t="s">
        <v>137</v>
      </c>
      <c r="L25" s="28">
        <v>2</v>
      </c>
      <c r="M25" s="28">
        <v>3</v>
      </c>
      <c r="N25" s="30">
        <f t="shared" si="9"/>
        <v>6</v>
      </c>
      <c r="O25" s="31" t="str">
        <f t="shared" si="10"/>
        <v>MEDIO</v>
      </c>
      <c r="P25" s="28">
        <v>25</v>
      </c>
      <c r="Q25" s="33">
        <f t="shared" si="11"/>
        <v>150</v>
      </c>
      <c r="R25" s="33" t="str">
        <f t="shared" si="12"/>
        <v>II</v>
      </c>
      <c r="S25" s="28" t="str">
        <f t="shared" si="0"/>
        <v>ACEPTABLE CON CONTROL ESPECIFICO</v>
      </c>
      <c r="T25" s="28">
        <v>2</v>
      </c>
      <c r="U25" s="31" t="s">
        <v>138</v>
      </c>
      <c r="V25" s="31" t="s">
        <v>139</v>
      </c>
      <c r="W25" s="31"/>
      <c r="X25" s="31"/>
      <c r="Y25" s="28" t="s">
        <v>140</v>
      </c>
      <c r="Z25" s="28" t="s">
        <v>141</v>
      </c>
      <c r="AA25" s="28"/>
      <c r="AB25" s="28" t="s">
        <v>142</v>
      </c>
    </row>
    <row r="26" spans="1:28" s="1" customFormat="1" ht="72.75" customHeight="1" x14ac:dyDescent="0.25">
      <c r="A26" s="28" t="s">
        <v>548</v>
      </c>
      <c r="B26" s="28" t="s">
        <v>549</v>
      </c>
      <c r="C26" s="28" t="s">
        <v>550</v>
      </c>
      <c r="D26" s="31" t="s">
        <v>119</v>
      </c>
      <c r="E26" s="28" t="s">
        <v>120</v>
      </c>
      <c r="F26" s="28" t="s">
        <v>41</v>
      </c>
      <c r="G26" s="28" t="s">
        <v>102</v>
      </c>
      <c r="H26" s="30" t="s">
        <v>121</v>
      </c>
      <c r="I26" s="28" t="s">
        <v>122</v>
      </c>
      <c r="J26" s="28" t="s">
        <v>123</v>
      </c>
      <c r="K26" s="28" t="s">
        <v>124</v>
      </c>
      <c r="L26" s="28">
        <v>2</v>
      </c>
      <c r="M26" s="28">
        <v>3</v>
      </c>
      <c r="N26" s="30">
        <f>L26*M26</f>
        <v>6</v>
      </c>
      <c r="O26" s="28" t="str">
        <f>IF(N26&lt;=4,"BAJO",IF(N26&lt;=8,"MEDIO",IF(N26&lt;=20,"ALTO",IF(N26&lt;=40,"MUY ALTO"))))</f>
        <v>MEDIO</v>
      </c>
      <c r="P26" s="28">
        <v>25</v>
      </c>
      <c r="Q26" s="30">
        <f>N26*P26</f>
        <v>150</v>
      </c>
      <c r="R26" s="30" t="str">
        <f>IF(Q26&lt;=20,"IV",IF(Q26&lt;=120,"III",IF(Q26&lt;=500,"II",IF(Q26&lt;=4000,"I"))))</f>
        <v>II</v>
      </c>
      <c r="S26" s="28" t="str">
        <f t="shared" si="0"/>
        <v>ACEPTABLE CON CONTROL ESPECIFICO</v>
      </c>
      <c r="T26" s="28">
        <v>1</v>
      </c>
      <c r="U26" s="28" t="s">
        <v>125</v>
      </c>
      <c r="V26" s="28" t="s">
        <v>126</v>
      </c>
      <c r="W26" s="28"/>
      <c r="X26" s="28" t="s">
        <v>128</v>
      </c>
      <c r="Y26" s="28"/>
      <c r="Z26" s="28" t="s">
        <v>129</v>
      </c>
      <c r="AA26" s="28"/>
      <c r="AB26" s="28"/>
    </row>
    <row r="27" spans="1:28" s="1" customFormat="1" ht="72.75" customHeight="1" x14ac:dyDescent="0.25">
      <c r="A27" s="28" t="s">
        <v>548</v>
      </c>
      <c r="B27" s="28" t="s">
        <v>549</v>
      </c>
      <c r="C27" s="28" t="s">
        <v>550</v>
      </c>
      <c r="D27" s="31" t="s">
        <v>119</v>
      </c>
      <c r="E27" s="31" t="s">
        <v>130</v>
      </c>
      <c r="F27" s="31" t="s">
        <v>41</v>
      </c>
      <c r="G27" s="31" t="s">
        <v>15</v>
      </c>
      <c r="H27" s="30" t="s">
        <v>121</v>
      </c>
      <c r="I27" s="28" t="s">
        <v>122</v>
      </c>
      <c r="J27" s="31" t="s">
        <v>131</v>
      </c>
      <c r="K27" s="28" t="s">
        <v>124</v>
      </c>
      <c r="L27" s="28">
        <v>2</v>
      </c>
      <c r="M27" s="28">
        <v>3</v>
      </c>
      <c r="N27" s="30">
        <f t="shared" ref="N27:N31" si="13">L27*M27</f>
        <v>6</v>
      </c>
      <c r="O27" s="31" t="str">
        <f>IF(N27&lt;=4,"BAJO",IF(N27&lt;=8,"MEDIO",IF(N27&lt;=20,"ALTO",IF(N27&lt;=40,"MUY ALTO"))))</f>
        <v>MEDIO</v>
      </c>
      <c r="P27" s="28">
        <v>10</v>
      </c>
      <c r="Q27" s="33">
        <f>N27*P27</f>
        <v>60</v>
      </c>
      <c r="R27" s="33" t="str">
        <f>IF(Q27&lt;=20,"IV",IF(Q27&lt;=120,"III",IF(Q27&lt;=500,"II",IF(Q27&lt;=4000,"I"))))</f>
        <v>III</v>
      </c>
      <c r="S27" s="28" t="str">
        <f t="shared" si="0"/>
        <v>MEJORABLE</v>
      </c>
      <c r="T27" s="28">
        <v>1</v>
      </c>
      <c r="U27" s="28" t="s">
        <v>132</v>
      </c>
      <c r="V27" s="31" t="s">
        <v>126</v>
      </c>
      <c r="W27" s="31"/>
      <c r="X27" s="31"/>
      <c r="Y27" s="31"/>
      <c r="Z27" s="28" t="s">
        <v>129</v>
      </c>
      <c r="AA27" s="31"/>
      <c r="AB27" s="31"/>
    </row>
    <row r="28" spans="1:28" s="1" customFormat="1" ht="72.75" customHeight="1" x14ac:dyDescent="0.25">
      <c r="A28" s="28" t="s">
        <v>548</v>
      </c>
      <c r="B28" s="28" t="s">
        <v>549</v>
      </c>
      <c r="C28" s="28" t="s">
        <v>550</v>
      </c>
      <c r="D28" s="31" t="s">
        <v>119</v>
      </c>
      <c r="E28" s="31" t="s">
        <v>551</v>
      </c>
      <c r="F28" s="31" t="s">
        <v>6</v>
      </c>
      <c r="G28" s="31" t="s">
        <v>103</v>
      </c>
      <c r="H28" s="33" t="s">
        <v>134</v>
      </c>
      <c r="I28" s="31" t="s">
        <v>571</v>
      </c>
      <c r="J28" s="31" t="s">
        <v>136</v>
      </c>
      <c r="K28" s="31" t="s">
        <v>137</v>
      </c>
      <c r="L28" s="28">
        <v>2</v>
      </c>
      <c r="M28" s="28">
        <v>3</v>
      </c>
      <c r="N28" s="30">
        <f t="shared" si="13"/>
        <v>6</v>
      </c>
      <c r="O28" s="31" t="str">
        <f t="shared" ref="O28:O31" si="14">IF(N28&lt;=4,"BAJO",IF(N28&lt;=8,"MEDIO",IF(N28&lt;=20,"ALTO",IF(N28&lt;=40,"MUY ALTO"))))</f>
        <v>MEDIO</v>
      </c>
      <c r="P28" s="28">
        <v>25</v>
      </c>
      <c r="Q28" s="33">
        <f t="shared" ref="Q28:Q31" si="15">N28*P28</f>
        <v>150</v>
      </c>
      <c r="R28" s="33" t="str">
        <f t="shared" ref="R28:R31" si="16">IF(Q28&lt;=20,"IV",IF(Q28&lt;=120,"III",IF(Q28&lt;=500,"II",IF(Q28&lt;=4000,"I"))))</f>
        <v>II</v>
      </c>
      <c r="S28" s="28" t="str">
        <f t="shared" si="0"/>
        <v>ACEPTABLE CON CONTROL ESPECIFICO</v>
      </c>
      <c r="T28" s="28">
        <v>1</v>
      </c>
      <c r="U28" s="31" t="s">
        <v>138</v>
      </c>
      <c r="V28" s="31" t="s">
        <v>139</v>
      </c>
      <c r="W28" s="31"/>
      <c r="X28" s="31"/>
      <c r="Y28" s="28" t="s">
        <v>140</v>
      </c>
      <c r="Z28" s="28" t="s">
        <v>141</v>
      </c>
      <c r="AA28" s="28"/>
      <c r="AB28" s="28" t="s">
        <v>142</v>
      </c>
    </row>
    <row r="29" spans="1:28" s="1" customFormat="1" ht="72.75" customHeight="1" x14ac:dyDescent="0.25">
      <c r="A29" s="28" t="s">
        <v>548</v>
      </c>
      <c r="B29" s="28" t="s">
        <v>549</v>
      </c>
      <c r="C29" s="28" t="s">
        <v>550</v>
      </c>
      <c r="D29" s="31" t="s">
        <v>119</v>
      </c>
      <c r="E29" s="31" t="s">
        <v>143</v>
      </c>
      <c r="F29" s="31" t="s">
        <v>31</v>
      </c>
      <c r="G29" s="31" t="s">
        <v>92</v>
      </c>
      <c r="H29" s="33" t="s">
        <v>144</v>
      </c>
      <c r="I29" s="31" t="s">
        <v>122</v>
      </c>
      <c r="J29" s="31" t="s">
        <v>145</v>
      </c>
      <c r="K29" s="31" t="s">
        <v>122</v>
      </c>
      <c r="L29" s="28">
        <v>2</v>
      </c>
      <c r="M29" s="28">
        <v>2</v>
      </c>
      <c r="N29" s="30">
        <f t="shared" si="13"/>
        <v>4</v>
      </c>
      <c r="O29" s="31" t="str">
        <f t="shared" si="14"/>
        <v>BAJO</v>
      </c>
      <c r="P29" s="28">
        <v>10</v>
      </c>
      <c r="Q29" s="33">
        <f t="shared" si="15"/>
        <v>40</v>
      </c>
      <c r="R29" s="33" t="str">
        <f t="shared" si="16"/>
        <v>III</v>
      </c>
      <c r="S29" s="28" t="str">
        <f t="shared" si="0"/>
        <v>MEJORABLE</v>
      </c>
      <c r="T29" s="28">
        <v>1</v>
      </c>
      <c r="U29" s="31" t="s">
        <v>146</v>
      </c>
      <c r="V29" s="31" t="s">
        <v>147</v>
      </c>
      <c r="W29" s="31"/>
      <c r="X29" s="31"/>
      <c r="Y29" s="31"/>
      <c r="Z29" s="31" t="s">
        <v>148</v>
      </c>
      <c r="AA29" s="31"/>
      <c r="AB29" s="31"/>
    </row>
    <row r="30" spans="1:28" s="1" customFormat="1" ht="72.75" customHeight="1" x14ac:dyDescent="0.25">
      <c r="A30" s="28" t="s">
        <v>548</v>
      </c>
      <c r="B30" s="28" t="s">
        <v>549</v>
      </c>
      <c r="C30" s="28" t="s">
        <v>550</v>
      </c>
      <c r="D30" s="31" t="s">
        <v>119</v>
      </c>
      <c r="E30" s="31" t="s">
        <v>513</v>
      </c>
      <c r="F30" s="31" t="s">
        <v>7</v>
      </c>
      <c r="G30" s="31" t="s">
        <v>68</v>
      </c>
      <c r="H30" s="33" t="s">
        <v>514</v>
      </c>
      <c r="I30" s="31" t="s">
        <v>122</v>
      </c>
      <c r="J30" s="31" t="s">
        <v>515</v>
      </c>
      <c r="K30" s="31" t="s">
        <v>122</v>
      </c>
      <c r="L30" s="28">
        <v>2</v>
      </c>
      <c r="M30" s="28">
        <v>3</v>
      </c>
      <c r="N30" s="30">
        <f t="shared" si="13"/>
        <v>6</v>
      </c>
      <c r="O30" s="31" t="str">
        <f t="shared" si="14"/>
        <v>MEDIO</v>
      </c>
      <c r="P30" s="28">
        <v>10</v>
      </c>
      <c r="Q30" s="33">
        <f t="shared" si="15"/>
        <v>60</v>
      </c>
      <c r="R30" s="33" t="str">
        <f t="shared" si="16"/>
        <v>III</v>
      </c>
      <c r="S30" s="28" t="str">
        <f t="shared" si="0"/>
        <v>MEJORABLE</v>
      </c>
      <c r="T30" s="28">
        <v>1</v>
      </c>
      <c r="U30" s="31" t="s">
        <v>516</v>
      </c>
      <c r="V30" s="31" t="s">
        <v>506</v>
      </c>
      <c r="W30" s="31"/>
      <c r="X30" s="31"/>
      <c r="Y30" s="31" t="s">
        <v>517</v>
      </c>
      <c r="Z30" s="31" t="s">
        <v>518</v>
      </c>
      <c r="AA30" s="31"/>
      <c r="AB30" s="31"/>
    </row>
    <row r="31" spans="1:28" s="1" customFormat="1" ht="72.75" customHeight="1" x14ac:dyDescent="0.25">
      <c r="A31" s="28" t="s">
        <v>548</v>
      </c>
      <c r="B31" s="28" t="s">
        <v>549</v>
      </c>
      <c r="C31" s="28" t="s">
        <v>550</v>
      </c>
      <c r="D31" s="28" t="s">
        <v>119</v>
      </c>
      <c r="E31" s="31" t="s">
        <v>251</v>
      </c>
      <c r="F31" s="31" t="s">
        <v>31</v>
      </c>
      <c r="G31" s="31" t="s">
        <v>62</v>
      </c>
      <c r="H31" s="33" t="s">
        <v>252</v>
      </c>
      <c r="I31" s="31" t="s">
        <v>253</v>
      </c>
      <c r="J31" s="31" t="s">
        <v>552</v>
      </c>
      <c r="K31" s="31" t="s">
        <v>122</v>
      </c>
      <c r="L31" s="28">
        <v>2</v>
      </c>
      <c r="M31" s="28">
        <v>2</v>
      </c>
      <c r="N31" s="30">
        <f t="shared" si="13"/>
        <v>4</v>
      </c>
      <c r="O31" s="31" t="str">
        <f t="shared" si="14"/>
        <v>BAJO</v>
      </c>
      <c r="P31" s="28">
        <v>10</v>
      </c>
      <c r="Q31" s="33">
        <f t="shared" si="15"/>
        <v>40</v>
      </c>
      <c r="R31" s="33" t="str">
        <f t="shared" si="16"/>
        <v>III</v>
      </c>
      <c r="S31" s="28" t="str">
        <f t="shared" si="0"/>
        <v>MEJORABLE</v>
      </c>
      <c r="T31" s="28">
        <v>1</v>
      </c>
      <c r="U31" s="31" t="s">
        <v>254</v>
      </c>
      <c r="V31" s="31" t="s">
        <v>255</v>
      </c>
      <c r="W31" s="31"/>
      <c r="X31" s="31"/>
      <c r="Y31" s="31" t="s">
        <v>256</v>
      </c>
      <c r="Z31" s="31" t="s">
        <v>257</v>
      </c>
      <c r="AA31" s="31"/>
      <c r="AB31" s="31"/>
    </row>
    <row r="32" spans="1:28" s="1" customFormat="1" ht="72.75" customHeight="1" x14ac:dyDescent="0.25">
      <c r="A32" s="28" t="s">
        <v>548</v>
      </c>
      <c r="B32" s="28" t="s">
        <v>553</v>
      </c>
      <c r="C32" s="28" t="s">
        <v>550</v>
      </c>
      <c r="D32" s="28" t="s">
        <v>119</v>
      </c>
      <c r="E32" s="28" t="s">
        <v>120</v>
      </c>
      <c r="F32" s="28" t="s">
        <v>41</v>
      </c>
      <c r="G32" s="28" t="s">
        <v>102</v>
      </c>
      <c r="H32" s="30" t="s">
        <v>121</v>
      </c>
      <c r="I32" s="28" t="s">
        <v>122</v>
      </c>
      <c r="J32" s="28" t="s">
        <v>123</v>
      </c>
      <c r="K32" s="28" t="s">
        <v>124</v>
      </c>
      <c r="L32" s="28">
        <v>2</v>
      </c>
      <c r="M32" s="28">
        <v>3</v>
      </c>
      <c r="N32" s="30">
        <f>L32*M32</f>
        <v>6</v>
      </c>
      <c r="O32" s="28" t="str">
        <f>IF(N32&lt;=4,"BAJO",IF(N32&lt;=8,"MEDIO",IF(N32&lt;=20,"ALTO",IF(N32&lt;=40,"MUY ALTO"))))</f>
        <v>MEDIO</v>
      </c>
      <c r="P32" s="28">
        <v>25</v>
      </c>
      <c r="Q32" s="30">
        <f>N32*P32</f>
        <v>150</v>
      </c>
      <c r="R32" s="30" t="str">
        <f>IF(Q32&lt;=20,"IV",IF(Q32&lt;=120,"III",IF(Q32&lt;=500,"II",IF(Q32&lt;=4000,"I"))))</f>
        <v>II</v>
      </c>
      <c r="S32" s="28" t="str">
        <f t="shared" si="0"/>
        <v>ACEPTABLE CON CONTROL ESPECIFICO</v>
      </c>
      <c r="T32" s="28">
        <v>5</v>
      </c>
      <c r="U32" s="28" t="s">
        <v>125</v>
      </c>
      <c r="V32" s="28" t="s">
        <v>126</v>
      </c>
      <c r="W32" s="28"/>
      <c r="X32" s="28" t="s">
        <v>128</v>
      </c>
      <c r="Y32" s="28"/>
      <c r="Z32" s="28" t="s">
        <v>129</v>
      </c>
      <c r="AA32" s="28"/>
      <c r="AB32" s="28"/>
    </row>
    <row r="33" spans="1:28" s="1" customFormat="1" ht="72.75" customHeight="1" x14ac:dyDescent="0.25">
      <c r="A33" s="28" t="s">
        <v>548</v>
      </c>
      <c r="B33" s="28" t="s">
        <v>553</v>
      </c>
      <c r="C33" s="28" t="s">
        <v>550</v>
      </c>
      <c r="D33" s="28" t="s">
        <v>119</v>
      </c>
      <c r="E33" s="31" t="s">
        <v>130</v>
      </c>
      <c r="F33" s="31" t="s">
        <v>41</v>
      </c>
      <c r="G33" s="31" t="s">
        <v>15</v>
      </c>
      <c r="H33" s="30" t="s">
        <v>121</v>
      </c>
      <c r="I33" s="28" t="s">
        <v>122</v>
      </c>
      <c r="J33" s="31" t="s">
        <v>131</v>
      </c>
      <c r="K33" s="28" t="s">
        <v>124</v>
      </c>
      <c r="L33" s="28">
        <v>2</v>
      </c>
      <c r="M33" s="28">
        <v>3</v>
      </c>
      <c r="N33" s="30">
        <f t="shared" ref="N33:N36" si="17">L33*M33</f>
        <v>6</v>
      </c>
      <c r="O33" s="31" t="str">
        <f>IF(N33&lt;=4,"BAJO",IF(N33&lt;=8,"MEDIO",IF(N33&lt;=20,"ALTO",IF(N33&lt;=40,"MUY ALTO"))))</f>
        <v>MEDIO</v>
      </c>
      <c r="P33" s="28">
        <v>10</v>
      </c>
      <c r="Q33" s="33">
        <f>N33*P33</f>
        <v>60</v>
      </c>
      <c r="R33" s="33" t="str">
        <f>IF(Q33&lt;=20,"IV",IF(Q33&lt;=120,"III",IF(Q33&lt;=500,"II",IF(Q33&lt;=4000,"I"))))</f>
        <v>III</v>
      </c>
      <c r="S33" s="28" t="str">
        <f t="shared" si="0"/>
        <v>MEJORABLE</v>
      </c>
      <c r="T33" s="28">
        <v>5</v>
      </c>
      <c r="U33" s="28" t="s">
        <v>132</v>
      </c>
      <c r="V33" s="31" t="s">
        <v>126</v>
      </c>
      <c r="W33" s="31"/>
      <c r="X33" s="31"/>
      <c r="Y33" s="31"/>
      <c r="Z33" s="28" t="s">
        <v>129</v>
      </c>
      <c r="AA33" s="31"/>
      <c r="AB33" s="31"/>
    </row>
    <row r="34" spans="1:28" s="1" customFormat="1" ht="72.75" customHeight="1" x14ac:dyDescent="0.25">
      <c r="A34" s="28" t="s">
        <v>548</v>
      </c>
      <c r="B34" s="28" t="s">
        <v>553</v>
      </c>
      <c r="C34" s="28" t="s">
        <v>550</v>
      </c>
      <c r="D34" s="28" t="s">
        <v>119</v>
      </c>
      <c r="E34" s="31" t="s">
        <v>551</v>
      </c>
      <c r="F34" s="31" t="s">
        <v>6</v>
      </c>
      <c r="G34" s="31" t="s">
        <v>103</v>
      </c>
      <c r="H34" s="33" t="s">
        <v>134</v>
      </c>
      <c r="I34" s="31" t="s">
        <v>571</v>
      </c>
      <c r="J34" s="31" t="s">
        <v>136</v>
      </c>
      <c r="K34" s="31" t="s">
        <v>137</v>
      </c>
      <c r="L34" s="28">
        <v>2</v>
      </c>
      <c r="M34" s="28">
        <v>3</v>
      </c>
      <c r="N34" s="30">
        <f t="shared" si="17"/>
        <v>6</v>
      </c>
      <c r="O34" s="31" t="str">
        <f t="shared" ref="O34:O36" si="18">IF(N34&lt;=4,"BAJO",IF(N34&lt;=8,"MEDIO",IF(N34&lt;=20,"ALTO",IF(N34&lt;=40,"MUY ALTO"))))</f>
        <v>MEDIO</v>
      </c>
      <c r="P34" s="28">
        <v>25</v>
      </c>
      <c r="Q34" s="33">
        <f t="shared" ref="Q34:Q36" si="19">N34*P34</f>
        <v>150</v>
      </c>
      <c r="R34" s="33" t="str">
        <f t="shared" ref="R34:R36" si="20">IF(Q34&lt;=20,"IV",IF(Q34&lt;=120,"III",IF(Q34&lt;=500,"II",IF(Q34&lt;=4000,"I"))))</f>
        <v>II</v>
      </c>
      <c r="S34" s="28" t="str">
        <f t="shared" si="0"/>
        <v>ACEPTABLE CON CONTROL ESPECIFICO</v>
      </c>
      <c r="T34" s="28">
        <v>5</v>
      </c>
      <c r="U34" s="31" t="s">
        <v>138</v>
      </c>
      <c r="V34" s="31" t="s">
        <v>139</v>
      </c>
      <c r="W34" s="31"/>
      <c r="X34" s="31"/>
      <c r="Y34" s="28" t="s">
        <v>140</v>
      </c>
      <c r="Z34" s="28" t="s">
        <v>141</v>
      </c>
      <c r="AA34" s="28"/>
      <c r="AB34" s="28" t="s">
        <v>142</v>
      </c>
    </row>
    <row r="35" spans="1:28" s="1" customFormat="1" ht="72.75" customHeight="1" x14ac:dyDescent="0.25">
      <c r="A35" s="28" t="s">
        <v>548</v>
      </c>
      <c r="B35" s="28" t="s">
        <v>553</v>
      </c>
      <c r="C35" s="28" t="s">
        <v>550</v>
      </c>
      <c r="D35" s="28" t="s">
        <v>119</v>
      </c>
      <c r="E35" s="31" t="s">
        <v>143</v>
      </c>
      <c r="F35" s="31" t="s">
        <v>31</v>
      </c>
      <c r="G35" s="31" t="s">
        <v>92</v>
      </c>
      <c r="H35" s="33" t="s">
        <v>144</v>
      </c>
      <c r="I35" s="31" t="s">
        <v>122</v>
      </c>
      <c r="J35" s="31" t="s">
        <v>145</v>
      </c>
      <c r="K35" s="31" t="s">
        <v>122</v>
      </c>
      <c r="L35" s="28">
        <v>2</v>
      </c>
      <c r="M35" s="28">
        <v>2</v>
      </c>
      <c r="N35" s="30">
        <f t="shared" si="17"/>
        <v>4</v>
      </c>
      <c r="O35" s="31" t="str">
        <f t="shared" si="18"/>
        <v>BAJO</v>
      </c>
      <c r="P35" s="28">
        <v>10</v>
      </c>
      <c r="Q35" s="33">
        <f t="shared" si="19"/>
        <v>40</v>
      </c>
      <c r="R35" s="33" t="str">
        <f t="shared" si="20"/>
        <v>III</v>
      </c>
      <c r="S35" s="28" t="str">
        <f t="shared" si="0"/>
        <v>MEJORABLE</v>
      </c>
      <c r="T35" s="28">
        <v>5</v>
      </c>
      <c r="U35" s="31" t="s">
        <v>146</v>
      </c>
      <c r="V35" s="31" t="s">
        <v>147</v>
      </c>
      <c r="W35" s="31"/>
      <c r="X35" s="31"/>
      <c r="Y35" s="31"/>
      <c r="Z35" s="31" t="s">
        <v>148</v>
      </c>
      <c r="AA35" s="31"/>
      <c r="AB35" s="31"/>
    </row>
    <row r="36" spans="1:28" s="1" customFormat="1" ht="72.75" customHeight="1" x14ac:dyDescent="0.25">
      <c r="A36" s="28" t="s">
        <v>548</v>
      </c>
      <c r="B36" s="28" t="s">
        <v>553</v>
      </c>
      <c r="C36" s="28" t="s">
        <v>550</v>
      </c>
      <c r="D36" s="28" t="s">
        <v>119</v>
      </c>
      <c r="E36" s="31" t="s">
        <v>251</v>
      </c>
      <c r="F36" s="31" t="s">
        <v>31</v>
      </c>
      <c r="G36" s="31" t="s">
        <v>62</v>
      </c>
      <c r="H36" s="33" t="s">
        <v>252</v>
      </c>
      <c r="I36" s="31" t="s">
        <v>253</v>
      </c>
      <c r="J36" s="31" t="s">
        <v>122</v>
      </c>
      <c r="K36" s="31" t="s">
        <v>122</v>
      </c>
      <c r="L36" s="28">
        <v>6</v>
      </c>
      <c r="M36" s="28">
        <v>3</v>
      </c>
      <c r="N36" s="30">
        <f t="shared" si="17"/>
        <v>18</v>
      </c>
      <c r="O36" s="31" t="str">
        <f t="shared" si="18"/>
        <v>ALTO</v>
      </c>
      <c r="P36" s="28">
        <v>25</v>
      </c>
      <c r="Q36" s="33">
        <f t="shared" si="19"/>
        <v>450</v>
      </c>
      <c r="R36" s="33" t="str">
        <f t="shared" si="20"/>
        <v>II</v>
      </c>
      <c r="S36" s="28" t="str">
        <f t="shared" si="0"/>
        <v>ACEPTABLE CON CONTROL ESPECIFICO</v>
      </c>
      <c r="T36" s="28">
        <v>5</v>
      </c>
      <c r="U36" s="31" t="s">
        <v>254</v>
      </c>
      <c r="V36" s="31" t="s">
        <v>255</v>
      </c>
      <c r="W36" s="31"/>
      <c r="X36" s="31"/>
      <c r="Y36" s="31" t="s">
        <v>256</v>
      </c>
      <c r="Z36" s="31" t="s">
        <v>257</v>
      </c>
      <c r="AA36" s="31"/>
      <c r="AB36" s="31"/>
    </row>
    <row r="37" spans="1:28" s="1" customFormat="1" ht="72.75" customHeight="1" x14ac:dyDescent="0.25">
      <c r="A37" s="28" t="s">
        <v>548</v>
      </c>
      <c r="B37" s="28" t="s">
        <v>621</v>
      </c>
      <c r="C37" s="19" t="s">
        <v>562</v>
      </c>
      <c r="D37" s="28" t="s">
        <v>119</v>
      </c>
      <c r="E37" s="28" t="s">
        <v>625</v>
      </c>
      <c r="F37" s="28" t="s">
        <v>41</v>
      </c>
      <c r="G37" s="28" t="s">
        <v>102</v>
      </c>
      <c r="H37" s="30" t="s">
        <v>622</v>
      </c>
      <c r="I37" s="28" t="s">
        <v>122</v>
      </c>
      <c r="J37" s="28" t="s">
        <v>623</v>
      </c>
      <c r="K37" s="28" t="s">
        <v>624</v>
      </c>
      <c r="L37" s="28">
        <v>2</v>
      </c>
      <c r="M37" s="28">
        <v>3</v>
      </c>
      <c r="N37" s="30">
        <f>L37*M37</f>
        <v>6</v>
      </c>
      <c r="O37" s="28" t="str">
        <f>IF(N37&lt;=4,"BAJO",IF(N37&lt;=8,"MEDIO",IF(N37&lt;=20,"ALTO",IF(N37&lt;=40,"MUY ALTO"))))</f>
        <v>MEDIO</v>
      </c>
      <c r="P37" s="28">
        <v>25</v>
      </c>
      <c r="Q37" s="30">
        <f>N37*P37</f>
        <v>150</v>
      </c>
      <c r="R37" s="30" t="str">
        <f>IF(Q37&lt;=20,"IV",IF(Q37&lt;=120,"III",IF(Q37&lt;=500,"II",IF(Q37&lt;=4000,"I"))))</f>
        <v>II</v>
      </c>
      <c r="S37" s="28" t="str">
        <f t="shared" ref="S37:S38" si="21">IF(Q37&lt;=20,"ACEPTABLE",IF(Q37&lt;=120,"MEJORABLE",IF(Q37&lt;=500,"ACEPTABLE CON CONTROL ESPECIFICO",IF(Q37&lt;=4000,"NO ACEPTABLE"))))</f>
        <v>ACEPTABLE CON CONTROL ESPECIFICO</v>
      </c>
      <c r="T37" s="28">
        <v>5</v>
      </c>
      <c r="U37" s="28" t="s">
        <v>125</v>
      </c>
      <c r="V37" s="28" t="s">
        <v>126</v>
      </c>
      <c r="W37" s="28"/>
      <c r="X37" s="28" t="s">
        <v>128</v>
      </c>
      <c r="Y37" s="28"/>
      <c r="Z37" s="28" t="s">
        <v>129</v>
      </c>
      <c r="AA37" s="28"/>
      <c r="AB37" s="28"/>
    </row>
    <row r="38" spans="1:28" s="1" customFormat="1" ht="72.75" customHeight="1" x14ac:dyDescent="0.25">
      <c r="A38" s="98" t="s">
        <v>626</v>
      </c>
      <c r="B38" s="98" t="s">
        <v>627</v>
      </c>
      <c r="C38" s="100" t="s">
        <v>628</v>
      </c>
      <c r="D38" s="28" t="s">
        <v>119</v>
      </c>
      <c r="E38" s="28" t="s">
        <v>629</v>
      </c>
      <c r="F38" s="28" t="s">
        <v>630</v>
      </c>
      <c r="G38" s="30" t="s">
        <v>631</v>
      </c>
      <c r="H38" s="30" t="s">
        <v>652</v>
      </c>
      <c r="I38" s="28" t="s">
        <v>632</v>
      </c>
      <c r="J38" s="28" t="s">
        <v>633</v>
      </c>
      <c r="K38" s="28" t="s">
        <v>634</v>
      </c>
      <c r="L38" s="19">
        <v>2</v>
      </c>
      <c r="M38" s="19">
        <v>2</v>
      </c>
      <c r="N38" s="21">
        <f>L38*M38</f>
        <v>4</v>
      </c>
      <c r="O38" s="19" t="str">
        <f t="shared" ref="O38" si="22">IF(N38&lt;=4,"BAJO",IF(N38&lt;=8,"MEDIO",IF(N38&lt;=20,"ALTO",IF(N38&lt;=40,"MUY ALTO"))))</f>
        <v>BAJO</v>
      </c>
      <c r="P38" s="19">
        <v>25</v>
      </c>
      <c r="Q38" s="21">
        <f t="shared" ref="Q38" si="23">N38*P38</f>
        <v>100</v>
      </c>
      <c r="R38" s="21" t="str">
        <f t="shared" ref="R38" si="24">IF(Q38&lt;=20,"IV",IF(Q38&lt;=120,"III",IF(Q38&lt;=500,"II",IF(Q38&lt;=4000,"I"))))</f>
        <v>III</v>
      </c>
      <c r="S38" s="19" t="str">
        <f t="shared" si="21"/>
        <v>MEJORABLE</v>
      </c>
      <c r="T38" s="19">
        <v>2</v>
      </c>
      <c r="U38" s="28" t="s">
        <v>635</v>
      </c>
      <c r="V38" s="28" t="s">
        <v>126</v>
      </c>
      <c r="W38" s="28"/>
      <c r="X38" s="28"/>
      <c r="Y38" s="28"/>
      <c r="Z38" s="28" t="s">
        <v>636</v>
      </c>
      <c r="AA38" s="28" t="s">
        <v>637</v>
      </c>
      <c r="AB38" s="28" t="s">
        <v>638</v>
      </c>
    </row>
    <row r="39" spans="1:28" s="1" customFormat="1" ht="72.75" customHeight="1" x14ac:dyDescent="0.25">
      <c r="A39" s="99"/>
      <c r="B39" s="99"/>
      <c r="C39" s="101"/>
      <c r="D39" s="28" t="s">
        <v>639</v>
      </c>
      <c r="E39" s="28" t="s">
        <v>640</v>
      </c>
      <c r="F39" s="28" t="s">
        <v>641</v>
      </c>
      <c r="G39" s="30" t="s">
        <v>642</v>
      </c>
      <c r="H39" s="30" t="s">
        <v>643</v>
      </c>
      <c r="I39" s="28" t="s">
        <v>645</v>
      </c>
      <c r="J39" s="28" t="s">
        <v>644</v>
      </c>
      <c r="K39" s="28" t="s">
        <v>646</v>
      </c>
      <c r="L39" s="19">
        <v>2</v>
      </c>
      <c r="M39" s="19">
        <v>3</v>
      </c>
      <c r="N39" s="21">
        <f>L39*M39</f>
        <v>6</v>
      </c>
      <c r="O39" s="19" t="str">
        <f t="shared" ref="O39" si="25">IF(N39&lt;=4,"BAJO",IF(N39&lt;=8,"MEDIO",IF(N39&lt;=20,"ALTO",IF(N39&lt;=40,"MUY ALTO"))))</f>
        <v>MEDIO</v>
      </c>
      <c r="P39" s="19">
        <v>25</v>
      </c>
      <c r="Q39" s="21">
        <f t="shared" ref="Q39" si="26">N39*P39</f>
        <v>150</v>
      </c>
      <c r="R39" s="30" t="str">
        <f>IF(Q39&lt;=20,"IV",IF(Q39&lt;=120,"III",IF(Q39&lt;=500,"II",IF(Q39&lt;=4000,"I"))))</f>
        <v>II</v>
      </c>
      <c r="S39" s="28" t="str">
        <f t="shared" ref="S39" si="27">IF(Q39&lt;=20,"ACEPTABLE",IF(Q39&lt;=120,"MEJORABLE",IF(Q39&lt;=500,"ACEPTABLE CON CONTROL ESPECIFICO",IF(Q39&lt;=4000,"NO ACEPTABLE"))))</f>
        <v>ACEPTABLE CON CONTROL ESPECIFICO</v>
      </c>
      <c r="T39" s="19">
        <v>2</v>
      </c>
      <c r="U39" s="28" t="s">
        <v>647</v>
      </c>
      <c r="V39" s="28" t="s">
        <v>648</v>
      </c>
      <c r="W39" s="28"/>
      <c r="X39" s="28"/>
      <c r="Y39" s="28" t="s">
        <v>649</v>
      </c>
      <c r="Z39" s="28" t="s">
        <v>650</v>
      </c>
      <c r="AA39" s="28" t="s">
        <v>651</v>
      </c>
      <c r="AB39" s="28"/>
    </row>
    <row r="40" spans="1:28" s="1" customFormat="1" ht="72.75" customHeight="1" x14ac:dyDescent="0.25">
      <c r="A40" s="19" t="s">
        <v>430</v>
      </c>
      <c r="B40" s="19" t="s">
        <v>431</v>
      </c>
      <c r="C40" s="19"/>
      <c r="D40" s="23" t="s">
        <v>149</v>
      </c>
      <c r="E40" s="23" t="s">
        <v>439</v>
      </c>
      <c r="F40" s="23" t="s">
        <v>31</v>
      </c>
      <c r="G40" s="60" t="s">
        <v>193</v>
      </c>
      <c r="H40" s="40" t="s">
        <v>440</v>
      </c>
      <c r="I40" s="40" t="s">
        <v>122</v>
      </c>
      <c r="J40" s="40" t="s">
        <v>441</v>
      </c>
      <c r="K40" s="40" t="s">
        <v>435</v>
      </c>
      <c r="L40" s="19">
        <v>2</v>
      </c>
      <c r="M40" s="19">
        <v>1</v>
      </c>
      <c r="N40" s="21">
        <f t="shared" ref="N40" si="28">L40*M40</f>
        <v>2</v>
      </c>
      <c r="O40" s="23" t="str">
        <f t="shared" ref="O40" si="29">IF(N40&lt;=4,"BAJO",IF(N40&lt;=8,"MEDIO",IF(N40&lt;=20,"ALTO",IF(N40&lt;=40,"MUY ALTO"))))</f>
        <v>BAJO</v>
      </c>
      <c r="P40" s="19">
        <v>60</v>
      </c>
      <c r="Q40" s="25">
        <f t="shared" ref="Q40" si="30">N40*P40</f>
        <v>120</v>
      </c>
      <c r="R40" s="25" t="str">
        <f t="shared" ref="R40" si="31">IF(Q40&lt;=20,"IV",IF(Q40&lt;=120,"III",IF(Q40&lt;=500,"II",IF(Q40&lt;=4000,"I"))))</f>
        <v>III</v>
      </c>
      <c r="S40" s="19" t="str">
        <f t="shared" ref="S40" si="32">IF(Q40&lt;=20,"ACEPTABLE",IF(Q40&lt;=120,"MEJORABLE",IF(Q40&lt;=500,"ACEPTABLE CON CONTROL ESPECIFICO",IF(Q40&lt;=4000,"NO ACEPTABLE"))))</f>
        <v>MEJORABLE</v>
      </c>
      <c r="T40" s="23">
        <v>20</v>
      </c>
      <c r="U40" s="23" t="s">
        <v>442</v>
      </c>
      <c r="V40" s="19" t="s">
        <v>437</v>
      </c>
      <c r="W40" s="19"/>
      <c r="X40" s="19"/>
      <c r="Y40" s="19"/>
      <c r="Z40" s="23" t="s">
        <v>443</v>
      </c>
      <c r="AA40" s="23"/>
      <c r="AB40" s="19"/>
    </row>
    <row r="41" spans="1:28" s="1" customFormat="1" ht="72.75" customHeight="1" x14ac:dyDescent="0.25">
      <c r="A41" s="19" t="s">
        <v>430</v>
      </c>
      <c r="B41" s="19" t="s">
        <v>431</v>
      </c>
      <c r="C41" s="19"/>
      <c r="D41" s="23" t="s">
        <v>149</v>
      </c>
      <c r="E41" s="31" t="s">
        <v>432</v>
      </c>
      <c r="F41" s="23" t="s">
        <v>32</v>
      </c>
      <c r="G41" s="60" t="s">
        <v>9</v>
      </c>
      <c r="H41" s="40" t="s">
        <v>433</v>
      </c>
      <c r="I41" s="40" t="s">
        <v>122</v>
      </c>
      <c r="J41" s="40" t="s">
        <v>434</v>
      </c>
      <c r="K41" s="40" t="s">
        <v>435</v>
      </c>
      <c r="L41" s="19">
        <v>2</v>
      </c>
      <c r="M41" s="19">
        <v>1</v>
      </c>
      <c r="N41" s="21">
        <f t="shared" ref="N41" si="33">L41*M41</f>
        <v>2</v>
      </c>
      <c r="O41" s="23" t="str">
        <f t="shared" ref="O41" si="34">IF(N41&lt;=4,"BAJO",IF(N41&lt;=8,"MEDIO",IF(N41&lt;=20,"ALTO",IF(N41&lt;=40,"MUY ALTO"))))</f>
        <v>BAJO</v>
      </c>
      <c r="P41" s="19">
        <v>60</v>
      </c>
      <c r="Q41" s="25">
        <f t="shared" ref="Q41" si="35">N41*P41</f>
        <v>120</v>
      </c>
      <c r="R41" s="25" t="str">
        <f t="shared" ref="R41" si="36">IF(Q41&lt;=20,"IV",IF(Q41&lt;=120,"III",IF(Q41&lt;=500,"II",IF(Q41&lt;=4000,"I"))))</f>
        <v>III</v>
      </c>
      <c r="S41" s="19" t="str">
        <f t="shared" ref="S41" si="37">IF(Q41&lt;=20,"ACEPTABLE",IF(Q41&lt;=120,"MEJORABLE",IF(Q41&lt;=500,"ACEPTABLE CON CONTROL ESPECIFICO",IF(Q41&lt;=4000,"NO ACEPTABLE"))))</f>
        <v>MEJORABLE</v>
      </c>
      <c r="T41" s="23">
        <v>20</v>
      </c>
      <c r="U41" s="40" t="s">
        <v>436</v>
      </c>
      <c r="V41" s="19" t="s">
        <v>437</v>
      </c>
      <c r="W41" s="19"/>
      <c r="X41" s="19"/>
      <c r="Y41" s="19"/>
      <c r="Z41" s="19" t="s">
        <v>438</v>
      </c>
      <c r="AA41" s="19"/>
      <c r="AB41" s="19"/>
    </row>
    <row r="42" spans="1:28" ht="72.75" customHeight="1" x14ac:dyDescent="0.25">
      <c r="A42" s="41" t="s">
        <v>430</v>
      </c>
      <c r="B42" s="41" t="s">
        <v>431</v>
      </c>
      <c r="C42" s="19" t="s">
        <v>562</v>
      </c>
      <c r="D42" s="23" t="s">
        <v>149</v>
      </c>
      <c r="E42" s="31" t="s">
        <v>563</v>
      </c>
      <c r="F42" s="23" t="s">
        <v>564</v>
      </c>
      <c r="G42" s="44" t="s">
        <v>565</v>
      </c>
      <c r="H42" s="40" t="s">
        <v>566</v>
      </c>
      <c r="I42" s="40" t="s">
        <v>122</v>
      </c>
      <c r="J42" s="40" t="s">
        <v>567</v>
      </c>
      <c r="K42" s="40" t="s">
        <v>122</v>
      </c>
      <c r="L42" s="19">
        <v>6</v>
      </c>
      <c r="M42" s="19">
        <v>2</v>
      </c>
      <c r="N42" s="21">
        <f>L42*M42</f>
        <v>12</v>
      </c>
      <c r="O42" s="23" t="str">
        <f>IF(N42&lt;=4,"BAJO",IF(N42&lt;=8,"MEDIO",IF(N42&lt;=20,"ALTO",IF(N42&lt;=40,"MUY ALTO"))))</f>
        <v>ALTO</v>
      </c>
      <c r="P42" s="19">
        <v>25</v>
      </c>
      <c r="Q42" s="25">
        <v>450</v>
      </c>
      <c r="R42" s="25" t="str">
        <f>IF(Q42&lt;=20,"IV",IF(Q42&lt;=120,"III",IF(Q42&lt;=500,"II",IF(Q42&lt;=4000,"I"))))</f>
        <v>II</v>
      </c>
      <c r="S42" s="19" t="str">
        <f>IF(Q42&lt;=20,"ACEPTABLE",IF(Q42&lt;=120,"MEJORABLE",IF(Q42&lt;=500,"ACEPTABLE CON CONTROL ESPECIFICO",IF(Q42&lt;=4000,"NO ACEPTABLE"))))</f>
        <v>ACEPTABLE CON CONTROL ESPECIFICO</v>
      </c>
      <c r="T42" s="23">
        <v>10</v>
      </c>
      <c r="U42" s="40"/>
      <c r="V42" s="19" t="s">
        <v>569</v>
      </c>
      <c r="W42" s="19"/>
      <c r="X42" s="19"/>
      <c r="Y42" s="19"/>
      <c r="Z42" s="19" t="s">
        <v>568</v>
      </c>
      <c r="AA42" s="19"/>
      <c r="AB42" s="19"/>
    </row>
    <row r="43" spans="1:28" ht="72.75" customHeight="1" x14ac:dyDescent="0.25">
      <c r="A43" s="23" t="s">
        <v>430</v>
      </c>
      <c r="B43" s="23" t="s">
        <v>431</v>
      </c>
      <c r="C43" s="23"/>
      <c r="D43" s="23" t="s">
        <v>149</v>
      </c>
      <c r="E43" s="23" t="s">
        <v>619</v>
      </c>
      <c r="F43" s="23" t="s">
        <v>31</v>
      </c>
      <c r="G43" s="25" t="s">
        <v>618</v>
      </c>
      <c r="H43" s="40" t="s">
        <v>620</v>
      </c>
      <c r="I43" s="40" t="s">
        <v>122</v>
      </c>
      <c r="J43" s="40" t="s">
        <v>441</v>
      </c>
      <c r="K43" s="40" t="s">
        <v>435</v>
      </c>
      <c r="L43" s="19">
        <v>2</v>
      </c>
      <c r="M43" s="19">
        <v>1</v>
      </c>
      <c r="N43" s="21">
        <f t="shared" ref="N43" si="38">L43*M43</f>
        <v>2</v>
      </c>
      <c r="O43" s="23" t="str">
        <f t="shared" ref="O43" si="39">IF(N43&lt;=4,"BAJO",IF(N43&lt;=8,"MEDIO",IF(N43&lt;=20,"ALTO",IF(N43&lt;=40,"MUY ALTO"))))</f>
        <v>BAJO</v>
      </c>
      <c r="P43" s="19">
        <v>60</v>
      </c>
      <c r="Q43" s="25">
        <f t="shared" ref="Q43" si="40">N43*P43</f>
        <v>120</v>
      </c>
      <c r="R43" s="25" t="str">
        <f t="shared" ref="R43" si="41">IF(Q43&lt;=20,"IV",IF(Q43&lt;=120,"III",IF(Q43&lt;=500,"II",IF(Q43&lt;=4000,"I"))))</f>
        <v>III</v>
      </c>
      <c r="S43" s="19" t="str">
        <f t="shared" ref="S43" si="42">IF(Q43&lt;=20,"ACEPTABLE",IF(Q43&lt;=120,"MEJORABLE",IF(Q43&lt;=500,"ACEPTABLE CON CONTROL ESPECIFICO",IF(Q43&lt;=4000,"NO ACEPTABLE"))))</f>
        <v>MEJORABLE</v>
      </c>
      <c r="T43" s="23">
        <v>10</v>
      </c>
      <c r="U43" s="23" t="s">
        <v>442</v>
      </c>
      <c r="V43" s="19" t="s">
        <v>437</v>
      </c>
      <c r="W43" s="19"/>
      <c r="X43" s="19"/>
      <c r="Y43" s="19"/>
      <c r="Z43" s="23" t="s">
        <v>443</v>
      </c>
      <c r="AA43" s="23"/>
      <c r="AB43" s="19"/>
    </row>
    <row r="44" spans="1:28" ht="72.75" customHeight="1" x14ac:dyDescent="0.25">
      <c r="B44" s="72" t="s">
        <v>404</v>
      </c>
      <c r="C44" s="72" t="s">
        <v>405</v>
      </c>
      <c r="D44" s="72" t="s">
        <v>406</v>
      </c>
      <c r="E44" s="23" t="s">
        <v>119</v>
      </c>
      <c r="F44" s="23" t="s">
        <v>275</v>
      </c>
      <c r="G44" s="72" t="s">
        <v>41</v>
      </c>
      <c r="H44" s="72" t="s">
        <v>102</v>
      </c>
      <c r="I44" s="21" t="s">
        <v>121</v>
      </c>
      <c r="J44" s="72" t="s">
        <v>122</v>
      </c>
      <c r="K44" s="23" t="s">
        <v>682</v>
      </c>
      <c r="L44" s="72" t="s">
        <v>683</v>
      </c>
      <c r="M44" s="72">
        <v>2</v>
      </c>
      <c r="N44" s="72">
        <v>3</v>
      </c>
      <c r="O44" s="21">
        <f>M44*N44</f>
        <v>6</v>
      </c>
      <c r="P44" s="72" t="str">
        <f>IF(O44&lt;=4,"BAJO",IF(O44&lt;=8,"MEDIO",IF(O44&lt;=20,"ALTO",IF(O44&lt;=40,"MUY ALTO"))))</f>
        <v>MEDIO</v>
      </c>
      <c r="Q44" s="72">
        <v>25</v>
      </c>
      <c r="R44" s="21">
        <f>O44*Q44</f>
        <v>150</v>
      </c>
      <c r="S44" s="21" t="str">
        <f>IF(R44&lt;=20,"IV",IF(R44&lt;=120,"III",IF(R44&lt;=500,"II",IF(R44&lt;=4000,"I"))))</f>
        <v>II</v>
      </c>
      <c r="T44" s="72" t="str">
        <f t="shared" ref="T44:T49" si="43">IF(R44&lt;=20,"ACEPTABLE",IF(R44&lt;=120,"MEJORABLE",IF(R44&lt;=500,"ACEPTABLE CON CONTROL ESPECIFICO",IF(R44&lt;=4000,"NO ACEPTABLE"))))</f>
        <v>ACEPTABLE CON CONTROL ESPECIFICO</v>
      </c>
      <c r="U44" s="72">
        <v>1</v>
      </c>
      <c r="V44" s="72" t="s">
        <v>125</v>
      </c>
      <c r="W44" s="72" t="s">
        <v>126</v>
      </c>
      <c r="X44" s="72"/>
      <c r="Y44" s="72"/>
      <c r="Z44" s="72"/>
      <c r="AA44" s="72" t="s">
        <v>688</v>
      </c>
    </row>
    <row r="45" spans="1:28" ht="72.75" customHeight="1" x14ac:dyDescent="0.25">
      <c r="B45" s="72" t="s">
        <v>404</v>
      </c>
      <c r="C45" s="72" t="s">
        <v>405</v>
      </c>
      <c r="D45" s="72" t="s">
        <v>406</v>
      </c>
      <c r="E45" s="23" t="s">
        <v>119</v>
      </c>
      <c r="F45" s="23" t="s">
        <v>407</v>
      </c>
      <c r="G45" s="23" t="s">
        <v>41</v>
      </c>
      <c r="H45" s="23" t="s">
        <v>15</v>
      </c>
      <c r="I45" s="21" t="s">
        <v>121</v>
      </c>
      <c r="J45" s="72" t="s">
        <v>122</v>
      </c>
      <c r="K45" s="23" t="s">
        <v>682</v>
      </c>
      <c r="L45" s="72" t="s">
        <v>683</v>
      </c>
      <c r="M45" s="72">
        <v>2</v>
      </c>
      <c r="N45" s="72">
        <v>3</v>
      </c>
      <c r="O45" s="21">
        <f t="shared" ref="O45:O47" si="44">M45*N45</f>
        <v>6</v>
      </c>
      <c r="P45" s="23" t="str">
        <f>IF(O45&lt;=4,"BAJO",IF(O45&lt;=8,"MEDIO",IF(O45&lt;=20,"ALTO",IF(O45&lt;=40,"MUY ALTO"))))</f>
        <v>MEDIO</v>
      </c>
      <c r="Q45" s="72">
        <v>25</v>
      </c>
      <c r="R45" s="25">
        <f>O45*Q45</f>
        <v>150</v>
      </c>
      <c r="S45" s="25" t="str">
        <f>IF(R45&lt;=20,"IV",IF(R45&lt;=120,"III",IF(R45&lt;=500,"II",IF(R45&lt;=4000,"I"))))</f>
        <v>II</v>
      </c>
      <c r="T45" s="72" t="str">
        <f t="shared" si="43"/>
        <v>ACEPTABLE CON CONTROL ESPECIFICO</v>
      </c>
      <c r="U45" s="72">
        <v>1</v>
      </c>
      <c r="V45" s="72" t="s">
        <v>132</v>
      </c>
      <c r="W45" s="23" t="s">
        <v>126</v>
      </c>
      <c r="X45" s="23"/>
      <c r="Y45" s="23"/>
      <c r="Z45" s="23"/>
      <c r="AA45" s="72" t="s">
        <v>688</v>
      </c>
    </row>
    <row r="46" spans="1:28" ht="72.75" customHeight="1" x14ac:dyDescent="0.25">
      <c r="B46" s="72" t="s">
        <v>404</v>
      </c>
      <c r="C46" s="72" t="s">
        <v>405</v>
      </c>
      <c r="D46" s="72" t="s">
        <v>406</v>
      </c>
      <c r="E46" s="72" t="s">
        <v>119</v>
      </c>
      <c r="F46" s="23" t="s">
        <v>408</v>
      </c>
      <c r="G46" s="23" t="s">
        <v>6</v>
      </c>
      <c r="H46" s="23" t="s">
        <v>103</v>
      </c>
      <c r="I46" s="25" t="s">
        <v>134</v>
      </c>
      <c r="J46" s="72" t="s">
        <v>122</v>
      </c>
      <c r="K46" s="23" t="s">
        <v>136</v>
      </c>
      <c r="L46" s="23" t="s">
        <v>684</v>
      </c>
      <c r="M46" s="72">
        <v>2</v>
      </c>
      <c r="N46" s="72">
        <v>3</v>
      </c>
      <c r="O46" s="21">
        <f t="shared" si="44"/>
        <v>6</v>
      </c>
      <c r="P46" s="23" t="str">
        <f t="shared" ref="P46" si="45">IF(O46&lt;=4,"BAJO",IF(O46&lt;=8,"MEDIO",IF(O46&lt;=20,"ALTO",IF(O46&lt;=40,"MUY ALTO"))))</f>
        <v>MEDIO</v>
      </c>
      <c r="Q46" s="72">
        <v>25</v>
      </c>
      <c r="R46" s="25">
        <f t="shared" ref="R46" si="46">O46*Q46</f>
        <v>150</v>
      </c>
      <c r="S46" s="25" t="str">
        <f t="shared" ref="S46" si="47">IF(R46&lt;=20,"IV",IF(R46&lt;=120,"III",IF(R46&lt;=500,"II",IF(R46&lt;=4000,"I"))))</f>
        <v>II</v>
      </c>
      <c r="T46" s="72" t="str">
        <f t="shared" si="43"/>
        <v>ACEPTABLE CON CONTROL ESPECIFICO</v>
      </c>
      <c r="U46" s="72">
        <v>1</v>
      </c>
      <c r="V46" s="23" t="s">
        <v>138</v>
      </c>
      <c r="W46" s="23" t="s">
        <v>139</v>
      </c>
      <c r="X46" s="23"/>
      <c r="Y46" s="23"/>
      <c r="Z46" s="23"/>
      <c r="AA46" s="23" t="s">
        <v>688</v>
      </c>
    </row>
    <row r="47" spans="1:28" ht="72.75" customHeight="1" x14ac:dyDescent="0.25">
      <c r="B47" s="72" t="s">
        <v>404</v>
      </c>
      <c r="C47" s="72" t="s">
        <v>405</v>
      </c>
      <c r="D47" s="72" t="s">
        <v>406</v>
      </c>
      <c r="E47" s="23" t="s">
        <v>119</v>
      </c>
      <c r="F47" s="23" t="s">
        <v>410</v>
      </c>
      <c r="G47" s="72" t="s">
        <v>6</v>
      </c>
      <c r="H47" s="72" t="s">
        <v>95</v>
      </c>
      <c r="I47" s="21" t="s">
        <v>211</v>
      </c>
      <c r="J47" s="23" t="s">
        <v>122</v>
      </c>
      <c r="K47" s="23" t="s">
        <v>685</v>
      </c>
      <c r="L47" s="23" t="s">
        <v>137</v>
      </c>
      <c r="M47" s="72">
        <v>2</v>
      </c>
      <c r="N47" s="72">
        <v>3</v>
      </c>
      <c r="O47" s="21">
        <f t="shared" si="44"/>
        <v>6</v>
      </c>
      <c r="P47" s="23" t="str">
        <f>IF(O47&lt;=4,"BAJO",IF(O47&lt;=8,"MEDIO",IF(O47&lt;=20,"ALTO",IF(O47&lt;=40,"MUY ALTO"))))</f>
        <v>MEDIO</v>
      </c>
      <c r="Q47" s="72">
        <v>25</v>
      </c>
      <c r="R47" s="25">
        <f>O47*Q47</f>
        <v>150</v>
      </c>
      <c r="S47" s="25" t="str">
        <f>IF(R47&lt;=20,"IV",IF(R47&lt;=120,"III",IF(R47&lt;=500,"II",IF(R47&lt;=4000,"I"))))</f>
        <v>II</v>
      </c>
      <c r="T47" s="72" t="str">
        <f t="shared" si="43"/>
        <v>ACEPTABLE CON CONTROL ESPECIFICO</v>
      </c>
      <c r="U47" s="72">
        <v>1</v>
      </c>
      <c r="V47" s="72" t="s">
        <v>211</v>
      </c>
      <c r="W47" s="23" t="s">
        <v>213</v>
      </c>
      <c r="X47" s="23"/>
      <c r="Y47" s="23"/>
      <c r="Z47" s="23"/>
      <c r="AA47" s="72" t="s">
        <v>688</v>
      </c>
    </row>
    <row r="48" spans="1:28" ht="72.75" customHeight="1" x14ac:dyDescent="0.25">
      <c r="B48" s="72" t="s">
        <v>404</v>
      </c>
      <c r="C48" s="72" t="s">
        <v>405</v>
      </c>
      <c r="D48" s="72" t="s">
        <v>406</v>
      </c>
      <c r="E48" s="23" t="s">
        <v>119</v>
      </c>
      <c r="F48" s="23" t="s">
        <v>411</v>
      </c>
      <c r="G48" s="72" t="s">
        <v>41</v>
      </c>
      <c r="H48" s="72" t="s">
        <v>54</v>
      </c>
      <c r="I48" s="21" t="s">
        <v>121</v>
      </c>
      <c r="J48" s="72" t="s">
        <v>122</v>
      </c>
      <c r="K48" s="23" t="s">
        <v>131</v>
      </c>
      <c r="L48" s="72" t="s">
        <v>686</v>
      </c>
      <c r="M48" s="72">
        <v>2</v>
      </c>
      <c r="N48" s="72">
        <v>3</v>
      </c>
      <c r="O48" s="21">
        <f>M48*N48</f>
        <v>6</v>
      </c>
      <c r="P48" s="72" t="str">
        <f>IF(O48&lt;=4,"BAJO",IF(O48&lt;=8,"MEDIO",IF(O48&lt;=20,"ALTO",IF(O48&lt;=40,"MUY ALTO"))))</f>
        <v>MEDIO</v>
      </c>
      <c r="Q48" s="72">
        <v>25</v>
      </c>
      <c r="R48" s="21">
        <f>O48*Q48</f>
        <v>150</v>
      </c>
      <c r="S48" s="21" t="str">
        <f>IF(R48&lt;=20,"IV",IF(R48&lt;=120,"III",IF(R48&lt;=500,"II",IF(R48&lt;=4000,"I"))))</f>
        <v>II</v>
      </c>
      <c r="T48" s="72" t="str">
        <f t="shared" si="43"/>
        <v>ACEPTABLE CON CONTROL ESPECIFICO</v>
      </c>
      <c r="U48" s="72">
        <v>1</v>
      </c>
      <c r="V48" s="72" t="s">
        <v>125</v>
      </c>
      <c r="W48" s="72" t="s">
        <v>126</v>
      </c>
      <c r="X48" s="72"/>
      <c r="Y48" s="72"/>
      <c r="Z48" s="72"/>
      <c r="AA48" s="72" t="s">
        <v>688</v>
      </c>
    </row>
    <row r="49" spans="1:27" ht="72.75" customHeight="1" x14ac:dyDescent="0.25">
      <c r="B49" s="72" t="s">
        <v>404</v>
      </c>
      <c r="C49" s="72" t="s">
        <v>405</v>
      </c>
      <c r="D49" s="72" t="s">
        <v>406</v>
      </c>
      <c r="E49" s="23" t="s">
        <v>119</v>
      </c>
      <c r="F49" s="23" t="s">
        <v>412</v>
      </c>
      <c r="G49" s="23" t="s">
        <v>31</v>
      </c>
      <c r="H49" s="23" t="s">
        <v>55</v>
      </c>
      <c r="I49" s="25" t="s">
        <v>334</v>
      </c>
      <c r="J49" s="23" t="s">
        <v>335</v>
      </c>
      <c r="K49" s="23" t="s">
        <v>122</v>
      </c>
      <c r="L49" s="23" t="s">
        <v>687</v>
      </c>
      <c r="M49" s="72">
        <v>2</v>
      </c>
      <c r="N49" s="72">
        <v>2</v>
      </c>
      <c r="O49" s="21">
        <f t="shared" ref="O49" si="48">M49*N49</f>
        <v>4</v>
      </c>
      <c r="P49" s="23" t="str">
        <f t="shared" ref="P49" si="49">IF(O49&lt;=4,"BAJO",IF(O49&lt;=8,"MEDIO",IF(O49&lt;=20,"ALTO",IF(O49&lt;=40,"MUY ALTO"))))</f>
        <v>BAJO</v>
      </c>
      <c r="Q49" s="72">
        <v>10</v>
      </c>
      <c r="R49" s="25">
        <f t="shared" ref="R49" si="50">O49*Q49</f>
        <v>40</v>
      </c>
      <c r="S49" s="25" t="str">
        <f t="shared" ref="S49" si="51">IF(R49&lt;=20,"IV",IF(R49&lt;=120,"III",IF(R49&lt;=500,"II",IF(R49&lt;=4000,"I"))))</f>
        <v>III</v>
      </c>
      <c r="T49" s="72" t="str">
        <f t="shared" si="43"/>
        <v>MEJORABLE</v>
      </c>
      <c r="U49" s="72">
        <v>1</v>
      </c>
      <c r="V49" s="23" t="s">
        <v>337</v>
      </c>
      <c r="W49" s="23" t="s">
        <v>147</v>
      </c>
      <c r="X49" s="23"/>
      <c r="Y49" s="23"/>
      <c r="Z49" s="72" t="s">
        <v>315</v>
      </c>
      <c r="AA49" s="23" t="s">
        <v>688</v>
      </c>
    </row>
    <row r="50" spans="1:27" ht="72.75" customHeight="1" x14ac:dyDescent="0.25">
      <c r="A50" s="72" t="s">
        <v>404</v>
      </c>
      <c r="B50" s="72" t="s">
        <v>405</v>
      </c>
      <c r="C50" s="72" t="s">
        <v>406</v>
      </c>
      <c r="D50" s="23" t="s">
        <v>119</v>
      </c>
      <c r="E50" s="23" t="s">
        <v>275</v>
      </c>
      <c r="F50" s="72" t="s">
        <v>41</v>
      </c>
      <c r="G50" s="72" t="s">
        <v>102</v>
      </c>
      <c r="H50" s="21" t="s">
        <v>121</v>
      </c>
      <c r="I50" s="72" t="s">
        <v>122</v>
      </c>
      <c r="J50" s="23" t="s">
        <v>682</v>
      </c>
      <c r="K50" s="72" t="s">
        <v>683</v>
      </c>
      <c r="L50" s="72">
        <v>2</v>
      </c>
      <c r="M50" s="72">
        <v>3</v>
      </c>
      <c r="N50" s="21">
        <f>L50*M50</f>
        <v>6</v>
      </c>
      <c r="O50" s="72" t="str">
        <f>IF(N50&lt;=4,"BAJO",IF(N50&lt;=8,"MEDIO",IF(N50&lt;=20,"ALTO",IF(N50&lt;=40,"MUY ALTO"))))</f>
        <v>MEDIO</v>
      </c>
      <c r="P50" s="72">
        <v>25</v>
      </c>
      <c r="Q50" s="21">
        <f>N50*P50</f>
        <v>150</v>
      </c>
      <c r="R50" s="21" t="str">
        <f>IF(Q50&lt;=20,"IV",IF(Q50&lt;=120,"III",IF(Q50&lt;=500,"II",IF(Q50&lt;=4000,"I"))))</f>
        <v>II</v>
      </c>
      <c r="S50" s="72" t="str">
        <f t="shared" ref="S50:S56" si="52">IF(Q50&lt;=20,"ACEPTABLE",IF(Q50&lt;=120,"MEJORABLE",IF(Q50&lt;=500,"ACEPTABLE CON CONTROL ESPECIFICO",IF(Q50&lt;=4000,"NO ACEPTABLE"))))</f>
        <v>ACEPTABLE CON CONTROL ESPECIFICO</v>
      </c>
      <c r="T50" s="72">
        <v>1</v>
      </c>
      <c r="U50" s="72" t="s">
        <v>125</v>
      </c>
      <c r="V50" s="72" t="s">
        <v>126</v>
      </c>
      <c r="W50" s="72"/>
      <c r="X50" s="72"/>
      <c r="Y50" s="72"/>
      <c r="Z50" s="72" t="s">
        <v>688</v>
      </c>
    </row>
    <row r="51" spans="1:27" ht="72.75" customHeight="1" x14ac:dyDescent="0.25">
      <c r="A51" s="72" t="s">
        <v>404</v>
      </c>
      <c r="B51" s="72" t="s">
        <v>405</v>
      </c>
      <c r="C51" s="72" t="s">
        <v>406</v>
      </c>
      <c r="D51" s="23" t="s">
        <v>119</v>
      </c>
      <c r="E51" s="23" t="s">
        <v>407</v>
      </c>
      <c r="F51" s="23" t="s">
        <v>41</v>
      </c>
      <c r="G51" s="23" t="s">
        <v>15</v>
      </c>
      <c r="H51" s="21" t="s">
        <v>121</v>
      </c>
      <c r="I51" s="72" t="s">
        <v>122</v>
      </c>
      <c r="J51" s="23" t="s">
        <v>682</v>
      </c>
      <c r="K51" s="72" t="s">
        <v>683</v>
      </c>
      <c r="L51" s="72">
        <v>2</v>
      </c>
      <c r="M51" s="72">
        <v>3</v>
      </c>
      <c r="N51" s="21">
        <f t="shared" ref="N51:N53" si="53">L51*M51</f>
        <v>6</v>
      </c>
      <c r="O51" s="23" t="str">
        <f>IF(N51&lt;=4,"BAJO",IF(N51&lt;=8,"MEDIO",IF(N51&lt;=20,"ALTO",IF(N51&lt;=40,"MUY ALTO"))))</f>
        <v>MEDIO</v>
      </c>
      <c r="P51" s="72">
        <v>25</v>
      </c>
      <c r="Q51" s="25">
        <f>N51*P51</f>
        <v>150</v>
      </c>
      <c r="R51" s="25" t="str">
        <f>IF(Q51&lt;=20,"IV",IF(Q51&lt;=120,"III",IF(Q51&lt;=500,"II",IF(Q51&lt;=4000,"I"))))</f>
        <v>II</v>
      </c>
      <c r="S51" s="72" t="str">
        <f t="shared" si="52"/>
        <v>ACEPTABLE CON CONTROL ESPECIFICO</v>
      </c>
      <c r="T51" s="72">
        <v>1</v>
      </c>
      <c r="U51" s="72" t="s">
        <v>132</v>
      </c>
      <c r="V51" s="23" t="s">
        <v>126</v>
      </c>
      <c r="W51" s="23"/>
      <c r="X51" s="23"/>
      <c r="Y51" s="23"/>
      <c r="Z51" s="72" t="s">
        <v>688</v>
      </c>
    </row>
    <row r="52" spans="1:27" ht="72.75" customHeight="1" x14ac:dyDescent="0.25">
      <c r="A52" s="72" t="s">
        <v>404</v>
      </c>
      <c r="B52" s="72" t="s">
        <v>405</v>
      </c>
      <c r="C52" s="72" t="s">
        <v>406</v>
      </c>
      <c r="D52" s="72" t="s">
        <v>119</v>
      </c>
      <c r="E52" s="23" t="s">
        <v>408</v>
      </c>
      <c r="F52" s="23" t="s">
        <v>6</v>
      </c>
      <c r="G52" s="23" t="s">
        <v>103</v>
      </c>
      <c r="H52" s="25" t="s">
        <v>134</v>
      </c>
      <c r="I52" s="72" t="s">
        <v>122</v>
      </c>
      <c r="J52" s="23" t="s">
        <v>136</v>
      </c>
      <c r="K52" s="23" t="s">
        <v>684</v>
      </c>
      <c r="L52" s="72">
        <v>2</v>
      </c>
      <c r="M52" s="72">
        <v>3</v>
      </c>
      <c r="N52" s="21">
        <f t="shared" si="53"/>
        <v>6</v>
      </c>
      <c r="O52" s="23" t="str">
        <f t="shared" ref="O52" si="54">IF(N52&lt;=4,"BAJO",IF(N52&lt;=8,"MEDIO",IF(N52&lt;=20,"ALTO",IF(N52&lt;=40,"MUY ALTO"))))</f>
        <v>MEDIO</v>
      </c>
      <c r="P52" s="72">
        <v>25</v>
      </c>
      <c r="Q52" s="25">
        <f t="shared" ref="Q52" si="55">N52*P52</f>
        <v>150</v>
      </c>
      <c r="R52" s="25" t="str">
        <f t="shared" ref="R52" si="56">IF(Q52&lt;=20,"IV",IF(Q52&lt;=120,"III",IF(Q52&lt;=500,"II",IF(Q52&lt;=4000,"I"))))</f>
        <v>II</v>
      </c>
      <c r="S52" s="72" t="str">
        <f t="shared" si="52"/>
        <v>ACEPTABLE CON CONTROL ESPECIFICO</v>
      </c>
      <c r="T52" s="72">
        <v>1</v>
      </c>
      <c r="U52" s="23" t="s">
        <v>138</v>
      </c>
      <c r="V52" s="23" t="s">
        <v>139</v>
      </c>
      <c r="W52" s="23"/>
      <c r="X52" s="23"/>
      <c r="Y52" s="23"/>
      <c r="Z52" s="23" t="s">
        <v>688</v>
      </c>
    </row>
    <row r="53" spans="1:27" ht="72.75" customHeight="1" x14ac:dyDescent="0.25">
      <c r="A53" s="72" t="s">
        <v>404</v>
      </c>
      <c r="B53" s="72" t="s">
        <v>405</v>
      </c>
      <c r="C53" s="72" t="s">
        <v>406</v>
      </c>
      <c r="D53" s="23" t="s">
        <v>119</v>
      </c>
      <c r="E53" s="23" t="s">
        <v>410</v>
      </c>
      <c r="F53" s="72" t="s">
        <v>6</v>
      </c>
      <c r="G53" s="72" t="s">
        <v>95</v>
      </c>
      <c r="H53" s="21" t="s">
        <v>211</v>
      </c>
      <c r="I53" s="23" t="s">
        <v>122</v>
      </c>
      <c r="J53" s="23" t="s">
        <v>685</v>
      </c>
      <c r="K53" s="23" t="s">
        <v>137</v>
      </c>
      <c r="L53" s="72">
        <v>2</v>
      </c>
      <c r="M53" s="72">
        <v>3</v>
      </c>
      <c r="N53" s="21">
        <f t="shared" si="53"/>
        <v>6</v>
      </c>
      <c r="O53" s="23" t="str">
        <f>IF(N53&lt;=4,"BAJO",IF(N53&lt;=8,"MEDIO",IF(N53&lt;=20,"ALTO",IF(N53&lt;=40,"MUY ALTO"))))</f>
        <v>MEDIO</v>
      </c>
      <c r="P53" s="72">
        <v>25</v>
      </c>
      <c r="Q53" s="25">
        <f>N53*P53</f>
        <v>150</v>
      </c>
      <c r="R53" s="25" t="str">
        <f>IF(Q53&lt;=20,"IV",IF(Q53&lt;=120,"III",IF(Q53&lt;=500,"II",IF(Q53&lt;=4000,"I"))))</f>
        <v>II</v>
      </c>
      <c r="S53" s="72" t="str">
        <f t="shared" si="52"/>
        <v>ACEPTABLE CON CONTROL ESPECIFICO</v>
      </c>
      <c r="T53" s="72">
        <v>1</v>
      </c>
      <c r="U53" s="72" t="s">
        <v>211</v>
      </c>
      <c r="V53" s="23" t="s">
        <v>213</v>
      </c>
      <c r="W53" s="23"/>
      <c r="X53" s="23"/>
      <c r="Y53" s="23"/>
      <c r="Z53" s="72" t="s">
        <v>688</v>
      </c>
    </row>
    <row r="54" spans="1:27" ht="72.75" customHeight="1" x14ac:dyDescent="0.25">
      <c r="A54" s="72" t="s">
        <v>404</v>
      </c>
      <c r="B54" s="72" t="s">
        <v>405</v>
      </c>
      <c r="C54" s="72" t="s">
        <v>406</v>
      </c>
      <c r="D54" s="23" t="s">
        <v>119</v>
      </c>
      <c r="E54" s="23" t="s">
        <v>411</v>
      </c>
      <c r="F54" s="72" t="s">
        <v>41</v>
      </c>
      <c r="G54" s="72" t="s">
        <v>54</v>
      </c>
      <c r="H54" s="21" t="s">
        <v>121</v>
      </c>
      <c r="I54" s="72" t="s">
        <v>122</v>
      </c>
      <c r="J54" s="23" t="s">
        <v>131</v>
      </c>
      <c r="K54" s="72" t="s">
        <v>686</v>
      </c>
      <c r="L54" s="72">
        <v>2</v>
      </c>
      <c r="M54" s="72">
        <v>3</v>
      </c>
      <c r="N54" s="21">
        <f>L54*M54</f>
        <v>6</v>
      </c>
      <c r="O54" s="72" t="str">
        <f>IF(N54&lt;=4,"BAJO",IF(N54&lt;=8,"MEDIO",IF(N54&lt;=20,"ALTO",IF(N54&lt;=40,"MUY ALTO"))))</f>
        <v>MEDIO</v>
      </c>
      <c r="P54" s="72">
        <v>25</v>
      </c>
      <c r="Q54" s="21">
        <f>N54*P54</f>
        <v>150</v>
      </c>
      <c r="R54" s="21" t="str">
        <f>IF(Q54&lt;=20,"IV",IF(Q54&lt;=120,"III",IF(Q54&lt;=500,"II",IF(Q54&lt;=4000,"I"))))</f>
        <v>II</v>
      </c>
      <c r="S54" s="72" t="str">
        <f t="shared" si="52"/>
        <v>ACEPTABLE CON CONTROL ESPECIFICO</v>
      </c>
      <c r="T54" s="72">
        <v>1</v>
      </c>
      <c r="U54" s="72" t="s">
        <v>125</v>
      </c>
      <c r="V54" s="72" t="s">
        <v>126</v>
      </c>
      <c r="W54" s="72"/>
      <c r="X54" s="72"/>
      <c r="Y54" s="72"/>
      <c r="Z54" s="72" t="s">
        <v>688</v>
      </c>
    </row>
    <row r="55" spans="1:27" ht="72.75" customHeight="1" x14ac:dyDescent="0.25">
      <c r="A55" s="72" t="s">
        <v>404</v>
      </c>
      <c r="B55" s="72" t="s">
        <v>405</v>
      </c>
      <c r="C55" s="72" t="s">
        <v>406</v>
      </c>
      <c r="D55" s="23" t="s">
        <v>119</v>
      </c>
      <c r="E55" s="23" t="s">
        <v>412</v>
      </c>
      <c r="F55" s="23" t="s">
        <v>31</v>
      </c>
      <c r="G55" s="23" t="s">
        <v>55</v>
      </c>
      <c r="H55" s="25" t="s">
        <v>334</v>
      </c>
      <c r="I55" s="23" t="s">
        <v>335</v>
      </c>
      <c r="J55" s="23" t="s">
        <v>122</v>
      </c>
      <c r="K55" s="23" t="s">
        <v>687</v>
      </c>
      <c r="L55" s="72">
        <v>2</v>
      </c>
      <c r="M55" s="72">
        <v>2</v>
      </c>
      <c r="N55" s="21">
        <f t="shared" ref="N55" si="57">L55*M55</f>
        <v>4</v>
      </c>
      <c r="O55" s="23" t="str">
        <f t="shared" ref="O55" si="58">IF(N55&lt;=4,"BAJO",IF(N55&lt;=8,"MEDIO",IF(N55&lt;=20,"ALTO",IF(N55&lt;=40,"MUY ALTO"))))</f>
        <v>BAJO</v>
      </c>
      <c r="P55" s="72">
        <v>10</v>
      </c>
      <c r="Q55" s="25">
        <f t="shared" ref="Q55" si="59">N55*P55</f>
        <v>40</v>
      </c>
      <c r="R55" s="25" t="str">
        <f t="shared" ref="R55" si="60">IF(Q55&lt;=20,"IV",IF(Q55&lt;=120,"III",IF(Q55&lt;=500,"II",IF(Q55&lt;=4000,"I"))))</f>
        <v>III</v>
      </c>
      <c r="S55" s="72" t="str">
        <f t="shared" si="52"/>
        <v>MEJORABLE</v>
      </c>
      <c r="T55" s="72">
        <v>1</v>
      </c>
      <c r="U55" s="23" t="s">
        <v>337</v>
      </c>
      <c r="V55" s="23" t="s">
        <v>147</v>
      </c>
      <c r="W55" s="23"/>
      <c r="X55" s="23"/>
      <c r="Y55" s="72" t="s">
        <v>315</v>
      </c>
      <c r="Z55" s="23" t="s">
        <v>688</v>
      </c>
    </row>
    <row r="56" spans="1:27" ht="72.75" customHeight="1" x14ac:dyDescent="0.25">
      <c r="A56" s="72" t="s">
        <v>404</v>
      </c>
      <c r="B56" s="72" t="s">
        <v>405</v>
      </c>
      <c r="C56" s="72" t="s">
        <v>406</v>
      </c>
      <c r="D56" s="72" t="s">
        <v>119</v>
      </c>
      <c r="E56" s="72" t="s">
        <v>339</v>
      </c>
      <c r="F56" s="72" t="s">
        <v>40</v>
      </c>
      <c r="G56" s="72" t="s">
        <v>91</v>
      </c>
      <c r="H56" s="21" t="s">
        <v>238</v>
      </c>
      <c r="I56" s="72" t="s">
        <v>122</v>
      </c>
      <c r="J56" s="22" t="s">
        <v>239</v>
      </c>
      <c r="K56" s="72" t="s">
        <v>689</v>
      </c>
      <c r="L56" s="72">
        <v>2</v>
      </c>
      <c r="M56" s="72">
        <v>3</v>
      </c>
      <c r="N56" s="21">
        <f>L56*M56</f>
        <v>6</v>
      </c>
      <c r="O56" s="72" t="str">
        <f>IF(N56&lt;=4,"BAJO",IF(N56&lt;=8,"MEDIO",IF(N56&lt;=20,"ALTO",IF(N56&lt;=40,"MUY ALTO"))))</f>
        <v>MEDIO</v>
      </c>
      <c r="P56" s="72">
        <v>10</v>
      </c>
      <c r="Q56" s="21">
        <f>N56*P56</f>
        <v>60</v>
      </c>
      <c r="R56" s="21" t="str">
        <f>IF(Q56&lt;=20,"IV",IF(Q56&lt;=120,"III",IF(Q56&lt;=500,"II",IF(Q56&lt;=4000,"I"))))</f>
        <v>III</v>
      </c>
      <c r="S56" s="72" t="str">
        <f t="shared" si="52"/>
        <v>MEJORABLE</v>
      </c>
      <c r="T56" s="72">
        <v>1</v>
      </c>
      <c r="U56" s="72" t="s">
        <v>241</v>
      </c>
      <c r="V56" s="72" t="s">
        <v>147</v>
      </c>
      <c r="W56" s="72"/>
      <c r="X56" s="72"/>
      <c r="Y56" s="72"/>
      <c r="Z56" s="72" t="s">
        <v>688</v>
      </c>
    </row>
  </sheetData>
  <mergeCells count="21">
    <mergeCell ref="A38:A39"/>
    <mergeCell ref="B38:B39"/>
    <mergeCell ref="C38:C39"/>
    <mergeCell ref="A1:C3"/>
    <mergeCell ref="D1:AB1"/>
    <mergeCell ref="D2:E2"/>
    <mergeCell ref="F2:Z2"/>
    <mergeCell ref="D3:E3"/>
    <mergeCell ref="F3:Z3"/>
    <mergeCell ref="V5:V6"/>
    <mergeCell ref="W5:AB5"/>
    <mergeCell ref="A4:AS4"/>
    <mergeCell ref="A5:A6"/>
    <mergeCell ref="B5:B6"/>
    <mergeCell ref="C5:C6"/>
    <mergeCell ref="E5:G5"/>
    <mergeCell ref="H5:H6"/>
    <mergeCell ref="I5:K5"/>
    <mergeCell ref="L5:R5"/>
    <mergeCell ref="T5:T6"/>
    <mergeCell ref="U5:U6"/>
  </mergeCells>
  <conditionalFormatting sqref="S36">
    <cfRule type="containsText" dxfId="5670" priority="473" operator="containsText" text="NO ACEPTABLE">
      <formula>NOT(ISERROR(SEARCH("NO ACEPTABLE",S36)))</formula>
    </cfRule>
    <cfRule type="containsText" dxfId="5669" priority="474" operator="containsText" text="ACEPTABLE">
      <formula>NOT(ISERROR(SEARCH("ACEPTABLE",S36)))</formula>
    </cfRule>
    <cfRule type="containsText" dxfId="5668" priority="475" operator="containsText" text="MEJORABLE">
      <formula>NOT(ISERROR(SEARCH("MEJORABLE",S36)))</formula>
    </cfRule>
  </conditionalFormatting>
  <conditionalFormatting sqref="S9:S13 S20">
    <cfRule type="containsText" dxfId="5667" priority="470" operator="containsText" text="NO ACEPTABLE">
      <formula>NOT(ISERROR(SEARCH("NO ACEPTABLE",S9)))</formula>
    </cfRule>
    <cfRule type="containsText" dxfId="5666" priority="471" operator="containsText" text="ACEPTABLE">
      <formula>NOT(ISERROR(SEARCH("ACEPTABLE",S9)))</formula>
    </cfRule>
    <cfRule type="containsText" dxfId="5665" priority="472" operator="containsText" text="MEJORABLE">
      <formula>NOT(ISERROR(SEARCH("MEJORABLE",S9)))</formula>
    </cfRule>
  </conditionalFormatting>
  <conditionalFormatting sqref="S9:S13 S20 S36">
    <cfRule type="containsText" dxfId="5664" priority="469" operator="containsText" text="ACEPTABLE CON CONTROL ESPECIFICO">
      <formula>NOT(ISERROR(SEARCH("ACEPTABLE CON CONTROL ESPECIFICO",S9)))</formula>
    </cfRule>
  </conditionalFormatting>
  <conditionalFormatting sqref="O11">
    <cfRule type="cellIs" dxfId="5663" priority="442" operator="between">
      <formula>"MUY ALTO"</formula>
      <formula>"MUY ALTO"</formula>
    </cfRule>
    <cfRule type="cellIs" dxfId="5662" priority="443" operator="between">
      <formula>"ALTO"</formula>
      <formula>"ALTO"</formula>
    </cfRule>
    <cfRule type="cellIs" dxfId="5661" priority="444" operator="between">
      <formula>"MEDIO"</formula>
      <formula>"MEDIO"</formula>
    </cfRule>
    <cfRule type="cellIs" dxfId="5660" priority="445" operator="between">
      <formula>"BAJO"</formula>
      <formula>"BAJO"</formula>
    </cfRule>
  </conditionalFormatting>
  <conditionalFormatting sqref="T11">
    <cfRule type="containsText" dxfId="5659" priority="439" operator="containsText" text="NO ACEPTABLE">
      <formula>NOT(ISERROR(SEARCH("NO ACEPTABLE",T11)))</formula>
    </cfRule>
    <cfRule type="containsText" dxfId="5658" priority="440" operator="containsText" text="ACEPTABLE">
      <formula>NOT(ISERROR(SEARCH("ACEPTABLE",T11)))</formula>
    </cfRule>
    <cfRule type="containsText" dxfId="5657" priority="441" operator="containsText" text="MEJORABLE">
      <formula>NOT(ISERROR(SEARCH("MEJORABLE",T11)))</formula>
    </cfRule>
  </conditionalFormatting>
  <conditionalFormatting sqref="T11">
    <cfRule type="containsText" dxfId="5656" priority="438" operator="containsText" text="ACEPTABLE CON CONTROL ESPECIFICO">
      <formula>NOT(ISERROR(SEARCH("ACEPTABLE CON CONTROL ESPECIFICO",T11)))</formula>
    </cfRule>
  </conditionalFormatting>
  <conditionalFormatting sqref="T9">
    <cfRule type="containsText" dxfId="5655" priority="463" operator="containsText" text="NO ACEPTABLE">
      <formula>NOT(ISERROR(SEARCH("NO ACEPTABLE",T9)))</formula>
    </cfRule>
    <cfRule type="containsText" dxfId="5654" priority="464" operator="containsText" text="ACEPTABLE">
      <formula>NOT(ISERROR(SEARCH("ACEPTABLE",T9)))</formula>
    </cfRule>
    <cfRule type="containsText" dxfId="5653" priority="465" operator="containsText" text="MEJORABLE">
      <formula>NOT(ISERROR(SEARCH("MEJORABLE",T9)))</formula>
    </cfRule>
  </conditionalFormatting>
  <conditionalFormatting sqref="O9">
    <cfRule type="cellIs" dxfId="5652" priority="466" operator="between">
      <formula>"MEDIO"</formula>
      <formula>"MEDIO"</formula>
    </cfRule>
    <cfRule type="cellIs" dxfId="5651" priority="467" operator="between">
      <formula>"BAJO"</formula>
      <formula>"BAJO"</formula>
    </cfRule>
    <cfRule type="cellIs" dxfId="5650" priority="468" operator="between">
      <formula>"MUY ALTO"</formula>
      <formula>"MUY ALTO"</formula>
    </cfRule>
  </conditionalFormatting>
  <conditionalFormatting sqref="T9">
    <cfRule type="containsText" dxfId="5649" priority="462" operator="containsText" text="ACEPTABLE CON CONTROL ESPECIFICO">
      <formula>NOT(ISERROR(SEARCH("ACEPTABLE CON CONTROL ESPECIFICO",T9)))</formula>
    </cfRule>
  </conditionalFormatting>
  <conditionalFormatting sqref="O10">
    <cfRule type="cellIs" dxfId="5648" priority="458" operator="between">
      <formula>"MUY ALTO"</formula>
      <formula>"MUY ALTO"</formula>
    </cfRule>
    <cfRule type="cellIs" dxfId="5647" priority="459" operator="between">
      <formula>"ALTO"</formula>
      <formula>"ALTO"</formula>
    </cfRule>
    <cfRule type="cellIs" dxfId="5646" priority="460" operator="between">
      <formula>"MEDIO"</formula>
      <formula>"MEDIO"</formula>
    </cfRule>
    <cfRule type="cellIs" dxfId="5645" priority="461" operator="between">
      <formula>"BAJO"</formula>
      <formula>"BAJO"</formula>
    </cfRule>
  </conditionalFormatting>
  <conditionalFormatting sqref="T10">
    <cfRule type="containsText" dxfId="5644" priority="455" operator="containsText" text="NO ACEPTABLE">
      <formula>NOT(ISERROR(SEARCH("NO ACEPTABLE",T10)))</formula>
    </cfRule>
    <cfRule type="containsText" dxfId="5643" priority="456" operator="containsText" text="ACEPTABLE">
      <formula>NOT(ISERROR(SEARCH("ACEPTABLE",T10)))</formula>
    </cfRule>
    <cfRule type="containsText" dxfId="5642" priority="457" operator="containsText" text="MEJORABLE">
      <formula>NOT(ISERROR(SEARCH("MEJORABLE",T10)))</formula>
    </cfRule>
  </conditionalFormatting>
  <conditionalFormatting sqref="T10">
    <cfRule type="containsText" dxfId="5641" priority="454" operator="containsText" text="ACEPTABLE CON CONTROL ESPECIFICO">
      <formula>NOT(ISERROR(SEARCH("ACEPTABLE CON CONTROL ESPECIFICO",T10)))</formula>
    </cfRule>
  </conditionalFormatting>
  <conditionalFormatting sqref="O12">
    <cfRule type="cellIs" dxfId="5640" priority="450" operator="between">
      <formula>"MUY ALTO"</formula>
      <formula>"MUY ALTO"</formula>
    </cfRule>
    <cfRule type="cellIs" dxfId="5639" priority="451" operator="between">
      <formula>"ALTO"</formula>
      <formula>"ALTO"</formula>
    </cfRule>
    <cfRule type="cellIs" dxfId="5638" priority="452" operator="between">
      <formula>"MEDIO"</formula>
      <formula>"MEDIO"</formula>
    </cfRule>
    <cfRule type="cellIs" dxfId="5637" priority="453" operator="between">
      <formula>"BAJO"</formula>
      <formula>"BAJO"</formula>
    </cfRule>
  </conditionalFormatting>
  <conditionalFormatting sqref="T12">
    <cfRule type="containsText" dxfId="5636" priority="447" operator="containsText" text="NO ACEPTABLE">
      <formula>NOT(ISERROR(SEARCH("NO ACEPTABLE",T12)))</formula>
    </cfRule>
    <cfRule type="containsText" dxfId="5635" priority="448" operator="containsText" text="ACEPTABLE">
      <formula>NOT(ISERROR(SEARCH("ACEPTABLE",T12)))</formula>
    </cfRule>
    <cfRule type="containsText" dxfId="5634" priority="449" operator="containsText" text="MEJORABLE">
      <formula>NOT(ISERROR(SEARCH("MEJORABLE",T12)))</formula>
    </cfRule>
  </conditionalFormatting>
  <conditionalFormatting sqref="T12">
    <cfRule type="containsText" dxfId="5633" priority="446" operator="containsText" text="ACEPTABLE CON CONTROL ESPECIFICO">
      <formula>NOT(ISERROR(SEARCH("ACEPTABLE CON CONTROL ESPECIFICO",T12)))</formula>
    </cfRule>
  </conditionalFormatting>
  <conditionalFormatting sqref="O13">
    <cfRule type="cellIs" dxfId="5632" priority="434" operator="between">
      <formula>"MUY ALTO"</formula>
      <formula>"MUY ALTO"</formula>
    </cfRule>
    <cfRule type="cellIs" dxfId="5631" priority="435" operator="between">
      <formula>"ALTO"</formula>
      <formula>"ALTO"</formula>
    </cfRule>
    <cfRule type="cellIs" dxfId="5630" priority="436" operator="between">
      <formula>"MEDIO"</formula>
      <formula>"MEDIO"</formula>
    </cfRule>
    <cfRule type="cellIs" dxfId="5629" priority="437" operator="between">
      <formula>"BAJO"</formula>
      <formula>"BAJO"</formula>
    </cfRule>
  </conditionalFormatting>
  <conditionalFormatting sqref="T13">
    <cfRule type="containsText" dxfId="5628" priority="431" operator="containsText" text="NO ACEPTABLE">
      <formula>NOT(ISERROR(SEARCH("NO ACEPTABLE",T13)))</formula>
    </cfRule>
    <cfRule type="containsText" dxfId="5627" priority="432" operator="containsText" text="ACEPTABLE">
      <formula>NOT(ISERROR(SEARCH("ACEPTABLE",T13)))</formula>
    </cfRule>
    <cfRule type="containsText" dxfId="5626" priority="433" operator="containsText" text="MEJORABLE">
      <formula>NOT(ISERROR(SEARCH("MEJORABLE",T13)))</formula>
    </cfRule>
  </conditionalFormatting>
  <conditionalFormatting sqref="T20">
    <cfRule type="containsText" dxfId="5625" priority="428" operator="containsText" text="NO ACEPTABLE">
      <formula>NOT(ISERROR(SEARCH("NO ACEPTABLE",T20)))</formula>
    </cfRule>
    <cfRule type="containsText" dxfId="5624" priority="429" operator="containsText" text="ACEPTABLE">
      <formula>NOT(ISERROR(SEARCH("ACEPTABLE",T20)))</formula>
    </cfRule>
    <cfRule type="containsText" dxfId="5623" priority="430" operator="containsText" text="MEJORABLE">
      <formula>NOT(ISERROR(SEARCH("MEJORABLE",T20)))</formula>
    </cfRule>
  </conditionalFormatting>
  <conditionalFormatting sqref="T20">
    <cfRule type="containsText" dxfId="5622" priority="427" operator="containsText" text="ACEPTABLE CON CONTROL ESPECIFICO">
      <formula>NOT(ISERROR(SEARCH("ACEPTABLE CON CONTROL ESPECIFICO",T20)))</formula>
    </cfRule>
  </conditionalFormatting>
  <conditionalFormatting sqref="S24">
    <cfRule type="containsText" dxfId="5621" priority="412" operator="containsText" text="NO ACEPTABLE">
      <formula>NOT(ISERROR(SEARCH("NO ACEPTABLE",S24)))</formula>
    </cfRule>
    <cfRule type="containsText" dxfId="5620" priority="413" operator="containsText" text="ACEPTABLE">
      <formula>NOT(ISERROR(SEARCH("ACEPTABLE",S24)))</formula>
    </cfRule>
    <cfRule type="containsText" dxfId="5619" priority="414" operator="containsText" text="MEJORABLE">
      <formula>NOT(ISERROR(SEARCH("MEJORABLE",S24)))</formula>
    </cfRule>
  </conditionalFormatting>
  <conditionalFormatting sqref="S24">
    <cfRule type="containsText" dxfId="5618" priority="411" operator="containsText" text="ACEPTABLE CON CONTROL ESPECIFICO">
      <formula>NOT(ISERROR(SEARCH("ACEPTABLE CON CONTROL ESPECIFICO",S24)))</formula>
    </cfRule>
  </conditionalFormatting>
  <conditionalFormatting sqref="S23">
    <cfRule type="containsText" dxfId="5617" priority="424" operator="containsText" text="NO ACEPTABLE">
      <formula>NOT(ISERROR(SEARCH("NO ACEPTABLE",S23)))</formula>
    </cfRule>
    <cfRule type="containsText" dxfId="5616" priority="425" operator="containsText" text="ACEPTABLE">
      <formula>NOT(ISERROR(SEARCH("ACEPTABLE",S23)))</formula>
    </cfRule>
    <cfRule type="containsText" dxfId="5615" priority="426" operator="containsText" text="MEJORABLE">
      <formula>NOT(ISERROR(SEARCH("MEJORABLE",S23)))</formula>
    </cfRule>
  </conditionalFormatting>
  <conditionalFormatting sqref="S23">
    <cfRule type="containsText" dxfId="5614" priority="423" operator="containsText" text="ACEPTABLE CON CONTROL ESPECIFICO">
      <formula>NOT(ISERROR(SEARCH("ACEPTABLE CON CONTROL ESPECIFICO",S23)))</formula>
    </cfRule>
  </conditionalFormatting>
  <conditionalFormatting sqref="O23">
    <cfRule type="cellIs" dxfId="5613" priority="419" operator="between">
      <formula>"MUY ALTO"</formula>
      <formula>"MUY ALTO"</formula>
    </cfRule>
    <cfRule type="cellIs" dxfId="5612" priority="420" operator="between">
      <formula>"ALTO"</formula>
      <formula>"ALTO"</formula>
    </cfRule>
    <cfRule type="cellIs" dxfId="5611" priority="421" operator="between">
      <formula>"MEDIO"</formula>
      <formula>"MEDIO"</formula>
    </cfRule>
    <cfRule type="cellIs" dxfId="5610" priority="422" operator="between">
      <formula>"BAJO"</formula>
      <formula>"BAJO"</formula>
    </cfRule>
  </conditionalFormatting>
  <conditionalFormatting sqref="T23">
    <cfRule type="containsText" dxfId="5609" priority="416" operator="containsText" text="NO ACEPTABLE">
      <formula>NOT(ISERROR(SEARCH("NO ACEPTABLE",T23)))</formula>
    </cfRule>
    <cfRule type="containsText" dxfId="5608" priority="417" operator="containsText" text="ACEPTABLE">
      <formula>NOT(ISERROR(SEARCH("ACEPTABLE",T23)))</formula>
    </cfRule>
    <cfRule type="containsText" dxfId="5607" priority="418" operator="containsText" text="MEJORABLE">
      <formula>NOT(ISERROR(SEARCH("MEJORABLE",T23)))</formula>
    </cfRule>
  </conditionalFormatting>
  <conditionalFormatting sqref="T23">
    <cfRule type="containsText" dxfId="5606" priority="415" operator="containsText" text="ACEPTABLE CON CONTROL ESPECIFICO">
      <formula>NOT(ISERROR(SEARCH("ACEPTABLE CON CONTROL ESPECIFICO",T23)))</formula>
    </cfRule>
  </conditionalFormatting>
  <conditionalFormatting sqref="O24">
    <cfRule type="cellIs" dxfId="5605" priority="407" operator="between">
      <formula>"MUY ALTO"</formula>
      <formula>"MUY ALTO"</formula>
    </cfRule>
    <cfRule type="cellIs" dxfId="5604" priority="408" operator="between">
      <formula>"ALTO"</formula>
      <formula>"ALTO"</formula>
    </cfRule>
    <cfRule type="cellIs" dxfId="5603" priority="409" operator="between">
      <formula>"MEDIO"</formula>
      <formula>"MEDIO"</formula>
    </cfRule>
    <cfRule type="cellIs" dxfId="5602" priority="410" operator="between">
      <formula>"BAJO"</formula>
      <formula>"BAJO"</formula>
    </cfRule>
  </conditionalFormatting>
  <conditionalFormatting sqref="T24">
    <cfRule type="containsText" dxfId="5601" priority="404" operator="containsText" text="NO ACEPTABLE">
      <formula>NOT(ISERROR(SEARCH("NO ACEPTABLE",T24)))</formula>
    </cfRule>
    <cfRule type="containsText" dxfId="5600" priority="405" operator="containsText" text="ACEPTABLE">
      <formula>NOT(ISERROR(SEARCH("ACEPTABLE",T24)))</formula>
    </cfRule>
    <cfRule type="containsText" dxfId="5599" priority="406" operator="containsText" text="MEJORABLE">
      <formula>NOT(ISERROR(SEARCH("MEJORABLE",T24)))</formula>
    </cfRule>
  </conditionalFormatting>
  <conditionalFormatting sqref="T24">
    <cfRule type="containsText" dxfId="5598" priority="403" operator="containsText" text="ACEPTABLE CON CONTROL ESPECIFICO">
      <formula>NOT(ISERROR(SEARCH("ACEPTABLE CON CONTROL ESPECIFICO",T24)))</formula>
    </cfRule>
  </conditionalFormatting>
  <conditionalFormatting sqref="S7:T7">
    <cfRule type="containsText" dxfId="5597" priority="400" operator="containsText" text="NO ACEPTABLE">
      <formula>NOT(ISERROR(SEARCH("NO ACEPTABLE",S7)))</formula>
    </cfRule>
    <cfRule type="containsText" dxfId="5596" priority="401" operator="containsText" text="ACEPTABLE">
      <formula>NOT(ISERROR(SEARCH("ACEPTABLE",S7)))</formula>
    </cfRule>
    <cfRule type="containsText" dxfId="5595" priority="402" operator="containsText" text="MEJORABLE">
      <formula>NOT(ISERROR(SEARCH("MEJORABLE",S7)))</formula>
    </cfRule>
  </conditionalFormatting>
  <conditionalFormatting sqref="S7:T7">
    <cfRule type="containsText" dxfId="5594" priority="399" operator="containsText" text="ACEPTABLE CON CONTROL ESPECIFICO">
      <formula>NOT(ISERROR(SEARCH("ACEPTABLE CON CONTROL ESPECIFICO",S7)))</formula>
    </cfRule>
  </conditionalFormatting>
  <conditionalFormatting sqref="O7">
    <cfRule type="cellIs" dxfId="5593" priority="395" operator="between">
      <formula>"MUY ALTO"</formula>
      <formula>"MUY ALTO"</formula>
    </cfRule>
    <cfRule type="cellIs" dxfId="5592" priority="396" operator="between">
      <formula>"ALTO"</formula>
      <formula>"ALTO"</formula>
    </cfRule>
    <cfRule type="cellIs" dxfId="5591" priority="397" operator="between">
      <formula>"MEDIO"</formula>
      <formula>"MEDIO"</formula>
    </cfRule>
    <cfRule type="cellIs" dxfId="5590" priority="398" operator="between">
      <formula>"BAJO"</formula>
      <formula>"BAJO"</formula>
    </cfRule>
  </conditionalFormatting>
  <conditionalFormatting sqref="S8:T8">
    <cfRule type="containsText" dxfId="5589" priority="392" operator="containsText" text="NO ACEPTABLE">
      <formula>NOT(ISERROR(SEARCH("NO ACEPTABLE",S8)))</formula>
    </cfRule>
    <cfRule type="containsText" dxfId="5588" priority="393" operator="containsText" text="ACEPTABLE">
      <formula>NOT(ISERROR(SEARCH("ACEPTABLE",S8)))</formula>
    </cfRule>
    <cfRule type="containsText" dxfId="5587" priority="394" operator="containsText" text="MEJORABLE">
      <formula>NOT(ISERROR(SEARCH("MEJORABLE",S8)))</formula>
    </cfRule>
  </conditionalFormatting>
  <conditionalFormatting sqref="S8:T8">
    <cfRule type="containsText" dxfId="5586" priority="391" operator="containsText" text="ACEPTABLE CON CONTROL ESPECIFICO">
      <formula>NOT(ISERROR(SEARCH("ACEPTABLE CON CONTROL ESPECIFICO",S8)))</formula>
    </cfRule>
  </conditionalFormatting>
  <conditionalFormatting sqref="O8">
    <cfRule type="cellIs" dxfId="5585" priority="387" operator="between">
      <formula>"MUY ALTO"</formula>
      <formula>"MUY ALTO"</formula>
    </cfRule>
    <cfRule type="cellIs" dxfId="5584" priority="388" operator="between">
      <formula>"ALTO"</formula>
      <formula>"ALTO"</formula>
    </cfRule>
    <cfRule type="cellIs" dxfId="5583" priority="389" operator="between">
      <formula>"MEDIO"</formula>
      <formula>"MEDIO"</formula>
    </cfRule>
    <cfRule type="cellIs" dxfId="5582" priority="390" operator="between">
      <formula>"BAJO"</formula>
      <formula>"BAJO"</formula>
    </cfRule>
  </conditionalFormatting>
  <conditionalFormatting sqref="S14">
    <cfRule type="containsText" dxfId="5581" priority="384" operator="containsText" text="NO ACEPTABLE">
      <formula>NOT(ISERROR(SEARCH("NO ACEPTABLE",S14)))</formula>
    </cfRule>
    <cfRule type="containsText" dxfId="5580" priority="385" operator="containsText" text="ACEPTABLE">
      <formula>NOT(ISERROR(SEARCH("ACEPTABLE",S14)))</formula>
    </cfRule>
    <cfRule type="containsText" dxfId="5579" priority="386" operator="containsText" text="MEJORABLE">
      <formula>NOT(ISERROR(SEARCH("MEJORABLE",S14)))</formula>
    </cfRule>
  </conditionalFormatting>
  <conditionalFormatting sqref="S14">
    <cfRule type="containsText" dxfId="5578" priority="383" operator="containsText" text="ACEPTABLE CON CONTROL ESPECIFICO">
      <formula>NOT(ISERROR(SEARCH("ACEPTABLE CON CONTROL ESPECIFICO",S14)))</formula>
    </cfRule>
  </conditionalFormatting>
  <conditionalFormatting sqref="O14">
    <cfRule type="cellIs" dxfId="5577" priority="379" operator="between">
      <formula>"MUY ALTO"</formula>
      <formula>"MUY ALTO"</formula>
    </cfRule>
    <cfRule type="cellIs" dxfId="5576" priority="380" operator="between">
      <formula>"ALTO"</formula>
      <formula>"ALTO"</formula>
    </cfRule>
    <cfRule type="cellIs" dxfId="5575" priority="381" operator="between">
      <formula>"MEDIO"</formula>
      <formula>"MEDIO"</formula>
    </cfRule>
    <cfRule type="cellIs" dxfId="5574" priority="382" operator="between">
      <formula>"BAJO"</formula>
      <formula>"BAJO"</formula>
    </cfRule>
  </conditionalFormatting>
  <conditionalFormatting sqref="T14">
    <cfRule type="containsText" dxfId="5573" priority="376" operator="containsText" text="NO ACEPTABLE">
      <formula>NOT(ISERROR(SEARCH("NO ACEPTABLE",T14)))</formula>
    </cfRule>
    <cfRule type="containsText" dxfId="5572" priority="377" operator="containsText" text="ACEPTABLE">
      <formula>NOT(ISERROR(SEARCH("ACEPTABLE",T14)))</formula>
    </cfRule>
    <cfRule type="containsText" dxfId="5571" priority="378" operator="containsText" text="MEJORABLE">
      <formula>NOT(ISERROR(SEARCH("MEJORABLE",T14)))</formula>
    </cfRule>
  </conditionalFormatting>
  <conditionalFormatting sqref="T14">
    <cfRule type="containsText" dxfId="5570" priority="375" operator="containsText" text="ACEPTABLE CON CONTROL ESPECIFICO">
      <formula>NOT(ISERROR(SEARCH("ACEPTABLE CON CONTROL ESPECIFICO",T14)))</formula>
    </cfRule>
  </conditionalFormatting>
  <conditionalFormatting sqref="S15:T15">
    <cfRule type="containsText" dxfId="5569" priority="372" operator="containsText" text="NO ACEPTABLE">
      <formula>NOT(ISERROR(SEARCH("NO ACEPTABLE",S15)))</formula>
    </cfRule>
    <cfRule type="containsText" dxfId="5568" priority="373" operator="containsText" text="ACEPTABLE">
      <formula>NOT(ISERROR(SEARCH("ACEPTABLE",S15)))</formula>
    </cfRule>
    <cfRule type="containsText" dxfId="5567" priority="374" operator="containsText" text="MEJORABLE">
      <formula>NOT(ISERROR(SEARCH("MEJORABLE",S15)))</formula>
    </cfRule>
  </conditionalFormatting>
  <conditionalFormatting sqref="S15:T15">
    <cfRule type="containsText" dxfId="5566" priority="371" operator="containsText" text="ACEPTABLE CON CONTROL ESPECIFICO">
      <formula>NOT(ISERROR(SEARCH("ACEPTABLE CON CONTROL ESPECIFICO",S15)))</formula>
    </cfRule>
  </conditionalFormatting>
  <conditionalFormatting sqref="O15">
    <cfRule type="cellIs" dxfId="5565" priority="367" operator="between">
      <formula>"MUY ALTO"</formula>
      <formula>"MUY ALTO"</formula>
    </cfRule>
    <cfRule type="cellIs" dxfId="5564" priority="368" operator="between">
      <formula>"ALTO"</formula>
      <formula>"ALTO"</formula>
    </cfRule>
    <cfRule type="cellIs" dxfId="5563" priority="369" operator="between">
      <formula>"MEDIO"</formula>
      <formula>"MEDIO"</formula>
    </cfRule>
    <cfRule type="cellIs" dxfId="5562" priority="370" operator="between">
      <formula>"BAJO"</formula>
      <formula>"BAJO"</formula>
    </cfRule>
  </conditionalFormatting>
  <conditionalFormatting sqref="S16:T16">
    <cfRule type="containsText" dxfId="5561" priority="364" operator="containsText" text="NO ACEPTABLE">
      <formula>NOT(ISERROR(SEARCH("NO ACEPTABLE",S16)))</formula>
    </cfRule>
    <cfRule type="containsText" dxfId="5560" priority="365" operator="containsText" text="ACEPTABLE">
      <formula>NOT(ISERROR(SEARCH("ACEPTABLE",S16)))</formula>
    </cfRule>
    <cfRule type="containsText" dxfId="5559" priority="366" operator="containsText" text="MEJORABLE">
      <formula>NOT(ISERROR(SEARCH("MEJORABLE",S16)))</formula>
    </cfRule>
  </conditionalFormatting>
  <conditionalFormatting sqref="S16:T16">
    <cfRule type="containsText" dxfId="5558" priority="363" operator="containsText" text="ACEPTABLE CON CONTROL ESPECIFICO">
      <formula>NOT(ISERROR(SEARCH("ACEPTABLE CON CONTROL ESPECIFICO",S16)))</formula>
    </cfRule>
  </conditionalFormatting>
  <conditionalFormatting sqref="O16:O17">
    <cfRule type="cellIs" dxfId="5557" priority="359" operator="between">
      <formula>"MUY ALTO"</formula>
      <formula>"MUY ALTO"</formula>
    </cfRule>
    <cfRule type="cellIs" dxfId="5556" priority="360" operator="between">
      <formula>"ALTO"</formula>
      <formula>"ALTO"</formula>
    </cfRule>
    <cfRule type="cellIs" dxfId="5555" priority="361" operator="between">
      <formula>"MEDIO"</formula>
      <formula>"MEDIO"</formula>
    </cfRule>
    <cfRule type="cellIs" dxfId="5554" priority="362" operator="between">
      <formula>"BAJO"</formula>
      <formula>"BAJO"</formula>
    </cfRule>
  </conditionalFormatting>
  <conditionalFormatting sqref="S17">
    <cfRule type="containsText" dxfId="5553" priority="356" operator="containsText" text="NO ACEPTABLE">
      <formula>NOT(ISERROR(SEARCH("NO ACEPTABLE",S17)))</formula>
    </cfRule>
    <cfRule type="containsText" dxfId="5552" priority="357" operator="containsText" text="ACEPTABLE">
      <formula>NOT(ISERROR(SEARCH("ACEPTABLE",S17)))</formula>
    </cfRule>
    <cfRule type="containsText" dxfId="5551" priority="358" operator="containsText" text="MEJORABLE">
      <formula>NOT(ISERROR(SEARCH("MEJORABLE",S17)))</formula>
    </cfRule>
  </conditionalFormatting>
  <conditionalFormatting sqref="S17">
    <cfRule type="containsText" dxfId="5550" priority="355" operator="containsText" text="ACEPTABLE CON CONTROL ESPECIFICO">
      <formula>NOT(ISERROR(SEARCH("ACEPTABLE CON CONTROL ESPECIFICO",S17)))</formula>
    </cfRule>
  </conditionalFormatting>
  <conditionalFormatting sqref="T17">
    <cfRule type="containsText" dxfId="5549" priority="352" operator="containsText" text="NO ACEPTABLE">
      <formula>NOT(ISERROR(SEARCH("NO ACEPTABLE",T17)))</formula>
    </cfRule>
    <cfRule type="containsText" dxfId="5548" priority="353" operator="containsText" text="ACEPTABLE">
      <formula>NOT(ISERROR(SEARCH("ACEPTABLE",T17)))</formula>
    </cfRule>
    <cfRule type="containsText" dxfId="5547" priority="354" operator="containsText" text="MEJORABLE">
      <formula>NOT(ISERROR(SEARCH("MEJORABLE",T17)))</formula>
    </cfRule>
  </conditionalFormatting>
  <conditionalFormatting sqref="T17">
    <cfRule type="containsText" dxfId="5546" priority="351" operator="containsText" text="ACEPTABLE CON CONTROL ESPECIFICO">
      <formula>NOT(ISERROR(SEARCH("ACEPTABLE CON CONTROL ESPECIFICO",T17)))</formula>
    </cfRule>
  </conditionalFormatting>
  <conditionalFormatting sqref="S18">
    <cfRule type="containsText" dxfId="5545" priority="348" operator="containsText" text="NO ACEPTABLE">
      <formula>NOT(ISERROR(SEARCH("NO ACEPTABLE",S18)))</formula>
    </cfRule>
    <cfRule type="containsText" dxfId="5544" priority="349" operator="containsText" text="ACEPTABLE">
      <formula>NOT(ISERROR(SEARCH("ACEPTABLE",S18)))</formula>
    </cfRule>
    <cfRule type="containsText" dxfId="5543" priority="350" operator="containsText" text="MEJORABLE">
      <formula>NOT(ISERROR(SEARCH("MEJORABLE",S18)))</formula>
    </cfRule>
  </conditionalFormatting>
  <conditionalFormatting sqref="S18">
    <cfRule type="containsText" dxfId="5542" priority="347" operator="containsText" text="ACEPTABLE CON CONTROL ESPECIFICO">
      <formula>NOT(ISERROR(SEARCH("ACEPTABLE CON CONTROL ESPECIFICO",S18)))</formula>
    </cfRule>
  </conditionalFormatting>
  <conditionalFormatting sqref="O18">
    <cfRule type="cellIs" dxfId="5541" priority="343" operator="between">
      <formula>"MUY ALTO"</formula>
      <formula>"MUY ALTO"</formula>
    </cfRule>
    <cfRule type="cellIs" dxfId="5540" priority="344" operator="between">
      <formula>"ALTO"</formula>
      <formula>"ALTO"</formula>
    </cfRule>
    <cfRule type="cellIs" dxfId="5539" priority="345" operator="between">
      <formula>"MEDIO"</formula>
      <formula>"MEDIO"</formula>
    </cfRule>
    <cfRule type="cellIs" dxfId="5538" priority="346" operator="between">
      <formula>"BAJO"</formula>
      <formula>"BAJO"</formula>
    </cfRule>
  </conditionalFormatting>
  <conditionalFormatting sqref="T18">
    <cfRule type="containsText" dxfId="5537" priority="340" operator="containsText" text="NO ACEPTABLE">
      <formula>NOT(ISERROR(SEARCH("NO ACEPTABLE",T18)))</formula>
    </cfRule>
    <cfRule type="containsText" dxfId="5536" priority="341" operator="containsText" text="ACEPTABLE">
      <formula>NOT(ISERROR(SEARCH("ACEPTABLE",T18)))</formula>
    </cfRule>
    <cfRule type="containsText" dxfId="5535" priority="342" operator="containsText" text="MEJORABLE">
      <formula>NOT(ISERROR(SEARCH("MEJORABLE",T18)))</formula>
    </cfRule>
  </conditionalFormatting>
  <conditionalFormatting sqref="T18">
    <cfRule type="containsText" dxfId="5534" priority="339" operator="containsText" text="ACEPTABLE CON CONTROL ESPECIFICO">
      <formula>NOT(ISERROR(SEARCH("ACEPTABLE CON CONTROL ESPECIFICO",T18)))</formula>
    </cfRule>
  </conditionalFormatting>
  <conditionalFormatting sqref="S19">
    <cfRule type="containsText" dxfId="5533" priority="336" operator="containsText" text="NO ACEPTABLE">
      <formula>NOT(ISERROR(SEARCH("NO ACEPTABLE",S19)))</formula>
    </cfRule>
    <cfRule type="containsText" dxfId="5532" priority="337" operator="containsText" text="ACEPTABLE">
      <formula>NOT(ISERROR(SEARCH("ACEPTABLE",S19)))</formula>
    </cfRule>
    <cfRule type="containsText" dxfId="5531" priority="338" operator="containsText" text="MEJORABLE">
      <formula>NOT(ISERROR(SEARCH("MEJORABLE",S19)))</formula>
    </cfRule>
  </conditionalFormatting>
  <conditionalFormatting sqref="S19">
    <cfRule type="containsText" dxfId="5530" priority="335" operator="containsText" text="ACEPTABLE CON CONTROL ESPECIFICO">
      <formula>NOT(ISERROR(SEARCH("ACEPTABLE CON CONTROL ESPECIFICO",S19)))</formula>
    </cfRule>
  </conditionalFormatting>
  <conditionalFormatting sqref="O19:O20">
    <cfRule type="cellIs" dxfId="5529" priority="331" operator="between">
      <formula>"MUY ALTO"</formula>
      <formula>"MUY ALTO"</formula>
    </cfRule>
    <cfRule type="cellIs" dxfId="5528" priority="332" operator="between">
      <formula>"ALTO"</formula>
      <formula>"ALTO"</formula>
    </cfRule>
    <cfRule type="cellIs" dxfId="5527" priority="333" operator="between">
      <formula>"MEDIO"</formula>
      <formula>"MEDIO"</formula>
    </cfRule>
    <cfRule type="cellIs" dxfId="5526" priority="334" operator="between">
      <formula>"BAJO"</formula>
      <formula>"BAJO"</formula>
    </cfRule>
  </conditionalFormatting>
  <conditionalFormatting sqref="T19">
    <cfRule type="containsText" dxfId="5525" priority="328" operator="containsText" text="NO ACEPTABLE">
      <formula>NOT(ISERROR(SEARCH("NO ACEPTABLE",T19)))</formula>
    </cfRule>
    <cfRule type="containsText" dxfId="5524" priority="329" operator="containsText" text="ACEPTABLE">
      <formula>NOT(ISERROR(SEARCH("ACEPTABLE",T19)))</formula>
    </cfRule>
    <cfRule type="containsText" dxfId="5523" priority="330" operator="containsText" text="MEJORABLE">
      <formula>NOT(ISERROR(SEARCH("MEJORABLE",T19)))</formula>
    </cfRule>
  </conditionalFormatting>
  <conditionalFormatting sqref="T19">
    <cfRule type="containsText" dxfId="5522" priority="327" operator="containsText" text="ACEPTABLE CON CONTROL ESPECIFICO">
      <formula>NOT(ISERROR(SEARCH("ACEPTABLE CON CONTROL ESPECIFICO",T19)))</formula>
    </cfRule>
  </conditionalFormatting>
  <conditionalFormatting sqref="S21:T21">
    <cfRule type="containsText" dxfId="5521" priority="324" operator="containsText" text="NO ACEPTABLE">
      <formula>NOT(ISERROR(SEARCH("NO ACEPTABLE",S21)))</formula>
    </cfRule>
    <cfRule type="containsText" dxfId="5520" priority="325" operator="containsText" text="ACEPTABLE">
      <formula>NOT(ISERROR(SEARCH("ACEPTABLE",S21)))</formula>
    </cfRule>
    <cfRule type="containsText" dxfId="5519" priority="326" operator="containsText" text="MEJORABLE">
      <formula>NOT(ISERROR(SEARCH("MEJORABLE",S21)))</formula>
    </cfRule>
  </conditionalFormatting>
  <conditionalFormatting sqref="S21:T21">
    <cfRule type="containsText" dxfId="5518" priority="323" operator="containsText" text="ACEPTABLE CON CONTROL ESPECIFICO">
      <formula>NOT(ISERROR(SEARCH("ACEPTABLE CON CONTROL ESPECIFICO",S21)))</formula>
    </cfRule>
  </conditionalFormatting>
  <conditionalFormatting sqref="O21">
    <cfRule type="cellIs" dxfId="5517" priority="319" operator="between">
      <formula>"MUY ALTO"</formula>
      <formula>"MUY ALTO"</formula>
    </cfRule>
    <cfRule type="cellIs" dxfId="5516" priority="320" operator="between">
      <formula>"ALTO"</formula>
      <formula>"ALTO"</formula>
    </cfRule>
    <cfRule type="cellIs" dxfId="5515" priority="321" operator="between">
      <formula>"MEDIO"</formula>
      <formula>"MEDIO"</formula>
    </cfRule>
    <cfRule type="cellIs" dxfId="5514" priority="322" operator="between">
      <formula>"BAJO"</formula>
      <formula>"BAJO"</formula>
    </cfRule>
  </conditionalFormatting>
  <conditionalFormatting sqref="S22:T22">
    <cfRule type="containsText" dxfId="5513" priority="316" operator="containsText" text="NO ACEPTABLE">
      <formula>NOT(ISERROR(SEARCH("NO ACEPTABLE",S22)))</formula>
    </cfRule>
    <cfRule type="containsText" dxfId="5512" priority="317" operator="containsText" text="ACEPTABLE">
      <formula>NOT(ISERROR(SEARCH("ACEPTABLE",S22)))</formula>
    </cfRule>
    <cfRule type="containsText" dxfId="5511" priority="318" operator="containsText" text="MEJORABLE">
      <formula>NOT(ISERROR(SEARCH("MEJORABLE",S22)))</formula>
    </cfRule>
  </conditionalFormatting>
  <conditionalFormatting sqref="S22:T22">
    <cfRule type="containsText" dxfId="5510" priority="315" operator="containsText" text="ACEPTABLE CON CONTROL ESPECIFICO">
      <formula>NOT(ISERROR(SEARCH("ACEPTABLE CON CONTROL ESPECIFICO",S22)))</formula>
    </cfRule>
  </conditionalFormatting>
  <conditionalFormatting sqref="O22">
    <cfRule type="cellIs" dxfId="5509" priority="311" operator="between">
      <formula>"MUY ALTO"</formula>
      <formula>"MUY ALTO"</formula>
    </cfRule>
    <cfRule type="cellIs" dxfId="5508" priority="312" operator="between">
      <formula>"ALTO"</formula>
      <formula>"ALTO"</formula>
    </cfRule>
    <cfRule type="cellIs" dxfId="5507" priority="313" operator="between">
      <formula>"MEDIO"</formula>
      <formula>"MEDIO"</formula>
    </cfRule>
    <cfRule type="cellIs" dxfId="5506" priority="314" operator="between">
      <formula>"BAJO"</formula>
      <formula>"BAJO"</formula>
    </cfRule>
  </conditionalFormatting>
  <conditionalFormatting sqref="S25">
    <cfRule type="containsText" dxfId="5505" priority="308" operator="containsText" text="NO ACEPTABLE">
      <formula>NOT(ISERROR(SEARCH("NO ACEPTABLE",S25)))</formula>
    </cfRule>
    <cfRule type="containsText" dxfId="5504" priority="309" operator="containsText" text="ACEPTABLE">
      <formula>NOT(ISERROR(SEARCH("ACEPTABLE",S25)))</formula>
    </cfRule>
    <cfRule type="containsText" dxfId="5503" priority="310" operator="containsText" text="MEJORABLE">
      <formula>NOT(ISERROR(SEARCH("MEJORABLE",S25)))</formula>
    </cfRule>
  </conditionalFormatting>
  <conditionalFormatting sqref="S25">
    <cfRule type="containsText" dxfId="5502" priority="307" operator="containsText" text="ACEPTABLE CON CONTROL ESPECIFICO">
      <formula>NOT(ISERROR(SEARCH("ACEPTABLE CON CONTROL ESPECIFICO",S25)))</formula>
    </cfRule>
  </conditionalFormatting>
  <conditionalFormatting sqref="O25">
    <cfRule type="cellIs" dxfId="5501" priority="303" operator="between">
      <formula>"MUY ALTO"</formula>
      <formula>"MUY ALTO"</formula>
    </cfRule>
    <cfRule type="cellIs" dxfId="5500" priority="304" operator="between">
      <formula>"ALTO"</formula>
      <formula>"ALTO"</formula>
    </cfRule>
    <cfRule type="cellIs" dxfId="5499" priority="305" operator="between">
      <formula>"MEDIO"</formula>
      <formula>"MEDIO"</formula>
    </cfRule>
    <cfRule type="cellIs" dxfId="5498" priority="306" operator="between">
      <formula>"BAJO"</formula>
      <formula>"BAJO"</formula>
    </cfRule>
  </conditionalFormatting>
  <conditionalFormatting sqref="T25">
    <cfRule type="containsText" dxfId="5497" priority="300" operator="containsText" text="NO ACEPTABLE">
      <formula>NOT(ISERROR(SEARCH("NO ACEPTABLE",T25)))</formula>
    </cfRule>
    <cfRule type="containsText" dxfId="5496" priority="301" operator="containsText" text="ACEPTABLE">
      <formula>NOT(ISERROR(SEARCH("ACEPTABLE",T25)))</formula>
    </cfRule>
    <cfRule type="containsText" dxfId="5495" priority="302" operator="containsText" text="MEJORABLE">
      <formula>NOT(ISERROR(SEARCH("MEJORABLE",T25)))</formula>
    </cfRule>
  </conditionalFormatting>
  <conditionalFormatting sqref="T25">
    <cfRule type="containsText" dxfId="5494" priority="299" operator="containsText" text="ACEPTABLE CON CONTROL ESPECIFICO">
      <formula>NOT(ISERROR(SEARCH("ACEPTABLE CON CONTROL ESPECIFICO",T25)))</formula>
    </cfRule>
  </conditionalFormatting>
  <conditionalFormatting sqref="S26:T27">
    <cfRule type="containsText" dxfId="5493" priority="293" operator="containsText" text="NO ACEPTABLE">
      <formula>NOT(ISERROR(SEARCH("NO ACEPTABLE",S26)))</formula>
    </cfRule>
    <cfRule type="containsText" dxfId="5492" priority="294" operator="containsText" text="ACEPTABLE">
      <formula>NOT(ISERROR(SEARCH("ACEPTABLE",S26)))</formula>
    </cfRule>
    <cfRule type="containsText" dxfId="5491" priority="295" operator="containsText" text="MEJORABLE">
      <formula>NOT(ISERROR(SEARCH("MEJORABLE",S26)))</formula>
    </cfRule>
  </conditionalFormatting>
  <conditionalFormatting sqref="O27">
    <cfRule type="cellIs" dxfId="5490" priority="296" operator="between">
      <formula>"MEDIO"</formula>
      <formula>"MEDIO"</formula>
    </cfRule>
    <cfRule type="cellIs" dxfId="5489" priority="297" operator="between">
      <formula>"BAJO"</formula>
      <formula>"BAJO"</formula>
    </cfRule>
    <cfRule type="cellIs" dxfId="5488" priority="298" operator="between">
      <formula>"MUY ALTO"</formula>
      <formula>"MUY ALTO"</formula>
    </cfRule>
  </conditionalFormatting>
  <conditionalFormatting sqref="S26:T27">
    <cfRule type="containsText" dxfId="5487" priority="292" operator="containsText" text="ACEPTABLE CON CONTROL ESPECIFICO">
      <formula>NOT(ISERROR(SEARCH("ACEPTABLE CON CONTROL ESPECIFICO",S26)))</formula>
    </cfRule>
  </conditionalFormatting>
  <conditionalFormatting sqref="O26">
    <cfRule type="cellIs" dxfId="5486" priority="288" operator="between">
      <formula>"MUY ALTO"</formula>
      <formula>"MUY ALTO"</formula>
    </cfRule>
    <cfRule type="cellIs" dxfId="5485" priority="289" operator="between">
      <formula>"ALTO"</formula>
      <formula>"ALTO"</formula>
    </cfRule>
    <cfRule type="cellIs" dxfId="5484" priority="290" operator="between">
      <formula>"MEDIO"</formula>
      <formula>"MEDIO"</formula>
    </cfRule>
    <cfRule type="cellIs" dxfId="5483" priority="291" operator="between">
      <formula>"BAJO"</formula>
      <formula>"BAJO"</formula>
    </cfRule>
  </conditionalFormatting>
  <conditionalFormatting sqref="S28:S29">
    <cfRule type="containsText" dxfId="5482" priority="285" operator="containsText" text="NO ACEPTABLE">
      <formula>NOT(ISERROR(SEARCH("NO ACEPTABLE",S28)))</formula>
    </cfRule>
    <cfRule type="containsText" dxfId="5481" priority="286" operator="containsText" text="ACEPTABLE">
      <formula>NOT(ISERROR(SEARCH("ACEPTABLE",S28)))</formula>
    </cfRule>
    <cfRule type="containsText" dxfId="5480" priority="287" operator="containsText" text="MEJORABLE">
      <formula>NOT(ISERROR(SEARCH("MEJORABLE",S28)))</formula>
    </cfRule>
  </conditionalFormatting>
  <conditionalFormatting sqref="S28:S29">
    <cfRule type="containsText" dxfId="5479" priority="284" operator="containsText" text="ACEPTABLE CON CONTROL ESPECIFICO">
      <formula>NOT(ISERROR(SEARCH("ACEPTABLE CON CONTROL ESPECIFICO",S28)))</formula>
    </cfRule>
  </conditionalFormatting>
  <conditionalFormatting sqref="O29">
    <cfRule type="cellIs" dxfId="5478" priority="272" operator="between">
      <formula>"MUY ALTO"</formula>
      <formula>"MUY ALTO"</formula>
    </cfRule>
    <cfRule type="cellIs" dxfId="5477" priority="273" operator="between">
      <formula>"ALTO"</formula>
      <formula>"ALTO"</formula>
    </cfRule>
    <cfRule type="cellIs" dxfId="5476" priority="274" operator="between">
      <formula>"MEDIO"</formula>
      <formula>"MEDIO"</formula>
    </cfRule>
    <cfRule type="cellIs" dxfId="5475" priority="275" operator="between">
      <formula>"BAJO"</formula>
      <formula>"BAJO"</formula>
    </cfRule>
  </conditionalFormatting>
  <conditionalFormatting sqref="T29">
    <cfRule type="containsText" dxfId="5474" priority="269" operator="containsText" text="NO ACEPTABLE">
      <formula>NOT(ISERROR(SEARCH("NO ACEPTABLE",T29)))</formula>
    </cfRule>
    <cfRule type="containsText" dxfId="5473" priority="270" operator="containsText" text="ACEPTABLE">
      <formula>NOT(ISERROR(SEARCH("ACEPTABLE",T29)))</formula>
    </cfRule>
    <cfRule type="containsText" dxfId="5472" priority="271" operator="containsText" text="MEJORABLE">
      <formula>NOT(ISERROR(SEARCH("MEJORABLE",T29)))</formula>
    </cfRule>
  </conditionalFormatting>
  <conditionalFormatting sqref="T29">
    <cfRule type="containsText" dxfId="5471" priority="268" operator="containsText" text="ACEPTABLE CON CONTROL ESPECIFICO">
      <formula>NOT(ISERROR(SEARCH("ACEPTABLE CON CONTROL ESPECIFICO",T29)))</formula>
    </cfRule>
  </conditionalFormatting>
  <conditionalFormatting sqref="O28">
    <cfRule type="cellIs" dxfId="5470" priority="280" operator="between">
      <formula>"MUY ALTO"</formula>
      <formula>"MUY ALTO"</formula>
    </cfRule>
    <cfRule type="cellIs" dxfId="5469" priority="281" operator="between">
      <formula>"ALTO"</formula>
      <formula>"ALTO"</formula>
    </cfRule>
    <cfRule type="cellIs" dxfId="5468" priority="282" operator="between">
      <formula>"MEDIO"</formula>
      <formula>"MEDIO"</formula>
    </cfRule>
    <cfRule type="cellIs" dxfId="5467" priority="283" operator="between">
      <formula>"BAJO"</formula>
      <formula>"BAJO"</formula>
    </cfRule>
  </conditionalFormatting>
  <conditionalFormatting sqref="T28">
    <cfRule type="containsText" dxfId="5466" priority="277" operator="containsText" text="NO ACEPTABLE">
      <formula>NOT(ISERROR(SEARCH("NO ACEPTABLE",T28)))</formula>
    </cfRule>
    <cfRule type="containsText" dxfId="5465" priority="278" operator="containsText" text="ACEPTABLE">
      <formula>NOT(ISERROR(SEARCH("ACEPTABLE",T28)))</formula>
    </cfRule>
    <cfRule type="containsText" dxfId="5464" priority="279" operator="containsText" text="MEJORABLE">
      <formula>NOT(ISERROR(SEARCH("MEJORABLE",T28)))</formula>
    </cfRule>
  </conditionalFormatting>
  <conditionalFormatting sqref="T28">
    <cfRule type="containsText" dxfId="5463" priority="276" operator="containsText" text="ACEPTABLE CON CONTROL ESPECIFICO">
      <formula>NOT(ISERROR(SEARCH("ACEPTABLE CON CONTROL ESPECIFICO",T28)))</formula>
    </cfRule>
  </conditionalFormatting>
  <conditionalFormatting sqref="O36">
    <cfRule type="cellIs" dxfId="5462" priority="213" operator="between">
      <formula>"MUY ALTO"</formula>
      <formula>"MUY ALTO"</formula>
    </cfRule>
    <cfRule type="cellIs" dxfId="5461" priority="214" operator="between">
      <formula>"ALTO"</formula>
      <formula>"ALTO"</formula>
    </cfRule>
    <cfRule type="cellIs" dxfId="5460" priority="215" operator="between">
      <formula>"MEDIO"</formula>
      <formula>"MEDIO"</formula>
    </cfRule>
    <cfRule type="cellIs" dxfId="5459" priority="216" operator="between">
      <formula>"BAJO"</formula>
      <formula>"BAJO"</formula>
    </cfRule>
  </conditionalFormatting>
  <conditionalFormatting sqref="T36">
    <cfRule type="containsText" dxfId="5458" priority="210" operator="containsText" text="NO ACEPTABLE">
      <formula>NOT(ISERROR(SEARCH("NO ACEPTABLE",T36)))</formula>
    </cfRule>
    <cfRule type="containsText" dxfId="5457" priority="211" operator="containsText" text="ACEPTABLE">
      <formula>NOT(ISERROR(SEARCH("ACEPTABLE",T36)))</formula>
    </cfRule>
    <cfRule type="containsText" dxfId="5456" priority="212" operator="containsText" text="MEJORABLE">
      <formula>NOT(ISERROR(SEARCH("MEJORABLE",T36)))</formula>
    </cfRule>
  </conditionalFormatting>
  <conditionalFormatting sqref="T36">
    <cfRule type="containsText" dxfId="5455" priority="209" operator="containsText" text="ACEPTABLE CON CONTROL ESPECIFICO">
      <formula>NOT(ISERROR(SEARCH("ACEPTABLE CON CONTROL ESPECIFICO",T36)))</formula>
    </cfRule>
  </conditionalFormatting>
  <conditionalFormatting sqref="S30:S31">
    <cfRule type="containsText" dxfId="5454" priority="265" operator="containsText" text="NO ACEPTABLE">
      <formula>NOT(ISERROR(SEARCH("NO ACEPTABLE",S30)))</formula>
    </cfRule>
    <cfRule type="containsText" dxfId="5453" priority="266" operator="containsText" text="ACEPTABLE">
      <formula>NOT(ISERROR(SEARCH("ACEPTABLE",S30)))</formula>
    </cfRule>
    <cfRule type="containsText" dxfId="5452" priority="267" operator="containsText" text="MEJORABLE">
      <formula>NOT(ISERROR(SEARCH("MEJORABLE",S30)))</formula>
    </cfRule>
  </conditionalFormatting>
  <conditionalFormatting sqref="S30:S31">
    <cfRule type="containsText" dxfId="5451" priority="264" operator="containsText" text="ACEPTABLE CON CONTROL ESPECIFICO">
      <formula>NOT(ISERROR(SEARCH("ACEPTABLE CON CONTROL ESPECIFICO",S30)))</formula>
    </cfRule>
  </conditionalFormatting>
  <conditionalFormatting sqref="O30">
    <cfRule type="cellIs" dxfId="5450" priority="260" operator="between">
      <formula>"MUY ALTO"</formula>
      <formula>"MUY ALTO"</formula>
    </cfRule>
    <cfRule type="cellIs" dxfId="5449" priority="261" operator="between">
      <formula>"ALTO"</formula>
      <formula>"ALTO"</formula>
    </cfRule>
    <cfRule type="cellIs" dxfId="5448" priority="262" operator="between">
      <formula>"MEDIO"</formula>
      <formula>"MEDIO"</formula>
    </cfRule>
    <cfRule type="cellIs" dxfId="5447" priority="263" operator="between">
      <formula>"BAJO"</formula>
      <formula>"BAJO"</formula>
    </cfRule>
  </conditionalFormatting>
  <conditionalFormatting sqref="T30">
    <cfRule type="containsText" dxfId="5446" priority="257" operator="containsText" text="NO ACEPTABLE">
      <formula>NOT(ISERROR(SEARCH("NO ACEPTABLE",T30)))</formula>
    </cfRule>
    <cfRule type="containsText" dxfId="5445" priority="258" operator="containsText" text="ACEPTABLE">
      <formula>NOT(ISERROR(SEARCH("ACEPTABLE",T30)))</formula>
    </cfRule>
    <cfRule type="containsText" dxfId="5444" priority="259" operator="containsText" text="MEJORABLE">
      <formula>NOT(ISERROR(SEARCH("MEJORABLE",T30)))</formula>
    </cfRule>
  </conditionalFormatting>
  <conditionalFormatting sqref="T30">
    <cfRule type="containsText" dxfId="5443" priority="256" operator="containsText" text="ACEPTABLE CON CONTROL ESPECIFICO">
      <formula>NOT(ISERROR(SEARCH("ACEPTABLE CON CONTROL ESPECIFICO",T30)))</formula>
    </cfRule>
  </conditionalFormatting>
  <conditionalFormatting sqref="O31">
    <cfRule type="cellIs" dxfId="5442" priority="252" operator="between">
      <formula>"MUY ALTO"</formula>
      <formula>"MUY ALTO"</formula>
    </cfRule>
    <cfRule type="cellIs" dxfId="5441" priority="253" operator="between">
      <formula>"ALTO"</formula>
      <formula>"ALTO"</formula>
    </cfRule>
    <cfRule type="cellIs" dxfId="5440" priority="254" operator="between">
      <formula>"MEDIO"</formula>
      <formula>"MEDIO"</formula>
    </cfRule>
    <cfRule type="cellIs" dxfId="5439" priority="255" operator="between">
      <formula>"BAJO"</formula>
      <formula>"BAJO"</formula>
    </cfRule>
  </conditionalFormatting>
  <conditionalFormatting sqref="T31">
    <cfRule type="containsText" dxfId="5438" priority="249" operator="containsText" text="NO ACEPTABLE">
      <formula>NOT(ISERROR(SEARCH("NO ACEPTABLE",T31)))</formula>
    </cfRule>
    <cfRule type="containsText" dxfId="5437" priority="250" operator="containsText" text="ACEPTABLE">
      <formula>NOT(ISERROR(SEARCH("ACEPTABLE",T31)))</formula>
    </cfRule>
    <cfRule type="containsText" dxfId="5436" priority="251" operator="containsText" text="MEJORABLE">
      <formula>NOT(ISERROR(SEARCH("MEJORABLE",T31)))</formula>
    </cfRule>
  </conditionalFormatting>
  <conditionalFormatting sqref="T31">
    <cfRule type="containsText" dxfId="5435" priority="248" operator="containsText" text="ACEPTABLE CON CONTROL ESPECIFICO">
      <formula>NOT(ISERROR(SEARCH("ACEPTABLE CON CONTROL ESPECIFICO",T31)))</formula>
    </cfRule>
  </conditionalFormatting>
  <conditionalFormatting sqref="S32:T33">
    <cfRule type="containsText" dxfId="5434" priority="242" operator="containsText" text="NO ACEPTABLE">
      <formula>NOT(ISERROR(SEARCH("NO ACEPTABLE",S32)))</formula>
    </cfRule>
    <cfRule type="containsText" dxfId="5433" priority="243" operator="containsText" text="ACEPTABLE">
      <formula>NOT(ISERROR(SEARCH("ACEPTABLE",S32)))</formula>
    </cfRule>
    <cfRule type="containsText" dxfId="5432" priority="244" operator="containsText" text="MEJORABLE">
      <formula>NOT(ISERROR(SEARCH("MEJORABLE",S32)))</formula>
    </cfRule>
  </conditionalFormatting>
  <conditionalFormatting sqref="O33">
    <cfRule type="cellIs" dxfId="5431" priority="245" operator="between">
      <formula>"MEDIO"</formula>
      <formula>"MEDIO"</formula>
    </cfRule>
    <cfRule type="cellIs" dxfId="5430" priority="246" operator="between">
      <formula>"BAJO"</formula>
      <formula>"BAJO"</formula>
    </cfRule>
    <cfRule type="cellIs" dxfId="5429" priority="247" operator="between">
      <formula>"MUY ALTO"</formula>
      <formula>"MUY ALTO"</formula>
    </cfRule>
  </conditionalFormatting>
  <conditionalFormatting sqref="S32:T33">
    <cfRule type="containsText" dxfId="5428" priority="241" operator="containsText" text="ACEPTABLE CON CONTROL ESPECIFICO">
      <formula>NOT(ISERROR(SEARCH("ACEPTABLE CON CONTROL ESPECIFICO",S32)))</formula>
    </cfRule>
  </conditionalFormatting>
  <conditionalFormatting sqref="O32">
    <cfRule type="cellIs" dxfId="5427" priority="237" operator="between">
      <formula>"MUY ALTO"</formula>
      <formula>"MUY ALTO"</formula>
    </cfRule>
    <cfRule type="cellIs" dxfId="5426" priority="238" operator="between">
      <formula>"ALTO"</formula>
      <formula>"ALTO"</formula>
    </cfRule>
    <cfRule type="cellIs" dxfId="5425" priority="239" operator="between">
      <formula>"MEDIO"</formula>
      <formula>"MEDIO"</formula>
    </cfRule>
    <cfRule type="cellIs" dxfId="5424" priority="240" operator="between">
      <formula>"BAJO"</formula>
      <formula>"BAJO"</formula>
    </cfRule>
  </conditionalFormatting>
  <conditionalFormatting sqref="S34:S35">
    <cfRule type="containsText" dxfId="5423" priority="234" operator="containsText" text="NO ACEPTABLE">
      <formula>NOT(ISERROR(SEARCH("NO ACEPTABLE",S34)))</formula>
    </cfRule>
    <cfRule type="containsText" dxfId="5422" priority="235" operator="containsText" text="ACEPTABLE">
      <formula>NOT(ISERROR(SEARCH("ACEPTABLE",S34)))</formula>
    </cfRule>
    <cfRule type="containsText" dxfId="5421" priority="236" operator="containsText" text="MEJORABLE">
      <formula>NOT(ISERROR(SEARCH("MEJORABLE",S34)))</formula>
    </cfRule>
  </conditionalFormatting>
  <conditionalFormatting sqref="S34:S35">
    <cfRule type="containsText" dxfId="5420" priority="233" operator="containsText" text="ACEPTABLE CON CONTROL ESPECIFICO">
      <formula>NOT(ISERROR(SEARCH("ACEPTABLE CON CONTROL ESPECIFICO",S34)))</formula>
    </cfRule>
  </conditionalFormatting>
  <conditionalFormatting sqref="O35">
    <cfRule type="cellIs" dxfId="5419" priority="221" operator="between">
      <formula>"MUY ALTO"</formula>
      <formula>"MUY ALTO"</formula>
    </cfRule>
    <cfRule type="cellIs" dxfId="5418" priority="222" operator="between">
      <formula>"ALTO"</formula>
      <formula>"ALTO"</formula>
    </cfRule>
    <cfRule type="cellIs" dxfId="5417" priority="223" operator="between">
      <formula>"MEDIO"</formula>
      <formula>"MEDIO"</formula>
    </cfRule>
    <cfRule type="cellIs" dxfId="5416" priority="224" operator="between">
      <formula>"BAJO"</formula>
      <formula>"BAJO"</formula>
    </cfRule>
  </conditionalFormatting>
  <conditionalFormatting sqref="T35">
    <cfRule type="containsText" dxfId="5415" priority="218" operator="containsText" text="NO ACEPTABLE">
      <formula>NOT(ISERROR(SEARCH("NO ACEPTABLE",T35)))</formula>
    </cfRule>
    <cfRule type="containsText" dxfId="5414" priority="219" operator="containsText" text="ACEPTABLE">
      <formula>NOT(ISERROR(SEARCH("ACEPTABLE",T35)))</formula>
    </cfRule>
    <cfRule type="containsText" dxfId="5413" priority="220" operator="containsText" text="MEJORABLE">
      <formula>NOT(ISERROR(SEARCH("MEJORABLE",T35)))</formula>
    </cfRule>
  </conditionalFormatting>
  <conditionalFormatting sqref="T35">
    <cfRule type="containsText" dxfId="5412" priority="217" operator="containsText" text="ACEPTABLE CON CONTROL ESPECIFICO">
      <formula>NOT(ISERROR(SEARCH("ACEPTABLE CON CONTROL ESPECIFICO",T35)))</formula>
    </cfRule>
  </conditionalFormatting>
  <conditionalFormatting sqref="O34">
    <cfRule type="cellIs" dxfId="5411" priority="229" operator="between">
      <formula>"MUY ALTO"</formula>
      <formula>"MUY ALTO"</formula>
    </cfRule>
    <cfRule type="cellIs" dxfId="5410" priority="230" operator="between">
      <formula>"ALTO"</formula>
      <formula>"ALTO"</formula>
    </cfRule>
    <cfRule type="cellIs" dxfId="5409" priority="231" operator="between">
      <formula>"MEDIO"</formula>
      <formula>"MEDIO"</formula>
    </cfRule>
    <cfRule type="cellIs" dxfId="5408" priority="232" operator="between">
      <formula>"BAJO"</formula>
      <formula>"BAJO"</formula>
    </cfRule>
  </conditionalFormatting>
  <conditionalFormatting sqref="T34">
    <cfRule type="containsText" dxfId="5407" priority="226" operator="containsText" text="NO ACEPTABLE">
      <formula>NOT(ISERROR(SEARCH("NO ACEPTABLE",T34)))</formula>
    </cfRule>
    <cfRule type="containsText" dxfId="5406" priority="227" operator="containsText" text="ACEPTABLE">
      <formula>NOT(ISERROR(SEARCH("ACEPTABLE",T34)))</formula>
    </cfRule>
    <cfRule type="containsText" dxfId="5405" priority="228" operator="containsText" text="MEJORABLE">
      <formula>NOT(ISERROR(SEARCH("MEJORABLE",T34)))</formula>
    </cfRule>
  </conditionalFormatting>
  <conditionalFormatting sqref="T34">
    <cfRule type="containsText" dxfId="5404" priority="225" operator="containsText" text="ACEPTABLE CON CONTROL ESPECIFICO">
      <formula>NOT(ISERROR(SEARCH("ACEPTABLE CON CONTROL ESPECIFICO",T34)))</formula>
    </cfRule>
  </conditionalFormatting>
  <conditionalFormatting sqref="O42">
    <cfRule type="cellIs" dxfId="5403" priority="205" operator="between">
      <formula>"MUY ALTO"</formula>
      <formula>"MUY ALTO"</formula>
    </cfRule>
    <cfRule type="cellIs" dxfId="5402" priority="206" operator="between">
      <formula>"ALTO"</formula>
      <formula>"ALTO"</formula>
    </cfRule>
    <cfRule type="cellIs" dxfId="5401" priority="207" operator="between">
      <formula>"MEDIO"</formula>
      <formula>"MEDIO"</formula>
    </cfRule>
    <cfRule type="cellIs" dxfId="5400" priority="208" operator="between">
      <formula>"BAJO"</formula>
      <formula>"BAJO"</formula>
    </cfRule>
  </conditionalFormatting>
  <conditionalFormatting sqref="T42">
    <cfRule type="containsText" dxfId="5399" priority="202" operator="containsText" text="NO ACEPTABLE">
      <formula>NOT(ISERROR(SEARCH("NO ACEPTABLE",T42)))</formula>
    </cfRule>
    <cfRule type="containsText" dxfId="5398" priority="203" operator="containsText" text="ACEPTABLE">
      <formula>NOT(ISERROR(SEARCH("ACEPTABLE",T42)))</formula>
    </cfRule>
    <cfRule type="containsText" dxfId="5397" priority="204" operator="containsText" text="MEJORABLE">
      <formula>NOT(ISERROR(SEARCH("MEJORABLE",T42)))</formula>
    </cfRule>
  </conditionalFormatting>
  <conditionalFormatting sqref="S42">
    <cfRule type="containsText" dxfId="5396" priority="199" operator="containsText" text="NO ACEPTABLE">
      <formula>NOT(ISERROR(SEARCH("NO ACEPTABLE",S42)))</formula>
    </cfRule>
    <cfRule type="containsText" dxfId="5395" priority="200" operator="containsText" text="ACEPTABLE">
      <formula>NOT(ISERROR(SEARCH("ACEPTABLE",S42)))</formula>
    </cfRule>
    <cfRule type="containsText" dxfId="5394" priority="201" operator="containsText" text="MEJORABLE">
      <formula>NOT(ISERROR(SEARCH("MEJORABLE",S42)))</formula>
    </cfRule>
  </conditionalFormatting>
  <conditionalFormatting sqref="S42">
    <cfRule type="containsText" dxfId="5393" priority="198" operator="containsText" text="ACEPTABLE CON CONTROL ESPECIFICO">
      <formula>NOT(ISERROR(SEARCH("ACEPTABLE CON CONTROL ESPECIFICO",S42)))</formula>
    </cfRule>
  </conditionalFormatting>
  <conditionalFormatting sqref="O41">
    <cfRule type="cellIs" dxfId="5392" priority="194" operator="between">
      <formula>"MUY ALTO"</formula>
      <formula>"MUY ALTO"</formula>
    </cfRule>
    <cfRule type="cellIs" dxfId="5391" priority="195" operator="between">
      <formula>"ALTO"</formula>
      <formula>"ALTO"</formula>
    </cfRule>
    <cfRule type="cellIs" dxfId="5390" priority="196" operator="between">
      <formula>"MEDIO"</formula>
      <formula>"MEDIO"</formula>
    </cfRule>
    <cfRule type="cellIs" dxfId="5389" priority="197" operator="between">
      <formula>"BAJO"</formula>
      <formula>"BAJO"</formula>
    </cfRule>
  </conditionalFormatting>
  <conditionalFormatting sqref="T41">
    <cfRule type="containsText" dxfId="5388" priority="191" operator="containsText" text="NO ACEPTABLE">
      <formula>NOT(ISERROR(SEARCH("NO ACEPTABLE",T41)))</formula>
    </cfRule>
    <cfRule type="containsText" dxfId="5387" priority="192" operator="containsText" text="ACEPTABLE">
      <formula>NOT(ISERROR(SEARCH("ACEPTABLE",T41)))</formula>
    </cfRule>
    <cfRule type="containsText" dxfId="5386" priority="193" operator="containsText" text="MEJORABLE">
      <formula>NOT(ISERROR(SEARCH("MEJORABLE",T41)))</formula>
    </cfRule>
  </conditionalFormatting>
  <conditionalFormatting sqref="S41">
    <cfRule type="containsText" dxfId="5385" priority="188" operator="containsText" text="NO ACEPTABLE">
      <formula>NOT(ISERROR(SEARCH("NO ACEPTABLE",S41)))</formula>
    </cfRule>
    <cfRule type="containsText" dxfId="5384" priority="189" operator="containsText" text="ACEPTABLE">
      <formula>NOT(ISERROR(SEARCH("ACEPTABLE",S41)))</formula>
    </cfRule>
    <cfRule type="containsText" dxfId="5383" priority="190" operator="containsText" text="MEJORABLE">
      <formula>NOT(ISERROR(SEARCH("MEJORABLE",S41)))</formula>
    </cfRule>
  </conditionalFormatting>
  <conditionalFormatting sqref="S41">
    <cfRule type="containsText" dxfId="5382" priority="187" operator="containsText" text="ACEPTABLE CON CONTROL ESPECIFICO">
      <formula>NOT(ISERROR(SEARCH("ACEPTABLE CON CONTROL ESPECIFICO",S41)))</formula>
    </cfRule>
  </conditionalFormatting>
  <conditionalFormatting sqref="O40">
    <cfRule type="cellIs" dxfId="5381" priority="183" operator="between">
      <formula>"MUY ALTO"</formula>
      <formula>"MUY ALTO"</formula>
    </cfRule>
    <cfRule type="cellIs" dxfId="5380" priority="184" operator="between">
      <formula>"ALTO"</formula>
      <formula>"ALTO"</formula>
    </cfRule>
    <cfRule type="cellIs" dxfId="5379" priority="185" operator="between">
      <formula>"MEDIO"</formula>
      <formula>"MEDIO"</formula>
    </cfRule>
    <cfRule type="cellIs" dxfId="5378" priority="186" operator="between">
      <formula>"BAJO"</formula>
      <formula>"BAJO"</formula>
    </cfRule>
  </conditionalFormatting>
  <conditionalFormatting sqref="T40">
    <cfRule type="containsText" dxfId="5377" priority="180" operator="containsText" text="NO ACEPTABLE">
      <formula>NOT(ISERROR(SEARCH("NO ACEPTABLE",T40)))</formula>
    </cfRule>
    <cfRule type="containsText" dxfId="5376" priority="181" operator="containsText" text="ACEPTABLE">
      <formula>NOT(ISERROR(SEARCH("ACEPTABLE",T40)))</formula>
    </cfRule>
    <cfRule type="containsText" dxfId="5375" priority="182" operator="containsText" text="MEJORABLE">
      <formula>NOT(ISERROR(SEARCH("MEJORABLE",T40)))</formula>
    </cfRule>
  </conditionalFormatting>
  <conditionalFormatting sqref="S40">
    <cfRule type="containsText" dxfId="5374" priority="177" operator="containsText" text="NO ACEPTABLE">
      <formula>NOT(ISERROR(SEARCH("NO ACEPTABLE",S40)))</formula>
    </cfRule>
    <cfRule type="containsText" dxfId="5373" priority="178" operator="containsText" text="ACEPTABLE">
      <formula>NOT(ISERROR(SEARCH("ACEPTABLE",S40)))</formula>
    </cfRule>
    <cfRule type="containsText" dxfId="5372" priority="179" operator="containsText" text="MEJORABLE">
      <formula>NOT(ISERROR(SEARCH("MEJORABLE",S40)))</formula>
    </cfRule>
  </conditionalFormatting>
  <conditionalFormatting sqref="S40">
    <cfRule type="containsText" dxfId="5371" priority="176" operator="containsText" text="ACEPTABLE CON CONTROL ESPECIFICO">
      <formula>NOT(ISERROR(SEARCH("ACEPTABLE CON CONTROL ESPECIFICO",S40)))</formula>
    </cfRule>
  </conditionalFormatting>
  <conditionalFormatting sqref="O43">
    <cfRule type="cellIs" dxfId="5370" priority="172" operator="between">
      <formula>"MUY ALTO"</formula>
      <formula>"MUY ALTO"</formula>
    </cfRule>
    <cfRule type="cellIs" dxfId="5369" priority="173" operator="between">
      <formula>"ALTO"</formula>
      <formula>"ALTO"</formula>
    </cfRule>
    <cfRule type="cellIs" dxfId="5368" priority="174" operator="between">
      <formula>"MEDIO"</formula>
      <formula>"MEDIO"</formula>
    </cfRule>
    <cfRule type="cellIs" dxfId="5367" priority="175" operator="between">
      <formula>"BAJO"</formula>
      <formula>"BAJO"</formula>
    </cfRule>
  </conditionalFormatting>
  <conditionalFormatting sqref="T43">
    <cfRule type="containsText" dxfId="5366" priority="169" operator="containsText" text="NO ACEPTABLE">
      <formula>NOT(ISERROR(SEARCH("NO ACEPTABLE",T43)))</formula>
    </cfRule>
    <cfRule type="containsText" dxfId="5365" priority="170" operator="containsText" text="ACEPTABLE">
      <formula>NOT(ISERROR(SEARCH("ACEPTABLE",T43)))</formula>
    </cfRule>
    <cfRule type="containsText" dxfId="5364" priority="171" operator="containsText" text="MEJORABLE">
      <formula>NOT(ISERROR(SEARCH("MEJORABLE",T43)))</formula>
    </cfRule>
  </conditionalFormatting>
  <conditionalFormatting sqref="S43">
    <cfRule type="containsText" dxfId="5363" priority="166" operator="containsText" text="NO ACEPTABLE">
      <formula>NOT(ISERROR(SEARCH("NO ACEPTABLE",S43)))</formula>
    </cfRule>
    <cfRule type="containsText" dxfId="5362" priority="167" operator="containsText" text="ACEPTABLE">
      <formula>NOT(ISERROR(SEARCH("ACEPTABLE",S43)))</formula>
    </cfRule>
    <cfRule type="containsText" dxfId="5361" priority="168" operator="containsText" text="MEJORABLE">
      <formula>NOT(ISERROR(SEARCH("MEJORABLE",S43)))</formula>
    </cfRule>
  </conditionalFormatting>
  <conditionalFormatting sqref="S43">
    <cfRule type="containsText" dxfId="5360" priority="165" operator="containsText" text="ACEPTABLE CON CONTROL ESPECIFICO">
      <formula>NOT(ISERROR(SEARCH("ACEPTABLE CON CONTROL ESPECIFICO",S43)))</formula>
    </cfRule>
  </conditionalFormatting>
  <conditionalFormatting sqref="S37:T37">
    <cfRule type="containsText" dxfId="5359" priority="162" operator="containsText" text="NO ACEPTABLE">
      <formula>NOT(ISERROR(SEARCH("NO ACEPTABLE",S37)))</formula>
    </cfRule>
    <cfRule type="containsText" dxfId="5358" priority="163" operator="containsText" text="ACEPTABLE">
      <formula>NOT(ISERROR(SEARCH("ACEPTABLE",S37)))</formula>
    </cfRule>
    <cfRule type="containsText" dxfId="5357" priority="164" operator="containsText" text="MEJORABLE">
      <formula>NOT(ISERROR(SEARCH("MEJORABLE",S37)))</formula>
    </cfRule>
  </conditionalFormatting>
  <conditionalFormatting sqref="S37:T37">
    <cfRule type="containsText" dxfId="5356" priority="161" operator="containsText" text="ACEPTABLE CON CONTROL ESPECIFICO">
      <formula>NOT(ISERROR(SEARCH("ACEPTABLE CON CONTROL ESPECIFICO",S37)))</formula>
    </cfRule>
  </conditionalFormatting>
  <conditionalFormatting sqref="O37">
    <cfRule type="cellIs" dxfId="5355" priority="157" operator="between">
      <formula>"MUY ALTO"</formula>
      <formula>"MUY ALTO"</formula>
    </cfRule>
    <cfRule type="cellIs" dxfId="5354" priority="158" operator="between">
      <formula>"ALTO"</formula>
      <formula>"ALTO"</formula>
    </cfRule>
    <cfRule type="cellIs" dxfId="5353" priority="159" operator="between">
      <formula>"MEDIO"</formula>
      <formula>"MEDIO"</formula>
    </cfRule>
    <cfRule type="cellIs" dxfId="5352" priority="160" operator="between">
      <formula>"BAJO"</formula>
      <formula>"BAJO"</formula>
    </cfRule>
  </conditionalFormatting>
  <conditionalFormatting sqref="S38:T38 T39">
    <cfRule type="containsText" dxfId="5351" priority="154" operator="containsText" text="NO ACEPTABLE">
      <formula>NOT(ISERROR(SEARCH("NO ACEPTABLE",S38)))</formula>
    </cfRule>
    <cfRule type="containsText" dxfId="5350" priority="155" operator="containsText" text="ACEPTABLE">
      <formula>NOT(ISERROR(SEARCH("ACEPTABLE",S38)))</formula>
    </cfRule>
    <cfRule type="containsText" dxfId="5349" priority="156" operator="containsText" text="MEJORABLE">
      <formula>NOT(ISERROR(SEARCH("MEJORABLE",S38)))</formula>
    </cfRule>
  </conditionalFormatting>
  <conditionalFormatting sqref="S38:T38 T39">
    <cfRule type="containsText" dxfId="5348" priority="153" operator="containsText" text="ACEPTABLE CON CONTROL ESPECIFICO">
      <formula>NOT(ISERROR(SEARCH("ACEPTABLE CON CONTROL ESPECIFICO",S38)))</formula>
    </cfRule>
  </conditionalFormatting>
  <conditionalFormatting sqref="O38">
    <cfRule type="cellIs" dxfId="5347" priority="149" operator="between">
      <formula>"MUY ALTO"</formula>
      <formula>"MUY ALTO"</formula>
    </cfRule>
    <cfRule type="cellIs" dxfId="5346" priority="150" operator="between">
      <formula>"ALTO"</formula>
      <formula>"ALTO"</formula>
    </cfRule>
    <cfRule type="cellIs" dxfId="5345" priority="151" operator="between">
      <formula>"MEDIO"</formula>
      <formula>"MEDIO"</formula>
    </cfRule>
    <cfRule type="cellIs" dxfId="5344" priority="152" operator="between">
      <formula>"BAJO"</formula>
      <formula>"BAJO"</formula>
    </cfRule>
  </conditionalFormatting>
  <conditionalFormatting sqref="O39">
    <cfRule type="cellIs" dxfId="5343" priority="145" operator="between">
      <formula>"MUY ALTO"</formula>
      <formula>"MUY ALTO"</formula>
    </cfRule>
    <cfRule type="cellIs" dxfId="5342" priority="146" operator="between">
      <formula>"ALTO"</formula>
      <formula>"ALTO"</formula>
    </cfRule>
    <cfRule type="cellIs" dxfId="5341" priority="147" operator="between">
      <formula>"MEDIO"</formula>
      <formula>"MEDIO"</formula>
    </cfRule>
    <cfRule type="cellIs" dxfId="5340" priority="148" operator="between">
      <formula>"BAJO"</formula>
      <formula>"BAJO"</formula>
    </cfRule>
  </conditionalFormatting>
  <conditionalFormatting sqref="S39">
    <cfRule type="containsText" dxfId="5339" priority="142" operator="containsText" text="NO ACEPTABLE">
      <formula>NOT(ISERROR(SEARCH("NO ACEPTABLE",S39)))</formula>
    </cfRule>
    <cfRule type="containsText" dxfId="5338" priority="143" operator="containsText" text="ACEPTABLE">
      <formula>NOT(ISERROR(SEARCH("ACEPTABLE",S39)))</formula>
    </cfRule>
    <cfRule type="containsText" dxfId="5337" priority="144" operator="containsText" text="MEJORABLE">
      <formula>NOT(ISERROR(SEARCH("MEJORABLE",S39)))</formula>
    </cfRule>
  </conditionalFormatting>
  <conditionalFormatting sqref="S39">
    <cfRule type="containsText" dxfId="5336" priority="141" operator="containsText" text="ACEPTABLE CON CONTROL ESPECIFICO">
      <formula>NOT(ISERROR(SEARCH("ACEPTABLE CON CONTROL ESPECIFICO",S39)))</formula>
    </cfRule>
  </conditionalFormatting>
  <conditionalFormatting sqref="T44:U44">
    <cfRule type="containsText" dxfId="5335" priority="138" operator="containsText" text="NO ACEPTABLE">
      <formula>NOT(ISERROR(SEARCH("NO ACEPTABLE",T44)))</formula>
    </cfRule>
    <cfRule type="containsText" dxfId="5334" priority="139" operator="containsText" text="ACEPTABLE">
      <formula>NOT(ISERROR(SEARCH("ACEPTABLE",T44)))</formula>
    </cfRule>
    <cfRule type="containsText" dxfId="5333" priority="140" operator="containsText" text="MEJORABLE">
      <formula>NOT(ISERROR(SEARCH("MEJORABLE",T44)))</formula>
    </cfRule>
  </conditionalFormatting>
  <conditionalFormatting sqref="T44:U44">
    <cfRule type="containsText" dxfId="5332" priority="137" operator="containsText" text="ACEPTABLE CON CONTROL ESPECIFICO">
      <formula>NOT(ISERROR(SEARCH("ACEPTABLE CON CONTROL ESPECIFICO",T44)))</formula>
    </cfRule>
  </conditionalFormatting>
  <conditionalFormatting sqref="P44">
    <cfRule type="cellIs" dxfId="5331" priority="133" operator="between">
      <formula>"MUY ALTO"</formula>
      <formula>"MUY ALTO"</formula>
    </cfRule>
    <cfRule type="cellIs" dxfId="5330" priority="134" operator="between">
      <formula>"ALTO"</formula>
      <formula>"ALTO"</formula>
    </cfRule>
    <cfRule type="cellIs" dxfId="5329" priority="135" operator="between">
      <formula>"MEDIO"</formula>
      <formula>"MEDIO"</formula>
    </cfRule>
    <cfRule type="cellIs" dxfId="5328" priority="136" operator="between">
      <formula>"BAJO"</formula>
      <formula>"BAJO"</formula>
    </cfRule>
  </conditionalFormatting>
  <conditionalFormatting sqref="T45:U45">
    <cfRule type="containsText" dxfId="5327" priority="127" operator="containsText" text="NO ACEPTABLE">
      <formula>NOT(ISERROR(SEARCH("NO ACEPTABLE",T45)))</formula>
    </cfRule>
    <cfRule type="containsText" dxfId="5326" priority="128" operator="containsText" text="ACEPTABLE">
      <formula>NOT(ISERROR(SEARCH("ACEPTABLE",T45)))</formula>
    </cfRule>
    <cfRule type="containsText" dxfId="5325" priority="129" operator="containsText" text="MEJORABLE">
      <formula>NOT(ISERROR(SEARCH("MEJORABLE",T45)))</formula>
    </cfRule>
  </conditionalFormatting>
  <conditionalFormatting sqref="P45">
    <cfRule type="cellIs" dxfId="5324" priority="130" operator="between">
      <formula>"MEDIO"</formula>
      <formula>"MEDIO"</formula>
    </cfRule>
    <cfRule type="cellIs" dxfId="5323" priority="131" operator="between">
      <formula>"BAJO"</formula>
      <formula>"BAJO"</formula>
    </cfRule>
    <cfRule type="cellIs" dxfId="5322" priority="132" operator="between">
      <formula>"MUY ALTO"</formula>
      <formula>"MUY ALTO"</formula>
    </cfRule>
  </conditionalFormatting>
  <conditionalFormatting sqref="T45:U45">
    <cfRule type="containsText" dxfId="5321" priority="126" operator="containsText" text="ACEPTABLE CON CONTROL ESPECIFICO">
      <formula>NOT(ISERROR(SEARCH("ACEPTABLE CON CONTROL ESPECIFICO",T45)))</formula>
    </cfRule>
  </conditionalFormatting>
  <conditionalFormatting sqref="T46">
    <cfRule type="containsText" dxfId="5320" priority="123" operator="containsText" text="NO ACEPTABLE">
      <formula>NOT(ISERROR(SEARCH("NO ACEPTABLE",T46)))</formula>
    </cfRule>
    <cfRule type="containsText" dxfId="5319" priority="124" operator="containsText" text="ACEPTABLE">
      <formula>NOT(ISERROR(SEARCH("ACEPTABLE",T46)))</formula>
    </cfRule>
    <cfRule type="containsText" dxfId="5318" priority="125" operator="containsText" text="MEJORABLE">
      <formula>NOT(ISERROR(SEARCH("MEJORABLE",T46)))</formula>
    </cfRule>
  </conditionalFormatting>
  <conditionalFormatting sqref="T46">
    <cfRule type="containsText" dxfId="5317" priority="122" operator="containsText" text="ACEPTABLE CON CONTROL ESPECIFICO">
      <formula>NOT(ISERROR(SEARCH("ACEPTABLE CON CONTROL ESPECIFICO",T46)))</formula>
    </cfRule>
  </conditionalFormatting>
  <conditionalFormatting sqref="P46">
    <cfRule type="cellIs" dxfId="5316" priority="118" operator="between">
      <formula>"MUY ALTO"</formula>
      <formula>"MUY ALTO"</formula>
    </cfRule>
    <cfRule type="cellIs" dxfId="5315" priority="119" operator="between">
      <formula>"ALTO"</formula>
      <formula>"ALTO"</formula>
    </cfRule>
    <cfRule type="cellIs" dxfId="5314" priority="120" operator="between">
      <formula>"MEDIO"</formula>
      <formula>"MEDIO"</formula>
    </cfRule>
    <cfRule type="cellIs" dxfId="5313" priority="121" operator="between">
      <formula>"BAJO"</formula>
      <formula>"BAJO"</formula>
    </cfRule>
  </conditionalFormatting>
  <conditionalFormatting sqref="U46">
    <cfRule type="containsText" dxfId="5312" priority="115" operator="containsText" text="NO ACEPTABLE">
      <formula>NOT(ISERROR(SEARCH("NO ACEPTABLE",U46)))</formula>
    </cfRule>
    <cfRule type="containsText" dxfId="5311" priority="116" operator="containsText" text="ACEPTABLE">
      <formula>NOT(ISERROR(SEARCH("ACEPTABLE",U46)))</formula>
    </cfRule>
    <cfRule type="containsText" dxfId="5310" priority="117" operator="containsText" text="MEJORABLE">
      <formula>NOT(ISERROR(SEARCH("MEJORABLE",U46)))</formula>
    </cfRule>
  </conditionalFormatting>
  <conditionalFormatting sqref="U46">
    <cfRule type="containsText" dxfId="5309" priority="114" operator="containsText" text="ACEPTABLE CON CONTROL ESPECIFICO">
      <formula>NOT(ISERROR(SEARCH("ACEPTABLE CON CONTROL ESPECIFICO",U46)))</formula>
    </cfRule>
  </conditionalFormatting>
  <conditionalFormatting sqref="T47">
    <cfRule type="containsText" dxfId="5308" priority="111" operator="containsText" text="NO ACEPTABLE">
      <formula>NOT(ISERROR(SEARCH("NO ACEPTABLE",T47)))</formula>
    </cfRule>
    <cfRule type="containsText" dxfId="5307" priority="112" operator="containsText" text="ACEPTABLE">
      <formula>NOT(ISERROR(SEARCH("ACEPTABLE",T47)))</formula>
    </cfRule>
    <cfRule type="containsText" dxfId="5306" priority="113" operator="containsText" text="MEJORABLE">
      <formula>NOT(ISERROR(SEARCH("MEJORABLE",T47)))</formula>
    </cfRule>
  </conditionalFormatting>
  <conditionalFormatting sqref="T47">
    <cfRule type="containsText" dxfId="5305" priority="110" operator="containsText" text="ACEPTABLE CON CONTROL ESPECIFICO">
      <formula>NOT(ISERROR(SEARCH("ACEPTABLE CON CONTROL ESPECIFICO",T47)))</formula>
    </cfRule>
  </conditionalFormatting>
  <conditionalFormatting sqref="U47">
    <cfRule type="containsText" dxfId="5304" priority="104" operator="containsText" text="NO ACEPTABLE">
      <formula>NOT(ISERROR(SEARCH("NO ACEPTABLE",U47)))</formula>
    </cfRule>
    <cfRule type="containsText" dxfId="5303" priority="105" operator="containsText" text="ACEPTABLE">
      <formula>NOT(ISERROR(SEARCH("ACEPTABLE",U47)))</formula>
    </cfRule>
    <cfRule type="containsText" dxfId="5302" priority="106" operator="containsText" text="MEJORABLE">
      <formula>NOT(ISERROR(SEARCH("MEJORABLE",U47)))</formula>
    </cfRule>
  </conditionalFormatting>
  <conditionalFormatting sqref="P47">
    <cfRule type="cellIs" dxfId="5301" priority="107" operator="between">
      <formula>"MEDIO"</formula>
      <formula>"MEDIO"</formula>
    </cfRule>
    <cfRule type="cellIs" dxfId="5300" priority="108" operator="between">
      <formula>"BAJO"</formula>
      <formula>"BAJO"</formula>
    </cfRule>
    <cfRule type="cellIs" dxfId="5299" priority="109" operator="between">
      <formula>"MUY ALTO"</formula>
      <formula>"MUY ALTO"</formula>
    </cfRule>
  </conditionalFormatting>
  <conditionalFormatting sqref="U47">
    <cfRule type="containsText" dxfId="5298" priority="103" operator="containsText" text="ACEPTABLE CON CONTROL ESPECIFICO">
      <formula>NOT(ISERROR(SEARCH("ACEPTABLE CON CONTROL ESPECIFICO",U47)))</formula>
    </cfRule>
  </conditionalFormatting>
  <conditionalFormatting sqref="T48:U48">
    <cfRule type="containsText" dxfId="5297" priority="100" operator="containsText" text="NO ACEPTABLE">
      <formula>NOT(ISERROR(SEARCH("NO ACEPTABLE",T48)))</formula>
    </cfRule>
    <cfRule type="containsText" dxfId="5296" priority="101" operator="containsText" text="ACEPTABLE">
      <formula>NOT(ISERROR(SEARCH("ACEPTABLE",T48)))</formula>
    </cfRule>
    <cfRule type="containsText" dxfId="5295" priority="102" operator="containsText" text="MEJORABLE">
      <formula>NOT(ISERROR(SEARCH("MEJORABLE",T48)))</formula>
    </cfRule>
  </conditionalFormatting>
  <conditionalFormatting sqref="T48:U48">
    <cfRule type="containsText" dxfId="5294" priority="99" operator="containsText" text="ACEPTABLE CON CONTROL ESPECIFICO">
      <formula>NOT(ISERROR(SEARCH("ACEPTABLE CON CONTROL ESPECIFICO",T48)))</formula>
    </cfRule>
  </conditionalFormatting>
  <conditionalFormatting sqref="P48">
    <cfRule type="cellIs" dxfId="5293" priority="95" operator="between">
      <formula>"MUY ALTO"</formula>
      <formula>"MUY ALTO"</formula>
    </cfRule>
    <cfRule type="cellIs" dxfId="5292" priority="96" operator="between">
      <formula>"ALTO"</formula>
      <formula>"ALTO"</formula>
    </cfRule>
    <cfRule type="cellIs" dxfId="5291" priority="97" operator="between">
      <formula>"MEDIO"</formula>
      <formula>"MEDIO"</formula>
    </cfRule>
    <cfRule type="cellIs" dxfId="5290" priority="98" operator="between">
      <formula>"BAJO"</formula>
      <formula>"BAJO"</formula>
    </cfRule>
  </conditionalFormatting>
  <conditionalFormatting sqref="T49">
    <cfRule type="containsText" dxfId="5289" priority="92" operator="containsText" text="NO ACEPTABLE">
      <formula>NOT(ISERROR(SEARCH("NO ACEPTABLE",T49)))</formula>
    </cfRule>
    <cfRule type="containsText" dxfId="5288" priority="93" operator="containsText" text="ACEPTABLE">
      <formula>NOT(ISERROR(SEARCH("ACEPTABLE",T49)))</formula>
    </cfRule>
    <cfRule type="containsText" dxfId="5287" priority="94" operator="containsText" text="MEJORABLE">
      <formula>NOT(ISERROR(SEARCH("MEJORABLE",T49)))</formula>
    </cfRule>
  </conditionalFormatting>
  <conditionalFormatting sqref="T49">
    <cfRule type="containsText" dxfId="5286" priority="91" operator="containsText" text="ACEPTABLE CON CONTROL ESPECIFICO">
      <formula>NOT(ISERROR(SEARCH("ACEPTABLE CON CONTROL ESPECIFICO",T49)))</formula>
    </cfRule>
  </conditionalFormatting>
  <conditionalFormatting sqref="P49">
    <cfRule type="cellIs" dxfId="5285" priority="87" operator="between">
      <formula>"MUY ALTO"</formula>
      <formula>"MUY ALTO"</formula>
    </cfRule>
    <cfRule type="cellIs" dxfId="5284" priority="88" operator="between">
      <formula>"ALTO"</formula>
      <formula>"ALTO"</formula>
    </cfRule>
    <cfRule type="cellIs" dxfId="5283" priority="89" operator="between">
      <formula>"MEDIO"</formula>
      <formula>"MEDIO"</formula>
    </cfRule>
    <cfRule type="cellIs" dxfId="5282" priority="90" operator="between">
      <formula>"BAJO"</formula>
      <formula>"BAJO"</formula>
    </cfRule>
  </conditionalFormatting>
  <conditionalFormatting sqref="U49">
    <cfRule type="containsText" dxfId="5281" priority="84" operator="containsText" text="NO ACEPTABLE">
      <formula>NOT(ISERROR(SEARCH("NO ACEPTABLE",U49)))</formula>
    </cfRule>
    <cfRule type="containsText" dxfId="5280" priority="85" operator="containsText" text="ACEPTABLE">
      <formula>NOT(ISERROR(SEARCH("ACEPTABLE",U49)))</formula>
    </cfRule>
    <cfRule type="containsText" dxfId="5279" priority="86" operator="containsText" text="MEJORABLE">
      <formula>NOT(ISERROR(SEARCH("MEJORABLE",U49)))</formula>
    </cfRule>
  </conditionalFormatting>
  <conditionalFormatting sqref="U49">
    <cfRule type="containsText" dxfId="5278" priority="83" operator="containsText" text="ACEPTABLE CON CONTROL ESPECIFICO">
      <formula>NOT(ISERROR(SEARCH("ACEPTABLE CON CONTROL ESPECIFICO",U49)))</formula>
    </cfRule>
  </conditionalFormatting>
  <conditionalFormatting sqref="T50">
    <cfRule type="containsText" dxfId="5277" priority="80" operator="containsText" text="NO ACEPTABLE">
      <formula>NOT(ISERROR(SEARCH("NO ACEPTABLE",T50)))</formula>
    </cfRule>
    <cfRule type="containsText" dxfId="5276" priority="81" operator="containsText" text="ACEPTABLE">
      <formula>NOT(ISERROR(SEARCH("ACEPTABLE",T50)))</formula>
    </cfRule>
    <cfRule type="containsText" dxfId="5275" priority="82" operator="containsText" text="MEJORABLE">
      <formula>NOT(ISERROR(SEARCH("MEJORABLE",T50)))</formula>
    </cfRule>
  </conditionalFormatting>
  <conditionalFormatting sqref="T50">
    <cfRule type="containsText" dxfId="5274" priority="79" operator="containsText" text="ACEPTABLE CON CONTROL ESPECIFICO">
      <formula>NOT(ISERROR(SEARCH("ACEPTABLE CON CONTROL ESPECIFICO",T50)))</formula>
    </cfRule>
  </conditionalFormatting>
  <conditionalFormatting sqref="U50">
    <cfRule type="containsText" dxfId="5273" priority="76" operator="containsText" text="NO ACEPTABLE">
      <formula>NOT(ISERROR(SEARCH("NO ACEPTABLE",U50)))</formula>
    </cfRule>
    <cfRule type="containsText" dxfId="5272" priority="77" operator="containsText" text="ACEPTABLE">
      <formula>NOT(ISERROR(SEARCH("ACEPTABLE",U50)))</formula>
    </cfRule>
    <cfRule type="containsText" dxfId="5271" priority="78" operator="containsText" text="MEJORABLE">
      <formula>NOT(ISERROR(SEARCH("MEJORABLE",U50)))</formula>
    </cfRule>
  </conditionalFormatting>
  <conditionalFormatting sqref="U50">
    <cfRule type="containsText" dxfId="5270" priority="75" operator="containsText" text="ACEPTABLE CON CONTROL ESPECIFICO">
      <formula>NOT(ISERROR(SEARCH("ACEPTABLE CON CONTROL ESPECIFICO",U50)))</formula>
    </cfRule>
  </conditionalFormatting>
  <conditionalFormatting sqref="P50">
    <cfRule type="cellIs" dxfId="5269" priority="71" operator="between">
      <formula>"MUY ALTO"</formula>
      <formula>"MUY ALTO"</formula>
    </cfRule>
    <cfRule type="cellIs" dxfId="5268" priority="72" operator="between">
      <formula>"ALTO"</formula>
      <formula>"ALTO"</formula>
    </cfRule>
    <cfRule type="cellIs" dxfId="5267" priority="73" operator="between">
      <formula>"MEDIO"</formula>
      <formula>"MEDIO"</formula>
    </cfRule>
    <cfRule type="cellIs" dxfId="5266" priority="74" operator="between">
      <formula>"BAJO"</formula>
      <formula>"BAJO"</formula>
    </cfRule>
  </conditionalFormatting>
  <conditionalFormatting sqref="S50:T50">
    <cfRule type="containsText" dxfId="5265" priority="68" operator="containsText" text="NO ACEPTABLE">
      <formula>NOT(ISERROR(SEARCH("NO ACEPTABLE",S50)))</formula>
    </cfRule>
    <cfRule type="containsText" dxfId="5264" priority="69" operator="containsText" text="ACEPTABLE">
      <formula>NOT(ISERROR(SEARCH("ACEPTABLE",S50)))</formula>
    </cfRule>
    <cfRule type="containsText" dxfId="5263" priority="70" operator="containsText" text="MEJORABLE">
      <formula>NOT(ISERROR(SEARCH("MEJORABLE",S50)))</formula>
    </cfRule>
  </conditionalFormatting>
  <conditionalFormatting sqref="S50:T50">
    <cfRule type="containsText" dxfId="5262" priority="67" operator="containsText" text="ACEPTABLE CON CONTROL ESPECIFICO">
      <formula>NOT(ISERROR(SEARCH("ACEPTABLE CON CONTROL ESPECIFICO",S50)))</formula>
    </cfRule>
  </conditionalFormatting>
  <conditionalFormatting sqref="O50">
    <cfRule type="cellIs" dxfId="5261" priority="63" operator="between">
      <formula>"MUY ALTO"</formula>
      <formula>"MUY ALTO"</formula>
    </cfRule>
    <cfRule type="cellIs" dxfId="5260" priority="64" operator="between">
      <formula>"ALTO"</formula>
      <formula>"ALTO"</formula>
    </cfRule>
    <cfRule type="cellIs" dxfId="5259" priority="65" operator="between">
      <formula>"MEDIO"</formula>
      <formula>"MEDIO"</formula>
    </cfRule>
    <cfRule type="cellIs" dxfId="5258" priority="66" operator="between">
      <formula>"BAJO"</formula>
      <formula>"BAJO"</formula>
    </cfRule>
  </conditionalFormatting>
  <conditionalFormatting sqref="S51:T51">
    <cfRule type="containsText" dxfId="5257" priority="57" operator="containsText" text="NO ACEPTABLE">
      <formula>NOT(ISERROR(SEARCH("NO ACEPTABLE",S51)))</formula>
    </cfRule>
    <cfRule type="containsText" dxfId="5256" priority="58" operator="containsText" text="ACEPTABLE">
      <formula>NOT(ISERROR(SEARCH("ACEPTABLE",S51)))</formula>
    </cfRule>
    <cfRule type="containsText" dxfId="5255" priority="59" operator="containsText" text="MEJORABLE">
      <formula>NOT(ISERROR(SEARCH("MEJORABLE",S51)))</formula>
    </cfRule>
  </conditionalFormatting>
  <conditionalFormatting sqref="O51">
    <cfRule type="cellIs" dxfId="5254" priority="60" operator="between">
      <formula>"MEDIO"</formula>
      <formula>"MEDIO"</formula>
    </cfRule>
    <cfRule type="cellIs" dxfId="5253" priority="61" operator="between">
      <formula>"BAJO"</formula>
      <formula>"BAJO"</formula>
    </cfRule>
    <cfRule type="cellIs" dxfId="5252" priority="62" operator="between">
      <formula>"MUY ALTO"</formula>
      <formula>"MUY ALTO"</formula>
    </cfRule>
  </conditionalFormatting>
  <conditionalFormatting sqref="S51:T51">
    <cfRule type="containsText" dxfId="5251" priority="56" operator="containsText" text="ACEPTABLE CON CONTROL ESPECIFICO">
      <formula>NOT(ISERROR(SEARCH("ACEPTABLE CON CONTROL ESPECIFICO",S51)))</formula>
    </cfRule>
  </conditionalFormatting>
  <conditionalFormatting sqref="S52">
    <cfRule type="containsText" dxfId="5250" priority="53" operator="containsText" text="NO ACEPTABLE">
      <formula>NOT(ISERROR(SEARCH("NO ACEPTABLE",S52)))</formula>
    </cfRule>
    <cfRule type="containsText" dxfId="5249" priority="54" operator="containsText" text="ACEPTABLE">
      <formula>NOT(ISERROR(SEARCH("ACEPTABLE",S52)))</formula>
    </cfRule>
    <cfRule type="containsText" dxfId="5248" priority="55" operator="containsText" text="MEJORABLE">
      <formula>NOT(ISERROR(SEARCH("MEJORABLE",S52)))</formula>
    </cfRule>
  </conditionalFormatting>
  <conditionalFormatting sqref="S52">
    <cfRule type="containsText" dxfId="5247" priority="52" operator="containsText" text="ACEPTABLE CON CONTROL ESPECIFICO">
      <formula>NOT(ISERROR(SEARCH("ACEPTABLE CON CONTROL ESPECIFICO",S52)))</formula>
    </cfRule>
  </conditionalFormatting>
  <conditionalFormatting sqref="O52">
    <cfRule type="cellIs" dxfId="5246" priority="48" operator="between">
      <formula>"MUY ALTO"</formula>
      <formula>"MUY ALTO"</formula>
    </cfRule>
    <cfRule type="cellIs" dxfId="5245" priority="49" operator="between">
      <formula>"ALTO"</formula>
      <formula>"ALTO"</formula>
    </cfRule>
    <cfRule type="cellIs" dxfId="5244" priority="50" operator="between">
      <formula>"MEDIO"</formula>
      <formula>"MEDIO"</formula>
    </cfRule>
    <cfRule type="cellIs" dxfId="5243" priority="51" operator="between">
      <formula>"BAJO"</formula>
      <formula>"BAJO"</formula>
    </cfRule>
  </conditionalFormatting>
  <conditionalFormatting sqref="T52">
    <cfRule type="containsText" dxfId="5242" priority="45" operator="containsText" text="NO ACEPTABLE">
      <formula>NOT(ISERROR(SEARCH("NO ACEPTABLE",T52)))</formula>
    </cfRule>
    <cfRule type="containsText" dxfId="5241" priority="46" operator="containsText" text="ACEPTABLE">
      <formula>NOT(ISERROR(SEARCH("ACEPTABLE",T52)))</formula>
    </cfRule>
    <cfRule type="containsText" dxfId="5240" priority="47" operator="containsText" text="MEJORABLE">
      <formula>NOT(ISERROR(SEARCH("MEJORABLE",T52)))</formula>
    </cfRule>
  </conditionalFormatting>
  <conditionalFormatting sqref="T52">
    <cfRule type="containsText" dxfId="5239" priority="44" operator="containsText" text="ACEPTABLE CON CONTROL ESPECIFICO">
      <formula>NOT(ISERROR(SEARCH("ACEPTABLE CON CONTROL ESPECIFICO",T52)))</formula>
    </cfRule>
  </conditionalFormatting>
  <conditionalFormatting sqref="S53">
    <cfRule type="containsText" dxfId="5238" priority="41" operator="containsText" text="NO ACEPTABLE">
      <formula>NOT(ISERROR(SEARCH("NO ACEPTABLE",S53)))</formula>
    </cfRule>
    <cfRule type="containsText" dxfId="5237" priority="42" operator="containsText" text="ACEPTABLE">
      <formula>NOT(ISERROR(SEARCH("ACEPTABLE",S53)))</formula>
    </cfRule>
    <cfRule type="containsText" dxfId="5236" priority="43" operator="containsText" text="MEJORABLE">
      <formula>NOT(ISERROR(SEARCH("MEJORABLE",S53)))</formula>
    </cfRule>
  </conditionalFormatting>
  <conditionalFormatting sqref="S53">
    <cfRule type="containsText" dxfId="5235" priority="40" operator="containsText" text="ACEPTABLE CON CONTROL ESPECIFICO">
      <formula>NOT(ISERROR(SEARCH("ACEPTABLE CON CONTROL ESPECIFICO",S53)))</formula>
    </cfRule>
  </conditionalFormatting>
  <conditionalFormatting sqref="T53">
    <cfRule type="containsText" dxfId="5234" priority="34" operator="containsText" text="NO ACEPTABLE">
      <formula>NOT(ISERROR(SEARCH("NO ACEPTABLE",T53)))</formula>
    </cfRule>
    <cfRule type="containsText" dxfId="5233" priority="35" operator="containsText" text="ACEPTABLE">
      <formula>NOT(ISERROR(SEARCH("ACEPTABLE",T53)))</formula>
    </cfRule>
    <cfRule type="containsText" dxfId="5232" priority="36" operator="containsText" text="MEJORABLE">
      <formula>NOT(ISERROR(SEARCH("MEJORABLE",T53)))</formula>
    </cfRule>
  </conditionalFormatting>
  <conditionalFormatting sqref="O53">
    <cfRule type="cellIs" dxfId="5231" priority="37" operator="between">
      <formula>"MEDIO"</formula>
      <formula>"MEDIO"</formula>
    </cfRule>
    <cfRule type="cellIs" dxfId="5230" priority="38" operator="between">
      <formula>"BAJO"</formula>
      <formula>"BAJO"</formula>
    </cfRule>
    <cfRule type="cellIs" dxfId="5229" priority="39" operator="between">
      <formula>"MUY ALTO"</formula>
      <formula>"MUY ALTO"</formula>
    </cfRule>
  </conditionalFormatting>
  <conditionalFormatting sqref="T53">
    <cfRule type="containsText" dxfId="5228" priority="33" operator="containsText" text="ACEPTABLE CON CONTROL ESPECIFICO">
      <formula>NOT(ISERROR(SEARCH("ACEPTABLE CON CONTROL ESPECIFICO",T53)))</formula>
    </cfRule>
  </conditionalFormatting>
  <conditionalFormatting sqref="S54:T54">
    <cfRule type="containsText" dxfId="5227" priority="30" operator="containsText" text="NO ACEPTABLE">
      <formula>NOT(ISERROR(SEARCH("NO ACEPTABLE",S54)))</formula>
    </cfRule>
    <cfRule type="containsText" dxfId="5226" priority="31" operator="containsText" text="ACEPTABLE">
      <formula>NOT(ISERROR(SEARCH("ACEPTABLE",S54)))</formula>
    </cfRule>
    <cfRule type="containsText" dxfId="5225" priority="32" operator="containsText" text="MEJORABLE">
      <formula>NOT(ISERROR(SEARCH("MEJORABLE",S54)))</formula>
    </cfRule>
  </conditionalFormatting>
  <conditionalFormatting sqref="S54:T54">
    <cfRule type="containsText" dxfId="5224" priority="29" operator="containsText" text="ACEPTABLE CON CONTROL ESPECIFICO">
      <formula>NOT(ISERROR(SEARCH("ACEPTABLE CON CONTROL ESPECIFICO",S54)))</formula>
    </cfRule>
  </conditionalFormatting>
  <conditionalFormatting sqref="O54">
    <cfRule type="cellIs" dxfId="5223" priority="25" operator="between">
      <formula>"MUY ALTO"</formula>
      <formula>"MUY ALTO"</formula>
    </cfRule>
    <cfRule type="cellIs" dxfId="5222" priority="26" operator="between">
      <formula>"ALTO"</formula>
      <formula>"ALTO"</formula>
    </cfRule>
    <cfRule type="cellIs" dxfId="5221" priority="27" operator="between">
      <formula>"MEDIO"</formula>
      <formula>"MEDIO"</formula>
    </cfRule>
    <cfRule type="cellIs" dxfId="5220" priority="28" operator="between">
      <formula>"BAJO"</formula>
      <formula>"BAJO"</formula>
    </cfRule>
  </conditionalFormatting>
  <conditionalFormatting sqref="S55">
    <cfRule type="containsText" dxfId="5219" priority="22" operator="containsText" text="NO ACEPTABLE">
      <formula>NOT(ISERROR(SEARCH("NO ACEPTABLE",S55)))</formula>
    </cfRule>
    <cfRule type="containsText" dxfId="5218" priority="23" operator="containsText" text="ACEPTABLE">
      <formula>NOT(ISERROR(SEARCH("ACEPTABLE",S55)))</formula>
    </cfRule>
    <cfRule type="containsText" dxfId="5217" priority="24" operator="containsText" text="MEJORABLE">
      <formula>NOT(ISERROR(SEARCH("MEJORABLE",S55)))</formula>
    </cfRule>
  </conditionalFormatting>
  <conditionalFormatting sqref="S55">
    <cfRule type="containsText" dxfId="5216" priority="21" operator="containsText" text="ACEPTABLE CON CONTROL ESPECIFICO">
      <formula>NOT(ISERROR(SEARCH("ACEPTABLE CON CONTROL ESPECIFICO",S55)))</formula>
    </cfRule>
  </conditionalFormatting>
  <conditionalFormatting sqref="O55">
    <cfRule type="cellIs" dxfId="5215" priority="17" operator="between">
      <formula>"MUY ALTO"</formula>
      <formula>"MUY ALTO"</formula>
    </cfRule>
    <cfRule type="cellIs" dxfId="5214" priority="18" operator="between">
      <formula>"ALTO"</formula>
      <formula>"ALTO"</formula>
    </cfRule>
    <cfRule type="cellIs" dxfId="5213" priority="19" operator="between">
      <formula>"MEDIO"</formula>
      <formula>"MEDIO"</formula>
    </cfRule>
    <cfRule type="cellIs" dxfId="5212" priority="20" operator="between">
      <formula>"BAJO"</formula>
      <formula>"BAJO"</formula>
    </cfRule>
  </conditionalFormatting>
  <conditionalFormatting sqref="T55">
    <cfRule type="containsText" dxfId="5211" priority="14" operator="containsText" text="NO ACEPTABLE">
      <formula>NOT(ISERROR(SEARCH("NO ACEPTABLE",T55)))</formula>
    </cfRule>
    <cfRule type="containsText" dxfId="5210" priority="15" operator="containsText" text="ACEPTABLE">
      <formula>NOT(ISERROR(SEARCH("ACEPTABLE",T55)))</formula>
    </cfRule>
    <cfRule type="containsText" dxfId="5209" priority="16" operator="containsText" text="MEJORABLE">
      <formula>NOT(ISERROR(SEARCH("MEJORABLE",T55)))</formula>
    </cfRule>
  </conditionalFormatting>
  <conditionalFormatting sqref="T55">
    <cfRule type="containsText" dxfId="5208" priority="13" operator="containsText" text="ACEPTABLE CON CONTROL ESPECIFICO">
      <formula>NOT(ISERROR(SEARCH("ACEPTABLE CON CONTROL ESPECIFICO",T55)))</formula>
    </cfRule>
  </conditionalFormatting>
  <conditionalFormatting sqref="S56">
    <cfRule type="containsText" dxfId="5207" priority="10" operator="containsText" text="NO ACEPTABLE">
      <formula>NOT(ISERROR(SEARCH("NO ACEPTABLE",S56)))</formula>
    </cfRule>
    <cfRule type="containsText" dxfId="5206" priority="11" operator="containsText" text="ACEPTABLE">
      <formula>NOT(ISERROR(SEARCH("ACEPTABLE",S56)))</formula>
    </cfRule>
    <cfRule type="containsText" dxfId="5205" priority="12" operator="containsText" text="MEJORABLE">
      <formula>NOT(ISERROR(SEARCH("MEJORABLE",S56)))</formula>
    </cfRule>
  </conditionalFormatting>
  <conditionalFormatting sqref="S56">
    <cfRule type="containsText" dxfId="5204" priority="9" operator="containsText" text="ACEPTABLE CON CONTROL ESPECIFICO">
      <formula>NOT(ISERROR(SEARCH("ACEPTABLE CON CONTROL ESPECIFICO",S56)))</formula>
    </cfRule>
  </conditionalFormatting>
  <conditionalFormatting sqref="T56">
    <cfRule type="containsText" dxfId="5203" priority="6" operator="containsText" text="NO ACEPTABLE">
      <formula>NOT(ISERROR(SEARCH("NO ACEPTABLE",T56)))</formula>
    </cfRule>
    <cfRule type="containsText" dxfId="5202" priority="7" operator="containsText" text="ACEPTABLE">
      <formula>NOT(ISERROR(SEARCH("ACEPTABLE",T56)))</formula>
    </cfRule>
    <cfRule type="containsText" dxfId="5201" priority="8" operator="containsText" text="MEJORABLE">
      <formula>NOT(ISERROR(SEARCH("MEJORABLE",T56)))</formula>
    </cfRule>
  </conditionalFormatting>
  <conditionalFormatting sqref="T56">
    <cfRule type="containsText" dxfId="5200" priority="5" operator="containsText" text="ACEPTABLE CON CONTROL ESPECIFICO">
      <formula>NOT(ISERROR(SEARCH("ACEPTABLE CON CONTROL ESPECIFICO",T56)))</formula>
    </cfRule>
  </conditionalFormatting>
  <conditionalFormatting sqref="O56">
    <cfRule type="cellIs" dxfId="5199" priority="1" operator="between">
      <formula>"MUY ALTO"</formula>
      <formula>"MUY ALTO"</formula>
    </cfRule>
    <cfRule type="cellIs" dxfId="5198" priority="2" operator="between">
      <formula>"ALTO"</formula>
      <formula>"ALTO"</formula>
    </cfRule>
    <cfRule type="cellIs" dxfId="5197" priority="3" operator="between">
      <formula>"MEDIO"</formula>
      <formula>"MEDIO"</formula>
    </cfRule>
    <cfRule type="cellIs" dxfId="5196" priority="4" operator="between">
      <formula>"BAJO"</formula>
      <formula>"BAJO"</formula>
    </cfRule>
  </conditionalFormatting>
  <dataValidations count="10">
    <dataValidation type="list" allowBlank="1" showInputMessage="1" showErrorMessage="1" sqref="L7:L43">
      <formula1>$AQ$1:$AQ$4</formula1>
    </dataValidation>
    <dataValidation type="list" allowBlank="1" showInputMessage="1" showErrorMessage="1" sqref="M7:M43">
      <formula1>$AR$1:$AR$4</formula1>
    </dataValidation>
    <dataValidation type="list" allowBlank="1" showInputMessage="1" showErrorMessage="1" sqref="P42:P43 P7:P39">
      <formula1>$AS$1:$AS$4</formula1>
    </dataValidation>
    <dataValidation type="list" allowBlank="1" showInputMessage="1" showErrorMessage="1" sqref="F7:F39 G44:G49 F50:F56">
      <formula1>CLASIFICACIÓN</formula1>
    </dataValidation>
    <dataValidation type="list" allowBlank="1" showInputMessage="1" showErrorMessage="1" sqref="G40:G42 G7:G37 H44:H49 G50:G56">
      <formula1>INDIRECT(F7)</formula1>
    </dataValidation>
    <dataValidation type="list" allowBlank="1" showInputMessage="1" showErrorMessage="1" sqref="F42">
      <formula1>$AV$3:$BB$3</formula1>
    </dataValidation>
    <dataValidation type="list" allowBlank="1" showInputMessage="1" showErrorMessage="1" sqref="P40:P41">
      <formula1>#REF!</formula1>
    </dataValidation>
    <dataValidation type="list" allowBlank="1" showInputMessage="1" showErrorMessage="1" sqref="F40:F41">
      <formula1>$AS$3:$AS$3</formula1>
    </dataValidation>
    <dataValidation type="list" allowBlank="1" showInputMessage="1" showErrorMessage="1" sqref="F43">
      <formula1>$AU$3:$AW$3</formula1>
    </dataValidation>
    <dataValidation type="list" allowBlank="1" showInputMessage="1" showErrorMessage="1" sqref="Q44:Q49 M44:N49 L50:M56 P50:P56">
      <formula1>#REF!</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O98"/>
  <sheetViews>
    <sheetView workbookViewId="0">
      <selection activeCell="E9" sqref="E9"/>
    </sheetView>
  </sheetViews>
  <sheetFormatPr baseColWidth="10" defaultRowHeight="15" x14ac:dyDescent="0.25"/>
  <cols>
    <col min="3" max="3" width="29.7109375" customWidth="1"/>
    <col min="5" max="5" width="17.140625" customWidth="1"/>
    <col min="6" max="6" width="12.42578125" customWidth="1"/>
    <col min="7" max="7" width="16.140625" customWidth="1"/>
    <col min="8" max="8" width="18.85546875" customWidth="1"/>
    <col min="10" max="10" width="22.85546875" customWidth="1"/>
    <col min="11" max="11" width="23.7109375" customWidth="1"/>
    <col min="12" max="14" width="4.42578125" customWidth="1"/>
    <col min="16" max="18" width="4.140625" customWidth="1"/>
    <col min="26" max="26" width="20.28515625" customWidth="1"/>
  </cols>
  <sheetData>
    <row r="1" spans="1:1965"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row>
    <row r="2" spans="1:1965"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1" t="s">
        <v>4</v>
      </c>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row>
    <row r="3" spans="1:1965"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2" t="s">
        <v>6</v>
      </c>
      <c r="AU3" s="3" t="s">
        <v>7</v>
      </c>
      <c r="AV3" s="2" t="s">
        <v>40</v>
      </c>
      <c r="AW3" s="2" t="s">
        <v>8</v>
      </c>
      <c r="AX3" s="2" t="s">
        <v>41</v>
      </c>
      <c r="AY3" s="2" t="s">
        <v>31</v>
      </c>
      <c r="AZ3" s="2" t="s">
        <v>32</v>
      </c>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row>
    <row r="4" spans="1:1965"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2"/>
      <c r="AZ4" s="2"/>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row>
    <row r="5" spans="1:1965"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1" t="s">
        <v>10</v>
      </c>
      <c r="AU5" s="1" t="s">
        <v>65</v>
      </c>
      <c r="AV5" s="1" t="s">
        <v>104</v>
      </c>
      <c r="AW5" s="1" t="s">
        <v>78</v>
      </c>
      <c r="AX5" s="1" t="s">
        <v>102</v>
      </c>
      <c r="AY5" s="1" t="s">
        <v>92</v>
      </c>
      <c r="AZ5" s="1" t="s">
        <v>13</v>
      </c>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row>
    <row r="6" spans="1:1965"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1" t="s">
        <v>14</v>
      </c>
      <c r="AU6" s="1" t="s">
        <v>66</v>
      </c>
      <c r="AV6" s="1" t="s">
        <v>11</v>
      </c>
      <c r="AW6" s="1" t="s">
        <v>79</v>
      </c>
      <c r="AX6" s="1" t="s">
        <v>52</v>
      </c>
      <c r="AY6" s="1" t="s">
        <v>55</v>
      </c>
      <c r="AZ6" s="1" t="s">
        <v>16</v>
      </c>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row>
    <row r="7" spans="1:1965" s="1" customFormat="1" ht="60.75" customHeight="1" x14ac:dyDescent="0.25">
      <c r="A7" s="71" t="s">
        <v>202</v>
      </c>
      <c r="B7" s="71" t="s">
        <v>307</v>
      </c>
      <c r="C7" s="71" t="s">
        <v>308</v>
      </c>
      <c r="D7" s="31" t="s">
        <v>119</v>
      </c>
      <c r="E7" s="31" t="s">
        <v>309</v>
      </c>
      <c r="F7" s="29" t="s">
        <v>41</v>
      </c>
      <c r="G7" s="71" t="s">
        <v>102</v>
      </c>
      <c r="H7" s="30" t="s">
        <v>121</v>
      </c>
      <c r="I7" s="71" t="s">
        <v>122</v>
      </c>
      <c r="J7" s="71" t="s">
        <v>123</v>
      </c>
      <c r="K7" s="71" t="s">
        <v>697</v>
      </c>
      <c r="L7" s="71">
        <v>2</v>
      </c>
      <c r="M7" s="71">
        <v>3</v>
      </c>
      <c r="N7" s="30">
        <f>L7*M7</f>
        <v>6</v>
      </c>
      <c r="O7" s="71" t="str">
        <f t="shared" ref="O7:O12" si="0">IF(N7&lt;=4,"BAJO",IF(N7&lt;=8,"MEDIO",IF(N7&lt;=20,"ALTO",IF(N7&lt;=40,"MUY ALTO"))))</f>
        <v>MEDIO</v>
      </c>
      <c r="P7" s="71">
        <v>25</v>
      </c>
      <c r="Q7" s="30">
        <f>N7*P7</f>
        <v>150</v>
      </c>
      <c r="R7" s="30" t="str">
        <f>IF(Q7&lt;=20,"IV",IF(Q7&lt;=120,"III",IF(Q7&lt;=500,"II",IF(Q7&lt;=4000,"I"))))</f>
        <v>II</v>
      </c>
      <c r="S7" s="71" t="str">
        <f t="shared" ref="S7:S22" si="1">IF(Q7&lt;=20,"ACEPTABLE",IF(Q7&lt;=120,"MEJORABLE",IF(Q7&lt;=500,"ACEPTABLE CON CONTROL ESPECIFICO",IF(Q7&lt;=4000,"NO ACEPTABLE"))))</f>
        <v>ACEPTABLE CON CONTROL ESPECIFICO</v>
      </c>
      <c r="T7" s="71">
        <v>1</v>
      </c>
      <c r="U7" s="71" t="s">
        <v>125</v>
      </c>
      <c r="V7" s="71" t="s">
        <v>126</v>
      </c>
      <c r="W7" s="71"/>
      <c r="X7" s="71"/>
      <c r="Y7" s="71"/>
      <c r="Z7" s="71" t="s">
        <v>129</v>
      </c>
      <c r="AA7" s="19"/>
      <c r="AB7" s="19"/>
      <c r="AT7" s="1" t="s">
        <v>103</v>
      </c>
      <c r="AU7" s="1" t="s">
        <v>67</v>
      </c>
      <c r="AV7" s="1" t="s">
        <v>91</v>
      </c>
      <c r="AW7" s="1" t="s">
        <v>80</v>
      </c>
      <c r="AX7" s="1" t="s">
        <v>53</v>
      </c>
      <c r="AY7" s="1" t="s">
        <v>56</v>
      </c>
      <c r="AZ7" s="1" t="s">
        <v>17</v>
      </c>
    </row>
    <row r="8" spans="1:1965" s="1" customFormat="1" ht="60.75" customHeight="1" x14ac:dyDescent="0.25">
      <c r="A8" s="71" t="s">
        <v>202</v>
      </c>
      <c r="B8" s="71" t="s">
        <v>307</v>
      </c>
      <c r="C8" s="71" t="s">
        <v>308</v>
      </c>
      <c r="D8" s="31" t="s">
        <v>119</v>
      </c>
      <c r="E8" s="31" t="s">
        <v>310</v>
      </c>
      <c r="F8" s="32" t="s">
        <v>41</v>
      </c>
      <c r="G8" s="31" t="s">
        <v>15</v>
      </c>
      <c r="H8" s="30" t="s">
        <v>121</v>
      </c>
      <c r="I8" s="71" t="s">
        <v>122</v>
      </c>
      <c r="J8" s="31" t="s">
        <v>131</v>
      </c>
      <c r="K8" s="71" t="s">
        <v>697</v>
      </c>
      <c r="L8" s="71">
        <v>2</v>
      </c>
      <c r="M8" s="71">
        <v>3</v>
      </c>
      <c r="N8" s="30">
        <f t="shared" ref="N8" si="2">L8*M8</f>
        <v>6</v>
      </c>
      <c r="O8" s="31" t="str">
        <f t="shared" si="0"/>
        <v>MEDIO</v>
      </c>
      <c r="P8" s="1">
        <v>10</v>
      </c>
      <c r="Q8" s="33">
        <f>N8*P8</f>
        <v>60</v>
      </c>
      <c r="R8" s="33" t="str">
        <f>IF(Q8&lt;=20,"IV",IF(Q8&lt;=120,"III",IF(Q8&lt;=500,"II",IF(Q8&lt;=4000,"I"))))</f>
        <v>III</v>
      </c>
      <c r="S8" s="71" t="str">
        <f t="shared" si="1"/>
        <v>MEJORABLE</v>
      </c>
      <c r="T8" s="71">
        <v>1</v>
      </c>
      <c r="U8" s="71" t="s">
        <v>132</v>
      </c>
      <c r="V8" s="31" t="s">
        <v>126</v>
      </c>
      <c r="W8" s="31"/>
      <c r="X8" s="31"/>
      <c r="Y8" s="31"/>
      <c r="Z8" s="71" t="s">
        <v>129</v>
      </c>
      <c r="AA8" s="23"/>
      <c r="AB8" s="23"/>
      <c r="AT8" s="1" t="s">
        <v>18</v>
      </c>
      <c r="AU8" s="1" t="s">
        <v>68</v>
      </c>
      <c r="AV8" s="1" t="s">
        <v>42</v>
      </c>
      <c r="AW8" s="1" t="s">
        <v>81</v>
      </c>
      <c r="AX8" s="1" t="s">
        <v>12</v>
      </c>
      <c r="AY8" s="1" t="s">
        <v>57</v>
      </c>
      <c r="AZ8" s="1" t="s">
        <v>34</v>
      </c>
    </row>
    <row r="9" spans="1:1965" s="1" customFormat="1" ht="60.75" customHeight="1" x14ac:dyDescent="0.25">
      <c r="A9" s="71" t="s">
        <v>202</v>
      </c>
      <c r="B9" s="71" t="s">
        <v>307</v>
      </c>
      <c r="C9" s="71" t="s">
        <v>308</v>
      </c>
      <c r="D9" s="31" t="s">
        <v>119</v>
      </c>
      <c r="E9" s="71" t="s">
        <v>311</v>
      </c>
      <c r="F9" s="29" t="s">
        <v>7</v>
      </c>
      <c r="G9" s="71" t="s">
        <v>70</v>
      </c>
      <c r="H9" s="30" t="s">
        <v>312</v>
      </c>
      <c r="I9" s="71" t="s">
        <v>313</v>
      </c>
      <c r="J9" s="1" t="s">
        <v>122</v>
      </c>
      <c r="K9" s="71" t="s">
        <v>124</v>
      </c>
      <c r="L9" s="71">
        <v>2</v>
      </c>
      <c r="M9" s="71">
        <v>2</v>
      </c>
      <c r="N9" s="30">
        <f>L9*M9</f>
        <v>4</v>
      </c>
      <c r="O9" s="71" t="str">
        <f t="shared" si="0"/>
        <v>BAJO</v>
      </c>
      <c r="P9" s="1">
        <v>10</v>
      </c>
      <c r="Q9" s="30">
        <f>N9*P9</f>
        <v>40</v>
      </c>
      <c r="R9" s="30" t="str">
        <f>IF(Q9&lt;=20,"IV",IF(Q9&lt;=120,"III",IF(Q9&lt;=500,"II",IF(Q9&lt;=4000,"I"))))</f>
        <v>III</v>
      </c>
      <c r="S9" s="71" t="str">
        <f t="shared" si="1"/>
        <v>MEJORABLE</v>
      </c>
      <c r="T9" s="71">
        <v>1</v>
      </c>
      <c r="U9" s="71" t="s">
        <v>314</v>
      </c>
      <c r="V9" s="71"/>
      <c r="W9" s="71"/>
      <c r="X9" s="71"/>
      <c r="Y9" s="71" t="s">
        <v>315</v>
      </c>
      <c r="Z9" s="71" t="s">
        <v>316</v>
      </c>
      <c r="AA9" s="19"/>
      <c r="AB9" s="19"/>
      <c r="AT9" s="1" t="s">
        <v>19</v>
      </c>
      <c r="AU9" s="1" t="s">
        <v>69</v>
      </c>
      <c r="AV9" s="1" t="s">
        <v>20</v>
      </c>
      <c r="AW9" s="1" t="s">
        <v>82</v>
      </c>
      <c r="AX9" s="1" t="s">
        <v>15</v>
      </c>
      <c r="AY9" s="1" t="s">
        <v>59</v>
      </c>
      <c r="AZ9" s="1" t="s">
        <v>64</v>
      </c>
    </row>
    <row r="10" spans="1:1965" s="1" customFormat="1" ht="60.75" customHeight="1" x14ac:dyDescent="0.25">
      <c r="A10" s="71" t="s">
        <v>202</v>
      </c>
      <c r="B10" s="71" t="s">
        <v>307</v>
      </c>
      <c r="C10" s="71" t="s">
        <v>308</v>
      </c>
      <c r="D10" s="31" t="s">
        <v>119</v>
      </c>
      <c r="E10" s="31" t="s">
        <v>317</v>
      </c>
      <c r="F10" s="32" t="s">
        <v>7</v>
      </c>
      <c r="G10" s="31" t="s">
        <v>65</v>
      </c>
      <c r="H10" s="33" t="s">
        <v>231</v>
      </c>
      <c r="I10" s="31" t="s">
        <v>313</v>
      </c>
      <c r="J10" s="31" t="s">
        <v>698</v>
      </c>
      <c r="K10" s="71" t="s">
        <v>124</v>
      </c>
      <c r="L10" s="71">
        <v>2</v>
      </c>
      <c r="M10" s="71">
        <v>3</v>
      </c>
      <c r="N10" s="30">
        <f t="shared" ref="N10:N14" si="3">L10*M10</f>
        <v>6</v>
      </c>
      <c r="O10" s="31" t="str">
        <f t="shared" si="0"/>
        <v>MEDIO</v>
      </c>
      <c r="P10" s="71">
        <v>10</v>
      </c>
      <c r="Q10" s="33">
        <f t="shared" ref="Q10:Q12" si="4">N10*P10</f>
        <v>60</v>
      </c>
      <c r="R10" s="33" t="str">
        <f t="shared" ref="R10:R12" si="5">IF(Q10&lt;=20,"IV",IF(Q10&lt;=120,"III",IF(Q10&lt;=500,"II",IF(Q10&lt;=4000,"I"))))</f>
        <v>III</v>
      </c>
      <c r="S10" s="71" t="str">
        <f t="shared" si="1"/>
        <v>MEJORABLE</v>
      </c>
      <c r="T10" s="71">
        <v>1</v>
      </c>
      <c r="U10" s="31" t="s">
        <v>233</v>
      </c>
      <c r="V10" s="31" t="s">
        <v>234</v>
      </c>
      <c r="W10" s="31"/>
      <c r="X10" s="31"/>
      <c r="Y10" s="71" t="s">
        <v>235</v>
      </c>
      <c r="Z10" s="31" t="s">
        <v>236</v>
      </c>
      <c r="AA10" s="23"/>
      <c r="AB10" s="23"/>
      <c r="AT10" s="1" t="s">
        <v>21</v>
      </c>
      <c r="AU10" s="1" t="s">
        <v>70</v>
      </c>
      <c r="AW10" s="1" t="s">
        <v>83</v>
      </c>
      <c r="AX10" s="1" t="s">
        <v>54</v>
      </c>
      <c r="AY10" s="1" t="s">
        <v>58</v>
      </c>
      <c r="AZ10" s="1" t="s">
        <v>9</v>
      </c>
    </row>
    <row r="11" spans="1:1965" s="1" customFormat="1" ht="60.75" customHeight="1" x14ac:dyDescent="0.25">
      <c r="A11" s="71" t="s">
        <v>202</v>
      </c>
      <c r="B11" s="71" t="s">
        <v>307</v>
      </c>
      <c r="C11" s="71" t="s">
        <v>308</v>
      </c>
      <c r="D11" s="31" t="s">
        <v>119</v>
      </c>
      <c r="E11" s="31" t="s">
        <v>318</v>
      </c>
      <c r="F11" s="32" t="s">
        <v>7</v>
      </c>
      <c r="G11" s="31" t="s">
        <v>176</v>
      </c>
      <c r="H11" s="33" t="s">
        <v>319</v>
      </c>
      <c r="I11" s="31" t="s">
        <v>320</v>
      </c>
      <c r="J11" s="31" t="s">
        <v>122</v>
      </c>
      <c r="K11" s="31" t="s">
        <v>321</v>
      </c>
      <c r="L11" s="71">
        <v>2</v>
      </c>
      <c r="M11" s="71">
        <v>2</v>
      </c>
      <c r="N11" s="30">
        <f t="shared" si="3"/>
        <v>4</v>
      </c>
      <c r="O11" s="31" t="str">
        <f t="shared" si="0"/>
        <v>BAJO</v>
      </c>
      <c r="P11" s="71">
        <v>10</v>
      </c>
      <c r="Q11" s="33">
        <f t="shared" si="4"/>
        <v>40</v>
      </c>
      <c r="R11" s="33" t="str">
        <f t="shared" si="5"/>
        <v>III</v>
      </c>
      <c r="S11" s="71" t="str">
        <f t="shared" si="1"/>
        <v>MEJORABLE</v>
      </c>
      <c r="T11" s="31">
        <v>1</v>
      </c>
      <c r="U11" s="31" t="s">
        <v>322</v>
      </c>
      <c r="V11" s="31" t="s">
        <v>147</v>
      </c>
      <c r="W11" s="34"/>
      <c r="X11" s="34"/>
      <c r="Y11" s="34"/>
      <c r="Z11" s="31" t="s">
        <v>323</v>
      </c>
      <c r="AA11" s="38"/>
      <c r="AB11" s="23" t="s">
        <v>324</v>
      </c>
      <c r="AT11" s="1" t="s">
        <v>33</v>
      </c>
      <c r="AU11" s="1" t="s">
        <v>71</v>
      </c>
      <c r="AW11" s="1" t="s">
        <v>84</v>
      </c>
      <c r="AY11" s="1" t="s">
        <v>96</v>
      </c>
    </row>
    <row r="12" spans="1:1965" s="1" customFormat="1" ht="60.75" customHeight="1" x14ac:dyDescent="0.25">
      <c r="A12" s="71" t="s">
        <v>202</v>
      </c>
      <c r="B12" s="71" t="s">
        <v>307</v>
      </c>
      <c r="C12" s="71" t="s">
        <v>308</v>
      </c>
      <c r="D12" s="31" t="s">
        <v>119</v>
      </c>
      <c r="E12" s="31" t="s">
        <v>325</v>
      </c>
      <c r="F12" s="32" t="s">
        <v>6</v>
      </c>
      <c r="G12" s="31" t="s">
        <v>103</v>
      </c>
      <c r="H12" s="33" t="s">
        <v>134</v>
      </c>
      <c r="I12" s="31" t="s">
        <v>571</v>
      </c>
      <c r="J12" s="31" t="s">
        <v>326</v>
      </c>
      <c r="K12" s="31" t="s">
        <v>137</v>
      </c>
      <c r="L12" s="71">
        <v>2</v>
      </c>
      <c r="M12" s="71">
        <v>3</v>
      </c>
      <c r="N12" s="30">
        <f t="shared" si="3"/>
        <v>6</v>
      </c>
      <c r="O12" s="31" t="str">
        <f t="shared" si="0"/>
        <v>MEDIO</v>
      </c>
      <c r="P12" s="68">
        <v>60</v>
      </c>
      <c r="Q12" s="33">
        <f t="shared" si="4"/>
        <v>360</v>
      </c>
      <c r="R12" s="33" t="str">
        <f t="shared" si="5"/>
        <v>II</v>
      </c>
      <c r="S12" s="71" t="str">
        <f t="shared" si="1"/>
        <v>ACEPTABLE CON CONTROL ESPECIFICO</v>
      </c>
      <c r="T12" s="71">
        <v>1</v>
      </c>
      <c r="U12" s="31" t="s">
        <v>138</v>
      </c>
      <c r="V12" s="31" t="s">
        <v>139</v>
      </c>
      <c r="W12" s="31"/>
      <c r="X12" s="31"/>
      <c r="Y12" s="71" t="s">
        <v>140</v>
      </c>
      <c r="Z12" s="71" t="s">
        <v>141</v>
      </c>
      <c r="AA12" s="23"/>
      <c r="AB12" s="23" t="s">
        <v>215</v>
      </c>
      <c r="AT12" s="1" t="s">
        <v>95</v>
      </c>
      <c r="AU12" s="1" t="s">
        <v>72</v>
      </c>
      <c r="AW12" s="1" t="s">
        <v>85</v>
      </c>
      <c r="AY12" s="1" t="s">
        <v>60</v>
      </c>
    </row>
    <row r="13" spans="1:1965" s="1" customFormat="1" ht="60.75" customHeight="1" x14ac:dyDescent="0.25">
      <c r="A13" s="71" t="s">
        <v>202</v>
      </c>
      <c r="B13" s="71" t="s">
        <v>307</v>
      </c>
      <c r="C13" s="71" t="s">
        <v>308</v>
      </c>
      <c r="D13" s="31" t="s">
        <v>119</v>
      </c>
      <c r="E13" s="31" t="s">
        <v>327</v>
      </c>
      <c r="F13" s="29" t="s">
        <v>6</v>
      </c>
      <c r="G13" s="71" t="s">
        <v>95</v>
      </c>
      <c r="H13" s="30" t="s">
        <v>211</v>
      </c>
      <c r="I13" s="31" t="s">
        <v>122</v>
      </c>
      <c r="J13" s="31" t="s">
        <v>212</v>
      </c>
      <c r="K13" s="31" t="s">
        <v>137</v>
      </c>
      <c r="L13" s="71">
        <v>2</v>
      </c>
      <c r="M13" s="71">
        <v>3</v>
      </c>
      <c r="N13" s="30">
        <f t="shared" si="3"/>
        <v>6</v>
      </c>
      <c r="O13" s="31" t="str">
        <f>IF(N13&lt;=4,"BAJO",IF(N13&lt;=8,"MEDIO",IF(N13&lt;=20,"ALTO",IF(N13&lt;=40,"MUY ALTO"))))</f>
        <v>MEDIO</v>
      </c>
      <c r="P13" s="71">
        <v>25</v>
      </c>
      <c r="Q13" s="33">
        <f>N13*P13</f>
        <v>150</v>
      </c>
      <c r="R13" s="33" t="str">
        <f>IF(Q13&lt;=20,"IV",IF(Q13&lt;=120,"III",IF(Q13&lt;=500,"II",IF(Q13&lt;=4000,"I"))))</f>
        <v>II</v>
      </c>
      <c r="S13" s="71" t="str">
        <f t="shared" si="1"/>
        <v>ACEPTABLE CON CONTROL ESPECIFICO</v>
      </c>
      <c r="T13" s="71">
        <v>1</v>
      </c>
      <c r="U13" s="71" t="s">
        <v>211</v>
      </c>
      <c r="V13" s="31" t="s">
        <v>213</v>
      </c>
      <c r="W13" s="31"/>
      <c r="X13" s="31"/>
      <c r="Y13" s="31"/>
      <c r="Z13" s="71" t="s">
        <v>214</v>
      </c>
      <c r="AA13" s="23"/>
      <c r="AB13" s="23" t="s">
        <v>215</v>
      </c>
      <c r="AU13" s="1" t="s">
        <v>73</v>
      </c>
      <c r="AW13" s="1" t="s">
        <v>86</v>
      </c>
      <c r="AY13" s="1" t="s">
        <v>61</v>
      </c>
    </row>
    <row r="14" spans="1:1965" s="1" customFormat="1" ht="60.75" customHeight="1" x14ac:dyDescent="0.25">
      <c r="A14" s="71" t="s">
        <v>202</v>
      </c>
      <c r="B14" s="71" t="s">
        <v>307</v>
      </c>
      <c r="C14" s="71" t="s">
        <v>308</v>
      </c>
      <c r="D14" s="31" t="s">
        <v>119</v>
      </c>
      <c r="E14" s="31" t="s">
        <v>222</v>
      </c>
      <c r="F14" s="31" t="s">
        <v>31</v>
      </c>
      <c r="G14" s="31" t="s">
        <v>92</v>
      </c>
      <c r="H14" s="33" t="s">
        <v>223</v>
      </c>
      <c r="I14" s="31" t="s">
        <v>328</v>
      </c>
      <c r="J14" s="31" t="s">
        <v>212</v>
      </c>
      <c r="K14" s="31" t="s">
        <v>240</v>
      </c>
      <c r="L14" s="71">
        <v>2</v>
      </c>
      <c r="M14" s="71">
        <v>2</v>
      </c>
      <c r="N14" s="30">
        <f t="shared" si="3"/>
        <v>4</v>
      </c>
      <c r="O14" s="31" t="str">
        <f>IF(N14&lt;=4,"BAJO",IF(N14&lt;=8,"MEDIO",IF(N14&lt;=20,"ALTO",IF(N14&lt;=40,"MUY ALTO"))))</f>
        <v>BAJO</v>
      </c>
      <c r="P14" s="71">
        <v>10</v>
      </c>
      <c r="Q14" s="33">
        <f t="shared" ref="Q14" si="6">N14*P14</f>
        <v>40</v>
      </c>
      <c r="R14" s="33" t="str">
        <f t="shared" ref="R14" si="7">IF(Q14&lt;=20,"IV",IF(Q14&lt;=120,"III",IF(Q14&lt;=500,"II",IF(Q14&lt;=4000,"I"))))</f>
        <v>III</v>
      </c>
      <c r="S14" s="71" t="str">
        <f t="shared" si="1"/>
        <v>MEJORABLE</v>
      </c>
      <c r="T14" s="71">
        <v>1</v>
      </c>
      <c r="U14" s="31" t="s">
        <v>146</v>
      </c>
      <c r="V14" s="31" t="s">
        <v>147</v>
      </c>
      <c r="W14" s="31"/>
      <c r="X14" s="31"/>
      <c r="Y14" s="31"/>
      <c r="Z14" s="31" t="s">
        <v>225</v>
      </c>
      <c r="AA14" s="23"/>
      <c r="AB14" s="23" t="s">
        <v>226</v>
      </c>
      <c r="AU14" s="1" t="s">
        <v>74</v>
      </c>
      <c r="AW14" s="1" t="s">
        <v>87</v>
      </c>
      <c r="AY14" s="1" t="s">
        <v>62</v>
      </c>
    </row>
    <row r="15" spans="1:1965" s="1" customFormat="1" ht="60.75" customHeight="1" x14ac:dyDescent="0.25">
      <c r="A15" s="71" t="s">
        <v>202</v>
      </c>
      <c r="B15" s="71" t="s">
        <v>307</v>
      </c>
      <c r="C15" s="71" t="s">
        <v>329</v>
      </c>
      <c r="D15" s="31" t="s">
        <v>119</v>
      </c>
      <c r="E15" s="31" t="s">
        <v>287</v>
      </c>
      <c r="F15" s="29" t="s">
        <v>41</v>
      </c>
      <c r="G15" s="71" t="s">
        <v>102</v>
      </c>
      <c r="H15" s="30" t="s">
        <v>121</v>
      </c>
      <c r="I15" s="71" t="s">
        <v>122</v>
      </c>
      <c r="J15" s="71" t="s">
        <v>123</v>
      </c>
      <c r="K15" s="71" t="s">
        <v>699</v>
      </c>
      <c r="L15" s="71">
        <v>2</v>
      </c>
      <c r="M15" s="71">
        <v>3</v>
      </c>
      <c r="N15" s="30">
        <f>L15*M15</f>
        <v>6</v>
      </c>
      <c r="O15" s="71" t="str">
        <f>IF(N15&lt;=4,"BAJO",IF(N15&lt;=8,"MEDIO",IF(N15&lt;=20,"ALTO",IF(N15&lt;=40,"MUY ALTO"))))</f>
        <v>MEDIO</v>
      </c>
      <c r="P15" s="71">
        <v>10</v>
      </c>
      <c r="Q15" s="30">
        <f>N15*P15</f>
        <v>60</v>
      </c>
      <c r="R15" s="30" t="str">
        <f>IF(Q15&lt;=20,"IV",IF(Q15&lt;=120,"III",IF(Q15&lt;=500,"II",IF(Q15&lt;=4000,"I"))))</f>
        <v>III</v>
      </c>
      <c r="S15" s="71" t="str">
        <f t="shared" si="1"/>
        <v>MEJORABLE</v>
      </c>
      <c r="T15" s="71">
        <v>1</v>
      </c>
      <c r="U15" s="71" t="s">
        <v>125</v>
      </c>
      <c r="V15" s="71" t="s">
        <v>126</v>
      </c>
      <c r="W15" s="71"/>
      <c r="X15" s="71"/>
      <c r="Y15" s="71"/>
      <c r="Z15" s="71" t="s">
        <v>129</v>
      </c>
      <c r="AA15" s="19"/>
      <c r="AB15" s="19"/>
      <c r="AU15" s="1" t="s">
        <v>75</v>
      </c>
      <c r="AW15" s="1" t="s">
        <v>88</v>
      </c>
      <c r="AY15" s="1" t="s">
        <v>63</v>
      </c>
    </row>
    <row r="16" spans="1:1965" s="1" customFormat="1" ht="60.75" customHeight="1" x14ac:dyDescent="0.25">
      <c r="A16" s="71" t="s">
        <v>202</v>
      </c>
      <c r="B16" s="71" t="s">
        <v>307</v>
      </c>
      <c r="C16" s="71" t="s">
        <v>329</v>
      </c>
      <c r="D16" s="31" t="s">
        <v>119</v>
      </c>
      <c r="E16" s="31" t="s">
        <v>330</v>
      </c>
      <c r="F16" s="32" t="s">
        <v>41</v>
      </c>
      <c r="G16" s="31" t="s">
        <v>15</v>
      </c>
      <c r="H16" s="30" t="s">
        <v>121</v>
      </c>
      <c r="I16" s="71" t="s">
        <v>122</v>
      </c>
      <c r="J16" s="31" t="s">
        <v>131</v>
      </c>
      <c r="K16" s="71" t="s">
        <v>700</v>
      </c>
      <c r="L16" s="71">
        <v>2</v>
      </c>
      <c r="M16" s="71">
        <v>3</v>
      </c>
      <c r="N16" s="30">
        <f t="shared" ref="N16:N21" si="8">L16*M16</f>
        <v>6</v>
      </c>
      <c r="O16" s="31" t="str">
        <f>IF(N16&lt;=4,"BAJO",IF(N16&lt;=8,"MEDIO",IF(N16&lt;=20,"ALTO",IF(N16&lt;=40,"MUY ALTO"))))</f>
        <v>MEDIO</v>
      </c>
      <c r="P16" s="71">
        <v>25</v>
      </c>
      <c r="Q16" s="33">
        <f>N16*P16</f>
        <v>150</v>
      </c>
      <c r="R16" s="33" t="str">
        <f>IF(Q16&lt;=20,"IV",IF(Q16&lt;=120,"III",IF(Q16&lt;=500,"II",IF(Q16&lt;=4000,"I"))))</f>
        <v>II</v>
      </c>
      <c r="S16" s="71" t="str">
        <f t="shared" si="1"/>
        <v>ACEPTABLE CON CONTROL ESPECIFICO</v>
      </c>
      <c r="T16" s="71">
        <v>1</v>
      </c>
      <c r="U16" s="71" t="s">
        <v>132</v>
      </c>
      <c r="V16" s="31" t="s">
        <v>126</v>
      </c>
      <c r="W16" s="31"/>
      <c r="X16" s="31"/>
      <c r="Y16" s="31"/>
      <c r="Z16" s="71" t="s">
        <v>129</v>
      </c>
      <c r="AA16" s="23"/>
      <c r="AB16" s="23"/>
      <c r="AC16" s="4"/>
      <c r="AU16" s="1" t="s">
        <v>76</v>
      </c>
      <c r="AW16" s="1" t="s">
        <v>89</v>
      </c>
      <c r="AY16" s="1" t="s">
        <v>93</v>
      </c>
    </row>
    <row r="17" spans="1:51" s="1" customFormat="1" ht="60.75" customHeight="1" x14ac:dyDescent="0.25">
      <c r="A17" s="71" t="s">
        <v>202</v>
      </c>
      <c r="B17" s="71" t="s">
        <v>307</v>
      </c>
      <c r="C17" s="71" t="s">
        <v>329</v>
      </c>
      <c r="D17" s="31" t="s">
        <v>119</v>
      </c>
      <c r="E17" s="31" t="s">
        <v>331</v>
      </c>
      <c r="F17" s="32" t="s">
        <v>7</v>
      </c>
      <c r="G17" s="31" t="s">
        <v>65</v>
      </c>
      <c r="H17" s="33" t="s">
        <v>231</v>
      </c>
      <c r="I17" s="31" t="s">
        <v>313</v>
      </c>
      <c r="J17" s="31" t="s">
        <v>122</v>
      </c>
      <c r="K17" s="71" t="s">
        <v>124</v>
      </c>
      <c r="L17" s="71">
        <v>2</v>
      </c>
      <c r="M17" s="71">
        <v>3</v>
      </c>
      <c r="N17" s="30">
        <f t="shared" si="8"/>
        <v>6</v>
      </c>
      <c r="O17" s="31" t="str">
        <f t="shared" ref="O17:O18" si="9">IF(N17&lt;=4,"BAJO",IF(N17&lt;=8,"MEDIO",IF(N17&lt;=20,"ALTO",IF(N17&lt;=40,"MUY ALTO"))))</f>
        <v>MEDIO</v>
      </c>
      <c r="P17" s="71">
        <v>10</v>
      </c>
      <c r="Q17" s="33">
        <f t="shared" ref="Q17:Q18" si="10">N17*P17</f>
        <v>60</v>
      </c>
      <c r="R17" s="33" t="str">
        <f t="shared" ref="R17:R18" si="11">IF(Q17&lt;=20,"IV",IF(Q17&lt;=120,"III",IF(Q17&lt;=500,"II",IF(Q17&lt;=4000,"I"))))</f>
        <v>III</v>
      </c>
      <c r="S17" s="71" t="str">
        <f t="shared" si="1"/>
        <v>MEJORABLE</v>
      </c>
      <c r="T17" s="71">
        <v>1</v>
      </c>
      <c r="U17" s="31" t="s">
        <v>233</v>
      </c>
      <c r="V17" s="31" t="s">
        <v>234</v>
      </c>
      <c r="W17" s="31"/>
      <c r="X17" s="31"/>
      <c r="Y17" s="71" t="s">
        <v>235</v>
      </c>
      <c r="Z17" s="31" t="s">
        <v>236</v>
      </c>
      <c r="AA17" s="23"/>
      <c r="AB17" s="23"/>
      <c r="AU17" s="1" t="s">
        <v>77</v>
      </c>
      <c r="AW17" s="1" t="s">
        <v>90</v>
      </c>
      <c r="AY17" s="1" t="s">
        <v>94</v>
      </c>
    </row>
    <row r="18" spans="1:51" s="1" customFormat="1" ht="60.75" customHeight="1" x14ac:dyDescent="0.25">
      <c r="A18" s="71" t="s">
        <v>202</v>
      </c>
      <c r="B18" s="71" t="s">
        <v>307</v>
      </c>
      <c r="C18" s="71" t="s">
        <v>329</v>
      </c>
      <c r="D18" s="31" t="s">
        <v>119</v>
      </c>
      <c r="E18" s="31" t="s">
        <v>332</v>
      </c>
      <c r="F18" s="32" t="s">
        <v>6</v>
      </c>
      <c r="G18" s="31" t="s">
        <v>103</v>
      </c>
      <c r="H18" s="33" t="s">
        <v>134</v>
      </c>
      <c r="I18" s="31" t="s">
        <v>571</v>
      </c>
      <c r="J18" s="31" t="s">
        <v>326</v>
      </c>
      <c r="K18" s="31" t="s">
        <v>137</v>
      </c>
      <c r="L18" s="71">
        <v>2</v>
      </c>
      <c r="M18" s="71">
        <v>3</v>
      </c>
      <c r="N18" s="30">
        <f t="shared" si="8"/>
        <v>6</v>
      </c>
      <c r="O18" s="31" t="str">
        <f t="shared" si="9"/>
        <v>MEDIO</v>
      </c>
      <c r="P18" s="71">
        <v>25</v>
      </c>
      <c r="Q18" s="33">
        <f t="shared" si="10"/>
        <v>150</v>
      </c>
      <c r="R18" s="33" t="str">
        <f t="shared" si="11"/>
        <v>II</v>
      </c>
      <c r="S18" s="71" t="str">
        <f t="shared" si="1"/>
        <v>ACEPTABLE CON CONTROL ESPECIFICO</v>
      </c>
      <c r="T18" s="71">
        <v>1</v>
      </c>
      <c r="U18" s="31" t="s">
        <v>138</v>
      </c>
      <c r="V18" s="31" t="s">
        <v>139</v>
      </c>
      <c r="W18" s="31"/>
      <c r="X18" s="31"/>
      <c r="Y18" s="71" t="s">
        <v>140</v>
      </c>
      <c r="Z18" s="71" t="s">
        <v>141</v>
      </c>
      <c r="AA18" s="23"/>
      <c r="AB18" s="23" t="s">
        <v>215</v>
      </c>
      <c r="AU18" s="1" t="s">
        <v>176</v>
      </c>
      <c r="AW18" s="1" t="s">
        <v>177</v>
      </c>
      <c r="AY18" s="1" t="s">
        <v>151</v>
      </c>
    </row>
    <row r="19" spans="1:51" s="1" customFormat="1" ht="60.75" customHeight="1" x14ac:dyDescent="0.25">
      <c r="A19" s="71" t="s">
        <v>202</v>
      </c>
      <c r="B19" s="71" t="s">
        <v>307</v>
      </c>
      <c r="C19" s="71" t="s">
        <v>329</v>
      </c>
      <c r="D19" s="31" t="s">
        <v>119</v>
      </c>
      <c r="E19" s="31" t="s">
        <v>327</v>
      </c>
      <c r="F19" s="29" t="s">
        <v>6</v>
      </c>
      <c r="G19" s="71" t="s">
        <v>95</v>
      </c>
      <c r="H19" s="30" t="s">
        <v>211</v>
      </c>
      <c r="I19" s="31" t="s">
        <v>122</v>
      </c>
      <c r="J19" s="31" t="s">
        <v>212</v>
      </c>
      <c r="K19" s="31" t="s">
        <v>137</v>
      </c>
      <c r="L19" s="71">
        <v>2</v>
      </c>
      <c r="M19" s="71">
        <v>3</v>
      </c>
      <c r="N19" s="30">
        <f t="shared" si="8"/>
        <v>6</v>
      </c>
      <c r="O19" s="31" t="str">
        <f>IF(N19&lt;=4,"BAJO",IF(N19&lt;=8,"MEDIO",IF(N19&lt;=20,"ALTO",IF(N19&lt;=40,"MUY ALTO"))))</f>
        <v>MEDIO</v>
      </c>
      <c r="P19" s="71">
        <v>25</v>
      </c>
      <c r="Q19" s="33">
        <f>N19*P19</f>
        <v>150</v>
      </c>
      <c r="R19" s="33" t="str">
        <f>IF(Q19&lt;=20,"IV",IF(Q19&lt;=120,"III",IF(Q19&lt;=500,"II",IF(Q19&lt;=4000,"I"))))</f>
        <v>II</v>
      </c>
      <c r="S19" s="71" t="str">
        <f t="shared" si="1"/>
        <v>ACEPTABLE CON CONTROL ESPECIFICO</v>
      </c>
      <c r="T19" s="71">
        <v>1</v>
      </c>
      <c r="U19" s="71" t="s">
        <v>211</v>
      </c>
      <c r="V19" s="31" t="s">
        <v>213</v>
      </c>
      <c r="W19" s="31"/>
      <c r="X19" s="31"/>
      <c r="Y19" s="31"/>
      <c r="Z19" s="71" t="s">
        <v>214</v>
      </c>
      <c r="AA19" s="23"/>
      <c r="AB19" s="23" t="s">
        <v>215</v>
      </c>
      <c r="AU19" s="1" t="s">
        <v>178</v>
      </c>
      <c r="AW19" s="1" t="s">
        <v>179</v>
      </c>
      <c r="AY19" s="1" t="s">
        <v>157</v>
      </c>
    </row>
    <row r="20" spans="1:51" s="1" customFormat="1" ht="60.75" customHeight="1" x14ac:dyDescent="0.25">
      <c r="A20" s="71" t="s">
        <v>202</v>
      </c>
      <c r="B20" s="71" t="s">
        <v>307</v>
      </c>
      <c r="C20" s="71" t="s">
        <v>329</v>
      </c>
      <c r="D20" s="31" t="s">
        <v>119</v>
      </c>
      <c r="E20" s="31" t="s">
        <v>222</v>
      </c>
      <c r="F20" s="31" t="s">
        <v>31</v>
      </c>
      <c r="G20" s="31" t="s">
        <v>92</v>
      </c>
      <c r="H20" s="33" t="s">
        <v>223</v>
      </c>
      <c r="I20" s="31" t="s">
        <v>328</v>
      </c>
      <c r="J20" s="31" t="s">
        <v>212</v>
      </c>
      <c r="K20" s="31" t="s">
        <v>701</v>
      </c>
      <c r="L20" s="71">
        <v>2</v>
      </c>
      <c r="M20" s="71">
        <v>2</v>
      </c>
      <c r="N20" s="30">
        <f t="shared" si="8"/>
        <v>4</v>
      </c>
      <c r="O20" s="31" t="str">
        <f>IF(N20&lt;=4,"BAJO",IF(N20&lt;=8,"MEDIO",IF(N20&lt;=20,"ALTO",IF(N20&lt;=40,"MUY ALTO"))))</f>
        <v>BAJO</v>
      </c>
      <c r="P20" s="71">
        <v>10</v>
      </c>
      <c r="Q20" s="33">
        <f t="shared" ref="Q20:Q21" si="12">N20*P20</f>
        <v>40</v>
      </c>
      <c r="R20" s="33" t="str">
        <f t="shared" ref="R20:R21" si="13">IF(Q20&lt;=20,"IV",IF(Q20&lt;=120,"III",IF(Q20&lt;=500,"II",IF(Q20&lt;=4000,"I"))))</f>
        <v>III</v>
      </c>
      <c r="S20" s="71" t="str">
        <f t="shared" si="1"/>
        <v>MEJORABLE</v>
      </c>
      <c r="T20" s="71">
        <v>1</v>
      </c>
      <c r="U20" s="31" t="s">
        <v>146</v>
      </c>
      <c r="V20" s="31" t="s">
        <v>147</v>
      </c>
      <c r="W20" s="31"/>
      <c r="X20" s="31"/>
      <c r="Y20" s="31"/>
      <c r="Z20" s="31" t="s">
        <v>225</v>
      </c>
      <c r="AA20" s="31"/>
      <c r="AB20" s="31"/>
    </row>
    <row r="21" spans="1:51" s="1" customFormat="1" ht="60.75" customHeight="1" x14ac:dyDescent="0.25">
      <c r="A21" s="71" t="s">
        <v>202</v>
      </c>
      <c r="B21" s="71" t="s">
        <v>307</v>
      </c>
      <c r="C21" s="71" t="s">
        <v>329</v>
      </c>
      <c r="D21" s="31" t="s">
        <v>119</v>
      </c>
      <c r="E21" s="31" t="s">
        <v>333</v>
      </c>
      <c r="F21" s="32" t="s">
        <v>31</v>
      </c>
      <c r="G21" s="31" t="s">
        <v>55</v>
      </c>
      <c r="H21" s="33" t="s">
        <v>334</v>
      </c>
      <c r="I21" s="31" t="s">
        <v>335</v>
      </c>
      <c r="J21" s="31" t="s">
        <v>122</v>
      </c>
      <c r="K21" s="31" t="s">
        <v>702</v>
      </c>
      <c r="L21" s="71">
        <v>2</v>
      </c>
      <c r="M21" s="71">
        <v>2</v>
      </c>
      <c r="N21" s="30">
        <f t="shared" si="8"/>
        <v>4</v>
      </c>
      <c r="O21" s="31" t="str">
        <f t="shared" ref="O21" si="14">IF(N21&lt;=4,"BAJO",IF(N21&lt;=8,"MEDIO",IF(N21&lt;=20,"ALTO",IF(N21&lt;=40,"MUY ALTO"))))</f>
        <v>BAJO</v>
      </c>
      <c r="P21" s="71">
        <v>10</v>
      </c>
      <c r="Q21" s="33">
        <f t="shared" si="12"/>
        <v>40</v>
      </c>
      <c r="R21" s="33" t="str">
        <f t="shared" si="13"/>
        <v>III</v>
      </c>
      <c r="S21" s="71" t="str">
        <f t="shared" si="1"/>
        <v>MEJORABLE</v>
      </c>
      <c r="T21" s="71">
        <v>1</v>
      </c>
      <c r="U21" s="31" t="s">
        <v>337</v>
      </c>
      <c r="V21" s="31" t="s">
        <v>147</v>
      </c>
      <c r="W21" s="31"/>
      <c r="X21" s="31"/>
      <c r="Y21" s="71" t="s">
        <v>315</v>
      </c>
      <c r="Z21" s="31" t="s">
        <v>148</v>
      </c>
      <c r="AA21" s="31"/>
      <c r="AB21" s="31"/>
    </row>
    <row r="22" spans="1:51" s="1" customFormat="1" ht="60.75" customHeight="1" x14ac:dyDescent="0.25">
      <c r="A22" s="71" t="s">
        <v>202</v>
      </c>
      <c r="B22" s="71" t="s">
        <v>307</v>
      </c>
      <c r="C22" s="71" t="s">
        <v>329</v>
      </c>
      <c r="D22" s="71" t="s">
        <v>119</v>
      </c>
      <c r="E22" s="71" t="s">
        <v>339</v>
      </c>
      <c r="F22" s="29" t="s">
        <v>40</v>
      </c>
      <c r="G22" s="71" t="s">
        <v>91</v>
      </c>
      <c r="H22" s="30" t="s">
        <v>238</v>
      </c>
      <c r="I22" s="71" t="s">
        <v>122</v>
      </c>
      <c r="J22" s="1" t="s">
        <v>239</v>
      </c>
      <c r="K22" s="71" t="s">
        <v>340</v>
      </c>
      <c r="L22" s="71">
        <v>2</v>
      </c>
      <c r="M22" s="71">
        <v>3</v>
      </c>
      <c r="N22" s="30">
        <f>L22*M22</f>
        <v>6</v>
      </c>
      <c r="O22" s="71" t="str">
        <f>IF(N22&lt;=4,"BAJO",IF(N22&lt;=8,"MEDIO",IF(N22&lt;=20,"ALTO",IF(N22&lt;=40,"MUY ALTO"))))</f>
        <v>MEDIO</v>
      </c>
      <c r="P22" s="71">
        <v>10</v>
      </c>
      <c r="Q22" s="30">
        <f>N22*P22</f>
        <v>60</v>
      </c>
      <c r="R22" s="30" t="str">
        <f>IF(Q22&lt;=20,"IV",IF(Q22&lt;=120,"III",IF(Q22&lt;=500,"II",IF(Q22&lt;=4000,"I"))))</f>
        <v>III</v>
      </c>
      <c r="S22" s="71" t="str">
        <f t="shared" si="1"/>
        <v>MEJORABLE</v>
      </c>
      <c r="T22" s="71">
        <v>1</v>
      </c>
      <c r="U22" s="71" t="s">
        <v>241</v>
      </c>
      <c r="V22" s="71" t="s">
        <v>147</v>
      </c>
      <c r="W22" s="71"/>
      <c r="X22" s="71"/>
      <c r="Y22" s="71"/>
      <c r="Z22" s="71" t="s">
        <v>242</v>
      </c>
      <c r="AA22" s="23"/>
      <c r="AB22" s="23" t="s">
        <v>226</v>
      </c>
      <c r="AU22" s="1" t="s">
        <v>181</v>
      </c>
      <c r="AW22" s="1" t="s">
        <v>182</v>
      </c>
      <c r="AY22" s="1" t="s">
        <v>183</v>
      </c>
    </row>
    <row r="23" spans="1:51" s="1" customFormat="1" ht="60.75" customHeight="1" x14ac:dyDescent="0.25">
      <c r="A23" s="19" t="s">
        <v>202</v>
      </c>
      <c r="B23" s="19" t="s">
        <v>307</v>
      </c>
      <c r="C23" s="19" t="s">
        <v>329</v>
      </c>
      <c r="D23" s="23" t="s">
        <v>119</v>
      </c>
      <c r="E23" s="23" t="s">
        <v>333</v>
      </c>
      <c r="F23" s="24" t="s">
        <v>31</v>
      </c>
      <c r="G23" s="23" t="s">
        <v>55</v>
      </c>
      <c r="H23" s="25" t="s">
        <v>334</v>
      </c>
      <c r="I23" s="23" t="s">
        <v>335</v>
      </c>
      <c r="J23" s="23" t="s">
        <v>122</v>
      </c>
      <c r="K23" s="23" t="s">
        <v>336</v>
      </c>
      <c r="L23" s="19">
        <v>2</v>
      </c>
      <c r="M23" s="19">
        <v>2</v>
      </c>
      <c r="N23" s="21">
        <f t="shared" ref="N23" si="15">L23*M23</f>
        <v>4</v>
      </c>
      <c r="O23" s="23" t="str">
        <f t="shared" ref="O23" si="16">IF(N23&lt;=4,"BAJO",IF(N23&lt;=8,"MEDIO",IF(N23&lt;=20,"ALTO",IF(N23&lt;=40,"MUY ALTO"))))</f>
        <v>BAJO</v>
      </c>
      <c r="P23" s="19">
        <v>10</v>
      </c>
      <c r="Q23" s="25">
        <f t="shared" ref="Q23" si="17">N23*P23</f>
        <v>40</v>
      </c>
      <c r="R23" s="25" t="str">
        <f t="shared" ref="R23" si="18">IF(Q23&lt;=20,"IV",IF(Q23&lt;=120,"III",IF(Q23&lt;=500,"II",IF(Q23&lt;=4000,"I"))))</f>
        <v>III</v>
      </c>
      <c r="S23" s="19" t="str">
        <f t="shared" ref="S23:S77" si="19">IF(Q23&lt;=20,"ACEPTABLE",IF(Q23&lt;=120,"MEJORABLE",IF(Q23&lt;=500,"ACEPTABLE CON CONTROL ESPECIFICO",IF(Q23&lt;=4000,"NO ACEPTABLE"))))</f>
        <v>MEJORABLE</v>
      </c>
      <c r="T23" s="19">
        <v>1</v>
      </c>
      <c r="U23" s="23" t="s">
        <v>337</v>
      </c>
      <c r="V23" s="23" t="s">
        <v>147</v>
      </c>
      <c r="W23" s="23"/>
      <c r="X23" s="23"/>
      <c r="Y23" s="19" t="s">
        <v>315</v>
      </c>
      <c r="Z23" s="23" t="s">
        <v>148</v>
      </c>
      <c r="AA23" s="23"/>
      <c r="AB23" s="23" t="s">
        <v>338</v>
      </c>
      <c r="AU23" s="1" t="s">
        <v>184</v>
      </c>
      <c r="AW23" s="1" t="s">
        <v>185</v>
      </c>
      <c r="AY23" s="1" t="s">
        <v>186</v>
      </c>
    </row>
    <row r="24" spans="1:51" s="1" customFormat="1" ht="60.75" customHeight="1" x14ac:dyDescent="0.25">
      <c r="A24" s="19" t="s">
        <v>202</v>
      </c>
      <c r="B24" s="19" t="s">
        <v>307</v>
      </c>
      <c r="C24" s="19" t="s">
        <v>329</v>
      </c>
      <c r="D24" s="19" t="s">
        <v>119</v>
      </c>
      <c r="E24" s="19" t="s">
        <v>339</v>
      </c>
      <c r="F24" s="20" t="s">
        <v>40</v>
      </c>
      <c r="G24" s="19" t="s">
        <v>91</v>
      </c>
      <c r="H24" s="21" t="s">
        <v>238</v>
      </c>
      <c r="I24" s="19" t="s">
        <v>122</v>
      </c>
      <c r="J24" s="22" t="s">
        <v>239</v>
      </c>
      <c r="K24" s="19" t="s">
        <v>340</v>
      </c>
      <c r="L24" s="19">
        <v>2</v>
      </c>
      <c r="M24" s="19">
        <v>3</v>
      </c>
      <c r="N24" s="21">
        <f>L24*M24</f>
        <v>6</v>
      </c>
      <c r="O24" s="19" t="str">
        <f>IF(N24&lt;=4,"BAJO",IF(N24&lt;=8,"MEDIO",IF(N24&lt;=20,"ALTO",IF(N24&lt;=40,"MUY ALTO"))))</f>
        <v>MEDIO</v>
      </c>
      <c r="P24" s="19">
        <v>10</v>
      </c>
      <c r="Q24" s="21">
        <f>N24*P24</f>
        <v>60</v>
      </c>
      <c r="R24" s="21" t="str">
        <f>IF(Q24&lt;=20,"IV",IF(Q24&lt;=120,"III",IF(Q24&lt;=500,"II",IF(Q24&lt;=4000,"I"))))</f>
        <v>III</v>
      </c>
      <c r="S24" s="19" t="str">
        <f t="shared" si="19"/>
        <v>MEJORABLE</v>
      </c>
      <c r="T24" s="19">
        <v>1</v>
      </c>
      <c r="U24" s="19" t="s">
        <v>241</v>
      </c>
      <c r="V24" s="19" t="s">
        <v>147</v>
      </c>
      <c r="W24" s="19"/>
      <c r="X24" s="19"/>
      <c r="Y24" s="19"/>
      <c r="Z24" s="19" t="s">
        <v>242</v>
      </c>
      <c r="AA24" s="19"/>
      <c r="AB24" s="19" t="s">
        <v>243</v>
      </c>
      <c r="AW24" s="1" t="s">
        <v>192</v>
      </c>
      <c r="AY24" s="1" t="s">
        <v>193</v>
      </c>
    </row>
    <row r="25" spans="1:51" s="1" customFormat="1" ht="60.75" customHeight="1" x14ac:dyDescent="0.25">
      <c r="A25" s="19" t="s">
        <v>261</v>
      </c>
      <c r="B25" s="19" t="s">
        <v>262</v>
      </c>
      <c r="C25" s="19" t="s">
        <v>263</v>
      </c>
      <c r="D25" s="19" t="s">
        <v>119</v>
      </c>
      <c r="E25" s="19" t="s">
        <v>264</v>
      </c>
      <c r="F25" s="20" t="s">
        <v>41</v>
      </c>
      <c r="G25" s="19" t="s">
        <v>102</v>
      </c>
      <c r="H25" s="21" t="s">
        <v>121</v>
      </c>
      <c r="I25" s="19" t="s">
        <v>122</v>
      </c>
      <c r="J25" s="19" t="s">
        <v>123</v>
      </c>
      <c r="K25" s="19" t="s">
        <v>124</v>
      </c>
      <c r="L25" s="19">
        <v>2</v>
      </c>
      <c r="M25" s="19">
        <v>3</v>
      </c>
      <c r="N25" s="21">
        <f>L25*M25</f>
        <v>6</v>
      </c>
      <c r="O25" s="19" t="str">
        <f>IF(N25&lt;=4,"BAJO",IF(N25&lt;=8,"MEDIO",IF(N25&lt;=20,"ALTO",IF(N25&lt;=40,"MUY ALTO"))))</f>
        <v>MEDIO</v>
      </c>
      <c r="P25" s="19">
        <v>25</v>
      </c>
      <c r="Q25" s="21">
        <f>N25*P25</f>
        <v>150</v>
      </c>
      <c r="R25" s="21" t="str">
        <f>IF(Q25&lt;=20,"IV",IF(Q25&lt;=120,"III",IF(Q25&lt;=500,"II",IF(Q25&lt;=4000,"I"))))</f>
        <v>II</v>
      </c>
      <c r="S25" s="19" t="str">
        <f t="shared" si="19"/>
        <v>ACEPTABLE CON CONTROL ESPECIFICO</v>
      </c>
      <c r="T25" s="19">
        <v>1</v>
      </c>
      <c r="U25" s="19" t="s">
        <v>125</v>
      </c>
      <c r="V25" s="19" t="s">
        <v>126</v>
      </c>
      <c r="W25" s="19"/>
      <c r="X25" s="19"/>
      <c r="Y25" s="19"/>
      <c r="Z25" s="19" t="s">
        <v>129</v>
      </c>
      <c r="AA25" s="19"/>
      <c r="AB25" s="19"/>
      <c r="AW25" s="1" t="s">
        <v>445</v>
      </c>
    </row>
    <row r="26" spans="1:51" s="1" customFormat="1" ht="60.75" customHeight="1" x14ac:dyDescent="0.25">
      <c r="A26" s="19" t="s">
        <v>261</v>
      </c>
      <c r="B26" s="19" t="s">
        <v>262</v>
      </c>
      <c r="C26" s="19" t="s">
        <v>263</v>
      </c>
      <c r="D26" s="19" t="s">
        <v>119</v>
      </c>
      <c r="E26" s="23" t="s">
        <v>130</v>
      </c>
      <c r="F26" s="24" t="s">
        <v>41</v>
      </c>
      <c r="G26" s="23" t="s">
        <v>15</v>
      </c>
      <c r="H26" s="21" t="s">
        <v>121</v>
      </c>
      <c r="I26" s="19" t="s">
        <v>122</v>
      </c>
      <c r="J26" s="23" t="s">
        <v>131</v>
      </c>
      <c r="K26" s="19" t="s">
        <v>124</v>
      </c>
      <c r="L26" s="19">
        <v>2</v>
      </c>
      <c r="M26" s="19">
        <v>2</v>
      </c>
      <c r="N26" s="21">
        <f t="shared" ref="N26:N31" si="20">L26*M26</f>
        <v>4</v>
      </c>
      <c r="O26" s="23" t="str">
        <f>IF(N26&lt;=4,"BAJO",IF(N26&lt;=8,"MEDIO",IF(N26&lt;=20,"ALTO",IF(N26&lt;=40,"MUY ALTO"))))</f>
        <v>BAJO</v>
      </c>
      <c r="P26" s="19">
        <v>10</v>
      </c>
      <c r="Q26" s="25">
        <f>N26*P26</f>
        <v>40</v>
      </c>
      <c r="R26" s="25" t="str">
        <f>IF(Q26&lt;=20,"IV",IF(Q26&lt;=120,"III",IF(Q26&lt;=500,"II",IF(Q26&lt;=4000,"I"))))</f>
        <v>III</v>
      </c>
      <c r="S26" s="19" t="str">
        <f t="shared" si="19"/>
        <v>MEJORABLE</v>
      </c>
      <c r="T26" s="19">
        <v>1</v>
      </c>
      <c r="U26" s="19" t="s">
        <v>132</v>
      </c>
      <c r="V26" s="23" t="s">
        <v>126</v>
      </c>
      <c r="W26" s="23"/>
      <c r="X26" s="23"/>
      <c r="Y26" s="23"/>
      <c r="Z26" s="19" t="s">
        <v>129</v>
      </c>
      <c r="AA26" s="23"/>
      <c r="AB26" s="23"/>
      <c r="AW26" s="1" t="s">
        <v>209</v>
      </c>
    </row>
    <row r="27" spans="1:51" s="1" customFormat="1" ht="60.75" customHeight="1" x14ac:dyDescent="0.25">
      <c r="A27" s="19" t="s">
        <v>261</v>
      </c>
      <c r="B27" s="19" t="s">
        <v>262</v>
      </c>
      <c r="C27" s="19" t="s">
        <v>263</v>
      </c>
      <c r="D27" s="19" t="s">
        <v>119</v>
      </c>
      <c r="E27" s="23" t="s">
        <v>456</v>
      </c>
      <c r="F27" s="23" t="s">
        <v>41</v>
      </c>
      <c r="G27" s="23" t="s">
        <v>54</v>
      </c>
      <c r="H27" s="25" t="s">
        <v>266</v>
      </c>
      <c r="I27" s="19" t="s">
        <v>122</v>
      </c>
      <c r="J27" s="22" t="s">
        <v>131</v>
      </c>
      <c r="K27" s="19" t="s">
        <v>124</v>
      </c>
      <c r="L27" s="19">
        <v>2</v>
      </c>
      <c r="M27" s="19">
        <v>2</v>
      </c>
      <c r="N27" s="21">
        <f t="shared" si="20"/>
        <v>4</v>
      </c>
      <c r="O27" s="23" t="str">
        <f>IF(N27&lt;=4,"BAJO",IF(N27&lt;=8,"MEDIO",IF(N27&lt;=20,"ALTO",IF(N27&lt;=40,"MUY ALTO"))))</f>
        <v>BAJO</v>
      </c>
      <c r="P27" s="19">
        <v>25</v>
      </c>
      <c r="Q27" s="25">
        <f t="shared" ref="Q27:Q33" si="21">N27*P27</f>
        <v>100</v>
      </c>
      <c r="R27" s="25" t="str">
        <f t="shared" ref="R27:R33" si="22">IF(Q27&lt;=20,"IV",IF(Q27&lt;=120,"III",IF(Q27&lt;=500,"II",IF(Q27&lt;=4000,"I"))))</f>
        <v>III</v>
      </c>
      <c r="S27" s="19" t="str">
        <f t="shared" si="19"/>
        <v>MEJORABLE</v>
      </c>
      <c r="T27" s="19">
        <v>1</v>
      </c>
      <c r="U27" s="19" t="s">
        <v>132</v>
      </c>
      <c r="V27" s="23" t="s">
        <v>126</v>
      </c>
      <c r="W27" s="23"/>
      <c r="X27" s="23"/>
      <c r="Y27" s="23"/>
      <c r="Z27" s="23" t="s">
        <v>129</v>
      </c>
      <c r="AA27" s="23"/>
      <c r="AB27" s="23"/>
      <c r="AW27" s="1" t="s">
        <v>216</v>
      </c>
    </row>
    <row r="28" spans="1:51" s="1" customFormat="1" ht="60.75" customHeight="1" x14ac:dyDescent="0.25">
      <c r="A28" s="19" t="s">
        <v>261</v>
      </c>
      <c r="B28" s="19" t="s">
        <v>262</v>
      </c>
      <c r="C28" s="19" t="s">
        <v>263</v>
      </c>
      <c r="D28" s="19" t="s">
        <v>119</v>
      </c>
      <c r="E28" s="23" t="s">
        <v>267</v>
      </c>
      <c r="F28" s="24" t="s">
        <v>6</v>
      </c>
      <c r="G28" s="23" t="s">
        <v>103</v>
      </c>
      <c r="H28" s="25" t="s">
        <v>134</v>
      </c>
      <c r="I28" s="23" t="s">
        <v>571</v>
      </c>
      <c r="J28" s="23" t="s">
        <v>136</v>
      </c>
      <c r="K28" s="23" t="s">
        <v>137</v>
      </c>
      <c r="L28" s="19">
        <v>2</v>
      </c>
      <c r="M28" s="19">
        <v>3</v>
      </c>
      <c r="N28" s="21">
        <f t="shared" si="20"/>
        <v>6</v>
      </c>
      <c r="O28" s="23" t="str">
        <f t="shared" ref="O28:O33" si="23">IF(N28&lt;=4,"BAJO",IF(N28&lt;=8,"MEDIO",IF(N28&lt;=20,"ALTO",IF(N28&lt;=40,"MUY ALTO"))))</f>
        <v>MEDIO</v>
      </c>
      <c r="P28" s="19">
        <v>25</v>
      </c>
      <c r="Q28" s="25">
        <f t="shared" si="21"/>
        <v>150</v>
      </c>
      <c r="R28" s="25" t="str">
        <f t="shared" si="22"/>
        <v>II</v>
      </c>
      <c r="S28" s="19" t="str">
        <f t="shared" si="19"/>
        <v>ACEPTABLE CON CONTROL ESPECIFICO</v>
      </c>
      <c r="T28" s="19">
        <v>1</v>
      </c>
      <c r="U28" s="23" t="s">
        <v>138</v>
      </c>
      <c r="V28" s="23" t="s">
        <v>139</v>
      </c>
      <c r="W28" s="23"/>
      <c r="X28" s="23"/>
      <c r="Y28" s="23"/>
      <c r="Z28" s="23" t="s">
        <v>290</v>
      </c>
      <c r="AA28" s="23"/>
      <c r="AB28" s="23" t="s">
        <v>215</v>
      </c>
      <c r="AW28" s="1" t="s">
        <v>220</v>
      </c>
    </row>
    <row r="29" spans="1:51" s="1" customFormat="1" ht="60.75" customHeight="1" x14ac:dyDescent="0.25">
      <c r="A29" s="19" t="s">
        <v>261</v>
      </c>
      <c r="B29" s="19" t="s">
        <v>262</v>
      </c>
      <c r="C29" s="19" t="s">
        <v>263</v>
      </c>
      <c r="D29" s="19" t="s">
        <v>119</v>
      </c>
      <c r="E29" s="23" t="s">
        <v>143</v>
      </c>
      <c r="F29" s="24" t="s">
        <v>31</v>
      </c>
      <c r="G29" s="23" t="s">
        <v>92</v>
      </c>
      <c r="H29" s="25" t="s">
        <v>144</v>
      </c>
      <c r="I29" s="23" t="s">
        <v>122</v>
      </c>
      <c r="J29" s="23" t="s">
        <v>145</v>
      </c>
      <c r="K29" s="23" t="s">
        <v>122</v>
      </c>
      <c r="L29" s="19">
        <v>2</v>
      </c>
      <c r="M29" s="19">
        <v>2</v>
      </c>
      <c r="N29" s="21">
        <f t="shared" si="20"/>
        <v>4</v>
      </c>
      <c r="O29" s="23" t="str">
        <f t="shared" si="23"/>
        <v>BAJO</v>
      </c>
      <c r="P29" s="19">
        <v>10</v>
      </c>
      <c r="Q29" s="25">
        <f t="shared" si="21"/>
        <v>40</v>
      </c>
      <c r="R29" s="25" t="str">
        <f t="shared" si="22"/>
        <v>III</v>
      </c>
      <c r="S29" s="19" t="str">
        <f t="shared" si="19"/>
        <v>MEJORABLE</v>
      </c>
      <c r="T29" s="19">
        <v>1</v>
      </c>
      <c r="U29" s="23" t="s">
        <v>146</v>
      </c>
      <c r="V29" s="23" t="s">
        <v>147</v>
      </c>
      <c r="W29" s="23"/>
      <c r="X29" s="23"/>
      <c r="Y29" s="23"/>
      <c r="Z29" s="23" t="s">
        <v>148</v>
      </c>
      <c r="AA29" s="23"/>
      <c r="AB29" s="23"/>
    </row>
    <row r="30" spans="1:51" s="1" customFormat="1" ht="60.75" customHeight="1" x14ac:dyDescent="0.25">
      <c r="A30" s="19" t="s">
        <v>261</v>
      </c>
      <c r="B30" s="19" t="s">
        <v>262</v>
      </c>
      <c r="C30" s="19" t="s">
        <v>263</v>
      </c>
      <c r="D30" s="19" t="s">
        <v>119</v>
      </c>
      <c r="E30" s="23" t="s">
        <v>268</v>
      </c>
      <c r="F30" s="24" t="s">
        <v>31</v>
      </c>
      <c r="G30" s="23" t="s">
        <v>61</v>
      </c>
      <c r="H30" s="25" t="s">
        <v>269</v>
      </c>
      <c r="I30" s="23" t="s">
        <v>270</v>
      </c>
      <c r="J30" s="23" t="s">
        <v>122</v>
      </c>
      <c r="K30" s="23" t="s">
        <v>122</v>
      </c>
      <c r="L30" s="19">
        <v>2</v>
      </c>
      <c r="M30" s="19">
        <v>2</v>
      </c>
      <c r="N30" s="21">
        <f t="shared" si="20"/>
        <v>4</v>
      </c>
      <c r="O30" s="23" t="str">
        <f t="shared" si="23"/>
        <v>BAJO</v>
      </c>
      <c r="P30" s="19">
        <v>10</v>
      </c>
      <c r="Q30" s="25">
        <f t="shared" si="21"/>
        <v>40</v>
      </c>
      <c r="R30" s="25" t="str">
        <f t="shared" si="22"/>
        <v>III</v>
      </c>
      <c r="S30" s="19" t="str">
        <f t="shared" si="19"/>
        <v>MEJORABLE</v>
      </c>
      <c r="T30" s="23">
        <v>1</v>
      </c>
      <c r="U30" s="23" t="s">
        <v>271</v>
      </c>
      <c r="V30" s="23" t="s">
        <v>147</v>
      </c>
      <c r="W30" s="38"/>
      <c r="X30" s="38"/>
      <c r="Y30" s="38"/>
      <c r="Z30" s="23" t="s">
        <v>272</v>
      </c>
      <c r="AA30" s="38"/>
      <c r="AB30" s="38"/>
    </row>
    <row r="31" spans="1:51" s="1" customFormat="1" ht="60.75" customHeight="1" x14ac:dyDescent="0.25">
      <c r="A31" s="19" t="s">
        <v>202</v>
      </c>
      <c r="B31" s="19" t="s">
        <v>469</v>
      </c>
      <c r="C31" s="19" t="s">
        <v>470</v>
      </c>
      <c r="D31" s="19" t="s">
        <v>119</v>
      </c>
      <c r="E31" s="23" t="s">
        <v>284</v>
      </c>
      <c r="F31" s="24" t="s">
        <v>41</v>
      </c>
      <c r="G31" s="23" t="s">
        <v>15</v>
      </c>
      <c r="H31" s="21" t="s">
        <v>121</v>
      </c>
      <c r="I31" s="19" t="s">
        <v>122</v>
      </c>
      <c r="J31" s="23" t="s">
        <v>131</v>
      </c>
      <c r="K31" s="19" t="s">
        <v>124</v>
      </c>
      <c r="L31" s="19">
        <v>2</v>
      </c>
      <c r="M31" s="19">
        <v>3</v>
      </c>
      <c r="N31" s="21">
        <f t="shared" si="20"/>
        <v>6</v>
      </c>
      <c r="O31" s="23" t="str">
        <f t="shared" si="23"/>
        <v>MEDIO</v>
      </c>
      <c r="P31" s="19">
        <v>25</v>
      </c>
      <c r="Q31" s="25">
        <f t="shared" si="21"/>
        <v>150</v>
      </c>
      <c r="R31" s="25" t="str">
        <f t="shared" si="22"/>
        <v>II</v>
      </c>
      <c r="S31" s="19" t="str">
        <f t="shared" si="19"/>
        <v>ACEPTABLE CON CONTROL ESPECIFICO</v>
      </c>
      <c r="T31" s="19">
        <v>1</v>
      </c>
      <c r="U31" s="19" t="s">
        <v>132</v>
      </c>
      <c r="V31" s="23" t="s">
        <v>126</v>
      </c>
      <c r="W31" s="23"/>
      <c r="X31" s="23"/>
      <c r="Y31" s="23"/>
      <c r="Z31" s="19" t="s">
        <v>129</v>
      </c>
      <c r="AA31" s="23"/>
      <c r="AB31" s="23"/>
    </row>
    <row r="32" spans="1:51" s="1" customFormat="1" ht="60.75" customHeight="1" x14ac:dyDescent="0.25">
      <c r="A32" s="19" t="s">
        <v>202</v>
      </c>
      <c r="B32" s="19" t="s">
        <v>469</v>
      </c>
      <c r="C32" s="19" t="s">
        <v>470</v>
      </c>
      <c r="D32" s="23" t="s">
        <v>119</v>
      </c>
      <c r="E32" s="23" t="s">
        <v>206</v>
      </c>
      <c r="F32" s="20" t="s">
        <v>41</v>
      </c>
      <c r="G32" s="19" t="s">
        <v>102</v>
      </c>
      <c r="H32" s="21" t="s">
        <v>121</v>
      </c>
      <c r="I32" s="19" t="s">
        <v>122</v>
      </c>
      <c r="J32" s="23" t="s">
        <v>123</v>
      </c>
      <c r="K32" s="19" t="s">
        <v>124</v>
      </c>
      <c r="L32" s="19">
        <v>2</v>
      </c>
      <c r="M32" s="19">
        <v>3</v>
      </c>
      <c r="N32" s="21">
        <f>L32*M32</f>
        <v>6</v>
      </c>
      <c r="O32" s="19" t="str">
        <f t="shared" si="23"/>
        <v>MEDIO</v>
      </c>
      <c r="P32" s="19">
        <v>25</v>
      </c>
      <c r="Q32" s="21">
        <f t="shared" si="21"/>
        <v>150</v>
      </c>
      <c r="R32" s="21" t="str">
        <f t="shared" si="22"/>
        <v>II</v>
      </c>
      <c r="S32" s="19" t="str">
        <f t="shared" si="19"/>
        <v>ACEPTABLE CON CONTROL ESPECIFICO</v>
      </c>
      <c r="T32" s="19">
        <v>1</v>
      </c>
      <c r="U32" s="19" t="s">
        <v>125</v>
      </c>
      <c r="V32" s="19" t="s">
        <v>126</v>
      </c>
      <c r="W32" s="19"/>
      <c r="X32" s="19"/>
      <c r="Y32" s="19"/>
      <c r="Z32" s="19" t="s">
        <v>129</v>
      </c>
      <c r="AA32" s="19"/>
      <c r="AB32" s="19"/>
    </row>
    <row r="33" spans="1:28" s="1" customFormat="1" ht="60.75" customHeight="1" x14ac:dyDescent="0.25">
      <c r="A33" s="19" t="s">
        <v>202</v>
      </c>
      <c r="B33" s="19" t="s">
        <v>469</v>
      </c>
      <c r="C33" s="19" t="s">
        <v>470</v>
      </c>
      <c r="D33" s="19" t="s">
        <v>119</v>
      </c>
      <c r="E33" s="23" t="s">
        <v>207</v>
      </c>
      <c r="F33" s="24" t="s">
        <v>6</v>
      </c>
      <c r="G33" s="23" t="s">
        <v>103</v>
      </c>
      <c r="H33" s="25" t="s">
        <v>134</v>
      </c>
      <c r="I33" s="23" t="s">
        <v>571</v>
      </c>
      <c r="J33" s="23" t="s">
        <v>136</v>
      </c>
      <c r="K33" s="23" t="s">
        <v>137</v>
      </c>
      <c r="L33" s="19">
        <v>2</v>
      </c>
      <c r="M33" s="19">
        <v>3</v>
      </c>
      <c r="N33" s="21">
        <f t="shared" ref="N33:N34" si="24">L33*M33</f>
        <v>6</v>
      </c>
      <c r="O33" s="23" t="str">
        <f t="shared" si="23"/>
        <v>MEDIO</v>
      </c>
      <c r="P33" s="19">
        <v>25</v>
      </c>
      <c r="Q33" s="25">
        <f t="shared" si="21"/>
        <v>150</v>
      </c>
      <c r="R33" s="25" t="str">
        <f t="shared" si="22"/>
        <v>II</v>
      </c>
      <c r="S33" s="19" t="str">
        <f t="shared" si="19"/>
        <v>ACEPTABLE CON CONTROL ESPECIFICO</v>
      </c>
      <c r="T33" s="19">
        <v>1</v>
      </c>
      <c r="U33" s="23" t="s">
        <v>138</v>
      </c>
      <c r="V33" s="23" t="s">
        <v>139</v>
      </c>
      <c r="W33" s="23"/>
      <c r="X33" s="23"/>
      <c r="Y33" s="23"/>
      <c r="Z33" s="23" t="s">
        <v>290</v>
      </c>
      <c r="AA33" s="23"/>
      <c r="AB33" s="23" t="s">
        <v>215</v>
      </c>
    </row>
    <row r="34" spans="1:28" s="1" customFormat="1" ht="60.75" customHeight="1" x14ac:dyDescent="0.25">
      <c r="A34" s="19" t="s">
        <v>202</v>
      </c>
      <c r="B34" s="19" t="s">
        <v>469</v>
      </c>
      <c r="C34" s="19" t="s">
        <v>470</v>
      </c>
      <c r="D34" s="19" t="s">
        <v>119</v>
      </c>
      <c r="E34" s="23" t="s">
        <v>210</v>
      </c>
      <c r="F34" s="20" t="s">
        <v>6</v>
      </c>
      <c r="G34" s="19" t="s">
        <v>95</v>
      </c>
      <c r="H34" s="21" t="s">
        <v>211</v>
      </c>
      <c r="I34" s="23" t="s">
        <v>122</v>
      </c>
      <c r="J34" s="23" t="s">
        <v>212</v>
      </c>
      <c r="K34" s="23" t="s">
        <v>137</v>
      </c>
      <c r="L34" s="19">
        <v>2</v>
      </c>
      <c r="M34" s="19">
        <v>3</v>
      </c>
      <c r="N34" s="21">
        <f t="shared" si="24"/>
        <v>6</v>
      </c>
      <c r="O34" s="23" t="str">
        <f>IF(N34&lt;=4,"BAJO",IF(N34&lt;=8,"MEDIO",IF(N34&lt;=20,"ALTO",IF(N34&lt;=40,"MUY ALTO"))))</f>
        <v>MEDIO</v>
      </c>
      <c r="P34" s="19">
        <v>25</v>
      </c>
      <c r="Q34" s="25">
        <f>N34*P34</f>
        <v>150</v>
      </c>
      <c r="R34" s="25" t="str">
        <f>IF(Q34&lt;=20,"IV",IF(Q34&lt;=120,"III",IF(Q34&lt;=500,"II",IF(Q34&lt;=4000,"I"))))</f>
        <v>II</v>
      </c>
      <c r="S34" s="19" t="str">
        <f t="shared" si="19"/>
        <v>ACEPTABLE CON CONTROL ESPECIFICO</v>
      </c>
      <c r="T34" s="19">
        <v>1</v>
      </c>
      <c r="U34" s="19" t="s">
        <v>211</v>
      </c>
      <c r="V34" s="23" t="s">
        <v>213</v>
      </c>
      <c r="W34" s="23"/>
      <c r="X34" s="23"/>
      <c r="Y34" s="23"/>
      <c r="Z34" s="19" t="s">
        <v>214</v>
      </c>
      <c r="AA34" s="23"/>
      <c r="AB34" s="23" t="s">
        <v>215</v>
      </c>
    </row>
    <row r="35" spans="1:28" s="1" customFormat="1" ht="60.75" customHeight="1" x14ac:dyDescent="0.25">
      <c r="A35" s="19" t="s">
        <v>202</v>
      </c>
      <c r="B35" s="19" t="s">
        <v>302</v>
      </c>
      <c r="C35" s="19" t="s">
        <v>303</v>
      </c>
      <c r="D35" s="19" t="s">
        <v>119</v>
      </c>
      <c r="E35" s="23" t="s">
        <v>287</v>
      </c>
      <c r="F35" s="20" t="s">
        <v>41</v>
      </c>
      <c r="G35" s="19" t="s">
        <v>102</v>
      </c>
      <c r="H35" s="21" t="s">
        <v>121</v>
      </c>
      <c r="I35" s="19" t="s">
        <v>122</v>
      </c>
      <c r="J35" s="23" t="s">
        <v>123</v>
      </c>
      <c r="K35" s="19" t="s">
        <v>124</v>
      </c>
      <c r="L35" s="19">
        <v>2</v>
      </c>
      <c r="M35" s="19">
        <v>3</v>
      </c>
      <c r="N35" s="21">
        <f>L35*M35</f>
        <v>6</v>
      </c>
      <c r="O35" s="19" t="str">
        <f>IF(N35&lt;=4,"BAJO",IF(N35&lt;=8,"MEDIO",IF(N35&lt;=20,"ALTO",IF(N35&lt;=40,"MUY ALTO"))))</f>
        <v>MEDIO</v>
      </c>
      <c r="P35" s="19">
        <v>25</v>
      </c>
      <c r="Q35" s="21">
        <f>N35*P35</f>
        <v>150</v>
      </c>
      <c r="R35" s="21" t="str">
        <f>IF(Q35&lt;=20,"IV",IF(Q35&lt;=120,"III",IF(Q35&lt;=500,"II",IF(Q35&lt;=4000,"I"))))</f>
        <v>II</v>
      </c>
      <c r="S35" s="19" t="str">
        <f t="shared" si="19"/>
        <v>ACEPTABLE CON CONTROL ESPECIFICO</v>
      </c>
      <c r="T35" s="19">
        <v>2</v>
      </c>
      <c r="U35" s="19" t="s">
        <v>125</v>
      </c>
      <c r="V35" s="19" t="s">
        <v>126</v>
      </c>
      <c r="W35" s="19"/>
      <c r="X35" s="19"/>
      <c r="Y35" s="19"/>
      <c r="Z35" s="19" t="s">
        <v>129</v>
      </c>
      <c r="AA35" s="19"/>
      <c r="AB35" s="19"/>
    </row>
    <row r="36" spans="1:28" s="22" customFormat="1" ht="60.75" customHeight="1" x14ac:dyDescent="0.25">
      <c r="A36" s="19" t="s">
        <v>354</v>
      </c>
      <c r="B36" s="19" t="s">
        <v>355</v>
      </c>
      <c r="C36" s="19" t="s">
        <v>356</v>
      </c>
      <c r="D36" s="19" t="s">
        <v>119</v>
      </c>
      <c r="E36" s="19" t="s">
        <v>357</v>
      </c>
      <c r="F36" s="20" t="s">
        <v>41</v>
      </c>
      <c r="G36" s="19" t="s">
        <v>102</v>
      </c>
      <c r="H36" s="21" t="s">
        <v>121</v>
      </c>
      <c r="I36" s="19" t="s">
        <v>122</v>
      </c>
      <c r="J36" s="19" t="s">
        <v>123</v>
      </c>
      <c r="K36" s="19" t="s">
        <v>124</v>
      </c>
      <c r="L36" s="19">
        <v>2</v>
      </c>
      <c r="M36" s="19">
        <v>3</v>
      </c>
      <c r="N36" s="21">
        <f>L36*M36</f>
        <v>6</v>
      </c>
      <c r="O36" s="19" t="str">
        <f>IF(N36&lt;=4,"BAJO",IF(N36&lt;=8,"MEDIO",IF(N36&lt;=20,"ALTO",IF(N36&lt;=40,"MUY ALTO"))))</f>
        <v>MEDIO</v>
      </c>
      <c r="P36" s="19">
        <v>25</v>
      </c>
      <c r="Q36" s="21">
        <f>N36*P36</f>
        <v>150</v>
      </c>
      <c r="R36" s="21" t="str">
        <f>IF(Q36&lt;=20,"IV",IF(Q36&lt;=120,"III",IF(Q36&lt;=500,"II",IF(Q36&lt;=4000,"I"))))</f>
        <v>II</v>
      </c>
      <c r="S36" s="19" t="str">
        <f t="shared" si="19"/>
        <v>ACEPTABLE CON CONTROL ESPECIFICO</v>
      </c>
      <c r="T36" s="19">
        <v>1</v>
      </c>
      <c r="U36" s="19" t="s">
        <v>125</v>
      </c>
      <c r="V36" s="19" t="s">
        <v>126</v>
      </c>
      <c r="W36" s="19"/>
      <c r="X36" s="19"/>
      <c r="Y36" s="19"/>
      <c r="Z36" s="19" t="s">
        <v>129</v>
      </c>
      <c r="AA36" s="19"/>
      <c r="AB36" s="19"/>
    </row>
    <row r="37" spans="1:28" s="22" customFormat="1" ht="60.75" customHeight="1" x14ac:dyDescent="0.25">
      <c r="A37" s="19" t="s">
        <v>354</v>
      </c>
      <c r="B37" s="19" t="s">
        <v>355</v>
      </c>
      <c r="C37" s="19" t="s">
        <v>356</v>
      </c>
      <c r="D37" s="19" t="s">
        <v>119</v>
      </c>
      <c r="E37" s="23" t="s">
        <v>130</v>
      </c>
      <c r="F37" s="24" t="s">
        <v>41</v>
      </c>
      <c r="G37" s="23" t="s">
        <v>15</v>
      </c>
      <c r="H37" s="21" t="s">
        <v>121</v>
      </c>
      <c r="I37" s="19" t="s">
        <v>122</v>
      </c>
      <c r="J37" s="23" t="s">
        <v>131</v>
      </c>
      <c r="K37" s="19" t="s">
        <v>124</v>
      </c>
      <c r="L37" s="19">
        <v>2</v>
      </c>
      <c r="M37" s="19">
        <v>2</v>
      </c>
      <c r="N37" s="21">
        <f t="shared" ref="N37:N46" si="25">L37*M37</f>
        <v>4</v>
      </c>
      <c r="O37" s="23" t="str">
        <f>IF(N37&lt;=4,"BAJO",IF(N37&lt;=8,"MEDIO",IF(N37&lt;=20,"ALTO",IF(N37&lt;=40,"MUY ALTO"))))</f>
        <v>BAJO</v>
      </c>
      <c r="P37" s="19">
        <v>10</v>
      </c>
      <c r="Q37" s="25">
        <f>N37*P37</f>
        <v>40</v>
      </c>
      <c r="R37" s="25" t="str">
        <f>IF(Q37&lt;=20,"IV",IF(Q37&lt;=120,"III",IF(Q37&lt;=500,"II",IF(Q37&lt;=4000,"I"))))</f>
        <v>III</v>
      </c>
      <c r="S37" s="19" t="str">
        <f t="shared" si="19"/>
        <v>MEJORABLE</v>
      </c>
      <c r="T37" s="19">
        <v>1</v>
      </c>
      <c r="U37" s="19" t="s">
        <v>132</v>
      </c>
      <c r="V37" s="23" t="s">
        <v>126</v>
      </c>
      <c r="W37" s="23"/>
      <c r="X37" s="23"/>
      <c r="Y37" s="23"/>
      <c r="Z37" s="19" t="s">
        <v>129</v>
      </c>
      <c r="AA37" s="23"/>
      <c r="AB37" s="23"/>
    </row>
    <row r="38" spans="1:28" s="22" customFormat="1" ht="60.75" customHeight="1" x14ac:dyDescent="0.25">
      <c r="A38" s="19" t="s">
        <v>354</v>
      </c>
      <c r="B38" s="19" t="s">
        <v>355</v>
      </c>
      <c r="C38" s="19" t="s">
        <v>356</v>
      </c>
      <c r="D38" s="19" t="s">
        <v>119</v>
      </c>
      <c r="E38" s="23" t="s">
        <v>358</v>
      </c>
      <c r="F38" s="23" t="s">
        <v>41</v>
      </c>
      <c r="G38" s="23" t="s">
        <v>54</v>
      </c>
      <c r="H38" s="25" t="s">
        <v>266</v>
      </c>
      <c r="I38" s="19" t="s">
        <v>122</v>
      </c>
      <c r="J38" s="22" t="s">
        <v>131</v>
      </c>
      <c r="K38" s="19" t="s">
        <v>124</v>
      </c>
      <c r="L38" s="19">
        <v>2</v>
      </c>
      <c r="M38" s="19">
        <v>2</v>
      </c>
      <c r="N38" s="21">
        <f t="shared" si="25"/>
        <v>4</v>
      </c>
      <c r="O38" s="23" t="str">
        <f>IF(N38&lt;=4,"BAJO",IF(N38&lt;=8,"MEDIO",IF(N38&lt;=20,"ALTO",IF(N38&lt;=40,"MUY ALTO"))))</f>
        <v>BAJO</v>
      </c>
      <c r="P38" s="19">
        <v>25</v>
      </c>
      <c r="Q38" s="25">
        <f t="shared" ref="Q38:Q43" si="26">N38*P38</f>
        <v>100</v>
      </c>
      <c r="R38" s="25" t="str">
        <f t="shared" ref="R38:R43" si="27">IF(Q38&lt;=20,"IV",IF(Q38&lt;=120,"III",IF(Q38&lt;=500,"II",IF(Q38&lt;=4000,"I"))))</f>
        <v>III</v>
      </c>
      <c r="S38" s="19" t="str">
        <f t="shared" si="19"/>
        <v>MEJORABLE</v>
      </c>
      <c r="T38" s="19">
        <v>1</v>
      </c>
      <c r="U38" s="19" t="s">
        <v>132</v>
      </c>
      <c r="V38" s="23" t="s">
        <v>126</v>
      </c>
      <c r="W38" s="23"/>
      <c r="X38" s="23"/>
      <c r="Y38" s="23"/>
      <c r="Z38" s="23" t="s">
        <v>129</v>
      </c>
      <c r="AA38" s="23"/>
      <c r="AB38" s="23"/>
    </row>
    <row r="39" spans="1:28" s="22" customFormat="1" ht="60.75" customHeight="1" x14ac:dyDescent="0.25">
      <c r="A39" s="19" t="s">
        <v>354</v>
      </c>
      <c r="B39" s="19" t="s">
        <v>355</v>
      </c>
      <c r="C39" s="19" t="s">
        <v>356</v>
      </c>
      <c r="D39" s="19" t="s">
        <v>119</v>
      </c>
      <c r="E39" s="23" t="s">
        <v>267</v>
      </c>
      <c r="F39" s="24" t="s">
        <v>6</v>
      </c>
      <c r="G39" s="23" t="s">
        <v>103</v>
      </c>
      <c r="H39" s="25" t="s">
        <v>134</v>
      </c>
      <c r="I39" s="23" t="s">
        <v>571</v>
      </c>
      <c r="J39" s="23" t="s">
        <v>136</v>
      </c>
      <c r="K39" s="23" t="s">
        <v>137</v>
      </c>
      <c r="L39" s="19">
        <v>2</v>
      </c>
      <c r="M39" s="19">
        <v>3</v>
      </c>
      <c r="N39" s="21">
        <f t="shared" si="25"/>
        <v>6</v>
      </c>
      <c r="O39" s="23" t="str">
        <f t="shared" ref="O39:O43" si="28">IF(N39&lt;=4,"BAJO",IF(N39&lt;=8,"MEDIO",IF(N39&lt;=20,"ALTO",IF(N39&lt;=40,"MUY ALTO"))))</f>
        <v>MEDIO</v>
      </c>
      <c r="P39" s="19">
        <v>25</v>
      </c>
      <c r="Q39" s="25">
        <f t="shared" si="26"/>
        <v>150</v>
      </c>
      <c r="R39" s="25" t="str">
        <f t="shared" si="27"/>
        <v>II</v>
      </c>
      <c r="S39" s="19" t="str">
        <f t="shared" si="19"/>
        <v>ACEPTABLE CON CONTROL ESPECIFICO</v>
      </c>
      <c r="T39" s="19">
        <v>1</v>
      </c>
      <c r="U39" s="23" t="s">
        <v>138</v>
      </c>
      <c r="V39" s="23" t="s">
        <v>139</v>
      </c>
      <c r="W39" s="23"/>
      <c r="X39" s="23"/>
      <c r="Y39" s="19" t="s">
        <v>140</v>
      </c>
      <c r="Z39" s="19" t="s">
        <v>141</v>
      </c>
      <c r="AA39" s="19"/>
      <c r="AB39" s="19" t="s">
        <v>142</v>
      </c>
    </row>
    <row r="40" spans="1:28" s="22" customFormat="1" ht="60.75" customHeight="1" x14ac:dyDescent="0.25">
      <c r="A40" s="19" t="s">
        <v>354</v>
      </c>
      <c r="B40" s="19" t="s">
        <v>355</v>
      </c>
      <c r="C40" s="19" t="s">
        <v>356</v>
      </c>
      <c r="D40" s="19" t="s">
        <v>119</v>
      </c>
      <c r="E40" s="23" t="s">
        <v>143</v>
      </c>
      <c r="F40" s="24" t="s">
        <v>31</v>
      </c>
      <c r="G40" s="23" t="s">
        <v>92</v>
      </c>
      <c r="H40" s="25" t="s">
        <v>144</v>
      </c>
      <c r="I40" s="23" t="s">
        <v>122</v>
      </c>
      <c r="J40" s="23" t="s">
        <v>145</v>
      </c>
      <c r="K40" s="23" t="s">
        <v>122</v>
      </c>
      <c r="L40" s="19">
        <v>2</v>
      </c>
      <c r="M40" s="19">
        <v>2</v>
      </c>
      <c r="N40" s="21">
        <f t="shared" si="25"/>
        <v>4</v>
      </c>
      <c r="O40" s="23" t="str">
        <f t="shared" si="28"/>
        <v>BAJO</v>
      </c>
      <c r="P40" s="19">
        <v>10</v>
      </c>
      <c r="Q40" s="25">
        <f t="shared" si="26"/>
        <v>40</v>
      </c>
      <c r="R40" s="25" t="str">
        <f t="shared" si="27"/>
        <v>III</v>
      </c>
      <c r="S40" s="19" t="str">
        <f t="shared" si="19"/>
        <v>MEJORABLE</v>
      </c>
      <c r="T40" s="19">
        <v>1</v>
      </c>
      <c r="U40" s="23" t="s">
        <v>146</v>
      </c>
      <c r="V40" s="23" t="s">
        <v>147</v>
      </c>
      <c r="W40" s="23"/>
      <c r="X40" s="23"/>
      <c r="Y40" s="23"/>
      <c r="Z40" s="23" t="s">
        <v>148</v>
      </c>
      <c r="AA40" s="23"/>
      <c r="AB40" s="23"/>
    </row>
    <row r="41" spans="1:28" s="22" customFormat="1" ht="60.75" customHeight="1" x14ac:dyDescent="0.25">
      <c r="A41" s="19" t="s">
        <v>354</v>
      </c>
      <c r="B41" s="19" t="s">
        <v>355</v>
      </c>
      <c r="C41" s="19" t="s">
        <v>356</v>
      </c>
      <c r="D41" s="19" t="s">
        <v>119</v>
      </c>
      <c r="E41" s="23" t="s">
        <v>268</v>
      </c>
      <c r="F41" s="24" t="s">
        <v>31</v>
      </c>
      <c r="G41" s="23" t="s">
        <v>61</v>
      </c>
      <c r="H41" s="25" t="s">
        <v>269</v>
      </c>
      <c r="I41" s="23" t="s">
        <v>270</v>
      </c>
      <c r="J41" s="23" t="s">
        <v>122</v>
      </c>
      <c r="K41" s="23" t="s">
        <v>122</v>
      </c>
      <c r="L41" s="19">
        <v>2</v>
      </c>
      <c r="M41" s="19">
        <v>2</v>
      </c>
      <c r="N41" s="21">
        <f t="shared" si="25"/>
        <v>4</v>
      </c>
      <c r="O41" s="23" t="str">
        <f t="shared" si="28"/>
        <v>BAJO</v>
      </c>
      <c r="P41" s="19">
        <v>10</v>
      </c>
      <c r="Q41" s="25">
        <f t="shared" si="26"/>
        <v>40</v>
      </c>
      <c r="R41" s="25" t="str">
        <f t="shared" si="27"/>
        <v>III</v>
      </c>
      <c r="S41" s="19" t="str">
        <f t="shared" si="19"/>
        <v>MEJORABLE</v>
      </c>
      <c r="T41" s="23">
        <v>1</v>
      </c>
      <c r="U41" s="23" t="s">
        <v>271</v>
      </c>
      <c r="V41" s="23" t="s">
        <v>147</v>
      </c>
      <c r="W41" s="38"/>
      <c r="X41" s="38"/>
      <c r="Y41" s="38"/>
      <c r="Z41" s="23" t="s">
        <v>272</v>
      </c>
      <c r="AA41" s="38"/>
      <c r="AB41" s="38"/>
    </row>
    <row r="42" spans="1:28" s="22" customFormat="1" ht="60.75" customHeight="1" x14ac:dyDescent="0.25">
      <c r="A42" s="19" t="s">
        <v>354</v>
      </c>
      <c r="B42" s="19" t="s">
        <v>355</v>
      </c>
      <c r="C42" s="19" t="s">
        <v>356</v>
      </c>
      <c r="D42" s="19" t="s">
        <v>119</v>
      </c>
      <c r="E42" s="23" t="s">
        <v>359</v>
      </c>
      <c r="F42" s="24" t="s">
        <v>40</v>
      </c>
      <c r="G42" s="23" t="s">
        <v>104</v>
      </c>
      <c r="H42" s="21" t="s">
        <v>360</v>
      </c>
      <c r="I42" s="23" t="s">
        <v>122</v>
      </c>
      <c r="J42" s="23" t="s">
        <v>361</v>
      </c>
      <c r="K42" s="23" t="s">
        <v>362</v>
      </c>
      <c r="L42" s="19">
        <v>2</v>
      </c>
      <c r="M42" s="19">
        <v>3</v>
      </c>
      <c r="N42" s="21">
        <f t="shared" si="25"/>
        <v>6</v>
      </c>
      <c r="O42" s="23" t="str">
        <f t="shared" si="28"/>
        <v>MEDIO</v>
      </c>
      <c r="P42" s="19">
        <v>25</v>
      </c>
      <c r="Q42" s="25">
        <f t="shared" si="26"/>
        <v>150</v>
      </c>
      <c r="R42" s="25" t="str">
        <f t="shared" si="27"/>
        <v>II</v>
      </c>
      <c r="S42" s="19" t="str">
        <f t="shared" si="19"/>
        <v>ACEPTABLE CON CONTROL ESPECIFICO</v>
      </c>
      <c r="T42" s="23">
        <v>1</v>
      </c>
      <c r="U42" s="23" t="s">
        <v>363</v>
      </c>
      <c r="V42" s="23" t="s">
        <v>364</v>
      </c>
      <c r="W42" s="19"/>
      <c r="X42" s="19"/>
      <c r="Y42" s="19"/>
      <c r="Z42" s="19" t="s">
        <v>365</v>
      </c>
      <c r="AA42" s="19"/>
      <c r="AB42" s="19" t="s">
        <v>350</v>
      </c>
    </row>
    <row r="43" spans="1:28" s="22" customFormat="1" ht="60.75" customHeight="1" x14ac:dyDescent="0.25">
      <c r="A43" s="19" t="s">
        <v>202</v>
      </c>
      <c r="B43" s="19" t="s">
        <v>302</v>
      </c>
      <c r="C43" s="19" t="s">
        <v>303</v>
      </c>
      <c r="D43" s="19" t="s">
        <v>119</v>
      </c>
      <c r="E43" s="23" t="s">
        <v>207</v>
      </c>
      <c r="F43" s="24" t="s">
        <v>6</v>
      </c>
      <c r="G43" s="23" t="s">
        <v>103</v>
      </c>
      <c r="H43" s="25" t="s">
        <v>134</v>
      </c>
      <c r="I43" s="23" t="s">
        <v>571</v>
      </c>
      <c r="J43" s="23" t="s">
        <v>136</v>
      </c>
      <c r="K43" s="23" t="s">
        <v>137</v>
      </c>
      <c r="L43" s="19">
        <v>2</v>
      </c>
      <c r="M43" s="19">
        <v>3</v>
      </c>
      <c r="N43" s="21">
        <f t="shared" si="25"/>
        <v>6</v>
      </c>
      <c r="O43" s="23" t="str">
        <f t="shared" si="28"/>
        <v>MEDIO</v>
      </c>
      <c r="P43" s="19">
        <v>25</v>
      </c>
      <c r="Q43" s="25">
        <f t="shared" si="26"/>
        <v>150</v>
      </c>
      <c r="R43" s="25" t="str">
        <f t="shared" si="27"/>
        <v>II</v>
      </c>
      <c r="S43" s="19" t="str">
        <f t="shared" si="19"/>
        <v>ACEPTABLE CON CONTROL ESPECIFICO</v>
      </c>
      <c r="T43" s="19">
        <v>2</v>
      </c>
      <c r="U43" s="23" t="s">
        <v>138</v>
      </c>
      <c r="V43" s="23" t="s">
        <v>139</v>
      </c>
      <c r="W43" s="23"/>
      <c r="X43" s="23"/>
      <c r="Y43" s="23"/>
      <c r="Z43" s="23" t="s">
        <v>290</v>
      </c>
      <c r="AA43" s="23"/>
      <c r="AB43" s="23" t="s">
        <v>215</v>
      </c>
    </row>
    <row r="44" spans="1:28" s="22" customFormat="1" ht="60.75" customHeight="1" x14ac:dyDescent="0.25">
      <c r="A44" s="19" t="s">
        <v>202</v>
      </c>
      <c r="B44" s="19" t="s">
        <v>302</v>
      </c>
      <c r="C44" s="19" t="s">
        <v>303</v>
      </c>
      <c r="D44" s="19" t="s">
        <v>119</v>
      </c>
      <c r="E44" s="23" t="s">
        <v>304</v>
      </c>
      <c r="F44" s="20" t="s">
        <v>6</v>
      </c>
      <c r="G44" s="19" t="s">
        <v>95</v>
      </c>
      <c r="H44" s="21" t="s">
        <v>211</v>
      </c>
      <c r="I44" s="23" t="s">
        <v>122</v>
      </c>
      <c r="J44" s="23" t="s">
        <v>212</v>
      </c>
      <c r="K44" s="23" t="s">
        <v>137</v>
      </c>
      <c r="L44" s="19">
        <v>2</v>
      </c>
      <c r="M44" s="19">
        <v>3</v>
      </c>
      <c r="N44" s="21">
        <f t="shared" si="25"/>
        <v>6</v>
      </c>
      <c r="O44" s="23" t="str">
        <f>IF(N44&lt;=4,"BAJO",IF(N44&lt;=8,"MEDIO",IF(N44&lt;=20,"ALTO",IF(N44&lt;=40,"MUY ALTO"))))</f>
        <v>MEDIO</v>
      </c>
      <c r="P44" s="19">
        <v>25</v>
      </c>
      <c r="Q44" s="25">
        <f>N44*P44</f>
        <v>150</v>
      </c>
      <c r="R44" s="25" t="str">
        <f>IF(Q44&lt;=20,"IV",IF(Q44&lt;=120,"III",IF(Q44&lt;=500,"II",IF(Q44&lt;=4000,"I"))))</f>
        <v>II</v>
      </c>
      <c r="S44" s="19" t="str">
        <f t="shared" si="19"/>
        <v>ACEPTABLE CON CONTROL ESPECIFICO</v>
      </c>
      <c r="T44" s="19">
        <v>2</v>
      </c>
      <c r="U44" s="19" t="s">
        <v>211</v>
      </c>
      <c r="V44" s="23" t="s">
        <v>213</v>
      </c>
      <c r="W44" s="23"/>
      <c r="X44" s="23"/>
      <c r="Y44" s="23"/>
      <c r="Z44" s="19" t="s">
        <v>214</v>
      </c>
      <c r="AA44" s="23"/>
      <c r="AB44" s="23" t="s">
        <v>215</v>
      </c>
    </row>
    <row r="45" spans="1:28" s="22" customFormat="1" ht="60.75" customHeight="1" x14ac:dyDescent="0.25">
      <c r="A45" s="19" t="s">
        <v>202</v>
      </c>
      <c r="B45" s="19" t="s">
        <v>302</v>
      </c>
      <c r="C45" s="19" t="s">
        <v>303</v>
      </c>
      <c r="D45" s="19" t="s">
        <v>119</v>
      </c>
      <c r="E45" s="23" t="s">
        <v>222</v>
      </c>
      <c r="F45" s="23" t="s">
        <v>31</v>
      </c>
      <c r="G45" s="23" t="s">
        <v>92</v>
      </c>
      <c r="H45" s="25" t="s">
        <v>223</v>
      </c>
      <c r="I45" s="23" t="s">
        <v>122</v>
      </c>
      <c r="J45" s="23" t="s">
        <v>212</v>
      </c>
      <c r="K45" s="23" t="s">
        <v>224</v>
      </c>
      <c r="L45" s="19">
        <v>2</v>
      </c>
      <c r="M45" s="19">
        <v>2</v>
      </c>
      <c r="N45" s="21">
        <f t="shared" si="25"/>
        <v>4</v>
      </c>
      <c r="O45" s="23" t="str">
        <f>IF(N45&lt;=4,"BAJO",IF(N45&lt;=8,"MEDIO",IF(N45&lt;=20,"ALTO",IF(N45&lt;=40,"MUY ALTO"))))</f>
        <v>BAJO</v>
      </c>
      <c r="P45" s="19">
        <v>10</v>
      </c>
      <c r="Q45" s="25">
        <f t="shared" ref="Q45" si="29">N45*P45</f>
        <v>40</v>
      </c>
      <c r="R45" s="25" t="str">
        <f t="shared" ref="R45" si="30">IF(Q45&lt;=20,"IV",IF(Q45&lt;=120,"III",IF(Q45&lt;=500,"II",IF(Q45&lt;=4000,"I"))))</f>
        <v>III</v>
      </c>
      <c r="S45" s="19" t="str">
        <f t="shared" si="19"/>
        <v>MEJORABLE</v>
      </c>
      <c r="T45" s="19">
        <v>2</v>
      </c>
      <c r="U45" s="23" t="s">
        <v>146</v>
      </c>
      <c r="V45" s="23" t="s">
        <v>147</v>
      </c>
      <c r="W45" s="23"/>
      <c r="X45" s="23"/>
      <c r="Y45" s="23"/>
      <c r="Z45" s="23" t="s">
        <v>225</v>
      </c>
      <c r="AA45" s="23"/>
      <c r="AB45" s="23" t="s">
        <v>226</v>
      </c>
    </row>
    <row r="46" spans="1:28" s="22" customFormat="1" ht="60.75" customHeight="1" x14ac:dyDescent="0.25">
      <c r="A46" s="19" t="s">
        <v>202</v>
      </c>
      <c r="B46" s="19" t="s">
        <v>302</v>
      </c>
      <c r="C46" s="19" t="s">
        <v>303</v>
      </c>
      <c r="D46" s="19" t="s">
        <v>119</v>
      </c>
      <c r="E46" s="23" t="s">
        <v>284</v>
      </c>
      <c r="F46" s="24" t="s">
        <v>41</v>
      </c>
      <c r="G46" s="23" t="s">
        <v>15</v>
      </c>
      <c r="H46" s="21" t="s">
        <v>121</v>
      </c>
      <c r="I46" s="19" t="s">
        <v>122</v>
      </c>
      <c r="J46" s="23" t="s">
        <v>131</v>
      </c>
      <c r="K46" s="19" t="s">
        <v>124</v>
      </c>
      <c r="L46" s="19">
        <v>2</v>
      </c>
      <c r="M46" s="19">
        <v>2</v>
      </c>
      <c r="N46" s="21">
        <f t="shared" si="25"/>
        <v>4</v>
      </c>
      <c r="O46" s="23" t="str">
        <f>IF(N46&lt;=4,"BAJO",IF(N46&lt;=8,"MEDIO",IF(N46&lt;=20,"ALTO",IF(N46&lt;=40,"MUY ALTO"))))</f>
        <v>BAJO</v>
      </c>
      <c r="P46" s="19">
        <v>25</v>
      </c>
      <c r="Q46" s="25">
        <f>N46*P46</f>
        <v>100</v>
      </c>
      <c r="R46" s="25" t="str">
        <f>IF(Q46&lt;=20,"IV",IF(Q46&lt;=120,"III",IF(Q46&lt;=500,"II",IF(Q46&lt;=4000,"I"))))</f>
        <v>III</v>
      </c>
      <c r="S46" s="19" t="str">
        <f t="shared" si="19"/>
        <v>MEJORABLE</v>
      </c>
      <c r="T46" s="19">
        <v>2</v>
      </c>
      <c r="U46" s="19" t="s">
        <v>132</v>
      </c>
      <c r="V46" s="23" t="s">
        <v>126</v>
      </c>
      <c r="W46" s="23"/>
      <c r="X46" s="23"/>
      <c r="Y46" s="23"/>
      <c r="Z46" s="19" t="s">
        <v>129</v>
      </c>
      <c r="AA46" s="23"/>
      <c r="AB46" s="23"/>
    </row>
    <row r="47" spans="1:28" s="22" customFormat="1" ht="60.75" customHeight="1" x14ac:dyDescent="0.25">
      <c r="A47" s="19" t="s">
        <v>202</v>
      </c>
      <c r="B47" s="19" t="s">
        <v>285</v>
      </c>
      <c r="C47" s="19" t="s">
        <v>286</v>
      </c>
      <c r="D47" s="19" t="s">
        <v>119</v>
      </c>
      <c r="E47" s="23" t="s">
        <v>287</v>
      </c>
      <c r="F47" s="20" t="s">
        <v>41</v>
      </c>
      <c r="G47" s="19" t="s">
        <v>102</v>
      </c>
      <c r="H47" s="21" t="s">
        <v>121</v>
      </c>
      <c r="I47" s="19" t="s">
        <v>122</v>
      </c>
      <c r="J47" s="23" t="s">
        <v>123</v>
      </c>
      <c r="K47" s="19" t="s">
        <v>124</v>
      </c>
      <c r="L47" s="19">
        <v>2</v>
      </c>
      <c r="M47" s="19">
        <v>3</v>
      </c>
      <c r="N47" s="21">
        <f>L47*M47</f>
        <v>6</v>
      </c>
      <c r="O47" s="19" t="str">
        <f>IF(N47&lt;=4,"BAJO",IF(N47&lt;=8,"MEDIO",IF(N47&lt;=20,"ALTO",IF(N47&lt;=40,"MUY ALTO"))))</f>
        <v>MEDIO</v>
      </c>
      <c r="P47" s="19">
        <v>25</v>
      </c>
      <c r="Q47" s="21">
        <f>N47*P47</f>
        <v>150</v>
      </c>
      <c r="R47" s="21" t="str">
        <f>IF(Q47&lt;=20,"IV",IF(Q47&lt;=120,"III",IF(Q47&lt;=500,"II",IF(Q47&lt;=4000,"I"))))</f>
        <v>II</v>
      </c>
      <c r="S47" s="19" t="str">
        <f t="shared" si="19"/>
        <v>ACEPTABLE CON CONTROL ESPECIFICO</v>
      </c>
      <c r="T47" s="19">
        <v>1</v>
      </c>
      <c r="U47" s="19" t="s">
        <v>125</v>
      </c>
      <c r="V47" s="19" t="s">
        <v>126</v>
      </c>
      <c r="W47" s="19"/>
      <c r="X47" s="19"/>
      <c r="Y47" s="19"/>
      <c r="Z47" s="19" t="s">
        <v>129</v>
      </c>
      <c r="AA47" s="19"/>
      <c r="AB47" s="19"/>
    </row>
    <row r="48" spans="1:28" s="22" customFormat="1" ht="60.75" customHeight="1" x14ac:dyDescent="0.25">
      <c r="A48" s="19" t="s">
        <v>202</v>
      </c>
      <c r="B48" s="19" t="s">
        <v>285</v>
      </c>
      <c r="C48" s="19" t="s">
        <v>286</v>
      </c>
      <c r="D48" s="19" t="s">
        <v>119</v>
      </c>
      <c r="E48" s="23" t="s">
        <v>207</v>
      </c>
      <c r="F48" s="24" t="s">
        <v>6</v>
      </c>
      <c r="G48" s="23" t="s">
        <v>103</v>
      </c>
      <c r="H48" s="25" t="s">
        <v>134</v>
      </c>
      <c r="I48" s="23" t="s">
        <v>571</v>
      </c>
      <c r="J48" s="23" t="s">
        <v>136</v>
      </c>
      <c r="K48" s="23" t="s">
        <v>137</v>
      </c>
      <c r="L48" s="19">
        <v>2</v>
      </c>
      <c r="M48" s="19">
        <v>3</v>
      </c>
      <c r="N48" s="21">
        <f t="shared" ref="N48:N51" si="31">L48*M48</f>
        <v>6</v>
      </c>
      <c r="O48" s="23" t="str">
        <f t="shared" ref="O48" si="32">IF(N48&lt;=4,"BAJO",IF(N48&lt;=8,"MEDIO",IF(N48&lt;=20,"ALTO",IF(N48&lt;=40,"MUY ALTO"))))</f>
        <v>MEDIO</v>
      </c>
      <c r="P48" s="19">
        <v>25</v>
      </c>
      <c r="Q48" s="25">
        <f t="shared" ref="Q48" si="33">N48*P48</f>
        <v>150</v>
      </c>
      <c r="R48" s="25" t="str">
        <f t="shared" ref="R48" si="34">IF(Q48&lt;=20,"IV",IF(Q48&lt;=120,"III",IF(Q48&lt;=500,"II",IF(Q48&lt;=4000,"I"))))</f>
        <v>II</v>
      </c>
      <c r="S48" s="19" t="str">
        <f t="shared" si="19"/>
        <v>ACEPTABLE CON CONTROL ESPECIFICO</v>
      </c>
      <c r="T48" s="19">
        <v>1</v>
      </c>
      <c r="U48" s="23" t="s">
        <v>138</v>
      </c>
      <c r="V48" s="23" t="s">
        <v>139</v>
      </c>
      <c r="W48" s="23"/>
      <c r="X48" s="23"/>
      <c r="Y48" s="19" t="s">
        <v>140</v>
      </c>
      <c r="Z48" s="19" t="s">
        <v>141</v>
      </c>
      <c r="AA48" s="19"/>
      <c r="AB48" s="19" t="s">
        <v>142</v>
      </c>
    </row>
    <row r="49" spans="1:28" s="22" customFormat="1" ht="60.75" customHeight="1" x14ac:dyDescent="0.25">
      <c r="A49" s="19" t="s">
        <v>202</v>
      </c>
      <c r="B49" s="19" t="s">
        <v>285</v>
      </c>
      <c r="C49" s="19" t="s">
        <v>286</v>
      </c>
      <c r="D49" s="19" t="s">
        <v>119</v>
      </c>
      <c r="E49" s="23" t="s">
        <v>288</v>
      </c>
      <c r="F49" s="20" t="s">
        <v>6</v>
      </c>
      <c r="G49" s="19" t="s">
        <v>95</v>
      </c>
      <c r="H49" s="21" t="s">
        <v>211</v>
      </c>
      <c r="I49" s="23" t="s">
        <v>122</v>
      </c>
      <c r="J49" s="23" t="s">
        <v>212</v>
      </c>
      <c r="K49" s="23" t="s">
        <v>137</v>
      </c>
      <c r="L49" s="19">
        <v>2</v>
      </c>
      <c r="M49" s="19">
        <v>3</v>
      </c>
      <c r="N49" s="21">
        <f t="shared" si="31"/>
        <v>6</v>
      </c>
      <c r="O49" s="23" t="str">
        <f>IF(N49&lt;=4,"BAJO",IF(N49&lt;=8,"MEDIO",IF(N49&lt;=20,"ALTO",IF(N49&lt;=40,"MUY ALTO"))))</f>
        <v>MEDIO</v>
      </c>
      <c r="P49" s="19">
        <v>25</v>
      </c>
      <c r="Q49" s="25">
        <f>N49*P49</f>
        <v>150</v>
      </c>
      <c r="R49" s="25" t="str">
        <f>IF(Q49&lt;=20,"IV",IF(Q49&lt;=120,"III",IF(Q49&lt;=500,"II",IF(Q49&lt;=4000,"I"))))</f>
        <v>II</v>
      </c>
      <c r="S49" s="19" t="str">
        <f t="shared" si="19"/>
        <v>ACEPTABLE CON CONTROL ESPECIFICO</v>
      </c>
      <c r="T49" s="19">
        <v>1</v>
      </c>
      <c r="U49" s="19" t="s">
        <v>211</v>
      </c>
      <c r="V49" s="23" t="s">
        <v>213</v>
      </c>
      <c r="W49" s="23"/>
      <c r="X49" s="23"/>
      <c r="Y49" s="23"/>
      <c r="Z49" s="19" t="s">
        <v>214</v>
      </c>
      <c r="AA49" s="23"/>
      <c r="AB49" s="23" t="s">
        <v>215</v>
      </c>
    </row>
    <row r="50" spans="1:28" s="22" customFormat="1" ht="60.75" customHeight="1" x14ac:dyDescent="0.25">
      <c r="A50" s="19" t="s">
        <v>202</v>
      </c>
      <c r="B50" s="19" t="s">
        <v>285</v>
      </c>
      <c r="C50" s="19" t="s">
        <v>286</v>
      </c>
      <c r="D50" s="19" t="s">
        <v>119</v>
      </c>
      <c r="E50" s="23" t="s">
        <v>222</v>
      </c>
      <c r="F50" s="23" t="s">
        <v>31</v>
      </c>
      <c r="G50" s="23" t="s">
        <v>92</v>
      </c>
      <c r="H50" s="25" t="s">
        <v>223</v>
      </c>
      <c r="I50" s="23" t="s">
        <v>122</v>
      </c>
      <c r="J50" s="23" t="s">
        <v>212</v>
      </c>
      <c r="K50" s="23" t="s">
        <v>224</v>
      </c>
      <c r="L50" s="19">
        <v>2</v>
      </c>
      <c r="M50" s="19">
        <v>2</v>
      </c>
      <c r="N50" s="21">
        <f t="shared" si="31"/>
        <v>4</v>
      </c>
      <c r="O50" s="23" t="str">
        <f>IF(N50&lt;=4,"BAJO",IF(N50&lt;=8,"MEDIO",IF(N50&lt;=20,"ALTO",IF(N50&lt;=40,"MUY ALTO"))))</f>
        <v>BAJO</v>
      </c>
      <c r="P50" s="19">
        <v>10</v>
      </c>
      <c r="Q50" s="25">
        <f t="shared" ref="Q50" si="35">N50*P50</f>
        <v>40</v>
      </c>
      <c r="R50" s="25" t="str">
        <f t="shared" ref="R50" si="36">IF(Q50&lt;=20,"IV",IF(Q50&lt;=120,"III",IF(Q50&lt;=500,"II",IF(Q50&lt;=4000,"I"))))</f>
        <v>III</v>
      </c>
      <c r="S50" s="19" t="str">
        <f t="shared" si="19"/>
        <v>MEJORABLE</v>
      </c>
      <c r="T50" s="19">
        <v>1</v>
      </c>
      <c r="U50" s="23" t="s">
        <v>146</v>
      </c>
      <c r="V50" s="23" t="s">
        <v>147</v>
      </c>
      <c r="W50" s="23"/>
      <c r="X50" s="23"/>
      <c r="Y50" s="23"/>
      <c r="Z50" s="23" t="s">
        <v>225</v>
      </c>
      <c r="AA50" s="23"/>
      <c r="AB50" s="23" t="s">
        <v>226</v>
      </c>
    </row>
    <row r="51" spans="1:28" s="22" customFormat="1" ht="60.75" customHeight="1" x14ac:dyDescent="0.25">
      <c r="A51" s="19" t="s">
        <v>202</v>
      </c>
      <c r="B51" s="19" t="s">
        <v>285</v>
      </c>
      <c r="C51" s="19" t="s">
        <v>286</v>
      </c>
      <c r="D51" s="19" t="s">
        <v>119</v>
      </c>
      <c r="E51" s="23" t="s">
        <v>284</v>
      </c>
      <c r="F51" s="24" t="s">
        <v>41</v>
      </c>
      <c r="G51" s="23" t="s">
        <v>15</v>
      </c>
      <c r="H51" s="21" t="s">
        <v>121</v>
      </c>
      <c r="I51" s="19" t="s">
        <v>122</v>
      </c>
      <c r="J51" s="23" t="s">
        <v>131</v>
      </c>
      <c r="K51" s="19" t="s">
        <v>124</v>
      </c>
      <c r="L51" s="19">
        <v>2</v>
      </c>
      <c r="M51" s="19">
        <v>2</v>
      </c>
      <c r="N51" s="21">
        <f t="shared" si="31"/>
        <v>4</v>
      </c>
      <c r="O51" s="23" t="str">
        <f>IF(N51&lt;=4,"BAJO",IF(N51&lt;=8,"MEDIO",IF(N51&lt;=20,"ALTO",IF(N51&lt;=40,"MUY ALTO"))))</f>
        <v>BAJO</v>
      </c>
      <c r="P51" s="19">
        <v>25</v>
      </c>
      <c r="Q51" s="25">
        <f>N51*P51</f>
        <v>100</v>
      </c>
      <c r="R51" s="25" t="str">
        <f>IF(Q51&lt;=20,"IV",IF(Q51&lt;=120,"III",IF(Q51&lt;=500,"II",IF(Q51&lt;=4000,"I"))))</f>
        <v>III</v>
      </c>
      <c r="S51" s="19" t="str">
        <f t="shared" si="19"/>
        <v>MEJORABLE</v>
      </c>
      <c r="T51" s="19">
        <v>1</v>
      </c>
      <c r="U51" s="19" t="s">
        <v>132</v>
      </c>
      <c r="V51" s="23" t="s">
        <v>126</v>
      </c>
      <c r="W51" s="23"/>
      <c r="X51" s="23"/>
      <c r="Y51" s="23"/>
      <c r="Z51" s="19" t="s">
        <v>129</v>
      </c>
      <c r="AA51" s="23"/>
      <c r="AB51" s="23"/>
    </row>
    <row r="52" spans="1:28" s="22" customFormat="1" ht="60.75" customHeight="1" x14ac:dyDescent="0.25">
      <c r="A52" s="19" t="s">
        <v>202</v>
      </c>
      <c r="B52" s="19" t="s">
        <v>273</v>
      </c>
      <c r="C52" s="19" t="s">
        <v>274</v>
      </c>
      <c r="D52" s="19" t="s">
        <v>119</v>
      </c>
      <c r="E52" s="23" t="s">
        <v>275</v>
      </c>
      <c r="F52" s="20" t="s">
        <v>41</v>
      </c>
      <c r="G52" s="19" t="s">
        <v>102</v>
      </c>
      <c r="H52" s="21" t="s">
        <v>121</v>
      </c>
      <c r="I52" s="19" t="s">
        <v>122</v>
      </c>
      <c r="J52" s="23" t="s">
        <v>131</v>
      </c>
      <c r="K52" s="19" t="s">
        <v>124</v>
      </c>
      <c r="L52" s="19">
        <v>2</v>
      </c>
      <c r="M52" s="19">
        <v>3</v>
      </c>
      <c r="N52" s="21">
        <f>L52*M52</f>
        <v>6</v>
      </c>
      <c r="O52" s="19" t="str">
        <f>IF(N52&lt;=4,"BAJO",IF(N52&lt;=8,"MEDIO",IF(N52&lt;=20,"ALTO",IF(N52&lt;=40,"MUY ALTO"))))</f>
        <v>MEDIO</v>
      </c>
      <c r="P52" s="19">
        <v>25</v>
      </c>
      <c r="Q52" s="21">
        <f>N52*P52</f>
        <v>150</v>
      </c>
      <c r="R52" s="21" t="str">
        <f>IF(Q52&lt;=20,"IV",IF(Q52&lt;=120,"III",IF(Q52&lt;=500,"II",IF(Q52&lt;=4000,"I"))))</f>
        <v>II</v>
      </c>
      <c r="S52" s="19" t="str">
        <f t="shared" si="19"/>
        <v>ACEPTABLE CON CONTROL ESPECIFICO</v>
      </c>
      <c r="T52" s="19">
        <v>1</v>
      </c>
      <c r="U52" s="19" t="s">
        <v>125</v>
      </c>
      <c r="V52" s="19" t="s">
        <v>126</v>
      </c>
      <c r="W52" s="19"/>
      <c r="X52" s="19"/>
      <c r="Y52" s="19"/>
      <c r="Z52" s="19" t="s">
        <v>129</v>
      </c>
      <c r="AA52" s="19"/>
      <c r="AB52" s="19"/>
    </row>
    <row r="53" spans="1:28" s="22" customFormat="1" ht="60.75" customHeight="1" x14ac:dyDescent="0.25">
      <c r="A53" s="19" t="s">
        <v>202</v>
      </c>
      <c r="B53" s="19" t="s">
        <v>273</v>
      </c>
      <c r="C53" s="19" t="s">
        <v>274</v>
      </c>
      <c r="D53" s="19" t="s">
        <v>119</v>
      </c>
      <c r="E53" s="23" t="s">
        <v>207</v>
      </c>
      <c r="F53" s="24" t="s">
        <v>6</v>
      </c>
      <c r="G53" s="23" t="s">
        <v>103</v>
      </c>
      <c r="H53" s="25" t="s">
        <v>134</v>
      </c>
      <c r="I53" s="23" t="s">
        <v>571</v>
      </c>
      <c r="J53" s="23" t="s">
        <v>136</v>
      </c>
      <c r="K53" s="23" t="s">
        <v>137</v>
      </c>
      <c r="L53" s="19">
        <v>2</v>
      </c>
      <c r="M53" s="19">
        <v>3</v>
      </c>
      <c r="N53" s="21">
        <f t="shared" ref="N53:N57" si="37">L53*M53</f>
        <v>6</v>
      </c>
      <c r="O53" s="23" t="str">
        <f t="shared" ref="O53:O77" si="38">IF(N53&lt;=4,"BAJO",IF(N53&lt;=8,"MEDIO",IF(N53&lt;=20,"ALTO",IF(N53&lt;=40,"MUY ALTO"))))</f>
        <v>MEDIO</v>
      </c>
      <c r="P53" s="19">
        <v>25</v>
      </c>
      <c r="Q53" s="25">
        <f t="shared" ref="Q53" si="39">N53*P53</f>
        <v>150</v>
      </c>
      <c r="R53" s="25" t="str">
        <f t="shared" ref="R53" si="40">IF(Q53&lt;=20,"IV",IF(Q53&lt;=120,"III",IF(Q53&lt;=500,"II",IF(Q53&lt;=4000,"I"))))</f>
        <v>II</v>
      </c>
      <c r="S53" s="19" t="str">
        <f t="shared" si="19"/>
        <v>ACEPTABLE CON CONTROL ESPECIFICO</v>
      </c>
      <c r="T53" s="19">
        <v>1</v>
      </c>
      <c r="U53" s="23" t="s">
        <v>138</v>
      </c>
      <c r="V53" s="23" t="s">
        <v>139</v>
      </c>
      <c r="W53" s="23"/>
      <c r="X53" s="23"/>
      <c r="Y53" s="19"/>
      <c r="Z53" s="19" t="s">
        <v>141</v>
      </c>
      <c r="AA53" s="19"/>
      <c r="AB53" s="19" t="s">
        <v>142</v>
      </c>
    </row>
    <row r="54" spans="1:28" s="22" customFormat="1" ht="60.75" customHeight="1" x14ac:dyDescent="0.25">
      <c r="A54" s="19" t="s">
        <v>202</v>
      </c>
      <c r="B54" s="19" t="s">
        <v>273</v>
      </c>
      <c r="C54" s="19" t="s">
        <v>274</v>
      </c>
      <c r="D54" s="19" t="s">
        <v>119</v>
      </c>
      <c r="E54" s="23" t="s">
        <v>210</v>
      </c>
      <c r="F54" s="20" t="s">
        <v>6</v>
      </c>
      <c r="G54" s="19" t="s">
        <v>95</v>
      </c>
      <c r="H54" s="21" t="s">
        <v>211</v>
      </c>
      <c r="I54" s="23" t="s">
        <v>122</v>
      </c>
      <c r="J54" s="23" t="s">
        <v>212</v>
      </c>
      <c r="K54" s="23" t="s">
        <v>137</v>
      </c>
      <c r="L54" s="19">
        <v>2</v>
      </c>
      <c r="M54" s="19">
        <v>3</v>
      </c>
      <c r="N54" s="21">
        <f t="shared" si="37"/>
        <v>6</v>
      </c>
      <c r="O54" s="23" t="str">
        <f t="shared" si="38"/>
        <v>MEDIO</v>
      </c>
      <c r="P54" s="19">
        <v>25</v>
      </c>
      <c r="Q54" s="25">
        <f>N54*P54</f>
        <v>150</v>
      </c>
      <c r="R54" s="25" t="str">
        <f>IF(Q54&lt;=20,"IV",IF(Q54&lt;=120,"III",IF(Q54&lt;=500,"II",IF(Q54&lt;=4000,"I"))))</f>
        <v>II</v>
      </c>
      <c r="S54" s="19" t="str">
        <f t="shared" si="19"/>
        <v>ACEPTABLE CON CONTROL ESPECIFICO</v>
      </c>
      <c r="T54" s="19">
        <v>1</v>
      </c>
      <c r="U54" s="19" t="s">
        <v>211</v>
      </c>
      <c r="V54" s="23" t="s">
        <v>213</v>
      </c>
      <c r="W54" s="23"/>
      <c r="X54" s="23"/>
      <c r="Y54" s="23"/>
      <c r="Z54" s="19" t="s">
        <v>214</v>
      </c>
      <c r="AA54" s="23"/>
      <c r="AB54" s="23" t="s">
        <v>215</v>
      </c>
    </row>
    <row r="55" spans="1:28" s="22" customFormat="1" ht="60.75" customHeight="1" x14ac:dyDescent="0.25">
      <c r="A55" s="19" t="s">
        <v>202</v>
      </c>
      <c r="B55" s="19" t="s">
        <v>273</v>
      </c>
      <c r="C55" s="19" t="s">
        <v>274</v>
      </c>
      <c r="D55" s="19" t="s">
        <v>149</v>
      </c>
      <c r="E55" s="23" t="s">
        <v>276</v>
      </c>
      <c r="F55" s="20" t="s">
        <v>6</v>
      </c>
      <c r="G55" s="19" t="s">
        <v>21</v>
      </c>
      <c r="H55" s="21" t="s">
        <v>277</v>
      </c>
      <c r="I55" s="23" t="s">
        <v>122</v>
      </c>
      <c r="J55" s="23" t="s">
        <v>122</v>
      </c>
      <c r="K55" s="23" t="s">
        <v>122</v>
      </c>
      <c r="L55" s="19">
        <v>2</v>
      </c>
      <c r="M55" s="19">
        <v>1</v>
      </c>
      <c r="N55" s="21">
        <f t="shared" si="37"/>
        <v>2</v>
      </c>
      <c r="O55" s="23" t="str">
        <f t="shared" si="38"/>
        <v>BAJO</v>
      </c>
      <c r="P55" s="19">
        <v>60</v>
      </c>
      <c r="Q55" s="25">
        <f t="shared" ref="Q55:Q77" si="41">N55*P55</f>
        <v>120</v>
      </c>
      <c r="R55" s="25" t="str">
        <f t="shared" ref="R55:R77" si="42">IF(Q55&lt;=20,"IV",IF(Q55&lt;=120,"III",IF(Q55&lt;=500,"II",IF(Q55&lt;=4000,"I"))))</f>
        <v>III</v>
      </c>
      <c r="S55" s="19" t="str">
        <f t="shared" si="19"/>
        <v>MEJORABLE</v>
      </c>
      <c r="T55" s="19">
        <v>1</v>
      </c>
      <c r="U55" s="19" t="s">
        <v>278</v>
      </c>
      <c r="V55" s="23"/>
      <c r="W55" s="23"/>
      <c r="X55" s="23"/>
      <c r="Y55" s="23"/>
      <c r="Z55" s="19" t="s">
        <v>279</v>
      </c>
      <c r="AA55" s="23"/>
      <c r="AB55" s="23"/>
    </row>
    <row r="56" spans="1:28" s="22" customFormat="1" ht="60.75" customHeight="1" x14ac:dyDescent="0.25">
      <c r="A56" s="19" t="s">
        <v>202</v>
      </c>
      <c r="B56" s="19" t="s">
        <v>273</v>
      </c>
      <c r="C56" s="19" t="s">
        <v>274</v>
      </c>
      <c r="D56" s="19" t="s">
        <v>119</v>
      </c>
      <c r="E56" s="23" t="s">
        <v>280</v>
      </c>
      <c r="F56" s="20" t="s">
        <v>31</v>
      </c>
      <c r="G56" s="19" t="s">
        <v>61</v>
      </c>
      <c r="H56" s="21" t="s">
        <v>281</v>
      </c>
      <c r="I56" s="23" t="s">
        <v>122</v>
      </c>
      <c r="J56" s="23" t="s">
        <v>122</v>
      </c>
      <c r="K56" s="23" t="s">
        <v>122</v>
      </c>
      <c r="L56" s="19">
        <v>2</v>
      </c>
      <c r="M56" s="19">
        <v>2</v>
      </c>
      <c r="N56" s="21">
        <f t="shared" si="37"/>
        <v>4</v>
      </c>
      <c r="O56" s="23" t="str">
        <f t="shared" si="38"/>
        <v>BAJO</v>
      </c>
      <c r="P56" s="19">
        <v>10</v>
      </c>
      <c r="Q56" s="25">
        <f t="shared" si="41"/>
        <v>40</v>
      </c>
      <c r="R56" s="25" t="str">
        <f t="shared" si="42"/>
        <v>III</v>
      </c>
      <c r="S56" s="19" t="str">
        <f t="shared" si="19"/>
        <v>MEJORABLE</v>
      </c>
      <c r="T56" s="19">
        <v>1</v>
      </c>
      <c r="U56" s="19" t="s">
        <v>271</v>
      </c>
      <c r="V56" s="23" t="s">
        <v>147</v>
      </c>
      <c r="W56" s="23"/>
      <c r="X56" s="23"/>
      <c r="Y56" s="23"/>
      <c r="Z56" s="19" t="s">
        <v>282</v>
      </c>
      <c r="AA56" s="23"/>
      <c r="AB56" s="23"/>
    </row>
    <row r="57" spans="1:28" s="22" customFormat="1" ht="60.75" customHeight="1" x14ac:dyDescent="0.25">
      <c r="A57" s="19" t="s">
        <v>202</v>
      </c>
      <c r="B57" s="19" t="s">
        <v>273</v>
      </c>
      <c r="C57" s="19" t="s">
        <v>274</v>
      </c>
      <c r="D57" s="19" t="s">
        <v>119</v>
      </c>
      <c r="E57" s="23" t="s">
        <v>222</v>
      </c>
      <c r="F57" s="23" t="s">
        <v>31</v>
      </c>
      <c r="G57" s="23" t="s">
        <v>92</v>
      </c>
      <c r="H57" s="25" t="s">
        <v>223</v>
      </c>
      <c r="I57" s="23" t="s">
        <v>122</v>
      </c>
      <c r="J57" s="23" t="s">
        <v>212</v>
      </c>
      <c r="K57" s="23" t="s">
        <v>224</v>
      </c>
      <c r="L57" s="19">
        <v>2</v>
      </c>
      <c r="M57" s="19">
        <v>2</v>
      </c>
      <c r="N57" s="21">
        <f t="shared" si="37"/>
        <v>4</v>
      </c>
      <c r="O57" s="23" t="str">
        <f t="shared" si="38"/>
        <v>BAJO</v>
      </c>
      <c r="P57" s="19">
        <v>10</v>
      </c>
      <c r="Q57" s="25">
        <f t="shared" si="41"/>
        <v>40</v>
      </c>
      <c r="R57" s="25" t="str">
        <f t="shared" si="42"/>
        <v>III</v>
      </c>
      <c r="S57" s="19" t="str">
        <f t="shared" si="19"/>
        <v>MEJORABLE</v>
      </c>
      <c r="T57" s="19">
        <v>1</v>
      </c>
      <c r="U57" s="23" t="s">
        <v>146</v>
      </c>
      <c r="V57" s="23" t="s">
        <v>147</v>
      </c>
      <c r="W57" s="23"/>
      <c r="X57" s="23"/>
      <c r="Y57" s="23"/>
      <c r="Z57" s="23" t="s">
        <v>225</v>
      </c>
      <c r="AA57" s="23"/>
      <c r="AB57" s="23" t="s">
        <v>226</v>
      </c>
    </row>
    <row r="58" spans="1:28" s="22" customFormat="1" ht="60.75" customHeight="1" x14ac:dyDescent="0.25">
      <c r="A58" s="19" t="s">
        <v>202</v>
      </c>
      <c r="B58" s="19" t="s">
        <v>273</v>
      </c>
      <c r="C58" s="19" t="s">
        <v>274</v>
      </c>
      <c r="D58" s="19" t="s">
        <v>119</v>
      </c>
      <c r="E58" s="19" t="s">
        <v>283</v>
      </c>
      <c r="F58" s="20" t="s">
        <v>31</v>
      </c>
      <c r="G58" s="19" t="s">
        <v>151</v>
      </c>
      <c r="H58" s="21" t="s">
        <v>152</v>
      </c>
      <c r="I58" s="19" t="s">
        <v>122</v>
      </c>
      <c r="J58" s="22" t="s">
        <v>122</v>
      </c>
      <c r="K58" s="19" t="s">
        <v>153</v>
      </c>
      <c r="L58" s="19">
        <v>2</v>
      </c>
      <c r="M58" s="19">
        <v>3</v>
      </c>
      <c r="N58" s="21">
        <f>L58*M58</f>
        <v>6</v>
      </c>
      <c r="O58" s="19" t="str">
        <f t="shared" si="38"/>
        <v>MEDIO</v>
      </c>
      <c r="P58" s="19">
        <v>60</v>
      </c>
      <c r="Q58" s="21">
        <f t="shared" si="41"/>
        <v>360</v>
      </c>
      <c r="R58" s="21" t="str">
        <f t="shared" si="42"/>
        <v>II</v>
      </c>
      <c r="S58" s="19" t="str">
        <f t="shared" si="19"/>
        <v>ACEPTABLE CON CONTROL ESPECIFICO</v>
      </c>
      <c r="T58" s="19">
        <v>1</v>
      </c>
      <c r="U58" s="19" t="s">
        <v>154</v>
      </c>
      <c r="V58" s="19" t="s">
        <v>155</v>
      </c>
      <c r="W58" s="19"/>
      <c r="X58" s="19"/>
      <c r="Y58" s="19"/>
      <c r="Z58" s="19" t="s">
        <v>156</v>
      </c>
      <c r="AA58" s="19"/>
      <c r="AB58" s="19"/>
    </row>
    <row r="59" spans="1:28" s="22" customFormat="1" ht="60.75" customHeight="1" x14ac:dyDescent="0.25">
      <c r="A59" s="19" t="s">
        <v>202</v>
      </c>
      <c r="B59" s="19" t="s">
        <v>273</v>
      </c>
      <c r="C59" s="19" t="s">
        <v>274</v>
      </c>
      <c r="D59" s="19" t="s">
        <v>119</v>
      </c>
      <c r="E59" s="19" t="s">
        <v>283</v>
      </c>
      <c r="F59" s="20" t="s">
        <v>31</v>
      </c>
      <c r="G59" s="23" t="s">
        <v>107</v>
      </c>
      <c r="H59" s="21" t="s">
        <v>163</v>
      </c>
      <c r="I59" s="23" t="s">
        <v>122</v>
      </c>
      <c r="J59" s="23" t="s">
        <v>291</v>
      </c>
      <c r="K59" s="19" t="s">
        <v>159</v>
      </c>
      <c r="L59" s="19">
        <v>6</v>
      </c>
      <c r="M59" s="19">
        <v>3</v>
      </c>
      <c r="N59" s="21">
        <f t="shared" ref="N59:N62" si="43">L59*M59</f>
        <v>18</v>
      </c>
      <c r="O59" s="19" t="str">
        <f t="shared" si="38"/>
        <v>ALTO</v>
      </c>
      <c r="P59" s="19">
        <v>25</v>
      </c>
      <c r="Q59" s="25">
        <f t="shared" si="41"/>
        <v>450</v>
      </c>
      <c r="R59" s="25" t="str">
        <f t="shared" si="42"/>
        <v>II</v>
      </c>
      <c r="S59" s="19" t="str">
        <f t="shared" si="19"/>
        <v>ACEPTABLE CON CONTROL ESPECIFICO</v>
      </c>
      <c r="T59" s="19">
        <v>1</v>
      </c>
      <c r="U59" s="19" t="s">
        <v>160</v>
      </c>
      <c r="V59" s="23" t="s">
        <v>165</v>
      </c>
      <c r="W59" s="23"/>
      <c r="X59" s="23"/>
      <c r="Y59" s="23"/>
      <c r="Z59" s="19" t="s">
        <v>166</v>
      </c>
      <c r="AA59" s="23"/>
      <c r="AB59" s="23"/>
    </row>
    <row r="60" spans="1:28" s="22" customFormat="1" ht="60.75" customHeight="1" x14ac:dyDescent="0.25">
      <c r="A60" s="19" t="s">
        <v>202</v>
      </c>
      <c r="B60" s="19" t="s">
        <v>273</v>
      </c>
      <c r="C60" s="19" t="s">
        <v>274</v>
      </c>
      <c r="D60" s="19" t="s">
        <v>119</v>
      </c>
      <c r="E60" s="19" t="s">
        <v>283</v>
      </c>
      <c r="F60" s="20" t="s">
        <v>31</v>
      </c>
      <c r="G60" s="23" t="s">
        <v>105</v>
      </c>
      <c r="H60" s="21" t="s">
        <v>258</v>
      </c>
      <c r="I60" s="23" t="s">
        <v>122</v>
      </c>
      <c r="J60" s="23" t="s">
        <v>291</v>
      </c>
      <c r="K60" s="19" t="s">
        <v>159</v>
      </c>
      <c r="L60" s="19">
        <v>6</v>
      </c>
      <c r="M60" s="19">
        <v>3</v>
      </c>
      <c r="N60" s="21">
        <f t="shared" si="43"/>
        <v>18</v>
      </c>
      <c r="O60" s="19" t="str">
        <f t="shared" si="38"/>
        <v>ALTO</v>
      </c>
      <c r="P60" s="19">
        <v>25</v>
      </c>
      <c r="Q60" s="25">
        <f t="shared" si="41"/>
        <v>450</v>
      </c>
      <c r="R60" s="25" t="str">
        <f t="shared" si="42"/>
        <v>II</v>
      </c>
      <c r="S60" s="19" t="str">
        <f t="shared" si="19"/>
        <v>ACEPTABLE CON CONTROL ESPECIFICO</v>
      </c>
      <c r="T60" s="19">
        <v>1</v>
      </c>
      <c r="U60" s="19" t="s">
        <v>259</v>
      </c>
      <c r="V60" s="23" t="s">
        <v>260</v>
      </c>
      <c r="W60" s="23"/>
      <c r="X60" s="23"/>
      <c r="Y60" s="23"/>
      <c r="Z60" s="19" t="s">
        <v>166</v>
      </c>
      <c r="AA60" s="23"/>
      <c r="AB60" s="23"/>
    </row>
    <row r="61" spans="1:28" s="22" customFormat="1" ht="60.75" customHeight="1" x14ac:dyDescent="0.25">
      <c r="A61" s="19" t="s">
        <v>202</v>
      </c>
      <c r="B61" s="19" t="s">
        <v>273</v>
      </c>
      <c r="C61" s="19" t="s">
        <v>274</v>
      </c>
      <c r="D61" s="19" t="s">
        <v>119</v>
      </c>
      <c r="E61" s="19" t="s">
        <v>283</v>
      </c>
      <c r="F61" s="20" t="s">
        <v>31</v>
      </c>
      <c r="G61" s="23" t="s">
        <v>106</v>
      </c>
      <c r="H61" s="21" t="s">
        <v>167</v>
      </c>
      <c r="I61" s="23" t="s">
        <v>122</v>
      </c>
      <c r="J61" s="23" t="s">
        <v>291</v>
      </c>
      <c r="K61" s="19" t="s">
        <v>159</v>
      </c>
      <c r="L61" s="19">
        <v>6</v>
      </c>
      <c r="M61" s="19">
        <v>1</v>
      </c>
      <c r="N61" s="21">
        <f t="shared" si="43"/>
        <v>6</v>
      </c>
      <c r="O61" s="19" t="str">
        <f t="shared" si="38"/>
        <v>MEDIO</v>
      </c>
      <c r="P61" s="19">
        <v>25</v>
      </c>
      <c r="Q61" s="25">
        <f t="shared" si="41"/>
        <v>150</v>
      </c>
      <c r="R61" s="25" t="str">
        <f t="shared" si="42"/>
        <v>II</v>
      </c>
      <c r="S61" s="19" t="str">
        <f t="shared" si="19"/>
        <v>ACEPTABLE CON CONTROL ESPECIFICO</v>
      </c>
      <c r="T61" s="19">
        <v>1</v>
      </c>
      <c r="U61" s="19" t="s">
        <v>160</v>
      </c>
      <c r="V61" s="23" t="s">
        <v>168</v>
      </c>
      <c r="W61" s="23"/>
      <c r="X61" s="23"/>
      <c r="Y61" s="23"/>
      <c r="Z61" s="19" t="s">
        <v>166</v>
      </c>
      <c r="AA61" s="23"/>
      <c r="AB61" s="23"/>
    </row>
    <row r="62" spans="1:28" s="22" customFormat="1" ht="60.75" customHeight="1" x14ac:dyDescent="0.25">
      <c r="A62" s="19" t="s">
        <v>202</v>
      </c>
      <c r="B62" s="19" t="s">
        <v>273</v>
      </c>
      <c r="C62" s="19" t="s">
        <v>118</v>
      </c>
      <c r="D62" s="23" t="s">
        <v>119</v>
      </c>
      <c r="E62" s="23" t="s">
        <v>284</v>
      </c>
      <c r="F62" s="24" t="s">
        <v>41</v>
      </c>
      <c r="G62" s="23" t="s">
        <v>15</v>
      </c>
      <c r="H62" s="21" t="s">
        <v>121</v>
      </c>
      <c r="I62" s="19" t="s">
        <v>122</v>
      </c>
      <c r="J62" s="23" t="s">
        <v>131</v>
      </c>
      <c r="K62" s="19" t="s">
        <v>124</v>
      </c>
      <c r="L62" s="19">
        <v>2</v>
      </c>
      <c r="M62" s="19">
        <v>2</v>
      </c>
      <c r="N62" s="21">
        <f t="shared" si="43"/>
        <v>4</v>
      </c>
      <c r="O62" s="23" t="str">
        <f t="shared" si="38"/>
        <v>BAJO</v>
      </c>
      <c r="P62" s="19">
        <v>25</v>
      </c>
      <c r="Q62" s="25">
        <f t="shared" si="41"/>
        <v>100</v>
      </c>
      <c r="R62" s="25" t="str">
        <f t="shared" si="42"/>
        <v>III</v>
      </c>
      <c r="S62" s="19" t="str">
        <f t="shared" si="19"/>
        <v>MEJORABLE</v>
      </c>
      <c r="T62" s="19">
        <v>1</v>
      </c>
      <c r="U62" s="19" t="s">
        <v>132</v>
      </c>
      <c r="V62" s="23" t="s">
        <v>126</v>
      </c>
      <c r="W62" s="23"/>
      <c r="X62" s="23"/>
      <c r="Y62" s="23"/>
      <c r="Z62" s="19" t="s">
        <v>129</v>
      </c>
      <c r="AA62" s="23"/>
      <c r="AB62" s="23"/>
    </row>
    <row r="63" spans="1:28" s="22" customFormat="1" ht="60.75" customHeight="1" x14ac:dyDescent="0.25">
      <c r="A63" s="19" t="s">
        <v>202</v>
      </c>
      <c r="B63" s="19" t="s">
        <v>289</v>
      </c>
      <c r="C63" s="19" t="s">
        <v>274</v>
      </c>
      <c r="D63" s="19" t="s">
        <v>119</v>
      </c>
      <c r="E63" s="23" t="s">
        <v>275</v>
      </c>
      <c r="F63" s="20" t="s">
        <v>41</v>
      </c>
      <c r="G63" s="19" t="s">
        <v>102</v>
      </c>
      <c r="H63" s="21" t="s">
        <v>121</v>
      </c>
      <c r="I63" s="19" t="s">
        <v>122</v>
      </c>
      <c r="J63" s="23" t="s">
        <v>131</v>
      </c>
      <c r="K63" s="19" t="s">
        <v>124</v>
      </c>
      <c r="L63" s="19">
        <v>2</v>
      </c>
      <c r="M63" s="19">
        <v>3</v>
      </c>
      <c r="N63" s="21">
        <f>L63*M63</f>
        <v>6</v>
      </c>
      <c r="O63" s="19" t="str">
        <f>IF(N63&lt;=4,"BAJO",IF(N63&lt;=8,"MEDIO",IF(N63&lt;=20,"ALTO",IF(N63&lt;=40,"MUY ALTO"))))</f>
        <v>MEDIO</v>
      </c>
      <c r="P63" s="19">
        <v>25</v>
      </c>
      <c r="Q63" s="21">
        <f>N63*P63</f>
        <v>150</v>
      </c>
      <c r="R63" s="21" t="str">
        <f>IF(Q63&lt;=20,"IV",IF(Q63&lt;=120,"III",IF(Q63&lt;=500,"II",IF(Q63&lt;=4000,"I"))))</f>
        <v>II</v>
      </c>
      <c r="S63" s="19" t="str">
        <f t="shared" si="19"/>
        <v>ACEPTABLE CON CONTROL ESPECIFICO</v>
      </c>
      <c r="T63" s="19">
        <v>1</v>
      </c>
      <c r="U63" s="19" t="s">
        <v>125</v>
      </c>
      <c r="V63" s="19" t="s">
        <v>126</v>
      </c>
      <c r="W63" s="19"/>
      <c r="X63" s="19"/>
      <c r="Y63" s="19"/>
      <c r="Z63" s="19" t="s">
        <v>129</v>
      </c>
      <c r="AA63" s="19"/>
      <c r="AB63" s="19"/>
    </row>
    <row r="64" spans="1:28" s="22" customFormat="1" ht="60.75" customHeight="1" x14ac:dyDescent="0.25">
      <c r="A64" s="19" t="s">
        <v>202</v>
      </c>
      <c r="B64" s="19" t="s">
        <v>289</v>
      </c>
      <c r="C64" s="19" t="s">
        <v>274</v>
      </c>
      <c r="D64" s="19" t="s">
        <v>119</v>
      </c>
      <c r="E64" s="23" t="s">
        <v>207</v>
      </c>
      <c r="F64" s="24" t="s">
        <v>6</v>
      </c>
      <c r="G64" s="23" t="s">
        <v>103</v>
      </c>
      <c r="H64" s="25" t="s">
        <v>134</v>
      </c>
      <c r="I64" s="23" t="s">
        <v>571</v>
      </c>
      <c r="J64" s="23" t="s">
        <v>136</v>
      </c>
      <c r="K64" s="23" t="s">
        <v>137</v>
      </c>
      <c r="L64" s="19">
        <v>2</v>
      </c>
      <c r="M64" s="19">
        <v>3</v>
      </c>
      <c r="N64" s="21">
        <f t="shared" ref="N64:N68" si="44">L64*M64</f>
        <v>6</v>
      </c>
      <c r="O64" s="23" t="str">
        <f t="shared" ref="O64:O74" si="45">IF(N64&lt;=4,"BAJO",IF(N64&lt;=8,"MEDIO",IF(N64&lt;=20,"ALTO",IF(N64&lt;=40,"MUY ALTO"))))</f>
        <v>MEDIO</v>
      </c>
      <c r="P64" s="19">
        <v>25</v>
      </c>
      <c r="Q64" s="25">
        <f t="shared" ref="Q64" si="46">N64*P64</f>
        <v>150</v>
      </c>
      <c r="R64" s="25" t="str">
        <f t="shared" ref="R64" si="47">IF(Q64&lt;=20,"IV",IF(Q64&lt;=120,"III",IF(Q64&lt;=500,"II",IF(Q64&lt;=4000,"I"))))</f>
        <v>II</v>
      </c>
      <c r="S64" s="19" t="str">
        <f t="shared" si="19"/>
        <v>ACEPTABLE CON CONTROL ESPECIFICO</v>
      </c>
      <c r="T64" s="19">
        <v>1</v>
      </c>
      <c r="U64" s="23" t="s">
        <v>138</v>
      </c>
      <c r="V64" s="23" t="s">
        <v>139</v>
      </c>
      <c r="W64" s="23"/>
      <c r="X64" s="23"/>
      <c r="Y64" s="23"/>
      <c r="Z64" s="23" t="s">
        <v>290</v>
      </c>
      <c r="AA64" s="23"/>
      <c r="AB64" s="23" t="s">
        <v>215</v>
      </c>
    </row>
    <row r="65" spans="1:28" s="22" customFormat="1" ht="60.75" customHeight="1" x14ac:dyDescent="0.25">
      <c r="A65" s="19" t="s">
        <v>202</v>
      </c>
      <c r="B65" s="19" t="s">
        <v>289</v>
      </c>
      <c r="C65" s="19" t="s">
        <v>274</v>
      </c>
      <c r="D65" s="19" t="s">
        <v>119</v>
      </c>
      <c r="E65" s="23" t="s">
        <v>210</v>
      </c>
      <c r="F65" s="20" t="s">
        <v>6</v>
      </c>
      <c r="G65" s="19" t="s">
        <v>95</v>
      </c>
      <c r="H65" s="21" t="s">
        <v>211</v>
      </c>
      <c r="I65" s="23" t="s">
        <v>122</v>
      </c>
      <c r="J65" s="23" t="s">
        <v>212</v>
      </c>
      <c r="K65" s="23" t="s">
        <v>137</v>
      </c>
      <c r="L65" s="19">
        <v>2</v>
      </c>
      <c r="M65" s="19">
        <v>3</v>
      </c>
      <c r="N65" s="21">
        <f t="shared" si="44"/>
        <v>6</v>
      </c>
      <c r="O65" s="23" t="str">
        <f t="shared" si="45"/>
        <v>MEDIO</v>
      </c>
      <c r="P65" s="19">
        <v>25</v>
      </c>
      <c r="Q65" s="25">
        <f>N65*P65</f>
        <v>150</v>
      </c>
      <c r="R65" s="25" t="str">
        <f>IF(Q65&lt;=20,"IV",IF(Q65&lt;=120,"III",IF(Q65&lt;=500,"II",IF(Q65&lt;=4000,"I"))))</f>
        <v>II</v>
      </c>
      <c r="S65" s="19" t="str">
        <f t="shared" si="19"/>
        <v>ACEPTABLE CON CONTROL ESPECIFICO</v>
      </c>
      <c r="T65" s="19">
        <v>1</v>
      </c>
      <c r="U65" s="19" t="s">
        <v>211</v>
      </c>
      <c r="V65" s="23" t="s">
        <v>213</v>
      </c>
      <c r="W65" s="23"/>
      <c r="X65" s="23"/>
      <c r="Y65" s="23"/>
      <c r="Z65" s="19" t="s">
        <v>214</v>
      </c>
      <c r="AA65" s="23"/>
      <c r="AB65" s="23" t="s">
        <v>215</v>
      </c>
    </row>
    <row r="66" spans="1:28" s="22" customFormat="1" ht="60.75" customHeight="1" x14ac:dyDescent="0.25">
      <c r="A66" s="19" t="s">
        <v>202</v>
      </c>
      <c r="B66" s="19" t="s">
        <v>289</v>
      </c>
      <c r="C66" s="19" t="s">
        <v>274</v>
      </c>
      <c r="D66" s="19" t="s">
        <v>149</v>
      </c>
      <c r="E66" s="23" t="s">
        <v>276</v>
      </c>
      <c r="F66" s="20" t="s">
        <v>6</v>
      </c>
      <c r="G66" s="19" t="s">
        <v>21</v>
      </c>
      <c r="H66" s="21" t="s">
        <v>277</v>
      </c>
      <c r="I66" s="23" t="s">
        <v>122</v>
      </c>
      <c r="J66" s="23" t="s">
        <v>122</v>
      </c>
      <c r="K66" s="23" t="s">
        <v>122</v>
      </c>
      <c r="L66" s="19">
        <v>2</v>
      </c>
      <c r="M66" s="19">
        <v>1</v>
      </c>
      <c r="N66" s="21">
        <f t="shared" si="44"/>
        <v>2</v>
      </c>
      <c r="O66" s="23" t="str">
        <f t="shared" si="45"/>
        <v>BAJO</v>
      </c>
      <c r="P66" s="19">
        <v>60</v>
      </c>
      <c r="Q66" s="25">
        <f t="shared" ref="Q66:Q74" si="48">N66*P66</f>
        <v>120</v>
      </c>
      <c r="R66" s="25" t="str">
        <f t="shared" ref="R66:R74" si="49">IF(Q66&lt;=20,"IV",IF(Q66&lt;=120,"III",IF(Q66&lt;=500,"II",IF(Q66&lt;=4000,"I"))))</f>
        <v>III</v>
      </c>
      <c r="S66" s="19" t="str">
        <f t="shared" si="19"/>
        <v>MEJORABLE</v>
      </c>
      <c r="T66" s="19">
        <v>1</v>
      </c>
      <c r="U66" s="19" t="s">
        <v>278</v>
      </c>
      <c r="V66" s="23"/>
      <c r="W66" s="23"/>
      <c r="X66" s="23"/>
      <c r="Y66" s="23"/>
      <c r="Z66" s="19" t="s">
        <v>279</v>
      </c>
      <c r="AA66" s="23"/>
      <c r="AB66" s="23"/>
    </row>
    <row r="67" spans="1:28" s="22" customFormat="1" ht="60.75" customHeight="1" x14ac:dyDescent="0.25">
      <c r="A67" s="19" t="s">
        <v>202</v>
      </c>
      <c r="B67" s="19" t="s">
        <v>289</v>
      </c>
      <c r="C67" s="19" t="s">
        <v>274</v>
      </c>
      <c r="D67" s="19" t="s">
        <v>119</v>
      </c>
      <c r="E67" s="23" t="s">
        <v>280</v>
      </c>
      <c r="F67" s="20" t="s">
        <v>31</v>
      </c>
      <c r="G67" s="19" t="s">
        <v>61</v>
      </c>
      <c r="H67" s="21" t="s">
        <v>281</v>
      </c>
      <c r="I67" s="23" t="s">
        <v>122</v>
      </c>
      <c r="J67" s="23" t="s">
        <v>122</v>
      </c>
      <c r="K67" s="23" t="s">
        <v>122</v>
      </c>
      <c r="L67" s="19">
        <v>2</v>
      </c>
      <c r="M67" s="19">
        <v>2</v>
      </c>
      <c r="N67" s="21">
        <f t="shared" si="44"/>
        <v>4</v>
      </c>
      <c r="O67" s="23" t="str">
        <f t="shared" si="45"/>
        <v>BAJO</v>
      </c>
      <c r="P67" s="19">
        <v>10</v>
      </c>
      <c r="Q67" s="25">
        <f t="shared" si="48"/>
        <v>40</v>
      </c>
      <c r="R67" s="25" t="str">
        <f t="shared" si="49"/>
        <v>III</v>
      </c>
      <c r="S67" s="19" t="str">
        <f t="shared" si="19"/>
        <v>MEJORABLE</v>
      </c>
      <c r="T67" s="19">
        <v>1</v>
      </c>
      <c r="U67" s="19" t="s">
        <v>271</v>
      </c>
      <c r="V67" s="23" t="s">
        <v>147</v>
      </c>
      <c r="W67" s="23"/>
      <c r="X67" s="23"/>
      <c r="Y67" s="23"/>
      <c r="Z67" s="19" t="s">
        <v>282</v>
      </c>
      <c r="AA67" s="23"/>
      <c r="AB67" s="23"/>
    </row>
    <row r="68" spans="1:28" s="22" customFormat="1" ht="60.75" customHeight="1" x14ac:dyDescent="0.25">
      <c r="A68" s="19" t="s">
        <v>202</v>
      </c>
      <c r="B68" s="19" t="s">
        <v>289</v>
      </c>
      <c r="C68" s="19" t="s">
        <v>274</v>
      </c>
      <c r="D68" s="19" t="s">
        <v>119</v>
      </c>
      <c r="E68" s="23" t="s">
        <v>222</v>
      </c>
      <c r="F68" s="23" t="s">
        <v>31</v>
      </c>
      <c r="G68" s="23" t="s">
        <v>92</v>
      </c>
      <c r="H68" s="25" t="s">
        <v>223</v>
      </c>
      <c r="I68" s="23" t="s">
        <v>122</v>
      </c>
      <c r="J68" s="23" t="s">
        <v>212</v>
      </c>
      <c r="K68" s="23" t="s">
        <v>224</v>
      </c>
      <c r="L68" s="19">
        <v>2</v>
      </c>
      <c r="M68" s="19">
        <v>2</v>
      </c>
      <c r="N68" s="21">
        <f t="shared" si="44"/>
        <v>4</v>
      </c>
      <c r="O68" s="23" t="str">
        <f t="shared" si="45"/>
        <v>BAJO</v>
      </c>
      <c r="P68" s="19">
        <v>10</v>
      </c>
      <c r="Q68" s="25">
        <f t="shared" si="48"/>
        <v>40</v>
      </c>
      <c r="R68" s="25" t="str">
        <f t="shared" si="49"/>
        <v>III</v>
      </c>
      <c r="S68" s="19" t="str">
        <f t="shared" si="19"/>
        <v>MEJORABLE</v>
      </c>
      <c r="T68" s="19">
        <v>1</v>
      </c>
      <c r="U68" s="23" t="s">
        <v>146</v>
      </c>
      <c r="V68" s="23" t="s">
        <v>147</v>
      </c>
      <c r="W68" s="23"/>
      <c r="X68" s="23"/>
      <c r="Y68" s="23"/>
      <c r="Z68" s="23" t="s">
        <v>225</v>
      </c>
      <c r="AA68" s="23"/>
      <c r="AB68" s="23" t="s">
        <v>226</v>
      </c>
    </row>
    <row r="69" spans="1:28" s="22" customFormat="1" ht="60.75" customHeight="1" x14ac:dyDescent="0.25">
      <c r="A69" s="19" t="s">
        <v>202</v>
      </c>
      <c r="B69" s="19" t="s">
        <v>289</v>
      </c>
      <c r="C69" s="19" t="s">
        <v>274</v>
      </c>
      <c r="D69" s="19" t="s">
        <v>119</v>
      </c>
      <c r="E69" s="19" t="s">
        <v>283</v>
      </c>
      <c r="F69" s="20" t="s">
        <v>31</v>
      </c>
      <c r="G69" s="19" t="s">
        <v>151</v>
      </c>
      <c r="H69" s="21" t="s">
        <v>152</v>
      </c>
      <c r="I69" s="19" t="s">
        <v>122</v>
      </c>
      <c r="J69" s="22" t="s">
        <v>122</v>
      </c>
      <c r="K69" s="19" t="s">
        <v>153</v>
      </c>
      <c r="L69" s="19">
        <v>2</v>
      </c>
      <c r="M69" s="19">
        <v>3</v>
      </c>
      <c r="N69" s="21">
        <f>L69*M69</f>
        <v>6</v>
      </c>
      <c r="O69" s="19" t="str">
        <f t="shared" si="45"/>
        <v>MEDIO</v>
      </c>
      <c r="P69" s="19">
        <v>60</v>
      </c>
      <c r="Q69" s="21">
        <f t="shared" si="48"/>
        <v>360</v>
      </c>
      <c r="R69" s="21" t="str">
        <f t="shared" si="49"/>
        <v>II</v>
      </c>
      <c r="S69" s="19" t="str">
        <f t="shared" si="19"/>
        <v>ACEPTABLE CON CONTROL ESPECIFICO</v>
      </c>
      <c r="T69" s="19">
        <v>1</v>
      </c>
      <c r="U69" s="19" t="s">
        <v>154</v>
      </c>
      <c r="V69" s="19" t="s">
        <v>155</v>
      </c>
      <c r="W69" s="19"/>
      <c r="X69" s="19"/>
      <c r="Y69" s="19"/>
      <c r="Z69" s="19" t="s">
        <v>156</v>
      </c>
      <c r="AA69" s="19"/>
      <c r="AB69" s="19"/>
    </row>
    <row r="70" spans="1:28" s="22" customFormat="1" ht="60.75" customHeight="1" x14ac:dyDescent="0.25">
      <c r="A70" s="19" t="s">
        <v>202</v>
      </c>
      <c r="B70" s="19" t="s">
        <v>289</v>
      </c>
      <c r="C70" s="19" t="s">
        <v>274</v>
      </c>
      <c r="D70" s="19" t="s">
        <v>119</v>
      </c>
      <c r="E70" s="19" t="s">
        <v>283</v>
      </c>
      <c r="F70" s="20" t="s">
        <v>31</v>
      </c>
      <c r="G70" s="23" t="s">
        <v>107</v>
      </c>
      <c r="H70" s="21" t="s">
        <v>163</v>
      </c>
      <c r="I70" s="23" t="s">
        <v>122</v>
      </c>
      <c r="J70" s="23" t="s">
        <v>291</v>
      </c>
      <c r="K70" s="19" t="s">
        <v>159</v>
      </c>
      <c r="L70" s="19">
        <v>6</v>
      </c>
      <c r="M70" s="19">
        <v>3</v>
      </c>
      <c r="N70" s="21">
        <f t="shared" ref="N70:N73" si="50">L70*M70</f>
        <v>18</v>
      </c>
      <c r="O70" s="19" t="str">
        <f t="shared" si="45"/>
        <v>ALTO</v>
      </c>
      <c r="P70" s="19">
        <v>60</v>
      </c>
      <c r="Q70" s="25">
        <f t="shared" si="48"/>
        <v>1080</v>
      </c>
      <c r="R70" s="25" t="str">
        <f t="shared" si="49"/>
        <v>I</v>
      </c>
      <c r="S70" s="19" t="str">
        <f t="shared" si="19"/>
        <v>NO ACEPTABLE</v>
      </c>
      <c r="T70" s="19">
        <v>1</v>
      </c>
      <c r="U70" s="19" t="s">
        <v>160</v>
      </c>
      <c r="V70" s="23" t="s">
        <v>165</v>
      </c>
      <c r="W70" s="23"/>
      <c r="X70" s="23"/>
      <c r="Y70" s="23"/>
      <c r="Z70" s="19" t="s">
        <v>166</v>
      </c>
      <c r="AA70" s="23"/>
      <c r="AB70" s="23"/>
    </row>
    <row r="71" spans="1:28" s="22" customFormat="1" ht="60.75" customHeight="1" x14ac:dyDescent="0.25">
      <c r="A71" s="19" t="s">
        <v>202</v>
      </c>
      <c r="B71" s="19" t="s">
        <v>289</v>
      </c>
      <c r="C71" s="19" t="s">
        <v>274</v>
      </c>
      <c r="D71" s="19" t="s">
        <v>119</v>
      </c>
      <c r="E71" s="19" t="s">
        <v>283</v>
      </c>
      <c r="F71" s="20" t="s">
        <v>31</v>
      </c>
      <c r="G71" s="23" t="s">
        <v>105</v>
      </c>
      <c r="H71" s="21" t="s">
        <v>258</v>
      </c>
      <c r="I71" s="23" t="s">
        <v>122</v>
      </c>
      <c r="J71" s="23" t="s">
        <v>291</v>
      </c>
      <c r="K71" s="19" t="s">
        <v>159</v>
      </c>
      <c r="L71" s="19">
        <v>6</v>
      </c>
      <c r="M71" s="19">
        <v>3</v>
      </c>
      <c r="N71" s="21">
        <f t="shared" si="50"/>
        <v>18</v>
      </c>
      <c r="O71" s="19" t="str">
        <f t="shared" si="45"/>
        <v>ALTO</v>
      </c>
      <c r="P71" s="19">
        <v>25</v>
      </c>
      <c r="Q71" s="25">
        <f t="shared" si="48"/>
        <v>450</v>
      </c>
      <c r="R71" s="25" t="str">
        <f t="shared" si="49"/>
        <v>II</v>
      </c>
      <c r="S71" s="19" t="str">
        <f t="shared" si="19"/>
        <v>ACEPTABLE CON CONTROL ESPECIFICO</v>
      </c>
      <c r="T71" s="19">
        <v>1</v>
      </c>
      <c r="U71" s="19" t="s">
        <v>259</v>
      </c>
      <c r="V71" s="23" t="s">
        <v>260</v>
      </c>
      <c r="W71" s="23"/>
      <c r="X71" s="23"/>
      <c r="Y71" s="23"/>
      <c r="Z71" s="19" t="s">
        <v>166</v>
      </c>
      <c r="AA71" s="23"/>
      <c r="AB71" s="23"/>
    </row>
    <row r="72" spans="1:28" s="22" customFormat="1" ht="60.75" customHeight="1" x14ac:dyDescent="0.25">
      <c r="A72" s="19" t="s">
        <v>202</v>
      </c>
      <c r="B72" s="19" t="s">
        <v>289</v>
      </c>
      <c r="C72" s="19" t="s">
        <v>274</v>
      </c>
      <c r="D72" s="19" t="s">
        <v>119</v>
      </c>
      <c r="E72" s="19" t="s">
        <v>283</v>
      </c>
      <c r="F72" s="20" t="s">
        <v>31</v>
      </c>
      <c r="G72" s="23" t="s">
        <v>106</v>
      </c>
      <c r="H72" s="21" t="s">
        <v>167</v>
      </c>
      <c r="I72" s="23" t="s">
        <v>122</v>
      </c>
      <c r="J72" s="23" t="s">
        <v>291</v>
      </c>
      <c r="K72" s="19" t="s">
        <v>159</v>
      </c>
      <c r="L72" s="19">
        <v>6</v>
      </c>
      <c r="M72" s="19">
        <v>1</v>
      </c>
      <c r="N72" s="21">
        <f t="shared" si="50"/>
        <v>6</v>
      </c>
      <c r="O72" s="19" t="str">
        <f t="shared" si="45"/>
        <v>MEDIO</v>
      </c>
      <c r="P72" s="19">
        <v>25</v>
      </c>
      <c r="Q72" s="25">
        <f t="shared" si="48"/>
        <v>150</v>
      </c>
      <c r="R72" s="25" t="str">
        <f t="shared" si="49"/>
        <v>II</v>
      </c>
      <c r="S72" s="19" t="str">
        <f t="shared" si="19"/>
        <v>ACEPTABLE CON CONTROL ESPECIFICO</v>
      </c>
      <c r="T72" s="19">
        <v>1</v>
      </c>
      <c r="U72" s="19" t="s">
        <v>160</v>
      </c>
      <c r="V72" s="23" t="s">
        <v>168</v>
      </c>
      <c r="W72" s="23"/>
      <c r="X72" s="23"/>
      <c r="Y72" s="23"/>
      <c r="Z72" s="19" t="s">
        <v>166</v>
      </c>
      <c r="AA72" s="23"/>
      <c r="AB72" s="23"/>
    </row>
    <row r="73" spans="1:28" s="22" customFormat="1" ht="60.75" customHeight="1" x14ac:dyDescent="0.25">
      <c r="A73" s="19" t="s">
        <v>202</v>
      </c>
      <c r="B73" s="19" t="s">
        <v>289</v>
      </c>
      <c r="C73" s="19" t="s">
        <v>292</v>
      </c>
      <c r="D73" s="23" t="s">
        <v>119</v>
      </c>
      <c r="E73" s="23" t="s">
        <v>284</v>
      </c>
      <c r="F73" s="24" t="s">
        <v>41</v>
      </c>
      <c r="G73" s="23" t="s">
        <v>15</v>
      </c>
      <c r="H73" s="21" t="s">
        <v>121</v>
      </c>
      <c r="I73" s="19" t="s">
        <v>122</v>
      </c>
      <c r="J73" s="23" t="s">
        <v>131</v>
      </c>
      <c r="K73" s="19" t="s">
        <v>124</v>
      </c>
      <c r="L73" s="19">
        <v>2</v>
      </c>
      <c r="M73" s="19">
        <v>2</v>
      </c>
      <c r="N73" s="21">
        <f t="shared" si="50"/>
        <v>4</v>
      </c>
      <c r="O73" s="19" t="str">
        <f t="shared" si="45"/>
        <v>BAJO</v>
      </c>
      <c r="P73" s="19">
        <v>25</v>
      </c>
      <c r="Q73" s="25">
        <f t="shared" si="48"/>
        <v>100</v>
      </c>
      <c r="R73" s="25" t="str">
        <f t="shared" si="49"/>
        <v>III</v>
      </c>
      <c r="S73" s="19" t="str">
        <f t="shared" si="19"/>
        <v>MEJORABLE</v>
      </c>
      <c r="T73" s="19">
        <v>1</v>
      </c>
      <c r="U73" s="19" t="s">
        <v>132</v>
      </c>
      <c r="V73" s="23" t="s">
        <v>126</v>
      </c>
      <c r="W73" s="23"/>
      <c r="X73" s="23"/>
      <c r="Y73" s="23"/>
      <c r="Z73" s="19" t="s">
        <v>129</v>
      </c>
      <c r="AA73" s="23"/>
      <c r="AB73" s="23"/>
    </row>
    <row r="74" spans="1:28" s="22" customFormat="1" ht="60.75" customHeight="1" x14ac:dyDescent="0.25">
      <c r="A74" s="19" t="s">
        <v>202</v>
      </c>
      <c r="B74" s="19" t="s">
        <v>289</v>
      </c>
      <c r="C74" s="19" t="s">
        <v>292</v>
      </c>
      <c r="D74" s="23" t="s">
        <v>119</v>
      </c>
      <c r="E74" s="23" t="s">
        <v>250</v>
      </c>
      <c r="F74" s="20" t="s">
        <v>41</v>
      </c>
      <c r="G74" s="19" t="s">
        <v>102</v>
      </c>
      <c r="H74" s="21" t="s">
        <v>121</v>
      </c>
      <c r="I74" s="19" t="s">
        <v>122</v>
      </c>
      <c r="J74" s="23" t="s">
        <v>123</v>
      </c>
      <c r="K74" s="19" t="s">
        <v>124</v>
      </c>
      <c r="L74" s="19">
        <v>2</v>
      </c>
      <c r="M74" s="19">
        <v>2</v>
      </c>
      <c r="N74" s="21">
        <f>L74*M74</f>
        <v>4</v>
      </c>
      <c r="O74" s="19" t="str">
        <f t="shared" si="45"/>
        <v>BAJO</v>
      </c>
      <c r="P74" s="19">
        <v>25</v>
      </c>
      <c r="Q74" s="21">
        <f t="shared" si="48"/>
        <v>100</v>
      </c>
      <c r="R74" s="21" t="str">
        <f t="shared" si="49"/>
        <v>III</v>
      </c>
      <c r="S74" s="19" t="str">
        <f t="shared" si="19"/>
        <v>MEJORABLE</v>
      </c>
      <c r="T74" s="19">
        <v>1</v>
      </c>
      <c r="U74" s="19" t="s">
        <v>125</v>
      </c>
      <c r="V74" s="19" t="s">
        <v>126</v>
      </c>
      <c r="W74" s="19" t="s">
        <v>293</v>
      </c>
      <c r="X74" s="19"/>
      <c r="Y74" s="19"/>
      <c r="Z74" s="19" t="s">
        <v>129</v>
      </c>
      <c r="AA74" s="19"/>
      <c r="AB74" s="19"/>
    </row>
    <row r="75" spans="1:28" s="22" customFormat="1" ht="60.75" customHeight="1" x14ac:dyDescent="0.25">
      <c r="A75" s="19" t="s">
        <v>202</v>
      </c>
      <c r="B75" s="19" t="s">
        <v>289</v>
      </c>
      <c r="C75" s="19" t="s">
        <v>274</v>
      </c>
      <c r="D75" s="19" t="s">
        <v>119</v>
      </c>
      <c r="E75" s="23" t="s">
        <v>275</v>
      </c>
      <c r="F75" s="20" t="s">
        <v>41</v>
      </c>
      <c r="G75" s="19" t="s">
        <v>102</v>
      </c>
      <c r="H75" s="21" t="s">
        <v>121</v>
      </c>
      <c r="I75" s="19" t="s">
        <v>122</v>
      </c>
      <c r="J75" s="23" t="s">
        <v>131</v>
      </c>
      <c r="K75" s="19" t="s">
        <v>124</v>
      </c>
      <c r="L75" s="19">
        <v>2</v>
      </c>
      <c r="M75" s="19">
        <v>3</v>
      </c>
      <c r="N75" s="21">
        <f>L75*M75</f>
        <v>6</v>
      </c>
      <c r="O75" s="19" t="str">
        <f>IF(N75&lt;=4,"BAJO",IF(N75&lt;=8,"MEDIO",IF(N75&lt;=20,"ALTO",IF(N75&lt;=40,"MUY ALTO"))))</f>
        <v>MEDIO</v>
      </c>
      <c r="P75" s="19">
        <v>25</v>
      </c>
      <c r="Q75" s="21">
        <f>N75*P75</f>
        <v>150</v>
      </c>
      <c r="R75" s="21" t="str">
        <f>IF(Q75&lt;=20,"IV",IF(Q75&lt;=120,"III",IF(Q75&lt;=500,"II",IF(Q75&lt;=4000,"I"))))</f>
        <v>II</v>
      </c>
      <c r="S75" s="19" t="str">
        <f t="shared" si="19"/>
        <v>ACEPTABLE CON CONTROL ESPECIFICO</v>
      </c>
      <c r="T75" s="19">
        <v>1</v>
      </c>
      <c r="U75" s="19" t="s">
        <v>125</v>
      </c>
      <c r="V75" s="19" t="s">
        <v>126</v>
      </c>
      <c r="W75" s="19"/>
      <c r="X75" s="19"/>
      <c r="Y75" s="19"/>
      <c r="Z75" s="19" t="s">
        <v>129</v>
      </c>
      <c r="AA75" s="19"/>
      <c r="AB75" s="19"/>
    </row>
    <row r="76" spans="1:28" s="22" customFormat="1" ht="60.75" customHeight="1" x14ac:dyDescent="0.25">
      <c r="A76" s="19" t="s">
        <v>217</v>
      </c>
      <c r="B76" s="19" t="s">
        <v>218</v>
      </c>
      <c r="C76" s="19" t="s">
        <v>219</v>
      </c>
      <c r="D76" s="23" t="s">
        <v>119</v>
      </c>
      <c r="E76" s="23" t="s">
        <v>206</v>
      </c>
      <c r="F76" s="20" t="s">
        <v>41</v>
      </c>
      <c r="G76" s="19" t="s">
        <v>102</v>
      </c>
      <c r="H76" s="21" t="s">
        <v>121</v>
      </c>
      <c r="I76" s="19" t="s">
        <v>122</v>
      </c>
      <c r="J76" s="23" t="s">
        <v>123</v>
      </c>
      <c r="K76" s="19" t="s">
        <v>124</v>
      </c>
      <c r="L76" s="19">
        <v>2</v>
      </c>
      <c r="M76" s="19">
        <v>3</v>
      </c>
      <c r="N76" s="21">
        <f>L76*M76</f>
        <v>6</v>
      </c>
      <c r="O76" s="19" t="str">
        <f t="shared" si="38"/>
        <v>MEDIO</v>
      </c>
      <c r="P76" s="19">
        <v>25</v>
      </c>
      <c r="Q76" s="21">
        <f t="shared" si="41"/>
        <v>150</v>
      </c>
      <c r="R76" s="21" t="str">
        <f t="shared" si="42"/>
        <v>II</v>
      </c>
      <c r="S76" s="19" t="str">
        <f t="shared" si="19"/>
        <v>ACEPTABLE CON CONTROL ESPECIFICO</v>
      </c>
      <c r="T76" s="19">
        <v>1</v>
      </c>
      <c r="U76" s="19" t="s">
        <v>125</v>
      </c>
      <c r="V76" s="19" t="s">
        <v>126</v>
      </c>
      <c r="W76" s="19"/>
      <c r="X76" s="19"/>
      <c r="Y76" s="19"/>
      <c r="Z76" s="19" t="s">
        <v>129</v>
      </c>
      <c r="AA76" s="19"/>
      <c r="AB76" s="19"/>
    </row>
    <row r="77" spans="1:28" s="22" customFormat="1" ht="60.75" customHeight="1" x14ac:dyDescent="0.25">
      <c r="A77" s="19" t="s">
        <v>217</v>
      </c>
      <c r="B77" s="19" t="s">
        <v>218</v>
      </c>
      <c r="C77" s="19" t="s">
        <v>219</v>
      </c>
      <c r="D77" s="19" t="s">
        <v>119</v>
      </c>
      <c r="E77" s="23" t="s">
        <v>221</v>
      </c>
      <c r="F77" s="24" t="s">
        <v>6</v>
      </c>
      <c r="G77" s="23" t="s">
        <v>103</v>
      </c>
      <c r="H77" s="25" t="s">
        <v>134</v>
      </c>
      <c r="I77" s="23" t="s">
        <v>571</v>
      </c>
      <c r="J77" s="23" t="s">
        <v>136</v>
      </c>
      <c r="K77" s="23" t="s">
        <v>137</v>
      </c>
      <c r="L77" s="19">
        <v>2</v>
      </c>
      <c r="M77" s="19">
        <v>3</v>
      </c>
      <c r="N77" s="21">
        <f t="shared" ref="N77:N80" si="51">L77*M77</f>
        <v>6</v>
      </c>
      <c r="O77" s="23" t="str">
        <f t="shared" si="38"/>
        <v>MEDIO</v>
      </c>
      <c r="P77" s="19">
        <v>25</v>
      </c>
      <c r="Q77" s="25">
        <f t="shared" si="41"/>
        <v>150</v>
      </c>
      <c r="R77" s="25" t="str">
        <f t="shared" si="42"/>
        <v>II</v>
      </c>
      <c r="S77" s="19" t="str">
        <f t="shared" si="19"/>
        <v>ACEPTABLE CON CONTROL ESPECIFICO</v>
      </c>
      <c r="T77" s="19">
        <v>1</v>
      </c>
      <c r="U77" s="23" t="s">
        <v>138</v>
      </c>
      <c r="V77" s="23" t="s">
        <v>139</v>
      </c>
      <c r="W77" s="23"/>
      <c r="X77" s="23"/>
      <c r="Y77" s="19" t="s">
        <v>140</v>
      </c>
      <c r="Z77" s="19" t="s">
        <v>141</v>
      </c>
      <c r="AA77" s="19"/>
      <c r="AB77" s="19" t="s">
        <v>142</v>
      </c>
    </row>
    <row r="78" spans="1:28" s="22" customFormat="1" ht="60.75" customHeight="1" x14ac:dyDescent="0.25">
      <c r="A78" s="19" t="s">
        <v>217</v>
      </c>
      <c r="B78" s="19" t="s">
        <v>218</v>
      </c>
      <c r="C78" s="19" t="s">
        <v>219</v>
      </c>
      <c r="D78" s="19" t="s">
        <v>119</v>
      </c>
      <c r="E78" s="23" t="s">
        <v>210</v>
      </c>
      <c r="F78" s="20" t="s">
        <v>6</v>
      </c>
      <c r="G78" s="19" t="s">
        <v>95</v>
      </c>
      <c r="H78" s="21" t="s">
        <v>211</v>
      </c>
      <c r="I78" s="23" t="s">
        <v>122</v>
      </c>
      <c r="J78" s="23" t="s">
        <v>212</v>
      </c>
      <c r="K78" s="23" t="s">
        <v>137</v>
      </c>
      <c r="L78" s="19">
        <v>2</v>
      </c>
      <c r="M78" s="19">
        <v>3</v>
      </c>
      <c r="N78" s="21">
        <f t="shared" si="51"/>
        <v>6</v>
      </c>
      <c r="O78" s="23" t="str">
        <f>IF(N78&lt;=4,"BAJO",IF(N78&lt;=8,"MEDIO",IF(N78&lt;=20,"ALTO",IF(N78&lt;=40,"MUY ALTO"))))</f>
        <v>MEDIO</v>
      </c>
      <c r="P78" s="19">
        <v>25</v>
      </c>
      <c r="Q78" s="25">
        <f>N78*P78</f>
        <v>150</v>
      </c>
      <c r="R78" s="25" t="str">
        <f>IF(Q78&lt;=20,"IV",IF(Q78&lt;=120,"III",IF(Q78&lt;=500,"II",IF(Q78&lt;=4000,"I"))))</f>
        <v>II</v>
      </c>
      <c r="S78" s="19" t="str">
        <f t="shared" ref="S78" si="52">IF(Q78&lt;=20,"ACEPTABLE",IF(Q78&lt;=120,"MEJORABLE",IF(Q78&lt;=500,"ACEPTABLE CON CONTROL ESPECIFICO",IF(Q78&lt;=4000,"NO ACEPTABLE"))))</f>
        <v>ACEPTABLE CON CONTROL ESPECIFICO</v>
      </c>
      <c r="T78" s="19">
        <v>1</v>
      </c>
      <c r="U78" s="19" t="s">
        <v>211</v>
      </c>
      <c r="V78" s="23" t="s">
        <v>213</v>
      </c>
      <c r="W78" s="23"/>
      <c r="X78" s="23"/>
      <c r="Y78" s="23"/>
      <c r="Z78" s="19" t="s">
        <v>214</v>
      </c>
      <c r="AA78" s="23"/>
      <c r="AB78" s="23" t="s">
        <v>215</v>
      </c>
    </row>
    <row r="79" spans="1:28" s="22" customFormat="1" ht="60.75" customHeight="1" x14ac:dyDescent="0.25">
      <c r="A79" s="19" t="s">
        <v>217</v>
      </c>
      <c r="B79" s="19" t="s">
        <v>218</v>
      </c>
      <c r="C79" s="19" t="s">
        <v>219</v>
      </c>
      <c r="D79" s="19" t="s">
        <v>119</v>
      </c>
      <c r="E79" s="23" t="s">
        <v>222</v>
      </c>
      <c r="F79" s="23" t="s">
        <v>31</v>
      </c>
      <c r="G79" s="23" t="s">
        <v>92</v>
      </c>
      <c r="H79" s="25" t="s">
        <v>223</v>
      </c>
      <c r="I79" s="23" t="s">
        <v>122</v>
      </c>
      <c r="J79" s="23" t="s">
        <v>212</v>
      </c>
      <c r="K79" s="23" t="s">
        <v>224</v>
      </c>
      <c r="L79" s="19">
        <v>2</v>
      </c>
      <c r="M79" s="19">
        <v>2</v>
      </c>
      <c r="N79" s="21">
        <f t="shared" si="51"/>
        <v>4</v>
      </c>
      <c r="O79" s="23" t="str">
        <f>IF(N79&lt;=4,"BAJO",IF(N79&lt;=8,"MEDIO",IF(N79&lt;=20,"ALTO",IF(N79&lt;=40,"MUY ALTO"))))</f>
        <v>BAJO</v>
      </c>
      <c r="P79" s="19">
        <v>10</v>
      </c>
      <c r="Q79" s="25">
        <f t="shared" ref="Q79:Q80" si="53">N79*P79</f>
        <v>40</v>
      </c>
      <c r="R79" s="25" t="str">
        <f t="shared" ref="R79:R80" si="54">IF(Q79&lt;=20,"IV",IF(Q79&lt;=120,"III",IF(Q79&lt;=500,"II",IF(Q79&lt;=4000,"I"))))</f>
        <v>III</v>
      </c>
      <c r="S79" s="19" t="str">
        <f t="shared" ref="S79:S89" si="55">IF(Q79&lt;=20,"ACEPTABLE",IF(Q79&lt;=120,"MEJORABLE",IF(Q79&lt;=500,"ACEPTABLE CON CONTROL ESPECIFICO",IF(Q79&lt;=4000,"NO ACEPTABLE"))))</f>
        <v>MEJORABLE</v>
      </c>
      <c r="T79" s="19">
        <v>1</v>
      </c>
      <c r="U79" s="23" t="s">
        <v>146</v>
      </c>
      <c r="V79" s="23" t="s">
        <v>147</v>
      </c>
      <c r="W79" s="23"/>
      <c r="X79" s="23"/>
      <c r="Y79" s="23"/>
      <c r="Z79" s="23" t="s">
        <v>225</v>
      </c>
      <c r="AA79" s="23"/>
      <c r="AB79" s="23" t="s">
        <v>226</v>
      </c>
    </row>
    <row r="80" spans="1:28" s="22" customFormat="1" ht="60.75" customHeight="1" x14ac:dyDescent="0.25">
      <c r="A80" s="19" t="s">
        <v>217</v>
      </c>
      <c r="B80" s="19" t="s">
        <v>218</v>
      </c>
      <c r="C80" s="19" t="s">
        <v>219</v>
      </c>
      <c r="D80" s="19" t="s">
        <v>119</v>
      </c>
      <c r="E80" s="23" t="s">
        <v>205</v>
      </c>
      <c r="F80" s="24" t="s">
        <v>41</v>
      </c>
      <c r="G80" s="23" t="s">
        <v>15</v>
      </c>
      <c r="H80" s="21" t="s">
        <v>121</v>
      </c>
      <c r="I80" s="19" t="s">
        <v>122</v>
      </c>
      <c r="J80" s="23" t="s">
        <v>131</v>
      </c>
      <c r="K80" s="19" t="s">
        <v>124</v>
      </c>
      <c r="L80" s="19">
        <v>2</v>
      </c>
      <c r="M80" s="19">
        <v>2</v>
      </c>
      <c r="N80" s="21">
        <f t="shared" si="51"/>
        <v>4</v>
      </c>
      <c r="O80" s="23" t="str">
        <f t="shared" ref="O80" si="56">IF(N80&lt;=4,"BAJO",IF(N80&lt;=8,"MEDIO",IF(N80&lt;=20,"ALTO",IF(N80&lt;=40,"MUY ALTO"))))</f>
        <v>BAJO</v>
      </c>
      <c r="P80" s="19">
        <v>25</v>
      </c>
      <c r="Q80" s="25">
        <f t="shared" si="53"/>
        <v>100</v>
      </c>
      <c r="R80" s="25" t="str">
        <f t="shared" si="54"/>
        <v>III</v>
      </c>
      <c r="S80" s="19" t="str">
        <f t="shared" si="55"/>
        <v>MEJORABLE</v>
      </c>
      <c r="T80" s="19">
        <v>1</v>
      </c>
      <c r="U80" s="19" t="s">
        <v>132</v>
      </c>
      <c r="V80" s="23" t="s">
        <v>126</v>
      </c>
      <c r="W80" s="23"/>
      <c r="X80" s="23"/>
      <c r="Y80" s="23"/>
      <c r="Z80" s="19" t="s">
        <v>129</v>
      </c>
      <c r="AA80" s="23"/>
      <c r="AB80" s="23"/>
    </row>
    <row r="81" spans="1:28" s="22" customFormat="1" ht="60.75" customHeight="1" x14ac:dyDescent="0.25">
      <c r="A81" s="19" t="s">
        <v>202</v>
      </c>
      <c r="B81" s="19" t="s">
        <v>305</v>
      </c>
      <c r="C81" s="19" t="s">
        <v>306</v>
      </c>
      <c r="D81" s="19" t="s">
        <v>119</v>
      </c>
      <c r="E81" s="23" t="s">
        <v>287</v>
      </c>
      <c r="F81" s="20" t="s">
        <v>41</v>
      </c>
      <c r="G81" s="19" t="s">
        <v>102</v>
      </c>
      <c r="H81" s="21" t="s">
        <v>121</v>
      </c>
      <c r="I81" s="19" t="s">
        <v>122</v>
      </c>
      <c r="J81" s="23" t="s">
        <v>123</v>
      </c>
      <c r="K81" s="19" t="s">
        <v>124</v>
      </c>
      <c r="L81" s="19">
        <v>2</v>
      </c>
      <c r="M81" s="19">
        <v>3</v>
      </c>
      <c r="N81" s="21">
        <f>L81*M81</f>
        <v>6</v>
      </c>
      <c r="O81" s="19" t="str">
        <f>IF(N81&lt;=4,"BAJO",IF(N81&lt;=8,"MEDIO",IF(N81&lt;=20,"ALTO",IF(N81&lt;=40,"MUY ALTO"))))</f>
        <v>MEDIO</v>
      </c>
      <c r="P81" s="19">
        <v>25</v>
      </c>
      <c r="Q81" s="21">
        <f>N81*P81</f>
        <v>150</v>
      </c>
      <c r="R81" s="21" t="str">
        <f>IF(Q81&lt;=20,"IV",IF(Q81&lt;=120,"III",IF(Q81&lt;=500,"II",IF(Q81&lt;=4000,"I"))))</f>
        <v>II</v>
      </c>
      <c r="S81" s="19" t="str">
        <f t="shared" si="55"/>
        <v>ACEPTABLE CON CONTROL ESPECIFICO</v>
      </c>
      <c r="T81" s="19">
        <v>1</v>
      </c>
      <c r="U81" s="19" t="s">
        <v>125</v>
      </c>
      <c r="V81" s="19" t="s">
        <v>126</v>
      </c>
      <c r="W81" s="19"/>
      <c r="X81" s="19"/>
      <c r="Y81" s="19"/>
      <c r="Z81" s="19" t="s">
        <v>129</v>
      </c>
      <c r="AA81" s="19"/>
      <c r="AB81" s="19"/>
    </row>
    <row r="82" spans="1:28" s="22" customFormat="1" ht="60.75" customHeight="1" x14ac:dyDescent="0.25">
      <c r="A82" s="19" t="s">
        <v>202</v>
      </c>
      <c r="B82" s="19" t="s">
        <v>305</v>
      </c>
      <c r="C82" s="19" t="s">
        <v>306</v>
      </c>
      <c r="D82" s="19" t="s">
        <v>119</v>
      </c>
      <c r="E82" s="23" t="s">
        <v>207</v>
      </c>
      <c r="F82" s="24" t="s">
        <v>6</v>
      </c>
      <c r="G82" s="23" t="s">
        <v>103</v>
      </c>
      <c r="H82" s="25" t="s">
        <v>134</v>
      </c>
      <c r="I82" s="23" t="s">
        <v>571</v>
      </c>
      <c r="J82" s="23" t="s">
        <v>136</v>
      </c>
      <c r="K82" s="23" t="s">
        <v>137</v>
      </c>
      <c r="L82" s="19">
        <v>2</v>
      </c>
      <c r="M82" s="19">
        <v>3</v>
      </c>
      <c r="N82" s="21">
        <f t="shared" ref="N82:N85" si="57">L82*M82</f>
        <v>6</v>
      </c>
      <c r="O82" s="23" t="str">
        <f t="shared" ref="O82" si="58">IF(N82&lt;=4,"BAJO",IF(N82&lt;=8,"MEDIO",IF(N82&lt;=20,"ALTO",IF(N82&lt;=40,"MUY ALTO"))))</f>
        <v>MEDIO</v>
      </c>
      <c r="P82" s="19">
        <v>25</v>
      </c>
      <c r="Q82" s="25">
        <f t="shared" ref="Q82" si="59">N82*P82</f>
        <v>150</v>
      </c>
      <c r="R82" s="25" t="str">
        <f t="shared" ref="R82" si="60">IF(Q82&lt;=20,"IV",IF(Q82&lt;=120,"III",IF(Q82&lt;=500,"II",IF(Q82&lt;=4000,"I"))))</f>
        <v>II</v>
      </c>
      <c r="S82" s="19" t="str">
        <f t="shared" si="55"/>
        <v>ACEPTABLE CON CONTROL ESPECIFICO</v>
      </c>
      <c r="T82" s="19">
        <v>1</v>
      </c>
      <c r="U82" s="23" t="s">
        <v>138</v>
      </c>
      <c r="V82" s="23" t="s">
        <v>139</v>
      </c>
      <c r="W82" s="23"/>
      <c r="X82" s="23"/>
      <c r="Y82" s="23"/>
      <c r="Z82" s="23" t="s">
        <v>290</v>
      </c>
      <c r="AA82" s="23"/>
      <c r="AB82" s="23" t="s">
        <v>215</v>
      </c>
    </row>
    <row r="83" spans="1:28" s="22" customFormat="1" ht="60.75" customHeight="1" x14ac:dyDescent="0.25">
      <c r="A83" s="19" t="s">
        <v>202</v>
      </c>
      <c r="B83" s="19" t="s">
        <v>305</v>
      </c>
      <c r="C83" s="19" t="s">
        <v>306</v>
      </c>
      <c r="D83" s="19" t="s">
        <v>119</v>
      </c>
      <c r="E83" s="23" t="s">
        <v>304</v>
      </c>
      <c r="F83" s="20" t="s">
        <v>6</v>
      </c>
      <c r="G83" s="19" t="s">
        <v>95</v>
      </c>
      <c r="H83" s="21" t="s">
        <v>211</v>
      </c>
      <c r="I83" s="23" t="s">
        <v>122</v>
      </c>
      <c r="J83" s="23" t="s">
        <v>212</v>
      </c>
      <c r="K83" s="23" t="s">
        <v>137</v>
      </c>
      <c r="L83" s="19">
        <v>2</v>
      </c>
      <c r="M83" s="19">
        <v>3</v>
      </c>
      <c r="N83" s="21">
        <f t="shared" si="57"/>
        <v>6</v>
      </c>
      <c r="O83" s="23" t="str">
        <f t="shared" ref="O83:O87" si="61">IF(N83&lt;=4,"BAJO",IF(N83&lt;=8,"MEDIO",IF(N83&lt;=20,"ALTO",IF(N83&lt;=40,"MUY ALTO"))))</f>
        <v>MEDIO</v>
      </c>
      <c r="P83" s="19">
        <v>25</v>
      </c>
      <c r="Q83" s="25">
        <f>N83*P83</f>
        <v>150</v>
      </c>
      <c r="R83" s="25" t="str">
        <f>IF(Q83&lt;=20,"IV",IF(Q83&lt;=120,"III",IF(Q83&lt;=500,"II",IF(Q83&lt;=4000,"I"))))</f>
        <v>II</v>
      </c>
      <c r="S83" s="19" t="str">
        <f t="shared" si="55"/>
        <v>ACEPTABLE CON CONTROL ESPECIFICO</v>
      </c>
      <c r="T83" s="19">
        <v>1</v>
      </c>
      <c r="U83" s="19" t="s">
        <v>211</v>
      </c>
      <c r="V83" s="23" t="s">
        <v>213</v>
      </c>
      <c r="W83" s="23"/>
      <c r="X83" s="23"/>
      <c r="Y83" s="23"/>
      <c r="Z83" s="19" t="s">
        <v>214</v>
      </c>
      <c r="AA83" s="23"/>
      <c r="AB83" s="23" t="s">
        <v>215</v>
      </c>
    </row>
    <row r="84" spans="1:28" s="22" customFormat="1" ht="60.75" customHeight="1" x14ac:dyDescent="0.25">
      <c r="A84" s="19" t="s">
        <v>202</v>
      </c>
      <c r="B84" s="19" t="s">
        <v>305</v>
      </c>
      <c r="C84" s="19" t="s">
        <v>306</v>
      </c>
      <c r="D84" s="19" t="s">
        <v>119</v>
      </c>
      <c r="E84" s="23" t="s">
        <v>222</v>
      </c>
      <c r="F84" s="23" t="s">
        <v>31</v>
      </c>
      <c r="G84" s="23" t="s">
        <v>92</v>
      </c>
      <c r="H84" s="25" t="s">
        <v>223</v>
      </c>
      <c r="I84" s="23" t="s">
        <v>122</v>
      </c>
      <c r="J84" s="23" t="s">
        <v>212</v>
      </c>
      <c r="K84" s="23" t="s">
        <v>224</v>
      </c>
      <c r="L84" s="19">
        <v>2</v>
      </c>
      <c r="M84" s="19">
        <v>2</v>
      </c>
      <c r="N84" s="21">
        <f t="shared" si="57"/>
        <v>4</v>
      </c>
      <c r="O84" s="23" t="str">
        <f t="shared" si="61"/>
        <v>BAJO</v>
      </c>
      <c r="P84" s="19">
        <v>10</v>
      </c>
      <c r="Q84" s="25">
        <f t="shared" ref="Q84" si="62">N84*P84</f>
        <v>40</v>
      </c>
      <c r="R84" s="25" t="str">
        <f t="shared" ref="R84" si="63">IF(Q84&lt;=20,"IV",IF(Q84&lt;=120,"III",IF(Q84&lt;=500,"II",IF(Q84&lt;=4000,"I"))))</f>
        <v>III</v>
      </c>
      <c r="S84" s="19" t="str">
        <f t="shared" si="55"/>
        <v>MEJORABLE</v>
      </c>
      <c r="T84" s="19">
        <v>1</v>
      </c>
      <c r="U84" s="23" t="s">
        <v>146</v>
      </c>
      <c r="V84" s="23" t="s">
        <v>147</v>
      </c>
      <c r="W84" s="23"/>
      <c r="X84" s="23"/>
      <c r="Y84" s="23"/>
      <c r="Z84" s="23" t="s">
        <v>225</v>
      </c>
      <c r="AA84" s="23"/>
      <c r="AB84" s="23" t="s">
        <v>226</v>
      </c>
    </row>
    <row r="85" spans="1:28" s="22" customFormat="1" ht="60.75" customHeight="1" x14ac:dyDescent="0.25">
      <c r="A85" s="19" t="s">
        <v>202</v>
      </c>
      <c r="B85" s="19" t="s">
        <v>305</v>
      </c>
      <c r="C85" s="19" t="s">
        <v>306</v>
      </c>
      <c r="D85" s="19" t="s">
        <v>119</v>
      </c>
      <c r="E85" s="23" t="s">
        <v>284</v>
      </c>
      <c r="F85" s="24" t="s">
        <v>41</v>
      </c>
      <c r="G85" s="23" t="s">
        <v>15</v>
      </c>
      <c r="H85" s="21" t="s">
        <v>121</v>
      </c>
      <c r="I85" s="19" t="s">
        <v>122</v>
      </c>
      <c r="J85" s="23" t="s">
        <v>131</v>
      </c>
      <c r="K85" s="19" t="s">
        <v>124</v>
      </c>
      <c r="L85" s="19">
        <v>2</v>
      </c>
      <c r="M85" s="19">
        <v>2</v>
      </c>
      <c r="N85" s="21">
        <f t="shared" si="57"/>
        <v>4</v>
      </c>
      <c r="O85" s="23" t="str">
        <f t="shared" si="61"/>
        <v>BAJO</v>
      </c>
      <c r="P85" s="19">
        <v>25</v>
      </c>
      <c r="Q85" s="25">
        <f>N85*P85</f>
        <v>100</v>
      </c>
      <c r="R85" s="25" t="str">
        <f>IF(Q85&lt;=20,"IV",IF(Q85&lt;=120,"III",IF(Q85&lt;=500,"II",IF(Q85&lt;=4000,"I"))))</f>
        <v>III</v>
      </c>
      <c r="S85" s="19" t="str">
        <f t="shared" si="55"/>
        <v>MEJORABLE</v>
      </c>
      <c r="T85" s="19">
        <v>1</v>
      </c>
      <c r="U85" s="19" t="s">
        <v>132</v>
      </c>
      <c r="V85" s="23" t="s">
        <v>126</v>
      </c>
      <c r="W85" s="23"/>
      <c r="X85" s="23"/>
      <c r="Y85" s="23"/>
      <c r="Z85" s="19" t="s">
        <v>129</v>
      </c>
      <c r="AA85" s="23"/>
      <c r="AB85" s="23"/>
    </row>
    <row r="86" spans="1:28" s="22" customFormat="1" ht="60.75" customHeight="1" x14ac:dyDescent="0.25">
      <c r="A86" s="19" t="s">
        <v>202</v>
      </c>
      <c r="B86" s="19" t="s">
        <v>305</v>
      </c>
      <c r="C86" s="19" t="s">
        <v>306</v>
      </c>
      <c r="D86" s="19" t="s">
        <v>149</v>
      </c>
      <c r="E86" s="19" t="s">
        <v>150</v>
      </c>
      <c r="F86" s="20" t="s">
        <v>31</v>
      </c>
      <c r="G86" s="19" t="s">
        <v>151</v>
      </c>
      <c r="H86" s="21" t="s">
        <v>152</v>
      </c>
      <c r="I86" s="19" t="s">
        <v>122</v>
      </c>
      <c r="J86" s="22" t="s">
        <v>122</v>
      </c>
      <c r="K86" s="19" t="s">
        <v>153</v>
      </c>
      <c r="L86" s="19">
        <v>2</v>
      </c>
      <c r="M86" s="19">
        <v>1</v>
      </c>
      <c r="N86" s="21">
        <f>L86*M86</f>
        <v>2</v>
      </c>
      <c r="O86" s="19" t="str">
        <f t="shared" si="61"/>
        <v>BAJO</v>
      </c>
      <c r="P86" s="19">
        <v>60</v>
      </c>
      <c r="Q86" s="21">
        <f>N86*P86</f>
        <v>120</v>
      </c>
      <c r="R86" s="21" t="str">
        <f>IF(Q86&lt;=20,"IV",IF(Q86&lt;=120,"III",IF(Q86&lt;=500,"II",IF(Q86&lt;=4000,"I"))))</f>
        <v>III</v>
      </c>
      <c r="S86" s="19" t="str">
        <f t="shared" si="55"/>
        <v>MEJORABLE</v>
      </c>
      <c r="T86" s="19">
        <v>1</v>
      </c>
      <c r="U86" s="19" t="s">
        <v>154</v>
      </c>
      <c r="V86" s="19" t="s">
        <v>155</v>
      </c>
      <c r="W86" s="19"/>
      <c r="X86" s="19"/>
      <c r="Y86" s="19"/>
      <c r="Z86" s="19" t="s">
        <v>156</v>
      </c>
      <c r="AA86" s="19"/>
      <c r="AB86" s="19"/>
    </row>
    <row r="87" spans="1:28" s="22" customFormat="1" ht="60.75" customHeight="1" x14ac:dyDescent="0.25">
      <c r="A87" s="19" t="s">
        <v>202</v>
      </c>
      <c r="B87" s="19" t="s">
        <v>611</v>
      </c>
      <c r="C87" s="19" t="s">
        <v>612</v>
      </c>
      <c r="D87" s="19" t="s">
        <v>149</v>
      </c>
      <c r="E87" s="19" t="s">
        <v>613</v>
      </c>
      <c r="F87" s="24" t="s">
        <v>31</v>
      </c>
      <c r="G87" s="19" t="s">
        <v>151</v>
      </c>
      <c r="H87" s="21" t="s">
        <v>614</v>
      </c>
      <c r="I87" s="19" t="s">
        <v>122</v>
      </c>
      <c r="J87" s="22" t="s">
        <v>615</v>
      </c>
      <c r="K87" s="19" t="s">
        <v>153</v>
      </c>
      <c r="L87" s="19">
        <v>2</v>
      </c>
      <c r="M87" s="19">
        <v>3</v>
      </c>
      <c r="N87" s="21">
        <f>L87*M87</f>
        <v>6</v>
      </c>
      <c r="O87" s="23" t="str">
        <f t="shared" si="61"/>
        <v>MEDIO</v>
      </c>
      <c r="P87" s="19">
        <v>25</v>
      </c>
      <c r="Q87" s="21">
        <f>N87*P87</f>
        <v>150</v>
      </c>
      <c r="R87" s="21" t="str">
        <f>IF(Q87&lt;=20,"IV",IF(Q87&lt;=120,"III",IF(Q87&lt;=500,"II",IF(Q87&lt;=4000,"I"))))</f>
        <v>II</v>
      </c>
      <c r="S87" s="19" t="str">
        <f t="shared" si="55"/>
        <v>ACEPTABLE CON CONTROL ESPECIFICO</v>
      </c>
      <c r="T87" s="19">
        <v>8</v>
      </c>
      <c r="U87" s="19" t="s">
        <v>616</v>
      </c>
      <c r="V87" s="19" t="s">
        <v>437</v>
      </c>
      <c r="W87" s="19"/>
      <c r="X87" s="19"/>
      <c r="Y87" s="19"/>
      <c r="Z87" s="19" t="s">
        <v>617</v>
      </c>
      <c r="AA87" s="19"/>
      <c r="AB87" s="19"/>
    </row>
    <row r="88" spans="1:28" s="22" customFormat="1" ht="60.75" customHeight="1" x14ac:dyDescent="0.25">
      <c r="A88" s="19" t="s">
        <v>430</v>
      </c>
      <c r="B88" s="19" t="s">
        <v>431</v>
      </c>
      <c r="C88" s="19"/>
      <c r="D88" s="23" t="s">
        <v>149</v>
      </c>
      <c r="E88" s="23" t="s">
        <v>432</v>
      </c>
      <c r="F88" s="24" t="s">
        <v>32</v>
      </c>
      <c r="G88" s="19" t="s">
        <v>9</v>
      </c>
      <c r="H88" s="40" t="s">
        <v>433</v>
      </c>
      <c r="I88" s="40" t="s">
        <v>122</v>
      </c>
      <c r="J88" s="40" t="s">
        <v>434</v>
      </c>
      <c r="K88" s="40" t="s">
        <v>435</v>
      </c>
      <c r="L88" s="19">
        <v>2</v>
      </c>
      <c r="M88" s="19">
        <v>1</v>
      </c>
      <c r="N88" s="21">
        <f t="shared" ref="N88:N89" si="64">L88*M88</f>
        <v>2</v>
      </c>
      <c r="O88" s="23" t="str">
        <f t="shared" ref="O88:O89" si="65">IF(N88&lt;=4,"BAJO",IF(N88&lt;=8,"MEDIO",IF(N88&lt;=20,"ALTO",IF(N88&lt;=40,"MUY ALTO"))))</f>
        <v>BAJO</v>
      </c>
      <c r="P88" s="19">
        <v>60</v>
      </c>
      <c r="Q88" s="25">
        <f t="shared" ref="Q88:Q89" si="66">N88*P88</f>
        <v>120</v>
      </c>
      <c r="R88" s="25" t="str">
        <f t="shared" ref="R88:R89" si="67">IF(Q88&lt;=20,"IV",IF(Q88&lt;=120,"III",IF(Q88&lt;=500,"II",IF(Q88&lt;=4000,"I"))))</f>
        <v>III</v>
      </c>
      <c r="S88" s="19" t="str">
        <f t="shared" si="55"/>
        <v>MEJORABLE</v>
      </c>
      <c r="T88" s="23">
        <v>15</v>
      </c>
      <c r="U88" s="40" t="s">
        <v>436</v>
      </c>
      <c r="V88" s="19" t="s">
        <v>437</v>
      </c>
      <c r="W88" s="19"/>
      <c r="X88" s="19"/>
      <c r="Y88" s="19"/>
      <c r="Z88" s="19" t="s">
        <v>438</v>
      </c>
      <c r="AA88" s="19"/>
      <c r="AB88" s="19"/>
    </row>
    <row r="89" spans="1:28" s="22" customFormat="1" ht="60.75" customHeight="1" x14ac:dyDescent="0.25">
      <c r="A89" s="19" t="s">
        <v>430</v>
      </c>
      <c r="B89" s="19" t="s">
        <v>431</v>
      </c>
      <c r="C89" s="19"/>
      <c r="D89" s="23" t="s">
        <v>149</v>
      </c>
      <c r="E89" s="23" t="s">
        <v>439</v>
      </c>
      <c r="F89" s="24" t="s">
        <v>31</v>
      </c>
      <c r="G89" s="19" t="s">
        <v>193</v>
      </c>
      <c r="H89" s="40" t="s">
        <v>440</v>
      </c>
      <c r="I89" s="40" t="s">
        <v>122</v>
      </c>
      <c r="J89" s="40" t="s">
        <v>441</v>
      </c>
      <c r="K89" s="40" t="s">
        <v>435</v>
      </c>
      <c r="L89" s="19">
        <v>2</v>
      </c>
      <c r="M89" s="19">
        <v>1</v>
      </c>
      <c r="N89" s="21">
        <f t="shared" si="64"/>
        <v>2</v>
      </c>
      <c r="O89" s="23" t="str">
        <f t="shared" si="65"/>
        <v>BAJO</v>
      </c>
      <c r="P89" s="19">
        <v>60</v>
      </c>
      <c r="Q89" s="25">
        <f t="shared" si="66"/>
        <v>120</v>
      </c>
      <c r="R89" s="25" t="str">
        <f t="shared" si="67"/>
        <v>III</v>
      </c>
      <c r="S89" s="19" t="str">
        <f t="shared" si="55"/>
        <v>MEJORABLE</v>
      </c>
      <c r="T89" s="23">
        <v>15</v>
      </c>
      <c r="U89" s="23" t="s">
        <v>442</v>
      </c>
      <c r="V89" s="19" t="s">
        <v>437</v>
      </c>
      <c r="W89" s="19"/>
      <c r="X89" s="19"/>
      <c r="Y89" s="19"/>
      <c r="Z89" s="23" t="s">
        <v>443</v>
      </c>
      <c r="AA89" s="23"/>
      <c r="AB89" s="19"/>
    </row>
    <row r="90" spans="1:28" s="1" customFormat="1" ht="60.75" customHeight="1" x14ac:dyDescent="0.25">
      <c r="A90" s="41" t="s">
        <v>430</v>
      </c>
      <c r="B90" s="41" t="s">
        <v>431</v>
      </c>
      <c r="C90" s="19" t="s">
        <v>562</v>
      </c>
      <c r="D90" s="23" t="s">
        <v>149</v>
      </c>
      <c r="E90" s="31" t="s">
        <v>563</v>
      </c>
      <c r="F90" s="24" t="s">
        <v>564</v>
      </c>
      <c r="G90" s="44" t="s">
        <v>565</v>
      </c>
      <c r="H90" s="40" t="s">
        <v>566</v>
      </c>
      <c r="I90" s="40" t="s">
        <v>122</v>
      </c>
      <c r="J90" s="40" t="s">
        <v>567</v>
      </c>
      <c r="K90" s="40" t="s">
        <v>122</v>
      </c>
      <c r="L90" s="19">
        <v>6</v>
      </c>
      <c r="M90" s="19">
        <v>2</v>
      </c>
      <c r="N90" s="21">
        <f>L90*M90</f>
        <v>12</v>
      </c>
      <c r="O90" s="23" t="str">
        <f>IF(N90&lt;=4,"BAJO",IF(N90&lt;=8,"MEDIO",IF(N90&lt;=20,"ALTO",IF(N90&lt;=40,"MUY ALTO"))))</f>
        <v>ALTO</v>
      </c>
      <c r="P90" s="19">
        <v>25</v>
      </c>
      <c r="Q90" s="25">
        <v>450</v>
      </c>
      <c r="R90" s="25" t="str">
        <f>IF(Q90&lt;=20,"IV",IF(Q90&lt;=120,"III",IF(Q90&lt;=500,"II",IF(Q90&lt;=4000,"I"))))</f>
        <v>II</v>
      </c>
      <c r="S90" s="19" t="str">
        <f>IF(Q90&lt;=20,"ACEPTABLE",IF(Q90&lt;=120,"MEJORABLE",IF(Q90&lt;=500,"ACEPTABLE CON CONTROL ESPECIFICO",IF(Q90&lt;=4000,"NO ACEPTABLE"))))</f>
        <v>ACEPTABLE CON CONTROL ESPECIFICO</v>
      </c>
      <c r="T90" s="23">
        <v>10</v>
      </c>
      <c r="U90" s="40"/>
      <c r="V90" s="19" t="s">
        <v>569</v>
      </c>
      <c r="W90" s="19"/>
      <c r="X90" s="19"/>
      <c r="Y90" s="19"/>
      <c r="Z90" s="19" t="s">
        <v>568</v>
      </c>
      <c r="AA90" s="19"/>
      <c r="AB90" s="19"/>
    </row>
    <row r="91" spans="1:28" ht="60.75" customHeight="1" x14ac:dyDescent="0.25">
      <c r="A91" s="23" t="s">
        <v>430</v>
      </c>
      <c r="B91" s="23" t="s">
        <v>431</v>
      </c>
      <c r="C91" s="23"/>
      <c r="D91" s="23" t="s">
        <v>149</v>
      </c>
      <c r="E91" s="23" t="s">
        <v>619</v>
      </c>
      <c r="F91" s="23" t="s">
        <v>31</v>
      </c>
      <c r="G91" s="25" t="s">
        <v>618</v>
      </c>
      <c r="H91" s="40" t="s">
        <v>620</v>
      </c>
      <c r="I91" s="40" t="s">
        <v>122</v>
      </c>
      <c r="J91" s="40" t="s">
        <v>441</v>
      </c>
      <c r="K91" s="40" t="s">
        <v>435</v>
      </c>
      <c r="L91" s="19">
        <v>2</v>
      </c>
      <c r="M91" s="19">
        <v>1</v>
      </c>
      <c r="N91" s="21">
        <f t="shared" ref="N91" si="68">L91*M91</f>
        <v>2</v>
      </c>
      <c r="O91" s="23" t="str">
        <f t="shared" ref="O91" si="69">IF(N91&lt;=4,"BAJO",IF(N91&lt;=8,"MEDIO",IF(N91&lt;=20,"ALTO",IF(N91&lt;=40,"MUY ALTO"))))</f>
        <v>BAJO</v>
      </c>
      <c r="P91" s="19">
        <v>60</v>
      </c>
      <c r="Q91" s="25">
        <f t="shared" ref="Q91" si="70">N91*P91</f>
        <v>120</v>
      </c>
      <c r="R91" s="25" t="str">
        <f t="shared" ref="R91" si="71">IF(Q91&lt;=20,"IV",IF(Q91&lt;=120,"III",IF(Q91&lt;=500,"II",IF(Q91&lt;=4000,"I"))))</f>
        <v>III</v>
      </c>
      <c r="S91" s="19" t="str">
        <f t="shared" ref="S91:S98" si="72">IF(Q91&lt;=20,"ACEPTABLE",IF(Q91&lt;=120,"MEJORABLE",IF(Q91&lt;=500,"ACEPTABLE CON CONTROL ESPECIFICO",IF(Q91&lt;=4000,"NO ACEPTABLE"))))</f>
        <v>MEJORABLE</v>
      </c>
      <c r="T91" s="23">
        <v>10</v>
      </c>
      <c r="U91" s="23" t="s">
        <v>442</v>
      </c>
      <c r="V91" s="19" t="s">
        <v>437</v>
      </c>
      <c r="W91" s="19"/>
      <c r="X91" s="19"/>
      <c r="Y91" s="19"/>
      <c r="Z91" s="23" t="s">
        <v>443</v>
      </c>
      <c r="AA91" s="23"/>
      <c r="AB91" s="19"/>
    </row>
    <row r="92" spans="1:28" ht="60.75" customHeight="1" x14ac:dyDescent="0.25">
      <c r="A92" s="72" t="s">
        <v>404</v>
      </c>
      <c r="B92" s="72" t="s">
        <v>405</v>
      </c>
      <c r="C92" s="72" t="s">
        <v>406</v>
      </c>
      <c r="D92" s="23" t="s">
        <v>119</v>
      </c>
      <c r="E92" s="23" t="s">
        <v>275</v>
      </c>
      <c r="F92" s="72" t="s">
        <v>41</v>
      </c>
      <c r="G92" s="72" t="s">
        <v>102</v>
      </c>
      <c r="H92" s="21" t="s">
        <v>121</v>
      </c>
      <c r="I92" s="72" t="s">
        <v>122</v>
      </c>
      <c r="J92" s="23" t="s">
        <v>682</v>
      </c>
      <c r="K92" s="72" t="s">
        <v>683</v>
      </c>
      <c r="L92" s="72">
        <v>2</v>
      </c>
      <c r="M92" s="72">
        <v>3</v>
      </c>
      <c r="N92" s="21">
        <f>L92*M92</f>
        <v>6</v>
      </c>
      <c r="O92" s="72" t="str">
        <f>IF(N92&lt;=4,"BAJO",IF(N92&lt;=8,"MEDIO",IF(N92&lt;=20,"ALTO",IF(N92&lt;=40,"MUY ALTO"))))</f>
        <v>MEDIO</v>
      </c>
      <c r="P92" s="72">
        <v>25</v>
      </c>
      <c r="Q92" s="21">
        <f>N92*P92</f>
        <v>150</v>
      </c>
      <c r="R92" s="21" t="str">
        <f>IF(Q92&lt;=20,"IV",IF(Q92&lt;=120,"III",IF(Q92&lt;=500,"II",IF(Q92&lt;=4000,"I"))))</f>
        <v>II</v>
      </c>
      <c r="S92" s="72" t="str">
        <f t="shared" si="72"/>
        <v>ACEPTABLE CON CONTROL ESPECIFICO</v>
      </c>
      <c r="T92" s="72">
        <v>1</v>
      </c>
      <c r="U92" s="72" t="s">
        <v>125</v>
      </c>
      <c r="V92" s="72" t="s">
        <v>126</v>
      </c>
      <c r="W92" s="72"/>
      <c r="X92" s="72"/>
      <c r="Y92" s="72"/>
      <c r="Z92" s="72" t="s">
        <v>688</v>
      </c>
    </row>
    <row r="93" spans="1:28" ht="60.75" customHeight="1" x14ac:dyDescent="0.25">
      <c r="A93" s="72" t="s">
        <v>404</v>
      </c>
      <c r="B93" s="72" t="s">
        <v>405</v>
      </c>
      <c r="C93" s="72" t="s">
        <v>406</v>
      </c>
      <c r="D93" s="23" t="s">
        <v>119</v>
      </c>
      <c r="E93" s="23" t="s">
        <v>407</v>
      </c>
      <c r="F93" s="23" t="s">
        <v>41</v>
      </c>
      <c r="G93" s="23" t="s">
        <v>15</v>
      </c>
      <c r="H93" s="21" t="s">
        <v>121</v>
      </c>
      <c r="I93" s="72" t="s">
        <v>122</v>
      </c>
      <c r="J93" s="23" t="s">
        <v>682</v>
      </c>
      <c r="K93" s="72" t="s">
        <v>683</v>
      </c>
      <c r="L93" s="72">
        <v>2</v>
      </c>
      <c r="M93" s="72">
        <v>3</v>
      </c>
      <c r="N93" s="21">
        <f t="shared" ref="N93:N95" si="73">L93*M93</f>
        <v>6</v>
      </c>
      <c r="O93" s="23" t="str">
        <f>IF(N93&lt;=4,"BAJO",IF(N93&lt;=8,"MEDIO",IF(N93&lt;=20,"ALTO",IF(N93&lt;=40,"MUY ALTO"))))</f>
        <v>MEDIO</v>
      </c>
      <c r="P93" s="72">
        <v>25</v>
      </c>
      <c r="Q93" s="25">
        <f>N93*P93</f>
        <v>150</v>
      </c>
      <c r="R93" s="25" t="str">
        <f>IF(Q93&lt;=20,"IV",IF(Q93&lt;=120,"III",IF(Q93&lt;=500,"II",IF(Q93&lt;=4000,"I"))))</f>
        <v>II</v>
      </c>
      <c r="S93" s="72" t="str">
        <f t="shared" si="72"/>
        <v>ACEPTABLE CON CONTROL ESPECIFICO</v>
      </c>
      <c r="T93" s="72">
        <v>1</v>
      </c>
      <c r="U93" s="72" t="s">
        <v>132</v>
      </c>
      <c r="V93" s="23" t="s">
        <v>126</v>
      </c>
      <c r="W93" s="23"/>
      <c r="X93" s="23"/>
      <c r="Y93" s="23"/>
      <c r="Z93" s="72" t="s">
        <v>688</v>
      </c>
    </row>
    <row r="94" spans="1:28" ht="60.75" customHeight="1" x14ac:dyDescent="0.25">
      <c r="A94" s="72" t="s">
        <v>404</v>
      </c>
      <c r="B94" s="72" t="s">
        <v>405</v>
      </c>
      <c r="C94" s="72" t="s">
        <v>406</v>
      </c>
      <c r="D94" s="72" t="s">
        <v>119</v>
      </c>
      <c r="E94" s="23" t="s">
        <v>408</v>
      </c>
      <c r="F94" s="23" t="s">
        <v>6</v>
      </c>
      <c r="G94" s="23" t="s">
        <v>103</v>
      </c>
      <c r="H94" s="25" t="s">
        <v>134</v>
      </c>
      <c r="I94" s="72" t="s">
        <v>122</v>
      </c>
      <c r="J94" s="23" t="s">
        <v>136</v>
      </c>
      <c r="K94" s="23" t="s">
        <v>684</v>
      </c>
      <c r="L94" s="72">
        <v>2</v>
      </c>
      <c r="M94" s="72">
        <v>3</v>
      </c>
      <c r="N94" s="21">
        <f t="shared" si="73"/>
        <v>6</v>
      </c>
      <c r="O94" s="23" t="str">
        <f t="shared" ref="O94" si="74">IF(N94&lt;=4,"BAJO",IF(N94&lt;=8,"MEDIO",IF(N94&lt;=20,"ALTO",IF(N94&lt;=40,"MUY ALTO"))))</f>
        <v>MEDIO</v>
      </c>
      <c r="P94" s="72">
        <v>25</v>
      </c>
      <c r="Q94" s="25">
        <f t="shared" ref="Q94" si="75">N94*P94</f>
        <v>150</v>
      </c>
      <c r="R94" s="25" t="str">
        <f t="shared" ref="R94" si="76">IF(Q94&lt;=20,"IV",IF(Q94&lt;=120,"III",IF(Q94&lt;=500,"II",IF(Q94&lt;=4000,"I"))))</f>
        <v>II</v>
      </c>
      <c r="S94" s="72" t="str">
        <f t="shared" si="72"/>
        <v>ACEPTABLE CON CONTROL ESPECIFICO</v>
      </c>
      <c r="T94" s="72">
        <v>1</v>
      </c>
      <c r="U94" s="23" t="s">
        <v>138</v>
      </c>
      <c r="V94" s="23" t="s">
        <v>139</v>
      </c>
      <c r="W94" s="23"/>
      <c r="X94" s="23"/>
      <c r="Y94" s="23"/>
      <c r="Z94" s="23" t="s">
        <v>688</v>
      </c>
    </row>
    <row r="95" spans="1:28" ht="60.75" customHeight="1" x14ac:dyDescent="0.25">
      <c r="A95" s="72" t="s">
        <v>404</v>
      </c>
      <c r="B95" s="72" t="s">
        <v>405</v>
      </c>
      <c r="C95" s="72" t="s">
        <v>406</v>
      </c>
      <c r="D95" s="23" t="s">
        <v>119</v>
      </c>
      <c r="E95" s="23" t="s">
        <v>410</v>
      </c>
      <c r="F95" s="72" t="s">
        <v>6</v>
      </c>
      <c r="G95" s="72" t="s">
        <v>95</v>
      </c>
      <c r="H95" s="21" t="s">
        <v>211</v>
      </c>
      <c r="I95" s="23" t="s">
        <v>122</v>
      </c>
      <c r="J95" s="23" t="s">
        <v>685</v>
      </c>
      <c r="K95" s="23" t="s">
        <v>137</v>
      </c>
      <c r="L95" s="72">
        <v>2</v>
      </c>
      <c r="M95" s="72">
        <v>3</v>
      </c>
      <c r="N95" s="21">
        <f t="shared" si="73"/>
        <v>6</v>
      </c>
      <c r="O95" s="23" t="str">
        <f>IF(N95&lt;=4,"BAJO",IF(N95&lt;=8,"MEDIO",IF(N95&lt;=20,"ALTO",IF(N95&lt;=40,"MUY ALTO"))))</f>
        <v>MEDIO</v>
      </c>
      <c r="P95" s="72">
        <v>25</v>
      </c>
      <c r="Q95" s="25">
        <f>N95*P95</f>
        <v>150</v>
      </c>
      <c r="R95" s="25" t="str">
        <f>IF(Q95&lt;=20,"IV",IF(Q95&lt;=120,"III",IF(Q95&lt;=500,"II",IF(Q95&lt;=4000,"I"))))</f>
        <v>II</v>
      </c>
      <c r="S95" s="72" t="str">
        <f t="shared" si="72"/>
        <v>ACEPTABLE CON CONTROL ESPECIFICO</v>
      </c>
      <c r="T95" s="72">
        <v>1</v>
      </c>
      <c r="U95" s="72" t="s">
        <v>211</v>
      </c>
      <c r="V95" s="23" t="s">
        <v>213</v>
      </c>
      <c r="W95" s="23"/>
      <c r="X95" s="23"/>
      <c r="Y95" s="23"/>
      <c r="Z95" s="72" t="s">
        <v>688</v>
      </c>
    </row>
    <row r="96" spans="1:28" ht="60.75" customHeight="1" x14ac:dyDescent="0.25">
      <c r="A96" s="72" t="s">
        <v>404</v>
      </c>
      <c r="B96" s="72" t="s">
        <v>405</v>
      </c>
      <c r="C96" s="72" t="s">
        <v>406</v>
      </c>
      <c r="D96" s="23" t="s">
        <v>119</v>
      </c>
      <c r="E96" s="23" t="s">
        <v>411</v>
      </c>
      <c r="F96" s="72" t="s">
        <v>41</v>
      </c>
      <c r="G96" s="72" t="s">
        <v>54</v>
      </c>
      <c r="H96" s="21" t="s">
        <v>121</v>
      </c>
      <c r="I96" s="72" t="s">
        <v>122</v>
      </c>
      <c r="J96" s="23" t="s">
        <v>131</v>
      </c>
      <c r="K96" s="72" t="s">
        <v>686</v>
      </c>
      <c r="L96" s="72">
        <v>2</v>
      </c>
      <c r="M96" s="72">
        <v>3</v>
      </c>
      <c r="N96" s="21">
        <f>L96*M96</f>
        <v>6</v>
      </c>
      <c r="O96" s="72" t="str">
        <f>IF(N96&lt;=4,"BAJO",IF(N96&lt;=8,"MEDIO",IF(N96&lt;=20,"ALTO",IF(N96&lt;=40,"MUY ALTO"))))</f>
        <v>MEDIO</v>
      </c>
      <c r="P96" s="72">
        <v>25</v>
      </c>
      <c r="Q96" s="21">
        <f>N96*P96</f>
        <v>150</v>
      </c>
      <c r="R96" s="21" t="str">
        <f>IF(Q96&lt;=20,"IV",IF(Q96&lt;=120,"III",IF(Q96&lt;=500,"II",IF(Q96&lt;=4000,"I"))))</f>
        <v>II</v>
      </c>
      <c r="S96" s="72" t="str">
        <f t="shared" si="72"/>
        <v>ACEPTABLE CON CONTROL ESPECIFICO</v>
      </c>
      <c r="T96" s="72">
        <v>1</v>
      </c>
      <c r="U96" s="72" t="s">
        <v>125</v>
      </c>
      <c r="V96" s="72" t="s">
        <v>126</v>
      </c>
      <c r="W96" s="72"/>
      <c r="X96" s="72"/>
      <c r="Y96" s="72"/>
      <c r="Z96" s="72" t="s">
        <v>688</v>
      </c>
    </row>
    <row r="97" spans="1:26" ht="60.75" customHeight="1" x14ac:dyDescent="0.25">
      <c r="A97" s="72" t="s">
        <v>404</v>
      </c>
      <c r="B97" s="72" t="s">
        <v>405</v>
      </c>
      <c r="C97" s="72" t="s">
        <v>406</v>
      </c>
      <c r="D97" s="23" t="s">
        <v>119</v>
      </c>
      <c r="E97" s="23" t="s">
        <v>412</v>
      </c>
      <c r="F97" s="23" t="s">
        <v>31</v>
      </c>
      <c r="G97" s="23" t="s">
        <v>55</v>
      </c>
      <c r="H97" s="25" t="s">
        <v>334</v>
      </c>
      <c r="I97" s="23" t="s">
        <v>335</v>
      </c>
      <c r="J97" s="23" t="s">
        <v>122</v>
      </c>
      <c r="K97" s="23" t="s">
        <v>687</v>
      </c>
      <c r="L97" s="72">
        <v>2</v>
      </c>
      <c r="M97" s="72">
        <v>2</v>
      </c>
      <c r="N97" s="21">
        <f t="shared" ref="N97" si="77">L97*M97</f>
        <v>4</v>
      </c>
      <c r="O97" s="23" t="str">
        <f t="shared" ref="O97" si="78">IF(N97&lt;=4,"BAJO",IF(N97&lt;=8,"MEDIO",IF(N97&lt;=20,"ALTO",IF(N97&lt;=40,"MUY ALTO"))))</f>
        <v>BAJO</v>
      </c>
      <c r="P97" s="72">
        <v>10</v>
      </c>
      <c r="Q97" s="25">
        <f t="shared" ref="Q97" si="79">N97*P97</f>
        <v>40</v>
      </c>
      <c r="R97" s="25" t="str">
        <f t="shared" ref="R97" si="80">IF(Q97&lt;=20,"IV",IF(Q97&lt;=120,"III",IF(Q97&lt;=500,"II",IF(Q97&lt;=4000,"I"))))</f>
        <v>III</v>
      </c>
      <c r="S97" s="72" t="str">
        <f t="shared" si="72"/>
        <v>MEJORABLE</v>
      </c>
      <c r="T97" s="72">
        <v>1</v>
      </c>
      <c r="U97" s="23" t="s">
        <v>337</v>
      </c>
      <c r="V97" s="23" t="s">
        <v>147</v>
      </c>
      <c r="W97" s="23"/>
      <c r="X97" s="23"/>
      <c r="Y97" s="72" t="s">
        <v>315</v>
      </c>
      <c r="Z97" s="23" t="s">
        <v>688</v>
      </c>
    </row>
    <row r="98" spans="1:26" ht="60.75" customHeight="1" x14ac:dyDescent="0.25">
      <c r="A98" s="72" t="s">
        <v>404</v>
      </c>
      <c r="B98" s="72" t="s">
        <v>405</v>
      </c>
      <c r="C98" s="72" t="s">
        <v>406</v>
      </c>
      <c r="D98" s="72" t="s">
        <v>119</v>
      </c>
      <c r="E98" s="72" t="s">
        <v>339</v>
      </c>
      <c r="F98" s="72" t="s">
        <v>40</v>
      </c>
      <c r="G98" s="72" t="s">
        <v>91</v>
      </c>
      <c r="H98" s="21" t="s">
        <v>238</v>
      </c>
      <c r="I98" s="72" t="s">
        <v>122</v>
      </c>
      <c r="J98" s="22" t="s">
        <v>239</v>
      </c>
      <c r="K98" s="72" t="s">
        <v>689</v>
      </c>
      <c r="L98" s="72">
        <v>2</v>
      </c>
      <c r="M98" s="72">
        <v>3</v>
      </c>
      <c r="N98" s="21">
        <f>L98*M98</f>
        <v>6</v>
      </c>
      <c r="O98" s="72" t="str">
        <f>IF(N98&lt;=4,"BAJO",IF(N98&lt;=8,"MEDIO",IF(N98&lt;=20,"ALTO",IF(N98&lt;=40,"MUY ALTO"))))</f>
        <v>MEDIO</v>
      </c>
      <c r="P98" s="72">
        <v>10</v>
      </c>
      <c r="Q98" s="21">
        <f>N98*P98</f>
        <v>60</v>
      </c>
      <c r="R98" s="21" t="str">
        <f>IF(Q98&lt;=20,"IV",IF(Q98&lt;=120,"III",IF(Q98&lt;=500,"II",IF(Q98&lt;=4000,"I"))))</f>
        <v>III</v>
      </c>
      <c r="S98" s="72" t="str">
        <f t="shared" si="72"/>
        <v>MEJORABLE</v>
      </c>
      <c r="T98" s="72">
        <v>1</v>
      </c>
      <c r="U98" s="72" t="s">
        <v>241</v>
      </c>
      <c r="V98" s="72" t="s">
        <v>147</v>
      </c>
      <c r="W98" s="72"/>
      <c r="X98" s="72"/>
      <c r="Y98" s="72"/>
      <c r="Z98" s="72" t="s">
        <v>688</v>
      </c>
    </row>
  </sheetData>
  <mergeCells count="18">
    <mergeCell ref="A1:C3"/>
    <mergeCell ref="D1:AB1"/>
    <mergeCell ref="D2:E2"/>
    <mergeCell ref="F2:Z2"/>
    <mergeCell ref="D3:E3"/>
    <mergeCell ref="F3:Z3"/>
    <mergeCell ref="V5:V6"/>
    <mergeCell ref="W5:AB5"/>
    <mergeCell ref="A4:AX4"/>
    <mergeCell ref="A5:A6"/>
    <mergeCell ref="B5:B6"/>
    <mergeCell ref="C5:C6"/>
    <mergeCell ref="E5:G5"/>
    <mergeCell ref="H5:H6"/>
    <mergeCell ref="I5:K5"/>
    <mergeCell ref="L5:R5"/>
    <mergeCell ref="T5:T6"/>
    <mergeCell ref="U5:U6"/>
  </mergeCells>
  <conditionalFormatting sqref="O86">
    <cfRule type="cellIs" dxfId="5195" priority="893" operator="between">
      <formula>"MUY ALTO"</formula>
      <formula>"MUY ALTO"</formula>
    </cfRule>
    <cfRule type="cellIs" dxfId="5194" priority="894" operator="between">
      <formula>"ALTO"</formula>
      <formula>"ALTO"</formula>
    </cfRule>
    <cfRule type="cellIs" dxfId="5193" priority="895" operator="between">
      <formula>"MEDIO"</formula>
      <formula>"MEDIO"</formula>
    </cfRule>
    <cfRule type="cellIs" dxfId="5192" priority="896" operator="between">
      <formula>"BAJO"</formula>
      <formula>"BAJO"</formula>
    </cfRule>
  </conditionalFormatting>
  <conditionalFormatting sqref="T48:T51 T43:T46 T33:T34 S86 T82:T87">
    <cfRule type="containsText" dxfId="5191" priority="890" operator="containsText" text="NO ACEPTABLE">
      <formula>NOT(ISERROR(SEARCH("NO ACEPTABLE",S33)))</formula>
    </cfRule>
    <cfRule type="containsText" dxfId="5190" priority="891" operator="containsText" text="ACEPTABLE">
      <formula>NOT(ISERROR(SEARCH("ACEPTABLE",S33)))</formula>
    </cfRule>
    <cfRule type="containsText" dxfId="5189" priority="892" operator="containsText" text="MEJORABLE">
      <formula>NOT(ISERROR(SEARCH("MEJORABLE",S33)))</formula>
    </cfRule>
  </conditionalFormatting>
  <conditionalFormatting sqref="T48:T51 T43:T46 T33:T34 S86 T82:T87">
    <cfRule type="containsText" dxfId="5188" priority="889" operator="containsText" text="ACEPTABLE CON CONTROL ESPECIFICO">
      <formula>NOT(ISERROR(SEARCH("ACEPTABLE CON CONTROL ESPECIFICO",S33)))</formula>
    </cfRule>
  </conditionalFormatting>
  <conditionalFormatting sqref="S34">
    <cfRule type="containsText" dxfId="5187" priority="704" operator="containsText" text="NO ACEPTABLE">
      <formula>NOT(ISERROR(SEARCH("NO ACEPTABLE",S34)))</formula>
    </cfRule>
    <cfRule type="containsText" dxfId="5186" priority="705" operator="containsText" text="ACEPTABLE">
      <formula>NOT(ISERROR(SEARCH("ACEPTABLE",S34)))</formula>
    </cfRule>
    <cfRule type="containsText" dxfId="5185" priority="706" operator="containsText" text="MEJORABLE">
      <formula>NOT(ISERROR(SEARCH("MEJORABLE",S34)))</formula>
    </cfRule>
  </conditionalFormatting>
  <conditionalFormatting sqref="S34">
    <cfRule type="containsText" dxfId="5184" priority="703" operator="containsText" text="ACEPTABLE CON CONTROL ESPECIFICO">
      <formula>NOT(ISERROR(SEARCH("ACEPTABLE CON CONTROL ESPECIFICO",S34)))</formula>
    </cfRule>
  </conditionalFormatting>
  <conditionalFormatting sqref="S33">
    <cfRule type="containsText" dxfId="5183" priority="712" operator="containsText" text="NO ACEPTABLE">
      <formula>NOT(ISERROR(SEARCH("NO ACEPTABLE",S33)))</formula>
    </cfRule>
    <cfRule type="containsText" dxfId="5182" priority="713" operator="containsText" text="ACEPTABLE">
      <formula>NOT(ISERROR(SEARCH("ACEPTABLE",S33)))</formula>
    </cfRule>
    <cfRule type="containsText" dxfId="5181" priority="714" operator="containsText" text="MEJORABLE">
      <formula>NOT(ISERROR(SEARCH("MEJORABLE",S33)))</formula>
    </cfRule>
  </conditionalFormatting>
  <conditionalFormatting sqref="S33">
    <cfRule type="containsText" dxfId="5180" priority="711" operator="containsText" text="ACEPTABLE CON CONTROL ESPECIFICO">
      <formula>NOT(ISERROR(SEARCH("ACEPTABLE CON CONTROL ESPECIFICO",S33)))</formula>
    </cfRule>
  </conditionalFormatting>
  <conditionalFormatting sqref="O33">
    <cfRule type="cellIs" dxfId="5179" priority="707" operator="between">
      <formula>"MUY ALTO"</formula>
      <formula>"MUY ALTO"</formula>
    </cfRule>
    <cfRule type="cellIs" dxfId="5178" priority="708" operator="between">
      <formula>"ALTO"</formula>
      <formula>"ALTO"</formula>
    </cfRule>
    <cfRule type="cellIs" dxfId="5177" priority="709" operator="between">
      <formula>"MEDIO"</formula>
      <formula>"MEDIO"</formula>
    </cfRule>
    <cfRule type="cellIs" dxfId="5176" priority="710" operator="between">
      <formula>"BAJO"</formula>
      <formula>"BAJO"</formula>
    </cfRule>
  </conditionalFormatting>
  <conditionalFormatting sqref="O24">
    <cfRule type="cellIs" dxfId="5175" priority="859" operator="between">
      <formula>"MUY ALTO"</formula>
      <formula>"MUY ALTO"</formula>
    </cfRule>
    <cfRule type="cellIs" dxfId="5174" priority="860" operator="between">
      <formula>"ALTO"</formula>
      <formula>"ALTO"</formula>
    </cfRule>
    <cfRule type="cellIs" dxfId="5173" priority="861" operator="between">
      <formula>"MEDIO"</formula>
      <formula>"MEDIO"</formula>
    </cfRule>
    <cfRule type="cellIs" dxfId="5172" priority="862" operator="between">
      <formula>"BAJO"</formula>
      <formula>"BAJO"</formula>
    </cfRule>
  </conditionalFormatting>
  <conditionalFormatting sqref="S23:S24">
    <cfRule type="containsText" dxfId="5171" priority="886" operator="containsText" text="NO ACEPTABLE">
      <formula>NOT(ISERROR(SEARCH("NO ACEPTABLE",S23)))</formula>
    </cfRule>
    <cfRule type="containsText" dxfId="5170" priority="887" operator="containsText" text="ACEPTABLE">
      <formula>NOT(ISERROR(SEARCH("ACEPTABLE",S23)))</formula>
    </cfRule>
    <cfRule type="containsText" dxfId="5169" priority="888" operator="containsText" text="MEJORABLE">
      <formula>NOT(ISERROR(SEARCH("MEJORABLE",S23)))</formula>
    </cfRule>
  </conditionalFormatting>
  <conditionalFormatting sqref="S23:S24">
    <cfRule type="containsText" dxfId="5168" priority="885" operator="containsText" text="ACEPTABLE CON CONTROL ESPECIFICO">
      <formula>NOT(ISERROR(SEARCH("ACEPTABLE CON CONTROL ESPECIFICO",S23)))</formula>
    </cfRule>
  </conditionalFormatting>
  <conditionalFormatting sqref="O23">
    <cfRule type="cellIs" dxfId="5167" priority="863" operator="between">
      <formula>"MUY ALTO"</formula>
      <formula>"MUY ALTO"</formula>
    </cfRule>
    <cfRule type="cellIs" dxfId="5166" priority="864" operator="between">
      <formula>"ALTO"</formula>
      <formula>"ALTO"</formula>
    </cfRule>
    <cfRule type="cellIs" dxfId="5165" priority="865" operator="between">
      <formula>"MEDIO"</formula>
      <formula>"MEDIO"</formula>
    </cfRule>
    <cfRule type="cellIs" dxfId="5164" priority="866" operator="between">
      <formula>"BAJO"</formula>
      <formula>"BAJO"</formula>
    </cfRule>
  </conditionalFormatting>
  <conditionalFormatting sqref="S44">
    <cfRule type="containsText" dxfId="5163" priority="681" operator="containsText" text="NO ACEPTABLE">
      <formula>NOT(ISERROR(SEARCH("NO ACEPTABLE",S44)))</formula>
    </cfRule>
    <cfRule type="containsText" dxfId="5162" priority="682" operator="containsText" text="ACEPTABLE">
      <formula>NOT(ISERROR(SEARCH("ACEPTABLE",S44)))</formula>
    </cfRule>
    <cfRule type="containsText" dxfId="5161" priority="683" operator="containsText" text="MEJORABLE">
      <formula>NOT(ISERROR(SEARCH("MEJORABLE",S44)))</formula>
    </cfRule>
  </conditionalFormatting>
  <conditionalFormatting sqref="S44">
    <cfRule type="containsText" dxfId="5160" priority="680" operator="containsText" text="ACEPTABLE CON CONTROL ESPECIFICO">
      <formula>NOT(ISERROR(SEARCH("ACEPTABLE CON CONTROL ESPECIFICO",S44)))</formula>
    </cfRule>
  </conditionalFormatting>
  <conditionalFormatting sqref="S26:S30">
    <cfRule type="containsText" dxfId="5159" priority="788" operator="containsText" text="NO ACEPTABLE">
      <formula>NOT(ISERROR(SEARCH("NO ACEPTABLE",S26)))</formula>
    </cfRule>
    <cfRule type="containsText" dxfId="5158" priority="789" operator="containsText" text="ACEPTABLE">
      <formula>NOT(ISERROR(SEARCH("ACEPTABLE",S26)))</formula>
    </cfRule>
    <cfRule type="containsText" dxfId="5157" priority="790" operator="containsText" text="MEJORABLE">
      <formula>NOT(ISERROR(SEARCH("MEJORABLE",S26)))</formula>
    </cfRule>
  </conditionalFormatting>
  <conditionalFormatting sqref="S26:S30">
    <cfRule type="containsText" dxfId="5156" priority="787" operator="containsText" text="ACEPTABLE CON CONTROL ESPECIFICO">
      <formula>NOT(ISERROR(SEARCH("ACEPTABLE CON CONTROL ESPECIFICO",S26)))</formula>
    </cfRule>
  </conditionalFormatting>
  <conditionalFormatting sqref="T29">
    <cfRule type="containsText" dxfId="5155" priority="753" operator="containsText" text="ACEPTABLE CON CONTROL ESPECIFICO">
      <formula>NOT(ISERROR(SEARCH("ACEPTABLE CON CONTROL ESPECIFICO",T29)))</formula>
    </cfRule>
  </conditionalFormatting>
  <conditionalFormatting sqref="T29">
    <cfRule type="containsText" dxfId="5154" priority="754" operator="containsText" text="NO ACEPTABLE">
      <formula>NOT(ISERROR(SEARCH("NO ACEPTABLE",T29)))</formula>
    </cfRule>
    <cfRule type="containsText" dxfId="5153" priority="755" operator="containsText" text="ACEPTABLE">
      <formula>NOT(ISERROR(SEARCH("ACEPTABLE",T29)))</formula>
    </cfRule>
    <cfRule type="containsText" dxfId="5152" priority="756" operator="containsText" text="MEJORABLE">
      <formula>NOT(ISERROR(SEARCH("MEJORABLE",T29)))</formula>
    </cfRule>
  </conditionalFormatting>
  <conditionalFormatting sqref="S25:T25 T26">
    <cfRule type="containsText" dxfId="5151" priority="781" operator="containsText" text="NO ACEPTABLE">
      <formula>NOT(ISERROR(SEARCH("NO ACEPTABLE",S25)))</formula>
    </cfRule>
    <cfRule type="containsText" dxfId="5150" priority="782" operator="containsText" text="ACEPTABLE">
      <formula>NOT(ISERROR(SEARCH("ACEPTABLE",S25)))</formula>
    </cfRule>
    <cfRule type="containsText" dxfId="5149" priority="783" operator="containsText" text="MEJORABLE">
      <formula>NOT(ISERROR(SEARCH("MEJORABLE",S25)))</formula>
    </cfRule>
  </conditionalFormatting>
  <conditionalFormatting sqref="O26">
    <cfRule type="cellIs" dxfId="5148" priority="784" operator="between">
      <formula>"MEDIO"</formula>
      <formula>"MEDIO"</formula>
    </cfRule>
    <cfRule type="cellIs" dxfId="5147" priority="785" operator="between">
      <formula>"BAJO"</formula>
      <formula>"BAJO"</formula>
    </cfRule>
    <cfRule type="cellIs" dxfId="5146" priority="786" operator="between">
      <formula>"MUY ALTO"</formula>
      <formula>"MUY ALTO"</formula>
    </cfRule>
  </conditionalFormatting>
  <conditionalFormatting sqref="S25:T25 T26">
    <cfRule type="containsText" dxfId="5145" priority="780" operator="containsText" text="ACEPTABLE CON CONTROL ESPECIFICO">
      <formula>NOT(ISERROR(SEARCH("ACEPTABLE CON CONTROL ESPECIFICO",S25)))</formula>
    </cfRule>
  </conditionalFormatting>
  <conditionalFormatting sqref="O25">
    <cfRule type="cellIs" dxfId="5144" priority="776" operator="between">
      <formula>"MUY ALTO"</formula>
      <formula>"MUY ALTO"</formula>
    </cfRule>
    <cfRule type="cellIs" dxfId="5143" priority="777" operator="between">
      <formula>"ALTO"</formula>
      <formula>"ALTO"</formula>
    </cfRule>
    <cfRule type="cellIs" dxfId="5142" priority="778" operator="between">
      <formula>"MEDIO"</formula>
      <formula>"MEDIO"</formula>
    </cfRule>
    <cfRule type="cellIs" dxfId="5141" priority="779" operator="between">
      <formula>"BAJO"</formula>
      <formula>"BAJO"</formula>
    </cfRule>
  </conditionalFormatting>
  <conditionalFormatting sqref="O29">
    <cfRule type="cellIs" dxfId="5140" priority="757" operator="between">
      <formula>"MUY ALTO"</formula>
      <formula>"MUY ALTO"</formula>
    </cfRule>
    <cfRule type="cellIs" dxfId="5139" priority="758" operator="between">
      <formula>"ALTO"</formula>
      <formula>"ALTO"</formula>
    </cfRule>
    <cfRule type="cellIs" dxfId="5138" priority="759" operator="between">
      <formula>"MEDIO"</formula>
      <formula>"MEDIO"</formula>
    </cfRule>
    <cfRule type="cellIs" dxfId="5137" priority="760" operator="between">
      <formula>"BAJO"</formula>
      <formula>"BAJO"</formula>
    </cfRule>
  </conditionalFormatting>
  <conditionalFormatting sqref="T27">
    <cfRule type="containsText" dxfId="5136" priority="770" operator="containsText" text="NO ACEPTABLE">
      <formula>NOT(ISERROR(SEARCH("NO ACEPTABLE",T27)))</formula>
    </cfRule>
    <cfRule type="containsText" dxfId="5135" priority="771" operator="containsText" text="ACEPTABLE">
      <formula>NOT(ISERROR(SEARCH("ACEPTABLE",T27)))</formula>
    </cfRule>
    <cfRule type="containsText" dxfId="5134" priority="772" operator="containsText" text="MEJORABLE">
      <formula>NOT(ISERROR(SEARCH("MEJORABLE",T27)))</formula>
    </cfRule>
  </conditionalFormatting>
  <conditionalFormatting sqref="O27">
    <cfRule type="cellIs" dxfId="5133" priority="773" operator="between">
      <formula>"MEDIO"</formula>
      <formula>"MEDIO"</formula>
    </cfRule>
    <cfRule type="cellIs" dxfId="5132" priority="774" operator="between">
      <formula>"BAJO"</formula>
      <formula>"BAJO"</formula>
    </cfRule>
    <cfRule type="cellIs" dxfId="5131" priority="775" operator="between">
      <formula>"MUY ALTO"</formula>
      <formula>"MUY ALTO"</formula>
    </cfRule>
  </conditionalFormatting>
  <conditionalFormatting sqref="T27">
    <cfRule type="containsText" dxfId="5130" priority="769" operator="containsText" text="ACEPTABLE CON CONTROL ESPECIFICO">
      <formula>NOT(ISERROR(SEARCH("ACEPTABLE CON CONTROL ESPECIFICO",T27)))</formula>
    </cfRule>
  </conditionalFormatting>
  <conditionalFormatting sqref="O28">
    <cfRule type="cellIs" dxfId="5129" priority="765" operator="between">
      <formula>"MUY ALTO"</formula>
      <formula>"MUY ALTO"</formula>
    </cfRule>
    <cfRule type="cellIs" dxfId="5128" priority="766" operator="between">
      <formula>"ALTO"</formula>
      <formula>"ALTO"</formula>
    </cfRule>
    <cfRule type="cellIs" dxfId="5127" priority="767" operator="between">
      <formula>"MEDIO"</formula>
      <formula>"MEDIO"</formula>
    </cfRule>
    <cfRule type="cellIs" dxfId="5126" priority="768" operator="between">
      <formula>"BAJO"</formula>
      <formula>"BAJO"</formula>
    </cfRule>
  </conditionalFormatting>
  <conditionalFormatting sqref="T28">
    <cfRule type="containsText" dxfId="5125" priority="762" operator="containsText" text="NO ACEPTABLE">
      <formula>NOT(ISERROR(SEARCH("NO ACEPTABLE",T28)))</formula>
    </cfRule>
    <cfRule type="containsText" dxfId="5124" priority="763" operator="containsText" text="ACEPTABLE">
      <formula>NOT(ISERROR(SEARCH("ACEPTABLE",T28)))</formula>
    </cfRule>
    <cfRule type="containsText" dxfId="5123" priority="764" operator="containsText" text="MEJORABLE">
      <formula>NOT(ISERROR(SEARCH("MEJORABLE",T28)))</formula>
    </cfRule>
  </conditionalFormatting>
  <conditionalFormatting sqref="T28">
    <cfRule type="containsText" dxfId="5122" priority="761" operator="containsText" text="ACEPTABLE CON CONTROL ESPECIFICO">
      <formula>NOT(ISERROR(SEARCH("ACEPTABLE CON CONTROL ESPECIFICO",T28)))</formula>
    </cfRule>
  </conditionalFormatting>
  <conditionalFormatting sqref="O30">
    <cfRule type="cellIs" dxfId="5121" priority="749" operator="between">
      <formula>"MUY ALTO"</formula>
      <formula>"MUY ALTO"</formula>
    </cfRule>
    <cfRule type="cellIs" dxfId="5120" priority="750" operator="between">
      <formula>"ALTO"</formula>
      <formula>"ALTO"</formula>
    </cfRule>
    <cfRule type="cellIs" dxfId="5119" priority="751" operator="between">
      <formula>"MEDIO"</formula>
      <formula>"MEDIO"</formula>
    </cfRule>
    <cfRule type="cellIs" dxfId="5118" priority="752" operator="between">
      <formula>"BAJO"</formula>
      <formula>"BAJO"</formula>
    </cfRule>
  </conditionalFormatting>
  <conditionalFormatting sqref="T30">
    <cfRule type="containsText" dxfId="5117" priority="746" operator="containsText" text="NO ACEPTABLE">
      <formula>NOT(ISERROR(SEARCH("NO ACEPTABLE",T30)))</formula>
    </cfRule>
    <cfRule type="containsText" dxfId="5116" priority="747" operator="containsText" text="ACEPTABLE">
      <formula>NOT(ISERROR(SEARCH("ACEPTABLE",T30)))</formula>
    </cfRule>
    <cfRule type="containsText" dxfId="5115" priority="748" operator="containsText" text="MEJORABLE">
      <formula>NOT(ISERROR(SEARCH("MEJORABLE",T30)))</formula>
    </cfRule>
  </conditionalFormatting>
  <conditionalFormatting sqref="S33">
    <cfRule type="containsText" dxfId="5114" priority="743" operator="containsText" text="NO ACEPTABLE">
      <formula>NOT(ISERROR(SEARCH("NO ACEPTABLE",S33)))</formula>
    </cfRule>
    <cfRule type="containsText" dxfId="5113" priority="744" operator="containsText" text="ACEPTABLE">
      <formula>NOT(ISERROR(SEARCH("ACEPTABLE",S33)))</formula>
    </cfRule>
    <cfRule type="containsText" dxfId="5112" priority="745" operator="containsText" text="MEJORABLE">
      <formula>NOT(ISERROR(SEARCH("MEJORABLE",S33)))</formula>
    </cfRule>
  </conditionalFormatting>
  <conditionalFormatting sqref="S33">
    <cfRule type="containsText" dxfId="5111" priority="742" operator="containsText" text="ACEPTABLE CON CONTROL ESPECIFICO">
      <formula>NOT(ISERROR(SEARCH("ACEPTABLE CON CONTROL ESPECIFICO",S33)))</formula>
    </cfRule>
  </conditionalFormatting>
  <conditionalFormatting sqref="O33">
    <cfRule type="cellIs" dxfId="5110" priority="738" operator="between">
      <formula>"MUY ALTO"</formula>
      <formula>"MUY ALTO"</formula>
    </cfRule>
    <cfRule type="cellIs" dxfId="5109" priority="739" operator="between">
      <formula>"ALTO"</formula>
      <formula>"ALTO"</formula>
    </cfRule>
    <cfRule type="cellIs" dxfId="5108" priority="740" operator="between">
      <formula>"MEDIO"</formula>
      <formula>"MEDIO"</formula>
    </cfRule>
    <cfRule type="cellIs" dxfId="5107" priority="741" operator="between">
      <formula>"BAJO"</formula>
      <formula>"BAJO"</formula>
    </cfRule>
  </conditionalFormatting>
  <conditionalFormatting sqref="S32:T32">
    <cfRule type="containsText" dxfId="5106" priority="735" operator="containsText" text="NO ACEPTABLE">
      <formula>NOT(ISERROR(SEARCH("NO ACEPTABLE",S32)))</formula>
    </cfRule>
    <cfRule type="containsText" dxfId="5105" priority="736" operator="containsText" text="ACEPTABLE">
      <formula>NOT(ISERROR(SEARCH("ACEPTABLE",S32)))</formula>
    </cfRule>
    <cfRule type="containsText" dxfId="5104" priority="737" operator="containsText" text="MEJORABLE">
      <formula>NOT(ISERROR(SEARCH("MEJORABLE",S32)))</formula>
    </cfRule>
  </conditionalFormatting>
  <conditionalFormatting sqref="S32:T32">
    <cfRule type="containsText" dxfId="5103" priority="734" operator="containsText" text="ACEPTABLE CON CONTROL ESPECIFICO">
      <formula>NOT(ISERROR(SEARCH("ACEPTABLE CON CONTROL ESPECIFICO",S32)))</formula>
    </cfRule>
  </conditionalFormatting>
  <conditionalFormatting sqref="O32">
    <cfRule type="cellIs" dxfId="5102" priority="730" operator="between">
      <formula>"MUY ALTO"</formula>
      <formula>"MUY ALTO"</formula>
    </cfRule>
    <cfRule type="cellIs" dxfId="5101" priority="731" operator="between">
      <formula>"ALTO"</formula>
      <formula>"ALTO"</formula>
    </cfRule>
    <cfRule type="cellIs" dxfId="5100" priority="732" operator="between">
      <formula>"MEDIO"</formula>
      <formula>"MEDIO"</formula>
    </cfRule>
    <cfRule type="cellIs" dxfId="5099" priority="733" operator="between">
      <formula>"BAJO"</formula>
      <formula>"BAJO"</formula>
    </cfRule>
  </conditionalFormatting>
  <conditionalFormatting sqref="S31:T31">
    <cfRule type="containsText" dxfId="5098" priority="724" operator="containsText" text="NO ACEPTABLE">
      <formula>NOT(ISERROR(SEARCH("NO ACEPTABLE",S31)))</formula>
    </cfRule>
    <cfRule type="containsText" dxfId="5097" priority="725" operator="containsText" text="ACEPTABLE">
      <formula>NOT(ISERROR(SEARCH("ACEPTABLE",S31)))</formula>
    </cfRule>
    <cfRule type="containsText" dxfId="5096" priority="726" operator="containsText" text="MEJORABLE">
      <formula>NOT(ISERROR(SEARCH("MEJORABLE",S31)))</formula>
    </cfRule>
  </conditionalFormatting>
  <conditionalFormatting sqref="O31">
    <cfRule type="cellIs" dxfId="5095" priority="727" operator="between">
      <formula>"MEDIO"</formula>
      <formula>"MEDIO"</formula>
    </cfRule>
    <cfRule type="cellIs" dxfId="5094" priority="728" operator="between">
      <formula>"BAJO"</formula>
      <formula>"BAJO"</formula>
    </cfRule>
    <cfRule type="cellIs" dxfId="5093" priority="729" operator="between">
      <formula>"MUY ALTO"</formula>
      <formula>"MUY ALTO"</formula>
    </cfRule>
  </conditionalFormatting>
  <conditionalFormatting sqref="S31:T31">
    <cfRule type="containsText" dxfId="5092" priority="723" operator="containsText" text="ACEPTABLE CON CONTROL ESPECIFICO">
      <formula>NOT(ISERROR(SEARCH("ACEPTABLE CON CONTROL ESPECIFICO",S31)))</formula>
    </cfRule>
  </conditionalFormatting>
  <conditionalFormatting sqref="S34">
    <cfRule type="containsText" dxfId="5091" priority="720" operator="containsText" text="NO ACEPTABLE">
      <formula>NOT(ISERROR(SEARCH("NO ACEPTABLE",S34)))</formula>
    </cfRule>
    <cfRule type="containsText" dxfId="5090" priority="721" operator="containsText" text="ACEPTABLE">
      <formula>NOT(ISERROR(SEARCH("ACEPTABLE",S34)))</formula>
    </cfRule>
    <cfRule type="containsText" dxfId="5089" priority="722" operator="containsText" text="MEJORABLE">
      <formula>NOT(ISERROR(SEARCH("MEJORABLE",S34)))</formula>
    </cfRule>
  </conditionalFormatting>
  <conditionalFormatting sqref="S34">
    <cfRule type="containsText" dxfId="5088" priority="719" operator="containsText" text="ACEPTABLE CON CONTROL ESPECIFICO">
      <formula>NOT(ISERROR(SEARCH("ACEPTABLE CON CONTROL ESPECIFICO",S34)))</formula>
    </cfRule>
  </conditionalFormatting>
  <conditionalFormatting sqref="O34">
    <cfRule type="cellIs" dxfId="5087" priority="715" operator="between">
      <formula>"MUY ALTO"</formula>
      <formula>"MUY ALTO"</formula>
    </cfRule>
    <cfRule type="cellIs" dxfId="5086" priority="716" operator="between">
      <formula>"ALTO"</formula>
      <formula>"ALTO"</formula>
    </cfRule>
    <cfRule type="cellIs" dxfId="5085" priority="717" operator="between">
      <formula>"MEDIO"</formula>
      <formula>"MEDIO"</formula>
    </cfRule>
    <cfRule type="cellIs" dxfId="5084" priority="718" operator="between">
      <formula>"BAJO"</formula>
      <formula>"BAJO"</formula>
    </cfRule>
  </conditionalFormatting>
  <conditionalFormatting sqref="O34">
    <cfRule type="cellIs" dxfId="5083" priority="700" operator="between">
      <formula>"MEDIO"</formula>
      <formula>"MEDIO"</formula>
    </cfRule>
    <cfRule type="cellIs" dxfId="5082" priority="701" operator="between">
      <formula>"BAJO"</formula>
      <formula>"BAJO"</formula>
    </cfRule>
    <cfRule type="cellIs" dxfId="5081" priority="702" operator="between">
      <formula>"MUY ALTO"</formula>
      <formula>"MUY ALTO"</formula>
    </cfRule>
  </conditionalFormatting>
  <conditionalFormatting sqref="S35:T35 S36:S43">
    <cfRule type="containsText" dxfId="5080" priority="697" operator="containsText" text="NO ACEPTABLE">
      <formula>NOT(ISERROR(SEARCH("NO ACEPTABLE",S35)))</formula>
    </cfRule>
    <cfRule type="containsText" dxfId="5079" priority="698" operator="containsText" text="ACEPTABLE">
      <formula>NOT(ISERROR(SEARCH("ACEPTABLE",S35)))</formula>
    </cfRule>
    <cfRule type="containsText" dxfId="5078" priority="699" operator="containsText" text="MEJORABLE">
      <formula>NOT(ISERROR(SEARCH("MEJORABLE",S35)))</formula>
    </cfRule>
  </conditionalFormatting>
  <conditionalFormatting sqref="S35:T35 S36:S43">
    <cfRule type="containsText" dxfId="5077" priority="696" operator="containsText" text="ACEPTABLE CON CONTROL ESPECIFICO">
      <formula>NOT(ISERROR(SEARCH("ACEPTABLE CON CONTROL ESPECIFICO",S35)))</formula>
    </cfRule>
  </conditionalFormatting>
  <conditionalFormatting sqref="O35">
    <cfRule type="cellIs" dxfId="5076" priority="692" operator="between">
      <formula>"MUY ALTO"</formula>
      <formula>"MUY ALTO"</formula>
    </cfRule>
    <cfRule type="cellIs" dxfId="5075" priority="693" operator="between">
      <formula>"ALTO"</formula>
      <formula>"ALTO"</formula>
    </cfRule>
    <cfRule type="cellIs" dxfId="5074" priority="694" operator="between">
      <formula>"MEDIO"</formula>
      <formula>"MEDIO"</formula>
    </cfRule>
    <cfRule type="cellIs" dxfId="5073" priority="695" operator="between">
      <formula>"BAJO"</formula>
      <formula>"BAJO"</formula>
    </cfRule>
  </conditionalFormatting>
  <conditionalFormatting sqref="O43">
    <cfRule type="cellIs" dxfId="5072" priority="684" operator="between">
      <formula>"MUY ALTO"</formula>
      <formula>"MUY ALTO"</formula>
    </cfRule>
    <cfRule type="cellIs" dxfId="5071" priority="685" operator="between">
      <formula>"ALTO"</formula>
      <formula>"ALTO"</formula>
    </cfRule>
    <cfRule type="cellIs" dxfId="5070" priority="686" operator="between">
      <formula>"MEDIO"</formula>
      <formula>"MEDIO"</formula>
    </cfRule>
    <cfRule type="cellIs" dxfId="5069" priority="687" operator="between">
      <formula>"BAJO"</formula>
      <formula>"BAJO"</formula>
    </cfRule>
  </conditionalFormatting>
  <conditionalFormatting sqref="O44">
    <cfRule type="cellIs" dxfId="5068" priority="677" operator="between">
      <formula>"MEDIO"</formula>
      <formula>"MEDIO"</formula>
    </cfRule>
    <cfRule type="cellIs" dxfId="5067" priority="678" operator="between">
      <formula>"BAJO"</formula>
      <formula>"BAJO"</formula>
    </cfRule>
    <cfRule type="cellIs" dxfId="5066" priority="679" operator="between">
      <formula>"MUY ALTO"</formula>
      <formula>"MUY ALTO"</formula>
    </cfRule>
  </conditionalFormatting>
  <conditionalFormatting sqref="S45">
    <cfRule type="containsText" dxfId="5065" priority="674" operator="containsText" text="NO ACEPTABLE">
      <formula>NOT(ISERROR(SEARCH("NO ACEPTABLE",S45)))</formula>
    </cfRule>
    <cfRule type="containsText" dxfId="5064" priority="675" operator="containsText" text="ACEPTABLE">
      <formula>NOT(ISERROR(SEARCH("ACEPTABLE",S45)))</formula>
    </cfRule>
    <cfRule type="containsText" dxfId="5063" priority="676" operator="containsText" text="MEJORABLE">
      <formula>NOT(ISERROR(SEARCH("MEJORABLE",S45)))</formula>
    </cfRule>
  </conditionalFormatting>
  <conditionalFormatting sqref="S45">
    <cfRule type="containsText" dxfId="5062" priority="673" operator="containsText" text="ACEPTABLE CON CONTROL ESPECIFICO">
      <formula>NOT(ISERROR(SEARCH("ACEPTABLE CON CONTROL ESPECIFICO",S45)))</formula>
    </cfRule>
  </conditionalFormatting>
  <conditionalFormatting sqref="O45">
    <cfRule type="cellIs" dxfId="5061" priority="670" operator="between">
      <formula>"MEDIO"</formula>
      <formula>"MEDIO"</formula>
    </cfRule>
    <cfRule type="cellIs" dxfId="5060" priority="671" operator="between">
      <formula>"BAJO"</formula>
      <formula>"BAJO"</formula>
    </cfRule>
    <cfRule type="cellIs" dxfId="5059" priority="672" operator="between">
      <formula>"MUY ALTO"</formula>
      <formula>"MUY ALTO"</formula>
    </cfRule>
  </conditionalFormatting>
  <conditionalFormatting sqref="S46">
    <cfRule type="containsText" dxfId="5058" priority="664" operator="containsText" text="NO ACEPTABLE">
      <formula>NOT(ISERROR(SEARCH("NO ACEPTABLE",S46)))</formula>
    </cfRule>
    <cfRule type="containsText" dxfId="5057" priority="665" operator="containsText" text="ACEPTABLE">
      <formula>NOT(ISERROR(SEARCH("ACEPTABLE",S46)))</formula>
    </cfRule>
    <cfRule type="containsText" dxfId="5056" priority="666" operator="containsText" text="MEJORABLE">
      <formula>NOT(ISERROR(SEARCH("MEJORABLE",S46)))</formula>
    </cfRule>
  </conditionalFormatting>
  <conditionalFormatting sqref="O46">
    <cfRule type="cellIs" dxfId="5055" priority="667" operator="between">
      <formula>"MEDIO"</formula>
      <formula>"MEDIO"</formula>
    </cfRule>
    <cfRule type="cellIs" dxfId="5054" priority="668" operator="between">
      <formula>"BAJO"</formula>
      <formula>"BAJO"</formula>
    </cfRule>
    <cfRule type="cellIs" dxfId="5053" priority="669" operator="between">
      <formula>"MUY ALTO"</formula>
      <formula>"MUY ALTO"</formula>
    </cfRule>
  </conditionalFormatting>
  <conditionalFormatting sqref="S46">
    <cfRule type="containsText" dxfId="5052" priority="663" operator="containsText" text="ACEPTABLE CON CONTROL ESPECIFICO">
      <formula>NOT(ISERROR(SEARCH("ACEPTABLE CON CONTROL ESPECIFICO",S46)))</formula>
    </cfRule>
  </conditionalFormatting>
  <conditionalFormatting sqref="S51:T51">
    <cfRule type="containsText" dxfId="5051" priority="615" operator="containsText" text="NO ACEPTABLE">
      <formula>NOT(ISERROR(SEARCH("NO ACEPTABLE",S51)))</formula>
    </cfRule>
    <cfRule type="containsText" dxfId="5050" priority="616" operator="containsText" text="ACEPTABLE">
      <formula>NOT(ISERROR(SEARCH("ACEPTABLE",S51)))</formula>
    </cfRule>
    <cfRule type="containsText" dxfId="5049" priority="617" operator="containsText" text="MEJORABLE">
      <formula>NOT(ISERROR(SEARCH("MEJORABLE",S51)))</formula>
    </cfRule>
  </conditionalFormatting>
  <conditionalFormatting sqref="S51:T51">
    <cfRule type="containsText" dxfId="5048" priority="614" operator="containsText" text="ACEPTABLE CON CONTROL ESPECIFICO">
      <formula>NOT(ISERROR(SEARCH("ACEPTABLE CON CONTROL ESPECIFICO",S51)))</formula>
    </cfRule>
  </conditionalFormatting>
  <conditionalFormatting sqref="S48">
    <cfRule type="containsText" dxfId="5047" priority="652" operator="containsText" text="NO ACEPTABLE">
      <formula>NOT(ISERROR(SEARCH("NO ACEPTABLE",S48)))</formula>
    </cfRule>
    <cfRule type="containsText" dxfId="5046" priority="653" operator="containsText" text="ACEPTABLE">
      <formula>NOT(ISERROR(SEARCH("ACEPTABLE",S48)))</formula>
    </cfRule>
    <cfRule type="containsText" dxfId="5045" priority="654" operator="containsText" text="MEJORABLE">
      <formula>NOT(ISERROR(SEARCH("MEJORABLE",S48)))</formula>
    </cfRule>
  </conditionalFormatting>
  <conditionalFormatting sqref="S48">
    <cfRule type="containsText" dxfId="5044" priority="651" operator="containsText" text="ACEPTABLE CON CONTROL ESPECIFICO">
      <formula>NOT(ISERROR(SEARCH("ACEPTABLE CON CONTROL ESPECIFICO",S48)))</formula>
    </cfRule>
  </conditionalFormatting>
  <conditionalFormatting sqref="S49">
    <cfRule type="containsText" dxfId="5043" priority="640" operator="containsText" text="NO ACEPTABLE">
      <formula>NOT(ISERROR(SEARCH("NO ACEPTABLE",S49)))</formula>
    </cfRule>
    <cfRule type="containsText" dxfId="5042" priority="641" operator="containsText" text="ACEPTABLE">
      <formula>NOT(ISERROR(SEARCH("ACEPTABLE",S49)))</formula>
    </cfRule>
    <cfRule type="containsText" dxfId="5041" priority="642" operator="containsText" text="MEJORABLE">
      <formula>NOT(ISERROR(SEARCH("MEJORABLE",S49)))</formula>
    </cfRule>
  </conditionalFormatting>
  <conditionalFormatting sqref="S47:T47">
    <cfRule type="containsText" dxfId="5040" priority="660" operator="containsText" text="NO ACEPTABLE">
      <formula>NOT(ISERROR(SEARCH("NO ACEPTABLE",S47)))</formula>
    </cfRule>
    <cfRule type="containsText" dxfId="5039" priority="661" operator="containsText" text="ACEPTABLE">
      <formula>NOT(ISERROR(SEARCH("ACEPTABLE",S47)))</formula>
    </cfRule>
    <cfRule type="containsText" dxfId="5038" priority="662" operator="containsText" text="MEJORABLE">
      <formula>NOT(ISERROR(SEARCH("MEJORABLE",S47)))</formula>
    </cfRule>
  </conditionalFormatting>
  <conditionalFormatting sqref="S47:T47">
    <cfRule type="containsText" dxfId="5037" priority="659" operator="containsText" text="ACEPTABLE CON CONTROL ESPECIFICO">
      <formula>NOT(ISERROR(SEARCH("ACEPTABLE CON CONTROL ESPECIFICO",S47)))</formula>
    </cfRule>
  </conditionalFormatting>
  <conditionalFormatting sqref="O47">
    <cfRule type="cellIs" dxfId="5036" priority="655" operator="between">
      <formula>"MUY ALTO"</formula>
      <formula>"MUY ALTO"</formula>
    </cfRule>
    <cfRule type="cellIs" dxfId="5035" priority="656" operator="between">
      <formula>"ALTO"</formula>
      <formula>"ALTO"</formula>
    </cfRule>
    <cfRule type="cellIs" dxfId="5034" priority="657" operator="between">
      <formula>"MEDIO"</formula>
      <formula>"MEDIO"</formula>
    </cfRule>
    <cfRule type="cellIs" dxfId="5033" priority="658" operator="between">
      <formula>"BAJO"</formula>
      <formula>"BAJO"</formula>
    </cfRule>
  </conditionalFormatting>
  <conditionalFormatting sqref="S50">
    <cfRule type="containsText" dxfId="5032" priority="629" operator="containsText" text="NO ACEPTABLE">
      <formula>NOT(ISERROR(SEARCH("NO ACEPTABLE",S50)))</formula>
    </cfRule>
    <cfRule type="containsText" dxfId="5031" priority="630" operator="containsText" text="ACEPTABLE">
      <formula>NOT(ISERROR(SEARCH("ACEPTABLE",S50)))</formula>
    </cfRule>
    <cfRule type="containsText" dxfId="5030" priority="631" operator="containsText" text="MEJORABLE">
      <formula>NOT(ISERROR(SEARCH("MEJORABLE",S50)))</formula>
    </cfRule>
  </conditionalFormatting>
  <conditionalFormatting sqref="S50">
    <cfRule type="containsText" dxfId="5029" priority="628" operator="containsText" text="ACEPTABLE CON CONTROL ESPECIFICO">
      <formula>NOT(ISERROR(SEARCH("ACEPTABLE CON CONTROL ESPECIFICO",S50)))</formula>
    </cfRule>
  </conditionalFormatting>
  <conditionalFormatting sqref="O48">
    <cfRule type="cellIs" dxfId="5028" priority="647" operator="between">
      <formula>"MUY ALTO"</formula>
      <formula>"MUY ALTO"</formula>
    </cfRule>
    <cfRule type="cellIs" dxfId="5027" priority="648" operator="between">
      <formula>"ALTO"</formula>
      <formula>"ALTO"</formula>
    </cfRule>
    <cfRule type="cellIs" dxfId="5026" priority="649" operator="between">
      <formula>"MEDIO"</formula>
      <formula>"MEDIO"</formula>
    </cfRule>
    <cfRule type="cellIs" dxfId="5025" priority="650" operator="between">
      <formula>"BAJO"</formula>
      <formula>"BAJO"</formula>
    </cfRule>
  </conditionalFormatting>
  <conditionalFormatting sqref="T48">
    <cfRule type="containsText" dxfId="5024" priority="644" operator="containsText" text="NO ACEPTABLE">
      <formula>NOT(ISERROR(SEARCH("NO ACEPTABLE",T48)))</formula>
    </cfRule>
    <cfRule type="containsText" dxfId="5023" priority="645" operator="containsText" text="ACEPTABLE">
      <formula>NOT(ISERROR(SEARCH("ACEPTABLE",T48)))</formula>
    </cfRule>
    <cfRule type="containsText" dxfId="5022" priority="646" operator="containsText" text="MEJORABLE">
      <formula>NOT(ISERROR(SEARCH("MEJORABLE",T48)))</formula>
    </cfRule>
  </conditionalFormatting>
  <conditionalFormatting sqref="T48">
    <cfRule type="containsText" dxfId="5021" priority="643" operator="containsText" text="ACEPTABLE CON CONTROL ESPECIFICO">
      <formula>NOT(ISERROR(SEARCH("ACEPTABLE CON CONTROL ESPECIFICO",T48)))</formula>
    </cfRule>
  </conditionalFormatting>
  <conditionalFormatting sqref="S49">
    <cfRule type="containsText" dxfId="5020" priority="639" operator="containsText" text="ACEPTABLE CON CONTROL ESPECIFICO">
      <formula>NOT(ISERROR(SEARCH("ACEPTABLE CON CONTROL ESPECIFICO",S49)))</formula>
    </cfRule>
  </conditionalFormatting>
  <conditionalFormatting sqref="T49">
    <cfRule type="containsText" dxfId="5019" priority="633" operator="containsText" text="NO ACEPTABLE">
      <formula>NOT(ISERROR(SEARCH("NO ACEPTABLE",T49)))</formula>
    </cfRule>
    <cfRule type="containsText" dxfId="5018" priority="634" operator="containsText" text="ACEPTABLE">
      <formula>NOT(ISERROR(SEARCH("ACEPTABLE",T49)))</formula>
    </cfRule>
    <cfRule type="containsText" dxfId="5017" priority="635" operator="containsText" text="MEJORABLE">
      <formula>NOT(ISERROR(SEARCH("MEJORABLE",T49)))</formula>
    </cfRule>
  </conditionalFormatting>
  <conditionalFormatting sqref="O49">
    <cfRule type="cellIs" dxfId="5016" priority="636" operator="between">
      <formula>"MEDIO"</formula>
      <formula>"MEDIO"</formula>
    </cfRule>
    <cfRule type="cellIs" dxfId="5015" priority="637" operator="between">
      <formula>"BAJO"</formula>
      <formula>"BAJO"</formula>
    </cfRule>
    <cfRule type="cellIs" dxfId="5014" priority="638" operator="between">
      <formula>"MUY ALTO"</formula>
      <formula>"MUY ALTO"</formula>
    </cfRule>
  </conditionalFormatting>
  <conditionalFormatting sqref="T49">
    <cfRule type="containsText" dxfId="5013" priority="632" operator="containsText" text="ACEPTABLE CON CONTROL ESPECIFICO">
      <formula>NOT(ISERROR(SEARCH("ACEPTABLE CON CONTROL ESPECIFICO",T49)))</formula>
    </cfRule>
  </conditionalFormatting>
  <conditionalFormatting sqref="T50">
    <cfRule type="containsText" dxfId="5012" priority="622" operator="containsText" text="NO ACEPTABLE">
      <formula>NOT(ISERROR(SEARCH("NO ACEPTABLE",T50)))</formula>
    </cfRule>
    <cfRule type="containsText" dxfId="5011" priority="623" operator="containsText" text="ACEPTABLE">
      <formula>NOT(ISERROR(SEARCH("ACEPTABLE",T50)))</formula>
    </cfRule>
    <cfRule type="containsText" dxfId="5010" priority="624" operator="containsText" text="MEJORABLE">
      <formula>NOT(ISERROR(SEARCH("MEJORABLE",T50)))</formula>
    </cfRule>
  </conditionalFormatting>
  <conditionalFormatting sqref="O50">
    <cfRule type="cellIs" dxfId="5009" priority="625" operator="between">
      <formula>"MEDIO"</formula>
      <formula>"MEDIO"</formula>
    </cfRule>
    <cfRule type="cellIs" dxfId="5008" priority="626" operator="between">
      <formula>"BAJO"</formula>
      <formula>"BAJO"</formula>
    </cfRule>
    <cfRule type="cellIs" dxfId="5007" priority="627" operator="between">
      <formula>"MUY ALTO"</formula>
      <formula>"MUY ALTO"</formula>
    </cfRule>
  </conditionalFormatting>
  <conditionalFormatting sqref="T50">
    <cfRule type="containsText" dxfId="5006" priority="621" operator="containsText" text="ACEPTABLE CON CONTROL ESPECIFICO">
      <formula>NOT(ISERROR(SEARCH("ACEPTABLE CON CONTROL ESPECIFICO",T50)))</formula>
    </cfRule>
  </conditionalFormatting>
  <conditionalFormatting sqref="O51">
    <cfRule type="cellIs" dxfId="5005" priority="618" operator="between">
      <formula>"MEDIO"</formula>
      <formula>"MEDIO"</formula>
    </cfRule>
    <cfRule type="cellIs" dxfId="5004" priority="619" operator="between">
      <formula>"BAJO"</formula>
      <formula>"BAJO"</formula>
    </cfRule>
    <cfRule type="cellIs" dxfId="5003" priority="620" operator="between">
      <formula>"MUY ALTO"</formula>
      <formula>"MUY ALTO"</formula>
    </cfRule>
  </conditionalFormatting>
  <conditionalFormatting sqref="S58">
    <cfRule type="containsText" dxfId="5002" priority="569" operator="containsText" text="NO ACEPTABLE">
      <formula>NOT(ISERROR(SEARCH("NO ACEPTABLE",S58)))</formula>
    </cfRule>
    <cfRule type="containsText" dxfId="5001" priority="570" operator="containsText" text="ACEPTABLE">
      <formula>NOT(ISERROR(SEARCH("ACEPTABLE",S58)))</formula>
    </cfRule>
    <cfRule type="containsText" dxfId="5000" priority="571" operator="containsText" text="MEJORABLE">
      <formula>NOT(ISERROR(SEARCH("MEJORABLE",S58)))</formula>
    </cfRule>
  </conditionalFormatting>
  <conditionalFormatting sqref="S58">
    <cfRule type="containsText" dxfId="4999" priority="568" operator="containsText" text="ACEPTABLE CON CONTROL ESPECIFICO">
      <formula>NOT(ISERROR(SEARCH("ACEPTABLE CON CONTROL ESPECIFICO",S58)))</formula>
    </cfRule>
  </conditionalFormatting>
  <conditionalFormatting sqref="S53">
    <cfRule type="containsText" dxfId="4998" priority="603" operator="containsText" text="NO ACEPTABLE">
      <formula>NOT(ISERROR(SEARCH("NO ACEPTABLE",S53)))</formula>
    </cfRule>
    <cfRule type="containsText" dxfId="4997" priority="604" operator="containsText" text="ACEPTABLE">
      <formula>NOT(ISERROR(SEARCH("ACEPTABLE",S53)))</formula>
    </cfRule>
    <cfRule type="containsText" dxfId="4996" priority="605" operator="containsText" text="MEJORABLE">
      <formula>NOT(ISERROR(SEARCH("MEJORABLE",S53)))</formula>
    </cfRule>
  </conditionalFormatting>
  <conditionalFormatting sqref="S53">
    <cfRule type="containsText" dxfId="4995" priority="602" operator="containsText" text="ACEPTABLE CON CONTROL ESPECIFICO">
      <formula>NOT(ISERROR(SEARCH("ACEPTABLE CON CONTROL ESPECIFICO",S53)))</formula>
    </cfRule>
  </conditionalFormatting>
  <conditionalFormatting sqref="T54">
    <cfRule type="containsText" dxfId="4994" priority="584" operator="containsText" text="NO ACEPTABLE">
      <formula>NOT(ISERROR(SEARCH("NO ACEPTABLE",T54)))</formula>
    </cfRule>
    <cfRule type="containsText" dxfId="4993" priority="585" operator="containsText" text="ACEPTABLE">
      <formula>NOT(ISERROR(SEARCH("ACEPTABLE",T54)))</formula>
    </cfRule>
    <cfRule type="containsText" dxfId="4992" priority="586" operator="containsText" text="MEJORABLE">
      <formula>NOT(ISERROR(SEARCH("MEJORABLE",T54)))</formula>
    </cfRule>
  </conditionalFormatting>
  <conditionalFormatting sqref="T54">
    <cfRule type="containsText" dxfId="4991" priority="583" operator="containsText" text="ACEPTABLE CON CONTROL ESPECIFICO">
      <formula>NOT(ISERROR(SEARCH("ACEPTABLE CON CONTROL ESPECIFICO",T54)))</formula>
    </cfRule>
  </conditionalFormatting>
  <conditionalFormatting sqref="T53">
    <cfRule type="containsText" dxfId="4990" priority="595" operator="containsText" text="NO ACEPTABLE">
      <formula>NOT(ISERROR(SEARCH("NO ACEPTABLE",T53)))</formula>
    </cfRule>
    <cfRule type="containsText" dxfId="4989" priority="596" operator="containsText" text="ACEPTABLE">
      <formula>NOT(ISERROR(SEARCH("ACEPTABLE",T53)))</formula>
    </cfRule>
    <cfRule type="containsText" dxfId="4988" priority="597" operator="containsText" text="MEJORABLE">
      <formula>NOT(ISERROR(SEARCH("MEJORABLE",T53)))</formula>
    </cfRule>
  </conditionalFormatting>
  <conditionalFormatting sqref="T53">
    <cfRule type="containsText" dxfId="4987" priority="594" operator="containsText" text="ACEPTABLE CON CONTROL ESPECIFICO">
      <formula>NOT(ISERROR(SEARCH("ACEPTABLE CON CONTROL ESPECIFICO",T53)))</formula>
    </cfRule>
  </conditionalFormatting>
  <conditionalFormatting sqref="T58">
    <cfRule type="containsText" dxfId="4986" priority="565" operator="containsText" text="NO ACEPTABLE">
      <formula>NOT(ISERROR(SEARCH("NO ACEPTABLE",T58)))</formula>
    </cfRule>
    <cfRule type="containsText" dxfId="4985" priority="566" operator="containsText" text="ACEPTABLE">
      <formula>NOT(ISERROR(SEARCH("ACEPTABLE",T58)))</formula>
    </cfRule>
    <cfRule type="containsText" dxfId="4984" priority="567" operator="containsText" text="MEJORABLE">
      <formula>NOT(ISERROR(SEARCH("MEJORABLE",T58)))</formula>
    </cfRule>
  </conditionalFormatting>
  <conditionalFormatting sqref="T58">
    <cfRule type="containsText" dxfId="4983" priority="564" operator="containsText" text="ACEPTABLE CON CONTROL ESPECIFICO">
      <formula>NOT(ISERROR(SEARCH("ACEPTABLE CON CONTROL ESPECIFICO",T58)))</formula>
    </cfRule>
  </conditionalFormatting>
  <conditionalFormatting sqref="O58">
    <cfRule type="cellIs" dxfId="4982" priority="560" operator="between">
      <formula>"MUY ALTO"</formula>
      <formula>"MUY ALTO"</formula>
    </cfRule>
    <cfRule type="cellIs" dxfId="4981" priority="561" operator="between">
      <formula>"ALTO"</formula>
      <formula>"ALTO"</formula>
    </cfRule>
    <cfRule type="cellIs" dxfId="4980" priority="562" operator="between">
      <formula>"MEDIO"</formula>
      <formula>"MEDIO"</formula>
    </cfRule>
    <cfRule type="cellIs" dxfId="4979" priority="563" operator="between">
      <formula>"BAJO"</formula>
      <formula>"BAJO"</formula>
    </cfRule>
  </conditionalFormatting>
  <conditionalFormatting sqref="T56">
    <cfRule type="containsText" dxfId="4978" priority="531" operator="containsText" text="ACEPTABLE CON CONTROL ESPECIFICO">
      <formula>NOT(ISERROR(SEARCH("ACEPTABLE CON CONTROL ESPECIFICO",T56)))</formula>
    </cfRule>
  </conditionalFormatting>
  <conditionalFormatting sqref="S52:T52">
    <cfRule type="containsText" dxfId="4977" priority="611" operator="containsText" text="NO ACEPTABLE">
      <formula>NOT(ISERROR(SEARCH("NO ACEPTABLE",S52)))</formula>
    </cfRule>
    <cfRule type="containsText" dxfId="4976" priority="612" operator="containsText" text="ACEPTABLE">
      <formula>NOT(ISERROR(SEARCH("ACEPTABLE",S52)))</formula>
    </cfRule>
    <cfRule type="containsText" dxfId="4975" priority="613" operator="containsText" text="MEJORABLE">
      <formula>NOT(ISERROR(SEARCH("MEJORABLE",S52)))</formula>
    </cfRule>
  </conditionalFormatting>
  <conditionalFormatting sqref="S52:T52">
    <cfRule type="containsText" dxfId="4974" priority="610" operator="containsText" text="ACEPTABLE CON CONTROL ESPECIFICO">
      <formula>NOT(ISERROR(SEARCH("ACEPTABLE CON CONTROL ESPECIFICO",S52)))</formula>
    </cfRule>
  </conditionalFormatting>
  <conditionalFormatting sqref="O52">
    <cfRule type="cellIs" dxfId="4973" priority="606" operator="between">
      <formula>"MUY ALTO"</formula>
      <formula>"MUY ALTO"</formula>
    </cfRule>
    <cfRule type="cellIs" dxfId="4972" priority="607" operator="between">
      <formula>"ALTO"</formula>
      <formula>"ALTO"</formula>
    </cfRule>
    <cfRule type="cellIs" dxfId="4971" priority="608" operator="between">
      <formula>"MEDIO"</formula>
      <formula>"MEDIO"</formula>
    </cfRule>
    <cfRule type="cellIs" dxfId="4970" priority="609" operator="between">
      <formula>"BAJO"</formula>
      <formula>"BAJO"</formula>
    </cfRule>
  </conditionalFormatting>
  <conditionalFormatting sqref="O53">
    <cfRule type="cellIs" dxfId="4969" priority="598" operator="between">
      <formula>"MUY ALTO"</formula>
      <formula>"MUY ALTO"</formula>
    </cfRule>
    <cfRule type="cellIs" dxfId="4968" priority="599" operator="between">
      <formula>"ALTO"</formula>
      <formula>"ALTO"</formula>
    </cfRule>
    <cfRule type="cellIs" dxfId="4967" priority="600" operator="between">
      <formula>"MEDIO"</formula>
      <formula>"MEDIO"</formula>
    </cfRule>
    <cfRule type="cellIs" dxfId="4966" priority="601" operator="between">
      <formula>"BAJO"</formula>
      <formula>"BAJO"</formula>
    </cfRule>
  </conditionalFormatting>
  <conditionalFormatting sqref="S54">
    <cfRule type="containsText" dxfId="4965" priority="591" operator="containsText" text="NO ACEPTABLE">
      <formula>NOT(ISERROR(SEARCH("NO ACEPTABLE",S54)))</formula>
    </cfRule>
    <cfRule type="containsText" dxfId="4964" priority="592" operator="containsText" text="ACEPTABLE">
      <formula>NOT(ISERROR(SEARCH("ACEPTABLE",S54)))</formula>
    </cfRule>
    <cfRule type="containsText" dxfId="4963" priority="593" operator="containsText" text="MEJORABLE">
      <formula>NOT(ISERROR(SEARCH("MEJORABLE",S54)))</formula>
    </cfRule>
  </conditionalFormatting>
  <conditionalFormatting sqref="S54">
    <cfRule type="containsText" dxfId="4962" priority="590" operator="containsText" text="ACEPTABLE CON CONTROL ESPECIFICO">
      <formula>NOT(ISERROR(SEARCH("ACEPTABLE CON CONTROL ESPECIFICO",S54)))</formula>
    </cfRule>
  </conditionalFormatting>
  <conditionalFormatting sqref="O54">
    <cfRule type="cellIs" dxfId="4961" priority="587" operator="between">
      <formula>"MEDIO"</formula>
      <formula>"MEDIO"</formula>
    </cfRule>
    <cfRule type="cellIs" dxfId="4960" priority="588" operator="between">
      <formula>"BAJO"</formula>
      <formula>"BAJO"</formula>
    </cfRule>
    <cfRule type="cellIs" dxfId="4959" priority="589" operator="between">
      <formula>"MUY ALTO"</formula>
      <formula>"MUY ALTO"</formula>
    </cfRule>
  </conditionalFormatting>
  <conditionalFormatting sqref="S57">
    <cfRule type="containsText" dxfId="4958" priority="580" operator="containsText" text="NO ACEPTABLE">
      <formula>NOT(ISERROR(SEARCH("NO ACEPTABLE",S57)))</formula>
    </cfRule>
    <cfRule type="containsText" dxfId="4957" priority="581" operator="containsText" text="ACEPTABLE">
      <formula>NOT(ISERROR(SEARCH("ACEPTABLE",S57)))</formula>
    </cfRule>
    <cfRule type="containsText" dxfId="4956" priority="582" operator="containsText" text="MEJORABLE">
      <formula>NOT(ISERROR(SEARCH("MEJORABLE",S57)))</formula>
    </cfRule>
  </conditionalFormatting>
  <conditionalFormatting sqref="S57">
    <cfRule type="containsText" dxfId="4955" priority="579" operator="containsText" text="ACEPTABLE CON CONTROL ESPECIFICO">
      <formula>NOT(ISERROR(SEARCH("ACEPTABLE CON CONTROL ESPECIFICO",S57)))</formula>
    </cfRule>
  </conditionalFormatting>
  <conditionalFormatting sqref="T57">
    <cfRule type="containsText" dxfId="4954" priority="573" operator="containsText" text="NO ACEPTABLE">
      <formula>NOT(ISERROR(SEARCH("NO ACEPTABLE",T57)))</formula>
    </cfRule>
    <cfRule type="containsText" dxfId="4953" priority="574" operator="containsText" text="ACEPTABLE">
      <formula>NOT(ISERROR(SEARCH("ACEPTABLE",T57)))</formula>
    </cfRule>
    <cfRule type="containsText" dxfId="4952" priority="575" operator="containsText" text="MEJORABLE">
      <formula>NOT(ISERROR(SEARCH("MEJORABLE",T57)))</formula>
    </cfRule>
  </conditionalFormatting>
  <conditionalFormatting sqref="O57">
    <cfRule type="cellIs" dxfId="4951" priority="576" operator="between">
      <formula>"MEDIO"</formula>
      <formula>"MEDIO"</formula>
    </cfRule>
    <cfRule type="cellIs" dxfId="4950" priority="577" operator="between">
      <formula>"BAJO"</formula>
      <formula>"BAJO"</formula>
    </cfRule>
    <cfRule type="cellIs" dxfId="4949" priority="578" operator="between">
      <formula>"MUY ALTO"</formula>
      <formula>"MUY ALTO"</formula>
    </cfRule>
  </conditionalFormatting>
  <conditionalFormatting sqref="T57">
    <cfRule type="containsText" dxfId="4948" priority="572" operator="containsText" text="ACEPTABLE CON CONTROL ESPECIFICO">
      <formula>NOT(ISERROR(SEARCH("ACEPTABLE CON CONTROL ESPECIFICO",T57)))</formula>
    </cfRule>
  </conditionalFormatting>
  <conditionalFormatting sqref="S62:T62 S63:S78">
    <cfRule type="containsText" dxfId="4947" priority="554" operator="containsText" text="NO ACEPTABLE">
      <formula>NOT(ISERROR(SEARCH("NO ACEPTABLE",S62)))</formula>
    </cfRule>
    <cfRule type="containsText" dxfId="4946" priority="555" operator="containsText" text="ACEPTABLE">
      <formula>NOT(ISERROR(SEARCH("ACEPTABLE",S62)))</formula>
    </cfRule>
    <cfRule type="containsText" dxfId="4945" priority="556" operator="containsText" text="MEJORABLE">
      <formula>NOT(ISERROR(SEARCH("MEJORABLE",S62)))</formula>
    </cfRule>
  </conditionalFormatting>
  <conditionalFormatting sqref="O62">
    <cfRule type="cellIs" dxfId="4944" priority="557" operator="between">
      <formula>"MEDIO"</formula>
      <formula>"MEDIO"</formula>
    </cfRule>
    <cfRule type="cellIs" dxfId="4943" priority="558" operator="between">
      <formula>"BAJO"</formula>
      <formula>"BAJO"</formula>
    </cfRule>
    <cfRule type="cellIs" dxfId="4942" priority="559" operator="between">
      <formula>"MUY ALTO"</formula>
      <formula>"MUY ALTO"</formula>
    </cfRule>
  </conditionalFormatting>
  <conditionalFormatting sqref="S62:T62 S63:S78">
    <cfRule type="containsText" dxfId="4941" priority="553" operator="containsText" text="ACEPTABLE CON CONTROL ESPECIFICO">
      <formula>NOT(ISERROR(SEARCH("ACEPTABLE CON CONTROL ESPECIFICO",S62)))</formula>
    </cfRule>
  </conditionalFormatting>
  <conditionalFormatting sqref="S55">
    <cfRule type="containsText" dxfId="4940" priority="550" operator="containsText" text="NO ACEPTABLE">
      <formula>NOT(ISERROR(SEARCH("NO ACEPTABLE",S55)))</formula>
    </cfRule>
    <cfRule type="containsText" dxfId="4939" priority="551" operator="containsText" text="ACEPTABLE">
      <formula>NOT(ISERROR(SEARCH("ACEPTABLE",S55)))</formula>
    </cfRule>
    <cfRule type="containsText" dxfId="4938" priority="552" operator="containsText" text="MEJORABLE">
      <formula>NOT(ISERROR(SEARCH("MEJORABLE",S55)))</formula>
    </cfRule>
  </conditionalFormatting>
  <conditionalFormatting sqref="S55">
    <cfRule type="containsText" dxfId="4937" priority="549" operator="containsText" text="ACEPTABLE CON CONTROL ESPECIFICO">
      <formula>NOT(ISERROR(SEARCH("ACEPTABLE CON CONTROL ESPECIFICO",S55)))</formula>
    </cfRule>
  </conditionalFormatting>
  <conditionalFormatting sqref="T55">
    <cfRule type="containsText" dxfId="4936" priority="543" operator="containsText" text="NO ACEPTABLE">
      <formula>NOT(ISERROR(SEARCH("NO ACEPTABLE",T55)))</formula>
    </cfRule>
    <cfRule type="containsText" dxfId="4935" priority="544" operator="containsText" text="ACEPTABLE">
      <formula>NOT(ISERROR(SEARCH("ACEPTABLE",T55)))</formula>
    </cfRule>
    <cfRule type="containsText" dxfId="4934" priority="545" operator="containsText" text="MEJORABLE">
      <formula>NOT(ISERROR(SEARCH("MEJORABLE",T55)))</formula>
    </cfRule>
  </conditionalFormatting>
  <conditionalFormatting sqref="O55">
    <cfRule type="cellIs" dxfId="4933" priority="546" operator="between">
      <formula>"MEDIO"</formula>
      <formula>"MEDIO"</formula>
    </cfRule>
    <cfRule type="cellIs" dxfId="4932" priority="547" operator="between">
      <formula>"BAJO"</formula>
      <formula>"BAJO"</formula>
    </cfRule>
    <cfRule type="cellIs" dxfId="4931" priority="548" operator="between">
      <formula>"MUY ALTO"</formula>
      <formula>"MUY ALTO"</formula>
    </cfRule>
  </conditionalFormatting>
  <conditionalFormatting sqref="T55">
    <cfRule type="containsText" dxfId="4930" priority="542" operator="containsText" text="ACEPTABLE CON CONTROL ESPECIFICO">
      <formula>NOT(ISERROR(SEARCH("ACEPTABLE CON CONTROL ESPECIFICO",T55)))</formula>
    </cfRule>
  </conditionalFormatting>
  <conditionalFormatting sqref="S56">
    <cfRule type="containsText" dxfId="4929" priority="539" operator="containsText" text="NO ACEPTABLE">
      <formula>NOT(ISERROR(SEARCH("NO ACEPTABLE",S56)))</formula>
    </cfRule>
    <cfRule type="containsText" dxfId="4928" priority="540" operator="containsText" text="ACEPTABLE">
      <formula>NOT(ISERROR(SEARCH("ACEPTABLE",S56)))</formula>
    </cfRule>
    <cfRule type="containsText" dxfId="4927" priority="541" operator="containsText" text="MEJORABLE">
      <formula>NOT(ISERROR(SEARCH("MEJORABLE",S56)))</formula>
    </cfRule>
  </conditionalFormatting>
  <conditionalFormatting sqref="S56">
    <cfRule type="containsText" dxfId="4926" priority="538" operator="containsText" text="ACEPTABLE CON CONTROL ESPECIFICO">
      <formula>NOT(ISERROR(SEARCH("ACEPTABLE CON CONTROL ESPECIFICO",S56)))</formula>
    </cfRule>
  </conditionalFormatting>
  <conditionalFormatting sqref="T56">
    <cfRule type="containsText" dxfId="4925" priority="532" operator="containsText" text="NO ACEPTABLE">
      <formula>NOT(ISERROR(SEARCH("NO ACEPTABLE",T56)))</formula>
    </cfRule>
    <cfRule type="containsText" dxfId="4924" priority="533" operator="containsText" text="ACEPTABLE">
      <formula>NOT(ISERROR(SEARCH("ACEPTABLE",T56)))</formula>
    </cfRule>
    <cfRule type="containsText" dxfId="4923" priority="534" operator="containsText" text="MEJORABLE">
      <formula>NOT(ISERROR(SEARCH("MEJORABLE",T56)))</formula>
    </cfRule>
  </conditionalFormatting>
  <conditionalFormatting sqref="O56">
    <cfRule type="cellIs" dxfId="4922" priority="535" operator="between">
      <formula>"MEDIO"</formula>
      <formula>"MEDIO"</formula>
    </cfRule>
    <cfRule type="cellIs" dxfId="4921" priority="536" operator="between">
      <formula>"BAJO"</formula>
      <formula>"BAJO"</formula>
    </cfRule>
    <cfRule type="cellIs" dxfId="4920" priority="537" operator="between">
      <formula>"MUY ALTO"</formula>
      <formula>"MUY ALTO"</formula>
    </cfRule>
  </conditionalFormatting>
  <conditionalFormatting sqref="S59:S61">
    <cfRule type="containsText" dxfId="4919" priority="528" operator="containsText" text="NO ACEPTABLE">
      <formula>NOT(ISERROR(SEARCH("NO ACEPTABLE",S59)))</formula>
    </cfRule>
    <cfRule type="containsText" dxfId="4918" priority="529" operator="containsText" text="ACEPTABLE">
      <formula>NOT(ISERROR(SEARCH("ACEPTABLE",S59)))</formula>
    </cfRule>
    <cfRule type="containsText" dxfId="4917" priority="530" operator="containsText" text="MEJORABLE">
      <formula>NOT(ISERROR(SEARCH("MEJORABLE",S59)))</formula>
    </cfRule>
  </conditionalFormatting>
  <conditionalFormatting sqref="S59:S61">
    <cfRule type="containsText" dxfId="4916" priority="527" operator="containsText" text="ACEPTABLE CON CONTROL ESPECIFICO">
      <formula>NOT(ISERROR(SEARCH("ACEPTABLE CON CONTROL ESPECIFICO",S59)))</formula>
    </cfRule>
  </conditionalFormatting>
  <conditionalFormatting sqref="T59">
    <cfRule type="containsText" dxfId="4915" priority="524" operator="containsText" text="NO ACEPTABLE">
      <formula>NOT(ISERROR(SEARCH("NO ACEPTABLE",T59)))</formula>
    </cfRule>
    <cfRule type="containsText" dxfId="4914" priority="525" operator="containsText" text="ACEPTABLE">
      <formula>NOT(ISERROR(SEARCH("ACEPTABLE",T59)))</formula>
    </cfRule>
    <cfRule type="containsText" dxfId="4913" priority="526" operator="containsText" text="MEJORABLE">
      <formula>NOT(ISERROR(SEARCH("MEJORABLE",T59)))</formula>
    </cfRule>
  </conditionalFormatting>
  <conditionalFormatting sqref="T59">
    <cfRule type="containsText" dxfId="4912" priority="523" operator="containsText" text="ACEPTABLE CON CONTROL ESPECIFICO">
      <formula>NOT(ISERROR(SEARCH("ACEPTABLE CON CONTROL ESPECIFICO",T59)))</formula>
    </cfRule>
  </conditionalFormatting>
  <conditionalFormatting sqref="O59:O61">
    <cfRule type="cellIs" dxfId="4911" priority="519" operator="between">
      <formula>"MUY ALTO"</formula>
      <formula>"MUY ALTO"</formula>
    </cfRule>
    <cfRule type="cellIs" dxfId="4910" priority="520" operator="between">
      <formula>"ALTO"</formula>
      <formula>"ALTO"</formula>
    </cfRule>
    <cfRule type="cellIs" dxfId="4909" priority="521" operator="between">
      <formula>"MEDIO"</formula>
      <formula>"MEDIO"</formula>
    </cfRule>
    <cfRule type="cellIs" dxfId="4908" priority="522" operator="between">
      <formula>"BAJO"</formula>
      <formula>"BAJO"</formula>
    </cfRule>
  </conditionalFormatting>
  <conditionalFormatting sqref="T60:T61">
    <cfRule type="containsText" dxfId="4907" priority="516" operator="containsText" text="NO ACEPTABLE">
      <formula>NOT(ISERROR(SEARCH("NO ACEPTABLE",T60)))</formula>
    </cfRule>
    <cfRule type="containsText" dxfId="4906" priority="517" operator="containsText" text="ACEPTABLE">
      <formula>NOT(ISERROR(SEARCH("ACEPTABLE",T60)))</formula>
    </cfRule>
    <cfRule type="containsText" dxfId="4905" priority="518" operator="containsText" text="MEJORABLE">
      <formula>NOT(ISERROR(SEARCH("MEJORABLE",T60)))</formula>
    </cfRule>
  </conditionalFormatting>
  <conditionalFormatting sqref="T60:T61">
    <cfRule type="containsText" dxfId="4904" priority="515" operator="containsText" text="ACEPTABLE CON CONTROL ESPECIFICO">
      <formula>NOT(ISERROR(SEARCH("ACEPTABLE CON CONTROL ESPECIFICO",T60)))</formula>
    </cfRule>
  </conditionalFormatting>
  <conditionalFormatting sqref="T23:T24">
    <cfRule type="containsText" dxfId="4903" priority="512" operator="containsText" text="NO ACEPTABLE">
      <formula>NOT(ISERROR(SEARCH("NO ACEPTABLE",T23)))</formula>
    </cfRule>
    <cfRule type="containsText" dxfId="4902" priority="513" operator="containsText" text="ACEPTABLE">
      <formula>NOT(ISERROR(SEARCH("ACEPTABLE",T23)))</formula>
    </cfRule>
    <cfRule type="containsText" dxfId="4901" priority="514" operator="containsText" text="MEJORABLE">
      <formula>NOT(ISERROR(SEARCH("MEJORABLE",T23)))</formula>
    </cfRule>
  </conditionalFormatting>
  <conditionalFormatting sqref="T23:T24">
    <cfRule type="containsText" dxfId="4900" priority="511" operator="containsText" text="ACEPTABLE CON CONTROL ESPECIFICO">
      <formula>NOT(ISERROR(SEARCH("ACEPTABLE CON CONTROL ESPECIFICO",T23)))</formula>
    </cfRule>
  </conditionalFormatting>
  <conditionalFormatting sqref="S85">
    <cfRule type="containsText" dxfId="4899" priority="426" operator="containsText" text="NO ACEPTABLE">
      <formula>NOT(ISERROR(SEARCH("NO ACEPTABLE",S85)))</formula>
    </cfRule>
    <cfRule type="containsText" dxfId="4898" priority="427" operator="containsText" text="ACEPTABLE">
      <formula>NOT(ISERROR(SEARCH("ACEPTABLE",S85)))</formula>
    </cfRule>
    <cfRule type="containsText" dxfId="4897" priority="428" operator="containsText" text="MEJORABLE">
      <formula>NOT(ISERROR(SEARCH("MEJORABLE",S85)))</formula>
    </cfRule>
  </conditionalFormatting>
  <conditionalFormatting sqref="S85">
    <cfRule type="containsText" dxfId="4896" priority="425" operator="containsText" text="ACEPTABLE CON CONTROL ESPECIFICO">
      <formula>NOT(ISERROR(SEARCH("ACEPTABLE CON CONTROL ESPECIFICO",S85)))</formula>
    </cfRule>
  </conditionalFormatting>
  <conditionalFormatting sqref="S79">
    <cfRule type="containsText" dxfId="4895" priority="477" operator="containsText" text="NO ACEPTABLE">
      <formula>NOT(ISERROR(SEARCH("NO ACEPTABLE",S79)))</formula>
    </cfRule>
    <cfRule type="containsText" dxfId="4894" priority="478" operator="containsText" text="ACEPTABLE">
      <formula>NOT(ISERROR(SEARCH("ACEPTABLE",S79)))</formula>
    </cfRule>
    <cfRule type="containsText" dxfId="4893" priority="479" operator="containsText" text="MEJORABLE">
      <formula>NOT(ISERROR(SEARCH("MEJORABLE",S79)))</formula>
    </cfRule>
  </conditionalFormatting>
  <conditionalFormatting sqref="S79">
    <cfRule type="containsText" dxfId="4892" priority="476" operator="containsText" text="ACEPTABLE CON CONTROL ESPECIFICO">
      <formula>NOT(ISERROR(SEARCH("ACEPTABLE CON CONTROL ESPECIFICO",S79)))</formula>
    </cfRule>
  </conditionalFormatting>
  <conditionalFormatting sqref="T79">
    <cfRule type="containsText" dxfId="4891" priority="470" operator="containsText" text="NO ACEPTABLE">
      <formula>NOT(ISERROR(SEARCH("NO ACEPTABLE",T79)))</formula>
    </cfRule>
    <cfRule type="containsText" dxfId="4890" priority="471" operator="containsText" text="ACEPTABLE">
      <formula>NOT(ISERROR(SEARCH("ACEPTABLE",T79)))</formula>
    </cfRule>
    <cfRule type="containsText" dxfId="4889" priority="472" operator="containsText" text="MEJORABLE">
      <formula>NOT(ISERROR(SEARCH("MEJORABLE",T79)))</formula>
    </cfRule>
  </conditionalFormatting>
  <conditionalFormatting sqref="O79">
    <cfRule type="cellIs" dxfId="4888" priority="473" operator="between">
      <formula>"MEDIO"</formula>
      <formula>"MEDIO"</formula>
    </cfRule>
    <cfRule type="cellIs" dxfId="4887" priority="474" operator="between">
      <formula>"BAJO"</formula>
      <formula>"BAJO"</formula>
    </cfRule>
    <cfRule type="cellIs" dxfId="4886" priority="475" operator="between">
      <formula>"MUY ALTO"</formula>
      <formula>"MUY ALTO"</formula>
    </cfRule>
  </conditionalFormatting>
  <conditionalFormatting sqref="T79">
    <cfRule type="containsText" dxfId="4885" priority="469" operator="containsText" text="ACEPTABLE CON CONTROL ESPECIFICO">
      <formula>NOT(ISERROR(SEARCH("ACEPTABLE CON CONTROL ESPECIFICO",T79)))</formula>
    </cfRule>
  </conditionalFormatting>
  <conditionalFormatting sqref="S80:T80">
    <cfRule type="containsText" dxfId="4884" priority="463" operator="containsText" text="NO ACEPTABLE">
      <formula>NOT(ISERROR(SEARCH("NO ACEPTABLE",S80)))</formula>
    </cfRule>
    <cfRule type="containsText" dxfId="4883" priority="464" operator="containsText" text="ACEPTABLE">
      <formula>NOT(ISERROR(SEARCH("ACEPTABLE",S80)))</formula>
    </cfRule>
    <cfRule type="containsText" dxfId="4882" priority="465" operator="containsText" text="MEJORABLE">
      <formula>NOT(ISERROR(SEARCH("MEJORABLE",S80)))</formula>
    </cfRule>
  </conditionalFormatting>
  <conditionalFormatting sqref="S80:T80">
    <cfRule type="containsText" dxfId="4881" priority="462" operator="containsText" text="ACEPTABLE CON CONTROL ESPECIFICO">
      <formula>NOT(ISERROR(SEARCH("ACEPTABLE CON CONTROL ESPECIFICO",S80)))</formula>
    </cfRule>
  </conditionalFormatting>
  <conditionalFormatting sqref="T76">
    <cfRule type="containsText" dxfId="4880" priority="508" operator="containsText" text="NO ACEPTABLE">
      <formula>NOT(ISERROR(SEARCH("NO ACEPTABLE",T76)))</formula>
    </cfRule>
    <cfRule type="containsText" dxfId="4879" priority="509" operator="containsText" text="ACEPTABLE">
      <formula>NOT(ISERROR(SEARCH("ACEPTABLE",T76)))</formula>
    </cfRule>
    <cfRule type="containsText" dxfId="4878" priority="510" operator="containsText" text="MEJORABLE">
      <formula>NOT(ISERROR(SEARCH("MEJORABLE",T76)))</formula>
    </cfRule>
  </conditionalFormatting>
  <conditionalFormatting sqref="T76">
    <cfRule type="containsText" dxfId="4877" priority="507" operator="containsText" text="ACEPTABLE CON CONTROL ESPECIFICO">
      <formula>NOT(ISERROR(SEARCH("ACEPTABLE CON CONTROL ESPECIFICO",T76)))</formula>
    </cfRule>
  </conditionalFormatting>
  <conditionalFormatting sqref="T78">
    <cfRule type="containsText" dxfId="4876" priority="480" operator="containsText" text="ACEPTABLE CON CONTROL ESPECIFICO">
      <formula>NOT(ISERROR(SEARCH("ACEPTABLE CON CONTROL ESPECIFICO",T78)))</formula>
    </cfRule>
  </conditionalFormatting>
  <conditionalFormatting sqref="O76">
    <cfRule type="cellIs" dxfId="4875" priority="503" operator="between">
      <formula>"MUY ALTO"</formula>
      <formula>"MUY ALTO"</formula>
    </cfRule>
    <cfRule type="cellIs" dxfId="4874" priority="504" operator="between">
      <formula>"ALTO"</formula>
      <formula>"ALTO"</formula>
    </cfRule>
    <cfRule type="cellIs" dxfId="4873" priority="505" operator="between">
      <formula>"MEDIO"</formula>
      <formula>"MEDIO"</formula>
    </cfRule>
    <cfRule type="cellIs" dxfId="4872" priority="506" operator="between">
      <formula>"BAJO"</formula>
      <formula>"BAJO"</formula>
    </cfRule>
  </conditionalFormatting>
  <conditionalFormatting sqref="O77">
    <cfRule type="cellIs" dxfId="4871" priority="495" operator="between">
      <formula>"MUY ALTO"</formula>
      <formula>"MUY ALTO"</formula>
    </cfRule>
    <cfRule type="cellIs" dxfId="4870" priority="496" operator="between">
      <formula>"ALTO"</formula>
      <formula>"ALTO"</formula>
    </cfRule>
    <cfRule type="cellIs" dxfId="4869" priority="497" operator="between">
      <formula>"MEDIO"</formula>
      <formula>"MEDIO"</formula>
    </cfRule>
    <cfRule type="cellIs" dxfId="4868" priority="498" operator="between">
      <formula>"BAJO"</formula>
      <formula>"BAJO"</formula>
    </cfRule>
  </conditionalFormatting>
  <conditionalFormatting sqref="T77">
    <cfRule type="containsText" dxfId="4867" priority="492" operator="containsText" text="NO ACEPTABLE">
      <formula>NOT(ISERROR(SEARCH("NO ACEPTABLE",T77)))</formula>
    </cfRule>
    <cfRule type="containsText" dxfId="4866" priority="493" operator="containsText" text="ACEPTABLE">
      <formula>NOT(ISERROR(SEARCH("ACEPTABLE",T77)))</formula>
    </cfRule>
    <cfRule type="containsText" dxfId="4865" priority="494" operator="containsText" text="MEJORABLE">
      <formula>NOT(ISERROR(SEARCH("MEJORABLE",T77)))</formula>
    </cfRule>
  </conditionalFormatting>
  <conditionalFormatting sqref="T77">
    <cfRule type="containsText" dxfId="4864" priority="491" operator="containsText" text="ACEPTABLE CON CONTROL ESPECIFICO">
      <formula>NOT(ISERROR(SEARCH("ACEPTABLE CON CONTROL ESPECIFICO",T77)))</formula>
    </cfRule>
  </conditionalFormatting>
  <conditionalFormatting sqref="T78">
    <cfRule type="containsText" dxfId="4863" priority="481" operator="containsText" text="NO ACEPTABLE">
      <formula>NOT(ISERROR(SEARCH("NO ACEPTABLE",T78)))</formula>
    </cfRule>
    <cfRule type="containsText" dxfId="4862" priority="482" operator="containsText" text="ACEPTABLE">
      <formula>NOT(ISERROR(SEARCH("ACEPTABLE",T78)))</formula>
    </cfRule>
    <cfRule type="containsText" dxfId="4861" priority="483" operator="containsText" text="MEJORABLE">
      <formula>NOT(ISERROR(SEARCH("MEJORABLE",T78)))</formula>
    </cfRule>
  </conditionalFormatting>
  <conditionalFormatting sqref="O78">
    <cfRule type="cellIs" dxfId="4860" priority="484" operator="between">
      <formula>"MEDIO"</formula>
      <formula>"MEDIO"</formula>
    </cfRule>
    <cfRule type="cellIs" dxfId="4859" priority="485" operator="between">
      <formula>"BAJO"</formula>
      <formula>"BAJO"</formula>
    </cfRule>
    <cfRule type="cellIs" dxfId="4858" priority="486" operator="between">
      <formula>"MUY ALTO"</formula>
      <formula>"MUY ALTO"</formula>
    </cfRule>
  </conditionalFormatting>
  <conditionalFormatting sqref="O80">
    <cfRule type="cellIs" dxfId="4857" priority="466" operator="between">
      <formula>"MEDIO"</formula>
      <formula>"MEDIO"</formula>
    </cfRule>
    <cfRule type="cellIs" dxfId="4856" priority="467" operator="between">
      <formula>"BAJO"</formula>
      <formula>"BAJO"</formula>
    </cfRule>
    <cfRule type="cellIs" dxfId="4855" priority="468" operator="between">
      <formula>"MUY ALTO"</formula>
      <formula>"MUY ALTO"</formula>
    </cfRule>
  </conditionalFormatting>
  <conditionalFormatting sqref="S83">
    <cfRule type="containsText" dxfId="4854" priority="443" operator="containsText" text="NO ACEPTABLE">
      <formula>NOT(ISERROR(SEARCH("NO ACEPTABLE",S83)))</formula>
    </cfRule>
    <cfRule type="containsText" dxfId="4853" priority="444" operator="containsText" text="ACEPTABLE">
      <formula>NOT(ISERROR(SEARCH("ACEPTABLE",S83)))</formula>
    </cfRule>
    <cfRule type="containsText" dxfId="4852" priority="445" operator="containsText" text="MEJORABLE">
      <formula>NOT(ISERROR(SEARCH("MEJORABLE",S83)))</formula>
    </cfRule>
  </conditionalFormatting>
  <conditionalFormatting sqref="S81:T81">
    <cfRule type="containsText" dxfId="4851" priority="459" operator="containsText" text="NO ACEPTABLE">
      <formula>NOT(ISERROR(SEARCH("NO ACEPTABLE",S81)))</formula>
    </cfRule>
    <cfRule type="containsText" dxfId="4850" priority="460" operator="containsText" text="ACEPTABLE">
      <formula>NOT(ISERROR(SEARCH("ACEPTABLE",S81)))</formula>
    </cfRule>
    <cfRule type="containsText" dxfId="4849" priority="461" operator="containsText" text="MEJORABLE">
      <formula>NOT(ISERROR(SEARCH("MEJORABLE",S81)))</formula>
    </cfRule>
  </conditionalFormatting>
  <conditionalFormatting sqref="S81:T81">
    <cfRule type="containsText" dxfId="4848" priority="458" operator="containsText" text="ACEPTABLE CON CONTROL ESPECIFICO">
      <formula>NOT(ISERROR(SEARCH("ACEPTABLE CON CONTROL ESPECIFICO",S81)))</formula>
    </cfRule>
  </conditionalFormatting>
  <conditionalFormatting sqref="O81">
    <cfRule type="cellIs" dxfId="4847" priority="454" operator="between">
      <formula>"MUY ALTO"</formula>
      <formula>"MUY ALTO"</formula>
    </cfRule>
    <cfRule type="cellIs" dxfId="4846" priority="455" operator="between">
      <formula>"ALTO"</formula>
      <formula>"ALTO"</formula>
    </cfRule>
    <cfRule type="cellIs" dxfId="4845" priority="456" operator="between">
      <formula>"MEDIO"</formula>
      <formula>"MEDIO"</formula>
    </cfRule>
    <cfRule type="cellIs" dxfId="4844" priority="457" operator="between">
      <formula>"BAJO"</formula>
      <formula>"BAJO"</formula>
    </cfRule>
  </conditionalFormatting>
  <conditionalFormatting sqref="S82">
    <cfRule type="containsText" dxfId="4843" priority="451" operator="containsText" text="NO ACEPTABLE">
      <formula>NOT(ISERROR(SEARCH("NO ACEPTABLE",S82)))</formula>
    </cfRule>
    <cfRule type="containsText" dxfId="4842" priority="452" operator="containsText" text="ACEPTABLE">
      <formula>NOT(ISERROR(SEARCH("ACEPTABLE",S82)))</formula>
    </cfRule>
    <cfRule type="containsText" dxfId="4841" priority="453" operator="containsText" text="MEJORABLE">
      <formula>NOT(ISERROR(SEARCH("MEJORABLE",S82)))</formula>
    </cfRule>
  </conditionalFormatting>
  <conditionalFormatting sqref="S82">
    <cfRule type="containsText" dxfId="4840" priority="450" operator="containsText" text="ACEPTABLE CON CONTROL ESPECIFICO">
      <formula>NOT(ISERROR(SEARCH("ACEPTABLE CON CONTROL ESPECIFICO",S82)))</formula>
    </cfRule>
  </conditionalFormatting>
  <conditionalFormatting sqref="O82">
    <cfRule type="cellIs" dxfId="4839" priority="446" operator="between">
      <formula>"MUY ALTO"</formula>
      <formula>"MUY ALTO"</formula>
    </cfRule>
    <cfRule type="cellIs" dxfId="4838" priority="447" operator="between">
      <formula>"ALTO"</formula>
      <formula>"ALTO"</formula>
    </cfRule>
    <cfRule type="cellIs" dxfId="4837" priority="448" operator="between">
      <formula>"MEDIO"</formula>
      <formula>"MEDIO"</formula>
    </cfRule>
    <cfRule type="cellIs" dxfId="4836" priority="449" operator="between">
      <formula>"BAJO"</formula>
      <formula>"BAJO"</formula>
    </cfRule>
  </conditionalFormatting>
  <conditionalFormatting sqref="S83">
    <cfRule type="containsText" dxfId="4835" priority="442" operator="containsText" text="ACEPTABLE CON CONTROL ESPECIFICO">
      <formula>NOT(ISERROR(SEARCH("ACEPTABLE CON CONTROL ESPECIFICO",S83)))</formula>
    </cfRule>
  </conditionalFormatting>
  <conditionalFormatting sqref="O83">
    <cfRule type="cellIs" dxfId="4834" priority="439" operator="between">
      <formula>"MEDIO"</formula>
      <formula>"MEDIO"</formula>
    </cfRule>
    <cfRule type="cellIs" dxfId="4833" priority="440" operator="between">
      <formula>"BAJO"</formula>
      <formula>"BAJO"</formula>
    </cfRule>
    <cfRule type="cellIs" dxfId="4832" priority="441" operator="between">
      <formula>"MUY ALTO"</formula>
      <formula>"MUY ALTO"</formula>
    </cfRule>
  </conditionalFormatting>
  <conditionalFormatting sqref="S84">
    <cfRule type="containsText" dxfId="4831" priority="436" operator="containsText" text="NO ACEPTABLE">
      <formula>NOT(ISERROR(SEARCH("NO ACEPTABLE",S84)))</formula>
    </cfRule>
    <cfRule type="containsText" dxfId="4830" priority="437" operator="containsText" text="ACEPTABLE">
      <formula>NOT(ISERROR(SEARCH("ACEPTABLE",S84)))</formula>
    </cfRule>
    <cfRule type="containsText" dxfId="4829" priority="438" operator="containsText" text="MEJORABLE">
      <formula>NOT(ISERROR(SEARCH("MEJORABLE",S84)))</formula>
    </cfRule>
  </conditionalFormatting>
  <conditionalFormatting sqref="S84">
    <cfRule type="containsText" dxfId="4828" priority="435" operator="containsText" text="ACEPTABLE CON CONTROL ESPECIFICO">
      <formula>NOT(ISERROR(SEARCH("ACEPTABLE CON CONTROL ESPECIFICO",S84)))</formula>
    </cfRule>
  </conditionalFormatting>
  <conditionalFormatting sqref="O84">
    <cfRule type="cellIs" dxfId="4827" priority="432" operator="between">
      <formula>"MEDIO"</formula>
      <formula>"MEDIO"</formula>
    </cfRule>
    <cfRule type="cellIs" dxfId="4826" priority="433" operator="between">
      <formula>"BAJO"</formula>
      <formula>"BAJO"</formula>
    </cfRule>
    <cfRule type="cellIs" dxfId="4825" priority="434" operator="between">
      <formula>"MUY ALTO"</formula>
      <formula>"MUY ALTO"</formula>
    </cfRule>
  </conditionalFormatting>
  <conditionalFormatting sqref="O85">
    <cfRule type="cellIs" dxfId="4824" priority="429" operator="between">
      <formula>"MEDIO"</formula>
      <formula>"MEDIO"</formula>
    </cfRule>
    <cfRule type="cellIs" dxfId="4823" priority="430" operator="between">
      <formula>"BAJO"</formula>
      <formula>"BAJO"</formula>
    </cfRule>
    <cfRule type="cellIs" dxfId="4822" priority="431" operator="between">
      <formula>"MUY ALTO"</formula>
      <formula>"MUY ALTO"</formula>
    </cfRule>
  </conditionalFormatting>
  <conditionalFormatting sqref="O88">
    <cfRule type="cellIs" dxfId="4821" priority="421" operator="between">
      <formula>"MUY ALTO"</formula>
      <formula>"MUY ALTO"</formula>
    </cfRule>
    <cfRule type="cellIs" dxfId="4820" priority="422" operator="between">
      <formula>"ALTO"</formula>
      <formula>"ALTO"</formula>
    </cfRule>
    <cfRule type="cellIs" dxfId="4819" priority="423" operator="between">
      <formula>"MEDIO"</formula>
      <formula>"MEDIO"</formula>
    </cfRule>
    <cfRule type="cellIs" dxfId="4818" priority="424" operator="between">
      <formula>"BAJO"</formula>
      <formula>"BAJO"</formula>
    </cfRule>
  </conditionalFormatting>
  <conditionalFormatting sqref="T88">
    <cfRule type="containsText" dxfId="4817" priority="418" operator="containsText" text="NO ACEPTABLE">
      <formula>NOT(ISERROR(SEARCH("NO ACEPTABLE",T88)))</formula>
    </cfRule>
    <cfRule type="containsText" dxfId="4816" priority="419" operator="containsText" text="ACEPTABLE">
      <formula>NOT(ISERROR(SEARCH("ACEPTABLE",T88)))</formula>
    </cfRule>
    <cfRule type="containsText" dxfId="4815" priority="420" operator="containsText" text="MEJORABLE">
      <formula>NOT(ISERROR(SEARCH("MEJORABLE",T88)))</formula>
    </cfRule>
  </conditionalFormatting>
  <conditionalFormatting sqref="S88">
    <cfRule type="containsText" dxfId="4814" priority="415" operator="containsText" text="NO ACEPTABLE">
      <formula>NOT(ISERROR(SEARCH("NO ACEPTABLE",S88)))</formula>
    </cfRule>
    <cfRule type="containsText" dxfId="4813" priority="416" operator="containsText" text="ACEPTABLE">
      <formula>NOT(ISERROR(SEARCH("ACEPTABLE",S88)))</formula>
    </cfRule>
    <cfRule type="containsText" dxfId="4812" priority="417" operator="containsText" text="MEJORABLE">
      <formula>NOT(ISERROR(SEARCH("MEJORABLE",S88)))</formula>
    </cfRule>
  </conditionalFormatting>
  <conditionalFormatting sqref="S88">
    <cfRule type="containsText" dxfId="4811" priority="414" operator="containsText" text="ACEPTABLE CON CONTROL ESPECIFICO">
      <formula>NOT(ISERROR(SEARCH("ACEPTABLE CON CONTROL ESPECIFICO",S88)))</formula>
    </cfRule>
  </conditionalFormatting>
  <conditionalFormatting sqref="O89">
    <cfRule type="cellIs" dxfId="4810" priority="340" operator="between">
      <formula>"MUY ALTO"</formula>
      <formula>"MUY ALTO"</formula>
    </cfRule>
    <cfRule type="cellIs" dxfId="4809" priority="341" operator="between">
      <formula>"ALTO"</formula>
      <formula>"ALTO"</formula>
    </cfRule>
    <cfRule type="cellIs" dxfId="4808" priority="342" operator="between">
      <formula>"MEDIO"</formula>
      <formula>"MEDIO"</formula>
    </cfRule>
    <cfRule type="cellIs" dxfId="4807" priority="343" operator="between">
      <formula>"BAJO"</formula>
      <formula>"BAJO"</formula>
    </cfRule>
  </conditionalFormatting>
  <conditionalFormatting sqref="T89">
    <cfRule type="containsText" dxfId="4806" priority="337" operator="containsText" text="NO ACEPTABLE">
      <formula>NOT(ISERROR(SEARCH("NO ACEPTABLE",T89)))</formula>
    </cfRule>
    <cfRule type="containsText" dxfId="4805" priority="338" operator="containsText" text="ACEPTABLE">
      <formula>NOT(ISERROR(SEARCH("ACEPTABLE",T89)))</formula>
    </cfRule>
    <cfRule type="containsText" dxfId="4804" priority="339" operator="containsText" text="MEJORABLE">
      <formula>NOT(ISERROR(SEARCH("MEJORABLE",T89)))</formula>
    </cfRule>
  </conditionalFormatting>
  <conditionalFormatting sqref="S89">
    <cfRule type="containsText" dxfId="4803" priority="334" operator="containsText" text="NO ACEPTABLE">
      <formula>NOT(ISERROR(SEARCH("NO ACEPTABLE",S89)))</formula>
    </cfRule>
    <cfRule type="containsText" dxfId="4802" priority="335" operator="containsText" text="ACEPTABLE">
      <formula>NOT(ISERROR(SEARCH("ACEPTABLE",S89)))</formula>
    </cfRule>
    <cfRule type="containsText" dxfId="4801" priority="336" operator="containsText" text="MEJORABLE">
      <formula>NOT(ISERROR(SEARCH("MEJORABLE",S89)))</formula>
    </cfRule>
  </conditionalFormatting>
  <conditionalFormatting sqref="S89">
    <cfRule type="containsText" dxfId="4800" priority="333" operator="containsText" text="ACEPTABLE CON CONTROL ESPECIFICO">
      <formula>NOT(ISERROR(SEARCH("ACEPTABLE CON CONTROL ESPECIFICO",S89)))</formula>
    </cfRule>
  </conditionalFormatting>
  <conditionalFormatting sqref="O63">
    <cfRule type="cellIs" dxfId="4799" priority="326" operator="between">
      <formula>"MUY ALTO"</formula>
      <formula>"MUY ALTO"</formula>
    </cfRule>
    <cfRule type="cellIs" dxfId="4798" priority="327" operator="between">
      <formula>"ALTO"</formula>
      <formula>"ALTO"</formula>
    </cfRule>
    <cfRule type="cellIs" dxfId="4797" priority="328" operator="between">
      <formula>"MEDIO"</formula>
      <formula>"MEDIO"</formula>
    </cfRule>
    <cfRule type="cellIs" dxfId="4796" priority="329" operator="between">
      <formula>"BAJO"</formula>
      <formula>"BAJO"</formula>
    </cfRule>
  </conditionalFormatting>
  <conditionalFormatting sqref="O64">
    <cfRule type="cellIs" dxfId="4795" priority="322" operator="between">
      <formula>"MUY ALTO"</formula>
      <formula>"MUY ALTO"</formula>
    </cfRule>
    <cfRule type="cellIs" dxfId="4794" priority="323" operator="between">
      <formula>"ALTO"</formula>
      <formula>"ALTO"</formula>
    </cfRule>
    <cfRule type="cellIs" dxfId="4793" priority="324" operator="between">
      <formula>"MEDIO"</formula>
      <formula>"MEDIO"</formula>
    </cfRule>
    <cfRule type="cellIs" dxfId="4792" priority="325" operator="between">
      <formula>"BAJO"</formula>
      <formula>"BAJO"</formula>
    </cfRule>
  </conditionalFormatting>
  <conditionalFormatting sqref="O65">
    <cfRule type="cellIs" dxfId="4791" priority="319" operator="between">
      <formula>"MEDIO"</formula>
      <formula>"MEDIO"</formula>
    </cfRule>
    <cfRule type="cellIs" dxfId="4790" priority="320" operator="between">
      <formula>"BAJO"</formula>
      <formula>"BAJO"</formula>
    </cfRule>
    <cfRule type="cellIs" dxfId="4789" priority="321" operator="between">
      <formula>"MUY ALTO"</formula>
      <formula>"MUY ALTO"</formula>
    </cfRule>
  </conditionalFormatting>
  <conditionalFormatting sqref="O68">
    <cfRule type="cellIs" dxfId="4788" priority="316" operator="between">
      <formula>"MEDIO"</formula>
      <formula>"MEDIO"</formula>
    </cfRule>
    <cfRule type="cellIs" dxfId="4787" priority="317" operator="between">
      <formula>"BAJO"</formula>
      <formula>"BAJO"</formula>
    </cfRule>
    <cfRule type="cellIs" dxfId="4786" priority="318" operator="between">
      <formula>"MUY ALTO"</formula>
      <formula>"MUY ALTO"</formula>
    </cfRule>
  </conditionalFormatting>
  <conditionalFormatting sqref="O66">
    <cfRule type="cellIs" dxfId="4785" priority="305" operator="between">
      <formula>"MEDIO"</formula>
      <formula>"MEDIO"</formula>
    </cfRule>
    <cfRule type="cellIs" dxfId="4784" priority="306" operator="between">
      <formula>"BAJO"</formula>
      <formula>"BAJO"</formula>
    </cfRule>
    <cfRule type="cellIs" dxfId="4783" priority="307" operator="between">
      <formula>"MUY ALTO"</formula>
      <formula>"MUY ALTO"</formula>
    </cfRule>
  </conditionalFormatting>
  <conditionalFormatting sqref="O69:O73">
    <cfRule type="cellIs" dxfId="4782" priority="312" operator="between">
      <formula>"MUY ALTO"</formula>
      <formula>"MUY ALTO"</formula>
    </cfRule>
    <cfRule type="cellIs" dxfId="4781" priority="313" operator="between">
      <formula>"ALTO"</formula>
      <formula>"ALTO"</formula>
    </cfRule>
    <cfRule type="cellIs" dxfId="4780" priority="314" operator="between">
      <formula>"MEDIO"</formula>
      <formula>"MEDIO"</formula>
    </cfRule>
    <cfRule type="cellIs" dxfId="4779" priority="315" operator="between">
      <formula>"BAJO"</formula>
      <formula>"BAJO"</formula>
    </cfRule>
  </conditionalFormatting>
  <conditionalFormatting sqref="O67">
    <cfRule type="cellIs" dxfId="4778" priority="302" operator="between">
      <formula>"MEDIO"</formula>
      <formula>"MEDIO"</formula>
    </cfRule>
    <cfRule type="cellIs" dxfId="4777" priority="303" operator="between">
      <formula>"BAJO"</formula>
      <formula>"BAJO"</formula>
    </cfRule>
    <cfRule type="cellIs" dxfId="4776" priority="304" operator="between">
      <formula>"MUY ALTO"</formula>
      <formula>"MUY ALTO"</formula>
    </cfRule>
  </conditionalFormatting>
  <conditionalFormatting sqref="O74">
    <cfRule type="cellIs" dxfId="4775" priority="308" operator="between">
      <formula>"MUY ALTO"</formula>
      <formula>"MUY ALTO"</formula>
    </cfRule>
    <cfRule type="cellIs" dxfId="4774" priority="309" operator="between">
      <formula>"ALTO"</formula>
      <formula>"ALTO"</formula>
    </cfRule>
    <cfRule type="cellIs" dxfId="4773" priority="310" operator="between">
      <formula>"MEDIO"</formula>
      <formula>"MEDIO"</formula>
    </cfRule>
    <cfRule type="cellIs" dxfId="4772" priority="311" operator="between">
      <formula>"BAJO"</formula>
      <formula>"BAJO"</formula>
    </cfRule>
  </conditionalFormatting>
  <conditionalFormatting sqref="O42">
    <cfRule type="cellIs" dxfId="4771" priority="293" operator="between">
      <formula>"MUY ALTO"</formula>
      <formula>"MUY ALTO"</formula>
    </cfRule>
    <cfRule type="cellIs" dxfId="4770" priority="294" operator="between">
      <formula>"ALTO"</formula>
      <formula>"ALTO"</formula>
    </cfRule>
    <cfRule type="cellIs" dxfId="4769" priority="295" operator="between">
      <formula>"MEDIO"</formula>
      <formula>"MEDIO"</formula>
    </cfRule>
    <cfRule type="cellIs" dxfId="4768" priority="296" operator="between">
      <formula>"BAJO"</formula>
      <formula>"BAJO"</formula>
    </cfRule>
  </conditionalFormatting>
  <conditionalFormatting sqref="O37">
    <cfRule type="cellIs" dxfId="4767" priority="290" operator="between">
      <formula>"MEDIO"</formula>
      <formula>"MEDIO"</formula>
    </cfRule>
    <cfRule type="cellIs" dxfId="4766" priority="291" operator="between">
      <formula>"BAJO"</formula>
      <formula>"BAJO"</formula>
    </cfRule>
    <cfRule type="cellIs" dxfId="4765" priority="292" operator="between">
      <formula>"MUY ALTO"</formula>
      <formula>"MUY ALTO"</formula>
    </cfRule>
  </conditionalFormatting>
  <conditionalFormatting sqref="O38">
    <cfRule type="cellIs" dxfId="4764" priority="283" operator="between">
      <formula>"MEDIO"</formula>
      <formula>"MEDIO"</formula>
    </cfRule>
    <cfRule type="cellIs" dxfId="4763" priority="284" operator="between">
      <formula>"BAJO"</formula>
      <formula>"BAJO"</formula>
    </cfRule>
    <cfRule type="cellIs" dxfId="4762" priority="285" operator="between">
      <formula>"MUY ALTO"</formula>
      <formula>"MUY ALTO"</formula>
    </cfRule>
  </conditionalFormatting>
  <conditionalFormatting sqref="O36">
    <cfRule type="cellIs" dxfId="4761" priority="286" operator="between">
      <formula>"MUY ALTO"</formula>
      <formula>"MUY ALTO"</formula>
    </cfRule>
    <cfRule type="cellIs" dxfId="4760" priority="287" operator="between">
      <formula>"ALTO"</formula>
      <formula>"ALTO"</formula>
    </cfRule>
    <cfRule type="cellIs" dxfId="4759" priority="288" operator="between">
      <formula>"MEDIO"</formula>
      <formula>"MEDIO"</formula>
    </cfRule>
    <cfRule type="cellIs" dxfId="4758" priority="289" operator="between">
      <formula>"BAJO"</formula>
      <formula>"BAJO"</formula>
    </cfRule>
  </conditionalFormatting>
  <conditionalFormatting sqref="O40">
    <cfRule type="cellIs" dxfId="4757" priority="275" operator="between">
      <formula>"MUY ALTO"</formula>
      <formula>"MUY ALTO"</formula>
    </cfRule>
    <cfRule type="cellIs" dxfId="4756" priority="276" operator="between">
      <formula>"ALTO"</formula>
      <formula>"ALTO"</formula>
    </cfRule>
    <cfRule type="cellIs" dxfId="4755" priority="277" operator="between">
      <formula>"MEDIO"</formula>
      <formula>"MEDIO"</formula>
    </cfRule>
    <cfRule type="cellIs" dxfId="4754" priority="278" operator="between">
      <formula>"BAJO"</formula>
      <formula>"BAJO"</formula>
    </cfRule>
  </conditionalFormatting>
  <conditionalFormatting sqref="O39">
    <cfRule type="cellIs" dxfId="4753" priority="279" operator="between">
      <formula>"MUY ALTO"</formula>
      <formula>"MUY ALTO"</formula>
    </cfRule>
    <cfRule type="cellIs" dxfId="4752" priority="280" operator="between">
      <formula>"ALTO"</formula>
      <formula>"ALTO"</formula>
    </cfRule>
    <cfRule type="cellIs" dxfId="4751" priority="281" operator="between">
      <formula>"MEDIO"</formula>
      <formula>"MEDIO"</formula>
    </cfRule>
    <cfRule type="cellIs" dxfId="4750" priority="282" operator="between">
      <formula>"BAJO"</formula>
      <formula>"BAJO"</formula>
    </cfRule>
  </conditionalFormatting>
  <conditionalFormatting sqref="O41">
    <cfRule type="cellIs" dxfId="4749" priority="271" operator="between">
      <formula>"MUY ALTO"</formula>
      <formula>"MUY ALTO"</formula>
    </cfRule>
    <cfRule type="cellIs" dxfId="4748" priority="272" operator="between">
      <formula>"ALTO"</formula>
      <formula>"ALTO"</formula>
    </cfRule>
    <cfRule type="cellIs" dxfId="4747" priority="273" operator="between">
      <formula>"MEDIO"</formula>
      <formula>"MEDIO"</formula>
    </cfRule>
    <cfRule type="cellIs" dxfId="4746" priority="274" operator="between">
      <formula>"BAJO"</formula>
      <formula>"BAJO"</formula>
    </cfRule>
  </conditionalFormatting>
  <conditionalFormatting sqref="O75">
    <cfRule type="cellIs" dxfId="4745" priority="263" operator="between">
      <formula>"MUY ALTO"</formula>
      <formula>"MUY ALTO"</formula>
    </cfRule>
    <cfRule type="cellIs" dxfId="4744" priority="264" operator="between">
      <formula>"ALTO"</formula>
      <formula>"ALTO"</formula>
    </cfRule>
    <cfRule type="cellIs" dxfId="4743" priority="265" operator="between">
      <formula>"MEDIO"</formula>
      <formula>"MEDIO"</formula>
    </cfRule>
    <cfRule type="cellIs" dxfId="4742" priority="266" operator="between">
      <formula>"BAJO"</formula>
      <formula>"BAJO"</formula>
    </cfRule>
  </conditionalFormatting>
  <conditionalFormatting sqref="O90">
    <cfRule type="cellIs" dxfId="4741" priority="237" operator="between">
      <formula>"MUY ALTO"</formula>
      <formula>"MUY ALTO"</formula>
    </cfRule>
    <cfRule type="cellIs" dxfId="4740" priority="238" operator="between">
      <formula>"ALTO"</formula>
      <formula>"ALTO"</formula>
    </cfRule>
    <cfRule type="cellIs" dxfId="4739" priority="239" operator="between">
      <formula>"MEDIO"</formula>
      <formula>"MEDIO"</formula>
    </cfRule>
    <cfRule type="cellIs" dxfId="4738" priority="240" operator="between">
      <formula>"BAJO"</formula>
      <formula>"BAJO"</formula>
    </cfRule>
  </conditionalFormatting>
  <conditionalFormatting sqref="T90">
    <cfRule type="containsText" dxfId="4737" priority="234" operator="containsText" text="NO ACEPTABLE">
      <formula>NOT(ISERROR(SEARCH("NO ACEPTABLE",T90)))</formula>
    </cfRule>
    <cfRule type="containsText" dxfId="4736" priority="235" operator="containsText" text="ACEPTABLE">
      <formula>NOT(ISERROR(SEARCH("ACEPTABLE",T90)))</formula>
    </cfRule>
    <cfRule type="containsText" dxfId="4735" priority="236" operator="containsText" text="MEJORABLE">
      <formula>NOT(ISERROR(SEARCH("MEJORABLE",T90)))</formula>
    </cfRule>
  </conditionalFormatting>
  <conditionalFormatting sqref="S90">
    <cfRule type="containsText" dxfId="4734" priority="231" operator="containsText" text="NO ACEPTABLE">
      <formula>NOT(ISERROR(SEARCH("NO ACEPTABLE",S90)))</formula>
    </cfRule>
    <cfRule type="containsText" dxfId="4733" priority="232" operator="containsText" text="ACEPTABLE">
      <formula>NOT(ISERROR(SEARCH("ACEPTABLE",S90)))</formula>
    </cfRule>
    <cfRule type="containsText" dxfId="4732" priority="233" operator="containsText" text="MEJORABLE">
      <formula>NOT(ISERROR(SEARCH("MEJORABLE",S90)))</formula>
    </cfRule>
  </conditionalFormatting>
  <conditionalFormatting sqref="S90">
    <cfRule type="containsText" dxfId="4731" priority="230" operator="containsText" text="ACEPTABLE CON CONTROL ESPECIFICO">
      <formula>NOT(ISERROR(SEARCH("ACEPTABLE CON CONTROL ESPECIFICO",S90)))</formula>
    </cfRule>
  </conditionalFormatting>
  <conditionalFormatting sqref="O87">
    <cfRule type="cellIs" dxfId="4730" priority="227" operator="between">
      <formula>"MEDIO"</formula>
      <formula>"MEDIO"</formula>
    </cfRule>
    <cfRule type="cellIs" dxfId="4729" priority="228" operator="between">
      <formula>"BAJO"</formula>
      <formula>"BAJO"</formula>
    </cfRule>
    <cfRule type="cellIs" dxfId="4728" priority="229" operator="between">
      <formula>"MUY ALTO"</formula>
      <formula>"MUY ALTO"</formula>
    </cfRule>
  </conditionalFormatting>
  <conditionalFormatting sqref="S87">
    <cfRule type="containsText" dxfId="4727" priority="224" operator="containsText" text="NO ACEPTABLE">
      <formula>NOT(ISERROR(SEARCH("NO ACEPTABLE",S87)))</formula>
    </cfRule>
    <cfRule type="containsText" dxfId="4726" priority="225" operator="containsText" text="ACEPTABLE">
      <formula>NOT(ISERROR(SEARCH("ACEPTABLE",S87)))</formula>
    </cfRule>
    <cfRule type="containsText" dxfId="4725" priority="226" operator="containsText" text="MEJORABLE">
      <formula>NOT(ISERROR(SEARCH("MEJORABLE",S87)))</formula>
    </cfRule>
  </conditionalFormatting>
  <conditionalFormatting sqref="S87">
    <cfRule type="containsText" dxfId="4724" priority="223" operator="containsText" text="ACEPTABLE CON CONTROL ESPECIFICO">
      <formula>NOT(ISERROR(SEARCH("ACEPTABLE CON CONTROL ESPECIFICO",S87)))</formula>
    </cfRule>
  </conditionalFormatting>
  <conditionalFormatting sqref="O91">
    <cfRule type="cellIs" dxfId="4723" priority="219" operator="between">
      <formula>"MUY ALTO"</formula>
      <formula>"MUY ALTO"</formula>
    </cfRule>
    <cfRule type="cellIs" dxfId="4722" priority="220" operator="between">
      <formula>"ALTO"</formula>
      <formula>"ALTO"</formula>
    </cfRule>
    <cfRule type="cellIs" dxfId="4721" priority="221" operator="between">
      <formula>"MEDIO"</formula>
      <formula>"MEDIO"</formula>
    </cfRule>
    <cfRule type="cellIs" dxfId="4720" priority="222" operator="between">
      <formula>"BAJO"</formula>
      <formula>"BAJO"</formula>
    </cfRule>
  </conditionalFormatting>
  <conditionalFormatting sqref="T91">
    <cfRule type="containsText" dxfId="4719" priority="216" operator="containsText" text="NO ACEPTABLE">
      <formula>NOT(ISERROR(SEARCH("NO ACEPTABLE",T91)))</formula>
    </cfRule>
    <cfRule type="containsText" dxfId="4718" priority="217" operator="containsText" text="ACEPTABLE">
      <formula>NOT(ISERROR(SEARCH("ACEPTABLE",T91)))</formula>
    </cfRule>
    <cfRule type="containsText" dxfId="4717" priority="218" operator="containsText" text="MEJORABLE">
      <formula>NOT(ISERROR(SEARCH("MEJORABLE",T91)))</formula>
    </cfRule>
  </conditionalFormatting>
  <conditionalFormatting sqref="S91">
    <cfRule type="containsText" dxfId="4716" priority="213" operator="containsText" text="NO ACEPTABLE">
      <formula>NOT(ISERROR(SEARCH("NO ACEPTABLE",S91)))</formula>
    </cfRule>
    <cfRule type="containsText" dxfId="4715" priority="214" operator="containsText" text="ACEPTABLE">
      <formula>NOT(ISERROR(SEARCH("ACEPTABLE",S91)))</formula>
    </cfRule>
    <cfRule type="containsText" dxfId="4714" priority="215" operator="containsText" text="MEJORABLE">
      <formula>NOT(ISERROR(SEARCH("MEJORABLE",S91)))</formula>
    </cfRule>
  </conditionalFormatting>
  <conditionalFormatting sqref="S91">
    <cfRule type="containsText" dxfId="4713" priority="212" operator="containsText" text="ACEPTABLE CON CONTROL ESPECIFICO">
      <formula>NOT(ISERROR(SEARCH("ACEPTABLE CON CONTROL ESPECIFICO",S91)))</formula>
    </cfRule>
  </conditionalFormatting>
  <conditionalFormatting sqref="T17">
    <cfRule type="containsText" dxfId="4712" priority="102" operator="containsText" text="NO ACEPTABLE">
      <formula>NOT(ISERROR(SEARCH("NO ACEPTABLE",T17)))</formula>
    </cfRule>
    <cfRule type="containsText" dxfId="4711" priority="103" operator="containsText" text="ACEPTABLE">
      <formula>NOT(ISERROR(SEARCH("ACEPTABLE",T17)))</formula>
    </cfRule>
    <cfRule type="containsText" dxfId="4710" priority="104" operator="containsText" text="MEJORABLE">
      <formula>NOT(ISERROR(SEARCH("MEJORABLE",T17)))</formula>
    </cfRule>
  </conditionalFormatting>
  <conditionalFormatting sqref="T17">
    <cfRule type="containsText" dxfId="4709" priority="101" operator="containsText" text="ACEPTABLE CON CONTROL ESPECIFICO">
      <formula>NOT(ISERROR(SEARCH("ACEPTABLE CON CONTROL ESPECIFICO",T17)))</formula>
    </cfRule>
  </conditionalFormatting>
  <conditionalFormatting sqref="S19:S20">
    <cfRule type="containsText" dxfId="4708" priority="98" operator="containsText" text="NO ACEPTABLE">
      <formula>NOT(ISERROR(SEARCH("NO ACEPTABLE",S19)))</formula>
    </cfRule>
    <cfRule type="containsText" dxfId="4707" priority="99" operator="containsText" text="ACEPTABLE">
      <formula>NOT(ISERROR(SEARCH("ACEPTABLE",S19)))</formula>
    </cfRule>
    <cfRule type="containsText" dxfId="4706" priority="100" operator="containsText" text="MEJORABLE">
      <formula>NOT(ISERROR(SEARCH("MEJORABLE",S19)))</formula>
    </cfRule>
  </conditionalFormatting>
  <conditionalFormatting sqref="S19:S20">
    <cfRule type="containsText" dxfId="4705" priority="97" operator="containsText" text="ACEPTABLE CON CONTROL ESPECIFICO">
      <formula>NOT(ISERROR(SEARCH("ACEPTABLE CON CONTROL ESPECIFICO",S19)))</formula>
    </cfRule>
  </conditionalFormatting>
  <conditionalFormatting sqref="S9:S11 S13:S14 S21:S22">
    <cfRule type="containsText" dxfId="4704" priority="209" operator="containsText" text="NO ACEPTABLE">
      <formula>NOT(ISERROR(SEARCH("NO ACEPTABLE",S9)))</formula>
    </cfRule>
    <cfRule type="containsText" dxfId="4703" priority="210" operator="containsText" text="ACEPTABLE">
      <formula>NOT(ISERROR(SEARCH("ACEPTABLE",S9)))</formula>
    </cfRule>
    <cfRule type="containsText" dxfId="4702" priority="211" operator="containsText" text="MEJORABLE">
      <formula>NOT(ISERROR(SEARCH("MEJORABLE",S9)))</formula>
    </cfRule>
  </conditionalFormatting>
  <conditionalFormatting sqref="S9:S11 S13:S14 S21:S22">
    <cfRule type="containsText" dxfId="4701" priority="208" operator="containsText" text="ACEPTABLE CON CONTROL ESPECIFICO">
      <formula>NOT(ISERROR(SEARCH("ACEPTABLE CON CONTROL ESPECIFICO",S9)))</formula>
    </cfRule>
  </conditionalFormatting>
  <conditionalFormatting sqref="O9">
    <cfRule type="cellIs" dxfId="4700" priority="200" operator="between">
      <formula>"MUY ALTO"</formula>
      <formula>"MUY ALTO"</formula>
    </cfRule>
    <cfRule type="cellIs" dxfId="4699" priority="201" operator="between">
      <formula>"ALTO"</formula>
      <formula>"ALTO"</formula>
    </cfRule>
    <cfRule type="cellIs" dxfId="4698" priority="202" operator="between">
      <formula>"MEDIO"</formula>
      <formula>"MEDIO"</formula>
    </cfRule>
    <cfRule type="cellIs" dxfId="4697" priority="203" operator="between">
      <formula>"BAJO"</formula>
      <formula>"BAJO"</formula>
    </cfRule>
  </conditionalFormatting>
  <conditionalFormatting sqref="T9">
    <cfRule type="containsText" dxfId="4696" priority="205" operator="containsText" text="NO ACEPTABLE">
      <formula>NOT(ISERROR(SEARCH("NO ACEPTABLE",T9)))</formula>
    </cfRule>
    <cfRule type="containsText" dxfId="4695" priority="206" operator="containsText" text="ACEPTABLE">
      <formula>NOT(ISERROR(SEARCH("ACEPTABLE",T9)))</formula>
    </cfRule>
    <cfRule type="containsText" dxfId="4694" priority="207" operator="containsText" text="MEJORABLE">
      <formula>NOT(ISERROR(SEARCH("MEJORABLE",T9)))</formula>
    </cfRule>
  </conditionalFormatting>
  <conditionalFormatting sqref="T9">
    <cfRule type="containsText" dxfId="4693" priority="204" operator="containsText" text="ACEPTABLE CON CONTROL ESPECIFICO">
      <formula>NOT(ISERROR(SEARCH("ACEPTABLE CON CONTROL ESPECIFICO",T9)))</formula>
    </cfRule>
  </conditionalFormatting>
  <conditionalFormatting sqref="O10">
    <cfRule type="cellIs" dxfId="4692" priority="196" operator="between">
      <formula>"MUY ALTO"</formula>
      <formula>"MUY ALTO"</formula>
    </cfRule>
    <cfRule type="cellIs" dxfId="4691" priority="197" operator="between">
      <formula>"ALTO"</formula>
      <formula>"ALTO"</formula>
    </cfRule>
    <cfRule type="cellIs" dxfId="4690" priority="198" operator="between">
      <formula>"MEDIO"</formula>
      <formula>"MEDIO"</formula>
    </cfRule>
    <cfRule type="cellIs" dxfId="4689" priority="199" operator="between">
      <formula>"BAJO"</formula>
      <formula>"BAJO"</formula>
    </cfRule>
  </conditionalFormatting>
  <conditionalFormatting sqref="T10">
    <cfRule type="containsText" dxfId="4688" priority="193" operator="containsText" text="NO ACEPTABLE">
      <formula>NOT(ISERROR(SEARCH("NO ACEPTABLE",T10)))</formula>
    </cfRule>
    <cfRule type="containsText" dxfId="4687" priority="194" operator="containsText" text="ACEPTABLE">
      <formula>NOT(ISERROR(SEARCH("ACEPTABLE",T10)))</formula>
    </cfRule>
    <cfRule type="containsText" dxfId="4686" priority="195" operator="containsText" text="MEJORABLE">
      <formula>NOT(ISERROR(SEARCH("MEJORABLE",T10)))</formula>
    </cfRule>
  </conditionalFormatting>
  <conditionalFormatting sqref="T10">
    <cfRule type="containsText" dxfId="4685" priority="192" operator="containsText" text="ACEPTABLE CON CONTROL ESPECIFICO">
      <formula>NOT(ISERROR(SEARCH("ACEPTABLE CON CONTROL ESPECIFICO",T10)))</formula>
    </cfRule>
  </conditionalFormatting>
  <conditionalFormatting sqref="O11">
    <cfRule type="cellIs" dxfId="4684" priority="188" operator="between">
      <formula>"MUY ALTO"</formula>
      <formula>"MUY ALTO"</formula>
    </cfRule>
    <cfRule type="cellIs" dxfId="4683" priority="189" operator="between">
      <formula>"ALTO"</formula>
      <formula>"ALTO"</formula>
    </cfRule>
    <cfRule type="cellIs" dxfId="4682" priority="190" operator="between">
      <formula>"MEDIO"</formula>
      <formula>"MEDIO"</formula>
    </cfRule>
    <cfRule type="cellIs" dxfId="4681" priority="191" operator="between">
      <formula>"BAJO"</formula>
      <formula>"BAJO"</formula>
    </cfRule>
  </conditionalFormatting>
  <conditionalFormatting sqref="T11">
    <cfRule type="containsText" dxfId="4680" priority="185" operator="containsText" text="NO ACEPTABLE">
      <formula>NOT(ISERROR(SEARCH("NO ACEPTABLE",T11)))</formula>
    </cfRule>
    <cfRule type="containsText" dxfId="4679" priority="186" operator="containsText" text="ACEPTABLE">
      <formula>NOT(ISERROR(SEARCH("ACEPTABLE",T11)))</formula>
    </cfRule>
    <cfRule type="containsText" dxfId="4678" priority="187" operator="containsText" text="MEJORABLE">
      <formula>NOT(ISERROR(SEARCH("MEJORABLE",T11)))</formula>
    </cfRule>
  </conditionalFormatting>
  <conditionalFormatting sqref="T13">
    <cfRule type="containsText" dxfId="4677" priority="179" operator="containsText" text="NO ACEPTABLE">
      <formula>NOT(ISERROR(SEARCH("NO ACEPTABLE",T13)))</formula>
    </cfRule>
    <cfRule type="containsText" dxfId="4676" priority="180" operator="containsText" text="ACEPTABLE">
      <formula>NOT(ISERROR(SEARCH("ACEPTABLE",T13)))</formula>
    </cfRule>
    <cfRule type="containsText" dxfId="4675" priority="181" operator="containsText" text="MEJORABLE">
      <formula>NOT(ISERROR(SEARCH("MEJORABLE",T13)))</formula>
    </cfRule>
  </conditionalFormatting>
  <conditionalFormatting sqref="O13">
    <cfRule type="cellIs" dxfId="4674" priority="182" operator="between">
      <formula>"MEDIO"</formula>
      <formula>"MEDIO"</formula>
    </cfRule>
    <cfRule type="cellIs" dxfId="4673" priority="183" operator="between">
      <formula>"BAJO"</formula>
      <formula>"BAJO"</formula>
    </cfRule>
    <cfRule type="cellIs" dxfId="4672" priority="184" operator="between">
      <formula>"MUY ALTO"</formula>
      <formula>"MUY ALTO"</formula>
    </cfRule>
  </conditionalFormatting>
  <conditionalFormatting sqref="T13">
    <cfRule type="containsText" dxfId="4671" priority="178" operator="containsText" text="ACEPTABLE CON CONTROL ESPECIFICO">
      <formula>NOT(ISERROR(SEARCH("ACEPTABLE CON CONTROL ESPECIFICO",T13)))</formula>
    </cfRule>
  </conditionalFormatting>
  <conditionalFormatting sqref="T14">
    <cfRule type="containsText" dxfId="4670" priority="172" operator="containsText" text="NO ACEPTABLE">
      <formula>NOT(ISERROR(SEARCH("NO ACEPTABLE",T14)))</formula>
    </cfRule>
    <cfRule type="containsText" dxfId="4669" priority="173" operator="containsText" text="ACEPTABLE">
      <formula>NOT(ISERROR(SEARCH("ACEPTABLE",T14)))</formula>
    </cfRule>
    <cfRule type="containsText" dxfId="4668" priority="174" operator="containsText" text="MEJORABLE">
      <formula>NOT(ISERROR(SEARCH("MEJORABLE",T14)))</formula>
    </cfRule>
  </conditionalFormatting>
  <conditionalFormatting sqref="O14">
    <cfRule type="cellIs" dxfId="4667" priority="175" operator="between">
      <formula>"MEDIO"</formula>
      <formula>"MEDIO"</formula>
    </cfRule>
    <cfRule type="cellIs" dxfId="4666" priority="176" operator="between">
      <formula>"BAJO"</formula>
      <formula>"BAJO"</formula>
    </cfRule>
    <cfRule type="cellIs" dxfId="4665" priority="177" operator="between">
      <formula>"MUY ALTO"</formula>
      <formula>"MUY ALTO"</formula>
    </cfRule>
  </conditionalFormatting>
  <conditionalFormatting sqref="T14">
    <cfRule type="containsText" dxfId="4664" priority="171" operator="containsText" text="ACEPTABLE CON CONTROL ESPECIFICO">
      <formula>NOT(ISERROR(SEARCH("ACEPTABLE CON CONTROL ESPECIFICO",T14)))</formula>
    </cfRule>
  </conditionalFormatting>
  <conditionalFormatting sqref="O21">
    <cfRule type="cellIs" dxfId="4663" priority="167" operator="between">
      <formula>"MUY ALTO"</formula>
      <formula>"MUY ALTO"</formula>
    </cfRule>
    <cfRule type="cellIs" dxfId="4662" priority="168" operator="between">
      <formula>"ALTO"</formula>
      <formula>"ALTO"</formula>
    </cfRule>
    <cfRule type="cellIs" dxfId="4661" priority="169" operator="between">
      <formula>"MEDIO"</formula>
      <formula>"MEDIO"</formula>
    </cfRule>
    <cfRule type="cellIs" dxfId="4660" priority="170" operator="between">
      <formula>"BAJO"</formula>
      <formula>"BAJO"</formula>
    </cfRule>
  </conditionalFormatting>
  <conditionalFormatting sqref="T21">
    <cfRule type="containsText" dxfId="4659" priority="164" operator="containsText" text="NO ACEPTABLE">
      <formula>NOT(ISERROR(SEARCH("NO ACEPTABLE",T21)))</formula>
    </cfRule>
    <cfRule type="containsText" dxfId="4658" priority="165" operator="containsText" text="ACEPTABLE">
      <formula>NOT(ISERROR(SEARCH("ACEPTABLE",T21)))</formula>
    </cfRule>
    <cfRule type="containsText" dxfId="4657" priority="166" operator="containsText" text="MEJORABLE">
      <formula>NOT(ISERROR(SEARCH("MEJORABLE",T21)))</formula>
    </cfRule>
  </conditionalFormatting>
  <conditionalFormatting sqref="T21">
    <cfRule type="containsText" dxfId="4656" priority="163" operator="containsText" text="ACEPTABLE CON CONTROL ESPECIFICO">
      <formula>NOT(ISERROR(SEARCH("ACEPTABLE CON CONTROL ESPECIFICO",T21)))</formula>
    </cfRule>
  </conditionalFormatting>
  <conditionalFormatting sqref="T22">
    <cfRule type="containsText" dxfId="4655" priority="160" operator="containsText" text="NO ACEPTABLE">
      <formula>NOT(ISERROR(SEARCH("NO ACEPTABLE",T22)))</formula>
    </cfRule>
    <cfRule type="containsText" dxfId="4654" priority="161" operator="containsText" text="ACEPTABLE">
      <formula>NOT(ISERROR(SEARCH("ACEPTABLE",T22)))</formula>
    </cfRule>
    <cfRule type="containsText" dxfId="4653" priority="162" operator="containsText" text="MEJORABLE">
      <formula>NOT(ISERROR(SEARCH("MEJORABLE",T22)))</formula>
    </cfRule>
  </conditionalFormatting>
  <conditionalFormatting sqref="T22">
    <cfRule type="containsText" dxfId="4652" priority="159" operator="containsText" text="ACEPTABLE CON CONTROL ESPECIFICO">
      <formula>NOT(ISERROR(SEARCH("ACEPTABLE CON CONTROL ESPECIFICO",T22)))</formula>
    </cfRule>
  </conditionalFormatting>
  <conditionalFormatting sqref="O22">
    <cfRule type="cellIs" dxfId="4651" priority="155" operator="between">
      <formula>"MUY ALTO"</formula>
      <formula>"MUY ALTO"</formula>
    </cfRule>
    <cfRule type="cellIs" dxfId="4650" priority="156" operator="between">
      <formula>"ALTO"</formula>
      <formula>"ALTO"</formula>
    </cfRule>
    <cfRule type="cellIs" dxfId="4649" priority="157" operator="between">
      <formula>"MEDIO"</formula>
      <formula>"MEDIO"</formula>
    </cfRule>
    <cfRule type="cellIs" dxfId="4648" priority="158" operator="between">
      <formula>"BAJO"</formula>
      <formula>"BAJO"</formula>
    </cfRule>
  </conditionalFormatting>
  <conditionalFormatting sqref="O12">
    <cfRule type="cellIs" dxfId="4647" priority="132" operator="between">
      <formula>"MUY ALTO"</formula>
      <formula>"MUY ALTO"</formula>
    </cfRule>
    <cfRule type="cellIs" dxfId="4646" priority="133" operator="between">
      <formula>"ALTO"</formula>
      <formula>"ALTO"</formula>
    </cfRule>
    <cfRule type="cellIs" dxfId="4645" priority="134" operator="between">
      <formula>"MEDIO"</formula>
      <formula>"MEDIO"</formula>
    </cfRule>
    <cfRule type="cellIs" dxfId="4644" priority="135" operator="between">
      <formula>"BAJO"</formula>
      <formula>"BAJO"</formula>
    </cfRule>
  </conditionalFormatting>
  <conditionalFormatting sqref="S12">
    <cfRule type="containsText" dxfId="4643" priority="137" operator="containsText" text="NO ACEPTABLE">
      <formula>NOT(ISERROR(SEARCH("NO ACEPTABLE",S12)))</formula>
    </cfRule>
    <cfRule type="containsText" dxfId="4642" priority="138" operator="containsText" text="ACEPTABLE">
      <formula>NOT(ISERROR(SEARCH("ACEPTABLE",S12)))</formula>
    </cfRule>
    <cfRule type="containsText" dxfId="4641" priority="139" operator="containsText" text="MEJORABLE">
      <formula>NOT(ISERROR(SEARCH("MEJORABLE",S12)))</formula>
    </cfRule>
  </conditionalFormatting>
  <conditionalFormatting sqref="S12">
    <cfRule type="containsText" dxfId="4640" priority="136" operator="containsText" text="ACEPTABLE CON CONTROL ESPECIFICO">
      <formula>NOT(ISERROR(SEARCH("ACEPTABLE CON CONTROL ESPECIFICO",S12)))</formula>
    </cfRule>
  </conditionalFormatting>
  <conditionalFormatting sqref="S8:T8">
    <cfRule type="containsText" dxfId="4639" priority="140" operator="containsText" text="ACEPTABLE CON CONTROL ESPECIFICO">
      <formula>NOT(ISERROR(SEARCH("ACEPTABLE CON CONTROL ESPECIFICO",S8)))</formula>
    </cfRule>
  </conditionalFormatting>
  <conditionalFormatting sqref="S8:T8">
    <cfRule type="containsText" dxfId="4638" priority="141" operator="containsText" text="NO ACEPTABLE">
      <formula>NOT(ISERROR(SEARCH("NO ACEPTABLE",S8)))</formula>
    </cfRule>
    <cfRule type="containsText" dxfId="4637" priority="142" operator="containsText" text="ACEPTABLE">
      <formula>NOT(ISERROR(SEARCH("ACEPTABLE",S8)))</formula>
    </cfRule>
    <cfRule type="containsText" dxfId="4636" priority="143" operator="containsText" text="MEJORABLE">
      <formula>NOT(ISERROR(SEARCH("MEJORABLE",S8)))</formula>
    </cfRule>
  </conditionalFormatting>
  <conditionalFormatting sqref="S7:T7">
    <cfRule type="containsText" dxfId="4635" priority="152" operator="containsText" text="NO ACEPTABLE">
      <formula>NOT(ISERROR(SEARCH("NO ACEPTABLE",S7)))</formula>
    </cfRule>
    <cfRule type="containsText" dxfId="4634" priority="153" operator="containsText" text="ACEPTABLE">
      <formula>NOT(ISERROR(SEARCH("ACEPTABLE",S7)))</formula>
    </cfRule>
    <cfRule type="containsText" dxfId="4633" priority="154" operator="containsText" text="MEJORABLE">
      <formula>NOT(ISERROR(SEARCH("MEJORABLE",S7)))</formula>
    </cfRule>
  </conditionalFormatting>
  <conditionalFormatting sqref="S7:T7">
    <cfRule type="containsText" dxfId="4632" priority="151" operator="containsText" text="ACEPTABLE CON CONTROL ESPECIFICO">
      <formula>NOT(ISERROR(SEARCH("ACEPTABLE CON CONTROL ESPECIFICO",S7)))</formula>
    </cfRule>
  </conditionalFormatting>
  <conditionalFormatting sqref="O7">
    <cfRule type="cellIs" dxfId="4631" priority="147" operator="between">
      <formula>"MUY ALTO"</formula>
      <formula>"MUY ALTO"</formula>
    </cfRule>
    <cfRule type="cellIs" dxfId="4630" priority="148" operator="between">
      <formula>"ALTO"</formula>
      <formula>"ALTO"</formula>
    </cfRule>
    <cfRule type="cellIs" dxfId="4629" priority="149" operator="between">
      <formula>"MEDIO"</formula>
      <formula>"MEDIO"</formula>
    </cfRule>
    <cfRule type="cellIs" dxfId="4628" priority="150" operator="between">
      <formula>"BAJO"</formula>
      <formula>"BAJO"</formula>
    </cfRule>
  </conditionalFormatting>
  <conditionalFormatting sqref="O8">
    <cfRule type="cellIs" dxfId="4627" priority="144" operator="between">
      <formula>"MEDIO"</formula>
      <formula>"MEDIO"</formula>
    </cfRule>
    <cfRule type="cellIs" dxfId="4626" priority="145" operator="between">
      <formula>"BAJO"</formula>
      <formula>"BAJO"</formula>
    </cfRule>
    <cfRule type="cellIs" dxfId="4625" priority="146" operator="between">
      <formula>"MUY ALTO"</formula>
      <formula>"MUY ALTO"</formula>
    </cfRule>
  </conditionalFormatting>
  <conditionalFormatting sqref="T12">
    <cfRule type="containsText" dxfId="4624" priority="129" operator="containsText" text="NO ACEPTABLE">
      <formula>NOT(ISERROR(SEARCH("NO ACEPTABLE",T12)))</formula>
    </cfRule>
    <cfRule type="containsText" dxfId="4623" priority="130" operator="containsText" text="ACEPTABLE">
      <formula>NOT(ISERROR(SEARCH("ACEPTABLE",T12)))</formula>
    </cfRule>
    <cfRule type="containsText" dxfId="4622" priority="131" operator="containsText" text="MEJORABLE">
      <formula>NOT(ISERROR(SEARCH("MEJORABLE",T12)))</formula>
    </cfRule>
  </conditionalFormatting>
  <conditionalFormatting sqref="T12">
    <cfRule type="containsText" dxfId="4621" priority="128" operator="containsText" text="ACEPTABLE CON CONTROL ESPECIFICO">
      <formula>NOT(ISERROR(SEARCH("ACEPTABLE CON CONTROL ESPECIFICO",T12)))</formula>
    </cfRule>
  </conditionalFormatting>
  <conditionalFormatting sqref="S15:T15">
    <cfRule type="containsText" dxfId="4620" priority="125" operator="containsText" text="NO ACEPTABLE">
      <formula>NOT(ISERROR(SEARCH("NO ACEPTABLE",S15)))</formula>
    </cfRule>
    <cfRule type="containsText" dxfId="4619" priority="126" operator="containsText" text="ACEPTABLE">
      <formula>NOT(ISERROR(SEARCH("ACEPTABLE",S15)))</formula>
    </cfRule>
    <cfRule type="containsText" dxfId="4618" priority="127" operator="containsText" text="MEJORABLE">
      <formula>NOT(ISERROR(SEARCH("MEJORABLE",S15)))</formula>
    </cfRule>
  </conditionalFormatting>
  <conditionalFormatting sqref="S15:T15">
    <cfRule type="containsText" dxfId="4617" priority="124" operator="containsText" text="ACEPTABLE CON CONTROL ESPECIFICO">
      <formula>NOT(ISERROR(SEARCH("ACEPTABLE CON CONTROL ESPECIFICO",S15)))</formula>
    </cfRule>
  </conditionalFormatting>
  <conditionalFormatting sqref="O15">
    <cfRule type="cellIs" dxfId="4616" priority="120" operator="between">
      <formula>"MUY ALTO"</formula>
      <formula>"MUY ALTO"</formula>
    </cfRule>
    <cfRule type="cellIs" dxfId="4615" priority="121" operator="between">
      <formula>"ALTO"</formula>
      <formula>"ALTO"</formula>
    </cfRule>
    <cfRule type="cellIs" dxfId="4614" priority="122" operator="between">
      <formula>"MEDIO"</formula>
      <formula>"MEDIO"</formula>
    </cfRule>
    <cfRule type="cellIs" dxfId="4613" priority="123" operator="between">
      <formula>"BAJO"</formula>
      <formula>"BAJO"</formula>
    </cfRule>
  </conditionalFormatting>
  <conditionalFormatting sqref="S16:T16">
    <cfRule type="containsText" dxfId="4612" priority="114" operator="containsText" text="NO ACEPTABLE">
      <formula>NOT(ISERROR(SEARCH("NO ACEPTABLE",S16)))</formula>
    </cfRule>
    <cfRule type="containsText" dxfId="4611" priority="115" operator="containsText" text="ACEPTABLE">
      <formula>NOT(ISERROR(SEARCH("ACEPTABLE",S16)))</formula>
    </cfRule>
    <cfRule type="containsText" dxfId="4610" priority="116" operator="containsText" text="MEJORABLE">
      <formula>NOT(ISERROR(SEARCH("MEJORABLE",S16)))</formula>
    </cfRule>
  </conditionalFormatting>
  <conditionalFormatting sqref="O16">
    <cfRule type="cellIs" dxfId="4609" priority="117" operator="between">
      <formula>"MEDIO"</formula>
      <formula>"MEDIO"</formula>
    </cfRule>
    <cfRule type="cellIs" dxfId="4608" priority="118" operator="between">
      <formula>"BAJO"</formula>
      <formula>"BAJO"</formula>
    </cfRule>
    <cfRule type="cellIs" dxfId="4607" priority="119" operator="between">
      <formula>"MUY ALTO"</formula>
      <formula>"MUY ALTO"</formula>
    </cfRule>
  </conditionalFormatting>
  <conditionalFormatting sqref="S16:T16">
    <cfRule type="containsText" dxfId="4606" priority="113" operator="containsText" text="ACEPTABLE CON CONTROL ESPECIFICO">
      <formula>NOT(ISERROR(SEARCH("ACEPTABLE CON CONTROL ESPECIFICO",S16)))</formula>
    </cfRule>
  </conditionalFormatting>
  <conditionalFormatting sqref="S17">
    <cfRule type="containsText" dxfId="4605" priority="110" operator="containsText" text="NO ACEPTABLE">
      <formula>NOT(ISERROR(SEARCH("NO ACEPTABLE",S17)))</formula>
    </cfRule>
    <cfRule type="containsText" dxfId="4604" priority="111" operator="containsText" text="ACEPTABLE">
      <formula>NOT(ISERROR(SEARCH("ACEPTABLE",S17)))</formula>
    </cfRule>
    <cfRule type="containsText" dxfId="4603" priority="112" operator="containsText" text="MEJORABLE">
      <formula>NOT(ISERROR(SEARCH("MEJORABLE",S17)))</formula>
    </cfRule>
  </conditionalFormatting>
  <conditionalFormatting sqref="S17">
    <cfRule type="containsText" dxfId="4602" priority="109" operator="containsText" text="ACEPTABLE CON CONTROL ESPECIFICO">
      <formula>NOT(ISERROR(SEARCH("ACEPTABLE CON CONTROL ESPECIFICO",S17)))</formula>
    </cfRule>
  </conditionalFormatting>
  <conditionalFormatting sqref="O17">
    <cfRule type="cellIs" dxfId="4601" priority="105" operator="between">
      <formula>"MUY ALTO"</formula>
      <formula>"MUY ALTO"</formula>
    </cfRule>
    <cfRule type="cellIs" dxfId="4600" priority="106" operator="between">
      <formula>"ALTO"</formula>
      <formula>"ALTO"</formula>
    </cfRule>
    <cfRule type="cellIs" dxfId="4599" priority="107" operator="between">
      <formula>"MEDIO"</formula>
      <formula>"MEDIO"</formula>
    </cfRule>
    <cfRule type="cellIs" dxfId="4598" priority="108" operator="between">
      <formula>"BAJO"</formula>
      <formula>"BAJO"</formula>
    </cfRule>
  </conditionalFormatting>
  <conditionalFormatting sqref="T19">
    <cfRule type="containsText" dxfId="4597" priority="91" operator="containsText" text="NO ACEPTABLE">
      <formula>NOT(ISERROR(SEARCH("NO ACEPTABLE",T19)))</formula>
    </cfRule>
    <cfRule type="containsText" dxfId="4596" priority="92" operator="containsText" text="ACEPTABLE">
      <formula>NOT(ISERROR(SEARCH("ACEPTABLE",T19)))</formula>
    </cfRule>
    <cfRule type="containsText" dxfId="4595" priority="93" operator="containsText" text="MEJORABLE">
      <formula>NOT(ISERROR(SEARCH("MEJORABLE",T19)))</formula>
    </cfRule>
  </conditionalFormatting>
  <conditionalFormatting sqref="O19">
    <cfRule type="cellIs" dxfId="4594" priority="94" operator="between">
      <formula>"MEDIO"</formula>
      <formula>"MEDIO"</formula>
    </cfRule>
    <cfRule type="cellIs" dxfId="4593" priority="95" operator="between">
      <formula>"BAJO"</formula>
      <formula>"BAJO"</formula>
    </cfRule>
    <cfRule type="cellIs" dxfId="4592" priority="96" operator="between">
      <formula>"MUY ALTO"</formula>
      <formula>"MUY ALTO"</formula>
    </cfRule>
  </conditionalFormatting>
  <conditionalFormatting sqref="T19">
    <cfRule type="containsText" dxfId="4591" priority="90" operator="containsText" text="ACEPTABLE CON CONTROL ESPECIFICO">
      <formula>NOT(ISERROR(SEARCH("ACEPTABLE CON CONTROL ESPECIFICO",T19)))</formula>
    </cfRule>
  </conditionalFormatting>
  <conditionalFormatting sqref="T20">
    <cfRule type="containsText" dxfId="4590" priority="84" operator="containsText" text="NO ACEPTABLE">
      <formula>NOT(ISERROR(SEARCH("NO ACEPTABLE",T20)))</formula>
    </cfRule>
    <cfRule type="containsText" dxfId="4589" priority="85" operator="containsText" text="ACEPTABLE">
      <formula>NOT(ISERROR(SEARCH("ACEPTABLE",T20)))</formula>
    </cfRule>
    <cfRule type="containsText" dxfId="4588" priority="86" operator="containsText" text="MEJORABLE">
      <formula>NOT(ISERROR(SEARCH("MEJORABLE",T20)))</formula>
    </cfRule>
  </conditionalFormatting>
  <conditionalFormatting sqref="O20">
    <cfRule type="cellIs" dxfId="4587" priority="87" operator="between">
      <formula>"MEDIO"</formula>
      <formula>"MEDIO"</formula>
    </cfRule>
    <cfRule type="cellIs" dxfId="4586" priority="88" operator="between">
      <formula>"BAJO"</formula>
      <formula>"BAJO"</formula>
    </cfRule>
    <cfRule type="cellIs" dxfId="4585" priority="89" operator="between">
      <formula>"MUY ALTO"</formula>
      <formula>"MUY ALTO"</formula>
    </cfRule>
  </conditionalFormatting>
  <conditionalFormatting sqref="T20">
    <cfRule type="containsText" dxfId="4584" priority="83" operator="containsText" text="ACEPTABLE CON CONTROL ESPECIFICO">
      <formula>NOT(ISERROR(SEARCH("ACEPTABLE CON CONTROL ESPECIFICO",T20)))</formula>
    </cfRule>
  </conditionalFormatting>
  <conditionalFormatting sqref="S18">
    <cfRule type="containsText" dxfId="4583" priority="80" operator="containsText" text="NO ACEPTABLE">
      <formula>NOT(ISERROR(SEARCH("NO ACEPTABLE",S18)))</formula>
    </cfRule>
    <cfRule type="containsText" dxfId="4582" priority="81" operator="containsText" text="ACEPTABLE">
      <formula>NOT(ISERROR(SEARCH("ACEPTABLE",S18)))</formula>
    </cfRule>
    <cfRule type="containsText" dxfId="4581" priority="82" operator="containsText" text="MEJORABLE">
      <formula>NOT(ISERROR(SEARCH("MEJORABLE",S18)))</formula>
    </cfRule>
  </conditionalFormatting>
  <conditionalFormatting sqref="S18">
    <cfRule type="containsText" dxfId="4580" priority="79" operator="containsText" text="ACEPTABLE CON CONTROL ESPECIFICO">
      <formula>NOT(ISERROR(SEARCH("ACEPTABLE CON CONTROL ESPECIFICO",S18)))</formula>
    </cfRule>
  </conditionalFormatting>
  <conditionalFormatting sqref="O18">
    <cfRule type="cellIs" dxfId="4579" priority="75" operator="between">
      <formula>"MUY ALTO"</formula>
      <formula>"MUY ALTO"</formula>
    </cfRule>
    <cfRule type="cellIs" dxfId="4578" priority="76" operator="between">
      <formula>"ALTO"</formula>
      <formula>"ALTO"</formula>
    </cfRule>
    <cfRule type="cellIs" dxfId="4577" priority="77" operator="between">
      <formula>"MEDIO"</formula>
      <formula>"MEDIO"</formula>
    </cfRule>
    <cfRule type="cellIs" dxfId="4576" priority="78" operator="between">
      <formula>"BAJO"</formula>
      <formula>"BAJO"</formula>
    </cfRule>
  </conditionalFormatting>
  <conditionalFormatting sqref="T18">
    <cfRule type="containsText" dxfId="4575" priority="72" operator="containsText" text="NO ACEPTABLE">
      <formula>NOT(ISERROR(SEARCH("NO ACEPTABLE",T18)))</formula>
    </cfRule>
    <cfRule type="containsText" dxfId="4574" priority="73" operator="containsText" text="ACEPTABLE">
      <formula>NOT(ISERROR(SEARCH("ACEPTABLE",T18)))</formula>
    </cfRule>
    <cfRule type="containsText" dxfId="4573" priority="74" operator="containsText" text="MEJORABLE">
      <formula>NOT(ISERROR(SEARCH("MEJORABLE",T18)))</formula>
    </cfRule>
  </conditionalFormatting>
  <conditionalFormatting sqref="T18">
    <cfRule type="containsText" dxfId="4572" priority="71" operator="containsText" text="ACEPTABLE CON CONTROL ESPECIFICO">
      <formula>NOT(ISERROR(SEARCH("ACEPTABLE CON CONTROL ESPECIFICO",T18)))</formula>
    </cfRule>
  </conditionalFormatting>
  <conditionalFormatting sqref="S92:T92">
    <cfRule type="containsText" dxfId="4571" priority="68" operator="containsText" text="NO ACEPTABLE">
      <formula>NOT(ISERROR(SEARCH("NO ACEPTABLE",S92)))</formula>
    </cfRule>
    <cfRule type="containsText" dxfId="4570" priority="69" operator="containsText" text="ACEPTABLE">
      <formula>NOT(ISERROR(SEARCH("ACEPTABLE",S92)))</formula>
    </cfRule>
    <cfRule type="containsText" dxfId="4569" priority="70" operator="containsText" text="MEJORABLE">
      <formula>NOT(ISERROR(SEARCH("MEJORABLE",S92)))</formula>
    </cfRule>
  </conditionalFormatting>
  <conditionalFormatting sqref="S92:T92">
    <cfRule type="containsText" dxfId="4568" priority="67" operator="containsText" text="ACEPTABLE CON CONTROL ESPECIFICO">
      <formula>NOT(ISERROR(SEARCH("ACEPTABLE CON CONTROL ESPECIFICO",S92)))</formula>
    </cfRule>
  </conditionalFormatting>
  <conditionalFormatting sqref="O92">
    <cfRule type="cellIs" dxfId="4567" priority="63" operator="between">
      <formula>"MUY ALTO"</formula>
      <formula>"MUY ALTO"</formula>
    </cfRule>
    <cfRule type="cellIs" dxfId="4566" priority="64" operator="between">
      <formula>"ALTO"</formula>
      <formula>"ALTO"</formula>
    </cfRule>
    <cfRule type="cellIs" dxfId="4565" priority="65" operator="between">
      <formula>"MEDIO"</formula>
      <formula>"MEDIO"</formula>
    </cfRule>
    <cfRule type="cellIs" dxfId="4564" priority="66" operator="between">
      <formula>"BAJO"</formula>
      <formula>"BAJO"</formula>
    </cfRule>
  </conditionalFormatting>
  <conditionalFormatting sqref="S93:T93">
    <cfRule type="containsText" dxfId="4563" priority="57" operator="containsText" text="NO ACEPTABLE">
      <formula>NOT(ISERROR(SEARCH("NO ACEPTABLE",S93)))</formula>
    </cfRule>
    <cfRule type="containsText" dxfId="4562" priority="58" operator="containsText" text="ACEPTABLE">
      <formula>NOT(ISERROR(SEARCH("ACEPTABLE",S93)))</formula>
    </cfRule>
    <cfRule type="containsText" dxfId="4561" priority="59" operator="containsText" text="MEJORABLE">
      <formula>NOT(ISERROR(SEARCH("MEJORABLE",S93)))</formula>
    </cfRule>
  </conditionalFormatting>
  <conditionalFormatting sqref="O93">
    <cfRule type="cellIs" dxfId="4560" priority="60" operator="between">
      <formula>"MEDIO"</formula>
      <formula>"MEDIO"</formula>
    </cfRule>
    <cfRule type="cellIs" dxfId="4559" priority="61" operator="between">
      <formula>"BAJO"</formula>
      <formula>"BAJO"</formula>
    </cfRule>
    <cfRule type="cellIs" dxfId="4558" priority="62" operator="between">
      <formula>"MUY ALTO"</formula>
      <formula>"MUY ALTO"</formula>
    </cfRule>
  </conditionalFormatting>
  <conditionalFormatting sqref="S93:T93">
    <cfRule type="containsText" dxfId="4557" priority="56" operator="containsText" text="ACEPTABLE CON CONTROL ESPECIFICO">
      <formula>NOT(ISERROR(SEARCH("ACEPTABLE CON CONTROL ESPECIFICO",S93)))</formula>
    </cfRule>
  </conditionalFormatting>
  <conditionalFormatting sqref="S94">
    <cfRule type="containsText" dxfId="4556" priority="53" operator="containsText" text="NO ACEPTABLE">
      <formula>NOT(ISERROR(SEARCH("NO ACEPTABLE",S94)))</formula>
    </cfRule>
    <cfRule type="containsText" dxfId="4555" priority="54" operator="containsText" text="ACEPTABLE">
      <formula>NOT(ISERROR(SEARCH("ACEPTABLE",S94)))</formula>
    </cfRule>
    <cfRule type="containsText" dxfId="4554" priority="55" operator="containsText" text="MEJORABLE">
      <formula>NOT(ISERROR(SEARCH("MEJORABLE",S94)))</formula>
    </cfRule>
  </conditionalFormatting>
  <conditionalFormatting sqref="S94">
    <cfRule type="containsText" dxfId="4553" priority="52" operator="containsText" text="ACEPTABLE CON CONTROL ESPECIFICO">
      <formula>NOT(ISERROR(SEARCH("ACEPTABLE CON CONTROL ESPECIFICO",S94)))</formula>
    </cfRule>
  </conditionalFormatting>
  <conditionalFormatting sqref="O94">
    <cfRule type="cellIs" dxfId="4552" priority="48" operator="between">
      <formula>"MUY ALTO"</formula>
      <formula>"MUY ALTO"</formula>
    </cfRule>
    <cfRule type="cellIs" dxfId="4551" priority="49" operator="between">
      <formula>"ALTO"</formula>
      <formula>"ALTO"</formula>
    </cfRule>
    <cfRule type="cellIs" dxfId="4550" priority="50" operator="between">
      <formula>"MEDIO"</formula>
      <formula>"MEDIO"</formula>
    </cfRule>
    <cfRule type="cellIs" dxfId="4549" priority="51" operator="between">
      <formula>"BAJO"</formula>
      <formula>"BAJO"</formula>
    </cfRule>
  </conditionalFormatting>
  <conditionalFormatting sqref="T94">
    <cfRule type="containsText" dxfId="4548" priority="45" operator="containsText" text="NO ACEPTABLE">
      <formula>NOT(ISERROR(SEARCH("NO ACEPTABLE",T94)))</formula>
    </cfRule>
    <cfRule type="containsText" dxfId="4547" priority="46" operator="containsText" text="ACEPTABLE">
      <formula>NOT(ISERROR(SEARCH("ACEPTABLE",T94)))</formula>
    </cfRule>
    <cfRule type="containsText" dxfId="4546" priority="47" operator="containsText" text="MEJORABLE">
      <formula>NOT(ISERROR(SEARCH("MEJORABLE",T94)))</formula>
    </cfRule>
  </conditionalFormatting>
  <conditionalFormatting sqref="T94">
    <cfRule type="containsText" dxfId="4545" priority="44" operator="containsText" text="ACEPTABLE CON CONTROL ESPECIFICO">
      <formula>NOT(ISERROR(SEARCH("ACEPTABLE CON CONTROL ESPECIFICO",T94)))</formula>
    </cfRule>
  </conditionalFormatting>
  <conditionalFormatting sqref="S95">
    <cfRule type="containsText" dxfId="4544" priority="41" operator="containsText" text="NO ACEPTABLE">
      <formula>NOT(ISERROR(SEARCH("NO ACEPTABLE",S95)))</formula>
    </cfRule>
    <cfRule type="containsText" dxfId="4543" priority="42" operator="containsText" text="ACEPTABLE">
      <formula>NOT(ISERROR(SEARCH("ACEPTABLE",S95)))</formula>
    </cfRule>
    <cfRule type="containsText" dxfId="4542" priority="43" operator="containsText" text="MEJORABLE">
      <formula>NOT(ISERROR(SEARCH("MEJORABLE",S95)))</formula>
    </cfRule>
  </conditionalFormatting>
  <conditionalFormatting sqref="S95">
    <cfRule type="containsText" dxfId="4541" priority="40" operator="containsText" text="ACEPTABLE CON CONTROL ESPECIFICO">
      <formula>NOT(ISERROR(SEARCH("ACEPTABLE CON CONTROL ESPECIFICO",S95)))</formula>
    </cfRule>
  </conditionalFormatting>
  <conditionalFormatting sqref="T95">
    <cfRule type="containsText" dxfId="4540" priority="34" operator="containsText" text="NO ACEPTABLE">
      <formula>NOT(ISERROR(SEARCH("NO ACEPTABLE",T95)))</formula>
    </cfRule>
    <cfRule type="containsText" dxfId="4539" priority="35" operator="containsText" text="ACEPTABLE">
      <formula>NOT(ISERROR(SEARCH("ACEPTABLE",T95)))</formula>
    </cfRule>
    <cfRule type="containsText" dxfId="4538" priority="36" operator="containsText" text="MEJORABLE">
      <formula>NOT(ISERROR(SEARCH("MEJORABLE",T95)))</formula>
    </cfRule>
  </conditionalFormatting>
  <conditionalFormatting sqref="O95">
    <cfRule type="cellIs" dxfId="4537" priority="37" operator="between">
      <formula>"MEDIO"</formula>
      <formula>"MEDIO"</formula>
    </cfRule>
    <cfRule type="cellIs" dxfId="4536" priority="38" operator="between">
      <formula>"BAJO"</formula>
      <formula>"BAJO"</formula>
    </cfRule>
    <cfRule type="cellIs" dxfId="4535" priority="39" operator="between">
      <formula>"MUY ALTO"</formula>
      <formula>"MUY ALTO"</formula>
    </cfRule>
  </conditionalFormatting>
  <conditionalFormatting sqref="T95">
    <cfRule type="containsText" dxfId="4534" priority="33" operator="containsText" text="ACEPTABLE CON CONTROL ESPECIFICO">
      <formula>NOT(ISERROR(SEARCH("ACEPTABLE CON CONTROL ESPECIFICO",T95)))</formula>
    </cfRule>
  </conditionalFormatting>
  <conditionalFormatting sqref="S96:T96">
    <cfRule type="containsText" dxfId="4533" priority="30" operator="containsText" text="NO ACEPTABLE">
      <formula>NOT(ISERROR(SEARCH("NO ACEPTABLE",S96)))</formula>
    </cfRule>
    <cfRule type="containsText" dxfId="4532" priority="31" operator="containsText" text="ACEPTABLE">
      <formula>NOT(ISERROR(SEARCH("ACEPTABLE",S96)))</formula>
    </cfRule>
    <cfRule type="containsText" dxfId="4531" priority="32" operator="containsText" text="MEJORABLE">
      <formula>NOT(ISERROR(SEARCH("MEJORABLE",S96)))</formula>
    </cfRule>
  </conditionalFormatting>
  <conditionalFormatting sqref="S96:T96">
    <cfRule type="containsText" dxfId="4530" priority="29" operator="containsText" text="ACEPTABLE CON CONTROL ESPECIFICO">
      <formula>NOT(ISERROR(SEARCH("ACEPTABLE CON CONTROL ESPECIFICO",S96)))</formula>
    </cfRule>
  </conditionalFormatting>
  <conditionalFormatting sqref="O96">
    <cfRule type="cellIs" dxfId="4529" priority="25" operator="between">
      <formula>"MUY ALTO"</formula>
      <formula>"MUY ALTO"</formula>
    </cfRule>
    <cfRule type="cellIs" dxfId="4528" priority="26" operator="between">
      <formula>"ALTO"</formula>
      <formula>"ALTO"</formula>
    </cfRule>
    <cfRule type="cellIs" dxfId="4527" priority="27" operator="between">
      <formula>"MEDIO"</formula>
      <formula>"MEDIO"</formula>
    </cfRule>
    <cfRule type="cellIs" dxfId="4526" priority="28" operator="between">
      <formula>"BAJO"</formula>
      <formula>"BAJO"</formula>
    </cfRule>
  </conditionalFormatting>
  <conditionalFormatting sqref="S97">
    <cfRule type="containsText" dxfId="4525" priority="22" operator="containsText" text="NO ACEPTABLE">
      <formula>NOT(ISERROR(SEARCH("NO ACEPTABLE",S97)))</formula>
    </cfRule>
    <cfRule type="containsText" dxfId="4524" priority="23" operator="containsText" text="ACEPTABLE">
      <formula>NOT(ISERROR(SEARCH("ACEPTABLE",S97)))</formula>
    </cfRule>
    <cfRule type="containsText" dxfId="4523" priority="24" operator="containsText" text="MEJORABLE">
      <formula>NOT(ISERROR(SEARCH("MEJORABLE",S97)))</formula>
    </cfRule>
  </conditionalFormatting>
  <conditionalFormatting sqref="S97">
    <cfRule type="containsText" dxfId="4522" priority="21" operator="containsText" text="ACEPTABLE CON CONTROL ESPECIFICO">
      <formula>NOT(ISERROR(SEARCH("ACEPTABLE CON CONTROL ESPECIFICO",S97)))</formula>
    </cfRule>
  </conditionalFormatting>
  <conditionalFormatting sqref="O97">
    <cfRule type="cellIs" dxfId="4521" priority="17" operator="between">
      <formula>"MUY ALTO"</formula>
      <formula>"MUY ALTO"</formula>
    </cfRule>
    <cfRule type="cellIs" dxfId="4520" priority="18" operator="between">
      <formula>"ALTO"</formula>
      <formula>"ALTO"</formula>
    </cfRule>
    <cfRule type="cellIs" dxfId="4519" priority="19" operator="between">
      <formula>"MEDIO"</formula>
      <formula>"MEDIO"</formula>
    </cfRule>
    <cfRule type="cellIs" dxfId="4518" priority="20" operator="between">
      <formula>"BAJO"</formula>
      <formula>"BAJO"</formula>
    </cfRule>
  </conditionalFormatting>
  <conditionalFormatting sqref="T97">
    <cfRule type="containsText" dxfId="4517" priority="14" operator="containsText" text="NO ACEPTABLE">
      <formula>NOT(ISERROR(SEARCH("NO ACEPTABLE",T97)))</formula>
    </cfRule>
    <cfRule type="containsText" dxfId="4516" priority="15" operator="containsText" text="ACEPTABLE">
      <formula>NOT(ISERROR(SEARCH("ACEPTABLE",T97)))</formula>
    </cfRule>
    <cfRule type="containsText" dxfId="4515" priority="16" operator="containsText" text="MEJORABLE">
      <formula>NOT(ISERROR(SEARCH("MEJORABLE",T97)))</formula>
    </cfRule>
  </conditionalFormatting>
  <conditionalFormatting sqref="T97">
    <cfRule type="containsText" dxfId="4514" priority="13" operator="containsText" text="ACEPTABLE CON CONTROL ESPECIFICO">
      <formula>NOT(ISERROR(SEARCH("ACEPTABLE CON CONTROL ESPECIFICO",T97)))</formula>
    </cfRule>
  </conditionalFormatting>
  <conditionalFormatting sqref="S98">
    <cfRule type="containsText" dxfId="4513" priority="10" operator="containsText" text="NO ACEPTABLE">
      <formula>NOT(ISERROR(SEARCH("NO ACEPTABLE",S98)))</formula>
    </cfRule>
    <cfRule type="containsText" dxfId="4512" priority="11" operator="containsText" text="ACEPTABLE">
      <formula>NOT(ISERROR(SEARCH("ACEPTABLE",S98)))</formula>
    </cfRule>
    <cfRule type="containsText" dxfId="4511" priority="12" operator="containsText" text="MEJORABLE">
      <formula>NOT(ISERROR(SEARCH("MEJORABLE",S98)))</formula>
    </cfRule>
  </conditionalFormatting>
  <conditionalFormatting sqref="S98">
    <cfRule type="containsText" dxfId="4510" priority="9" operator="containsText" text="ACEPTABLE CON CONTROL ESPECIFICO">
      <formula>NOT(ISERROR(SEARCH("ACEPTABLE CON CONTROL ESPECIFICO",S98)))</formula>
    </cfRule>
  </conditionalFormatting>
  <conditionalFormatting sqref="T98">
    <cfRule type="containsText" dxfId="4509" priority="6" operator="containsText" text="NO ACEPTABLE">
      <formula>NOT(ISERROR(SEARCH("NO ACEPTABLE",T98)))</formula>
    </cfRule>
    <cfRule type="containsText" dxfId="4508" priority="7" operator="containsText" text="ACEPTABLE">
      <formula>NOT(ISERROR(SEARCH("ACEPTABLE",T98)))</formula>
    </cfRule>
    <cfRule type="containsText" dxfId="4507" priority="8" operator="containsText" text="MEJORABLE">
      <formula>NOT(ISERROR(SEARCH("MEJORABLE",T98)))</formula>
    </cfRule>
  </conditionalFormatting>
  <conditionalFormatting sqref="T98">
    <cfRule type="containsText" dxfId="4506" priority="5" operator="containsText" text="ACEPTABLE CON CONTROL ESPECIFICO">
      <formula>NOT(ISERROR(SEARCH("ACEPTABLE CON CONTROL ESPECIFICO",T98)))</formula>
    </cfRule>
  </conditionalFormatting>
  <conditionalFormatting sqref="O98">
    <cfRule type="cellIs" dxfId="4505" priority="1" operator="between">
      <formula>"MUY ALTO"</formula>
      <formula>"MUY ALTO"</formula>
    </cfRule>
    <cfRule type="cellIs" dxfId="4504" priority="2" operator="between">
      <formula>"ALTO"</formula>
      <formula>"ALTO"</formula>
    </cfRule>
    <cfRule type="cellIs" dxfId="4503" priority="3" operator="between">
      <formula>"MEDIO"</formula>
      <formula>"MEDIO"</formula>
    </cfRule>
    <cfRule type="cellIs" dxfId="4502" priority="4" operator="between">
      <formula>"BAJO"</formula>
      <formula>"BAJO"</formula>
    </cfRule>
  </conditionalFormatting>
  <dataValidations count="9">
    <dataValidation type="list" allowBlank="1" showInputMessage="1" showErrorMessage="1" sqref="G59:G61 G70:G72">
      <formula1>$AY$4:$AY$26</formula1>
    </dataValidation>
    <dataValidation type="list" allowBlank="1" showInputMessage="1" showErrorMessage="1" sqref="G62:G69 G73:G90 G92:G98 G7:G58">
      <formula1>INDIRECT(F7)</formula1>
    </dataValidation>
    <dataValidation type="list" allowBlank="1" showInputMessage="1" showErrorMessage="1" sqref="F87:F90">
      <formula1>$AV$3:$BB$3</formula1>
    </dataValidation>
    <dataValidation type="list" allowBlank="1" showInputMessage="1" showErrorMessage="1" sqref="F92:F98 F7:F86">
      <formula1>CLASIFICACIÓN</formula1>
    </dataValidation>
    <dataValidation type="list" allowBlank="1" showInputMessage="1" showErrorMessage="1" sqref="F91">
      <formula1>$AU$3:$AW$3</formula1>
    </dataValidation>
    <dataValidation type="list" allowBlank="1" showInputMessage="1" showErrorMessage="1" sqref="L7:M22 P7 P10:P11 P13:P22 L92:M98 P92:P98">
      <formula1>#REF!</formula1>
    </dataValidation>
    <dataValidation type="list" allowBlank="1" showInputMessage="1" showErrorMessage="1" sqref="L23:L91">
      <formula1>$AQ$1:$AQ$4</formula1>
    </dataValidation>
    <dataValidation type="list" allowBlank="1" showInputMessage="1" showErrorMessage="1" sqref="M23:M91">
      <formula1>$AR$1:$AR$4</formula1>
    </dataValidation>
    <dataValidation type="list" allowBlank="1" showInputMessage="1" showErrorMessage="1" sqref="P23:P91">
      <formula1>$AS$1:$AS$4</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01" operator="containsText" text="ACEPTABLE CON CONTROL ESPECIFICO" id="{F2E9C2CD-D2C9-4497-A06F-562B6B607AC4}">
            <xm:f>NOT(ISERROR(SEARCH("ACEPTABLE CON CONTROL ESPECIFICO",'D:\Users\HLR_POST1.ESEPASTOSALUD\Downloads\[MATRIZ CORREGIDA (2).xlsx]Obonuco'!#REF!)))</xm:f>
            <x14:dxf>
              <font>
                <color theme="1"/>
              </font>
              <fill>
                <patternFill>
                  <bgColor rgb="FFFF9900"/>
                </patternFill>
              </fill>
            </x14:dxf>
          </x14:cfRule>
          <xm:sqref>T63:T64</xm:sqref>
        </x14:conditionalFormatting>
        <x14:conditionalFormatting xmlns:xm="http://schemas.microsoft.com/office/excel/2006/main">
          <x14:cfRule type="containsText" priority="330" operator="containsText" text="NO ACEPTABLE" id="{DCCE8871-9240-4BE8-84D2-E53810BFF6EF}">
            <xm:f>NOT(ISERROR(SEARCH("NO ACEPTABLE",'D:\Users\HLR_POST1.ESEPASTOSALUD\Downloads\[MATRIZ CORREGIDA (2).xlsx]Obonuco'!#REF!)))</xm:f>
            <x14:dxf>
              <font>
                <color theme="1"/>
              </font>
              <fill>
                <patternFill>
                  <bgColor rgb="FFFF0000"/>
                </patternFill>
              </fill>
            </x14:dxf>
          </x14:cfRule>
          <x14:cfRule type="containsText" priority="331" operator="containsText" text="ACEPTABLE" id="{F76E971C-84C3-4C2E-A15A-AC0C8074ACBA}">
            <xm:f>NOT(ISERROR(SEARCH("ACEPTABLE",'D:\Users\HLR_POST1.ESEPASTOSALUD\Downloads\[MATRIZ CORREGIDA (2).xlsx]Obonuco'!#REF!)))</xm:f>
            <x14:dxf>
              <font>
                <color theme="1"/>
              </font>
              <fill>
                <patternFill>
                  <bgColor rgb="FF00CC00"/>
                </patternFill>
              </fill>
            </x14:dxf>
          </x14:cfRule>
          <x14:cfRule type="containsText" priority="332" operator="containsText" text="MEJORABLE" id="{5CBD0A39-046C-45FC-BDE0-3B39A9C926B3}">
            <xm:f>NOT(ISERROR(SEARCH("MEJORABLE",'D:\Users\HLR_POST1.ESEPASTOSALUD\Downloads\[MATRIZ CORREGIDA (2).xlsx]Obonuco'!#REF!)))</xm:f>
            <x14:dxf>
              <font>
                <color theme="1"/>
              </font>
              <fill>
                <patternFill>
                  <bgColor rgb="FFFFFF00"/>
                </patternFill>
              </fill>
            </x14:dxf>
          </x14:cfRule>
          <xm:sqref>T63:T64</xm:sqref>
        </x14:conditionalFormatting>
        <x14:conditionalFormatting xmlns:xm="http://schemas.microsoft.com/office/excel/2006/main">
          <x14:cfRule type="containsText" priority="298" operator="containsText" text="NO ACEPTABLE" id="{E161EB92-5399-43CF-B6A5-C613194A2804}">
            <xm:f>NOT(ISERROR(SEARCH("NO ACEPTABLE",'D:\Users\HLR_POST1.ESEPASTOSALUD\Downloads\[MATRIZ CORREGIDA (2).xlsx]H. Civil'!#REF!)))</xm:f>
            <x14:dxf>
              <font>
                <color theme="1"/>
              </font>
              <fill>
                <patternFill>
                  <bgColor rgb="FFFF0000"/>
                </patternFill>
              </fill>
            </x14:dxf>
          </x14:cfRule>
          <x14:cfRule type="containsText" priority="299" operator="containsText" text="ACEPTABLE" id="{01011943-065C-446B-9BA6-FFB0F2050A23}">
            <xm:f>NOT(ISERROR(SEARCH("ACEPTABLE",'D:\Users\HLR_POST1.ESEPASTOSALUD\Downloads\[MATRIZ CORREGIDA (2).xlsx]H. Civil'!#REF!)))</xm:f>
            <x14:dxf>
              <font>
                <color theme="1"/>
              </font>
              <fill>
                <patternFill>
                  <bgColor rgb="FF00CC00"/>
                </patternFill>
              </fill>
            </x14:dxf>
          </x14:cfRule>
          <x14:cfRule type="containsText" priority="300" operator="containsText" text="MEJORABLE" id="{EA201ACD-05C0-4A43-8B5F-15D3D6B0D310}">
            <xm:f>NOT(ISERROR(SEARCH("MEJORABLE",'D:\Users\HLR_POST1.ESEPASTOSALUD\Downloads\[MATRIZ CORREGIDA (2).xlsx]H. Civil'!#REF!)))</xm:f>
            <x14:dxf>
              <font>
                <color theme="1"/>
              </font>
              <fill>
                <patternFill>
                  <bgColor rgb="FFFFFF00"/>
                </patternFill>
              </fill>
            </x14:dxf>
          </x14:cfRule>
          <xm:sqref>T36:T42</xm:sqref>
        </x14:conditionalFormatting>
        <x14:conditionalFormatting xmlns:xm="http://schemas.microsoft.com/office/excel/2006/main">
          <x14:cfRule type="containsText" priority="297" operator="containsText" text="ACEPTABLE CON CONTROL ESPECIFICO" id="{98B19C17-9A55-4399-8930-2D37422B8E73}">
            <xm:f>NOT(ISERROR(SEARCH("ACEPTABLE CON CONTROL ESPECIFICO",'D:\Users\HLR_POST1.ESEPASTOSALUD\Downloads\[MATRIZ CORREGIDA (2).xlsx]H. Civil'!#REF!)))</xm:f>
            <x14:dxf>
              <font>
                <color theme="1"/>
              </font>
              <fill>
                <patternFill>
                  <bgColor rgb="FFFF9900"/>
                </patternFill>
              </fill>
            </x14:dxf>
          </x14:cfRule>
          <xm:sqref>T36:T40</xm:sqref>
        </x14:conditionalFormatting>
        <x14:conditionalFormatting xmlns:xm="http://schemas.microsoft.com/office/excel/2006/main">
          <x14:cfRule type="containsText" priority="897" operator="containsText" text="ACEPTABLE CON CONTROL ESPECIFICO" id="{78240720-5B87-4E0E-B7FC-40EE271689C8}">
            <xm:f>NOT(ISERROR(SEARCH("ACEPTABLE CON CONTROL ESPECIFICO",'D:\Users\HLR_POST1.ESEPASTOSALUD\Downloads\[MATRIZ CORREGIDA (2).xlsx]Obonuco'!#REF!)))</xm:f>
            <x14:dxf>
              <font>
                <color theme="1"/>
              </font>
              <fill>
                <patternFill>
                  <bgColor rgb="FFFF9900"/>
                </patternFill>
              </fill>
            </x14:dxf>
          </x14:cfRule>
          <xm:sqref>T66:T73</xm:sqref>
        </x14:conditionalFormatting>
        <x14:conditionalFormatting xmlns:xm="http://schemas.microsoft.com/office/excel/2006/main">
          <x14:cfRule type="containsText" priority="898" operator="containsText" text="ACEPTABLE CON CONTROL ESPECIFICO" id="{518C83C0-76C7-4CA2-A3CC-76AC2379DAD1}">
            <xm:f>NOT(ISERROR(SEARCH("ACEPTABLE CON CONTROL ESPECIFICO",'D:\Users\HLR_POST1.ESEPASTOSALUD\Downloads\[MATRIZ CORREGIDA (2).xlsx]Obonuco'!#REF!)))</xm:f>
            <x14:dxf>
              <font>
                <color theme="1"/>
              </font>
              <fill>
                <patternFill>
                  <bgColor rgb="FFFF9900"/>
                </patternFill>
              </fill>
            </x14:dxf>
          </x14:cfRule>
          <xm:sqref>T65</xm:sqref>
        </x14:conditionalFormatting>
        <x14:conditionalFormatting xmlns:xm="http://schemas.microsoft.com/office/excel/2006/main">
          <x14:cfRule type="containsText" priority="899" operator="containsText" text="NO ACEPTABLE" id="{C8A02241-EB91-48E3-891D-469250FE20EC}">
            <xm:f>NOT(ISERROR(SEARCH("NO ACEPTABLE",'D:\Users\HLR_POST1.ESEPASTOSALUD\Downloads\[MATRIZ CORREGIDA (2).xlsx]Obonuco'!#REF!)))</xm:f>
            <x14:dxf>
              <font>
                <color theme="1"/>
              </font>
              <fill>
                <patternFill>
                  <bgColor rgb="FFFF0000"/>
                </patternFill>
              </fill>
            </x14:dxf>
          </x14:cfRule>
          <x14:cfRule type="containsText" priority="900" operator="containsText" text="ACEPTABLE" id="{123A93C6-4840-42C0-BC46-596CB496B754}">
            <xm:f>NOT(ISERROR(SEARCH("ACEPTABLE",'D:\Users\HLR_POST1.ESEPASTOSALUD\Downloads\[MATRIZ CORREGIDA (2).xlsx]Obonuco'!#REF!)))</xm:f>
            <x14:dxf>
              <font>
                <color theme="1"/>
              </font>
              <fill>
                <patternFill>
                  <bgColor rgb="FF00CC00"/>
                </patternFill>
              </fill>
            </x14:dxf>
          </x14:cfRule>
          <x14:cfRule type="containsText" priority="901" operator="containsText" text="MEJORABLE" id="{B50DD85F-66C6-4AA4-A20C-C15823F2CC78}">
            <xm:f>NOT(ISERROR(SEARCH("MEJORABLE",'D:\Users\HLR_POST1.ESEPASTOSALUD\Downloads\[MATRIZ CORREGIDA (2).xlsx]Obonuco'!#REF!)))</xm:f>
            <x14:dxf>
              <font>
                <color theme="1"/>
              </font>
              <fill>
                <patternFill>
                  <bgColor rgb="FFFFFF00"/>
                </patternFill>
              </fill>
            </x14:dxf>
          </x14:cfRule>
          <xm:sqref>T66:T73</xm:sqref>
        </x14:conditionalFormatting>
        <x14:conditionalFormatting xmlns:xm="http://schemas.microsoft.com/office/excel/2006/main">
          <x14:cfRule type="containsText" priority="902" operator="containsText" text="NO ACEPTABLE" id="{DBBAD192-9145-4359-83DD-2D057311B6ED}">
            <xm:f>NOT(ISERROR(SEARCH("NO ACEPTABLE",'D:\Users\HLR_POST1.ESEPASTOSALUD\Downloads\[MATRIZ CORREGIDA (2).xlsx]Obonuco'!#REF!)))</xm:f>
            <x14:dxf>
              <font>
                <color theme="1"/>
              </font>
              <fill>
                <patternFill>
                  <bgColor rgb="FFFF0000"/>
                </patternFill>
              </fill>
            </x14:dxf>
          </x14:cfRule>
          <x14:cfRule type="containsText" priority="903" operator="containsText" text="ACEPTABLE" id="{96311E7E-7549-419F-AD0C-421C97829B68}">
            <xm:f>NOT(ISERROR(SEARCH("ACEPTABLE",'D:\Users\HLR_POST1.ESEPASTOSALUD\Downloads\[MATRIZ CORREGIDA (2).xlsx]Obonuco'!#REF!)))</xm:f>
            <x14:dxf>
              <font>
                <color theme="1"/>
              </font>
              <fill>
                <patternFill>
                  <bgColor rgb="FF00CC00"/>
                </patternFill>
              </fill>
            </x14:dxf>
          </x14:cfRule>
          <x14:cfRule type="containsText" priority="904" operator="containsText" text="MEJORABLE" id="{EE864B87-5F96-49A1-B689-1D34673A5A74}">
            <xm:f>NOT(ISERROR(SEARCH("MEJORABLE",'D:\Users\HLR_POST1.ESEPASTOSALUD\Downloads\[MATRIZ CORREGIDA (2).xlsx]Obonuco'!#REF!)))</xm:f>
            <x14:dxf>
              <font>
                <color theme="1"/>
              </font>
              <fill>
                <patternFill>
                  <bgColor rgb="FFFFFF00"/>
                </patternFill>
              </fill>
            </x14:dxf>
          </x14:cfRule>
          <xm:sqref>T65</xm:sqref>
        </x14:conditionalFormatting>
        <x14:conditionalFormatting xmlns:xm="http://schemas.microsoft.com/office/excel/2006/main">
          <x14:cfRule type="containsText" priority="905" operator="containsText" text="ACEPTABLE CON CONTROL ESPECIFICO" id="{12F2FEB9-4F3F-4CB2-AA53-546ED1365074}">
            <xm:f>NOT(ISERROR(SEARCH("ACEPTABLE CON CONTROL ESPECIFICO",'D:\Users\HLR_POST1.ESEPASTOSALUD\Downloads\[MATRIZ CORREGIDA (2).xlsx]Obonuco'!#REF!)))</xm:f>
            <x14:dxf>
              <font>
                <color theme="1"/>
              </font>
              <fill>
                <patternFill>
                  <bgColor rgb="FFFF9900"/>
                </patternFill>
              </fill>
            </x14:dxf>
          </x14:cfRule>
          <xm:sqref>T74</xm:sqref>
        </x14:conditionalFormatting>
        <x14:conditionalFormatting xmlns:xm="http://schemas.microsoft.com/office/excel/2006/main">
          <x14:cfRule type="containsText" priority="906" operator="containsText" text="NO ACEPTABLE" id="{1A1944D8-A3C1-4485-AD37-BE41DCD0E1CF}">
            <xm:f>NOT(ISERROR(SEARCH("NO ACEPTABLE",'D:\Users\HLR_POST1.ESEPASTOSALUD\Downloads\[MATRIZ CORREGIDA (2).xlsx]Obonuco'!#REF!)))</xm:f>
            <x14:dxf>
              <font>
                <color theme="1"/>
              </font>
              <fill>
                <patternFill>
                  <bgColor rgb="FFFF0000"/>
                </patternFill>
              </fill>
            </x14:dxf>
          </x14:cfRule>
          <x14:cfRule type="containsText" priority="907" operator="containsText" text="ACEPTABLE" id="{AC4429E1-504B-499D-85C8-524360D08CEE}">
            <xm:f>NOT(ISERROR(SEARCH("ACEPTABLE",'D:\Users\HLR_POST1.ESEPASTOSALUD\Downloads\[MATRIZ CORREGIDA (2).xlsx]Obonuco'!#REF!)))</xm:f>
            <x14:dxf>
              <font>
                <color theme="1"/>
              </font>
              <fill>
                <patternFill>
                  <bgColor rgb="FF00CC00"/>
                </patternFill>
              </fill>
            </x14:dxf>
          </x14:cfRule>
          <x14:cfRule type="containsText" priority="908" operator="containsText" text="MEJORABLE" id="{381E3D36-83EB-4E8B-A0B8-550400E3EBAF}">
            <xm:f>NOT(ISERROR(SEARCH("MEJORABLE",'D:\Users\HLR_POST1.ESEPASTOSALUD\Downloads\[MATRIZ CORREGIDA (2).xlsx]Obonuco'!#REF!)))</xm:f>
            <x14:dxf>
              <font>
                <color theme="1"/>
              </font>
              <fill>
                <patternFill>
                  <bgColor rgb="FFFFFF00"/>
                </patternFill>
              </fill>
            </x14:dxf>
          </x14:cfRule>
          <xm:sqref>T74</xm:sqref>
        </x14:conditionalFormatting>
        <x14:conditionalFormatting xmlns:xm="http://schemas.microsoft.com/office/excel/2006/main">
          <x14:cfRule type="containsText" priority="268" operator="containsText" text="NO ACEPTABLE" id="{DF309D37-BB98-4BC6-9B63-4D529502BC66}">
            <xm:f>NOT(ISERROR(SEARCH("NO ACEPTABLE",'D:\Users\HLR_POST1.ESEPASTOSALUD\Downloads\[MATRIZ CORREGIDA (2).xlsx]Obonuco'!#REF!)))</xm:f>
            <x14:dxf>
              <font>
                <color theme="1"/>
              </font>
              <fill>
                <patternFill>
                  <bgColor rgb="FFFF0000"/>
                </patternFill>
              </fill>
            </x14:dxf>
          </x14:cfRule>
          <x14:cfRule type="containsText" priority="269" operator="containsText" text="ACEPTABLE" id="{BEE4363C-07CF-4D15-8F9F-36123A5984C8}">
            <xm:f>NOT(ISERROR(SEARCH("ACEPTABLE",'D:\Users\HLR_POST1.ESEPASTOSALUD\Downloads\[MATRIZ CORREGIDA (2).xlsx]Obonuco'!#REF!)))</xm:f>
            <x14:dxf>
              <font>
                <color theme="1"/>
              </font>
              <fill>
                <patternFill>
                  <bgColor rgb="FF00CC00"/>
                </patternFill>
              </fill>
            </x14:dxf>
          </x14:cfRule>
          <x14:cfRule type="containsText" priority="270" operator="containsText" text="MEJORABLE" id="{80083EC2-3E47-4C44-9DDE-F71B5CDCCDBD}">
            <xm:f>NOT(ISERROR(SEARCH("MEJORABLE",'D:\Users\HLR_POST1.ESEPASTOSALUD\Downloads\[MATRIZ CORREGIDA (2).xlsx]Obonuco'!#REF!)))</xm:f>
            <x14:dxf>
              <font>
                <color theme="1"/>
              </font>
              <fill>
                <patternFill>
                  <bgColor rgb="FFFFFF00"/>
                </patternFill>
              </fill>
            </x14:dxf>
          </x14:cfRule>
          <xm:sqref>T75</xm:sqref>
        </x14:conditionalFormatting>
        <x14:conditionalFormatting xmlns:xm="http://schemas.microsoft.com/office/excel/2006/main">
          <x14:cfRule type="containsText" priority="267" operator="containsText" text="ACEPTABLE CON CONTROL ESPECIFICO" id="{193DACEA-9D46-40C3-B691-ED1F60BF40D1}">
            <xm:f>NOT(ISERROR(SEARCH("ACEPTABLE CON CONTROL ESPECIFICO",'D:\Users\HLR_POST1.ESEPASTOSALUD\Downloads\[MATRIZ CORREGIDA (2).xlsx]Obonuco'!#REF!)))</xm:f>
            <x14:dxf>
              <font>
                <color theme="1"/>
              </font>
              <fill>
                <patternFill>
                  <bgColor rgb="FFFF9900"/>
                </patternFill>
              </fill>
            </x14:dxf>
          </x14:cfRule>
          <xm:sqref>T75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J79"/>
  <sheetViews>
    <sheetView workbookViewId="0">
      <selection activeCell="E15" sqref="E15"/>
    </sheetView>
  </sheetViews>
  <sheetFormatPr baseColWidth="10" defaultRowHeight="15" x14ac:dyDescent="0.25"/>
  <cols>
    <col min="3" max="3" width="19.140625" customWidth="1"/>
    <col min="4" max="4" width="8.28515625" customWidth="1"/>
    <col min="5" max="5" width="14" customWidth="1"/>
    <col min="8" max="8" width="18.5703125" customWidth="1"/>
    <col min="10" max="10" width="14.42578125" customWidth="1"/>
    <col min="11" max="11" width="17.7109375" customWidth="1"/>
    <col min="12" max="14" width="5.140625" customWidth="1"/>
    <col min="16" max="18" width="5.42578125" customWidth="1"/>
    <col min="21" max="21" width="17" customWidth="1"/>
    <col min="26" max="26" width="13" customWidth="1"/>
  </cols>
  <sheetData>
    <row r="1" spans="1:1960"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row>
    <row r="2" spans="1:1960"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1" t="s">
        <v>4</v>
      </c>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row>
    <row r="3" spans="1:1960"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2" t="s">
        <v>6</v>
      </c>
      <c r="AU3" s="2" t="s">
        <v>32</v>
      </c>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row>
    <row r="4" spans="1:1960"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2"/>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row>
    <row r="5" spans="1:1960"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1" t="s">
        <v>10</v>
      </c>
      <c r="AU5" s="1" t="s">
        <v>13</v>
      </c>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row>
    <row r="6" spans="1:1960"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1" t="s">
        <v>14</v>
      </c>
      <c r="AU6" s="1" t="s">
        <v>16</v>
      </c>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row>
    <row r="7" spans="1:1960" s="1" customFormat="1" ht="85.5" customHeight="1" x14ac:dyDescent="0.25">
      <c r="A7" s="19" t="s">
        <v>202</v>
      </c>
      <c r="B7" s="19" t="s">
        <v>305</v>
      </c>
      <c r="C7" s="19" t="s">
        <v>306</v>
      </c>
      <c r="D7" s="19" t="s">
        <v>119</v>
      </c>
      <c r="E7" s="23" t="s">
        <v>287</v>
      </c>
      <c r="F7" s="19" t="s">
        <v>41</v>
      </c>
      <c r="G7" s="19" t="s">
        <v>102</v>
      </c>
      <c r="H7" s="21" t="s">
        <v>121</v>
      </c>
      <c r="I7" s="19" t="s">
        <v>122</v>
      </c>
      <c r="J7" s="23"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8" si="0">IF(Q7&lt;=20,"ACEPTABLE",IF(Q7&lt;=120,"MEJORABLE",IF(Q7&lt;=500,"ACEPTABLE CON CONTROL ESPECIFICO",IF(Q7&lt;=4000,"NO ACEPTABLE"))))</f>
        <v>ACEPTABLE CON CONTROL ESPECIFICO</v>
      </c>
      <c r="T7" s="19">
        <v>1</v>
      </c>
      <c r="U7" s="19" t="s">
        <v>125</v>
      </c>
      <c r="V7" s="19" t="s">
        <v>126</v>
      </c>
      <c r="W7" s="19"/>
      <c r="X7" s="19"/>
      <c r="Y7" s="19"/>
      <c r="Z7" s="19" t="s">
        <v>129</v>
      </c>
      <c r="AA7" s="19"/>
      <c r="AB7" s="19"/>
      <c r="AT7" s="1" t="s">
        <v>103</v>
      </c>
      <c r="AU7" s="1" t="s">
        <v>17</v>
      </c>
    </row>
    <row r="8" spans="1:1960" s="1" customFormat="1" ht="85.5" customHeight="1" x14ac:dyDescent="0.25">
      <c r="A8" s="19" t="s">
        <v>202</v>
      </c>
      <c r="B8" s="19" t="s">
        <v>305</v>
      </c>
      <c r="C8" s="19" t="s">
        <v>306</v>
      </c>
      <c r="D8" s="19" t="s">
        <v>119</v>
      </c>
      <c r="E8" s="23" t="s">
        <v>207</v>
      </c>
      <c r="F8" s="23" t="s">
        <v>6</v>
      </c>
      <c r="G8" s="23" t="s">
        <v>103</v>
      </c>
      <c r="H8" s="25" t="s">
        <v>134</v>
      </c>
      <c r="I8" s="23" t="s">
        <v>571</v>
      </c>
      <c r="J8" s="23" t="s">
        <v>136</v>
      </c>
      <c r="K8" s="23" t="s">
        <v>137</v>
      </c>
      <c r="L8" s="19">
        <v>2</v>
      </c>
      <c r="M8" s="19">
        <v>3</v>
      </c>
      <c r="N8" s="21">
        <f t="shared" ref="N8:N11" si="1">L8*M8</f>
        <v>6</v>
      </c>
      <c r="O8" s="23" t="str">
        <f t="shared" ref="O8" si="2">IF(N8&lt;=4,"BAJO",IF(N8&lt;=8,"MEDIO",IF(N8&lt;=20,"ALTO",IF(N8&lt;=40,"MUY ALTO"))))</f>
        <v>MEDIO</v>
      </c>
      <c r="P8" s="19">
        <v>25</v>
      </c>
      <c r="Q8" s="25">
        <f t="shared" ref="Q8" si="3">N8*P8</f>
        <v>150</v>
      </c>
      <c r="R8" s="25" t="str">
        <f t="shared" ref="R8" si="4">IF(Q8&lt;=20,"IV",IF(Q8&lt;=120,"III",IF(Q8&lt;=500,"II",IF(Q8&lt;=4000,"I"))))</f>
        <v>II</v>
      </c>
      <c r="S8" s="19" t="str">
        <f t="shared" si="0"/>
        <v>ACEPTABLE CON CONTROL ESPECIFICO</v>
      </c>
      <c r="T8" s="19">
        <v>1</v>
      </c>
      <c r="U8" s="23" t="s">
        <v>138</v>
      </c>
      <c r="V8" s="23" t="s">
        <v>139</v>
      </c>
      <c r="W8" s="23"/>
      <c r="X8" s="23"/>
      <c r="Y8" s="23"/>
      <c r="Z8" s="23" t="s">
        <v>290</v>
      </c>
      <c r="AA8" s="23"/>
      <c r="AB8" s="23" t="s">
        <v>215</v>
      </c>
      <c r="AT8" s="1" t="s">
        <v>18</v>
      </c>
      <c r="AU8" s="1" t="s">
        <v>34</v>
      </c>
    </row>
    <row r="9" spans="1:1960" s="1" customFormat="1" ht="85.5" customHeight="1" x14ac:dyDescent="0.25">
      <c r="A9" s="19" t="s">
        <v>202</v>
      </c>
      <c r="B9" s="19" t="s">
        <v>305</v>
      </c>
      <c r="C9" s="19" t="s">
        <v>306</v>
      </c>
      <c r="D9" s="19" t="s">
        <v>119</v>
      </c>
      <c r="E9" s="23" t="s">
        <v>304</v>
      </c>
      <c r="F9" s="19" t="s">
        <v>6</v>
      </c>
      <c r="G9" s="19" t="s">
        <v>95</v>
      </c>
      <c r="H9" s="21" t="s">
        <v>211</v>
      </c>
      <c r="I9" s="23" t="s">
        <v>122</v>
      </c>
      <c r="J9" s="23" t="s">
        <v>212</v>
      </c>
      <c r="K9" s="23" t="s">
        <v>137</v>
      </c>
      <c r="L9" s="19">
        <v>2</v>
      </c>
      <c r="M9" s="19">
        <v>3</v>
      </c>
      <c r="N9" s="21">
        <f t="shared" si="1"/>
        <v>6</v>
      </c>
      <c r="O9" s="23" t="str">
        <f t="shared" ref="O9:O18" si="5">IF(N9&lt;=4,"BAJO",IF(N9&lt;=8,"MEDIO",IF(N9&lt;=20,"ALTO",IF(N9&lt;=40,"MUY ALTO"))))</f>
        <v>MEDIO</v>
      </c>
      <c r="P9" s="19">
        <v>25</v>
      </c>
      <c r="Q9" s="25">
        <f>N9*P9</f>
        <v>150</v>
      </c>
      <c r="R9" s="25" t="str">
        <f>IF(Q9&lt;=20,"IV",IF(Q9&lt;=120,"III",IF(Q9&lt;=500,"II",IF(Q9&lt;=4000,"I"))))</f>
        <v>II</v>
      </c>
      <c r="S9" s="19" t="str">
        <f t="shared" si="0"/>
        <v>ACEPTABLE CON CONTROL ESPECIFICO</v>
      </c>
      <c r="T9" s="19">
        <v>1</v>
      </c>
      <c r="U9" s="19" t="s">
        <v>211</v>
      </c>
      <c r="V9" s="23" t="s">
        <v>213</v>
      </c>
      <c r="W9" s="23"/>
      <c r="X9" s="23"/>
      <c r="Y9" s="23"/>
      <c r="Z9" s="19" t="s">
        <v>214</v>
      </c>
      <c r="AA9" s="23"/>
      <c r="AB9" s="23" t="s">
        <v>215</v>
      </c>
      <c r="AT9" s="1" t="s">
        <v>19</v>
      </c>
      <c r="AU9" s="1" t="s">
        <v>64</v>
      </c>
    </row>
    <row r="10" spans="1:1960" s="1" customFormat="1" ht="85.5" customHeight="1" x14ac:dyDescent="0.25">
      <c r="A10" s="19" t="s">
        <v>202</v>
      </c>
      <c r="B10" s="19" t="s">
        <v>305</v>
      </c>
      <c r="C10" s="19" t="s">
        <v>306</v>
      </c>
      <c r="D10" s="19" t="s">
        <v>119</v>
      </c>
      <c r="E10" s="23" t="s">
        <v>222</v>
      </c>
      <c r="F10" s="23" t="s">
        <v>31</v>
      </c>
      <c r="G10" s="23" t="s">
        <v>92</v>
      </c>
      <c r="H10" s="25" t="s">
        <v>223</v>
      </c>
      <c r="I10" s="23" t="s">
        <v>122</v>
      </c>
      <c r="J10" s="23" t="s">
        <v>212</v>
      </c>
      <c r="K10" s="23" t="s">
        <v>224</v>
      </c>
      <c r="L10" s="19">
        <v>2</v>
      </c>
      <c r="M10" s="19">
        <v>2</v>
      </c>
      <c r="N10" s="21">
        <f t="shared" si="1"/>
        <v>4</v>
      </c>
      <c r="O10" s="23" t="str">
        <f t="shared" si="5"/>
        <v>BAJO</v>
      </c>
      <c r="P10" s="19">
        <v>10</v>
      </c>
      <c r="Q10" s="25">
        <f t="shared" ref="Q10" si="6">N10*P10</f>
        <v>40</v>
      </c>
      <c r="R10" s="25" t="str">
        <f t="shared" ref="R10" si="7">IF(Q10&lt;=20,"IV",IF(Q10&lt;=120,"III",IF(Q10&lt;=500,"II",IF(Q10&lt;=4000,"I"))))</f>
        <v>III</v>
      </c>
      <c r="S10" s="19" t="str">
        <f t="shared" si="0"/>
        <v>MEJORABLE</v>
      </c>
      <c r="T10" s="19">
        <v>1</v>
      </c>
      <c r="U10" s="23" t="s">
        <v>146</v>
      </c>
      <c r="V10" s="23" t="s">
        <v>147</v>
      </c>
      <c r="W10" s="23"/>
      <c r="X10" s="23"/>
      <c r="Y10" s="23"/>
      <c r="Z10" s="23" t="s">
        <v>225</v>
      </c>
      <c r="AA10" s="23"/>
      <c r="AB10" s="23" t="s">
        <v>226</v>
      </c>
      <c r="AT10" s="1" t="s">
        <v>21</v>
      </c>
      <c r="AU10" s="1" t="s">
        <v>9</v>
      </c>
    </row>
    <row r="11" spans="1:1960" s="1" customFormat="1" ht="85.5" customHeight="1" x14ac:dyDescent="0.25">
      <c r="A11" s="19" t="s">
        <v>202</v>
      </c>
      <c r="B11" s="19" t="s">
        <v>305</v>
      </c>
      <c r="C11" s="19" t="s">
        <v>306</v>
      </c>
      <c r="D11" s="19" t="s">
        <v>119</v>
      </c>
      <c r="E11" s="23" t="s">
        <v>284</v>
      </c>
      <c r="F11" s="23" t="s">
        <v>41</v>
      </c>
      <c r="G11" s="23" t="s">
        <v>15</v>
      </c>
      <c r="H11" s="21" t="s">
        <v>121</v>
      </c>
      <c r="I11" s="19" t="s">
        <v>122</v>
      </c>
      <c r="J11" s="23" t="s">
        <v>131</v>
      </c>
      <c r="K11" s="19" t="s">
        <v>124</v>
      </c>
      <c r="L11" s="19">
        <v>2</v>
      </c>
      <c r="M11" s="19">
        <v>2</v>
      </c>
      <c r="N11" s="21">
        <f t="shared" si="1"/>
        <v>4</v>
      </c>
      <c r="O11" s="23" t="str">
        <f t="shared" si="5"/>
        <v>BAJO</v>
      </c>
      <c r="P11" s="19">
        <v>25</v>
      </c>
      <c r="Q11" s="25">
        <f>N11*P11</f>
        <v>100</v>
      </c>
      <c r="R11" s="25" t="str">
        <f>IF(Q11&lt;=20,"IV",IF(Q11&lt;=120,"III",IF(Q11&lt;=500,"II",IF(Q11&lt;=4000,"I"))))</f>
        <v>III</v>
      </c>
      <c r="S11" s="19" t="str">
        <f t="shared" si="0"/>
        <v>MEJORABLE</v>
      </c>
      <c r="T11" s="19">
        <v>1</v>
      </c>
      <c r="U11" s="19" t="s">
        <v>132</v>
      </c>
      <c r="V11" s="23" t="s">
        <v>126</v>
      </c>
      <c r="W11" s="23"/>
      <c r="X11" s="23"/>
      <c r="Y11" s="23"/>
      <c r="Z11" s="19" t="s">
        <v>129</v>
      </c>
      <c r="AA11" s="23"/>
      <c r="AB11" s="23"/>
      <c r="AT11" s="1" t="s">
        <v>33</v>
      </c>
    </row>
    <row r="12" spans="1:1960" s="1" customFormat="1" ht="85.5" customHeight="1" x14ac:dyDescent="0.25">
      <c r="A12" s="19" t="s">
        <v>202</v>
      </c>
      <c r="B12" s="19" t="s">
        <v>305</v>
      </c>
      <c r="C12" s="19" t="s">
        <v>306</v>
      </c>
      <c r="D12" s="19" t="s">
        <v>149</v>
      </c>
      <c r="E12" s="19" t="s">
        <v>150</v>
      </c>
      <c r="F12" s="19" t="s">
        <v>31</v>
      </c>
      <c r="G12" s="19" t="s">
        <v>151</v>
      </c>
      <c r="H12" s="21" t="s">
        <v>152</v>
      </c>
      <c r="I12" s="19" t="s">
        <v>122</v>
      </c>
      <c r="J12" s="22" t="s">
        <v>122</v>
      </c>
      <c r="K12" s="19" t="s">
        <v>153</v>
      </c>
      <c r="L12" s="19">
        <v>2</v>
      </c>
      <c r="M12" s="19">
        <v>1</v>
      </c>
      <c r="N12" s="21">
        <f>L12*M12</f>
        <v>2</v>
      </c>
      <c r="O12" s="19" t="str">
        <f t="shared" si="5"/>
        <v>BAJO</v>
      </c>
      <c r="P12" s="19">
        <v>60</v>
      </c>
      <c r="Q12" s="21">
        <f>N12*P12</f>
        <v>120</v>
      </c>
      <c r="R12" s="21" t="str">
        <f>IF(Q12&lt;=20,"IV",IF(Q12&lt;=120,"III",IF(Q12&lt;=500,"II",IF(Q12&lt;=4000,"I"))))</f>
        <v>III</v>
      </c>
      <c r="S12" s="19" t="str">
        <f t="shared" si="0"/>
        <v>MEJORABLE</v>
      </c>
      <c r="T12" s="19">
        <v>1</v>
      </c>
      <c r="U12" s="19" t="s">
        <v>154</v>
      </c>
      <c r="V12" s="19" t="s">
        <v>155</v>
      </c>
      <c r="W12" s="19"/>
      <c r="X12" s="19"/>
      <c r="Y12" s="19"/>
      <c r="Z12" s="19" t="s">
        <v>156</v>
      </c>
      <c r="AA12" s="19"/>
      <c r="AB12" s="19"/>
      <c r="AT12" s="1" t="s">
        <v>95</v>
      </c>
    </row>
    <row r="13" spans="1:1960" s="1" customFormat="1" ht="85.5" customHeight="1" x14ac:dyDescent="0.25">
      <c r="A13" s="71" t="s">
        <v>202</v>
      </c>
      <c r="B13" s="71" t="s">
        <v>307</v>
      </c>
      <c r="C13" s="71" t="s">
        <v>308</v>
      </c>
      <c r="D13" s="31" t="s">
        <v>119</v>
      </c>
      <c r="E13" s="31" t="s">
        <v>309</v>
      </c>
      <c r="F13" s="29" t="s">
        <v>41</v>
      </c>
      <c r="G13" s="71" t="s">
        <v>102</v>
      </c>
      <c r="H13" s="30" t="s">
        <v>121</v>
      </c>
      <c r="I13" s="71" t="s">
        <v>122</v>
      </c>
      <c r="J13" s="71" t="s">
        <v>123</v>
      </c>
      <c r="K13" s="71" t="s">
        <v>697</v>
      </c>
      <c r="L13" s="71">
        <v>2</v>
      </c>
      <c r="M13" s="71">
        <v>3</v>
      </c>
      <c r="N13" s="30">
        <f>L13*M13</f>
        <v>6</v>
      </c>
      <c r="O13" s="71" t="str">
        <f t="shared" si="5"/>
        <v>MEDIO</v>
      </c>
      <c r="P13" s="71">
        <v>25</v>
      </c>
      <c r="Q13" s="30">
        <f>N13*P13</f>
        <v>150</v>
      </c>
      <c r="R13" s="30" t="str">
        <f>IF(Q13&lt;=20,"IV",IF(Q13&lt;=120,"III",IF(Q13&lt;=500,"II",IF(Q13&lt;=4000,"I"))))</f>
        <v>II</v>
      </c>
      <c r="S13" s="71" t="str">
        <f t="shared" si="0"/>
        <v>ACEPTABLE CON CONTROL ESPECIFICO</v>
      </c>
      <c r="T13" s="71">
        <v>1</v>
      </c>
      <c r="U13" s="71" t="s">
        <v>125</v>
      </c>
      <c r="V13" s="71" t="s">
        <v>126</v>
      </c>
      <c r="W13" s="71"/>
      <c r="X13" s="71"/>
      <c r="Y13" s="71"/>
      <c r="Z13" s="71" t="s">
        <v>129</v>
      </c>
      <c r="AA13" s="19"/>
      <c r="AB13" s="19"/>
      <c r="AC13" s="4"/>
    </row>
    <row r="14" spans="1:1960" s="1" customFormat="1" ht="85.5" customHeight="1" x14ac:dyDescent="0.25">
      <c r="A14" s="71" t="s">
        <v>202</v>
      </c>
      <c r="B14" s="71" t="s">
        <v>307</v>
      </c>
      <c r="C14" s="71" t="s">
        <v>308</v>
      </c>
      <c r="D14" s="31" t="s">
        <v>119</v>
      </c>
      <c r="E14" s="31" t="s">
        <v>310</v>
      </c>
      <c r="F14" s="32" t="s">
        <v>41</v>
      </c>
      <c r="G14" s="31" t="s">
        <v>15</v>
      </c>
      <c r="H14" s="30" t="s">
        <v>121</v>
      </c>
      <c r="I14" s="71" t="s">
        <v>122</v>
      </c>
      <c r="J14" s="31" t="s">
        <v>131</v>
      </c>
      <c r="K14" s="71" t="s">
        <v>697</v>
      </c>
      <c r="L14" s="71">
        <v>2</v>
      </c>
      <c r="M14" s="71">
        <v>3</v>
      </c>
      <c r="N14" s="30">
        <f t="shared" ref="N14" si="8">L14*M14</f>
        <v>6</v>
      </c>
      <c r="O14" s="31" t="str">
        <f t="shared" si="5"/>
        <v>MEDIO</v>
      </c>
      <c r="P14" s="1">
        <v>10</v>
      </c>
      <c r="Q14" s="33">
        <f>N14*P14</f>
        <v>60</v>
      </c>
      <c r="R14" s="33" t="str">
        <f>IF(Q14&lt;=20,"IV",IF(Q14&lt;=120,"III",IF(Q14&lt;=500,"II",IF(Q14&lt;=4000,"I"))))</f>
        <v>III</v>
      </c>
      <c r="S14" s="71" t="str">
        <f t="shared" si="0"/>
        <v>MEJORABLE</v>
      </c>
      <c r="T14" s="71">
        <v>1</v>
      </c>
      <c r="U14" s="71" t="s">
        <v>132</v>
      </c>
      <c r="V14" s="31" t="s">
        <v>126</v>
      </c>
      <c r="W14" s="31"/>
      <c r="X14" s="31"/>
      <c r="Y14" s="31"/>
      <c r="Z14" s="71" t="s">
        <v>129</v>
      </c>
      <c r="AA14" s="23"/>
      <c r="AB14" s="23"/>
    </row>
    <row r="15" spans="1:1960" s="1" customFormat="1" ht="85.5" customHeight="1" x14ac:dyDescent="0.25">
      <c r="A15" s="71" t="s">
        <v>202</v>
      </c>
      <c r="B15" s="71" t="s">
        <v>307</v>
      </c>
      <c r="C15" s="71" t="s">
        <v>308</v>
      </c>
      <c r="D15" s="31" t="s">
        <v>119</v>
      </c>
      <c r="E15" s="71" t="s">
        <v>311</v>
      </c>
      <c r="F15" s="29" t="s">
        <v>7</v>
      </c>
      <c r="G15" s="71" t="s">
        <v>70</v>
      </c>
      <c r="H15" s="30" t="s">
        <v>312</v>
      </c>
      <c r="I15" s="71" t="s">
        <v>313</v>
      </c>
      <c r="J15" s="1" t="s">
        <v>122</v>
      </c>
      <c r="K15" s="71" t="s">
        <v>124</v>
      </c>
      <c r="L15" s="71">
        <v>2</v>
      </c>
      <c r="M15" s="71">
        <v>2</v>
      </c>
      <c r="N15" s="30">
        <f>L15*M15</f>
        <v>4</v>
      </c>
      <c r="O15" s="71" t="str">
        <f t="shared" si="5"/>
        <v>BAJO</v>
      </c>
      <c r="P15" s="1">
        <v>10</v>
      </c>
      <c r="Q15" s="30">
        <f>N15*P15</f>
        <v>40</v>
      </c>
      <c r="R15" s="30" t="str">
        <f>IF(Q15&lt;=20,"IV",IF(Q15&lt;=120,"III",IF(Q15&lt;=500,"II",IF(Q15&lt;=4000,"I"))))</f>
        <v>III</v>
      </c>
      <c r="S15" s="71" t="str">
        <f t="shared" si="0"/>
        <v>MEJORABLE</v>
      </c>
      <c r="T15" s="71">
        <v>1</v>
      </c>
      <c r="U15" s="71" t="s">
        <v>314</v>
      </c>
      <c r="V15" s="71"/>
      <c r="W15" s="71"/>
      <c r="X15" s="71"/>
      <c r="Y15" s="71" t="s">
        <v>315</v>
      </c>
      <c r="Z15" s="71" t="s">
        <v>316</v>
      </c>
      <c r="AA15" s="19"/>
      <c r="AB15" s="19"/>
    </row>
    <row r="16" spans="1:1960" s="1" customFormat="1" ht="85.5" customHeight="1" x14ac:dyDescent="0.25">
      <c r="A16" s="71" t="s">
        <v>202</v>
      </c>
      <c r="B16" s="71" t="s">
        <v>307</v>
      </c>
      <c r="C16" s="71" t="s">
        <v>308</v>
      </c>
      <c r="D16" s="31" t="s">
        <v>119</v>
      </c>
      <c r="E16" s="31" t="s">
        <v>317</v>
      </c>
      <c r="F16" s="32" t="s">
        <v>7</v>
      </c>
      <c r="G16" s="31" t="s">
        <v>65</v>
      </c>
      <c r="H16" s="33" t="s">
        <v>231</v>
      </c>
      <c r="I16" s="31" t="s">
        <v>313</v>
      </c>
      <c r="J16" s="31" t="s">
        <v>698</v>
      </c>
      <c r="K16" s="71" t="s">
        <v>124</v>
      </c>
      <c r="L16" s="71">
        <v>2</v>
      </c>
      <c r="M16" s="71">
        <v>3</v>
      </c>
      <c r="N16" s="30">
        <f t="shared" ref="N16:N20" si="9">L16*M16</f>
        <v>6</v>
      </c>
      <c r="O16" s="31" t="str">
        <f t="shared" si="5"/>
        <v>MEDIO</v>
      </c>
      <c r="P16" s="71">
        <v>10</v>
      </c>
      <c r="Q16" s="33">
        <f t="shared" ref="Q16:Q18" si="10">N16*P16</f>
        <v>60</v>
      </c>
      <c r="R16" s="33" t="str">
        <f t="shared" ref="R16:R18" si="11">IF(Q16&lt;=20,"IV",IF(Q16&lt;=120,"III",IF(Q16&lt;=500,"II",IF(Q16&lt;=4000,"I"))))</f>
        <v>III</v>
      </c>
      <c r="S16" s="71" t="str">
        <f t="shared" si="0"/>
        <v>MEJORABLE</v>
      </c>
      <c r="T16" s="71">
        <v>1</v>
      </c>
      <c r="U16" s="31" t="s">
        <v>233</v>
      </c>
      <c r="V16" s="31" t="s">
        <v>234</v>
      </c>
      <c r="W16" s="31"/>
      <c r="X16" s="31"/>
      <c r="Y16" s="71" t="s">
        <v>235</v>
      </c>
      <c r="Z16" s="31" t="s">
        <v>236</v>
      </c>
      <c r="AA16" s="23"/>
      <c r="AB16" s="23"/>
    </row>
    <row r="17" spans="1:28" s="1" customFormat="1" ht="85.5" customHeight="1" x14ac:dyDescent="0.25">
      <c r="A17" s="71" t="s">
        <v>202</v>
      </c>
      <c r="B17" s="71" t="s">
        <v>307</v>
      </c>
      <c r="C17" s="71" t="s">
        <v>308</v>
      </c>
      <c r="D17" s="31" t="s">
        <v>119</v>
      </c>
      <c r="E17" s="31" t="s">
        <v>318</v>
      </c>
      <c r="F17" s="32" t="s">
        <v>7</v>
      </c>
      <c r="G17" s="31" t="s">
        <v>176</v>
      </c>
      <c r="H17" s="33" t="s">
        <v>319</v>
      </c>
      <c r="I17" s="31" t="s">
        <v>320</v>
      </c>
      <c r="J17" s="31" t="s">
        <v>122</v>
      </c>
      <c r="K17" s="31" t="s">
        <v>321</v>
      </c>
      <c r="L17" s="71">
        <v>2</v>
      </c>
      <c r="M17" s="71">
        <v>2</v>
      </c>
      <c r="N17" s="30">
        <f t="shared" si="9"/>
        <v>4</v>
      </c>
      <c r="O17" s="31" t="str">
        <f t="shared" si="5"/>
        <v>BAJO</v>
      </c>
      <c r="P17" s="71">
        <v>10</v>
      </c>
      <c r="Q17" s="33">
        <f t="shared" si="10"/>
        <v>40</v>
      </c>
      <c r="R17" s="33" t="str">
        <f t="shared" si="11"/>
        <v>III</v>
      </c>
      <c r="S17" s="71" t="str">
        <f t="shared" si="0"/>
        <v>MEJORABLE</v>
      </c>
      <c r="T17" s="31">
        <v>1</v>
      </c>
      <c r="U17" s="31" t="s">
        <v>322</v>
      </c>
      <c r="V17" s="31" t="s">
        <v>147</v>
      </c>
      <c r="W17" s="34"/>
      <c r="X17" s="34"/>
      <c r="Y17" s="34"/>
      <c r="Z17" s="31" t="s">
        <v>323</v>
      </c>
      <c r="AA17" s="38"/>
      <c r="AB17" s="23" t="s">
        <v>324</v>
      </c>
    </row>
    <row r="18" spans="1:28" s="1" customFormat="1" ht="85.5" customHeight="1" x14ac:dyDescent="0.25">
      <c r="A18" s="71" t="s">
        <v>202</v>
      </c>
      <c r="B18" s="71" t="s">
        <v>307</v>
      </c>
      <c r="C18" s="71" t="s">
        <v>308</v>
      </c>
      <c r="D18" s="31" t="s">
        <v>119</v>
      </c>
      <c r="E18" s="31" t="s">
        <v>325</v>
      </c>
      <c r="F18" s="32" t="s">
        <v>6</v>
      </c>
      <c r="G18" s="31" t="s">
        <v>103</v>
      </c>
      <c r="H18" s="33" t="s">
        <v>134</v>
      </c>
      <c r="I18" s="31" t="s">
        <v>571</v>
      </c>
      <c r="J18" s="31" t="s">
        <v>326</v>
      </c>
      <c r="K18" s="31" t="s">
        <v>137</v>
      </c>
      <c r="L18" s="71">
        <v>2</v>
      </c>
      <c r="M18" s="71">
        <v>3</v>
      </c>
      <c r="N18" s="30">
        <f t="shared" si="9"/>
        <v>6</v>
      </c>
      <c r="O18" s="31" t="str">
        <f t="shared" si="5"/>
        <v>MEDIO</v>
      </c>
      <c r="P18" s="68">
        <v>60</v>
      </c>
      <c r="Q18" s="33">
        <f t="shared" si="10"/>
        <v>360</v>
      </c>
      <c r="R18" s="33" t="str">
        <f t="shared" si="11"/>
        <v>II</v>
      </c>
      <c r="S18" s="71" t="str">
        <f t="shared" si="0"/>
        <v>ACEPTABLE CON CONTROL ESPECIFICO</v>
      </c>
      <c r="T18" s="71">
        <v>1</v>
      </c>
      <c r="U18" s="31" t="s">
        <v>138</v>
      </c>
      <c r="V18" s="31" t="s">
        <v>139</v>
      </c>
      <c r="W18" s="31"/>
      <c r="X18" s="31"/>
      <c r="Y18" s="71" t="s">
        <v>140</v>
      </c>
      <c r="Z18" s="71" t="s">
        <v>141</v>
      </c>
      <c r="AA18" s="23"/>
      <c r="AB18" s="23" t="s">
        <v>215</v>
      </c>
    </row>
    <row r="19" spans="1:28" s="1" customFormat="1" ht="85.5" customHeight="1" x14ac:dyDescent="0.25">
      <c r="A19" s="71" t="s">
        <v>202</v>
      </c>
      <c r="B19" s="71" t="s">
        <v>307</v>
      </c>
      <c r="C19" s="71" t="s">
        <v>308</v>
      </c>
      <c r="D19" s="31" t="s">
        <v>119</v>
      </c>
      <c r="E19" s="31" t="s">
        <v>327</v>
      </c>
      <c r="F19" s="29" t="s">
        <v>6</v>
      </c>
      <c r="G19" s="71" t="s">
        <v>95</v>
      </c>
      <c r="H19" s="30" t="s">
        <v>211</v>
      </c>
      <c r="I19" s="31" t="s">
        <v>122</v>
      </c>
      <c r="J19" s="31" t="s">
        <v>212</v>
      </c>
      <c r="K19" s="31" t="s">
        <v>137</v>
      </c>
      <c r="L19" s="71">
        <v>2</v>
      </c>
      <c r="M19" s="71">
        <v>3</v>
      </c>
      <c r="N19" s="30">
        <f t="shared" si="9"/>
        <v>6</v>
      </c>
      <c r="O19" s="31" t="str">
        <f>IF(N19&lt;=4,"BAJO",IF(N19&lt;=8,"MEDIO",IF(N19&lt;=20,"ALTO",IF(N19&lt;=40,"MUY ALTO"))))</f>
        <v>MEDIO</v>
      </c>
      <c r="P19" s="71">
        <v>25</v>
      </c>
      <c r="Q19" s="33">
        <f>N19*P19</f>
        <v>150</v>
      </c>
      <c r="R19" s="33" t="str">
        <f>IF(Q19&lt;=20,"IV",IF(Q19&lt;=120,"III",IF(Q19&lt;=500,"II",IF(Q19&lt;=4000,"I"))))</f>
        <v>II</v>
      </c>
      <c r="S19" s="71" t="str">
        <f t="shared" si="0"/>
        <v>ACEPTABLE CON CONTROL ESPECIFICO</v>
      </c>
      <c r="T19" s="71">
        <v>1</v>
      </c>
      <c r="U19" s="71" t="s">
        <v>211</v>
      </c>
      <c r="V19" s="31" t="s">
        <v>213</v>
      </c>
      <c r="W19" s="31"/>
      <c r="X19" s="31"/>
      <c r="Y19" s="31"/>
      <c r="Z19" s="71" t="s">
        <v>214</v>
      </c>
      <c r="AA19" s="23"/>
      <c r="AB19" s="23" t="s">
        <v>215</v>
      </c>
    </row>
    <row r="20" spans="1:28" s="1" customFormat="1" ht="85.5" customHeight="1" x14ac:dyDescent="0.25">
      <c r="A20" s="71" t="s">
        <v>202</v>
      </c>
      <c r="B20" s="71" t="s">
        <v>307</v>
      </c>
      <c r="C20" s="71" t="s">
        <v>308</v>
      </c>
      <c r="D20" s="31" t="s">
        <v>119</v>
      </c>
      <c r="E20" s="31" t="s">
        <v>222</v>
      </c>
      <c r="F20" s="31" t="s">
        <v>31</v>
      </c>
      <c r="G20" s="31" t="s">
        <v>92</v>
      </c>
      <c r="H20" s="33" t="s">
        <v>223</v>
      </c>
      <c r="I20" s="31" t="s">
        <v>328</v>
      </c>
      <c r="J20" s="31" t="s">
        <v>212</v>
      </c>
      <c r="K20" s="31" t="s">
        <v>240</v>
      </c>
      <c r="L20" s="71">
        <v>2</v>
      </c>
      <c r="M20" s="71">
        <v>2</v>
      </c>
      <c r="N20" s="30">
        <f t="shared" si="9"/>
        <v>4</v>
      </c>
      <c r="O20" s="31" t="str">
        <f>IF(N20&lt;=4,"BAJO",IF(N20&lt;=8,"MEDIO",IF(N20&lt;=20,"ALTO",IF(N20&lt;=40,"MUY ALTO"))))</f>
        <v>BAJO</v>
      </c>
      <c r="P20" s="71">
        <v>10</v>
      </c>
      <c r="Q20" s="33">
        <f t="shared" ref="Q20" si="12">N20*P20</f>
        <v>40</v>
      </c>
      <c r="R20" s="33" t="str">
        <f t="shared" ref="R20" si="13">IF(Q20&lt;=20,"IV",IF(Q20&lt;=120,"III",IF(Q20&lt;=500,"II",IF(Q20&lt;=4000,"I"))))</f>
        <v>III</v>
      </c>
      <c r="S20" s="71" t="str">
        <f t="shared" si="0"/>
        <v>MEJORABLE</v>
      </c>
      <c r="T20" s="71">
        <v>1</v>
      </c>
      <c r="U20" s="31" t="s">
        <v>146</v>
      </c>
      <c r="V20" s="31" t="s">
        <v>147</v>
      </c>
      <c r="W20" s="31"/>
      <c r="X20" s="31"/>
      <c r="Y20" s="31"/>
      <c r="Z20" s="31" t="s">
        <v>225</v>
      </c>
      <c r="AA20" s="23"/>
      <c r="AB20" s="23" t="s">
        <v>226</v>
      </c>
    </row>
    <row r="21" spans="1:28" s="1" customFormat="1" ht="85.5" customHeight="1" x14ac:dyDescent="0.25">
      <c r="A21" s="71" t="s">
        <v>202</v>
      </c>
      <c r="B21" s="71" t="s">
        <v>307</v>
      </c>
      <c r="C21" s="71" t="s">
        <v>329</v>
      </c>
      <c r="D21" s="31" t="s">
        <v>119</v>
      </c>
      <c r="E21" s="31" t="s">
        <v>287</v>
      </c>
      <c r="F21" s="29" t="s">
        <v>41</v>
      </c>
      <c r="G21" s="71" t="s">
        <v>102</v>
      </c>
      <c r="H21" s="30" t="s">
        <v>121</v>
      </c>
      <c r="I21" s="71" t="s">
        <v>122</v>
      </c>
      <c r="J21" s="71" t="s">
        <v>123</v>
      </c>
      <c r="K21" s="71" t="s">
        <v>699</v>
      </c>
      <c r="L21" s="71">
        <v>2</v>
      </c>
      <c r="M21" s="71">
        <v>3</v>
      </c>
      <c r="N21" s="30">
        <f>L21*M21</f>
        <v>6</v>
      </c>
      <c r="O21" s="71" t="str">
        <f>IF(N21&lt;=4,"BAJO",IF(N21&lt;=8,"MEDIO",IF(N21&lt;=20,"ALTO",IF(N21&lt;=40,"MUY ALTO"))))</f>
        <v>MEDIO</v>
      </c>
      <c r="P21" s="71">
        <v>10</v>
      </c>
      <c r="Q21" s="30">
        <f>N21*P21</f>
        <v>60</v>
      </c>
      <c r="R21" s="30" t="str">
        <f>IF(Q21&lt;=20,"IV",IF(Q21&lt;=120,"III",IF(Q21&lt;=500,"II",IF(Q21&lt;=4000,"I"))))</f>
        <v>III</v>
      </c>
      <c r="S21" s="71" t="str">
        <f t="shared" si="0"/>
        <v>MEJORABLE</v>
      </c>
      <c r="T21" s="71">
        <v>1</v>
      </c>
      <c r="U21" s="71" t="s">
        <v>125</v>
      </c>
      <c r="V21" s="71" t="s">
        <v>126</v>
      </c>
      <c r="W21" s="71"/>
      <c r="X21" s="71"/>
      <c r="Y21" s="71"/>
      <c r="Z21" s="71" t="s">
        <v>129</v>
      </c>
      <c r="AA21" s="19"/>
      <c r="AB21" s="19"/>
    </row>
    <row r="22" spans="1:28" s="1" customFormat="1" ht="85.5" customHeight="1" x14ac:dyDescent="0.25">
      <c r="A22" s="71" t="s">
        <v>202</v>
      </c>
      <c r="B22" s="71" t="s">
        <v>307</v>
      </c>
      <c r="C22" s="71" t="s">
        <v>329</v>
      </c>
      <c r="D22" s="31" t="s">
        <v>119</v>
      </c>
      <c r="E22" s="31" t="s">
        <v>330</v>
      </c>
      <c r="F22" s="32" t="s">
        <v>41</v>
      </c>
      <c r="G22" s="31" t="s">
        <v>15</v>
      </c>
      <c r="H22" s="30" t="s">
        <v>121</v>
      </c>
      <c r="I22" s="71" t="s">
        <v>122</v>
      </c>
      <c r="J22" s="31" t="s">
        <v>131</v>
      </c>
      <c r="K22" s="71" t="s">
        <v>700</v>
      </c>
      <c r="L22" s="71">
        <v>2</v>
      </c>
      <c r="M22" s="71">
        <v>3</v>
      </c>
      <c r="N22" s="30">
        <f t="shared" ref="N22:N27" si="14">L22*M22</f>
        <v>6</v>
      </c>
      <c r="O22" s="31" t="str">
        <f>IF(N22&lt;=4,"BAJO",IF(N22&lt;=8,"MEDIO",IF(N22&lt;=20,"ALTO",IF(N22&lt;=40,"MUY ALTO"))))</f>
        <v>MEDIO</v>
      </c>
      <c r="P22" s="71">
        <v>25</v>
      </c>
      <c r="Q22" s="33">
        <f>N22*P22</f>
        <v>150</v>
      </c>
      <c r="R22" s="33" t="str">
        <f>IF(Q22&lt;=20,"IV",IF(Q22&lt;=120,"III",IF(Q22&lt;=500,"II",IF(Q22&lt;=4000,"I"))))</f>
        <v>II</v>
      </c>
      <c r="S22" s="71" t="str">
        <f t="shared" si="0"/>
        <v>ACEPTABLE CON CONTROL ESPECIFICO</v>
      </c>
      <c r="T22" s="71">
        <v>1</v>
      </c>
      <c r="U22" s="71" t="s">
        <v>132</v>
      </c>
      <c r="V22" s="31" t="s">
        <v>126</v>
      </c>
      <c r="W22" s="31"/>
      <c r="X22" s="31"/>
      <c r="Y22" s="31"/>
      <c r="Z22" s="71" t="s">
        <v>129</v>
      </c>
      <c r="AA22" s="23"/>
      <c r="AB22" s="23"/>
    </row>
    <row r="23" spans="1:28" s="1" customFormat="1" ht="85.5" customHeight="1" x14ac:dyDescent="0.25">
      <c r="A23" s="71" t="s">
        <v>202</v>
      </c>
      <c r="B23" s="71" t="s">
        <v>307</v>
      </c>
      <c r="C23" s="71" t="s">
        <v>329</v>
      </c>
      <c r="D23" s="31" t="s">
        <v>119</v>
      </c>
      <c r="E23" s="31" t="s">
        <v>331</v>
      </c>
      <c r="F23" s="32" t="s">
        <v>7</v>
      </c>
      <c r="G23" s="31" t="s">
        <v>65</v>
      </c>
      <c r="H23" s="33" t="s">
        <v>231</v>
      </c>
      <c r="I23" s="31" t="s">
        <v>313</v>
      </c>
      <c r="J23" s="31" t="s">
        <v>122</v>
      </c>
      <c r="K23" s="71" t="s">
        <v>124</v>
      </c>
      <c r="L23" s="71">
        <v>2</v>
      </c>
      <c r="M23" s="71">
        <v>3</v>
      </c>
      <c r="N23" s="30">
        <f t="shared" si="14"/>
        <v>6</v>
      </c>
      <c r="O23" s="31" t="str">
        <f t="shared" ref="O23:O24" si="15">IF(N23&lt;=4,"BAJO",IF(N23&lt;=8,"MEDIO",IF(N23&lt;=20,"ALTO",IF(N23&lt;=40,"MUY ALTO"))))</f>
        <v>MEDIO</v>
      </c>
      <c r="P23" s="71">
        <v>10</v>
      </c>
      <c r="Q23" s="33">
        <f t="shared" ref="Q23:Q24" si="16">N23*P23</f>
        <v>60</v>
      </c>
      <c r="R23" s="33" t="str">
        <f t="shared" ref="R23:R24" si="17">IF(Q23&lt;=20,"IV",IF(Q23&lt;=120,"III",IF(Q23&lt;=500,"II",IF(Q23&lt;=4000,"I"))))</f>
        <v>III</v>
      </c>
      <c r="S23" s="71" t="str">
        <f t="shared" si="0"/>
        <v>MEJORABLE</v>
      </c>
      <c r="T23" s="71">
        <v>1</v>
      </c>
      <c r="U23" s="31" t="s">
        <v>233</v>
      </c>
      <c r="V23" s="31" t="s">
        <v>234</v>
      </c>
      <c r="W23" s="31"/>
      <c r="X23" s="31"/>
      <c r="Y23" s="71" t="s">
        <v>235</v>
      </c>
      <c r="Z23" s="31" t="s">
        <v>236</v>
      </c>
      <c r="AA23" s="23"/>
      <c r="AB23" s="23"/>
    </row>
    <row r="24" spans="1:28" s="1" customFormat="1" ht="85.5" customHeight="1" x14ac:dyDescent="0.25">
      <c r="A24" s="71" t="s">
        <v>202</v>
      </c>
      <c r="B24" s="71" t="s">
        <v>307</v>
      </c>
      <c r="C24" s="71" t="s">
        <v>329</v>
      </c>
      <c r="D24" s="31" t="s">
        <v>119</v>
      </c>
      <c r="E24" s="31" t="s">
        <v>332</v>
      </c>
      <c r="F24" s="32" t="s">
        <v>6</v>
      </c>
      <c r="G24" s="31" t="s">
        <v>103</v>
      </c>
      <c r="H24" s="33" t="s">
        <v>134</v>
      </c>
      <c r="I24" s="31" t="s">
        <v>571</v>
      </c>
      <c r="J24" s="31" t="s">
        <v>326</v>
      </c>
      <c r="K24" s="31" t="s">
        <v>137</v>
      </c>
      <c r="L24" s="71">
        <v>2</v>
      </c>
      <c r="M24" s="71">
        <v>3</v>
      </c>
      <c r="N24" s="30">
        <f t="shared" si="14"/>
        <v>6</v>
      </c>
      <c r="O24" s="31" t="str">
        <f t="shared" si="15"/>
        <v>MEDIO</v>
      </c>
      <c r="P24" s="71">
        <v>25</v>
      </c>
      <c r="Q24" s="33">
        <f t="shared" si="16"/>
        <v>150</v>
      </c>
      <c r="R24" s="33" t="str">
        <f t="shared" si="17"/>
        <v>II</v>
      </c>
      <c r="S24" s="71" t="str">
        <f t="shared" si="0"/>
        <v>ACEPTABLE CON CONTROL ESPECIFICO</v>
      </c>
      <c r="T24" s="71">
        <v>1</v>
      </c>
      <c r="U24" s="31" t="s">
        <v>138</v>
      </c>
      <c r="V24" s="31" t="s">
        <v>139</v>
      </c>
      <c r="W24" s="31"/>
      <c r="X24" s="31"/>
      <c r="Y24" s="71" t="s">
        <v>140</v>
      </c>
      <c r="Z24" s="71" t="s">
        <v>141</v>
      </c>
      <c r="AA24" s="23"/>
      <c r="AB24" s="23" t="s">
        <v>215</v>
      </c>
    </row>
    <row r="25" spans="1:28" s="1" customFormat="1" ht="85.5" customHeight="1" x14ac:dyDescent="0.25">
      <c r="A25" s="71" t="s">
        <v>202</v>
      </c>
      <c r="B25" s="71" t="s">
        <v>307</v>
      </c>
      <c r="C25" s="71" t="s">
        <v>329</v>
      </c>
      <c r="D25" s="31" t="s">
        <v>119</v>
      </c>
      <c r="E25" s="31" t="s">
        <v>327</v>
      </c>
      <c r="F25" s="29" t="s">
        <v>6</v>
      </c>
      <c r="G25" s="71" t="s">
        <v>95</v>
      </c>
      <c r="H25" s="30" t="s">
        <v>211</v>
      </c>
      <c r="I25" s="31" t="s">
        <v>122</v>
      </c>
      <c r="J25" s="31" t="s">
        <v>212</v>
      </c>
      <c r="K25" s="31" t="s">
        <v>137</v>
      </c>
      <c r="L25" s="71">
        <v>2</v>
      </c>
      <c r="M25" s="71">
        <v>3</v>
      </c>
      <c r="N25" s="30">
        <f t="shared" si="14"/>
        <v>6</v>
      </c>
      <c r="O25" s="31" t="str">
        <f>IF(N25&lt;=4,"BAJO",IF(N25&lt;=8,"MEDIO",IF(N25&lt;=20,"ALTO",IF(N25&lt;=40,"MUY ALTO"))))</f>
        <v>MEDIO</v>
      </c>
      <c r="P25" s="71">
        <v>25</v>
      </c>
      <c r="Q25" s="33">
        <f>N25*P25</f>
        <v>150</v>
      </c>
      <c r="R25" s="33" t="str">
        <f>IF(Q25&lt;=20,"IV",IF(Q25&lt;=120,"III",IF(Q25&lt;=500,"II",IF(Q25&lt;=4000,"I"))))</f>
        <v>II</v>
      </c>
      <c r="S25" s="71" t="str">
        <f t="shared" si="0"/>
        <v>ACEPTABLE CON CONTROL ESPECIFICO</v>
      </c>
      <c r="T25" s="71">
        <v>1</v>
      </c>
      <c r="U25" s="71" t="s">
        <v>211</v>
      </c>
      <c r="V25" s="31" t="s">
        <v>213</v>
      </c>
      <c r="W25" s="31"/>
      <c r="X25" s="31"/>
      <c r="Y25" s="31"/>
      <c r="Z25" s="71" t="s">
        <v>214</v>
      </c>
      <c r="AA25" s="23"/>
      <c r="AB25" s="23" t="s">
        <v>215</v>
      </c>
    </row>
    <row r="26" spans="1:28" s="1" customFormat="1" ht="85.5" customHeight="1" x14ac:dyDescent="0.25">
      <c r="A26" s="71" t="s">
        <v>202</v>
      </c>
      <c r="B26" s="71" t="s">
        <v>307</v>
      </c>
      <c r="C26" s="71" t="s">
        <v>329</v>
      </c>
      <c r="D26" s="31" t="s">
        <v>119</v>
      </c>
      <c r="E26" s="31" t="s">
        <v>222</v>
      </c>
      <c r="F26" s="31" t="s">
        <v>31</v>
      </c>
      <c r="G26" s="31" t="s">
        <v>92</v>
      </c>
      <c r="H26" s="33" t="s">
        <v>223</v>
      </c>
      <c r="I26" s="31" t="s">
        <v>328</v>
      </c>
      <c r="J26" s="31" t="s">
        <v>212</v>
      </c>
      <c r="K26" s="31" t="s">
        <v>701</v>
      </c>
      <c r="L26" s="71">
        <v>2</v>
      </c>
      <c r="M26" s="71">
        <v>2</v>
      </c>
      <c r="N26" s="30">
        <f t="shared" si="14"/>
        <v>4</v>
      </c>
      <c r="O26" s="31" t="str">
        <f>IF(N26&lt;=4,"BAJO",IF(N26&lt;=8,"MEDIO",IF(N26&lt;=20,"ALTO",IF(N26&lt;=40,"MUY ALTO"))))</f>
        <v>BAJO</v>
      </c>
      <c r="P26" s="71">
        <v>10</v>
      </c>
      <c r="Q26" s="33">
        <f t="shared" ref="Q26:Q27" si="18">N26*P26</f>
        <v>40</v>
      </c>
      <c r="R26" s="33" t="str">
        <f t="shared" ref="R26:R27" si="19">IF(Q26&lt;=20,"IV",IF(Q26&lt;=120,"III",IF(Q26&lt;=500,"II",IF(Q26&lt;=4000,"I"))))</f>
        <v>III</v>
      </c>
      <c r="S26" s="71" t="str">
        <f t="shared" si="0"/>
        <v>MEJORABLE</v>
      </c>
      <c r="T26" s="71">
        <v>1</v>
      </c>
      <c r="U26" s="31" t="s">
        <v>146</v>
      </c>
      <c r="V26" s="31" t="s">
        <v>147</v>
      </c>
      <c r="W26" s="31"/>
      <c r="X26" s="31"/>
      <c r="Y26" s="31"/>
      <c r="Z26" s="31" t="s">
        <v>225</v>
      </c>
      <c r="AA26" s="23"/>
      <c r="AB26" s="23" t="s">
        <v>226</v>
      </c>
    </row>
    <row r="27" spans="1:28" s="1" customFormat="1" ht="85.5" customHeight="1" x14ac:dyDescent="0.25">
      <c r="A27" s="71" t="s">
        <v>202</v>
      </c>
      <c r="B27" s="71" t="s">
        <v>307</v>
      </c>
      <c r="C27" s="71" t="s">
        <v>329</v>
      </c>
      <c r="D27" s="31" t="s">
        <v>119</v>
      </c>
      <c r="E27" s="31" t="s">
        <v>333</v>
      </c>
      <c r="F27" s="32" t="s">
        <v>31</v>
      </c>
      <c r="G27" s="31" t="s">
        <v>55</v>
      </c>
      <c r="H27" s="33" t="s">
        <v>334</v>
      </c>
      <c r="I27" s="31" t="s">
        <v>335</v>
      </c>
      <c r="J27" s="31" t="s">
        <v>122</v>
      </c>
      <c r="K27" s="31" t="s">
        <v>702</v>
      </c>
      <c r="L27" s="71">
        <v>2</v>
      </c>
      <c r="M27" s="71">
        <v>2</v>
      </c>
      <c r="N27" s="30">
        <f t="shared" si="14"/>
        <v>4</v>
      </c>
      <c r="O27" s="31" t="str">
        <f t="shared" ref="O27" si="20">IF(N27&lt;=4,"BAJO",IF(N27&lt;=8,"MEDIO",IF(N27&lt;=20,"ALTO",IF(N27&lt;=40,"MUY ALTO"))))</f>
        <v>BAJO</v>
      </c>
      <c r="P27" s="71">
        <v>10</v>
      </c>
      <c r="Q27" s="33">
        <f t="shared" si="18"/>
        <v>40</v>
      </c>
      <c r="R27" s="33" t="str">
        <f t="shared" si="19"/>
        <v>III</v>
      </c>
      <c r="S27" s="71" t="str">
        <f t="shared" si="0"/>
        <v>MEJORABLE</v>
      </c>
      <c r="T27" s="71">
        <v>1</v>
      </c>
      <c r="U27" s="31" t="s">
        <v>337</v>
      </c>
      <c r="V27" s="31" t="s">
        <v>147</v>
      </c>
      <c r="W27" s="31"/>
      <c r="X27" s="31"/>
      <c r="Y27" s="71" t="s">
        <v>315</v>
      </c>
      <c r="Z27" s="31" t="s">
        <v>148</v>
      </c>
      <c r="AA27" s="23"/>
      <c r="AB27" s="23" t="s">
        <v>338</v>
      </c>
    </row>
    <row r="28" spans="1:28" s="1" customFormat="1" ht="85.5" customHeight="1" x14ac:dyDescent="0.25">
      <c r="A28" s="71" t="s">
        <v>202</v>
      </c>
      <c r="B28" s="71" t="s">
        <v>307</v>
      </c>
      <c r="C28" s="71" t="s">
        <v>329</v>
      </c>
      <c r="D28" s="71" t="s">
        <v>119</v>
      </c>
      <c r="E28" s="71" t="s">
        <v>339</v>
      </c>
      <c r="F28" s="29" t="s">
        <v>40</v>
      </c>
      <c r="G28" s="71" t="s">
        <v>91</v>
      </c>
      <c r="H28" s="30" t="s">
        <v>238</v>
      </c>
      <c r="I28" s="71" t="s">
        <v>122</v>
      </c>
      <c r="J28" s="1" t="s">
        <v>239</v>
      </c>
      <c r="K28" s="71" t="s">
        <v>340</v>
      </c>
      <c r="L28" s="71">
        <v>2</v>
      </c>
      <c r="M28" s="71">
        <v>3</v>
      </c>
      <c r="N28" s="30">
        <f>L28*M28</f>
        <v>6</v>
      </c>
      <c r="O28" s="71" t="str">
        <f>IF(N28&lt;=4,"BAJO",IF(N28&lt;=8,"MEDIO",IF(N28&lt;=20,"ALTO",IF(N28&lt;=40,"MUY ALTO"))))</f>
        <v>MEDIO</v>
      </c>
      <c r="P28" s="71">
        <v>10</v>
      </c>
      <c r="Q28" s="30">
        <f>N28*P28</f>
        <v>60</v>
      </c>
      <c r="R28" s="30" t="str">
        <f>IF(Q28&lt;=20,"IV",IF(Q28&lt;=120,"III",IF(Q28&lt;=500,"II",IF(Q28&lt;=4000,"I"))))</f>
        <v>III</v>
      </c>
      <c r="S28" s="71" t="str">
        <f t="shared" si="0"/>
        <v>MEJORABLE</v>
      </c>
      <c r="T28" s="71">
        <v>1</v>
      </c>
      <c r="U28" s="71" t="s">
        <v>241</v>
      </c>
      <c r="V28" s="71" t="s">
        <v>147</v>
      </c>
      <c r="W28" s="71"/>
      <c r="X28" s="71"/>
      <c r="Y28" s="71"/>
      <c r="Z28" s="71" t="s">
        <v>242</v>
      </c>
      <c r="AA28" s="66"/>
      <c r="AB28" s="66"/>
    </row>
    <row r="29" spans="1:28" s="1" customFormat="1" ht="85.5" customHeight="1" x14ac:dyDescent="0.25">
      <c r="A29" s="19" t="s">
        <v>202</v>
      </c>
      <c r="B29" s="19" t="s">
        <v>307</v>
      </c>
      <c r="C29" s="19" t="s">
        <v>329</v>
      </c>
      <c r="D29" s="19" t="s">
        <v>119</v>
      </c>
      <c r="E29" s="19" t="s">
        <v>339</v>
      </c>
      <c r="F29" s="19" t="s">
        <v>40</v>
      </c>
      <c r="G29" s="19" t="s">
        <v>91</v>
      </c>
      <c r="H29" s="21" t="s">
        <v>238</v>
      </c>
      <c r="I29" s="19" t="s">
        <v>122</v>
      </c>
      <c r="J29" s="22" t="s">
        <v>239</v>
      </c>
      <c r="K29" s="19" t="s">
        <v>340</v>
      </c>
      <c r="L29" s="19">
        <v>2</v>
      </c>
      <c r="M29" s="19">
        <v>3</v>
      </c>
      <c r="N29" s="21">
        <f>L29*M29</f>
        <v>6</v>
      </c>
      <c r="O29" s="19" t="str">
        <f>IF(N29&lt;=4,"BAJO",IF(N29&lt;=8,"MEDIO",IF(N29&lt;=20,"ALTO",IF(N29&lt;=40,"MUY ALTO"))))</f>
        <v>MEDIO</v>
      </c>
      <c r="P29" s="19">
        <v>10</v>
      </c>
      <c r="Q29" s="21">
        <f>N29*P29</f>
        <v>60</v>
      </c>
      <c r="R29" s="21" t="str">
        <f>IF(Q29&lt;=20,"IV",IF(Q29&lt;=120,"III",IF(Q29&lt;=500,"II",IF(Q29&lt;=4000,"I"))))</f>
        <v>III</v>
      </c>
      <c r="S29" s="19" t="str">
        <f t="shared" si="0"/>
        <v>MEJORABLE</v>
      </c>
      <c r="T29" s="19">
        <v>1</v>
      </c>
      <c r="U29" s="19" t="s">
        <v>241</v>
      </c>
      <c r="V29" s="19" t="s">
        <v>147</v>
      </c>
      <c r="W29" s="19"/>
      <c r="X29" s="19"/>
      <c r="Y29" s="19"/>
      <c r="Z29" s="19" t="s">
        <v>242</v>
      </c>
      <c r="AA29" s="19"/>
      <c r="AB29" s="19" t="s">
        <v>243</v>
      </c>
    </row>
    <row r="30" spans="1:28" s="1" customFormat="1" ht="85.5" customHeight="1" x14ac:dyDescent="0.25">
      <c r="A30" s="19" t="s">
        <v>261</v>
      </c>
      <c r="B30" s="19" t="s">
        <v>262</v>
      </c>
      <c r="C30" s="19" t="s">
        <v>263</v>
      </c>
      <c r="D30" s="19" t="s">
        <v>119</v>
      </c>
      <c r="E30" s="19" t="s">
        <v>264</v>
      </c>
      <c r="F30" s="19" t="s">
        <v>41</v>
      </c>
      <c r="G30" s="19" t="s">
        <v>102</v>
      </c>
      <c r="H30" s="21" t="s">
        <v>121</v>
      </c>
      <c r="I30" s="19" t="s">
        <v>122</v>
      </c>
      <c r="J30" s="19" t="s">
        <v>123</v>
      </c>
      <c r="K30" s="19" t="s">
        <v>124</v>
      </c>
      <c r="L30" s="19">
        <v>2</v>
      </c>
      <c r="M30" s="19">
        <v>3</v>
      </c>
      <c r="N30" s="21">
        <f>L30*M30</f>
        <v>6</v>
      </c>
      <c r="O30" s="19" t="str">
        <f>IF(N30&lt;=4,"BAJO",IF(N30&lt;=8,"MEDIO",IF(N30&lt;=20,"ALTO",IF(N30&lt;=40,"MUY ALTO"))))</f>
        <v>MEDIO</v>
      </c>
      <c r="P30" s="19">
        <v>25</v>
      </c>
      <c r="Q30" s="21">
        <f>N30*P30</f>
        <v>150</v>
      </c>
      <c r="R30" s="21" t="str">
        <f>IF(Q30&lt;=20,"IV",IF(Q30&lt;=120,"III",IF(Q30&lt;=500,"II",IF(Q30&lt;=4000,"I"))))</f>
        <v>II</v>
      </c>
      <c r="S30" s="19" t="str">
        <f t="shared" si="0"/>
        <v>ACEPTABLE CON CONTROL ESPECIFICO</v>
      </c>
      <c r="T30" s="19">
        <v>1</v>
      </c>
      <c r="U30" s="19" t="s">
        <v>125</v>
      </c>
      <c r="V30" s="19" t="s">
        <v>126</v>
      </c>
      <c r="W30" s="19"/>
      <c r="X30" s="19"/>
      <c r="Y30" s="19"/>
      <c r="Z30" s="19" t="s">
        <v>129</v>
      </c>
      <c r="AA30" s="19"/>
      <c r="AB30" s="19"/>
    </row>
    <row r="31" spans="1:28" s="1" customFormat="1" ht="85.5" customHeight="1" x14ac:dyDescent="0.25">
      <c r="A31" s="19" t="s">
        <v>261</v>
      </c>
      <c r="B31" s="19" t="s">
        <v>262</v>
      </c>
      <c r="C31" s="19" t="s">
        <v>263</v>
      </c>
      <c r="D31" s="19" t="s">
        <v>119</v>
      </c>
      <c r="E31" s="23" t="s">
        <v>130</v>
      </c>
      <c r="F31" s="23" t="s">
        <v>41</v>
      </c>
      <c r="G31" s="23" t="s">
        <v>15</v>
      </c>
      <c r="H31" s="21" t="s">
        <v>121</v>
      </c>
      <c r="I31" s="19" t="s">
        <v>122</v>
      </c>
      <c r="J31" s="23" t="s">
        <v>131</v>
      </c>
      <c r="K31" s="19" t="s">
        <v>124</v>
      </c>
      <c r="L31" s="19">
        <v>2</v>
      </c>
      <c r="M31" s="19">
        <v>2</v>
      </c>
      <c r="N31" s="21">
        <f t="shared" ref="N31:N36" si="21">L31*M31</f>
        <v>4</v>
      </c>
      <c r="O31" s="23" t="str">
        <f>IF(N31&lt;=4,"BAJO",IF(N31&lt;=8,"MEDIO",IF(N31&lt;=20,"ALTO",IF(N31&lt;=40,"MUY ALTO"))))</f>
        <v>BAJO</v>
      </c>
      <c r="P31" s="19">
        <v>10</v>
      </c>
      <c r="Q31" s="25">
        <f>N31*P31</f>
        <v>40</v>
      </c>
      <c r="R31" s="25" t="str">
        <f>IF(Q31&lt;=20,"IV",IF(Q31&lt;=120,"III",IF(Q31&lt;=500,"II",IF(Q31&lt;=4000,"I"))))</f>
        <v>III</v>
      </c>
      <c r="S31" s="19" t="str">
        <f t="shared" si="0"/>
        <v>MEJORABLE</v>
      </c>
      <c r="T31" s="19">
        <v>1</v>
      </c>
      <c r="U31" s="19" t="s">
        <v>132</v>
      </c>
      <c r="V31" s="23" t="s">
        <v>126</v>
      </c>
      <c r="W31" s="23"/>
      <c r="X31" s="23"/>
      <c r="Y31" s="23"/>
      <c r="Z31" s="19" t="s">
        <v>129</v>
      </c>
      <c r="AA31" s="23"/>
      <c r="AB31" s="23"/>
    </row>
    <row r="32" spans="1:28" s="1" customFormat="1" ht="85.5" customHeight="1" x14ac:dyDescent="0.25">
      <c r="A32" s="19" t="s">
        <v>261</v>
      </c>
      <c r="B32" s="19" t="s">
        <v>262</v>
      </c>
      <c r="C32" s="19" t="s">
        <v>263</v>
      </c>
      <c r="D32" s="19" t="s">
        <v>119</v>
      </c>
      <c r="E32" s="23" t="s">
        <v>456</v>
      </c>
      <c r="F32" s="23" t="s">
        <v>41</v>
      </c>
      <c r="G32" s="23" t="s">
        <v>54</v>
      </c>
      <c r="H32" s="25" t="s">
        <v>266</v>
      </c>
      <c r="I32" s="19" t="s">
        <v>122</v>
      </c>
      <c r="J32" s="22" t="s">
        <v>131</v>
      </c>
      <c r="K32" s="19" t="s">
        <v>124</v>
      </c>
      <c r="L32" s="19">
        <v>2</v>
      </c>
      <c r="M32" s="19">
        <v>2</v>
      </c>
      <c r="N32" s="21">
        <f t="shared" si="21"/>
        <v>4</v>
      </c>
      <c r="O32" s="23" t="str">
        <f>IF(N32&lt;=4,"BAJO",IF(N32&lt;=8,"MEDIO",IF(N32&lt;=20,"ALTO",IF(N32&lt;=40,"MUY ALTO"))))</f>
        <v>BAJO</v>
      </c>
      <c r="P32" s="19">
        <v>25</v>
      </c>
      <c r="Q32" s="25">
        <f t="shared" ref="Q32:Q38" si="22">N32*P32</f>
        <v>100</v>
      </c>
      <c r="R32" s="25" t="str">
        <f t="shared" ref="R32:R38" si="23">IF(Q32&lt;=20,"IV",IF(Q32&lt;=120,"III",IF(Q32&lt;=500,"II",IF(Q32&lt;=4000,"I"))))</f>
        <v>III</v>
      </c>
      <c r="S32" s="19" t="str">
        <f t="shared" si="0"/>
        <v>MEJORABLE</v>
      </c>
      <c r="T32" s="19">
        <v>1</v>
      </c>
      <c r="U32" s="19" t="s">
        <v>132</v>
      </c>
      <c r="V32" s="23" t="s">
        <v>126</v>
      </c>
      <c r="W32" s="23"/>
      <c r="X32" s="23"/>
      <c r="Y32" s="23"/>
      <c r="Z32" s="23" t="s">
        <v>129</v>
      </c>
      <c r="AA32" s="23"/>
      <c r="AB32" s="23"/>
    </row>
    <row r="33" spans="1:28" s="1" customFormat="1" ht="85.5" customHeight="1" x14ac:dyDescent="0.25">
      <c r="A33" s="19" t="s">
        <v>261</v>
      </c>
      <c r="B33" s="19" t="s">
        <v>262</v>
      </c>
      <c r="C33" s="19" t="s">
        <v>263</v>
      </c>
      <c r="D33" s="19" t="s">
        <v>119</v>
      </c>
      <c r="E33" s="23" t="s">
        <v>267</v>
      </c>
      <c r="F33" s="23" t="s">
        <v>6</v>
      </c>
      <c r="G33" s="23" t="s">
        <v>103</v>
      </c>
      <c r="H33" s="25" t="s">
        <v>134</v>
      </c>
      <c r="I33" s="23" t="s">
        <v>571</v>
      </c>
      <c r="J33" s="23" t="s">
        <v>136</v>
      </c>
      <c r="K33" s="23" t="s">
        <v>137</v>
      </c>
      <c r="L33" s="19">
        <v>2</v>
      </c>
      <c r="M33" s="19">
        <v>3</v>
      </c>
      <c r="N33" s="21">
        <f t="shared" si="21"/>
        <v>6</v>
      </c>
      <c r="O33" s="23" t="str">
        <f t="shared" ref="O33:O38" si="24">IF(N33&lt;=4,"BAJO",IF(N33&lt;=8,"MEDIO",IF(N33&lt;=20,"ALTO",IF(N33&lt;=40,"MUY ALTO"))))</f>
        <v>MEDIO</v>
      </c>
      <c r="P33" s="19">
        <v>25</v>
      </c>
      <c r="Q33" s="25">
        <f t="shared" si="22"/>
        <v>150</v>
      </c>
      <c r="R33" s="25" t="str">
        <f t="shared" si="23"/>
        <v>II</v>
      </c>
      <c r="S33" s="19" t="str">
        <f t="shared" si="0"/>
        <v>ACEPTABLE CON CONTROL ESPECIFICO</v>
      </c>
      <c r="T33" s="19">
        <v>1</v>
      </c>
      <c r="U33" s="23" t="s">
        <v>138</v>
      </c>
      <c r="V33" s="23" t="s">
        <v>139</v>
      </c>
      <c r="W33" s="23"/>
      <c r="X33" s="23"/>
      <c r="Y33" s="23"/>
      <c r="Z33" s="23" t="s">
        <v>290</v>
      </c>
      <c r="AA33" s="23"/>
      <c r="AB33" s="23" t="s">
        <v>215</v>
      </c>
    </row>
    <row r="34" spans="1:28" s="1" customFormat="1" ht="85.5" customHeight="1" x14ac:dyDescent="0.25">
      <c r="A34" s="19" t="s">
        <v>261</v>
      </c>
      <c r="B34" s="19" t="s">
        <v>262</v>
      </c>
      <c r="C34" s="19" t="s">
        <v>263</v>
      </c>
      <c r="D34" s="19" t="s">
        <v>119</v>
      </c>
      <c r="E34" s="23" t="s">
        <v>143</v>
      </c>
      <c r="F34" s="23" t="s">
        <v>31</v>
      </c>
      <c r="G34" s="23" t="s">
        <v>92</v>
      </c>
      <c r="H34" s="25" t="s">
        <v>144</v>
      </c>
      <c r="I34" s="23" t="s">
        <v>122</v>
      </c>
      <c r="J34" s="23" t="s">
        <v>145</v>
      </c>
      <c r="K34" s="23" t="s">
        <v>122</v>
      </c>
      <c r="L34" s="19">
        <v>2</v>
      </c>
      <c r="M34" s="19">
        <v>2</v>
      </c>
      <c r="N34" s="21">
        <f t="shared" si="21"/>
        <v>4</v>
      </c>
      <c r="O34" s="23" t="str">
        <f t="shared" si="24"/>
        <v>BAJO</v>
      </c>
      <c r="P34" s="19">
        <v>10</v>
      </c>
      <c r="Q34" s="25">
        <f t="shared" si="22"/>
        <v>40</v>
      </c>
      <c r="R34" s="25" t="str">
        <f t="shared" si="23"/>
        <v>III</v>
      </c>
      <c r="S34" s="19" t="str">
        <f t="shared" si="0"/>
        <v>MEJORABLE</v>
      </c>
      <c r="T34" s="19">
        <v>1</v>
      </c>
      <c r="U34" s="23" t="s">
        <v>146</v>
      </c>
      <c r="V34" s="23" t="s">
        <v>147</v>
      </c>
      <c r="W34" s="23"/>
      <c r="X34" s="23"/>
      <c r="Y34" s="23"/>
      <c r="Z34" s="23" t="s">
        <v>148</v>
      </c>
      <c r="AA34" s="23"/>
      <c r="AB34" s="23"/>
    </row>
    <row r="35" spans="1:28" s="1" customFormat="1" ht="85.5" customHeight="1" x14ac:dyDescent="0.25">
      <c r="A35" s="19" t="s">
        <v>261</v>
      </c>
      <c r="B35" s="19" t="s">
        <v>262</v>
      </c>
      <c r="C35" s="19" t="s">
        <v>263</v>
      </c>
      <c r="D35" s="19" t="s">
        <v>119</v>
      </c>
      <c r="E35" s="23" t="s">
        <v>268</v>
      </c>
      <c r="F35" s="23" t="s">
        <v>31</v>
      </c>
      <c r="G35" s="23" t="s">
        <v>61</v>
      </c>
      <c r="H35" s="25" t="s">
        <v>269</v>
      </c>
      <c r="I35" s="23" t="s">
        <v>270</v>
      </c>
      <c r="J35" s="23" t="s">
        <v>122</v>
      </c>
      <c r="K35" s="23" t="s">
        <v>122</v>
      </c>
      <c r="L35" s="19">
        <v>2</v>
      </c>
      <c r="M35" s="19">
        <v>2</v>
      </c>
      <c r="N35" s="21">
        <f t="shared" si="21"/>
        <v>4</v>
      </c>
      <c r="O35" s="23" t="str">
        <f t="shared" si="24"/>
        <v>BAJO</v>
      </c>
      <c r="P35" s="19">
        <v>10</v>
      </c>
      <c r="Q35" s="25">
        <f t="shared" si="22"/>
        <v>40</v>
      </c>
      <c r="R35" s="25" t="str">
        <f t="shared" si="23"/>
        <v>III</v>
      </c>
      <c r="S35" s="19" t="str">
        <f t="shared" si="0"/>
        <v>MEJORABLE</v>
      </c>
      <c r="T35" s="23">
        <v>1</v>
      </c>
      <c r="U35" s="23" t="s">
        <v>271</v>
      </c>
      <c r="V35" s="23" t="s">
        <v>147</v>
      </c>
      <c r="W35" s="38"/>
      <c r="X35" s="38"/>
      <c r="Y35" s="38"/>
      <c r="Z35" s="23" t="s">
        <v>272</v>
      </c>
      <c r="AA35" s="38"/>
      <c r="AB35" s="38"/>
    </row>
    <row r="36" spans="1:28" s="1" customFormat="1" ht="85.5" customHeight="1" x14ac:dyDescent="0.25">
      <c r="A36" s="19" t="s">
        <v>202</v>
      </c>
      <c r="B36" s="19" t="s">
        <v>469</v>
      </c>
      <c r="C36" s="19" t="s">
        <v>470</v>
      </c>
      <c r="D36" s="19" t="s">
        <v>119</v>
      </c>
      <c r="E36" s="23" t="s">
        <v>284</v>
      </c>
      <c r="F36" s="23" t="s">
        <v>41</v>
      </c>
      <c r="G36" s="23" t="s">
        <v>15</v>
      </c>
      <c r="H36" s="21" t="s">
        <v>121</v>
      </c>
      <c r="I36" s="19" t="s">
        <v>122</v>
      </c>
      <c r="J36" s="23" t="s">
        <v>131</v>
      </c>
      <c r="K36" s="19" t="s">
        <v>124</v>
      </c>
      <c r="L36" s="19">
        <v>2</v>
      </c>
      <c r="M36" s="19">
        <v>3</v>
      </c>
      <c r="N36" s="21">
        <f t="shared" si="21"/>
        <v>6</v>
      </c>
      <c r="O36" s="23" t="str">
        <f t="shared" si="24"/>
        <v>MEDIO</v>
      </c>
      <c r="P36" s="19">
        <v>25</v>
      </c>
      <c r="Q36" s="25">
        <f t="shared" si="22"/>
        <v>150</v>
      </c>
      <c r="R36" s="25" t="str">
        <f t="shared" si="23"/>
        <v>II</v>
      </c>
      <c r="S36" s="19" t="str">
        <f t="shared" si="0"/>
        <v>ACEPTABLE CON CONTROL ESPECIFICO</v>
      </c>
      <c r="T36" s="19">
        <v>1</v>
      </c>
      <c r="U36" s="19" t="s">
        <v>132</v>
      </c>
      <c r="V36" s="23" t="s">
        <v>126</v>
      </c>
      <c r="W36" s="23"/>
      <c r="X36" s="23"/>
      <c r="Y36" s="23"/>
      <c r="Z36" s="19" t="s">
        <v>129</v>
      </c>
      <c r="AA36" s="23"/>
      <c r="AB36" s="23"/>
    </row>
    <row r="37" spans="1:28" s="1" customFormat="1" ht="85.5" customHeight="1" x14ac:dyDescent="0.25">
      <c r="A37" s="19" t="s">
        <v>202</v>
      </c>
      <c r="B37" s="19" t="s">
        <v>469</v>
      </c>
      <c r="C37" s="19" t="s">
        <v>470</v>
      </c>
      <c r="D37" s="23" t="s">
        <v>119</v>
      </c>
      <c r="E37" s="23" t="s">
        <v>206</v>
      </c>
      <c r="F37" s="19" t="s">
        <v>41</v>
      </c>
      <c r="G37" s="19" t="s">
        <v>102</v>
      </c>
      <c r="H37" s="21" t="s">
        <v>121</v>
      </c>
      <c r="I37" s="19" t="s">
        <v>122</v>
      </c>
      <c r="J37" s="23" t="s">
        <v>123</v>
      </c>
      <c r="K37" s="19" t="s">
        <v>124</v>
      </c>
      <c r="L37" s="19">
        <v>2</v>
      </c>
      <c r="M37" s="19">
        <v>3</v>
      </c>
      <c r="N37" s="21">
        <f>L37*M37</f>
        <v>6</v>
      </c>
      <c r="O37" s="19" t="str">
        <f t="shared" si="24"/>
        <v>MEDIO</v>
      </c>
      <c r="P37" s="19">
        <v>25</v>
      </c>
      <c r="Q37" s="21">
        <f t="shared" si="22"/>
        <v>150</v>
      </c>
      <c r="R37" s="21" t="str">
        <f t="shared" si="23"/>
        <v>II</v>
      </c>
      <c r="S37" s="19" t="str">
        <f t="shared" si="0"/>
        <v>ACEPTABLE CON CONTROL ESPECIFICO</v>
      </c>
      <c r="T37" s="19">
        <v>1</v>
      </c>
      <c r="U37" s="19" t="s">
        <v>125</v>
      </c>
      <c r="V37" s="19" t="s">
        <v>126</v>
      </c>
      <c r="W37" s="19"/>
      <c r="X37" s="19"/>
      <c r="Y37" s="19"/>
      <c r="Z37" s="19" t="s">
        <v>129</v>
      </c>
      <c r="AA37" s="19"/>
      <c r="AB37" s="19"/>
    </row>
    <row r="38" spans="1:28" s="1" customFormat="1" ht="85.5" customHeight="1" x14ac:dyDescent="0.25">
      <c r="A38" s="19" t="s">
        <v>202</v>
      </c>
      <c r="B38" s="19" t="s">
        <v>469</v>
      </c>
      <c r="C38" s="19" t="s">
        <v>470</v>
      </c>
      <c r="D38" s="19" t="s">
        <v>119</v>
      </c>
      <c r="E38" s="23" t="s">
        <v>207</v>
      </c>
      <c r="F38" s="23" t="s">
        <v>6</v>
      </c>
      <c r="G38" s="23" t="s">
        <v>103</v>
      </c>
      <c r="H38" s="25" t="s">
        <v>134</v>
      </c>
      <c r="I38" s="23" t="s">
        <v>571</v>
      </c>
      <c r="J38" s="23" t="s">
        <v>136</v>
      </c>
      <c r="K38" s="23" t="s">
        <v>137</v>
      </c>
      <c r="L38" s="19">
        <v>2</v>
      </c>
      <c r="M38" s="19">
        <v>3</v>
      </c>
      <c r="N38" s="21">
        <f t="shared" ref="N38:N39" si="25">L38*M38</f>
        <v>6</v>
      </c>
      <c r="O38" s="23" t="str">
        <f t="shared" si="24"/>
        <v>MEDIO</v>
      </c>
      <c r="P38" s="19">
        <v>25</v>
      </c>
      <c r="Q38" s="25">
        <f t="shared" si="22"/>
        <v>150</v>
      </c>
      <c r="R38" s="25" t="str">
        <f t="shared" si="23"/>
        <v>II</v>
      </c>
      <c r="S38" s="19" t="str">
        <f t="shared" si="0"/>
        <v>ACEPTABLE CON CONTROL ESPECIFICO</v>
      </c>
      <c r="T38" s="19">
        <v>1</v>
      </c>
      <c r="U38" s="23" t="s">
        <v>138</v>
      </c>
      <c r="V38" s="23" t="s">
        <v>139</v>
      </c>
      <c r="W38" s="23"/>
      <c r="X38" s="23"/>
      <c r="Y38" s="23"/>
      <c r="Z38" s="23" t="s">
        <v>290</v>
      </c>
      <c r="AA38" s="23"/>
      <c r="AB38" s="23" t="s">
        <v>215</v>
      </c>
    </row>
    <row r="39" spans="1:28" s="1" customFormat="1" ht="85.5" customHeight="1" x14ac:dyDescent="0.25">
      <c r="A39" s="19" t="s">
        <v>202</v>
      </c>
      <c r="B39" s="19" t="s">
        <v>469</v>
      </c>
      <c r="C39" s="19" t="s">
        <v>470</v>
      </c>
      <c r="D39" s="19" t="s">
        <v>119</v>
      </c>
      <c r="E39" s="23" t="s">
        <v>210</v>
      </c>
      <c r="F39" s="19" t="s">
        <v>6</v>
      </c>
      <c r="G39" s="19" t="s">
        <v>95</v>
      </c>
      <c r="H39" s="21" t="s">
        <v>211</v>
      </c>
      <c r="I39" s="23" t="s">
        <v>122</v>
      </c>
      <c r="J39" s="23" t="s">
        <v>212</v>
      </c>
      <c r="K39" s="23" t="s">
        <v>137</v>
      </c>
      <c r="L39" s="19">
        <v>2</v>
      </c>
      <c r="M39" s="19">
        <v>3</v>
      </c>
      <c r="N39" s="21">
        <f t="shared" si="25"/>
        <v>6</v>
      </c>
      <c r="O39" s="23" t="str">
        <f>IF(N39&lt;=4,"BAJO",IF(N39&lt;=8,"MEDIO",IF(N39&lt;=20,"ALTO",IF(N39&lt;=40,"MUY ALTO"))))</f>
        <v>MEDIO</v>
      </c>
      <c r="P39" s="19">
        <v>25</v>
      </c>
      <c r="Q39" s="25">
        <f>N39*P39</f>
        <v>150</v>
      </c>
      <c r="R39" s="25" t="str">
        <f>IF(Q39&lt;=20,"IV",IF(Q39&lt;=120,"III",IF(Q39&lt;=500,"II",IF(Q39&lt;=4000,"I"))))</f>
        <v>II</v>
      </c>
      <c r="S39" s="19" t="str">
        <f t="shared" si="0"/>
        <v>ACEPTABLE CON CONTROL ESPECIFICO</v>
      </c>
      <c r="T39" s="19">
        <v>1</v>
      </c>
      <c r="U39" s="19" t="s">
        <v>211</v>
      </c>
      <c r="V39" s="23" t="s">
        <v>213</v>
      </c>
      <c r="W39" s="23"/>
      <c r="X39" s="23"/>
      <c r="Y39" s="23"/>
      <c r="Z39" s="19" t="s">
        <v>214</v>
      </c>
      <c r="AA39" s="23"/>
      <c r="AB39" s="23" t="s">
        <v>215</v>
      </c>
    </row>
    <row r="40" spans="1:28" s="1" customFormat="1" ht="85.5" customHeight="1" x14ac:dyDescent="0.25">
      <c r="A40" s="19" t="s">
        <v>202</v>
      </c>
      <c r="B40" s="19" t="s">
        <v>302</v>
      </c>
      <c r="C40" s="19" t="s">
        <v>303</v>
      </c>
      <c r="D40" s="19" t="s">
        <v>119</v>
      </c>
      <c r="E40" s="23" t="s">
        <v>287</v>
      </c>
      <c r="F40" s="19" t="s">
        <v>41</v>
      </c>
      <c r="G40" s="19" t="s">
        <v>102</v>
      </c>
      <c r="H40" s="21" t="s">
        <v>121</v>
      </c>
      <c r="I40" s="19" t="s">
        <v>122</v>
      </c>
      <c r="J40" s="23" t="s">
        <v>123</v>
      </c>
      <c r="K40" s="19" t="s">
        <v>124</v>
      </c>
      <c r="L40" s="19">
        <v>2</v>
      </c>
      <c r="M40" s="19">
        <v>3</v>
      </c>
      <c r="N40" s="21">
        <f>L40*M40</f>
        <v>6</v>
      </c>
      <c r="O40" s="19" t="str">
        <f>IF(N40&lt;=4,"BAJO",IF(N40&lt;=8,"MEDIO",IF(N40&lt;=20,"ALTO",IF(N40&lt;=40,"MUY ALTO"))))</f>
        <v>MEDIO</v>
      </c>
      <c r="P40" s="19">
        <v>25</v>
      </c>
      <c r="Q40" s="21">
        <f>N40*P40</f>
        <v>150</v>
      </c>
      <c r="R40" s="21" t="str">
        <f>IF(Q40&lt;=20,"IV",IF(Q40&lt;=120,"III",IF(Q40&lt;=500,"II",IF(Q40&lt;=4000,"I"))))</f>
        <v>II</v>
      </c>
      <c r="S40" s="19" t="str">
        <f t="shared" si="0"/>
        <v>ACEPTABLE CON CONTROL ESPECIFICO</v>
      </c>
      <c r="T40" s="19">
        <v>1</v>
      </c>
      <c r="U40" s="19" t="s">
        <v>125</v>
      </c>
      <c r="V40" s="19" t="s">
        <v>126</v>
      </c>
      <c r="W40" s="19"/>
      <c r="X40" s="19"/>
      <c r="Y40" s="19"/>
      <c r="Z40" s="19" t="s">
        <v>129</v>
      </c>
      <c r="AA40" s="19"/>
      <c r="AB40" s="19"/>
    </row>
    <row r="41" spans="1:28" s="1" customFormat="1" ht="85.5" customHeight="1" x14ac:dyDescent="0.25">
      <c r="A41" s="19" t="s">
        <v>202</v>
      </c>
      <c r="B41" s="19" t="s">
        <v>302</v>
      </c>
      <c r="C41" s="19" t="s">
        <v>303</v>
      </c>
      <c r="D41" s="19" t="s">
        <v>119</v>
      </c>
      <c r="E41" s="23" t="s">
        <v>207</v>
      </c>
      <c r="F41" s="23" t="s">
        <v>6</v>
      </c>
      <c r="G41" s="23" t="s">
        <v>103</v>
      </c>
      <c r="H41" s="25" t="s">
        <v>134</v>
      </c>
      <c r="I41" s="23" t="s">
        <v>571</v>
      </c>
      <c r="J41" s="23" t="s">
        <v>136</v>
      </c>
      <c r="K41" s="23" t="s">
        <v>137</v>
      </c>
      <c r="L41" s="19">
        <v>2</v>
      </c>
      <c r="M41" s="19">
        <v>3</v>
      </c>
      <c r="N41" s="21">
        <f t="shared" ref="N41:N44" si="26">L41*M41</f>
        <v>6</v>
      </c>
      <c r="O41" s="23" t="str">
        <f t="shared" ref="O41" si="27">IF(N41&lt;=4,"BAJO",IF(N41&lt;=8,"MEDIO",IF(N41&lt;=20,"ALTO",IF(N41&lt;=40,"MUY ALTO"))))</f>
        <v>MEDIO</v>
      </c>
      <c r="P41" s="19">
        <v>25</v>
      </c>
      <c r="Q41" s="25">
        <f t="shared" ref="Q41" si="28">N41*P41</f>
        <v>150</v>
      </c>
      <c r="R41" s="25" t="str">
        <f t="shared" ref="R41" si="29">IF(Q41&lt;=20,"IV",IF(Q41&lt;=120,"III",IF(Q41&lt;=500,"II",IF(Q41&lt;=4000,"I"))))</f>
        <v>II</v>
      </c>
      <c r="S41" s="19" t="str">
        <f t="shared" si="0"/>
        <v>ACEPTABLE CON CONTROL ESPECIFICO</v>
      </c>
      <c r="T41" s="19">
        <v>1</v>
      </c>
      <c r="U41" s="23" t="s">
        <v>138</v>
      </c>
      <c r="V41" s="23" t="s">
        <v>139</v>
      </c>
      <c r="W41" s="23"/>
      <c r="X41" s="23"/>
      <c r="Y41" s="23"/>
      <c r="Z41" s="23" t="s">
        <v>290</v>
      </c>
      <c r="AA41" s="23"/>
      <c r="AB41" s="23" t="s">
        <v>215</v>
      </c>
    </row>
    <row r="42" spans="1:28" s="1" customFormat="1" ht="85.5" customHeight="1" x14ac:dyDescent="0.25">
      <c r="A42" s="19" t="s">
        <v>202</v>
      </c>
      <c r="B42" s="19" t="s">
        <v>302</v>
      </c>
      <c r="C42" s="19" t="s">
        <v>303</v>
      </c>
      <c r="D42" s="19" t="s">
        <v>119</v>
      </c>
      <c r="E42" s="23" t="s">
        <v>304</v>
      </c>
      <c r="F42" s="19" t="s">
        <v>6</v>
      </c>
      <c r="G42" s="19" t="s">
        <v>95</v>
      </c>
      <c r="H42" s="21" t="s">
        <v>211</v>
      </c>
      <c r="I42" s="23" t="s">
        <v>122</v>
      </c>
      <c r="J42" s="23" t="s">
        <v>212</v>
      </c>
      <c r="K42" s="23" t="s">
        <v>137</v>
      </c>
      <c r="L42" s="19">
        <v>2</v>
      </c>
      <c r="M42" s="19">
        <v>3</v>
      </c>
      <c r="N42" s="21">
        <f t="shared" si="26"/>
        <v>6</v>
      </c>
      <c r="O42" s="23" t="str">
        <f>IF(N42&lt;=4,"BAJO",IF(N42&lt;=8,"MEDIO",IF(N42&lt;=20,"ALTO",IF(N42&lt;=40,"MUY ALTO"))))</f>
        <v>MEDIO</v>
      </c>
      <c r="P42" s="19">
        <v>25</v>
      </c>
      <c r="Q42" s="25">
        <f>N42*P42</f>
        <v>150</v>
      </c>
      <c r="R42" s="25" t="str">
        <f>IF(Q42&lt;=20,"IV",IF(Q42&lt;=120,"III",IF(Q42&lt;=500,"II",IF(Q42&lt;=4000,"I"))))</f>
        <v>II</v>
      </c>
      <c r="S42" s="19" t="str">
        <f t="shared" si="0"/>
        <v>ACEPTABLE CON CONTROL ESPECIFICO</v>
      </c>
      <c r="T42" s="19">
        <v>1</v>
      </c>
      <c r="U42" s="19" t="s">
        <v>211</v>
      </c>
      <c r="V42" s="23" t="s">
        <v>213</v>
      </c>
      <c r="W42" s="23"/>
      <c r="X42" s="23"/>
      <c r="Y42" s="23"/>
      <c r="Z42" s="19" t="s">
        <v>214</v>
      </c>
      <c r="AA42" s="23"/>
      <c r="AB42" s="23" t="s">
        <v>215</v>
      </c>
    </row>
    <row r="43" spans="1:28" s="1" customFormat="1" ht="85.5" customHeight="1" x14ac:dyDescent="0.25">
      <c r="A43" s="19" t="s">
        <v>202</v>
      </c>
      <c r="B43" s="19" t="s">
        <v>302</v>
      </c>
      <c r="C43" s="19" t="s">
        <v>303</v>
      </c>
      <c r="D43" s="19" t="s">
        <v>119</v>
      </c>
      <c r="E43" s="23" t="s">
        <v>222</v>
      </c>
      <c r="F43" s="23" t="s">
        <v>31</v>
      </c>
      <c r="G43" s="23" t="s">
        <v>92</v>
      </c>
      <c r="H43" s="25" t="s">
        <v>223</v>
      </c>
      <c r="I43" s="23" t="s">
        <v>122</v>
      </c>
      <c r="J43" s="23" t="s">
        <v>212</v>
      </c>
      <c r="K43" s="23" t="s">
        <v>224</v>
      </c>
      <c r="L43" s="19">
        <v>2</v>
      </c>
      <c r="M43" s="19">
        <v>2</v>
      </c>
      <c r="N43" s="21">
        <f t="shared" si="26"/>
        <v>4</v>
      </c>
      <c r="O43" s="23" t="str">
        <f>IF(N43&lt;=4,"BAJO",IF(N43&lt;=8,"MEDIO",IF(N43&lt;=20,"ALTO",IF(N43&lt;=40,"MUY ALTO"))))</f>
        <v>BAJO</v>
      </c>
      <c r="P43" s="19">
        <v>10</v>
      </c>
      <c r="Q43" s="25">
        <f t="shared" ref="Q43" si="30">N43*P43</f>
        <v>40</v>
      </c>
      <c r="R43" s="25" t="str">
        <f t="shared" ref="R43" si="31">IF(Q43&lt;=20,"IV",IF(Q43&lt;=120,"III",IF(Q43&lt;=500,"II",IF(Q43&lt;=4000,"I"))))</f>
        <v>III</v>
      </c>
      <c r="S43" s="19" t="str">
        <f t="shared" si="0"/>
        <v>MEJORABLE</v>
      </c>
      <c r="T43" s="19">
        <v>1</v>
      </c>
      <c r="U43" s="23" t="s">
        <v>146</v>
      </c>
      <c r="V43" s="23" t="s">
        <v>147</v>
      </c>
      <c r="W43" s="23"/>
      <c r="X43" s="23"/>
      <c r="Y43" s="23"/>
      <c r="Z43" s="23" t="s">
        <v>225</v>
      </c>
      <c r="AA43" s="23"/>
      <c r="AB43" s="23" t="s">
        <v>226</v>
      </c>
    </row>
    <row r="44" spans="1:28" s="1" customFormat="1" ht="85.5" customHeight="1" x14ac:dyDescent="0.25">
      <c r="A44" s="19" t="s">
        <v>202</v>
      </c>
      <c r="B44" s="19" t="s">
        <v>302</v>
      </c>
      <c r="C44" s="19" t="s">
        <v>303</v>
      </c>
      <c r="D44" s="19" t="s">
        <v>119</v>
      </c>
      <c r="E44" s="23" t="s">
        <v>284</v>
      </c>
      <c r="F44" s="23" t="s">
        <v>41</v>
      </c>
      <c r="G44" s="23" t="s">
        <v>15</v>
      </c>
      <c r="H44" s="21" t="s">
        <v>121</v>
      </c>
      <c r="I44" s="19" t="s">
        <v>122</v>
      </c>
      <c r="J44" s="23" t="s">
        <v>131</v>
      </c>
      <c r="K44" s="19" t="s">
        <v>124</v>
      </c>
      <c r="L44" s="19">
        <v>2</v>
      </c>
      <c r="M44" s="19">
        <v>2</v>
      </c>
      <c r="N44" s="21">
        <f t="shared" si="26"/>
        <v>4</v>
      </c>
      <c r="O44" s="23" t="str">
        <f>IF(N44&lt;=4,"BAJO",IF(N44&lt;=8,"MEDIO",IF(N44&lt;=20,"ALTO",IF(N44&lt;=40,"MUY ALTO"))))</f>
        <v>BAJO</v>
      </c>
      <c r="P44" s="19">
        <v>25</v>
      </c>
      <c r="Q44" s="25">
        <f>N44*P44</f>
        <v>100</v>
      </c>
      <c r="R44" s="25" t="str">
        <f>IF(Q44&lt;=20,"IV",IF(Q44&lt;=120,"III",IF(Q44&lt;=500,"II",IF(Q44&lt;=4000,"I"))))</f>
        <v>III</v>
      </c>
      <c r="S44" s="19" t="str">
        <f t="shared" si="0"/>
        <v>MEJORABLE</v>
      </c>
      <c r="T44" s="19">
        <v>1</v>
      </c>
      <c r="U44" s="19" t="s">
        <v>132</v>
      </c>
      <c r="V44" s="23" t="s">
        <v>126</v>
      </c>
      <c r="W44" s="23"/>
      <c r="X44" s="23"/>
      <c r="Y44" s="23"/>
      <c r="Z44" s="19" t="s">
        <v>129</v>
      </c>
      <c r="AA44" s="23"/>
      <c r="AB44" s="23"/>
    </row>
    <row r="45" spans="1:28" s="1" customFormat="1" ht="85.5" customHeight="1" x14ac:dyDescent="0.25">
      <c r="A45" s="28" t="s">
        <v>202</v>
      </c>
      <c r="B45" s="28" t="s">
        <v>273</v>
      </c>
      <c r="C45" s="28" t="s">
        <v>274</v>
      </c>
      <c r="D45" s="28" t="s">
        <v>119</v>
      </c>
      <c r="E45" s="31" t="s">
        <v>275</v>
      </c>
      <c r="F45" s="28" t="s">
        <v>41</v>
      </c>
      <c r="G45" s="28" t="s">
        <v>102</v>
      </c>
      <c r="H45" s="30" t="s">
        <v>121</v>
      </c>
      <c r="I45" s="28" t="s">
        <v>122</v>
      </c>
      <c r="J45" s="31" t="s">
        <v>131</v>
      </c>
      <c r="K45" s="28" t="s">
        <v>124</v>
      </c>
      <c r="L45" s="28">
        <v>2</v>
      </c>
      <c r="M45" s="28">
        <v>3</v>
      </c>
      <c r="N45" s="30">
        <f>L45*M45</f>
        <v>6</v>
      </c>
      <c r="O45" s="28" t="str">
        <f>IF(N45&lt;=4,"BAJO",IF(N45&lt;=8,"MEDIO",IF(N45&lt;=20,"ALTO",IF(N45&lt;=40,"MUY ALTO"))))</f>
        <v>MEDIO</v>
      </c>
      <c r="P45" s="28">
        <v>25</v>
      </c>
      <c r="Q45" s="30">
        <f>N45*P45</f>
        <v>150</v>
      </c>
      <c r="R45" s="30" t="str">
        <f>IF(Q45&lt;=20,"IV",IF(Q45&lt;=120,"III",IF(Q45&lt;=500,"II",IF(Q45&lt;=4000,"I"))))</f>
        <v>II</v>
      </c>
      <c r="S45" s="28" t="str">
        <f t="shared" si="0"/>
        <v>ACEPTABLE CON CONTROL ESPECIFICO</v>
      </c>
      <c r="T45" s="28">
        <v>1</v>
      </c>
      <c r="U45" s="28" t="s">
        <v>125</v>
      </c>
      <c r="V45" s="28" t="s">
        <v>126</v>
      </c>
      <c r="W45" s="28"/>
      <c r="X45" s="28"/>
      <c r="Y45" s="28"/>
      <c r="Z45" s="28" t="s">
        <v>129</v>
      </c>
      <c r="AA45" s="28"/>
      <c r="AB45" s="28"/>
    </row>
    <row r="46" spans="1:28" s="1" customFormat="1" ht="85.5" customHeight="1" x14ac:dyDescent="0.25">
      <c r="A46" s="28" t="s">
        <v>202</v>
      </c>
      <c r="B46" s="28" t="s">
        <v>273</v>
      </c>
      <c r="C46" s="28" t="s">
        <v>274</v>
      </c>
      <c r="D46" s="28" t="s">
        <v>119</v>
      </c>
      <c r="E46" s="31" t="s">
        <v>207</v>
      </c>
      <c r="F46" s="31" t="s">
        <v>6</v>
      </c>
      <c r="G46" s="31" t="s">
        <v>103</v>
      </c>
      <c r="H46" s="33" t="s">
        <v>134</v>
      </c>
      <c r="I46" s="31" t="s">
        <v>571</v>
      </c>
      <c r="J46" s="31" t="s">
        <v>136</v>
      </c>
      <c r="K46" s="31" t="s">
        <v>137</v>
      </c>
      <c r="L46" s="28">
        <v>2</v>
      </c>
      <c r="M46" s="28">
        <v>3</v>
      </c>
      <c r="N46" s="30">
        <f t="shared" ref="N46:N50" si="32">L46*M46</f>
        <v>6</v>
      </c>
      <c r="O46" s="31" t="str">
        <f t="shared" ref="O46:O55" si="33">IF(N46&lt;=4,"BAJO",IF(N46&lt;=8,"MEDIO",IF(N46&lt;=20,"ALTO",IF(N46&lt;=40,"MUY ALTO"))))</f>
        <v>MEDIO</v>
      </c>
      <c r="P46" s="28">
        <v>25</v>
      </c>
      <c r="Q46" s="33">
        <f t="shared" ref="Q46" si="34">N46*P46</f>
        <v>150</v>
      </c>
      <c r="R46" s="33" t="str">
        <f t="shared" ref="R46" si="35">IF(Q46&lt;=20,"IV",IF(Q46&lt;=120,"III",IF(Q46&lt;=500,"II",IF(Q46&lt;=4000,"I"))))</f>
        <v>II</v>
      </c>
      <c r="S46" s="28" t="str">
        <f t="shared" si="0"/>
        <v>ACEPTABLE CON CONTROL ESPECIFICO</v>
      </c>
      <c r="T46" s="28">
        <v>1</v>
      </c>
      <c r="U46" s="31" t="s">
        <v>138</v>
      </c>
      <c r="V46" s="31" t="s">
        <v>139</v>
      </c>
      <c r="W46" s="31"/>
      <c r="X46" s="31"/>
      <c r="Y46" s="28"/>
      <c r="Z46" s="28" t="s">
        <v>141</v>
      </c>
      <c r="AA46" s="28"/>
      <c r="AB46" s="28" t="s">
        <v>142</v>
      </c>
    </row>
    <row r="47" spans="1:28" s="1" customFormat="1" ht="85.5" customHeight="1" x14ac:dyDescent="0.25">
      <c r="A47" s="28" t="s">
        <v>202</v>
      </c>
      <c r="B47" s="28" t="s">
        <v>273</v>
      </c>
      <c r="C47" s="28" t="s">
        <v>274</v>
      </c>
      <c r="D47" s="28" t="s">
        <v>119</v>
      </c>
      <c r="E47" s="31" t="s">
        <v>210</v>
      </c>
      <c r="F47" s="28" t="s">
        <v>6</v>
      </c>
      <c r="G47" s="28" t="s">
        <v>95</v>
      </c>
      <c r="H47" s="30" t="s">
        <v>211</v>
      </c>
      <c r="I47" s="31" t="s">
        <v>122</v>
      </c>
      <c r="J47" s="31" t="s">
        <v>212</v>
      </c>
      <c r="K47" s="31" t="s">
        <v>137</v>
      </c>
      <c r="L47" s="28">
        <v>2</v>
      </c>
      <c r="M47" s="28">
        <v>3</v>
      </c>
      <c r="N47" s="30">
        <f t="shared" si="32"/>
        <v>6</v>
      </c>
      <c r="O47" s="31" t="str">
        <f t="shared" si="33"/>
        <v>MEDIO</v>
      </c>
      <c r="P47" s="28">
        <v>25</v>
      </c>
      <c r="Q47" s="33">
        <f>N47*P47</f>
        <v>150</v>
      </c>
      <c r="R47" s="33" t="str">
        <f>IF(Q47&lt;=20,"IV",IF(Q47&lt;=120,"III",IF(Q47&lt;=500,"II",IF(Q47&lt;=4000,"I"))))</f>
        <v>II</v>
      </c>
      <c r="S47" s="28" t="str">
        <f t="shared" si="0"/>
        <v>ACEPTABLE CON CONTROL ESPECIFICO</v>
      </c>
      <c r="T47" s="28">
        <v>1</v>
      </c>
      <c r="U47" s="28" t="s">
        <v>211</v>
      </c>
      <c r="V47" s="31" t="s">
        <v>213</v>
      </c>
      <c r="W47" s="31"/>
      <c r="X47" s="31"/>
      <c r="Y47" s="31"/>
      <c r="Z47" s="28" t="s">
        <v>214</v>
      </c>
      <c r="AA47" s="31"/>
      <c r="AB47" s="31" t="s">
        <v>215</v>
      </c>
    </row>
    <row r="48" spans="1:28" s="1" customFormat="1" ht="85.5" customHeight="1" x14ac:dyDescent="0.25">
      <c r="A48" s="28" t="s">
        <v>202</v>
      </c>
      <c r="B48" s="28" t="s">
        <v>273</v>
      </c>
      <c r="C48" s="28" t="s">
        <v>274</v>
      </c>
      <c r="D48" s="28" t="s">
        <v>149</v>
      </c>
      <c r="E48" s="31" t="s">
        <v>276</v>
      </c>
      <c r="F48" s="28" t="s">
        <v>6</v>
      </c>
      <c r="G48" s="28" t="s">
        <v>21</v>
      </c>
      <c r="H48" s="30" t="s">
        <v>277</v>
      </c>
      <c r="I48" s="31" t="s">
        <v>122</v>
      </c>
      <c r="J48" s="31" t="s">
        <v>122</v>
      </c>
      <c r="K48" s="31" t="s">
        <v>122</v>
      </c>
      <c r="L48" s="28">
        <v>2</v>
      </c>
      <c r="M48" s="28">
        <v>1</v>
      </c>
      <c r="N48" s="30">
        <f t="shared" si="32"/>
        <v>2</v>
      </c>
      <c r="O48" s="31" t="str">
        <f t="shared" si="33"/>
        <v>BAJO</v>
      </c>
      <c r="P48" s="28">
        <v>60</v>
      </c>
      <c r="Q48" s="33">
        <f t="shared" ref="Q48:Q55" si="36">N48*P48</f>
        <v>120</v>
      </c>
      <c r="R48" s="33" t="str">
        <f t="shared" ref="R48:R55" si="37">IF(Q48&lt;=20,"IV",IF(Q48&lt;=120,"III",IF(Q48&lt;=500,"II",IF(Q48&lt;=4000,"I"))))</f>
        <v>III</v>
      </c>
      <c r="S48" s="28" t="str">
        <f t="shared" si="0"/>
        <v>MEJORABLE</v>
      </c>
      <c r="T48" s="28">
        <v>1</v>
      </c>
      <c r="U48" s="28" t="s">
        <v>278</v>
      </c>
      <c r="V48" s="31"/>
      <c r="W48" s="31"/>
      <c r="X48" s="31"/>
      <c r="Y48" s="31"/>
      <c r="Z48" s="28" t="s">
        <v>279</v>
      </c>
      <c r="AA48" s="31"/>
      <c r="AB48" s="31"/>
    </row>
    <row r="49" spans="1:28" s="1" customFormat="1" ht="85.5" customHeight="1" x14ac:dyDescent="0.25">
      <c r="A49" s="28" t="s">
        <v>202</v>
      </c>
      <c r="B49" s="28" t="s">
        <v>273</v>
      </c>
      <c r="C49" s="28" t="s">
        <v>274</v>
      </c>
      <c r="D49" s="28" t="s">
        <v>119</v>
      </c>
      <c r="E49" s="31" t="s">
        <v>280</v>
      </c>
      <c r="F49" s="28" t="s">
        <v>31</v>
      </c>
      <c r="G49" s="28" t="s">
        <v>61</v>
      </c>
      <c r="H49" s="30" t="s">
        <v>281</v>
      </c>
      <c r="I49" s="31" t="s">
        <v>122</v>
      </c>
      <c r="J49" s="31" t="s">
        <v>122</v>
      </c>
      <c r="K49" s="31" t="s">
        <v>122</v>
      </c>
      <c r="L49" s="28">
        <v>2</v>
      </c>
      <c r="M49" s="28">
        <v>2</v>
      </c>
      <c r="N49" s="30">
        <f t="shared" si="32"/>
        <v>4</v>
      </c>
      <c r="O49" s="31" t="str">
        <f t="shared" si="33"/>
        <v>BAJO</v>
      </c>
      <c r="P49" s="28">
        <v>10</v>
      </c>
      <c r="Q49" s="33">
        <f t="shared" si="36"/>
        <v>40</v>
      </c>
      <c r="R49" s="33" t="str">
        <f t="shared" si="37"/>
        <v>III</v>
      </c>
      <c r="S49" s="28" t="str">
        <f t="shared" si="0"/>
        <v>MEJORABLE</v>
      </c>
      <c r="T49" s="28">
        <v>1</v>
      </c>
      <c r="U49" s="28" t="s">
        <v>271</v>
      </c>
      <c r="V49" s="31" t="s">
        <v>147</v>
      </c>
      <c r="W49" s="31"/>
      <c r="X49" s="31"/>
      <c r="Y49" s="31"/>
      <c r="Z49" s="28" t="s">
        <v>282</v>
      </c>
      <c r="AA49" s="31"/>
      <c r="AB49" s="31"/>
    </row>
    <row r="50" spans="1:28" s="1" customFormat="1" ht="85.5" customHeight="1" x14ac:dyDescent="0.25">
      <c r="A50" s="28" t="s">
        <v>202</v>
      </c>
      <c r="B50" s="28" t="s">
        <v>273</v>
      </c>
      <c r="C50" s="28" t="s">
        <v>274</v>
      </c>
      <c r="D50" s="28" t="s">
        <v>119</v>
      </c>
      <c r="E50" s="31" t="s">
        <v>222</v>
      </c>
      <c r="F50" s="31" t="s">
        <v>31</v>
      </c>
      <c r="G50" s="31" t="s">
        <v>92</v>
      </c>
      <c r="H50" s="33" t="s">
        <v>223</v>
      </c>
      <c r="I50" s="31" t="s">
        <v>122</v>
      </c>
      <c r="J50" s="31" t="s">
        <v>212</v>
      </c>
      <c r="K50" s="31" t="s">
        <v>224</v>
      </c>
      <c r="L50" s="28">
        <v>2</v>
      </c>
      <c r="M50" s="28">
        <v>2</v>
      </c>
      <c r="N50" s="30">
        <f t="shared" si="32"/>
        <v>4</v>
      </c>
      <c r="O50" s="31" t="str">
        <f t="shared" si="33"/>
        <v>BAJO</v>
      </c>
      <c r="P50" s="28">
        <v>10</v>
      </c>
      <c r="Q50" s="33">
        <f t="shared" si="36"/>
        <v>40</v>
      </c>
      <c r="R50" s="33" t="str">
        <f t="shared" si="37"/>
        <v>III</v>
      </c>
      <c r="S50" s="28" t="str">
        <f t="shared" si="0"/>
        <v>MEJORABLE</v>
      </c>
      <c r="T50" s="28">
        <v>1</v>
      </c>
      <c r="U50" s="31" t="s">
        <v>146</v>
      </c>
      <c r="V50" s="31" t="s">
        <v>147</v>
      </c>
      <c r="W50" s="31"/>
      <c r="X50" s="31"/>
      <c r="Y50" s="31"/>
      <c r="Z50" s="31" t="s">
        <v>225</v>
      </c>
      <c r="AA50" s="31"/>
      <c r="AB50" s="31" t="s">
        <v>226</v>
      </c>
    </row>
    <row r="51" spans="1:28" s="1" customFormat="1" ht="85.5" customHeight="1" x14ac:dyDescent="0.25">
      <c r="A51" s="28" t="s">
        <v>202</v>
      </c>
      <c r="B51" s="28" t="s">
        <v>273</v>
      </c>
      <c r="C51" s="28" t="s">
        <v>274</v>
      </c>
      <c r="D51" s="28" t="s">
        <v>119</v>
      </c>
      <c r="E51" s="28" t="s">
        <v>283</v>
      </c>
      <c r="F51" s="28" t="s">
        <v>31</v>
      </c>
      <c r="G51" s="28" t="s">
        <v>151</v>
      </c>
      <c r="H51" s="30" t="s">
        <v>152</v>
      </c>
      <c r="I51" s="28" t="s">
        <v>122</v>
      </c>
      <c r="J51" s="1" t="s">
        <v>122</v>
      </c>
      <c r="K51" s="28" t="s">
        <v>153</v>
      </c>
      <c r="L51" s="28">
        <v>2</v>
      </c>
      <c r="M51" s="28">
        <v>3</v>
      </c>
      <c r="N51" s="30">
        <f>L51*M51</f>
        <v>6</v>
      </c>
      <c r="O51" s="28" t="str">
        <f t="shared" si="33"/>
        <v>MEDIO</v>
      </c>
      <c r="P51" s="28">
        <v>60</v>
      </c>
      <c r="Q51" s="30">
        <f t="shared" si="36"/>
        <v>360</v>
      </c>
      <c r="R51" s="30" t="str">
        <f t="shared" si="37"/>
        <v>II</v>
      </c>
      <c r="S51" s="28" t="str">
        <f t="shared" si="0"/>
        <v>ACEPTABLE CON CONTROL ESPECIFICO</v>
      </c>
      <c r="T51" s="28">
        <v>1</v>
      </c>
      <c r="U51" s="28" t="s">
        <v>154</v>
      </c>
      <c r="V51" s="28" t="s">
        <v>155</v>
      </c>
      <c r="W51" s="28"/>
      <c r="X51" s="28"/>
      <c r="Y51" s="28"/>
      <c r="Z51" s="28" t="s">
        <v>156</v>
      </c>
      <c r="AA51" s="28"/>
      <c r="AB51" s="28"/>
    </row>
    <row r="52" spans="1:28" s="1" customFormat="1" ht="85.5" customHeight="1" x14ac:dyDescent="0.25">
      <c r="A52" s="28" t="s">
        <v>202</v>
      </c>
      <c r="B52" s="28" t="s">
        <v>273</v>
      </c>
      <c r="C52" s="28" t="s">
        <v>274</v>
      </c>
      <c r="D52" s="19" t="s">
        <v>119</v>
      </c>
      <c r="E52" s="19" t="s">
        <v>283</v>
      </c>
      <c r="F52" s="19" t="s">
        <v>31</v>
      </c>
      <c r="G52" s="23" t="s">
        <v>107</v>
      </c>
      <c r="H52" s="21" t="s">
        <v>163</v>
      </c>
      <c r="I52" s="23" t="s">
        <v>122</v>
      </c>
      <c r="J52" s="23" t="s">
        <v>291</v>
      </c>
      <c r="K52" s="19" t="s">
        <v>159</v>
      </c>
      <c r="L52" s="19">
        <v>6</v>
      </c>
      <c r="M52" s="19">
        <v>3</v>
      </c>
      <c r="N52" s="21">
        <f t="shared" ref="N52:N55" si="38">L52*M52</f>
        <v>18</v>
      </c>
      <c r="O52" s="19" t="str">
        <f t="shared" si="33"/>
        <v>ALTO</v>
      </c>
      <c r="P52" s="19">
        <v>25</v>
      </c>
      <c r="Q52" s="25">
        <f t="shared" si="36"/>
        <v>450</v>
      </c>
      <c r="R52" s="25" t="str">
        <f t="shared" si="37"/>
        <v>II</v>
      </c>
      <c r="S52" s="19" t="str">
        <f t="shared" si="0"/>
        <v>ACEPTABLE CON CONTROL ESPECIFICO</v>
      </c>
      <c r="T52" s="19">
        <v>1</v>
      </c>
      <c r="U52" s="19" t="s">
        <v>160</v>
      </c>
      <c r="V52" s="23" t="s">
        <v>165</v>
      </c>
      <c r="W52" s="23"/>
      <c r="X52" s="23"/>
      <c r="Y52" s="23"/>
      <c r="Z52" s="19" t="s">
        <v>166</v>
      </c>
      <c r="AA52" s="23"/>
      <c r="AB52" s="23"/>
    </row>
    <row r="53" spans="1:28" s="1" customFormat="1" ht="85.5" customHeight="1" x14ac:dyDescent="0.25">
      <c r="A53" s="28" t="s">
        <v>202</v>
      </c>
      <c r="B53" s="28" t="s">
        <v>273</v>
      </c>
      <c r="C53" s="28" t="s">
        <v>274</v>
      </c>
      <c r="D53" s="19" t="s">
        <v>119</v>
      </c>
      <c r="E53" s="19" t="s">
        <v>283</v>
      </c>
      <c r="F53" s="19" t="s">
        <v>31</v>
      </c>
      <c r="G53" s="23" t="s">
        <v>105</v>
      </c>
      <c r="H53" s="21" t="s">
        <v>258</v>
      </c>
      <c r="I53" s="23" t="s">
        <v>122</v>
      </c>
      <c r="J53" s="23" t="s">
        <v>291</v>
      </c>
      <c r="K53" s="19" t="s">
        <v>159</v>
      </c>
      <c r="L53" s="19">
        <v>6</v>
      </c>
      <c r="M53" s="19">
        <v>3</v>
      </c>
      <c r="N53" s="21">
        <f t="shared" si="38"/>
        <v>18</v>
      </c>
      <c r="O53" s="19" t="str">
        <f t="shared" si="33"/>
        <v>ALTO</v>
      </c>
      <c r="P53" s="19">
        <v>25</v>
      </c>
      <c r="Q53" s="25">
        <f t="shared" si="36"/>
        <v>450</v>
      </c>
      <c r="R53" s="25" t="str">
        <f t="shared" si="37"/>
        <v>II</v>
      </c>
      <c r="S53" s="19" t="str">
        <f t="shared" si="0"/>
        <v>ACEPTABLE CON CONTROL ESPECIFICO</v>
      </c>
      <c r="T53" s="19">
        <v>1</v>
      </c>
      <c r="U53" s="19" t="s">
        <v>259</v>
      </c>
      <c r="V53" s="23" t="s">
        <v>260</v>
      </c>
      <c r="W53" s="23"/>
      <c r="X53" s="23"/>
      <c r="Y53" s="23"/>
      <c r="Z53" s="19" t="s">
        <v>166</v>
      </c>
      <c r="AA53" s="23"/>
      <c r="AB53" s="23"/>
    </row>
    <row r="54" spans="1:28" s="1" customFormat="1" ht="85.5" customHeight="1" x14ac:dyDescent="0.25">
      <c r="A54" s="28" t="s">
        <v>202</v>
      </c>
      <c r="B54" s="28" t="s">
        <v>273</v>
      </c>
      <c r="C54" s="28" t="s">
        <v>274</v>
      </c>
      <c r="D54" s="19" t="s">
        <v>119</v>
      </c>
      <c r="E54" s="19" t="s">
        <v>283</v>
      </c>
      <c r="F54" s="19" t="s">
        <v>31</v>
      </c>
      <c r="G54" s="23" t="s">
        <v>106</v>
      </c>
      <c r="H54" s="21" t="s">
        <v>167</v>
      </c>
      <c r="I54" s="23" t="s">
        <v>122</v>
      </c>
      <c r="J54" s="23" t="s">
        <v>291</v>
      </c>
      <c r="K54" s="19" t="s">
        <v>159</v>
      </c>
      <c r="L54" s="19">
        <v>6</v>
      </c>
      <c r="M54" s="19">
        <v>1</v>
      </c>
      <c r="N54" s="21">
        <f t="shared" si="38"/>
        <v>6</v>
      </c>
      <c r="O54" s="19" t="str">
        <f t="shared" si="33"/>
        <v>MEDIO</v>
      </c>
      <c r="P54" s="19">
        <v>25</v>
      </c>
      <c r="Q54" s="25">
        <f t="shared" si="36"/>
        <v>150</v>
      </c>
      <c r="R54" s="25" t="str">
        <f t="shared" si="37"/>
        <v>II</v>
      </c>
      <c r="S54" s="19" t="str">
        <f t="shared" si="0"/>
        <v>ACEPTABLE CON CONTROL ESPECIFICO</v>
      </c>
      <c r="T54" s="19">
        <v>1</v>
      </c>
      <c r="U54" s="19" t="s">
        <v>160</v>
      </c>
      <c r="V54" s="23" t="s">
        <v>168</v>
      </c>
      <c r="W54" s="23"/>
      <c r="X54" s="23"/>
      <c r="Y54" s="23"/>
      <c r="Z54" s="19" t="s">
        <v>166</v>
      </c>
      <c r="AA54" s="23"/>
      <c r="AB54" s="23"/>
    </row>
    <row r="55" spans="1:28" s="1" customFormat="1" ht="85.5" customHeight="1" x14ac:dyDescent="0.25">
      <c r="A55" s="28" t="s">
        <v>202</v>
      </c>
      <c r="B55" s="28" t="s">
        <v>273</v>
      </c>
      <c r="C55" s="28" t="s">
        <v>118</v>
      </c>
      <c r="D55" s="31" t="s">
        <v>119</v>
      </c>
      <c r="E55" s="31" t="s">
        <v>284</v>
      </c>
      <c r="F55" s="31" t="s">
        <v>41</v>
      </c>
      <c r="G55" s="31" t="s">
        <v>15</v>
      </c>
      <c r="H55" s="30" t="s">
        <v>121</v>
      </c>
      <c r="I55" s="28" t="s">
        <v>122</v>
      </c>
      <c r="J55" s="31" t="s">
        <v>131</v>
      </c>
      <c r="K55" s="28" t="s">
        <v>124</v>
      </c>
      <c r="L55" s="28">
        <v>2</v>
      </c>
      <c r="M55" s="28">
        <v>2</v>
      </c>
      <c r="N55" s="30">
        <f t="shared" si="38"/>
        <v>4</v>
      </c>
      <c r="O55" s="31" t="str">
        <f t="shared" si="33"/>
        <v>BAJO</v>
      </c>
      <c r="P55" s="28">
        <v>25</v>
      </c>
      <c r="Q55" s="33">
        <f t="shared" si="36"/>
        <v>100</v>
      </c>
      <c r="R55" s="33" t="str">
        <f t="shared" si="37"/>
        <v>III</v>
      </c>
      <c r="S55" s="28" t="str">
        <f t="shared" si="0"/>
        <v>MEJORABLE</v>
      </c>
      <c r="T55" s="28">
        <v>1</v>
      </c>
      <c r="U55" s="28" t="s">
        <v>132</v>
      </c>
      <c r="V55" s="31" t="s">
        <v>126</v>
      </c>
      <c r="W55" s="31"/>
      <c r="X55" s="31"/>
      <c r="Y55" s="31"/>
      <c r="Z55" s="28" t="s">
        <v>129</v>
      </c>
      <c r="AA55" s="31"/>
      <c r="AB55" s="31"/>
    </row>
    <row r="56" spans="1:28" s="22" customFormat="1" ht="85.5" customHeight="1" x14ac:dyDescent="0.25">
      <c r="A56" s="19" t="s">
        <v>202</v>
      </c>
      <c r="B56" s="19" t="s">
        <v>289</v>
      </c>
      <c r="C56" s="19" t="s">
        <v>274</v>
      </c>
      <c r="D56" s="19" t="s">
        <v>119</v>
      </c>
      <c r="E56" s="23" t="s">
        <v>275</v>
      </c>
      <c r="F56" s="19" t="s">
        <v>41</v>
      </c>
      <c r="G56" s="19" t="s">
        <v>102</v>
      </c>
      <c r="H56" s="21" t="s">
        <v>121</v>
      </c>
      <c r="I56" s="19" t="s">
        <v>122</v>
      </c>
      <c r="J56" s="23" t="s">
        <v>131</v>
      </c>
      <c r="K56" s="19" t="s">
        <v>124</v>
      </c>
      <c r="L56" s="19">
        <v>2</v>
      </c>
      <c r="M56" s="19">
        <v>3</v>
      </c>
      <c r="N56" s="21">
        <f>L56*M56</f>
        <v>6</v>
      </c>
      <c r="O56" s="19" t="str">
        <f>IF(N56&lt;=4,"BAJO",IF(N56&lt;=8,"MEDIO",IF(N56&lt;=20,"ALTO",IF(N56&lt;=40,"MUY ALTO"))))</f>
        <v>MEDIO</v>
      </c>
      <c r="P56" s="19">
        <v>25</v>
      </c>
      <c r="Q56" s="21">
        <f>N56*P56</f>
        <v>150</v>
      </c>
      <c r="R56" s="21" t="str">
        <f>IF(Q56&lt;=20,"IV",IF(Q56&lt;=120,"III",IF(Q56&lt;=500,"II",IF(Q56&lt;=4000,"I"))))</f>
        <v>II</v>
      </c>
      <c r="S56" s="28" t="str">
        <f t="shared" si="0"/>
        <v>ACEPTABLE CON CONTROL ESPECIFICO</v>
      </c>
      <c r="T56" s="19">
        <v>1</v>
      </c>
      <c r="U56" s="19" t="s">
        <v>125</v>
      </c>
      <c r="V56" s="19" t="s">
        <v>126</v>
      </c>
      <c r="W56" s="19"/>
      <c r="X56" s="19"/>
      <c r="Y56" s="19"/>
      <c r="Z56" s="19" t="s">
        <v>129</v>
      </c>
      <c r="AA56" s="19"/>
      <c r="AB56" s="19"/>
    </row>
    <row r="57" spans="1:28" s="22" customFormat="1" ht="85.5" customHeight="1" x14ac:dyDescent="0.25">
      <c r="A57" s="19" t="s">
        <v>202</v>
      </c>
      <c r="B57" s="19" t="s">
        <v>289</v>
      </c>
      <c r="C57" s="19" t="s">
        <v>274</v>
      </c>
      <c r="D57" s="19" t="s">
        <v>119</v>
      </c>
      <c r="E57" s="23" t="s">
        <v>207</v>
      </c>
      <c r="F57" s="23" t="s">
        <v>6</v>
      </c>
      <c r="G57" s="23" t="s">
        <v>103</v>
      </c>
      <c r="H57" s="25" t="s">
        <v>134</v>
      </c>
      <c r="I57" s="23" t="s">
        <v>571</v>
      </c>
      <c r="J57" s="23" t="s">
        <v>136</v>
      </c>
      <c r="K57" s="23" t="s">
        <v>137</v>
      </c>
      <c r="L57" s="19">
        <v>2</v>
      </c>
      <c r="M57" s="19">
        <v>3</v>
      </c>
      <c r="N57" s="21">
        <f t="shared" ref="N57:N61" si="39">L57*M57</f>
        <v>6</v>
      </c>
      <c r="O57" s="23" t="str">
        <f t="shared" ref="O57:O67" si="40">IF(N57&lt;=4,"BAJO",IF(N57&lt;=8,"MEDIO",IF(N57&lt;=20,"ALTO",IF(N57&lt;=40,"MUY ALTO"))))</f>
        <v>MEDIO</v>
      </c>
      <c r="P57" s="19">
        <v>25</v>
      </c>
      <c r="Q57" s="25">
        <f t="shared" ref="Q57" si="41">N57*P57</f>
        <v>150</v>
      </c>
      <c r="R57" s="25" t="str">
        <f t="shared" ref="R57" si="42">IF(Q57&lt;=20,"IV",IF(Q57&lt;=120,"III",IF(Q57&lt;=500,"II",IF(Q57&lt;=4000,"I"))))</f>
        <v>II</v>
      </c>
      <c r="S57" s="28" t="str">
        <f t="shared" si="0"/>
        <v>ACEPTABLE CON CONTROL ESPECIFICO</v>
      </c>
      <c r="T57" s="19">
        <v>1</v>
      </c>
      <c r="U57" s="23" t="s">
        <v>138</v>
      </c>
      <c r="V57" s="23" t="s">
        <v>139</v>
      </c>
      <c r="W57" s="23"/>
      <c r="X57" s="23"/>
      <c r="Y57" s="23"/>
      <c r="Z57" s="23" t="s">
        <v>290</v>
      </c>
      <c r="AA57" s="23"/>
      <c r="AB57" s="23" t="s">
        <v>215</v>
      </c>
    </row>
    <row r="58" spans="1:28" s="22" customFormat="1" ht="85.5" customHeight="1" x14ac:dyDescent="0.25">
      <c r="A58" s="19" t="s">
        <v>202</v>
      </c>
      <c r="B58" s="19" t="s">
        <v>289</v>
      </c>
      <c r="C58" s="19" t="s">
        <v>274</v>
      </c>
      <c r="D58" s="19" t="s">
        <v>119</v>
      </c>
      <c r="E58" s="23" t="s">
        <v>210</v>
      </c>
      <c r="F58" s="19" t="s">
        <v>6</v>
      </c>
      <c r="G58" s="19" t="s">
        <v>95</v>
      </c>
      <c r="H58" s="21" t="s">
        <v>211</v>
      </c>
      <c r="I58" s="23" t="s">
        <v>122</v>
      </c>
      <c r="J58" s="23" t="s">
        <v>212</v>
      </c>
      <c r="K58" s="23" t="s">
        <v>137</v>
      </c>
      <c r="L58" s="19">
        <v>2</v>
      </c>
      <c r="M58" s="19">
        <v>3</v>
      </c>
      <c r="N58" s="21">
        <f t="shared" si="39"/>
        <v>6</v>
      </c>
      <c r="O58" s="23" t="str">
        <f t="shared" si="40"/>
        <v>MEDIO</v>
      </c>
      <c r="P58" s="19">
        <v>25</v>
      </c>
      <c r="Q58" s="25">
        <f>N58*P58</f>
        <v>150</v>
      </c>
      <c r="R58" s="25" t="str">
        <f>IF(Q58&lt;=20,"IV",IF(Q58&lt;=120,"III",IF(Q58&lt;=500,"II",IF(Q58&lt;=4000,"I"))))</f>
        <v>II</v>
      </c>
      <c r="S58" s="28" t="str">
        <f t="shared" si="0"/>
        <v>ACEPTABLE CON CONTROL ESPECIFICO</v>
      </c>
      <c r="T58" s="19">
        <v>1</v>
      </c>
      <c r="U58" s="19" t="s">
        <v>211</v>
      </c>
      <c r="V58" s="23" t="s">
        <v>213</v>
      </c>
      <c r="W58" s="23"/>
      <c r="X58" s="23"/>
      <c r="Y58" s="23"/>
      <c r="Z58" s="19" t="s">
        <v>214</v>
      </c>
      <c r="AA58" s="23"/>
      <c r="AB58" s="23" t="s">
        <v>215</v>
      </c>
    </row>
    <row r="59" spans="1:28" s="22" customFormat="1" ht="85.5" customHeight="1" x14ac:dyDescent="0.25">
      <c r="A59" s="19" t="s">
        <v>202</v>
      </c>
      <c r="B59" s="19" t="s">
        <v>289</v>
      </c>
      <c r="C59" s="19" t="s">
        <v>274</v>
      </c>
      <c r="D59" s="19" t="s">
        <v>149</v>
      </c>
      <c r="E59" s="23" t="s">
        <v>276</v>
      </c>
      <c r="F59" s="19" t="s">
        <v>6</v>
      </c>
      <c r="G59" s="19" t="s">
        <v>21</v>
      </c>
      <c r="H59" s="21" t="s">
        <v>277</v>
      </c>
      <c r="I59" s="23" t="s">
        <v>122</v>
      </c>
      <c r="J59" s="23" t="s">
        <v>122</v>
      </c>
      <c r="K59" s="23" t="s">
        <v>122</v>
      </c>
      <c r="L59" s="19">
        <v>2</v>
      </c>
      <c r="M59" s="19">
        <v>1</v>
      </c>
      <c r="N59" s="21">
        <f t="shared" si="39"/>
        <v>2</v>
      </c>
      <c r="O59" s="23" t="str">
        <f t="shared" si="40"/>
        <v>BAJO</v>
      </c>
      <c r="P59" s="19">
        <v>60</v>
      </c>
      <c r="Q59" s="25">
        <f t="shared" ref="Q59:Q67" si="43">N59*P59</f>
        <v>120</v>
      </c>
      <c r="R59" s="25" t="str">
        <f t="shared" ref="R59:R67" si="44">IF(Q59&lt;=20,"IV",IF(Q59&lt;=120,"III",IF(Q59&lt;=500,"II",IF(Q59&lt;=4000,"I"))))</f>
        <v>III</v>
      </c>
      <c r="S59" s="28" t="str">
        <f t="shared" si="0"/>
        <v>MEJORABLE</v>
      </c>
      <c r="T59" s="19">
        <v>1</v>
      </c>
      <c r="U59" s="19" t="s">
        <v>278</v>
      </c>
      <c r="V59" s="23"/>
      <c r="W59" s="23"/>
      <c r="X59" s="23"/>
      <c r="Y59" s="23"/>
      <c r="Z59" s="19" t="s">
        <v>279</v>
      </c>
      <c r="AA59" s="23"/>
      <c r="AB59" s="23"/>
    </row>
    <row r="60" spans="1:28" s="22" customFormat="1" ht="85.5" customHeight="1" x14ac:dyDescent="0.25">
      <c r="A60" s="19" t="s">
        <v>202</v>
      </c>
      <c r="B60" s="19" t="s">
        <v>289</v>
      </c>
      <c r="C60" s="19" t="s">
        <v>274</v>
      </c>
      <c r="D60" s="19" t="s">
        <v>119</v>
      </c>
      <c r="E60" s="23" t="s">
        <v>280</v>
      </c>
      <c r="F60" s="19" t="s">
        <v>31</v>
      </c>
      <c r="G60" s="19" t="s">
        <v>61</v>
      </c>
      <c r="H60" s="21" t="s">
        <v>281</v>
      </c>
      <c r="I60" s="23" t="s">
        <v>122</v>
      </c>
      <c r="J60" s="23" t="s">
        <v>122</v>
      </c>
      <c r="K60" s="23" t="s">
        <v>122</v>
      </c>
      <c r="L60" s="19">
        <v>2</v>
      </c>
      <c r="M60" s="19">
        <v>2</v>
      </c>
      <c r="N60" s="21">
        <f t="shared" si="39"/>
        <v>4</v>
      </c>
      <c r="O60" s="23" t="str">
        <f t="shared" si="40"/>
        <v>BAJO</v>
      </c>
      <c r="P60" s="19">
        <v>10</v>
      </c>
      <c r="Q60" s="25">
        <f t="shared" si="43"/>
        <v>40</v>
      </c>
      <c r="R60" s="25" t="str">
        <f t="shared" si="44"/>
        <v>III</v>
      </c>
      <c r="S60" s="28" t="str">
        <f t="shared" si="0"/>
        <v>MEJORABLE</v>
      </c>
      <c r="T60" s="19">
        <v>1</v>
      </c>
      <c r="U60" s="19" t="s">
        <v>271</v>
      </c>
      <c r="V60" s="23" t="s">
        <v>147</v>
      </c>
      <c r="W60" s="23"/>
      <c r="X60" s="23"/>
      <c r="Y60" s="23"/>
      <c r="Z60" s="19" t="s">
        <v>282</v>
      </c>
      <c r="AA60" s="23"/>
      <c r="AB60" s="23"/>
    </row>
    <row r="61" spans="1:28" s="22" customFormat="1" ht="85.5" customHeight="1" x14ac:dyDescent="0.25">
      <c r="A61" s="19" t="s">
        <v>202</v>
      </c>
      <c r="B61" s="19" t="s">
        <v>289</v>
      </c>
      <c r="C61" s="19" t="s">
        <v>274</v>
      </c>
      <c r="D61" s="19" t="s">
        <v>119</v>
      </c>
      <c r="E61" s="23" t="s">
        <v>222</v>
      </c>
      <c r="F61" s="23" t="s">
        <v>31</v>
      </c>
      <c r="G61" s="23" t="s">
        <v>92</v>
      </c>
      <c r="H61" s="25" t="s">
        <v>223</v>
      </c>
      <c r="I61" s="23" t="s">
        <v>122</v>
      </c>
      <c r="J61" s="23" t="s">
        <v>212</v>
      </c>
      <c r="K61" s="23" t="s">
        <v>224</v>
      </c>
      <c r="L61" s="19">
        <v>2</v>
      </c>
      <c r="M61" s="19">
        <v>2</v>
      </c>
      <c r="N61" s="21">
        <f t="shared" si="39"/>
        <v>4</v>
      </c>
      <c r="O61" s="23" t="str">
        <f t="shared" si="40"/>
        <v>BAJO</v>
      </c>
      <c r="P61" s="19">
        <v>10</v>
      </c>
      <c r="Q61" s="25">
        <f t="shared" si="43"/>
        <v>40</v>
      </c>
      <c r="R61" s="25" t="str">
        <f t="shared" si="44"/>
        <v>III</v>
      </c>
      <c r="S61" s="28" t="str">
        <f t="shared" si="0"/>
        <v>MEJORABLE</v>
      </c>
      <c r="T61" s="19">
        <v>1</v>
      </c>
      <c r="U61" s="23" t="s">
        <v>146</v>
      </c>
      <c r="V61" s="23" t="s">
        <v>147</v>
      </c>
      <c r="W61" s="23"/>
      <c r="X61" s="23"/>
      <c r="Y61" s="23"/>
      <c r="Z61" s="23" t="s">
        <v>225</v>
      </c>
      <c r="AA61" s="23"/>
      <c r="AB61" s="23" t="s">
        <v>226</v>
      </c>
    </row>
    <row r="62" spans="1:28" s="22" customFormat="1" ht="85.5" customHeight="1" x14ac:dyDescent="0.25">
      <c r="A62" s="19" t="s">
        <v>202</v>
      </c>
      <c r="B62" s="19" t="s">
        <v>289</v>
      </c>
      <c r="C62" s="19" t="s">
        <v>274</v>
      </c>
      <c r="D62" s="19" t="s">
        <v>119</v>
      </c>
      <c r="E62" s="19" t="s">
        <v>283</v>
      </c>
      <c r="F62" s="19" t="s">
        <v>31</v>
      </c>
      <c r="G62" s="19" t="s">
        <v>151</v>
      </c>
      <c r="H62" s="21" t="s">
        <v>152</v>
      </c>
      <c r="I62" s="19" t="s">
        <v>122</v>
      </c>
      <c r="J62" s="22" t="s">
        <v>122</v>
      </c>
      <c r="K62" s="19" t="s">
        <v>153</v>
      </c>
      <c r="L62" s="19">
        <v>2</v>
      </c>
      <c r="M62" s="19">
        <v>3</v>
      </c>
      <c r="N62" s="21">
        <f>L62*M62</f>
        <v>6</v>
      </c>
      <c r="O62" s="19" t="str">
        <f t="shared" si="40"/>
        <v>MEDIO</v>
      </c>
      <c r="P62" s="19">
        <v>60</v>
      </c>
      <c r="Q62" s="21">
        <f t="shared" si="43"/>
        <v>360</v>
      </c>
      <c r="R62" s="21" t="str">
        <f t="shared" si="44"/>
        <v>II</v>
      </c>
      <c r="S62" s="28" t="str">
        <f t="shared" si="0"/>
        <v>ACEPTABLE CON CONTROL ESPECIFICO</v>
      </c>
      <c r="T62" s="19">
        <v>1</v>
      </c>
      <c r="U62" s="19" t="s">
        <v>154</v>
      </c>
      <c r="V62" s="19" t="s">
        <v>155</v>
      </c>
      <c r="W62" s="19"/>
      <c r="X62" s="19"/>
      <c r="Y62" s="19"/>
      <c r="Z62" s="19" t="s">
        <v>156</v>
      </c>
      <c r="AA62" s="19"/>
      <c r="AB62" s="19"/>
    </row>
    <row r="63" spans="1:28" s="22" customFormat="1" ht="85.5" customHeight="1" x14ac:dyDescent="0.25">
      <c r="A63" s="19" t="s">
        <v>202</v>
      </c>
      <c r="B63" s="19" t="s">
        <v>289</v>
      </c>
      <c r="C63" s="19" t="s">
        <v>274</v>
      </c>
      <c r="D63" s="19" t="s">
        <v>119</v>
      </c>
      <c r="E63" s="19" t="s">
        <v>283</v>
      </c>
      <c r="F63" s="19" t="s">
        <v>31</v>
      </c>
      <c r="G63" s="23" t="s">
        <v>107</v>
      </c>
      <c r="H63" s="21" t="s">
        <v>163</v>
      </c>
      <c r="I63" s="23" t="s">
        <v>122</v>
      </c>
      <c r="J63" s="23" t="s">
        <v>291</v>
      </c>
      <c r="K63" s="19" t="s">
        <v>159</v>
      </c>
      <c r="L63" s="19">
        <v>6</v>
      </c>
      <c r="M63" s="19">
        <v>3</v>
      </c>
      <c r="N63" s="21">
        <f t="shared" ref="N63:N66" si="45">L63*M63</f>
        <v>18</v>
      </c>
      <c r="O63" s="19" t="str">
        <f t="shared" si="40"/>
        <v>ALTO</v>
      </c>
      <c r="P63" s="19">
        <v>25</v>
      </c>
      <c r="Q63" s="25">
        <f t="shared" si="43"/>
        <v>450</v>
      </c>
      <c r="R63" s="25" t="str">
        <f t="shared" si="44"/>
        <v>II</v>
      </c>
      <c r="S63" s="28" t="str">
        <f t="shared" si="0"/>
        <v>ACEPTABLE CON CONTROL ESPECIFICO</v>
      </c>
      <c r="T63" s="19">
        <v>1</v>
      </c>
      <c r="U63" s="19" t="s">
        <v>160</v>
      </c>
      <c r="V63" s="23" t="s">
        <v>165</v>
      </c>
      <c r="W63" s="23"/>
      <c r="X63" s="23"/>
      <c r="Y63" s="23"/>
      <c r="Z63" s="19" t="s">
        <v>166</v>
      </c>
      <c r="AA63" s="23"/>
      <c r="AB63" s="23"/>
    </row>
    <row r="64" spans="1:28" s="22" customFormat="1" ht="85.5" customHeight="1" x14ac:dyDescent="0.25">
      <c r="A64" s="19" t="s">
        <v>202</v>
      </c>
      <c r="B64" s="19" t="s">
        <v>289</v>
      </c>
      <c r="C64" s="19" t="s">
        <v>274</v>
      </c>
      <c r="D64" s="19" t="s">
        <v>119</v>
      </c>
      <c r="E64" s="19" t="s">
        <v>283</v>
      </c>
      <c r="F64" s="19" t="s">
        <v>31</v>
      </c>
      <c r="G64" s="23" t="s">
        <v>105</v>
      </c>
      <c r="H64" s="21" t="s">
        <v>258</v>
      </c>
      <c r="I64" s="23" t="s">
        <v>122</v>
      </c>
      <c r="J64" s="23" t="s">
        <v>291</v>
      </c>
      <c r="K64" s="19" t="s">
        <v>159</v>
      </c>
      <c r="L64" s="19">
        <v>6</v>
      </c>
      <c r="M64" s="19">
        <v>3</v>
      </c>
      <c r="N64" s="21">
        <f t="shared" si="45"/>
        <v>18</v>
      </c>
      <c r="O64" s="19" t="str">
        <f t="shared" si="40"/>
        <v>ALTO</v>
      </c>
      <c r="P64" s="19">
        <v>25</v>
      </c>
      <c r="Q64" s="25">
        <f t="shared" si="43"/>
        <v>450</v>
      </c>
      <c r="R64" s="25" t="str">
        <f t="shared" si="44"/>
        <v>II</v>
      </c>
      <c r="S64" s="28" t="str">
        <f t="shared" si="0"/>
        <v>ACEPTABLE CON CONTROL ESPECIFICO</v>
      </c>
      <c r="T64" s="19">
        <v>1</v>
      </c>
      <c r="U64" s="19" t="s">
        <v>259</v>
      </c>
      <c r="V64" s="23" t="s">
        <v>260</v>
      </c>
      <c r="W64" s="23"/>
      <c r="X64" s="23"/>
      <c r="Y64" s="23"/>
      <c r="Z64" s="19" t="s">
        <v>166</v>
      </c>
      <c r="AA64" s="23"/>
      <c r="AB64" s="23"/>
    </row>
    <row r="65" spans="1:28" s="22" customFormat="1" ht="85.5" customHeight="1" x14ac:dyDescent="0.25">
      <c r="A65" s="19" t="s">
        <v>202</v>
      </c>
      <c r="B65" s="19" t="s">
        <v>289</v>
      </c>
      <c r="C65" s="19" t="s">
        <v>274</v>
      </c>
      <c r="D65" s="19" t="s">
        <v>119</v>
      </c>
      <c r="E65" s="19" t="s">
        <v>283</v>
      </c>
      <c r="F65" s="19" t="s">
        <v>31</v>
      </c>
      <c r="G65" s="23" t="s">
        <v>106</v>
      </c>
      <c r="H65" s="21" t="s">
        <v>167</v>
      </c>
      <c r="I65" s="23" t="s">
        <v>122</v>
      </c>
      <c r="J65" s="23" t="s">
        <v>291</v>
      </c>
      <c r="K65" s="19" t="s">
        <v>159</v>
      </c>
      <c r="L65" s="19">
        <v>6</v>
      </c>
      <c r="M65" s="19">
        <v>1</v>
      </c>
      <c r="N65" s="21">
        <f t="shared" si="45"/>
        <v>6</v>
      </c>
      <c r="O65" s="19" t="str">
        <f t="shared" si="40"/>
        <v>MEDIO</v>
      </c>
      <c r="P65" s="19">
        <v>25</v>
      </c>
      <c r="Q65" s="25">
        <f t="shared" si="43"/>
        <v>150</v>
      </c>
      <c r="R65" s="25" t="str">
        <f t="shared" si="44"/>
        <v>II</v>
      </c>
      <c r="S65" s="28" t="str">
        <f t="shared" si="0"/>
        <v>ACEPTABLE CON CONTROL ESPECIFICO</v>
      </c>
      <c r="T65" s="19">
        <v>1</v>
      </c>
      <c r="U65" s="19" t="s">
        <v>160</v>
      </c>
      <c r="V65" s="23" t="s">
        <v>168</v>
      </c>
      <c r="W65" s="23"/>
      <c r="X65" s="23"/>
      <c r="Y65" s="23"/>
      <c r="Z65" s="19" t="s">
        <v>166</v>
      </c>
      <c r="AA65" s="23"/>
      <c r="AB65" s="23"/>
    </row>
    <row r="66" spans="1:28" s="22" customFormat="1" ht="85.5" customHeight="1" x14ac:dyDescent="0.25">
      <c r="A66" s="19" t="s">
        <v>202</v>
      </c>
      <c r="B66" s="19" t="s">
        <v>289</v>
      </c>
      <c r="C66" s="19" t="s">
        <v>292</v>
      </c>
      <c r="D66" s="23" t="s">
        <v>119</v>
      </c>
      <c r="E66" s="23" t="s">
        <v>284</v>
      </c>
      <c r="F66" s="23" t="s">
        <v>41</v>
      </c>
      <c r="G66" s="23" t="s">
        <v>15</v>
      </c>
      <c r="H66" s="21" t="s">
        <v>121</v>
      </c>
      <c r="I66" s="19" t="s">
        <v>122</v>
      </c>
      <c r="J66" s="23" t="s">
        <v>131</v>
      </c>
      <c r="K66" s="19" t="s">
        <v>124</v>
      </c>
      <c r="L66" s="19">
        <v>2</v>
      </c>
      <c r="M66" s="19">
        <v>2</v>
      </c>
      <c r="N66" s="21">
        <f t="shared" si="45"/>
        <v>4</v>
      </c>
      <c r="O66" s="19" t="str">
        <f t="shared" si="40"/>
        <v>BAJO</v>
      </c>
      <c r="P66" s="19">
        <v>25</v>
      </c>
      <c r="Q66" s="25">
        <f t="shared" si="43"/>
        <v>100</v>
      </c>
      <c r="R66" s="25" t="str">
        <f t="shared" si="44"/>
        <v>III</v>
      </c>
      <c r="S66" s="28" t="str">
        <f t="shared" si="0"/>
        <v>MEJORABLE</v>
      </c>
      <c r="T66" s="19">
        <v>1</v>
      </c>
      <c r="U66" s="19" t="s">
        <v>132</v>
      </c>
      <c r="V66" s="23" t="s">
        <v>126</v>
      </c>
      <c r="W66" s="23"/>
      <c r="X66" s="23"/>
      <c r="Y66" s="23"/>
      <c r="Z66" s="19" t="s">
        <v>129</v>
      </c>
      <c r="AA66" s="23"/>
      <c r="AB66" s="23"/>
    </row>
    <row r="67" spans="1:28" s="22" customFormat="1" ht="85.5" customHeight="1" x14ac:dyDescent="0.25">
      <c r="A67" s="19" t="s">
        <v>202</v>
      </c>
      <c r="B67" s="19" t="s">
        <v>289</v>
      </c>
      <c r="C67" s="19" t="s">
        <v>292</v>
      </c>
      <c r="D67" s="23" t="s">
        <v>119</v>
      </c>
      <c r="E67" s="23" t="s">
        <v>250</v>
      </c>
      <c r="F67" s="19" t="s">
        <v>41</v>
      </c>
      <c r="G67" s="19" t="s">
        <v>102</v>
      </c>
      <c r="H67" s="21" t="s">
        <v>121</v>
      </c>
      <c r="I67" s="19" t="s">
        <v>122</v>
      </c>
      <c r="J67" s="23" t="s">
        <v>123</v>
      </c>
      <c r="K67" s="19" t="s">
        <v>124</v>
      </c>
      <c r="L67" s="19">
        <v>2</v>
      </c>
      <c r="M67" s="19">
        <v>2</v>
      </c>
      <c r="N67" s="21">
        <f>L67*M67</f>
        <v>4</v>
      </c>
      <c r="O67" s="19" t="str">
        <f t="shared" si="40"/>
        <v>BAJO</v>
      </c>
      <c r="P67" s="19">
        <v>25</v>
      </c>
      <c r="Q67" s="21">
        <f t="shared" si="43"/>
        <v>100</v>
      </c>
      <c r="R67" s="21" t="str">
        <f t="shared" si="44"/>
        <v>III</v>
      </c>
      <c r="S67" s="28" t="str">
        <f t="shared" si="0"/>
        <v>MEJORABLE</v>
      </c>
      <c r="T67" s="19">
        <v>1</v>
      </c>
      <c r="U67" s="19" t="s">
        <v>125</v>
      </c>
      <c r="V67" s="19" t="s">
        <v>126</v>
      </c>
      <c r="W67" s="19" t="s">
        <v>293</v>
      </c>
      <c r="X67" s="19"/>
      <c r="Y67" s="19"/>
      <c r="Z67" s="19" t="s">
        <v>129</v>
      </c>
      <c r="AA67" s="19"/>
      <c r="AB67" s="19"/>
    </row>
    <row r="68" spans="1:28" s="22" customFormat="1" ht="85.5" customHeight="1" x14ac:dyDescent="0.25">
      <c r="A68" s="19" t="s">
        <v>202</v>
      </c>
      <c r="B68" s="19" t="s">
        <v>289</v>
      </c>
      <c r="C68" s="19" t="s">
        <v>274</v>
      </c>
      <c r="D68" s="19" t="s">
        <v>119</v>
      </c>
      <c r="E68" s="23" t="s">
        <v>275</v>
      </c>
      <c r="F68" s="19" t="s">
        <v>41</v>
      </c>
      <c r="G68" s="19" t="s">
        <v>102</v>
      </c>
      <c r="H68" s="21" t="s">
        <v>121</v>
      </c>
      <c r="I68" s="19" t="s">
        <v>122</v>
      </c>
      <c r="J68" s="23" t="s">
        <v>131</v>
      </c>
      <c r="K68" s="19" t="s">
        <v>124</v>
      </c>
      <c r="L68" s="19">
        <v>2</v>
      </c>
      <c r="M68" s="19">
        <v>3</v>
      </c>
      <c r="N68" s="21">
        <f>L68*M68</f>
        <v>6</v>
      </c>
      <c r="O68" s="19" t="str">
        <f>IF(N68&lt;=4,"BAJO",IF(N68&lt;=8,"MEDIO",IF(N68&lt;=20,"ALTO",IF(N68&lt;=40,"MUY ALTO"))))</f>
        <v>MEDIO</v>
      </c>
      <c r="P68" s="19">
        <v>25</v>
      </c>
      <c r="Q68" s="21">
        <f>N68*P68</f>
        <v>150</v>
      </c>
      <c r="R68" s="21" t="str">
        <f>IF(Q68&lt;=20,"IV",IF(Q68&lt;=120,"III",IF(Q68&lt;=500,"II",IF(Q68&lt;=4000,"I"))))</f>
        <v>II</v>
      </c>
      <c r="S68" s="28" t="str">
        <f t="shared" si="0"/>
        <v>ACEPTABLE CON CONTROL ESPECIFICO</v>
      </c>
      <c r="T68" s="19">
        <v>1</v>
      </c>
      <c r="U68" s="19" t="s">
        <v>125</v>
      </c>
      <c r="V68" s="19" t="s">
        <v>126</v>
      </c>
      <c r="W68" s="19"/>
      <c r="X68" s="19"/>
      <c r="Y68" s="19"/>
      <c r="Z68" s="19" t="s">
        <v>129</v>
      </c>
      <c r="AA68" s="19"/>
      <c r="AB68" s="19"/>
    </row>
    <row r="69" spans="1:28" s="1" customFormat="1" ht="85.5" customHeight="1" x14ac:dyDescent="0.25">
      <c r="A69" s="19" t="s">
        <v>430</v>
      </c>
      <c r="B69" s="19" t="s">
        <v>431</v>
      </c>
      <c r="C69" s="19"/>
      <c r="D69" s="23" t="s">
        <v>149</v>
      </c>
      <c r="E69" s="31" t="s">
        <v>432</v>
      </c>
      <c r="F69" s="23" t="s">
        <v>32</v>
      </c>
      <c r="G69" s="19" t="s">
        <v>9</v>
      </c>
      <c r="H69" s="40" t="s">
        <v>433</v>
      </c>
      <c r="I69" s="40" t="s">
        <v>122</v>
      </c>
      <c r="J69" s="40" t="s">
        <v>434</v>
      </c>
      <c r="K69" s="40" t="s">
        <v>435</v>
      </c>
      <c r="L69" s="19">
        <v>2</v>
      </c>
      <c r="M69" s="19">
        <v>1</v>
      </c>
      <c r="N69" s="21">
        <f t="shared" ref="N69:N70" si="46">L69*M69</f>
        <v>2</v>
      </c>
      <c r="O69" s="23" t="str">
        <f t="shared" ref="O69:O70" si="47">IF(N69&lt;=4,"BAJO",IF(N69&lt;=8,"MEDIO",IF(N69&lt;=20,"ALTO",IF(N69&lt;=40,"MUY ALTO"))))</f>
        <v>BAJO</v>
      </c>
      <c r="P69" s="19">
        <v>60</v>
      </c>
      <c r="Q69" s="25">
        <f t="shared" ref="Q69:Q70" si="48">N69*P69</f>
        <v>120</v>
      </c>
      <c r="R69" s="25" t="str">
        <f t="shared" ref="R69:R70" si="49">IF(Q69&lt;=20,"IV",IF(Q69&lt;=120,"III",IF(Q69&lt;=500,"II",IF(Q69&lt;=4000,"I"))))</f>
        <v>III</v>
      </c>
      <c r="S69" s="19" t="str">
        <f t="shared" ref="S69:S70" si="50">IF(Q69&lt;=20,"ACEPTABLE",IF(Q69&lt;=120,"MEJORABLE",IF(Q69&lt;=500,"ACEPTABLE CON CONTROL ESPECIFICO",IF(Q69&lt;=4000,"NO ACEPTABLE"))))</f>
        <v>MEJORABLE</v>
      </c>
      <c r="T69" s="23">
        <v>10</v>
      </c>
      <c r="U69" s="40" t="s">
        <v>436</v>
      </c>
      <c r="V69" s="19" t="s">
        <v>437</v>
      </c>
      <c r="W69" s="19"/>
      <c r="X69" s="19"/>
      <c r="Y69" s="19"/>
      <c r="Z69" s="19" t="s">
        <v>438</v>
      </c>
      <c r="AA69" s="19"/>
      <c r="AB69" s="19"/>
    </row>
    <row r="70" spans="1:28" s="1" customFormat="1" ht="85.5" customHeight="1" x14ac:dyDescent="0.25">
      <c r="A70" s="19" t="s">
        <v>430</v>
      </c>
      <c r="B70" s="19" t="s">
        <v>431</v>
      </c>
      <c r="C70" s="19"/>
      <c r="D70" s="23" t="s">
        <v>149</v>
      </c>
      <c r="E70" s="23" t="s">
        <v>439</v>
      </c>
      <c r="F70" s="23" t="s">
        <v>31</v>
      </c>
      <c r="G70" s="19" t="s">
        <v>193</v>
      </c>
      <c r="H70" s="40" t="s">
        <v>440</v>
      </c>
      <c r="I70" s="40" t="s">
        <v>122</v>
      </c>
      <c r="J70" s="40" t="s">
        <v>441</v>
      </c>
      <c r="K70" s="40" t="s">
        <v>435</v>
      </c>
      <c r="L70" s="19">
        <v>2</v>
      </c>
      <c r="M70" s="19">
        <v>1</v>
      </c>
      <c r="N70" s="21">
        <f t="shared" si="46"/>
        <v>2</v>
      </c>
      <c r="O70" s="23" t="str">
        <f t="shared" si="47"/>
        <v>BAJO</v>
      </c>
      <c r="P70" s="19">
        <v>60</v>
      </c>
      <c r="Q70" s="25">
        <f t="shared" si="48"/>
        <v>120</v>
      </c>
      <c r="R70" s="25" t="str">
        <f t="shared" si="49"/>
        <v>III</v>
      </c>
      <c r="S70" s="19" t="str">
        <f t="shared" si="50"/>
        <v>MEJORABLE</v>
      </c>
      <c r="T70" s="23">
        <v>10</v>
      </c>
      <c r="U70" s="23" t="s">
        <v>442</v>
      </c>
      <c r="V70" s="19" t="s">
        <v>437</v>
      </c>
      <c r="W70" s="19"/>
      <c r="X70" s="19"/>
      <c r="Y70" s="19"/>
      <c r="Z70" s="23" t="s">
        <v>443</v>
      </c>
      <c r="AA70" s="23"/>
      <c r="AB70" s="19"/>
    </row>
    <row r="71" spans="1:28" s="1" customFormat="1" ht="85.5" customHeight="1" x14ac:dyDescent="0.25">
      <c r="A71" s="41" t="s">
        <v>430</v>
      </c>
      <c r="B71" s="41" t="s">
        <v>431</v>
      </c>
      <c r="C71" s="19" t="s">
        <v>562</v>
      </c>
      <c r="D71" s="23" t="s">
        <v>149</v>
      </c>
      <c r="E71" s="31" t="s">
        <v>563</v>
      </c>
      <c r="F71" s="24" t="s">
        <v>564</v>
      </c>
      <c r="G71" s="45" t="s">
        <v>565</v>
      </c>
      <c r="H71" s="40" t="s">
        <v>566</v>
      </c>
      <c r="I71" s="40" t="s">
        <v>122</v>
      </c>
      <c r="J71" s="40" t="s">
        <v>567</v>
      </c>
      <c r="K71" s="40" t="s">
        <v>122</v>
      </c>
      <c r="L71" s="19">
        <v>6</v>
      </c>
      <c r="M71" s="19">
        <v>2</v>
      </c>
      <c r="N71" s="21">
        <f>L71*M71</f>
        <v>12</v>
      </c>
      <c r="O71" s="23" t="str">
        <f>IF(N71&lt;=4,"BAJO",IF(N71&lt;=8,"MEDIO",IF(N71&lt;=20,"ALTO",IF(N71&lt;=40,"MUY ALTO"))))</f>
        <v>ALTO</v>
      </c>
      <c r="P71" s="19">
        <v>25</v>
      </c>
      <c r="Q71" s="25">
        <v>450</v>
      </c>
      <c r="R71" s="25" t="str">
        <f>IF(Q71&lt;=20,"IV",IF(Q71&lt;=120,"III",IF(Q71&lt;=500,"II",IF(Q71&lt;=4000,"I"))))</f>
        <v>II</v>
      </c>
      <c r="S71" s="19" t="str">
        <f>IF(Q71&lt;=20,"ACEPTABLE",IF(Q71&lt;=120,"MEJORABLE",IF(Q71&lt;=500,"ACEPTABLE CON CONTROL ESPECIFICO",IF(Q71&lt;=4000,"NO ACEPTABLE"))))</f>
        <v>ACEPTABLE CON CONTROL ESPECIFICO</v>
      </c>
      <c r="T71" s="23">
        <v>10</v>
      </c>
      <c r="U71" s="40"/>
      <c r="V71" s="19" t="s">
        <v>569</v>
      </c>
      <c r="W71" s="19"/>
      <c r="X71" s="19"/>
      <c r="Y71" s="19"/>
      <c r="Z71" s="19" t="s">
        <v>568</v>
      </c>
      <c r="AA71" s="19"/>
      <c r="AB71" s="19"/>
    </row>
    <row r="72" spans="1:28" ht="85.5" customHeight="1" x14ac:dyDescent="0.25">
      <c r="A72" s="23" t="s">
        <v>430</v>
      </c>
      <c r="B72" s="23" t="s">
        <v>431</v>
      </c>
      <c r="C72" s="23"/>
      <c r="D72" s="23" t="s">
        <v>149</v>
      </c>
      <c r="E72" s="23" t="s">
        <v>619</v>
      </c>
      <c r="F72" s="23" t="s">
        <v>31</v>
      </c>
      <c r="G72" s="25" t="s">
        <v>618</v>
      </c>
      <c r="H72" s="40" t="s">
        <v>620</v>
      </c>
      <c r="I72" s="40" t="s">
        <v>122</v>
      </c>
      <c r="J72" s="40" t="s">
        <v>441</v>
      </c>
      <c r="K72" s="40" t="s">
        <v>435</v>
      </c>
      <c r="L72" s="19">
        <v>2</v>
      </c>
      <c r="M72" s="19">
        <v>1</v>
      </c>
      <c r="N72" s="21">
        <f t="shared" ref="N72" si="51">L72*M72</f>
        <v>2</v>
      </c>
      <c r="O72" s="23" t="str">
        <f t="shared" ref="O72" si="52">IF(N72&lt;=4,"BAJO",IF(N72&lt;=8,"MEDIO",IF(N72&lt;=20,"ALTO",IF(N72&lt;=40,"MUY ALTO"))))</f>
        <v>BAJO</v>
      </c>
      <c r="P72" s="19">
        <v>60</v>
      </c>
      <c r="Q72" s="25">
        <f t="shared" ref="Q72" si="53">N72*P72</f>
        <v>120</v>
      </c>
      <c r="R72" s="25" t="str">
        <f t="shared" ref="R72" si="54">IF(Q72&lt;=20,"IV",IF(Q72&lt;=120,"III",IF(Q72&lt;=500,"II",IF(Q72&lt;=4000,"I"))))</f>
        <v>III</v>
      </c>
      <c r="S72" s="19" t="str">
        <f t="shared" ref="S72:S79" si="55">IF(Q72&lt;=20,"ACEPTABLE",IF(Q72&lt;=120,"MEJORABLE",IF(Q72&lt;=500,"ACEPTABLE CON CONTROL ESPECIFICO",IF(Q72&lt;=4000,"NO ACEPTABLE"))))</f>
        <v>MEJORABLE</v>
      </c>
      <c r="T72" s="23">
        <v>10</v>
      </c>
      <c r="U72" s="23" t="s">
        <v>442</v>
      </c>
      <c r="V72" s="19" t="s">
        <v>437</v>
      </c>
      <c r="W72" s="19"/>
      <c r="X72" s="19"/>
      <c r="Y72" s="19"/>
      <c r="Z72" s="23" t="s">
        <v>443</v>
      </c>
      <c r="AA72" s="23"/>
      <c r="AB72" s="19"/>
    </row>
    <row r="73" spans="1:28" ht="85.5" customHeight="1" x14ac:dyDescent="0.25">
      <c r="A73" s="72" t="s">
        <v>404</v>
      </c>
      <c r="B73" s="72" t="s">
        <v>405</v>
      </c>
      <c r="C73" s="72" t="s">
        <v>406</v>
      </c>
      <c r="D73" s="23" t="s">
        <v>119</v>
      </c>
      <c r="E73" s="23" t="s">
        <v>275</v>
      </c>
      <c r="F73" s="72" t="s">
        <v>41</v>
      </c>
      <c r="G73" s="72" t="s">
        <v>102</v>
      </c>
      <c r="H73" s="21" t="s">
        <v>121</v>
      </c>
      <c r="I73" s="72" t="s">
        <v>122</v>
      </c>
      <c r="J73" s="23" t="s">
        <v>682</v>
      </c>
      <c r="K73" s="72" t="s">
        <v>683</v>
      </c>
      <c r="L73" s="72">
        <v>2</v>
      </c>
      <c r="M73" s="72">
        <v>3</v>
      </c>
      <c r="N73" s="21">
        <f>L73*M73</f>
        <v>6</v>
      </c>
      <c r="O73" s="72" t="str">
        <f>IF(N73&lt;=4,"BAJO",IF(N73&lt;=8,"MEDIO",IF(N73&lt;=20,"ALTO",IF(N73&lt;=40,"MUY ALTO"))))</f>
        <v>MEDIO</v>
      </c>
      <c r="P73" s="72">
        <v>25</v>
      </c>
      <c r="Q73" s="21">
        <f>N73*P73</f>
        <v>150</v>
      </c>
      <c r="R73" s="21" t="str">
        <f>IF(Q73&lt;=20,"IV",IF(Q73&lt;=120,"III",IF(Q73&lt;=500,"II",IF(Q73&lt;=4000,"I"))))</f>
        <v>II</v>
      </c>
      <c r="S73" s="72" t="str">
        <f t="shared" si="55"/>
        <v>ACEPTABLE CON CONTROL ESPECIFICO</v>
      </c>
      <c r="T73" s="72">
        <v>1</v>
      </c>
      <c r="U73" s="72" t="s">
        <v>125</v>
      </c>
      <c r="V73" s="72" t="s">
        <v>126</v>
      </c>
      <c r="W73" s="72"/>
      <c r="X73" s="72"/>
      <c r="Y73" s="72"/>
      <c r="Z73" s="72" t="s">
        <v>688</v>
      </c>
    </row>
    <row r="74" spans="1:28" ht="85.5" customHeight="1" x14ac:dyDescent="0.25">
      <c r="A74" s="72" t="s">
        <v>404</v>
      </c>
      <c r="B74" s="72" t="s">
        <v>405</v>
      </c>
      <c r="C74" s="72" t="s">
        <v>406</v>
      </c>
      <c r="D74" s="23" t="s">
        <v>119</v>
      </c>
      <c r="E74" s="23" t="s">
        <v>407</v>
      </c>
      <c r="F74" s="23" t="s">
        <v>41</v>
      </c>
      <c r="G74" s="23" t="s">
        <v>15</v>
      </c>
      <c r="H74" s="21" t="s">
        <v>121</v>
      </c>
      <c r="I74" s="72" t="s">
        <v>122</v>
      </c>
      <c r="J74" s="23" t="s">
        <v>682</v>
      </c>
      <c r="K74" s="72" t="s">
        <v>683</v>
      </c>
      <c r="L74" s="72">
        <v>2</v>
      </c>
      <c r="M74" s="72">
        <v>3</v>
      </c>
      <c r="N74" s="21">
        <f t="shared" ref="N74:N76" si="56">L74*M74</f>
        <v>6</v>
      </c>
      <c r="O74" s="23" t="str">
        <f>IF(N74&lt;=4,"BAJO",IF(N74&lt;=8,"MEDIO",IF(N74&lt;=20,"ALTO",IF(N74&lt;=40,"MUY ALTO"))))</f>
        <v>MEDIO</v>
      </c>
      <c r="P74" s="72">
        <v>25</v>
      </c>
      <c r="Q74" s="25">
        <f>N74*P74</f>
        <v>150</v>
      </c>
      <c r="R74" s="25" t="str">
        <f>IF(Q74&lt;=20,"IV",IF(Q74&lt;=120,"III",IF(Q74&lt;=500,"II",IF(Q74&lt;=4000,"I"))))</f>
        <v>II</v>
      </c>
      <c r="S74" s="72" t="str">
        <f t="shared" si="55"/>
        <v>ACEPTABLE CON CONTROL ESPECIFICO</v>
      </c>
      <c r="T74" s="72">
        <v>1</v>
      </c>
      <c r="U74" s="72" t="s">
        <v>132</v>
      </c>
      <c r="V74" s="23" t="s">
        <v>126</v>
      </c>
      <c r="W74" s="23"/>
      <c r="X74" s="23"/>
      <c r="Y74" s="23"/>
      <c r="Z74" s="72" t="s">
        <v>688</v>
      </c>
    </row>
    <row r="75" spans="1:28" ht="85.5" customHeight="1" x14ac:dyDescent="0.25">
      <c r="A75" s="72" t="s">
        <v>404</v>
      </c>
      <c r="B75" s="72" t="s">
        <v>405</v>
      </c>
      <c r="C75" s="72" t="s">
        <v>406</v>
      </c>
      <c r="D75" s="72" t="s">
        <v>119</v>
      </c>
      <c r="E75" s="23" t="s">
        <v>408</v>
      </c>
      <c r="F75" s="23" t="s">
        <v>6</v>
      </c>
      <c r="G75" s="23" t="s">
        <v>103</v>
      </c>
      <c r="H75" s="25" t="s">
        <v>134</v>
      </c>
      <c r="I75" s="72" t="s">
        <v>122</v>
      </c>
      <c r="J75" s="23" t="s">
        <v>136</v>
      </c>
      <c r="K75" s="23" t="s">
        <v>684</v>
      </c>
      <c r="L75" s="72">
        <v>2</v>
      </c>
      <c r="M75" s="72">
        <v>3</v>
      </c>
      <c r="N75" s="21">
        <f t="shared" si="56"/>
        <v>6</v>
      </c>
      <c r="O75" s="23" t="str">
        <f t="shared" ref="O75" si="57">IF(N75&lt;=4,"BAJO",IF(N75&lt;=8,"MEDIO",IF(N75&lt;=20,"ALTO",IF(N75&lt;=40,"MUY ALTO"))))</f>
        <v>MEDIO</v>
      </c>
      <c r="P75" s="72">
        <v>25</v>
      </c>
      <c r="Q75" s="25">
        <f t="shared" ref="Q75" si="58">N75*P75</f>
        <v>150</v>
      </c>
      <c r="R75" s="25" t="str">
        <f t="shared" ref="R75" si="59">IF(Q75&lt;=20,"IV",IF(Q75&lt;=120,"III",IF(Q75&lt;=500,"II",IF(Q75&lt;=4000,"I"))))</f>
        <v>II</v>
      </c>
      <c r="S75" s="72" t="str">
        <f t="shared" si="55"/>
        <v>ACEPTABLE CON CONTROL ESPECIFICO</v>
      </c>
      <c r="T75" s="72">
        <v>1</v>
      </c>
      <c r="U75" s="23" t="s">
        <v>138</v>
      </c>
      <c r="V75" s="23" t="s">
        <v>139</v>
      </c>
      <c r="W75" s="23"/>
      <c r="X75" s="23"/>
      <c r="Y75" s="23"/>
      <c r="Z75" s="23" t="s">
        <v>688</v>
      </c>
    </row>
    <row r="76" spans="1:28" ht="85.5" customHeight="1" x14ac:dyDescent="0.25">
      <c r="A76" s="72" t="s">
        <v>404</v>
      </c>
      <c r="B76" s="72" t="s">
        <v>405</v>
      </c>
      <c r="C76" s="72" t="s">
        <v>406</v>
      </c>
      <c r="D76" s="23" t="s">
        <v>119</v>
      </c>
      <c r="E76" s="23" t="s">
        <v>410</v>
      </c>
      <c r="F76" s="72" t="s">
        <v>6</v>
      </c>
      <c r="G76" s="72" t="s">
        <v>95</v>
      </c>
      <c r="H76" s="21" t="s">
        <v>211</v>
      </c>
      <c r="I76" s="23" t="s">
        <v>122</v>
      </c>
      <c r="J76" s="23" t="s">
        <v>685</v>
      </c>
      <c r="K76" s="23" t="s">
        <v>137</v>
      </c>
      <c r="L76" s="72">
        <v>2</v>
      </c>
      <c r="M76" s="72">
        <v>3</v>
      </c>
      <c r="N76" s="21">
        <f t="shared" si="56"/>
        <v>6</v>
      </c>
      <c r="O76" s="23" t="str">
        <f>IF(N76&lt;=4,"BAJO",IF(N76&lt;=8,"MEDIO",IF(N76&lt;=20,"ALTO",IF(N76&lt;=40,"MUY ALTO"))))</f>
        <v>MEDIO</v>
      </c>
      <c r="P76" s="72">
        <v>25</v>
      </c>
      <c r="Q76" s="25">
        <f>N76*P76</f>
        <v>150</v>
      </c>
      <c r="R76" s="25" t="str">
        <f>IF(Q76&lt;=20,"IV",IF(Q76&lt;=120,"III",IF(Q76&lt;=500,"II",IF(Q76&lt;=4000,"I"))))</f>
        <v>II</v>
      </c>
      <c r="S76" s="72" t="str">
        <f t="shared" si="55"/>
        <v>ACEPTABLE CON CONTROL ESPECIFICO</v>
      </c>
      <c r="T76" s="72">
        <v>1</v>
      </c>
      <c r="U76" s="72" t="s">
        <v>211</v>
      </c>
      <c r="V76" s="23" t="s">
        <v>213</v>
      </c>
      <c r="W76" s="23"/>
      <c r="X76" s="23"/>
      <c r="Y76" s="23"/>
      <c r="Z76" s="72" t="s">
        <v>688</v>
      </c>
    </row>
    <row r="77" spans="1:28" ht="85.5" customHeight="1" x14ac:dyDescent="0.25">
      <c r="A77" s="72" t="s">
        <v>404</v>
      </c>
      <c r="B77" s="72" t="s">
        <v>405</v>
      </c>
      <c r="C77" s="72" t="s">
        <v>406</v>
      </c>
      <c r="D77" s="23" t="s">
        <v>119</v>
      </c>
      <c r="E77" s="23" t="s">
        <v>411</v>
      </c>
      <c r="F77" s="72" t="s">
        <v>41</v>
      </c>
      <c r="G77" s="72" t="s">
        <v>54</v>
      </c>
      <c r="H77" s="21" t="s">
        <v>121</v>
      </c>
      <c r="I77" s="72" t="s">
        <v>122</v>
      </c>
      <c r="J77" s="23" t="s">
        <v>131</v>
      </c>
      <c r="K77" s="72" t="s">
        <v>686</v>
      </c>
      <c r="L77" s="72">
        <v>2</v>
      </c>
      <c r="M77" s="72">
        <v>3</v>
      </c>
      <c r="N77" s="21">
        <f>L77*M77</f>
        <v>6</v>
      </c>
      <c r="O77" s="72" t="str">
        <f>IF(N77&lt;=4,"BAJO",IF(N77&lt;=8,"MEDIO",IF(N77&lt;=20,"ALTO",IF(N77&lt;=40,"MUY ALTO"))))</f>
        <v>MEDIO</v>
      </c>
      <c r="P77" s="72">
        <v>25</v>
      </c>
      <c r="Q77" s="21">
        <f>N77*P77</f>
        <v>150</v>
      </c>
      <c r="R77" s="21" t="str">
        <f>IF(Q77&lt;=20,"IV",IF(Q77&lt;=120,"III",IF(Q77&lt;=500,"II",IF(Q77&lt;=4000,"I"))))</f>
        <v>II</v>
      </c>
      <c r="S77" s="72" t="str">
        <f t="shared" si="55"/>
        <v>ACEPTABLE CON CONTROL ESPECIFICO</v>
      </c>
      <c r="T77" s="72">
        <v>1</v>
      </c>
      <c r="U77" s="72" t="s">
        <v>125</v>
      </c>
      <c r="V77" s="72" t="s">
        <v>126</v>
      </c>
      <c r="W77" s="72"/>
      <c r="X77" s="72"/>
      <c r="Y77" s="72"/>
      <c r="Z77" s="72" t="s">
        <v>688</v>
      </c>
    </row>
    <row r="78" spans="1:28" ht="85.5" customHeight="1" x14ac:dyDescent="0.25">
      <c r="A78" s="72" t="s">
        <v>404</v>
      </c>
      <c r="B78" s="72" t="s">
        <v>405</v>
      </c>
      <c r="C78" s="72" t="s">
        <v>406</v>
      </c>
      <c r="D78" s="23" t="s">
        <v>119</v>
      </c>
      <c r="E78" s="23" t="s">
        <v>412</v>
      </c>
      <c r="F78" s="23" t="s">
        <v>31</v>
      </c>
      <c r="G78" s="23" t="s">
        <v>55</v>
      </c>
      <c r="H78" s="25" t="s">
        <v>334</v>
      </c>
      <c r="I78" s="23" t="s">
        <v>335</v>
      </c>
      <c r="J78" s="23" t="s">
        <v>122</v>
      </c>
      <c r="K78" s="23" t="s">
        <v>687</v>
      </c>
      <c r="L78" s="72">
        <v>2</v>
      </c>
      <c r="M78" s="72">
        <v>2</v>
      </c>
      <c r="N78" s="21">
        <f t="shared" ref="N78" si="60">L78*M78</f>
        <v>4</v>
      </c>
      <c r="O78" s="23" t="str">
        <f t="shared" ref="O78" si="61">IF(N78&lt;=4,"BAJO",IF(N78&lt;=8,"MEDIO",IF(N78&lt;=20,"ALTO",IF(N78&lt;=40,"MUY ALTO"))))</f>
        <v>BAJO</v>
      </c>
      <c r="P78" s="72">
        <v>10</v>
      </c>
      <c r="Q78" s="25">
        <f t="shared" ref="Q78" si="62">N78*P78</f>
        <v>40</v>
      </c>
      <c r="R78" s="25" t="str">
        <f t="shared" ref="R78" si="63">IF(Q78&lt;=20,"IV",IF(Q78&lt;=120,"III",IF(Q78&lt;=500,"II",IF(Q78&lt;=4000,"I"))))</f>
        <v>III</v>
      </c>
      <c r="S78" s="72" t="str">
        <f t="shared" si="55"/>
        <v>MEJORABLE</v>
      </c>
      <c r="T78" s="72">
        <v>1</v>
      </c>
      <c r="U78" s="23" t="s">
        <v>337</v>
      </c>
      <c r="V78" s="23" t="s">
        <v>147</v>
      </c>
      <c r="W78" s="23"/>
      <c r="X78" s="23"/>
      <c r="Y78" s="72" t="s">
        <v>315</v>
      </c>
      <c r="Z78" s="23" t="s">
        <v>688</v>
      </c>
    </row>
    <row r="79" spans="1:28" ht="85.5" customHeight="1" x14ac:dyDescent="0.25">
      <c r="A79" s="72" t="s">
        <v>404</v>
      </c>
      <c r="B79" s="72" t="s">
        <v>405</v>
      </c>
      <c r="C79" s="72" t="s">
        <v>406</v>
      </c>
      <c r="D79" s="72" t="s">
        <v>119</v>
      </c>
      <c r="E79" s="72" t="s">
        <v>339</v>
      </c>
      <c r="F79" s="72" t="s">
        <v>40</v>
      </c>
      <c r="G79" s="72" t="s">
        <v>91</v>
      </c>
      <c r="H79" s="21" t="s">
        <v>238</v>
      </c>
      <c r="I79" s="72" t="s">
        <v>122</v>
      </c>
      <c r="J79" s="22" t="s">
        <v>239</v>
      </c>
      <c r="K79" s="72" t="s">
        <v>689</v>
      </c>
      <c r="L79" s="72">
        <v>2</v>
      </c>
      <c r="M79" s="72">
        <v>3</v>
      </c>
      <c r="N79" s="21">
        <f>L79*M79</f>
        <v>6</v>
      </c>
      <c r="O79" s="72" t="str">
        <f>IF(N79&lt;=4,"BAJO",IF(N79&lt;=8,"MEDIO",IF(N79&lt;=20,"ALTO",IF(N79&lt;=40,"MUY ALTO"))))</f>
        <v>MEDIO</v>
      </c>
      <c r="P79" s="72">
        <v>10</v>
      </c>
      <c r="Q79" s="21">
        <f>N79*P79</f>
        <v>60</v>
      </c>
      <c r="R79" s="21" t="str">
        <f>IF(Q79&lt;=20,"IV",IF(Q79&lt;=120,"III",IF(Q79&lt;=500,"II",IF(Q79&lt;=4000,"I"))))</f>
        <v>III</v>
      </c>
      <c r="S79" s="72" t="str">
        <f t="shared" si="55"/>
        <v>MEJORABLE</v>
      </c>
      <c r="T79" s="72">
        <v>1</v>
      </c>
      <c r="U79" s="72" t="s">
        <v>241</v>
      </c>
      <c r="V79" s="72" t="s">
        <v>147</v>
      </c>
      <c r="W79" s="72"/>
      <c r="X79" s="72"/>
      <c r="Y79" s="72"/>
      <c r="Z79" s="72" t="s">
        <v>688</v>
      </c>
    </row>
  </sheetData>
  <mergeCells count="18">
    <mergeCell ref="A1:C3"/>
    <mergeCell ref="D1:AB1"/>
    <mergeCell ref="D2:E2"/>
    <mergeCell ref="F2:Z2"/>
    <mergeCell ref="D3:E3"/>
    <mergeCell ref="F3:Z3"/>
    <mergeCell ref="V5:V6"/>
    <mergeCell ref="W5:AB5"/>
    <mergeCell ref="A4:AT4"/>
    <mergeCell ref="A5:A6"/>
    <mergeCell ref="B5:B6"/>
    <mergeCell ref="C5:C6"/>
    <mergeCell ref="E5:G5"/>
    <mergeCell ref="H5:H6"/>
    <mergeCell ref="I5:K5"/>
    <mergeCell ref="L5:R5"/>
    <mergeCell ref="T5:T6"/>
    <mergeCell ref="U5:U6"/>
  </mergeCells>
  <conditionalFormatting sqref="O12">
    <cfRule type="cellIs" dxfId="4477" priority="732" operator="between">
      <formula>"MUY ALTO"</formula>
      <formula>"MUY ALTO"</formula>
    </cfRule>
    <cfRule type="cellIs" dxfId="4476" priority="733" operator="between">
      <formula>"ALTO"</formula>
      <formula>"ALTO"</formula>
    </cfRule>
    <cfRule type="cellIs" dxfId="4475" priority="734" operator="between">
      <formula>"MEDIO"</formula>
      <formula>"MEDIO"</formula>
    </cfRule>
    <cfRule type="cellIs" dxfId="4474" priority="735" operator="between">
      <formula>"BAJO"</formula>
      <formula>"BAJO"</formula>
    </cfRule>
  </conditionalFormatting>
  <conditionalFormatting sqref="T38:T39 S12 T8:T12 S29:T29">
    <cfRule type="containsText" dxfId="4473" priority="729" operator="containsText" text="NO ACEPTABLE">
      <formula>NOT(ISERROR(SEARCH("NO ACEPTABLE",S8)))</formula>
    </cfRule>
    <cfRule type="containsText" dxfId="4472" priority="730" operator="containsText" text="ACEPTABLE">
      <formula>NOT(ISERROR(SEARCH("ACEPTABLE",S8)))</formula>
    </cfRule>
    <cfRule type="containsText" dxfId="4471" priority="731" operator="containsText" text="MEJORABLE">
      <formula>NOT(ISERROR(SEARCH("MEJORABLE",S8)))</formula>
    </cfRule>
  </conditionalFormatting>
  <conditionalFormatting sqref="T38:T39 S12 T8:T12 S29:T29">
    <cfRule type="containsText" dxfId="4470" priority="728" operator="containsText" text="ACEPTABLE CON CONTROL ESPECIFICO">
      <formula>NOT(ISERROR(SEARCH("ACEPTABLE CON CONTROL ESPECIFICO",S8)))</formula>
    </cfRule>
  </conditionalFormatting>
  <conditionalFormatting sqref="S11">
    <cfRule type="containsText" dxfId="4469" priority="692" operator="containsText" text="NO ACEPTABLE">
      <formula>NOT(ISERROR(SEARCH("NO ACEPTABLE",S11)))</formula>
    </cfRule>
    <cfRule type="containsText" dxfId="4468" priority="693" operator="containsText" text="ACEPTABLE">
      <formula>NOT(ISERROR(SEARCH("ACEPTABLE",S11)))</formula>
    </cfRule>
    <cfRule type="containsText" dxfId="4467" priority="694" operator="containsText" text="MEJORABLE">
      <formula>NOT(ISERROR(SEARCH("MEJORABLE",S11)))</formula>
    </cfRule>
  </conditionalFormatting>
  <conditionalFormatting sqref="S11">
    <cfRule type="containsText" dxfId="4466" priority="691" operator="containsText" text="ACEPTABLE CON CONTROL ESPECIFICO">
      <formula>NOT(ISERROR(SEARCH("ACEPTABLE CON CONTROL ESPECIFICO",S11)))</formula>
    </cfRule>
  </conditionalFormatting>
  <conditionalFormatting sqref="S39">
    <cfRule type="containsText" dxfId="4465" priority="510" operator="containsText" text="NO ACEPTABLE">
      <formula>NOT(ISERROR(SEARCH("NO ACEPTABLE",S39)))</formula>
    </cfRule>
    <cfRule type="containsText" dxfId="4464" priority="511" operator="containsText" text="ACEPTABLE">
      <formula>NOT(ISERROR(SEARCH("ACEPTABLE",S39)))</formula>
    </cfRule>
    <cfRule type="containsText" dxfId="4463" priority="512" operator="containsText" text="MEJORABLE">
      <formula>NOT(ISERROR(SEARCH("MEJORABLE",S39)))</formula>
    </cfRule>
  </conditionalFormatting>
  <conditionalFormatting sqref="S39">
    <cfRule type="containsText" dxfId="4462" priority="509" operator="containsText" text="ACEPTABLE CON CONTROL ESPECIFICO">
      <formula>NOT(ISERROR(SEARCH("ACEPTABLE CON CONTROL ESPECIFICO",S39)))</formula>
    </cfRule>
  </conditionalFormatting>
  <conditionalFormatting sqref="S38">
    <cfRule type="containsText" dxfId="4461" priority="518" operator="containsText" text="NO ACEPTABLE">
      <formula>NOT(ISERROR(SEARCH("NO ACEPTABLE",S38)))</formula>
    </cfRule>
    <cfRule type="containsText" dxfId="4460" priority="519" operator="containsText" text="ACEPTABLE">
      <formula>NOT(ISERROR(SEARCH("ACEPTABLE",S38)))</formula>
    </cfRule>
    <cfRule type="containsText" dxfId="4459" priority="520" operator="containsText" text="MEJORABLE">
      <formula>NOT(ISERROR(SEARCH("MEJORABLE",S38)))</formula>
    </cfRule>
  </conditionalFormatting>
  <conditionalFormatting sqref="S38">
    <cfRule type="containsText" dxfId="4458" priority="517" operator="containsText" text="ACEPTABLE CON CONTROL ESPECIFICO">
      <formula>NOT(ISERROR(SEARCH("ACEPTABLE CON CONTROL ESPECIFICO",S38)))</formula>
    </cfRule>
  </conditionalFormatting>
  <conditionalFormatting sqref="O38">
    <cfRule type="cellIs" dxfId="4457" priority="513" operator="between">
      <formula>"MUY ALTO"</formula>
      <formula>"MUY ALTO"</formula>
    </cfRule>
    <cfRule type="cellIs" dxfId="4456" priority="514" operator="between">
      <formula>"ALTO"</formula>
      <formula>"ALTO"</formula>
    </cfRule>
    <cfRule type="cellIs" dxfId="4455" priority="515" operator="between">
      <formula>"MEDIO"</formula>
      <formula>"MEDIO"</formula>
    </cfRule>
    <cfRule type="cellIs" dxfId="4454" priority="516" operator="between">
      <formula>"BAJO"</formula>
      <formula>"BAJO"</formula>
    </cfRule>
  </conditionalFormatting>
  <conditionalFormatting sqref="S9">
    <cfRule type="containsText" dxfId="4453" priority="709" operator="containsText" text="NO ACEPTABLE">
      <formula>NOT(ISERROR(SEARCH("NO ACEPTABLE",S9)))</formula>
    </cfRule>
    <cfRule type="containsText" dxfId="4452" priority="710" operator="containsText" text="ACEPTABLE">
      <formula>NOT(ISERROR(SEARCH("ACEPTABLE",S9)))</formula>
    </cfRule>
    <cfRule type="containsText" dxfId="4451" priority="711" operator="containsText" text="MEJORABLE">
      <formula>NOT(ISERROR(SEARCH("MEJORABLE",S9)))</formula>
    </cfRule>
  </conditionalFormatting>
  <conditionalFormatting sqref="S7:T7">
    <cfRule type="containsText" dxfId="4450" priority="725" operator="containsText" text="NO ACEPTABLE">
      <formula>NOT(ISERROR(SEARCH("NO ACEPTABLE",S7)))</formula>
    </cfRule>
    <cfRule type="containsText" dxfId="4449" priority="726" operator="containsText" text="ACEPTABLE">
      <formula>NOT(ISERROR(SEARCH("ACEPTABLE",S7)))</formula>
    </cfRule>
    <cfRule type="containsText" dxfId="4448" priority="727" operator="containsText" text="MEJORABLE">
      <formula>NOT(ISERROR(SEARCH("MEJORABLE",S7)))</formula>
    </cfRule>
  </conditionalFormatting>
  <conditionalFormatting sqref="S7:T7">
    <cfRule type="containsText" dxfId="4447" priority="724" operator="containsText" text="ACEPTABLE CON CONTROL ESPECIFICO">
      <formula>NOT(ISERROR(SEARCH("ACEPTABLE CON CONTROL ESPECIFICO",S7)))</formula>
    </cfRule>
  </conditionalFormatting>
  <conditionalFormatting sqref="O7">
    <cfRule type="cellIs" dxfId="4446" priority="720" operator="between">
      <formula>"MUY ALTO"</formula>
      <formula>"MUY ALTO"</formula>
    </cfRule>
    <cfRule type="cellIs" dxfId="4445" priority="721" operator="between">
      <formula>"ALTO"</formula>
      <formula>"ALTO"</formula>
    </cfRule>
    <cfRule type="cellIs" dxfId="4444" priority="722" operator="between">
      <formula>"MEDIO"</formula>
      <formula>"MEDIO"</formula>
    </cfRule>
    <cfRule type="cellIs" dxfId="4443" priority="723" operator="between">
      <formula>"BAJO"</formula>
      <formula>"BAJO"</formula>
    </cfRule>
  </conditionalFormatting>
  <conditionalFormatting sqref="S8">
    <cfRule type="containsText" dxfId="4442" priority="717" operator="containsText" text="NO ACEPTABLE">
      <formula>NOT(ISERROR(SEARCH("NO ACEPTABLE",S8)))</formula>
    </cfRule>
    <cfRule type="containsText" dxfId="4441" priority="718" operator="containsText" text="ACEPTABLE">
      <formula>NOT(ISERROR(SEARCH("ACEPTABLE",S8)))</formula>
    </cfRule>
    <cfRule type="containsText" dxfId="4440" priority="719" operator="containsText" text="MEJORABLE">
      <formula>NOT(ISERROR(SEARCH("MEJORABLE",S8)))</formula>
    </cfRule>
  </conditionalFormatting>
  <conditionalFormatting sqref="S8">
    <cfRule type="containsText" dxfId="4439" priority="716" operator="containsText" text="ACEPTABLE CON CONTROL ESPECIFICO">
      <formula>NOT(ISERROR(SEARCH("ACEPTABLE CON CONTROL ESPECIFICO",S8)))</formula>
    </cfRule>
  </conditionalFormatting>
  <conditionalFormatting sqref="O8">
    <cfRule type="cellIs" dxfId="4438" priority="712" operator="between">
      <formula>"MUY ALTO"</formula>
      <formula>"MUY ALTO"</formula>
    </cfRule>
    <cfRule type="cellIs" dxfId="4437" priority="713" operator="between">
      <formula>"ALTO"</formula>
      <formula>"ALTO"</formula>
    </cfRule>
    <cfRule type="cellIs" dxfId="4436" priority="714" operator="between">
      <formula>"MEDIO"</formula>
      <formula>"MEDIO"</formula>
    </cfRule>
    <cfRule type="cellIs" dxfId="4435" priority="715" operator="between">
      <formula>"BAJO"</formula>
      <formula>"BAJO"</formula>
    </cfRule>
  </conditionalFormatting>
  <conditionalFormatting sqref="S9">
    <cfRule type="containsText" dxfId="4434" priority="708" operator="containsText" text="ACEPTABLE CON CONTROL ESPECIFICO">
      <formula>NOT(ISERROR(SEARCH("ACEPTABLE CON CONTROL ESPECIFICO",S9)))</formula>
    </cfRule>
  </conditionalFormatting>
  <conditionalFormatting sqref="O9">
    <cfRule type="cellIs" dxfId="4433" priority="705" operator="between">
      <formula>"MEDIO"</formula>
      <formula>"MEDIO"</formula>
    </cfRule>
    <cfRule type="cellIs" dxfId="4432" priority="706" operator="between">
      <formula>"BAJO"</formula>
      <formula>"BAJO"</formula>
    </cfRule>
    <cfRule type="cellIs" dxfId="4431" priority="707" operator="between">
      <formula>"MUY ALTO"</formula>
      <formula>"MUY ALTO"</formula>
    </cfRule>
  </conditionalFormatting>
  <conditionalFormatting sqref="S10">
    <cfRule type="containsText" dxfId="4430" priority="702" operator="containsText" text="NO ACEPTABLE">
      <formula>NOT(ISERROR(SEARCH("NO ACEPTABLE",S10)))</formula>
    </cfRule>
    <cfRule type="containsText" dxfId="4429" priority="703" operator="containsText" text="ACEPTABLE">
      <formula>NOT(ISERROR(SEARCH("ACEPTABLE",S10)))</formula>
    </cfRule>
    <cfRule type="containsText" dxfId="4428" priority="704" operator="containsText" text="MEJORABLE">
      <formula>NOT(ISERROR(SEARCH("MEJORABLE",S10)))</formula>
    </cfRule>
  </conditionalFormatting>
  <conditionalFormatting sqref="S10">
    <cfRule type="containsText" dxfId="4427" priority="701" operator="containsText" text="ACEPTABLE CON CONTROL ESPECIFICO">
      <formula>NOT(ISERROR(SEARCH("ACEPTABLE CON CONTROL ESPECIFICO",S10)))</formula>
    </cfRule>
  </conditionalFormatting>
  <conditionalFormatting sqref="O10">
    <cfRule type="cellIs" dxfId="4426" priority="698" operator="between">
      <formula>"MEDIO"</formula>
      <formula>"MEDIO"</formula>
    </cfRule>
    <cfRule type="cellIs" dxfId="4425" priority="699" operator="between">
      <formula>"BAJO"</formula>
      <formula>"BAJO"</formula>
    </cfRule>
    <cfRule type="cellIs" dxfId="4424" priority="700" operator="between">
      <formula>"MUY ALTO"</formula>
      <formula>"MUY ALTO"</formula>
    </cfRule>
  </conditionalFormatting>
  <conditionalFormatting sqref="O11">
    <cfRule type="cellIs" dxfId="4423" priority="695" operator="between">
      <formula>"MEDIO"</formula>
      <formula>"MEDIO"</formula>
    </cfRule>
    <cfRule type="cellIs" dxfId="4422" priority="696" operator="between">
      <formula>"BAJO"</formula>
      <formula>"BAJO"</formula>
    </cfRule>
    <cfRule type="cellIs" dxfId="4421" priority="697" operator="between">
      <formula>"MUY ALTO"</formula>
      <formula>"MUY ALTO"</formula>
    </cfRule>
  </conditionalFormatting>
  <conditionalFormatting sqref="O29">
    <cfRule type="cellIs" dxfId="4420" priority="661" operator="between">
      <formula>"MUY ALTO"</formula>
      <formula>"MUY ALTO"</formula>
    </cfRule>
    <cfRule type="cellIs" dxfId="4419" priority="662" operator="between">
      <formula>"ALTO"</formula>
      <formula>"ALTO"</formula>
    </cfRule>
    <cfRule type="cellIs" dxfId="4418" priority="663" operator="between">
      <formula>"MEDIO"</formula>
      <formula>"MEDIO"</formula>
    </cfRule>
    <cfRule type="cellIs" dxfId="4417" priority="664" operator="between">
      <formula>"BAJO"</formula>
      <formula>"BAJO"</formula>
    </cfRule>
  </conditionalFormatting>
  <conditionalFormatting sqref="S31:S35">
    <cfRule type="containsText" dxfId="4416" priority="594" operator="containsText" text="NO ACEPTABLE">
      <formula>NOT(ISERROR(SEARCH("NO ACEPTABLE",S31)))</formula>
    </cfRule>
    <cfRule type="containsText" dxfId="4415" priority="595" operator="containsText" text="ACEPTABLE">
      <formula>NOT(ISERROR(SEARCH("ACEPTABLE",S31)))</formula>
    </cfRule>
    <cfRule type="containsText" dxfId="4414" priority="596" operator="containsText" text="MEJORABLE">
      <formula>NOT(ISERROR(SEARCH("MEJORABLE",S31)))</formula>
    </cfRule>
  </conditionalFormatting>
  <conditionalFormatting sqref="S31:S35">
    <cfRule type="containsText" dxfId="4413" priority="593" operator="containsText" text="ACEPTABLE CON CONTROL ESPECIFICO">
      <formula>NOT(ISERROR(SEARCH("ACEPTABLE CON CONTROL ESPECIFICO",S31)))</formula>
    </cfRule>
  </conditionalFormatting>
  <conditionalFormatting sqref="T34">
    <cfRule type="containsText" dxfId="4412" priority="559" operator="containsText" text="ACEPTABLE CON CONTROL ESPECIFICO">
      <formula>NOT(ISERROR(SEARCH("ACEPTABLE CON CONTROL ESPECIFICO",T34)))</formula>
    </cfRule>
  </conditionalFormatting>
  <conditionalFormatting sqref="T34">
    <cfRule type="containsText" dxfId="4411" priority="560" operator="containsText" text="NO ACEPTABLE">
      <formula>NOT(ISERROR(SEARCH("NO ACEPTABLE",T34)))</formula>
    </cfRule>
    <cfRule type="containsText" dxfId="4410" priority="561" operator="containsText" text="ACEPTABLE">
      <formula>NOT(ISERROR(SEARCH("ACEPTABLE",T34)))</formula>
    </cfRule>
    <cfRule type="containsText" dxfId="4409" priority="562" operator="containsText" text="MEJORABLE">
      <formula>NOT(ISERROR(SEARCH("MEJORABLE",T34)))</formula>
    </cfRule>
  </conditionalFormatting>
  <conditionalFormatting sqref="S30:T30 T31">
    <cfRule type="containsText" dxfId="4408" priority="587" operator="containsText" text="NO ACEPTABLE">
      <formula>NOT(ISERROR(SEARCH("NO ACEPTABLE",S30)))</formula>
    </cfRule>
    <cfRule type="containsText" dxfId="4407" priority="588" operator="containsText" text="ACEPTABLE">
      <formula>NOT(ISERROR(SEARCH("ACEPTABLE",S30)))</formula>
    </cfRule>
    <cfRule type="containsText" dxfId="4406" priority="589" operator="containsText" text="MEJORABLE">
      <formula>NOT(ISERROR(SEARCH("MEJORABLE",S30)))</formula>
    </cfRule>
  </conditionalFormatting>
  <conditionalFormatting sqref="O31">
    <cfRule type="cellIs" dxfId="4405" priority="590" operator="between">
      <formula>"MEDIO"</formula>
      <formula>"MEDIO"</formula>
    </cfRule>
    <cfRule type="cellIs" dxfId="4404" priority="591" operator="between">
      <formula>"BAJO"</formula>
      <formula>"BAJO"</formula>
    </cfRule>
    <cfRule type="cellIs" dxfId="4403" priority="592" operator="between">
      <formula>"MUY ALTO"</formula>
      <formula>"MUY ALTO"</formula>
    </cfRule>
  </conditionalFormatting>
  <conditionalFormatting sqref="S30:T30 T31">
    <cfRule type="containsText" dxfId="4402" priority="586" operator="containsText" text="ACEPTABLE CON CONTROL ESPECIFICO">
      <formula>NOT(ISERROR(SEARCH("ACEPTABLE CON CONTROL ESPECIFICO",S30)))</formula>
    </cfRule>
  </conditionalFormatting>
  <conditionalFormatting sqref="O30">
    <cfRule type="cellIs" dxfId="4401" priority="582" operator="between">
      <formula>"MUY ALTO"</formula>
      <formula>"MUY ALTO"</formula>
    </cfRule>
    <cfRule type="cellIs" dxfId="4400" priority="583" operator="between">
      <formula>"ALTO"</formula>
      <formula>"ALTO"</formula>
    </cfRule>
    <cfRule type="cellIs" dxfId="4399" priority="584" operator="between">
      <formula>"MEDIO"</formula>
      <formula>"MEDIO"</formula>
    </cfRule>
    <cfRule type="cellIs" dxfId="4398" priority="585" operator="between">
      <formula>"BAJO"</formula>
      <formula>"BAJO"</formula>
    </cfRule>
  </conditionalFormatting>
  <conditionalFormatting sqref="O34">
    <cfRule type="cellIs" dxfId="4397" priority="563" operator="between">
      <formula>"MUY ALTO"</formula>
      <formula>"MUY ALTO"</formula>
    </cfRule>
    <cfRule type="cellIs" dxfId="4396" priority="564" operator="between">
      <formula>"ALTO"</formula>
      <formula>"ALTO"</formula>
    </cfRule>
    <cfRule type="cellIs" dxfId="4395" priority="565" operator="between">
      <formula>"MEDIO"</formula>
      <formula>"MEDIO"</formula>
    </cfRule>
    <cfRule type="cellIs" dxfId="4394" priority="566" operator="between">
      <formula>"BAJO"</formula>
      <formula>"BAJO"</formula>
    </cfRule>
  </conditionalFormatting>
  <conditionalFormatting sqref="T32">
    <cfRule type="containsText" dxfId="4393" priority="576" operator="containsText" text="NO ACEPTABLE">
      <formula>NOT(ISERROR(SEARCH("NO ACEPTABLE",T32)))</formula>
    </cfRule>
    <cfRule type="containsText" dxfId="4392" priority="577" operator="containsText" text="ACEPTABLE">
      <formula>NOT(ISERROR(SEARCH("ACEPTABLE",T32)))</formula>
    </cfRule>
    <cfRule type="containsText" dxfId="4391" priority="578" operator="containsText" text="MEJORABLE">
      <formula>NOT(ISERROR(SEARCH("MEJORABLE",T32)))</formula>
    </cfRule>
  </conditionalFormatting>
  <conditionalFormatting sqref="O32">
    <cfRule type="cellIs" dxfId="4390" priority="579" operator="between">
      <formula>"MEDIO"</formula>
      <formula>"MEDIO"</formula>
    </cfRule>
    <cfRule type="cellIs" dxfId="4389" priority="580" operator="between">
      <formula>"BAJO"</formula>
      <formula>"BAJO"</formula>
    </cfRule>
    <cfRule type="cellIs" dxfId="4388" priority="581" operator="between">
      <formula>"MUY ALTO"</formula>
      <formula>"MUY ALTO"</formula>
    </cfRule>
  </conditionalFormatting>
  <conditionalFormatting sqref="T32">
    <cfRule type="containsText" dxfId="4387" priority="575" operator="containsText" text="ACEPTABLE CON CONTROL ESPECIFICO">
      <formula>NOT(ISERROR(SEARCH("ACEPTABLE CON CONTROL ESPECIFICO",T32)))</formula>
    </cfRule>
  </conditionalFormatting>
  <conditionalFormatting sqref="O33">
    <cfRule type="cellIs" dxfId="4386" priority="571" operator="between">
      <formula>"MUY ALTO"</formula>
      <formula>"MUY ALTO"</formula>
    </cfRule>
    <cfRule type="cellIs" dxfId="4385" priority="572" operator="between">
      <formula>"ALTO"</formula>
      <formula>"ALTO"</formula>
    </cfRule>
    <cfRule type="cellIs" dxfId="4384" priority="573" operator="between">
      <formula>"MEDIO"</formula>
      <formula>"MEDIO"</formula>
    </cfRule>
    <cfRule type="cellIs" dxfId="4383" priority="574" operator="between">
      <formula>"BAJO"</formula>
      <formula>"BAJO"</formula>
    </cfRule>
  </conditionalFormatting>
  <conditionalFormatting sqref="T33">
    <cfRule type="containsText" dxfId="4382" priority="568" operator="containsText" text="NO ACEPTABLE">
      <formula>NOT(ISERROR(SEARCH("NO ACEPTABLE",T33)))</formula>
    </cfRule>
    <cfRule type="containsText" dxfId="4381" priority="569" operator="containsText" text="ACEPTABLE">
      <formula>NOT(ISERROR(SEARCH("ACEPTABLE",T33)))</formula>
    </cfRule>
    <cfRule type="containsText" dxfId="4380" priority="570" operator="containsText" text="MEJORABLE">
      <formula>NOT(ISERROR(SEARCH("MEJORABLE",T33)))</formula>
    </cfRule>
  </conditionalFormatting>
  <conditionalFormatting sqref="T33">
    <cfRule type="containsText" dxfId="4379" priority="567" operator="containsText" text="ACEPTABLE CON CONTROL ESPECIFICO">
      <formula>NOT(ISERROR(SEARCH("ACEPTABLE CON CONTROL ESPECIFICO",T33)))</formula>
    </cfRule>
  </conditionalFormatting>
  <conditionalFormatting sqref="O35">
    <cfRule type="cellIs" dxfId="4378" priority="555" operator="between">
      <formula>"MUY ALTO"</formula>
      <formula>"MUY ALTO"</formula>
    </cfRule>
    <cfRule type="cellIs" dxfId="4377" priority="556" operator="between">
      <formula>"ALTO"</formula>
      <formula>"ALTO"</formula>
    </cfRule>
    <cfRule type="cellIs" dxfId="4376" priority="557" operator="between">
      <formula>"MEDIO"</formula>
      <formula>"MEDIO"</formula>
    </cfRule>
    <cfRule type="cellIs" dxfId="4375" priority="558" operator="between">
      <formula>"BAJO"</formula>
      <formula>"BAJO"</formula>
    </cfRule>
  </conditionalFormatting>
  <conditionalFormatting sqref="T35">
    <cfRule type="containsText" dxfId="4374" priority="552" operator="containsText" text="NO ACEPTABLE">
      <formula>NOT(ISERROR(SEARCH("NO ACEPTABLE",T35)))</formula>
    </cfRule>
    <cfRule type="containsText" dxfId="4373" priority="553" operator="containsText" text="ACEPTABLE">
      <formula>NOT(ISERROR(SEARCH("ACEPTABLE",T35)))</formula>
    </cfRule>
    <cfRule type="containsText" dxfId="4372" priority="554" operator="containsText" text="MEJORABLE">
      <formula>NOT(ISERROR(SEARCH("MEJORABLE",T35)))</formula>
    </cfRule>
  </conditionalFormatting>
  <conditionalFormatting sqref="S38">
    <cfRule type="containsText" dxfId="4371" priority="549" operator="containsText" text="NO ACEPTABLE">
      <formula>NOT(ISERROR(SEARCH("NO ACEPTABLE",S38)))</formula>
    </cfRule>
    <cfRule type="containsText" dxfId="4370" priority="550" operator="containsText" text="ACEPTABLE">
      <formula>NOT(ISERROR(SEARCH("ACEPTABLE",S38)))</formula>
    </cfRule>
    <cfRule type="containsText" dxfId="4369" priority="551" operator="containsText" text="MEJORABLE">
      <formula>NOT(ISERROR(SEARCH("MEJORABLE",S38)))</formula>
    </cfRule>
  </conditionalFormatting>
  <conditionalFormatting sqref="S38">
    <cfRule type="containsText" dxfId="4368" priority="548" operator="containsText" text="ACEPTABLE CON CONTROL ESPECIFICO">
      <formula>NOT(ISERROR(SEARCH("ACEPTABLE CON CONTROL ESPECIFICO",S38)))</formula>
    </cfRule>
  </conditionalFormatting>
  <conditionalFormatting sqref="O38">
    <cfRule type="cellIs" dxfId="4367" priority="544" operator="between">
      <formula>"MUY ALTO"</formula>
      <formula>"MUY ALTO"</formula>
    </cfRule>
    <cfRule type="cellIs" dxfId="4366" priority="545" operator="between">
      <formula>"ALTO"</formula>
      <formula>"ALTO"</formula>
    </cfRule>
    <cfRule type="cellIs" dxfId="4365" priority="546" operator="between">
      <formula>"MEDIO"</formula>
      <formula>"MEDIO"</formula>
    </cfRule>
    <cfRule type="cellIs" dxfId="4364" priority="547" operator="between">
      <formula>"BAJO"</formula>
      <formula>"BAJO"</formula>
    </cfRule>
  </conditionalFormatting>
  <conditionalFormatting sqref="S37:T37">
    <cfRule type="containsText" dxfId="4363" priority="541" operator="containsText" text="NO ACEPTABLE">
      <formula>NOT(ISERROR(SEARCH("NO ACEPTABLE",S37)))</formula>
    </cfRule>
    <cfRule type="containsText" dxfId="4362" priority="542" operator="containsText" text="ACEPTABLE">
      <formula>NOT(ISERROR(SEARCH("ACEPTABLE",S37)))</formula>
    </cfRule>
    <cfRule type="containsText" dxfId="4361" priority="543" operator="containsText" text="MEJORABLE">
      <formula>NOT(ISERROR(SEARCH("MEJORABLE",S37)))</formula>
    </cfRule>
  </conditionalFormatting>
  <conditionalFormatting sqref="S37:T37">
    <cfRule type="containsText" dxfId="4360" priority="540" operator="containsText" text="ACEPTABLE CON CONTROL ESPECIFICO">
      <formula>NOT(ISERROR(SEARCH("ACEPTABLE CON CONTROL ESPECIFICO",S37)))</formula>
    </cfRule>
  </conditionalFormatting>
  <conditionalFormatting sqref="O37">
    <cfRule type="cellIs" dxfId="4359" priority="536" operator="between">
      <formula>"MUY ALTO"</formula>
      <formula>"MUY ALTO"</formula>
    </cfRule>
    <cfRule type="cellIs" dxfId="4358" priority="537" operator="between">
      <formula>"ALTO"</formula>
      <formula>"ALTO"</formula>
    </cfRule>
    <cfRule type="cellIs" dxfId="4357" priority="538" operator="between">
      <formula>"MEDIO"</formula>
      <formula>"MEDIO"</formula>
    </cfRule>
    <cfRule type="cellIs" dxfId="4356" priority="539" operator="between">
      <formula>"BAJO"</formula>
      <formula>"BAJO"</formula>
    </cfRule>
  </conditionalFormatting>
  <conditionalFormatting sqref="S36:T36">
    <cfRule type="containsText" dxfId="4355" priority="530" operator="containsText" text="NO ACEPTABLE">
      <formula>NOT(ISERROR(SEARCH("NO ACEPTABLE",S36)))</formula>
    </cfRule>
    <cfRule type="containsText" dxfId="4354" priority="531" operator="containsText" text="ACEPTABLE">
      <formula>NOT(ISERROR(SEARCH("ACEPTABLE",S36)))</formula>
    </cfRule>
    <cfRule type="containsText" dxfId="4353" priority="532" operator="containsText" text="MEJORABLE">
      <formula>NOT(ISERROR(SEARCH("MEJORABLE",S36)))</formula>
    </cfRule>
  </conditionalFormatting>
  <conditionalFormatting sqref="O36">
    <cfRule type="cellIs" dxfId="4352" priority="533" operator="between">
      <formula>"MEDIO"</formula>
      <formula>"MEDIO"</formula>
    </cfRule>
    <cfRule type="cellIs" dxfId="4351" priority="534" operator="between">
      <formula>"BAJO"</formula>
      <formula>"BAJO"</formula>
    </cfRule>
    <cfRule type="cellIs" dxfId="4350" priority="535" operator="between">
      <formula>"MUY ALTO"</formula>
      <formula>"MUY ALTO"</formula>
    </cfRule>
  </conditionalFormatting>
  <conditionalFormatting sqref="S36:T36">
    <cfRule type="containsText" dxfId="4349" priority="529" operator="containsText" text="ACEPTABLE CON CONTROL ESPECIFICO">
      <formula>NOT(ISERROR(SEARCH("ACEPTABLE CON CONTROL ESPECIFICO",S36)))</formula>
    </cfRule>
  </conditionalFormatting>
  <conditionalFormatting sqref="S39">
    <cfRule type="containsText" dxfId="4348" priority="526" operator="containsText" text="NO ACEPTABLE">
      <formula>NOT(ISERROR(SEARCH("NO ACEPTABLE",S39)))</formula>
    </cfRule>
    <cfRule type="containsText" dxfId="4347" priority="527" operator="containsText" text="ACEPTABLE">
      <formula>NOT(ISERROR(SEARCH("ACEPTABLE",S39)))</formula>
    </cfRule>
    <cfRule type="containsText" dxfId="4346" priority="528" operator="containsText" text="MEJORABLE">
      <formula>NOT(ISERROR(SEARCH("MEJORABLE",S39)))</formula>
    </cfRule>
  </conditionalFormatting>
  <conditionalFormatting sqref="S39">
    <cfRule type="containsText" dxfId="4345" priority="525" operator="containsText" text="ACEPTABLE CON CONTROL ESPECIFICO">
      <formula>NOT(ISERROR(SEARCH("ACEPTABLE CON CONTROL ESPECIFICO",S39)))</formula>
    </cfRule>
  </conditionalFormatting>
  <conditionalFormatting sqref="O39">
    <cfRule type="cellIs" dxfId="4344" priority="521" operator="between">
      <formula>"MUY ALTO"</formula>
      <formula>"MUY ALTO"</formula>
    </cfRule>
    <cfRule type="cellIs" dxfId="4343" priority="522" operator="between">
      <formula>"ALTO"</formula>
      <formula>"ALTO"</formula>
    </cfRule>
    <cfRule type="cellIs" dxfId="4342" priority="523" operator="between">
      <formula>"MEDIO"</formula>
      <formula>"MEDIO"</formula>
    </cfRule>
    <cfRule type="cellIs" dxfId="4341" priority="524" operator="between">
      <formula>"BAJO"</formula>
      <formula>"BAJO"</formula>
    </cfRule>
  </conditionalFormatting>
  <conditionalFormatting sqref="O39">
    <cfRule type="cellIs" dxfId="4340" priority="506" operator="between">
      <formula>"MEDIO"</formula>
      <formula>"MEDIO"</formula>
    </cfRule>
    <cfRule type="cellIs" dxfId="4339" priority="507" operator="between">
      <formula>"BAJO"</formula>
      <formula>"BAJO"</formula>
    </cfRule>
    <cfRule type="cellIs" dxfId="4338" priority="508" operator="between">
      <formula>"MUY ALTO"</formula>
      <formula>"MUY ALTO"</formula>
    </cfRule>
  </conditionalFormatting>
  <conditionalFormatting sqref="S42">
    <cfRule type="containsText" dxfId="4337" priority="487" operator="containsText" text="NO ACEPTABLE">
      <formula>NOT(ISERROR(SEARCH("NO ACEPTABLE",S42)))</formula>
    </cfRule>
    <cfRule type="containsText" dxfId="4336" priority="488" operator="containsText" text="ACEPTABLE">
      <formula>NOT(ISERROR(SEARCH("ACEPTABLE",S42)))</formula>
    </cfRule>
    <cfRule type="containsText" dxfId="4335" priority="489" operator="containsText" text="MEJORABLE">
      <formula>NOT(ISERROR(SEARCH("MEJORABLE",S42)))</formula>
    </cfRule>
  </conditionalFormatting>
  <conditionalFormatting sqref="S40:T40">
    <cfRule type="containsText" dxfId="4334" priority="503" operator="containsText" text="NO ACEPTABLE">
      <formula>NOT(ISERROR(SEARCH("NO ACEPTABLE",S40)))</formula>
    </cfRule>
    <cfRule type="containsText" dxfId="4333" priority="504" operator="containsText" text="ACEPTABLE">
      <formula>NOT(ISERROR(SEARCH("ACEPTABLE",S40)))</formula>
    </cfRule>
    <cfRule type="containsText" dxfId="4332" priority="505" operator="containsText" text="MEJORABLE">
      <formula>NOT(ISERROR(SEARCH("MEJORABLE",S40)))</formula>
    </cfRule>
  </conditionalFormatting>
  <conditionalFormatting sqref="S40:T40">
    <cfRule type="containsText" dxfId="4331" priority="502" operator="containsText" text="ACEPTABLE CON CONTROL ESPECIFICO">
      <formula>NOT(ISERROR(SEARCH("ACEPTABLE CON CONTROL ESPECIFICO",S40)))</formula>
    </cfRule>
  </conditionalFormatting>
  <conditionalFormatting sqref="O40">
    <cfRule type="cellIs" dxfId="4330" priority="498" operator="between">
      <formula>"MUY ALTO"</formula>
      <formula>"MUY ALTO"</formula>
    </cfRule>
    <cfRule type="cellIs" dxfId="4329" priority="499" operator="between">
      <formula>"ALTO"</formula>
      <formula>"ALTO"</formula>
    </cfRule>
    <cfRule type="cellIs" dxfId="4328" priority="500" operator="between">
      <formula>"MEDIO"</formula>
      <formula>"MEDIO"</formula>
    </cfRule>
    <cfRule type="cellIs" dxfId="4327" priority="501" operator="between">
      <formula>"BAJO"</formula>
      <formula>"BAJO"</formula>
    </cfRule>
  </conditionalFormatting>
  <conditionalFormatting sqref="S41">
    <cfRule type="containsText" dxfId="4326" priority="495" operator="containsText" text="NO ACEPTABLE">
      <formula>NOT(ISERROR(SEARCH("NO ACEPTABLE",S41)))</formula>
    </cfRule>
    <cfRule type="containsText" dxfId="4325" priority="496" operator="containsText" text="ACEPTABLE">
      <formula>NOT(ISERROR(SEARCH("ACEPTABLE",S41)))</formula>
    </cfRule>
    <cfRule type="containsText" dxfId="4324" priority="497" operator="containsText" text="MEJORABLE">
      <formula>NOT(ISERROR(SEARCH("MEJORABLE",S41)))</formula>
    </cfRule>
  </conditionalFormatting>
  <conditionalFormatting sqref="S41">
    <cfRule type="containsText" dxfId="4323" priority="494" operator="containsText" text="ACEPTABLE CON CONTROL ESPECIFICO">
      <formula>NOT(ISERROR(SEARCH("ACEPTABLE CON CONTROL ESPECIFICO",S41)))</formula>
    </cfRule>
  </conditionalFormatting>
  <conditionalFormatting sqref="O41">
    <cfRule type="cellIs" dxfId="4322" priority="490" operator="between">
      <formula>"MUY ALTO"</formula>
      <formula>"MUY ALTO"</formula>
    </cfRule>
    <cfRule type="cellIs" dxfId="4321" priority="491" operator="between">
      <formula>"ALTO"</formula>
      <formula>"ALTO"</formula>
    </cfRule>
    <cfRule type="cellIs" dxfId="4320" priority="492" operator="between">
      <formula>"MEDIO"</formula>
      <formula>"MEDIO"</formula>
    </cfRule>
    <cfRule type="cellIs" dxfId="4319" priority="493" operator="between">
      <formula>"BAJO"</formula>
      <formula>"BAJO"</formula>
    </cfRule>
  </conditionalFormatting>
  <conditionalFormatting sqref="S42">
    <cfRule type="containsText" dxfId="4318" priority="486" operator="containsText" text="ACEPTABLE CON CONTROL ESPECIFICO">
      <formula>NOT(ISERROR(SEARCH("ACEPTABLE CON CONTROL ESPECIFICO",S42)))</formula>
    </cfRule>
  </conditionalFormatting>
  <conditionalFormatting sqref="O42">
    <cfRule type="cellIs" dxfId="4317" priority="483" operator="between">
      <formula>"MEDIO"</formula>
      <formula>"MEDIO"</formula>
    </cfRule>
    <cfRule type="cellIs" dxfId="4316" priority="484" operator="between">
      <formula>"BAJO"</formula>
      <formula>"BAJO"</formula>
    </cfRule>
    <cfRule type="cellIs" dxfId="4315" priority="485" operator="between">
      <formula>"MUY ALTO"</formula>
      <formula>"MUY ALTO"</formula>
    </cfRule>
  </conditionalFormatting>
  <conditionalFormatting sqref="S43">
    <cfRule type="containsText" dxfId="4314" priority="480" operator="containsText" text="NO ACEPTABLE">
      <formula>NOT(ISERROR(SEARCH("NO ACEPTABLE",S43)))</formula>
    </cfRule>
    <cfRule type="containsText" dxfId="4313" priority="481" operator="containsText" text="ACEPTABLE">
      <formula>NOT(ISERROR(SEARCH("ACEPTABLE",S43)))</formula>
    </cfRule>
    <cfRule type="containsText" dxfId="4312" priority="482" operator="containsText" text="MEJORABLE">
      <formula>NOT(ISERROR(SEARCH("MEJORABLE",S43)))</formula>
    </cfRule>
  </conditionalFormatting>
  <conditionalFormatting sqref="S43">
    <cfRule type="containsText" dxfId="4311" priority="479" operator="containsText" text="ACEPTABLE CON CONTROL ESPECIFICO">
      <formula>NOT(ISERROR(SEARCH("ACEPTABLE CON CONTROL ESPECIFICO",S43)))</formula>
    </cfRule>
  </conditionalFormatting>
  <conditionalFormatting sqref="O43">
    <cfRule type="cellIs" dxfId="4310" priority="476" operator="between">
      <formula>"MEDIO"</formula>
      <formula>"MEDIO"</formula>
    </cfRule>
    <cfRule type="cellIs" dxfId="4309" priority="477" operator="between">
      <formula>"BAJO"</formula>
      <formula>"BAJO"</formula>
    </cfRule>
    <cfRule type="cellIs" dxfId="4308" priority="478" operator="between">
      <formula>"MUY ALTO"</formula>
      <formula>"MUY ALTO"</formula>
    </cfRule>
  </conditionalFormatting>
  <conditionalFormatting sqref="S44">
    <cfRule type="containsText" dxfId="4307" priority="470" operator="containsText" text="NO ACEPTABLE">
      <formula>NOT(ISERROR(SEARCH("NO ACEPTABLE",S44)))</formula>
    </cfRule>
    <cfRule type="containsText" dxfId="4306" priority="471" operator="containsText" text="ACEPTABLE">
      <formula>NOT(ISERROR(SEARCH("ACEPTABLE",S44)))</formula>
    </cfRule>
    <cfRule type="containsText" dxfId="4305" priority="472" operator="containsText" text="MEJORABLE">
      <formula>NOT(ISERROR(SEARCH("MEJORABLE",S44)))</formula>
    </cfRule>
  </conditionalFormatting>
  <conditionalFormatting sqref="O44">
    <cfRule type="cellIs" dxfId="4304" priority="473" operator="between">
      <formula>"MEDIO"</formula>
      <formula>"MEDIO"</formula>
    </cfRule>
    <cfRule type="cellIs" dxfId="4303" priority="474" operator="between">
      <formula>"BAJO"</formula>
      <formula>"BAJO"</formula>
    </cfRule>
    <cfRule type="cellIs" dxfId="4302" priority="475" operator="between">
      <formula>"MUY ALTO"</formula>
      <formula>"MUY ALTO"</formula>
    </cfRule>
  </conditionalFormatting>
  <conditionalFormatting sqref="S44">
    <cfRule type="containsText" dxfId="4301" priority="469" operator="containsText" text="ACEPTABLE CON CONTROL ESPECIFICO">
      <formula>NOT(ISERROR(SEARCH("ACEPTABLE CON CONTROL ESPECIFICO",S44)))</formula>
    </cfRule>
  </conditionalFormatting>
  <conditionalFormatting sqref="T41:T44">
    <cfRule type="containsText" dxfId="4300" priority="466" operator="containsText" text="NO ACEPTABLE">
      <formula>NOT(ISERROR(SEARCH("NO ACEPTABLE",T41)))</formula>
    </cfRule>
    <cfRule type="containsText" dxfId="4299" priority="467" operator="containsText" text="ACEPTABLE">
      <formula>NOT(ISERROR(SEARCH("ACEPTABLE",T41)))</formula>
    </cfRule>
    <cfRule type="containsText" dxfId="4298" priority="468" operator="containsText" text="MEJORABLE">
      <formula>NOT(ISERROR(SEARCH("MEJORABLE",T41)))</formula>
    </cfRule>
  </conditionalFormatting>
  <conditionalFormatting sqref="T41:T44">
    <cfRule type="containsText" dxfId="4297" priority="465" operator="containsText" text="ACEPTABLE CON CONTROL ESPECIFICO">
      <formula>NOT(ISERROR(SEARCH("ACEPTABLE CON CONTROL ESPECIFICO",T41)))</formula>
    </cfRule>
  </conditionalFormatting>
  <conditionalFormatting sqref="S51">
    <cfRule type="containsText" dxfId="4296" priority="420" operator="containsText" text="NO ACEPTABLE">
      <formula>NOT(ISERROR(SEARCH("NO ACEPTABLE",S51)))</formula>
    </cfRule>
    <cfRule type="containsText" dxfId="4295" priority="421" operator="containsText" text="ACEPTABLE">
      <formula>NOT(ISERROR(SEARCH("ACEPTABLE",S51)))</formula>
    </cfRule>
    <cfRule type="containsText" dxfId="4294" priority="422" operator="containsText" text="MEJORABLE">
      <formula>NOT(ISERROR(SEARCH("MEJORABLE",S51)))</formula>
    </cfRule>
  </conditionalFormatting>
  <conditionalFormatting sqref="S51">
    <cfRule type="containsText" dxfId="4293" priority="419" operator="containsText" text="ACEPTABLE CON CONTROL ESPECIFICO">
      <formula>NOT(ISERROR(SEARCH("ACEPTABLE CON CONTROL ESPECIFICO",S51)))</formula>
    </cfRule>
  </conditionalFormatting>
  <conditionalFormatting sqref="S46">
    <cfRule type="containsText" dxfId="4292" priority="454" operator="containsText" text="NO ACEPTABLE">
      <formula>NOT(ISERROR(SEARCH("NO ACEPTABLE",S46)))</formula>
    </cfRule>
    <cfRule type="containsText" dxfId="4291" priority="455" operator="containsText" text="ACEPTABLE">
      <formula>NOT(ISERROR(SEARCH("ACEPTABLE",S46)))</formula>
    </cfRule>
    <cfRule type="containsText" dxfId="4290" priority="456" operator="containsText" text="MEJORABLE">
      <formula>NOT(ISERROR(SEARCH("MEJORABLE",S46)))</formula>
    </cfRule>
  </conditionalFormatting>
  <conditionalFormatting sqref="S46">
    <cfRule type="containsText" dxfId="4289" priority="453" operator="containsText" text="ACEPTABLE CON CONTROL ESPECIFICO">
      <formula>NOT(ISERROR(SEARCH("ACEPTABLE CON CONTROL ESPECIFICO",S46)))</formula>
    </cfRule>
  </conditionalFormatting>
  <conditionalFormatting sqref="T47">
    <cfRule type="containsText" dxfId="4288" priority="435" operator="containsText" text="NO ACEPTABLE">
      <formula>NOT(ISERROR(SEARCH("NO ACEPTABLE",T47)))</formula>
    </cfRule>
    <cfRule type="containsText" dxfId="4287" priority="436" operator="containsText" text="ACEPTABLE">
      <formula>NOT(ISERROR(SEARCH("ACEPTABLE",T47)))</formula>
    </cfRule>
    <cfRule type="containsText" dxfId="4286" priority="437" operator="containsText" text="MEJORABLE">
      <formula>NOT(ISERROR(SEARCH("MEJORABLE",T47)))</formula>
    </cfRule>
  </conditionalFormatting>
  <conditionalFormatting sqref="T47">
    <cfRule type="containsText" dxfId="4285" priority="434" operator="containsText" text="ACEPTABLE CON CONTROL ESPECIFICO">
      <formula>NOT(ISERROR(SEARCH("ACEPTABLE CON CONTROL ESPECIFICO",T47)))</formula>
    </cfRule>
  </conditionalFormatting>
  <conditionalFormatting sqref="T46">
    <cfRule type="containsText" dxfId="4284" priority="446" operator="containsText" text="NO ACEPTABLE">
      <formula>NOT(ISERROR(SEARCH("NO ACEPTABLE",T46)))</formula>
    </cfRule>
    <cfRule type="containsText" dxfId="4283" priority="447" operator="containsText" text="ACEPTABLE">
      <formula>NOT(ISERROR(SEARCH("ACEPTABLE",T46)))</formula>
    </cfRule>
    <cfRule type="containsText" dxfId="4282" priority="448" operator="containsText" text="MEJORABLE">
      <formula>NOT(ISERROR(SEARCH("MEJORABLE",T46)))</formula>
    </cfRule>
  </conditionalFormatting>
  <conditionalFormatting sqref="T46">
    <cfRule type="containsText" dxfId="4281" priority="445" operator="containsText" text="ACEPTABLE CON CONTROL ESPECIFICO">
      <formula>NOT(ISERROR(SEARCH("ACEPTABLE CON CONTROL ESPECIFICO",T46)))</formula>
    </cfRule>
  </conditionalFormatting>
  <conditionalFormatting sqref="T51">
    <cfRule type="containsText" dxfId="4280" priority="416" operator="containsText" text="NO ACEPTABLE">
      <formula>NOT(ISERROR(SEARCH("NO ACEPTABLE",T51)))</formula>
    </cfRule>
    <cfRule type="containsText" dxfId="4279" priority="417" operator="containsText" text="ACEPTABLE">
      <formula>NOT(ISERROR(SEARCH("ACEPTABLE",T51)))</formula>
    </cfRule>
    <cfRule type="containsText" dxfId="4278" priority="418" operator="containsText" text="MEJORABLE">
      <formula>NOT(ISERROR(SEARCH("MEJORABLE",T51)))</formula>
    </cfRule>
  </conditionalFormatting>
  <conditionalFormatting sqref="T51">
    <cfRule type="containsText" dxfId="4277" priority="415" operator="containsText" text="ACEPTABLE CON CONTROL ESPECIFICO">
      <formula>NOT(ISERROR(SEARCH("ACEPTABLE CON CONTROL ESPECIFICO",T51)))</formula>
    </cfRule>
  </conditionalFormatting>
  <conditionalFormatting sqref="O51">
    <cfRule type="cellIs" dxfId="4276" priority="411" operator="between">
      <formula>"MUY ALTO"</formula>
      <formula>"MUY ALTO"</formula>
    </cfRule>
    <cfRule type="cellIs" dxfId="4275" priority="412" operator="between">
      <formula>"ALTO"</formula>
      <formula>"ALTO"</formula>
    </cfRule>
    <cfRule type="cellIs" dxfId="4274" priority="413" operator="between">
      <formula>"MEDIO"</formula>
      <formula>"MEDIO"</formula>
    </cfRule>
    <cfRule type="cellIs" dxfId="4273" priority="414" operator="between">
      <formula>"BAJO"</formula>
      <formula>"BAJO"</formula>
    </cfRule>
  </conditionalFormatting>
  <conditionalFormatting sqref="T49">
    <cfRule type="containsText" dxfId="4272" priority="382" operator="containsText" text="ACEPTABLE CON CONTROL ESPECIFICO">
      <formula>NOT(ISERROR(SEARCH("ACEPTABLE CON CONTROL ESPECIFICO",T49)))</formula>
    </cfRule>
  </conditionalFormatting>
  <conditionalFormatting sqref="S45:T45">
    <cfRule type="containsText" dxfId="4271" priority="462" operator="containsText" text="NO ACEPTABLE">
      <formula>NOT(ISERROR(SEARCH("NO ACEPTABLE",S45)))</formula>
    </cfRule>
    <cfRule type="containsText" dxfId="4270" priority="463" operator="containsText" text="ACEPTABLE">
      <formula>NOT(ISERROR(SEARCH("ACEPTABLE",S45)))</formula>
    </cfRule>
    <cfRule type="containsText" dxfId="4269" priority="464" operator="containsText" text="MEJORABLE">
      <formula>NOT(ISERROR(SEARCH("MEJORABLE",S45)))</formula>
    </cfRule>
  </conditionalFormatting>
  <conditionalFormatting sqref="S45:T45">
    <cfRule type="containsText" dxfId="4268" priority="461" operator="containsText" text="ACEPTABLE CON CONTROL ESPECIFICO">
      <formula>NOT(ISERROR(SEARCH("ACEPTABLE CON CONTROL ESPECIFICO",S45)))</formula>
    </cfRule>
  </conditionalFormatting>
  <conditionalFormatting sqref="O45">
    <cfRule type="cellIs" dxfId="4267" priority="457" operator="between">
      <formula>"MUY ALTO"</formula>
      <formula>"MUY ALTO"</formula>
    </cfRule>
    <cfRule type="cellIs" dxfId="4266" priority="458" operator="between">
      <formula>"ALTO"</formula>
      <formula>"ALTO"</formula>
    </cfRule>
    <cfRule type="cellIs" dxfId="4265" priority="459" operator="between">
      <formula>"MEDIO"</formula>
      <formula>"MEDIO"</formula>
    </cfRule>
    <cfRule type="cellIs" dxfId="4264" priority="460" operator="between">
      <formula>"BAJO"</formula>
      <formula>"BAJO"</formula>
    </cfRule>
  </conditionalFormatting>
  <conditionalFormatting sqref="O46">
    <cfRule type="cellIs" dxfId="4263" priority="449" operator="between">
      <formula>"MUY ALTO"</formula>
      <formula>"MUY ALTO"</formula>
    </cfRule>
    <cfRule type="cellIs" dxfId="4262" priority="450" operator="between">
      <formula>"ALTO"</formula>
      <formula>"ALTO"</formula>
    </cfRule>
    <cfRule type="cellIs" dxfId="4261" priority="451" operator="between">
      <formula>"MEDIO"</formula>
      <formula>"MEDIO"</formula>
    </cfRule>
    <cfRule type="cellIs" dxfId="4260" priority="452" operator="between">
      <formula>"BAJO"</formula>
      <formula>"BAJO"</formula>
    </cfRule>
  </conditionalFormatting>
  <conditionalFormatting sqref="S47">
    <cfRule type="containsText" dxfId="4259" priority="442" operator="containsText" text="NO ACEPTABLE">
      <formula>NOT(ISERROR(SEARCH("NO ACEPTABLE",S47)))</formula>
    </cfRule>
    <cfRule type="containsText" dxfId="4258" priority="443" operator="containsText" text="ACEPTABLE">
      <formula>NOT(ISERROR(SEARCH("ACEPTABLE",S47)))</formula>
    </cfRule>
    <cfRule type="containsText" dxfId="4257" priority="444" operator="containsText" text="MEJORABLE">
      <formula>NOT(ISERROR(SEARCH("MEJORABLE",S47)))</formula>
    </cfRule>
  </conditionalFormatting>
  <conditionalFormatting sqref="S47">
    <cfRule type="containsText" dxfId="4256" priority="441" operator="containsText" text="ACEPTABLE CON CONTROL ESPECIFICO">
      <formula>NOT(ISERROR(SEARCH("ACEPTABLE CON CONTROL ESPECIFICO",S47)))</formula>
    </cfRule>
  </conditionalFormatting>
  <conditionalFormatting sqref="O47">
    <cfRule type="cellIs" dxfId="4255" priority="438" operator="between">
      <formula>"MEDIO"</formula>
      <formula>"MEDIO"</formula>
    </cfRule>
    <cfRule type="cellIs" dxfId="4254" priority="439" operator="between">
      <formula>"BAJO"</formula>
      <formula>"BAJO"</formula>
    </cfRule>
    <cfRule type="cellIs" dxfId="4253" priority="440" operator="between">
      <formula>"MUY ALTO"</formula>
      <formula>"MUY ALTO"</formula>
    </cfRule>
  </conditionalFormatting>
  <conditionalFormatting sqref="S50">
    <cfRule type="containsText" dxfId="4252" priority="431" operator="containsText" text="NO ACEPTABLE">
      <formula>NOT(ISERROR(SEARCH("NO ACEPTABLE",S50)))</formula>
    </cfRule>
    <cfRule type="containsText" dxfId="4251" priority="432" operator="containsText" text="ACEPTABLE">
      <formula>NOT(ISERROR(SEARCH("ACEPTABLE",S50)))</formula>
    </cfRule>
    <cfRule type="containsText" dxfId="4250" priority="433" operator="containsText" text="MEJORABLE">
      <formula>NOT(ISERROR(SEARCH("MEJORABLE",S50)))</formula>
    </cfRule>
  </conditionalFormatting>
  <conditionalFormatting sqref="S50">
    <cfRule type="containsText" dxfId="4249" priority="430" operator="containsText" text="ACEPTABLE CON CONTROL ESPECIFICO">
      <formula>NOT(ISERROR(SEARCH("ACEPTABLE CON CONTROL ESPECIFICO",S50)))</formula>
    </cfRule>
  </conditionalFormatting>
  <conditionalFormatting sqref="T50">
    <cfRule type="containsText" dxfId="4248" priority="424" operator="containsText" text="NO ACEPTABLE">
      <formula>NOT(ISERROR(SEARCH("NO ACEPTABLE",T50)))</formula>
    </cfRule>
    <cfRule type="containsText" dxfId="4247" priority="425" operator="containsText" text="ACEPTABLE">
      <formula>NOT(ISERROR(SEARCH("ACEPTABLE",T50)))</formula>
    </cfRule>
    <cfRule type="containsText" dxfId="4246" priority="426" operator="containsText" text="MEJORABLE">
      <formula>NOT(ISERROR(SEARCH("MEJORABLE",T50)))</formula>
    </cfRule>
  </conditionalFormatting>
  <conditionalFormatting sqref="O50">
    <cfRule type="cellIs" dxfId="4245" priority="427" operator="between">
      <formula>"MEDIO"</formula>
      <formula>"MEDIO"</formula>
    </cfRule>
    <cfRule type="cellIs" dxfId="4244" priority="428" operator="between">
      <formula>"BAJO"</formula>
      <formula>"BAJO"</formula>
    </cfRule>
    <cfRule type="cellIs" dxfId="4243" priority="429" operator="between">
      <formula>"MUY ALTO"</formula>
      <formula>"MUY ALTO"</formula>
    </cfRule>
  </conditionalFormatting>
  <conditionalFormatting sqref="T50">
    <cfRule type="containsText" dxfId="4242" priority="423" operator="containsText" text="ACEPTABLE CON CONTROL ESPECIFICO">
      <formula>NOT(ISERROR(SEARCH("ACEPTABLE CON CONTROL ESPECIFICO",T50)))</formula>
    </cfRule>
  </conditionalFormatting>
  <conditionalFormatting sqref="S55:T55 S56:S68">
    <cfRule type="containsText" dxfId="4241" priority="405" operator="containsText" text="NO ACEPTABLE">
      <formula>NOT(ISERROR(SEARCH("NO ACEPTABLE",S55)))</formula>
    </cfRule>
    <cfRule type="containsText" dxfId="4240" priority="406" operator="containsText" text="ACEPTABLE">
      <formula>NOT(ISERROR(SEARCH("ACEPTABLE",S55)))</formula>
    </cfRule>
    <cfRule type="containsText" dxfId="4239" priority="407" operator="containsText" text="MEJORABLE">
      <formula>NOT(ISERROR(SEARCH("MEJORABLE",S55)))</formula>
    </cfRule>
  </conditionalFormatting>
  <conditionalFormatting sqref="O55">
    <cfRule type="cellIs" dxfId="4238" priority="408" operator="between">
      <formula>"MEDIO"</formula>
      <formula>"MEDIO"</formula>
    </cfRule>
    <cfRule type="cellIs" dxfId="4237" priority="409" operator="between">
      <formula>"BAJO"</formula>
      <formula>"BAJO"</formula>
    </cfRule>
    <cfRule type="cellIs" dxfId="4236" priority="410" operator="between">
      <formula>"MUY ALTO"</formula>
      <formula>"MUY ALTO"</formula>
    </cfRule>
  </conditionalFormatting>
  <conditionalFormatting sqref="S55:T55 S56:S68">
    <cfRule type="containsText" dxfId="4235" priority="404" operator="containsText" text="ACEPTABLE CON CONTROL ESPECIFICO">
      <formula>NOT(ISERROR(SEARCH("ACEPTABLE CON CONTROL ESPECIFICO",S55)))</formula>
    </cfRule>
  </conditionalFormatting>
  <conditionalFormatting sqref="S48">
    <cfRule type="containsText" dxfId="4234" priority="401" operator="containsText" text="NO ACEPTABLE">
      <formula>NOT(ISERROR(SEARCH("NO ACEPTABLE",S48)))</formula>
    </cfRule>
    <cfRule type="containsText" dxfId="4233" priority="402" operator="containsText" text="ACEPTABLE">
      <formula>NOT(ISERROR(SEARCH("ACEPTABLE",S48)))</formula>
    </cfRule>
    <cfRule type="containsText" dxfId="4232" priority="403" operator="containsText" text="MEJORABLE">
      <formula>NOT(ISERROR(SEARCH("MEJORABLE",S48)))</formula>
    </cfRule>
  </conditionalFormatting>
  <conditionalFormatting sqref="S48">
    <cfRule type="containsText" dxfId="4231" priority="400" operator="containsText" text="ACEPTABLE CON CONTROL ESPECIFICO">
      <formula>NOT(ISERROR(SEARCH("ACEPTABLE CON CONTROL ESPECIFICO",S48)))</formula>
    </cfRule>
  </conditionalFormatting>
  <conditionalFormatting sqref="T48">
    <cfRule type="containsText" dxfId="4230" priority="394" operator="containsText" text="NO ACEPTABLE">
      <formula>NOT(ISERROR(SEARCH("NO ACEPTABLE",T48)))</formula>
    </cfRule>
    <cfRule type="containsText" dxfId="4229" priority="395" operator="containsText" text="ACEPTABLE">
      <formula>NOT(ISERROR(SEARCH("ACEPTABLE",T48)))</formula>
    </cfRule>
    <cfRule type="containsText" dxfId="4228" priority="396" operator="containsText" text="MEJORABLE">
      <formula>NOT(ISERROR(SEARCH("MEJORABLE",T48)))</formula>
    </cfRule>
  </conditionalFormatting>
  <conditionalFormatting sqref="O48">
    <cfRule type="cellIs" dxfId="4227" priority="397" operator="between">
      <formula>"MEDIO"</formula>
      <formula>"MEDIO"</formula>
    </cfRule>
    <cfRule type="cellIs" dxfId="4226" priority="398" operator="between">
      <formula>"BAJO"</formula>
      <formula>"BAJO"</formula>
    </cfRule>
    <cfRule type="cellIs" dxfId="4225" priority="399" operator="between">
      <formula>"MUY ALTO"</formula>
      <formula>"MUY ALTO"</formula>
    </cfRule>
  </conditionalFormatting>
  <conditionalFormatting sqref="T48">
    <cfRule type="containsText" dxfId="4224" priority="393" operator="containsText" text="ACEPTABLE CON CONTROL ESPECIFICO">
      <formula>NOT(ISERROR(SEARCH("ACEPTABLE CON CONTROL ESPECIFICO",T48)))</formula>
    </cfRule>
  </conditionalFormatting>
  <conditionalFormatting sqref="S49">
    <cfRule type="containsText" dxfId="4223" priority="390" operator="containsText" text="NO ACEPTABLE">
      <formula>NOT(ISERROR(SEARCH("NO ACEPTABLE",S49)))</formula>
    </cfRule>
    <cfRule type="containsText" dxfId="4222" priority="391" operator="containsText" text="ACEPTABLE">
      <formula>NOT(ISERROR(SEARCH("ACEPTABLE",S49)))</formula>
    </cfRule>
    <cfRule type="containsText" dxfId="4221" priority="392" operator="containsText" text="MEJORABLE">
      <formula>NOT(ISERROR(SEARCH("MEJORABLE",S49)))</formula>
    </cfRule>
  </conditionalFormatting>
  <conditionalFormatting sqref="S49">
    <cfRule type="containsText" dxfId="4220" priority="389" operator="containsText" text="ACEPTABLE CON CONTROL ESPECIFICO">
      <formula>NOT(ISERROR(SEARCH("ACEPTABLE CON CONTROL ESPECIFICO",S49)))</formula>
    </cfRule>
  </conditionalFormatting>
  <conditionalFormatting sqref="T49">
    <cfRule type="containsText" dxfId="4219" priority="383" operator="containsText" text="NO ACEPTABLE">
      <formula>NOT(ISERROR(SEARCH("NO ACEPTABLE",T49)))</formula>
    </cfRule>
    <cfRule type="containsText" dxfId="4218" priority="384" operator="containsText" text="ACEPTABLE">
      <formula>NOT(ISERROR(SEARCH("ACEPTABLE",T49)))</formula>
    </cfRule>
    <cfRule type="containsText" dxfId="4217" priority="385" operator="containsText" text="MEJORABLE">
      <formula>NOT(ISERROR(SEARCH("MEJORABLE",T49)))</formula>
    </cfRule>
  </conditionalFormatting>
  <conditionalFormatting sqref="O49">
    <cfRule type="cellIs" dxfId="4216" priority="386" operator="between">
      <formula>"MEDIO"</formula>
      <formula>"MEDIO"</formula>
    </cfRule>
    <cfRule type="cellIs" dxfId="4215" priority="387" operator="between">
      <formula>"BAJO"</formula>
      <formula>"BAJO"</formula>
    </cfRule>
    <cfRule type="cellIs" dxfId="4214" priority="388" operator="between">
      <formula>"MUY ALTO"</formula>
      <formula>"MUY ALTO"</formula>
    </cfRule>
  </conditionalFormatting>
  <conditionalFormatting sqref="S52:S54">
    <cfRule type="containsText" dxfId="4213" priority="379" operator="containsText" text="NO ACEPTABLE">
      <formula>NOT(ISERROR(SEARCH("NO ACEPTABLE",S52)))</formula>
    </cfRule>
    <cfRule type="containsText" dxfId="4212" priority="380" operator="containsText" text="ACEPTABLE">
      <formula>NOT(ISERROR(SEARCH("ACEPTABLE",S52)))</formula>
    </cfRule>
    <cfRule type="containsText" dxfId="4211" priority="381" operator="containsText" text="MEJORABLE">
      <formula>NOT(ISERROR(SEARCH("MEJORABLE",S52)))</formula>
    </cfRule>
  </conditionalFormatting>
  <conditionalFormatting sqref="S52:S54">
    <cfRule type="containsText" dxfId="4210" priority="378" operator="containsText" text="ACEPTABLE CON CONTROL ESPECIFICO">
      <formula>NOT(ISERROR(SEARCH("ACEPTABLE CON CONTROL ESPECIFICO",S52)))</formula>
    </cfRule>
  </conditionalFormatting>
  <conditionalFormatting sqref="T52">
    <cfRule type="containsText" dxfId="4209" priority="375" operator="containsText" text="NO ACEPTABLE">
      <formula>NOT(ISERROR(SEARCH("NO ACEPTABLE",T52)))</formula>
    </cfRule>
    <cfRule type="containsText" dxfId="4208" priority="376" operator="containsText" text="ACEPTABLE">
      <formula>NOT(ISERROR(SEARCH("ACEPTABLE",T52)))</formula>
    </cfRule>
    <cfRule type="containsText" dxfId="4207" priority="377" operator="containsText" text="MEJORABLE">
      <formula>NOT(ISERROR(SEARCH("MEJORABLE",T52)))</formula>
    </cfRule>
  </conditionalFormatting>
  <conditionalFormatting sqref="T52">
    <cfRule type="containsText" dxfId="4206" priority="374" operator="containsText" text="ACEPTABLE CON CONTROL ESPECIFICO">
      <formula>NOT(ISERROR(SEARCH("ACEPTABLE CON CONTROL ESPECIFICO",T52)))</formula>
    </cfRule>
  </conditionalFormatting>
  <conditionalFormatting sqref="O52:O54">
    <cfRule type="cellIs" dxfId="4205" priority="370" operator="between">
      <formula>"MUY ALTO"</formula>
      <formula>"MUY ALTO"</formula>
    </cfRule>
    <cfRule type="cellIs" dxfId="4204" priority="371" operator="between">
      <formula>"ALTO"</formula>
      <formula>"ALTO"</formula>
    </cfRule>
    <cfRule type="cellIs" dxfId="4203" priority="372" operator="between">
      <formula>"MEDIO"</formula>
      <formula>"MEDIO"</formula>
    </cfRule>
    <cfRule type="cellIs" dxfId="4202" priority="373" operator="between">
      <formula>"BAJO"</formula>
      <formula>"BAJO"</formula>
    </cfRule>
  </conditionalFormatting>
  <conditionalFormatting sqref="T53:T54">
    <cfRule type="containsText" dxfId="4201" priority="367" operator="containsText" text="NO ACEPTABLE">
      <formula>NOT(ISERROR(SEARCH("NO ACEPTABLE",T53)))</formula>
    </cfRule>
    <cfRule type="containsText" dxfId="4200" priority="368" operator="containsText" text="ACEPTABLE">
      <formula>NOT(ISERROR(SEARCH("ACEPTABLE",T53)))</formula>
    </cfRule>
    <cfRule type="containsText" dxfId="4199" priority="369" operator="containsText" text="MEJORABLE">
      <formula>NOT(ISERROR(SEARCH("MEJORABLE",T53)))</formula>
    </cfRule>
  </conditionalFormatting>
  <conditionalFormatting sqref="T53:T54">
    <cfRule type="containsText" dxfId="4198" priority="366" operator="containsText" text="ACEPTABLE CON CONTROL ESPECIFICO">
      <formula>NOT(ISERROR(SEARCH("ACEPTABLE CON CONTROL ESPECIFICO",T53)))</formula>
    </cfRule>
  </conditionalFormatting>
  <conditionalFormatting sqref="O69">
    <cfRule type="cellIs" dxfId="4197" priority="362" operator="between">
      <formula>"MUY ALTO"</formula>
      <formula>"MUY ALTO"</formula>
    </cfRule>
    <cfRule type="cellIs" dxfId="4196" priority="363" operator="between">
      <formula>"ALTO"</formula>
      <formula>"ALTO"</formula>
    </cfRule>
    <cfRule type="cellIs" dxfId="4195" priority="364" operator="between">
      <formula>"MEDIO"</formula>
      <formula>"MEDIO"</formula>
    </cfRule>
    <cfRule type="cellIs" dxfId="4194" priority="365" operator="between">
      <formula>"BAJO"</formula>
      <formula>"BAJO"</formula>
    </cfRule>
  </conditionalFormatting>
  <conditionalFormatting sqref="T69">
    <cfRule type="containsText" dxfId="4193" priority="359" operator="containsText" text="NO ACEPTABLE">
      <formula>NOT(ISERROR(SEARCH("NO ACEPTABLE",T69)))</formula>
    </cfRule>
    <cfRule type="containsText" dxfId="4192" priority="360" operator="containsText" text="ACEPTABLE">
      <formula>NOT(ISERROR(SEARCH("ACEPTABLE",T69)))</formula>
    </cfRule>
    <cfRule type="containsText" dxfId="4191" priority="361" operator="containsText" text="MEJORABLE">
      <formula>NOT(ISERROR(SEARCH("MEJORABLE",T69)))</formula>
    </cfRule>
  </conditionalFormatting>
  <conditionalFormatting sqref="S69">
    <cfRule type="containsText" dxfId="4190" priority="356" operator="containsText" text="NO ACEPTABLE">
      <formula>NOT(ISERROR(SEARCH("NO ACEPTABLE",S69)))</formula>
    </cfRule>
    <cfRule type="containsText" dxfId="4189" priority="357" operator="containsText" text="ACEPTABLE">
      <formula>NOT(ISERROR(SEARCH("ACEPTABLE",S69)))</formula>
    </cfRule>
    <cfRule type="containsText" dxfId="4188" priority="358" operator="containsText" text="MEJORABLE">
      <formula>NOT(ISERROR(SEARCH("MEJORABLE",S69)))</formula>
    </cfRule>
  </conditionalFormatting>
  <conditionalFormatting sqref="S69">
    <cfRule type="containsText" dxfId="4187" priority="355" operator="containsText" text="ACEPTABLE CON CONTROL ESPECIFICO">
      <formula>NOT(ISERROR(SEARCH("ACEPTABLE CON CONTROL ESPECIFICO",S69)))</formula>
    </cfRule>
  </conditionalFormatting>
  <conditionalFormatting sqref="O70">
    <cfRule type="cellIs" dxfId="4186" priority="281" operator="between">
      <formula>"MUY ALTO"</formula>
      <formula>"MUY ALTO"</formula>
    </cfRule>
    <cfRule type="cellIs" dxfId="4185" priority="282" operator="between">
      <formula>"ALTO"</formula>
      <formula>"ALTO"</formula>
    </cfRule>
    <cfRule type="cellIs" dxfId="4184" priority="283" operator="between">
      <formula>"MEDIO"</formula>
      <formula>"MEDIO"</formula>
    </cfRule>
    <cfRule type="cellIs" dxfId="4183" priority="284" operator="between">
      <formula>"BAJO"</formula>
      <formula>"BAJO"</formula>
    </cfRule>
  </conditionalFormatting>
  <conditionalFormatting sqref="T70">
    <cfRule type="containsText" dxfId="4182" priority="278" operator="containsText" text="NO ACEPTABLE">
      <formula>NOT(ISERROR(SEARCH("NO ACEPTABLE",T70)))</formula>
    </cfRule>
    <cfRule type="containsText" dxfId="4181" priority="279" operator="containsText" text="ACEPTABLE">
      <formula>NOT(ISERROR(SEARCH("ACEPTABLE",T70)))</formula>
    </cfRule>
    <cfRule type="containsText" dxfId="4180" priority="280" operator="containsText" text="MEJORABLE">
      <formula>NOT(ISERROR(SEARCH("MEJORABLE",T70)))</formula>
    </cfRule>
  </conditionalFormatting>
  <conditionalFormatting sqref="S70">
    <cfRule type="containsText" dxfId="4179" priority="275" operator="containsText" text="NO ACEPTABLE">
      <formula>NOT(ISERROR(SEARCH("NO ACEPTABLE",S70)))</formula>
    </cfRule>
    <cfRule type="containsText" dxfId="4178" priority="276" operator="containsText" text="ACEPTABLE">
      <formula>NOT(ISERROR(SEARCH("ACEPTABLE",S70)))</formula>
    </cfRule>
    <cfRule type="containsText" dxfId="4177" priority="277" operator="containsText" text="MEJORABLE">
      <formula>NOT(ISERROR(SEARCH("MEJORABLE",S70)))</formula>
    </cfRule>
  </conditionalFormatting>
  <conditionalFormatting sqref="S70">
    <cfRule type="containsText" dxfId="4176" priority="274" operator="containsText" text="ACEPTABLE CON CONTROL ESPECIFICO">
      <formula>NOT(ISERROR(SEARCH("ACEPTABLE CON CONTROL ESPECIFICO",S70)))</formula>
    </cfRule>
  </conditionalFormatting>
  <conditionalFormatting sqref="O56">
    <cfRule type="cellIs" dxfId="4175" priority="267" operator="between">
      <formula>"MUY ALTO"</formula>
      <formula>"MUY ALTO"</formula>
    </cfRule>
    <cfRule type="cellIs" dxfId="4174" priority="268" operator="between">
      <formula>"ALTO"</formula>
      <formula>"ALTO"</formula>
    </cfRule>
    <cfRule type="cellIs" dxfId="4173" priority="269" operator="between">
      <formula>"MEDIO"</formula>
      <formula>"MEDIO"</formula>
    </cfRule>
    <cfRule type="cellIs" dxfId="4172" priority="270" operator="between">
      <formula>"BAJO"</formula>
      <formula>"BAJO"</formula>
    </cfRule>
  </conditionalFormatting>
  <conditionalFormatting sqref="O57">
    <cfRule type="cellIs" dxfId="4171" priority="263" operator="between">
      <formula>"MUY ALTO"</formula>
      <formula>"MUY ALTO"</formula>
    </cfRule>
    <cfRule type="cellIs" dxfId="4170" priority="264" operator="between">
      <formula>"ALTO"</formula>
      <formula>"ALTO"</formula>
    </cfRule>
    <cfRule type="cellIs" dxfId="4169" priority="265" operator="between">
      <formula>"MEDIO"</formula>
      <formula>"MEDIO"</formula>
    </cfRule>
    <cfRule type="cellIs" dxfId="4168" priority="266" operator="between">
      <formula>"BAJO"</formula>
      <formula>"BAJO"</formula>
    </cfRule>
  </conditionalFormatting>
  <conditionalFormatting sqref="O58">
    <cfRule type="cellIs" dxfId="4167" priority="260" operator="between">
      <formula>"MEDIO"</formula>
      <formula>"MEDIO"</formula>
    </cfRule>
    <cfRule type="cellIs" dxfId="4166" priority="261" operator="between">
      <formula>"BAJO"</formula>
      <formula>"BAJO"</formula>
    </cfRule>
    <cfRule type="cellIs" dxfId="4165" priority="262" operator="between">
      <formula>"MUY ALTO"</formula>
      <formula>"MUY ALTO"</formula>
    </cfRule>
  </conditionalFormatting>
  <conditionalFormatting sqref="O61">
    <cfRule type="cellIs" dxfId="4164" priority="257" operator="between">
      <formula>"MEDIO"</formula>
      <formula>"MEDIO"</formula>
    </cfRule>
    <cfRule type="cellIs" dxfId="4163" priority="258" operator="between">
      <formula>"BAJO"</formula>
      <formula>"BAJO"</formula>
    </cfRule>
    <cfRule type="cellIs" dxfId="4162" priority="259" operator="between">
      <formula>"MUY ALTO"</formula>
      <formula>"MUY ALTO"</formula>
    </cfRule>
  </conditionalFormatting>
  <conditionalFormatting sqref="O59">
    <cfRule type="cellIs" dxfId="4161" priority="246" operator="between">
      <formula>"MEDIO"</formula>
      <formula>"MEDIO"</formula>
    </cfRule>
    <cfRule type="cellIs" dxfId="4160" priority="247" operator="between">
      <formula>"BAJO"</formula>
      <formula>"BAJO"</formula>
    </cfRule>
    <cfRule type="cellIs" dxfId="4159" priority="248" operator="between">
      <formula>"MUY ALTO"</formula>
      <formula>"MUY ALTO"</formula>
    </cfRule>
  </conditionalFormatting>
  <conditionalFormatting sqref="O62:O66">
    <cfRule type="cellIs" dxfId="4158" priority="253" operator="between">
      <formula>"MUY ALTO"</formula>
      <formula>"MUY ALTO"</formula>
    </cfRule>
    <cfRule type="cellIs" dxfId="4157" priority="254" operator="between">
      <formula>"ALTO"</formula>
      <formula>"ALTO"</formula>
    </cfRule>
    <cfRule type="cellIs" dxfId="4156" priority="255" operator="between">
      <formula>"MEDIO"</formula>
      <formula>"MEDIO"</formula>
    </cfRule>
    <cfRule type="cellIs" dxfId="4155" priority="256" operator="between">
      <formula>"BAJO"</formula>
      <formula>"BAJO"</formula>
    </cfRule>
  </conditionalFormatting>
  <conditionalFormatting sqref="O60">
    <cfRule type="cellIs" dxfId="4154" priority="243" operator="between">
      <formula>"MEDIO"</formula>
      <formula>"MEDIO"</formula>
    </cfRule>
    <cfRule type="cellIs" dxfId="4153" priority="244" operator="between">
      <formula>"BAJO"</formula>
      <formula>"BAJO"</formula>
    </cfRule>
    <cfRule type="cellIs" dxfId="4152" priority="245" operator="between">
      <formula>"MUY ALTO"</formula>
      <formula>"MUY ALTO"</formula>
    </cfRule>
  </conditionalFormatting>
  <conditionalFormatting sqref="O67">
    <cfRule type="cellIs" dxfId="4151" priority="249" operator="between">
      <formula>"MUY ALTO"</formula>
      <formula>"MUY ALTO"</formula>
    </cfRule>
    <cfRule type="cellIs" dxfId="4150" priority="250" operator="between">
      <formula>"ALTO"</formula>
      <formula>"ALTO"</formula>
    </cfRule>
    <cfRule type="cellIs" dxfId="4149" priority="251" operator="between">
      <formula>"MEDIO"</formula>
      <formula>"MEDIO"</formula>
    </cfRule>
    <cfRule type="cellIs" dxfId="4148" priority="252" operator="between">
      <formula>"BAJO"</formula>
      <formula>"BAJO"</formula>
    </cfRule>
  </conditionalFormatting>
  <conditionalFormatting sqref="O68">
    <cfRule type="cellIs" dxfId="4147" priority="234" operator="between">
      <formula>"MUY ALTO"</formula>
      <formula>"MUY ALTO"</formula>
    </cfRule>
    <cfRule type="cellIs" dxfId="4146" priority="235" operator="between">
      <formula>"ALTO"</formula>
      <formula>"ALTO"</formula>
    </cfRule>
    <cfRule type="cellIs" dxfId="4145" priority="236" operator="between">
      <formula>"MEDIO"</formula>
      <formula>"MEDIO"</formula>
    </cfRule>
    <cfRule type="cellIs" dxfId="4144" priority="237" operator="between">
      <formula>"BAJO"</formula>
      <formula>"BAJO"</formula>
    </cfRule>
  </conditionalFormatting>
  <conditionalFormatting sqref="O71">
    <cfRule type="cellIs" dxfId="4143" priority="230" operator="between">
      <formula>"MUY ALTO"</formula>
      <formula>"MUY ALTO"</formula>
    </cfRule>
    <cfRule type="cellIs" dxfId="4142" priority="231" operator="between">
      <formula>"ALTO"</formula>
      <formula>"ALTO"</formula>
    </cfRule>
    <cfRule type="cellIs" dxfId="4141" priority="232" operator="between">
      <formula>"MEDIO"</formula>
      <formula>"MEDIO"</formula>
    </cfRule>
    <cfRule type="cellIs" dxfId="4140" priority="233" operator="between">
      <formula>"BAJO"</formula>
      <formula>"BAJO"</formula>
    </cfRule>
  </conditionalFormatting>
  <conditionalFormatting sqref="T71">
    <cfRule type="containsText" dxfId="4139" priority="227" operator="containsText" text="NO ACEPTABLE">
      <formula>NOT(ISERROR(SEARCH("NO ACEPTABLE",T71)))</formula>
    </cfRule>
    <cfRule type="containsText" dxfId="4138" priority="228" operator="containsText" text="ACEPTABLE">
      <formula>NOT(ISERROR(SEARCH("ACEPTABLE",T71)))</formula>
    </cfRule>
    <cfRule type="containsText" dxfId="4137" priority="229" operator="containsText" text="MEJORABLE">
      <formula>NOT(ISERROR(SEARCH("MEJORABLE",T71)))</formula>
    </cfRule>
  </conditionalFormatting>
  <conditionalFormatting sqref="S71">
    <cfRule type="containsText" dxfId="4136" priority="224" operator="containsText" text="NO ACEPTABLE">
      <formula>NOT(ISERROR(SEARCH("NO ACEPTABLE",S71)))</formula>
    </cfRule>
    <cfRule type="containsText" dxfId="4135" priority="225" operator="containsText" text="ACEPTABLE">
      <formula>NOT(ISERROR(SEARCH("ACEPTABLE",S71)))</formula>
    </cfRule>
    <cfRule type="containsText" dxfId="4134" priority="226" operator="containsText" text="MEJORABLE">
      <formula>NOT(ISERROR(SEARCH("MEJORABLE",S71)))</formula>
    </cfRule>
  </conditionalFormatting>
  <conditionalFormatting sqref="S71">
    <cfRule type="containsText" dxfId="4133" priority="223" operator="containsText" text="ACEPTABLE CON CONTROL ESPECIFICO">
      <formula>NOT(ISERROR(SEARCH("ACEPTABLE CON CONTROL ESPECIFICO",S71)))</formula>
    </cfRule>
  </conditionalFormatting>
  <conditionalFormatting sqref="O72">
    <cfRule type="cellIs" dxfId="4132" priority="219" operator="between">
      <formula>"MUY ALTO"</formula>
      <formula>"MUY ALTO"</formula>
    </cfRule>
    <cfRule type="cellIs" dxfId="4131" priority="220" operator="between">
      <formula>"ALTO"</formula>
      <formula>"ALTO"</formula>
    </cfRule>
    <cfRule type="cellIs" dxfId="4130" priority="221" operator="between">
      <formula>"MEDIO"</formula>
      <formula>"MEDIO"</formula>
    </cfRule>
    <cfRule type="cellIs" dxfId="4129" priority="222" operator="between">
      <formula>"BAJO"</formula>
      <formula>"BAJO"</formula>
    </cfRule>
  </conditionalFormatting>
  <conditionalFormatting sqref="T72">
    <cfRule type="containsText" dxfId="4128" priority="216" operator="containsText" text="NO ACEPTABLE">
      <formula>NOT(ISERROR(SEARCH("NO ACEPTABLE",T72)))</formula>
    </cfRule>
    <cfRule type="containsText" dxfId="4127" priority="217" operator="containsText" text="ACEPTABLE">
      <formula>NOT(ISERROR(SEARCH("ACEPTABLE",T72)))</formula>
    </cfRule>
    <cfRule type="containsText" dxfId="4126" priority="218" operator="containsText" text="MEJORABLE">
      <formula>NOT(ISERROR(SEARCH("MEJORABLE",T72)))</formula>
    </cfRule>
  </conditionalFormatting>
  <conditionalFormatting sqref="S72">
    <cfRule type="containsText" dxfId="4125" priority="213" operator="containsText" text="NO ACEPTABLE">
      <formula>NOT(ISERROR(SEARCH("NO ACEPTABLE",S72)))</formula>
    </cfRule>
    <cfRule type="containsText" dxfId="4124" priority="214" operator="containsText" text="ACEPTABLE">
      <formula>NOT(ISERROR(SEARCH("ACEPTABLE",S72)))</formula>
    </cfRule>
    <cfRule type="containsText" dxfId="4123" priority="215" operator="containsText" text="MEJORABLE">
      <formula>NOT(ISERROR(SEARCH("MEJORABLE",S72)))</formula>
    </cfRule>
  </conditionalFormatting>
  <conditionalFormatting sqref="S72">
    <cfRule type="containsText" dxfId="4122" priority="212" operator="containsText" text="ACEPTABLE CON CONTROL ESPECIFICO">
      <formula>NOT(ISERROR(SEARCH("ACEPTABLE CON CONTROL ESPECIFICO",S72)))</formula>
    </cfRule>
  </conditionalFormatting>
  <conditionalFormatting sqref="T23">
    <cfRule type="containsText" dxfId="4121" priority="102" operator="containsText" text="NO ACEPTABLE">
      <formula>NOT(ISERROR(SEARCH("NO ACEPTABLE",T23)))</formula>
    </cfRule>
    <cfRule type="containsText" dxfId="4120" priority="103" operator="containsText" text="ACEPTABLE">
      <formula>NOT(ISERROR(SEARCH("ACEPTABLE",T23)))</formula>
    </cfRule>
    <cfRule type="containsText" dxfId="4119" priority="104" operator="containsText" text="MEJORABLE">
      <formula>NOT(ISERROR(SEARCH("MEJORABLE",T23)))</formula>
    </cfRule>
  </conditionalFormatting>
  <conditionalFormatting sqref="T23">
    <cfRule type="containsText" dxfId="4118" priority="101" operator="containsText" text="ACEPTABLE CON CONTROL ESPECIFICO">
      <formula>NOT(ISERROR(SEARCH("ACEPTABLE CON CONTROL ESPECIFICO",T23)))</formula>
    </cfRule>
  </conditionalFormatting>
  <conditionalFormatting sqref="S25:S26">
    <cfRule type="containsText" dxfId="4117" priority="98" operator="containsText" text="NO ACEPTABLE">
      <formula>NOT(ISERROR(SEARCH("NO ACEPTABLE",S25)))</formula>
    </cfRule>
    <cfRule type="containsText" dxfId="4116" priority="99" operator="containsText" text="ACEPTABLE">
      <formula>NOT(ISERROR(SEARCH("ACEPTABLE",S25)))</formula>
    </cfRule>
    <cfRule type="containsText" dxfId="4115" priority="100" operator="containsText" text="MEJORABLE">
      <formula>NOT(ISERROR(SEARCH("MEJORABLE",S25)))</formula>
    </cfRule>
  </conditionalFormatting>
  <conditionalFormatting sqref="S25:S26">
    <cfRule type="containsText" dxfId="4114" priority="97" operator="containsText" text="ACEPTABLE CON CONTROL ESPECIFICO">
      <formula>NOT(ISERROR(SEARCH("ACEPTABLE CON CONTROL ESPECIFICO",S25)))</formula>
    </cfRule>
  </conditionalFormatting>
  <conditionalFormatting sqref="S15:S17 S19:S20 S27:S28">
    <cfRule type="containsText" dxfId="4113" priority="209" operator="containsText" text="NO ACEPTABLE">
      <formula>NOT(ISERROR(SEARCH("NO ACEPTABLE",S15)))</formula>
    </cfRule>
    <cfRule type="containsText" dxfId="4112" priority="210" operator="containsText" text="ACEPTABLE">
      <formula>NOT(ISERROR(SEARCH("ACEPTABLE",S15)))</formula>
    </cfRule>
    <cfRule type="containsText" dxfId="4111" priority="211" operator="containsText" text="MEJORABLE">
      <formula>NOT(ISERROR(SEARCH("MEJORABLE",S15)))</formula>
    </cfRule>
  </conditionalFormatting>
  <conditionalFormatting sqref="S15:S17 S19:S20 S27:S28">
    <cfRule type="containsText" dxfId="4110" priority="208" operator="containsText" text="ACEPTABLE CON CONTROL ESPECIFICO">
      <formula>NOT(ISERROR(SEARCH("ACEPTABLE CON CONTROL ESPECIFICO",S15)))</formula>
    </cfRule>
  </conditionalFormatting>
  <conditionalFormatting sqref="O15">
    <cfRule type="cellIs" dxfId="4109" priority="200" operator="between">
      <formula>"MUY ALTO"</formula>
      <formula>"MUY ALTO"</formula>
    </cfRule>
    <cfRule type="cellIs" dxfId="4108" priority="201" operator="between">
      <formula>"ALTO"</formula>
      <formula>"ALTO"</formula>
    </cfRule>
    <cfRule type="cellIs" dxfId="4107" priority="202" operator="between">
      <formula>"MEDIO"</formula>
      <formula>"MEDIO"</formula>
    </cfRule>
    <cfRule type="cellIs" dxfId="4106" priority="203" operator="between">
      <formula>"BAJO"</formula>
      <formula>"BAJO"</formula>
    </cfRule>
  </conditionalFormatting>
  <conditionalFormatting sqref="T15">
    <cfRule type="containsText" dxfId="4105" priority="205" operator="containsText" text="NO ACEPTABLE">
      <formula>NOT(ISERROR(SEARCH("NO ACEPTABLE",T15)))</formula>
    </cfRule>
    <cfRule type="containsText" dxfId="4104" priority="206" operator="containsText" text="ACEPTABLE">
      <formula>NOT(ISERROR(SEARCH("ACEPTABLE",T15)))</formula>
    </cfRule>
    <cfRule type="containsText" dxfId="4103" priority="207" operator="containsText" text="MEJORABLE">
      <formula>NOT(ISERROR(SEARCH("MEJORABLE",T15)))</formula>
    </cfRule>
  </conditionalFormatting>
  <conditionalFormatting sqref="T15">
    <cfRule type="containsText" dxfId="4102" priority="204" operator="containsText" text="ACEPTABLE CON CONTROL ESPECIFICO">
      <formula>NOT(ISERROR(SEARCH("ACEPTABLE CON CONTROL ESPECIFICO",T15)))</formula>
    </cfRule>
  </conditionalFormatting>
  <conditionalFormatting sqref="O16">
    <cfRule type="cellIs" dxfId="4101" priority="196" operator="between">
      <formula>"MUY ALTO"</formula>
      <formula>"MUY ALTO"</formula>
    </cfRule>
    <cfRule type="cellIs" dxfId="4100" priority="197" operator="between">
      <formula>"ALTO"</formula>
      <formula>"ALTO"</formula>
    </cfRule>
    <cfRule type="cellIs" dxfId="4099" priority="198" operator="between">
      <formula>"MEDIO"</formula>
      <formula>"MEDIO"</formula>
    </cfRule>
    <cfRule type="cellIs" dxfId="4098" priority="199" operator="between">
      <formula>"BAJO"</formula>
      <formula>"BAJO"</formula>
    </cfRule>
  </conditionalFormatting>
  <conditionalFormatting sqref="T16">
    <cfRule type="containsText" dxfId="4097" priority="193" operator="containsText" text="NO ACEPTABLE">
      <formula>NOT(ISERROR(SEARCH("NO ACEPTABLE",T16)))</formula>
    </cfRule>
    <cfRule type="containsText" dxfId="4096" priority="194" operator="containsText" text="ACEPTABLE">
      <formula>NOT(ISERROR(SEARCH("ACEPTABLE",T16)))</formula>
    </cfRule>
    <cfRule type="containsText" dxfId="4095" priority="195" operator="containsText" text="MEJORABLE">
      <formula>NOT(ISERROR(SEARCH("MEJORABLE",T16)))</formula>
    </cfRule>
  </conditionalFormatting>
  <conditionalFormatting sqref="T16">
    <cfRule type="containsText" dxfId="4094" priority="192" operator="containsText" text="ACEPTABLE CON CONTROL ESPECIFICO">
      <formula>NOT(ISERROR(SEARCH("ACEPTABLE CON CONTROL ESPECIFICO",T16)))</formula>
    </cfRule>
  </conditionalFormatting>
  <conditionalFormatting sqref="O17">
    <cfRule type="cellIs" dxfId="4093" priority="188" operator="between">
      <formula>"MUY ALTO"</formula>
      <formula>"MUY ALTO"</formula>
    </cfRule>
    <cfRule type="cellIs" dxfId="4092" priority="189" operator="between">
      <formula>"ALTO"</formula>
      <formula>"ALTO"</formula>
    </cfRule>
    <cfRule type="cellIs" dxfId="4091" priority="190" operator="between">
      <formula>"MEDIO"</formula>
      <formula>"MEDIO"</formula>
    </cfRule>
    <cfRule type="cellIs" dxfId="4090" priority="191" operator="between">
      <formula>"BAJO"</formula>
      <formula>"BAJO"</formula>
    </cfRule>
  </conditionalFormatting>
  <conditionalFormatting sqref="T17">
    <cfRule type="containsText" dxfId="4089" priority="185" operator="containsText" text="NO ACEPTABLE">
      <formula>NOT(ISERROR(SEARCH("NO ACEPTABLE",T17)))</formula>
    </cfRule>
    <cfRule type="containsText" dxfId="4088" priority="186" operator="containsText" text="ACEPTABLE">
      <formula>NOT(ISERROR(SEARCH("ACEPTABLE",T17)))</formula>
    </cfRule>
    <cfRule type="containsText" dxfId="4087" priority="187" operator="containsText" text="MEJORABLE">
      <formula>NOT(ISERROR(SEARCH("MEJORABLE",T17)))</formula>
    </cfRule>
  </conditionalFormatting>
  <conditionalFormatting sqref="T19">
    <cfRule type="containsText" dxfId="4086" priority="179" operator="containsText" text="NO ACEPTABLE">
      <formula>NOT(ISERROR(SEARCH("NO ACEPTABLE",T19)))</formula>
    </cfRule>
    <cfRule type="containsText" dxfId="4085" priority="180" operator="containsText" text="ACEPTABLE">
      <formula>NOT(ISERROR(SEARCH("ACEPTABLE",T19)))</formula>
    </cfRule>
    <cfRule type="containsText" dxfId="4084" priority="181" operator="containsText" text="MEJORABLE">
      <formula>NOT(ISERROR(SEARCH("MEJORABLE",T19)))</formula>
    </cfRule>
  </conditionalFormatting>
  <conditionalFormatting sqref="O19">
    <cfRule type="cellIs" dxfId="4083" priority="182" operator="between">
      <formula>"MEDIO"</formula>
      <formula>"MEDIO"</formula>
    </cfRule>
    <cfRule type="cellIs" dxfId="4082" priority="183" operator="between">
      <formula>"BAJO"</formula>
      <formula>"BAJO"</formula>
    </cfRule>
    <cfRule type="cellIs" dxfId="4081" priority="184" operator="between">
      <formula>"MUY ALTO"</formula>
      <formula>"MUY ALTO"</formula>
    </cfRule>
  </conditionalFormatting>
  <conditionalFormatting sqref="T19">
    <cfRule type="containsText" dxfId="4080" priority="178" operator="containsText" text="ACEPTABLE CON CONTROL ESPECIFICO">
      <formula>NOT(ISERROR(SEARCH("ACEPTABLE CON CONTROL ESPECIFICO",T19)))</formula>
    </cfRule>
  </conditionalFormatting>
  <conditionalFormatting sqref="T20">
    <cfRule type="containsText" dxfId="4079" priority="172" operator="containsText" text="NO ACEPTABLE">
      <formula>NOT(ISERROR(SEARCH("NO ACEPTABLE",T20)))</formula>
    </cfRule>
    <cfRule type="containsText" dxfId="4078" priority="173" operator="containsText" text="ACEPTABLE">
      <formula>NOT(ISERROR(SEARCH("ACEPTABLE",T20)))</formula>
    </cfRule>
    <cfRule type="containsText" dxfId="4077" priority="174" operator="containsText" text="MEJORABLE">
      <formula>NOT(ISERROR(SEARCH("MEJORABLE",T20)))</formula>
    </cfRule>
  </conditionalFormatting>
  <conditionalFormatting sqref="O20">
    <cfRule type="cellIs" dxfId="4076" priority="175" operator="between">
      <formula>"MEDIO"</formula>
      <formula>"MEDIO"</formula>
    </cfRule>
    <cfRule type="cellIs" dxfId="4075" priority="176" operator="between">
      <formula>"BAJO"</formula>
      <formula>"BAJO"</formula>
    </cfRule>
    <cfRule type="cellIs" dxfId="4074" priority="177" operator="between">
      <formula>"MUY ALTO"</formula>
      <formula>"MUY ALTO"</formula>
    </cfRule>
  </conditionalFormatting>
  <conditionalFormatting sqref="T20">
    <cfRule type="containsText" dxfId="4073" priority="171" operator="containsText" text="ACEPTABLE CON CONTROL ESPECIFICO">
      <formula>NOT(ISERROR(SEARCH("ACEPTABLE CON CONTROL ESPECIFICO",T20)))</formula>
    </cfRule>
  </conditionalFormatting>
  <conditionalFormatting sqref="O27">
    <cfRule type="cellIs" dxfId="4072" priority="167" operator="between">
      <formula>"MUY ALTO"</formula>
      <formula>"MUY ALTO"</formula>
    </cfRule>
    <cfRule type="cellIs" dxfId="4071" priority="168" operator="between">
      <formula>"ALTO"</formula>
      <formula>"ALTO"</formula>
    </cfRule>
    <cfRule type="cellIs" dxfId="4070" priority="169" operator="between">
      <formula>"MEDIO"</formula>
      <formula>"MEDIO"</formula>
    </cfRule>
    <cfRule type="cellIs" dxfId="4069" priority="170" operator="between">
      <formula>"BAJO"</formula>
      <formula>"BAJO"</formula>
    </cfRule>
  </conditionalFormatting>
  <conditionalFormatting sqref="T27">
    <cfRule type="containsText" dxfId="4068" priority="164" operator="containsText" text="NO ACEPTABLE">
      <formula>NOT(ISERROR(SEARCH("NO ACEPTABLE",T27)))</formula>
    </cfRule>
    <cfRule type="containsText" dxfId="4067" priority="165" operator="containsText" text="ACEPTABLE">
      <formula>NOT(ISERROR(SEARCH("ACEPTABLE",T27)))</formula>
    </cfRule>
    <cfRule type="containsText" dxfId="4066" priority="166" operator="containsText" text="MEJORABLE">
      <formula>NOT(ISERROR(SEARCH("MEJORABLE",T27)))</formula>
    </cfRule>
  </conditionalFormatting>
  <conditionalFormatting sqref="T27">
    <cfRule type="containsText" dxfId="4065" priority="163" operator="containsText" text="ACEPTABLE CON CONTROL ESPECIFICO">
      <formula>NOT(ISERROR(SEARCH("ACEPTABLE CON CONTROL ESPECIFICO",T27)))</formula>
    </cfRule>
  </conditionalFormatting>
  <conditionalFormatting sqref="T28">
    <cfRule type="containsText" dxfId="4064" priority="160" operator="containsText" text="NO ACEPTABLE">
      <formula>NOT(ISERROR(SEARCH("NO ACEPTABLE",T28)))</formula>
    </cfRule>
    <cfRule type="containsText" dxfId="4063" priority="161" operator="containsText" text="ACEPTABLE">
      <formula>NOT(ISERROR(SEARCH("ACEPTABLE",T28)))</formula>
    </cfRule>
    <cfRule type="containsText" dxfId="4062" priority="162" operator="containsText" text="MEJORABLE">
      <formula>NOT(ISERROR(SEARCH("MEJORABLE",T28)))</formula>
    </cfRule>
  </conditionalFormatting>
  <conditionalFormatting sqref="T28">
    <cfRule type="containsText" dxfId="4061" priority="159" operator="containsText" text="ACEPTABLE CON CONTROL ESPECIFICO">
      <formula>NOT(ISERROR(SEARCH("ACEPTABLE CON CONTROL ESPECIFICO",T28)))</formula>
    </cfRule>
  </conditionalFormatting>
  <conditionalFormatting sqref="O28">
    <cfRule type="cellIs" dxfId="4060" priority="155" operator="between">
      <formula>"MUY ALTO"</formula>
      <formula>"MUY ALTO"</formula>
    </cfRule>
    <cfRule type="cellIs" dxfId="4059" priority="156" operator="between">
      <formula>"ALTO"</formula>
      <formula>"ALTO"</formula>
    </cfRule>
    <cfRule type="cellIs" dxfId="4058" priority="157" operator="between">
      <formula>"MEDIO"</formula>
      <formula>"MEDIO"</formula>
    </cfRule>
    <cfRule type="cellIs" dxfId="4057" priority="158" operator="between">
      <formula>"BAJO"</formula>
      <formula>"BAJO"</formula>
    </cfRule>
  </conditionalFormatting>
  <conditionalFormatting sqref="O18">
    <cfRule type="cellIs" dxfId="4056" priority="132" operator="between">
      <formula>"MUY ALTO"</formula>
      <formula>"MUY ALTO"</formula>
    </cfRule>
    <cfRule type="cellIs" dxfId="4055" priority="133" operator="between">
      <formula>"ALTO"</formula>
      <formula>"ALTO"</formula>
    </cfRule>
    <cfRule type="cellIs" dxfId="4054" priority="134" operator="between">
      <formula>"MEDIO"</formula>
      <formula>"MEDIO"</formula>
    </cfRule>
    <cfRule type="cellIs" dxfId="4053" priority="135" operator="between">
      <formula>"BAJO"</formula>
      <formula>"BAJO"</formula>
    </cfRule>
  </conditionalFormatting>
  <conditionalFormatting sqref="S18">
    <cfRule type="containsText" dxfId="4052" priority="137" operator="containsText" text="NO ACEPTABLE">
      <formula>NOT(ISERROR(SEARCH("NO ACEPTABLE",S18)))</formula>
    </cfRule>
    <cfRule type="containsText" dxfId="4051" priority="138" operator="containsText" text="ACEPTABLE">
      <formula>NOT(ISERROR(SEARCH("ACEPTABLE",S18)))</formula>
    </cfRule>
    <cfRule type="containsText" dxfId="4050" priority="139" operator="containsText" text="MEJORABLE">
      <formula>NOT(ISERROR(SEARCH("MEJORABLE",S18)))</formula>
    </cfRule>
  </conditionalFormatting>
  <conditionalFormatting sqref="S18">
    <cfRule type="containsText" dxfId="4049" priority="136" operator="containsText" text="ACEPTABLE CON CONTROL ESPECIFICO">
      <formula>NOT(ISERROR(SEARCH("ACEPTABLE CON CONTROL ESPECIFICO",S18)))</formula>
    </cfRule>
  </conditionalFormatting>
  <conditionalFormatting sqref="S14:T14">
    <cfRule type="containsText" dxfId="4048" priority="140" operator="containsText" text="ACEPTABLE CON CONTROL ESPECIFICO">
      <formula>NOT(ISERROR(SEARCH("ACEPTABLE CON CONTROL ESPECIFICO",S14)))</formula>
    </cfRule>
  </conditionalFormatting>
  <conditionalFormatting sqref="S14:T14">
    <cfRule type="containsText" dxfId="4047" priority="141" operator="containsText" text="NO ACEPTABLE">
      <formula>NOT(ISERROR(SEARCH("NO ACEPTABLE",S14)))</formula>
    </cfRule>
    <cfRule type="containsText" dxfId="4046" priority="142" operator="containsText" text="ACEPTABLE">
      <formula>NOT(ISERROR(SEARCH("ACEPTABLE",S14)))</formula>
    </cfRule>
    <cfRule type="containsText" dxfId="4045" priority="143" operator="containsText" text="MEJORABLE">
      <formula>NOT(ISERROR(SEARCH("MEJORABLE",S14)))</formula>
    </cfRule>
  </conditionalFormatting>
  <conditionalFormatting sqref="S13:T13">
    <cfRule type="containsText" dxfId="4044" priority="152" operator="containsText" text="NO ACEPTABLE">
      <formula>NOT(ISERROR(SEARCH("NO ACEPTABLE",S13)))</formula>
    </cfRule>
    <cfRule type="containsText" dxfId="4043" priority="153" operator="containsText" text="ACEPTABLE">
      <formula>NOT(ISERROR(SEARCH("ACEPTABLE",S13)))</formula>
    </cfRule>
    <cfRule type="containsText" dxfId="4042" priority="154" operator="containsText" text="MEJORABLE">
      <formula>NOT(ISERROR(SEARCH("MEJORABLE",S13)))</formula>
    </cfRule>
  </conditionalFormatting>
  <conditionalFormatting sqref="S13:T13">
    <cfRule type="containsText" dxfId="4041" priority="151" operator="containsText" text="ACEPTABLE CON CONTROL ESPECIFICO">
      <formula>NOT(ISERROR(SEARCH("ACEPTABLE CON CONTROL ESPECIFICO",S13)))</formula>
    </cfRule>
  </conditionalFormatting>
  <conditionalFormatting sqref="O13">
    <cfRule type="cellIs" dxfId="4040" priority="147" operator="between">
      <formula>"MUY ALTO"</formula>
      <formula>"MUY ALTO"</formula>
    </cfRule>
    <cfRule type="cellIs" dxfId="4039" priority="148" operator="between">
      <formula>"ALTO"</formula>
      <formula>"ALTO"</formula>
    </cfRule>
    <cfRule type="cellIs" dxfId="4038" priority="149" operator="between">
      <formula>"MEDIO"</formula>
      <formula>"MEDIO"</formula>
    </cfRule>
    <cfRule type="cellIs" dxfId="4037" priority="150" operator="between">
      <formula>"BAJO"</formula>
      <formula>"BAJO"</formula>
    </cfRule>
  </conditionalFormatting>
  <conditionalFormatting sqref="O14">
    <cfRule type="cellIs" dxfId="4036" priority="144" operator="between">
      <formula>"MEDIO"</formula>
      <formula>"MEDIO"</formula>
    </cfRule>
    <cfRule type="cellIs" dxfId="4035" priority="145" operator="between">
      <formula>"BAJO"</formula>
      <formula>"BAJO"</formula>
    </cfRule>
    <cfRule type="cellIs" dxfId="4034" priority="146" operator="between">
      <formula>"MUY ALTO"</formula>
      <formula>"MUY ALTO"</formula>
    </cfRule>
  </conditionalFormatting>
  <conditionalFormatting sqref="T18">
    <cfRule type="containsText" dxfId="4033" priority="129" operator="containsText" text="NO ACEPTABLE">
      <formula>NOT(ISERROR(SEARCH("NO ACEPTABLE",T18)))</formula>
    </cfRule>
    <cfRule type="containsText" dxfId="4032" priority="130" operator="containsText" text="ACEPTABLE">
      <formula>NOT(ISERROR(SEARCH("ACEPTABLE",T18)))</formula>
    </cfRule>
    <cfRule type="containsText" dxfId="4031" priority="131" operator="containsText" text="MEJORABLE">
      <formula>NOT(ISERROR(SEARCH("MEJORABLE",T18)))</formula>
    </cfRule>
  </conditionalFormatting>
  <conditionalFormatting sqref="T18">
    <cfRule type="containsText" dxfId="4030" priority="128" operator="containsText" text="ACEPTABLE CON CONTROL ESPECIFICO">
      <formula>NOT(ISERROR(SEARCH("ACEPTABLE CON CONTROL ESPECIFICO",T18)))</formula>
    </cfRule>
  </conditionalFormatting>
  <conditionalFormatting sqref="S21:T21">
    <cfRule type="containsText" dxfId="4029" priority="125" operator="containsText" text="NO ACEPTABLE">
      <formula>NOT(ISERROR(SEARCH("NO ACEPTABLE",S21)))</formula>
    </cfRule>
    <cfRule type="containsText" dxfId="4028" priority="126" operator="containsText" text="ACEPTABLE">
      <formula>NOT(ISERROR(SEARCH("ACEPTABLE",S21)))</formula>
    </cfRule>
    <cfRule type="containsText" dxfId="4027" priority="127" operator="containsText" text="MEJORABLE">
      <formula>NOT(ISERROR(SEARCH("MEJORABLE",S21)))</formula>
    </cfRule>
  </conditionalFormatting>
  <conditionalFormatting sqref="S21:T21">
    <cfRule type="containsText" dxfId="4026" priority="124" operator="containsText" text="ACEPTABLE CON CONTROL ESPECIFICO">
      <formula>NOT(ISERROR(SEARCH("ACEPTABLE CON CONTROL ESPECIFICO",S21)))</formula>
    </cfRule>
  </conditionalFormatting>
  <conditionalFormatting sqref="O21">
    <cfRule type="cellIs" dxfId="4025" priority="120" operator="between">
      <formula>"MUY ALTO"</formula>
      <formula>"MUY ALTO"</formula>
    </cfRule>
    <cfRule type="cellIs" dxfId="4024" priority="121" operator="between">
      <formula>"ALTO"</formula>
      <formula>"ALTO"</formula>
    </cfRule>
    <cfRule type="cellIs" dxfId="4023" priority="122" operator="between">
      <formula>"MEDIO"</formula>
      <formula>"MEDIO"</formula>
    </cfRule>
    <cfRule type="cellIs" dxfId="4022" priority="123" operator="between">
      <formula>"BAJO"</formula>
      <formula>"BAJO"</formula>
    </cfRule>
  </conditionalFormatting>
  <conditionalFormatting sqref="S22:T22">
    <cfRule type="containsText" dxfId="4021" priority="114" operator="containsText" text="NO ACEPTABLE">
      <formula>NOT(ISERROR(SEARCH("NO ACEPTABLE",S22)))</formula>
    </cfRule>
    <cfRule type="containsText" dxfId="4020" priority="115" operator="containsText" text="ACEPTABLE">
      <formula>NOT(ISERROR(SEARCH("ACEPTABLE",S22)))</formula>
    </cfRule>
    <cfRule type="containsText" dxfId="4019" priority="116" operator="containsText" text="MEJORABLE">
      <formula>NOT(ISERROR(SEARCH("MEJORABLE",S22)))</formula>
    </cfRule>
  </conditionalFormatting>
  <conditionalFormatting sqref="O22">
    <cfRule type="cellIs" dxfId="4018" priority="117" operator="between">
      <formula>"MEDIO"</formula>
      <formula>"MEDIO"</formula>
    </cfRule>
    <cfRule type="cellIs" dxfId="4017" priority="118" operator="between">
      <formula>"BAJO"</formula>
      <formula>"BAJO"</formula>
    </cfRule>
    <cfRule type="cellIs" dxfId="4016" priority="119" operator="between">
      <formula>"MUY ALTO"</formula>
      <formula>"MUY ALTO"</formula>
    </cfRule>
  </conditionalFormatting>
  <conditionalFormatting sqref="S22:T22">
    <cfRule type="containsText" dxfId="4015" priority="113" operator="containsText" text="ACEPTABLE CON CONTROL ESPECIFICO">
      <formula>NOT(ISERROR(SEARCH("ACEPTABLE CON CONTROL ESPECIFICO",S22)))</formula>
    </cfRule>
  </conditionalFormatting>
  <conditionalFormatting sqref="S23">
    <cfRule type="containsText" dxfId="4014" priority="110" operator="containsText" text="NO ACEPTABLE">
      <formula>NOT(ISERROR(SEARCH("NO ACEPTABLE",S23)))</formula>
    </cfRule>
    <cfRule type="containsText" dxfId="4013" priority="111" operator="containsText" text="ACEPTABLE">
      <formula>NOT(ISERROR(SEARCH("ACEPTABLE",S23)))</formula>
    </cfRule>
    <cfRule type="containsText" dxfId="4012" priority="112" operator="containsText" text="MEJORABLE">
      <formula>NOT(ISERROR(SEARCH("MEJORABLE",S23)))</formula>
    </cfRule>
  </conditionalFormatting>
  <conditionalFormatting sqref="S23">
    <cfRule type="containsText" dxfId="4011" priority="109" operator="containsText" text="ACEPTABLE CON CONTROL ESPECIFICO">
      <formula>NOT(ISERROR(SEARCH("ACEPTABLE CON CONTROL ESPECIFICO",S23)))</formula>
    </cfRule>
  </conditionalFormatting>
  <conditionalFormatting sqref="O23">
    <cfRule type="cellIs" dxfId="4010" priority="105" operator="between">
      <formula>"MUY ALTO"</formula>
      <formula>"MUY ALTO"</formula>
    </cfRule>
    <cfRule type="cellIs" dxfId="4009" priority="106" operator="between">
      <formula>"ALTO"</formula>
      <formula>"ALTO"</formula>
    </cfRule>
    <cfRule type="cellIs" dxfId="4008" priority="107" operator="between">
      <formula>"MEDIO"</formula>
      <formula>"MEDIO"</formula>
    </cfRule>
    <cfRule type="cellIs" dxfId="4007" priority="108" operator="between">
      <formula>"BAJO"</formula>
      <formula>"BAJO"</formula>
    </cfRule>
  </conditionalFormatting>
  <conditionalFormatting sqref="T25">
    <cfRule type="containsText" dxfId="4006" priority="91" operator="containsText" text="NO ACEPTABLE">
      <formula>NOT(ISERROR(SEARCH("NO ACEPTABLE",T25)))</formula>
    </cfRule>
    <cfRule type="containsText" dxfId="4005" priority="92" operator="containsText" text="ACEPTABLE">
      <formula>NOT(ISERROR(SEARCH("ACEPTABLE",T25)))</formula>
    </cfRule>
    <cfRule type="containsText" dxfId="4004" priority="93" operator="containsText" text="MEJORABLE">
      <formula>NOT(ISERROR(SEARCH("MEJORABLE",T25)))</formula>
    </cfRule>
  </conditionalFormatting>
  <conditionalFormatting sqref="O25">
    <cfRule type="cellIs" dxfId="4003" priority="94" operator="between">
      <formula>"MEDIO"</formula>
      <formula>"MEDIO"</formula>
    </cfRule>
    <cfRule type="cellIs" dxfId="4002" priority="95" operator="between">
      <formula>"BAJO"</formula>
      <formula>"BAJO"</formula>
    </cfRule>
    <cfRule type="cellIs" dxfId="4001" priority="96" operator="between">
      <formula>"MUY ALTO"</formula>
      <formula>"MUY ALTO"</formula>
    </cfRule>
  </conditionalFormatting>
  <conditionalFormatting sqref="T25">
    <cfRule type="containsText" dxfId="4000" priority="90" operator="containsText" text="ACEPTABLE CON CONTROL ESPECIFICO">
      <formula>NOT(ISERROR(SEARCH("ACEPTABLE CON CONTROL ESPECIFICO",T25)))</formula>
    </cfRule>
  </conditionalFormatting>
  <conditionalFormatting sqref="T26">
    <cfRule type="containsText" dxfId="3999" priority="84" operator="containsText" text="NO ACEPTABLE">
      <formula>NOT(ISERROR(SEARCH("NO ACEPTABLE",T26)))</formula>
    </cfRule>
    <cfRule type="containsText" dxfId="3998" priority="85" operator="containsText" text="ACEPTABLE">
      <formula>NOT(ISERROR(SEARCH("ACEPTABLE",T26)))</formula>
    </cfRule>
    <cfRule type="containsText" dxfId="3997" priority="86" operator="containsText" text="MEJORABLE">
      <formula>NOT(ISERROR(SEARCH("MEJORABLE",T26)))</formula>
    </cfRule>
  </conditionalFormatting>
  <conditionalFormatting sqref="O26">
    <cfRule type="cellIs" dxfId="3996" priority="87" operator="between">
      <formula>"MEDIO"</formula>
      <formula>"MEDIO"</formula>
    </cfRule>
    <cfRule type="cellIs" dxfId="3995" priority="88" operator="between">
      <formula>"BAJO"</formula>
      <formula>"BAJO"</formula>
    </cfRule>
    <cfRule type="cellIs" dxfId="3994" priority="89" operator="between">
      <formula>"MUY ALTO"</formula>
      <formula>"MUY ALTO"</formula>
    </cfRule>
  </conditionalFormatting>
  <conditionalFormatting sqref="T26">
    <cfRule type="containsText" dxfId="3993" priority="83" operator="containsText" text="ACEPTABLE CON CONTROL ESPECIFICO">
      <formula>NOT(ISERROR(SEARCH("ACEPTABLE CON CONTROL ESPECIFICO",T26)))</formula>
    </cfRule>
  </conditionalFormatting>
  <conditionalFormatting sqref="S24">
    <cfRule type="containsText" dxfId="3992" priority="80" operator="containsText" text="NO ACEPTABLE">
      <formula>NOT(ISERROR(SEARCH("NO ACEPTABLE",S24)))</formula>
    </cfRule>
    <cfRule type="containsText" dxfId="3991" priority="81" operator="containsText" text="ACEPTABLE">
      <formula>NOT(ISERROR(SEARCH("ACEPTABLE",S24)))</formula>
    </cfRule>
    <cfRule type="containsText" dxfId="3990" priority="82" operator="containsText" text="MEJORABLE">
      <formula>NOT(ISERROR(SEARCH("MEJORABLE",S24)))</formula>
    </cfRule>
  </conditionalFormatting>
  <conditionalFormatting sqref="S24">
    <cfRule type="containsText" dxfId="3989" priority="79" operator="containsText" text="ACEPTABLE CON CONTROL ESPECIFICO">
      <formula>NOT(ISERROR(SEARCH("ACEPTABLE CON CONTROL ESPECIFICO",S24)))</formula>
    </cfRule>
  </conditionalFormatting>
  <conditionalFormatting sqref="O24">
    <cfRule type="cellIs" dxfId="3988" priority="75" operator="between">
      <formula>"MUY ALTO"</formula>
      <formula>"MUY ALTO"</formula>
    </cfRule>
    <cfRule type="cellIs" dxfId="3987" priority="76" operator="between">
      <formula>"ALTO"</formula>
      <formula>"ALTO"</formula>
    </cfRule>
    <cfRule type="cellIs" dxfId="3986" priority="77" operator="between">
      <formula>"MEDIO"</formula>
      <formula>"MEDIO"</formula>
    </cfRule>
    <cfRule type="cellIs" dxfId="3985" priority="78" operator="between">
      <formula>"BAJO"</formula>
      <formula>"BAJO"</formula>
    </cfRule>
  </conditionalFormatting>
  <conditionalFormatting sqref="T24">
    <cfRule type="containsText" dxfId="3984" priority="72" operator="containsText" text="NO ACEPTABLE">
      <formula>NOT(ISERROR(SEARCH("NO ACEPTABLE",T24)))</formula>
    </cfRule>
    <cfRule type="containsText" dxfId="3983" priority="73" operator="containsText" text="ACEPTABLE">
      <formula>NOT(ISERROR(SEARCH("ACEPTABLE",T24)))</formula>
    </cfRule>
    <cfRule type="containsText" dxfId="3982" priority="74" operator="containsText" text="MEJORABLE">
      <formula>NOT(ISERROR(SEARCH("MEJORABLE",T24)))</formula>
    </cfRule>
  </conditionalFormatting>
  <conditionalFormatting sqref="T24">
    <cfRule type="containsText" dxfId="3981" priority="71" operator="containsText" text="ACEPTABLE CON CONTROL ESPECIFICO">
      <formula>NOT(ISERROR(SEARCH("ACEPTABLE CON CONTROL ESPECIFICO",T24)))</formula>
    </cfRule>
  </conditionalFormatting>
  <conditionalFormatting sqref="S73:T73">
    <cfRule type="containsText" dxfId="3980" priority="68" operator="containsText" text="NO ACEPTABLE">
      <formula>NOT(ISERROR(SEARCH("NO ACEPTABLE",S73)))</formula>
    </cfRule>
    <cfRule type="containsText" dxfId="3979" priority="69" operator="containsText" text="ACEPTABLE">
      <formula>NOT(ISERROR(SEARCH("ACEPTABLE",S73)))</formula>
    </cfRule>
    <cfRule type="containsText" dxfId="3978" priority="70" operator="containsText" text="MEJORABLE">
      <formula>NOT(ISERROR(SEARCH("MEJORABLE",S73)))</formula>
    </cfRule>
  </conditionalFormatting>
  <conditionalFormatting sqref="S73:T73">
    <cfRule type="containsText" dxfId="3977" priority="67" operator="containsText" text="ACEPTABLE CON CONTROL ESPECIFICO">
      <formula>NOT(ISERROR(SEARCH("ACEPTABLE CON CONTROL ESPECIFICO",S73)))</formula>
    </cfRule>
  </conditionalFormatting>
  <conditionalFormatting sqref="O73">
    <cfRule type="cellIs" dxfId="3976" priority="63" operator="between">
      <formula>"MUY ALTO"</formula>
      <formula>"MUY ALTO"</formula>
    </cfRule>
    <cfRule type="cellIs" dxfId="3975" priority="64" operator="between">
      <formula>"ALTO"</formula>
      <formula>"ALTO"</formula>
    </cfRule>
    <cfRule type="cellIs" dxfId="3974" priority="65" operator="between">
      <formula>"MEDIO"</formula>
      <formula>"MEDIO"</formula>
    </cfRule>
    <cfRule type="cellIs" dxfId="3973" priority="66" operator="between">
      <formula>"BAJO"</formula>
      <formula>"BAJO"</formula>
    </cfRule>
  </conditionalFormatting>
  <conditionalFormatting sqref="S74:T74">
    <cfRule type="containsText" dxfId="3972" priority="57" operator="containsText" text="NO ACEPTABLE">
      <formula>NOT(ISERROR(SEARCH("NO ACEPTABLE",S74)))</formula>
    </cfRule>
    <cfRule type="containsText" dxfId="3971" priority="58" operator="containsText" text="ACEPTABLE">
      <formula>NOT(ISERROR(SEARCH("ACEPTABLE",S74)))</formula>
    </cfRule>
    <cfRule type="containsText" dxfId="3970" priority="59" operator="containsText" text="MEJORABLE">
      <formula>NOT(ISERROR(SEARCH("MEJORABLE",S74)))</formula>
    </cfRule>
  </conditionalFormatting>
  <conditionalFormatting sqref="O74">
    <cfRule type="cellIs" dxfId="3969" priority="60" operator="between">
      <formula>"MEDIO"</formula>
      <formula>"MEDIO"</formula>
    </cfRule>
    <cfRule type="cellIs" dxfId="3968" priority="61" operator="between">
      <formula>"BAJO"</formula>
      <formula>"BAJO"</formula>
    </cfRule>
    <cfRule type="cellIs" dxfId="3967" priority="62" operator="between">
      <formula>"MUY ALTO"</formula>
      <formula>"MUY ALTO"</formula>
    </cfRule>
  </conditionalFormatting>
  <conditionalFormatting sqref="S74:T74">
    <cfRule type="containsText" dxfId="3966" priority="56" operator="containsText" text="ACEPTABLE CON CONTROL ESPECIFICO">
      <formula>NOT(ISERROR(SEARCH("ACEPTABLE CON CONTROL ESPECIFICO",S74)))</formula>
    </cfRule>
  </conditionalFormatting>
  <conditionalFormatting sqref="S75">
    <cfRule type="containsText" dxfId="3965" priority="53" operator="containsText" text="NO ACEPTABLE">
      <formula>NOT(ISERROR(SEARCH("NO ACEPTABLE",S75)))</formula>
    </cfRule>
    <cfRule type="containsText" dxfId="3964" priority="54" operator="containsText" text="ACEPTABLE">
      <formula>NOT(ISERROR(SEARCH("ACEPTABLE",S75)))</formula>
    </cfRule>
    <cfRule type="containsText" dxfId="3963" priority="55" operator="containsText" text="MEJORABLE">
      <formula>NOT(ISERROR(SEARCH("MEJORABLE",S75)))</formula>
    </cfRule>
  </conditionalFormatting>
  <conditionalFormatting sqref="S75">
    <cfRule type="containsText" dxfId="3962" priority="52" operator="containsText" text="ACEPTABLE CON CONTROL ESPECIFICO">
      <formula>NOT(ISERROR(SEARCH("ACEPTABLE CON CONTROL ESPECIFICO",S75)))</formula>
    </cfRule>
  </conditionalFormatting>
  <conditionalFormatting sqref="O75">
    <cfRule type="cellIs" dxfId="3961" priority="48" operator="between">
      <formula>"MUY ALTO"</formula>
      <formula>"MUY ALTO"</formula>
    </cfRule>
    <cfRule type="cellIs" dxfId="3960" priority="49" operator="between">
      <formula>"ALTO"</formula>
      <formula>"ALTO"</formula>
    </cfRule>
    <cfRule type="cellIs" dxfId="3959" priority="50" operator="between">
      <formula>"MEDIO"</formula>
      <formula>"MEDIO"</formula>
    </cfRule>
    <cfRule type="cellIs" dxfId="3958" priority="51" operator="between">
      <formula>"BAJO"</formula>
      <formula>"BAJO"</formula>
    </cfRule>
  </conditionalFormatting>
  <conditionalFormatting sqref="T75">
    <cfRule type="containsText" dxfId="3957" priority="45" operator="containsText" text="NO ACEPTABLE">
      <formula>NOT(ISERROR(SEARCH("NO ACEPTABLE",T75)))</formula>
    </cfRule>
    <cfRule type="containsText" dxfId="3956" priority="46" operator="containsText" text="ACEPTABLE">
      <formula>NOT(ISERROR(SEARCH("ACEPTABLE",T75)))</formula>
    </cfRule>
    <cfRule type="containsText" dxfId="3955" priority="47" operator="containsText" text="MEJORABLE">
      <formula>NOT(ISERROR(SEARCH("MEJORABLE",T75)))</formula>
    </cfRule>
  </conditionalFormatting>
  <conditionalFormatting sqref="T75">
    <cfRule type="containsText" dxfId="3954" priority="44" operator="containsText" text="ACEPTABLE CON CONTROL ESPECIFICO">
      <formula>NOT(ISERROR(SEARCH("ACEPTABLE CON CONTROL ESPECIFICO",T75)))</formula>
    </cfRule>
  </conditionalFormatting>
  <conditionalFormatting sqref="S76">
    <cfRule type="containsText" dxfId="3953" priority="41" operator="containsText" text="NO ACEPTABLE">
      <formula>NOT(ISERROR(SEARCH("NO ACEPTABLE",S76)))</formula>
    </cfRule>
    <cfRule type="containsText" dxfId="3952" priority="42" operator="containsText" text="ACEPTABLE">
      <formula>NOT(ISERROR(SEARCH("ACEPTABLE",S76)))</formula>
    </cfRule>
    <cfRule type="containsText" dxfId="3951" priority="43" operator="containsText" text="MEJORABLE">
      <formula>NOT(ISERROR(SEARCH("MEJORABLE",S76)))</formula>
    </cfRule>
  </conditionalFormatting>
  <conditionalFormatting sqref="S76">
    <cfRule type="containsText" dxfId="3950" priority="40" operator="containsText" text="ACEPTABLE CON CONTROL ESPECIFICO">
      <formula>NOT(ISERROR(SEARCH("ACEPTABLE CON CONTROL ESPECIFICO",S76)))</formula>
    </cfRule>
  </conditionalFormatting>
  <conditionalFormatting sqref="T76">
    <cfRule type="containsText" dxfId="3949" priority="34" operator="containsText" text="NO ACEPTABLE">
      <formula>NOT(ISERROR(SEARCH("NO ACEPTABLE",T76)))</formula>
    </cfRule>
    <cfRule type="containsText" dxfId="3948" priority="35" operator="containsText" text="ACEPTABLE">
      <formula>NOT(ISERROR(SEARCH("ACEPTABLE",T76)))</formula>
    </cfRule>
    <cfRule type="containsText" dxfId="3947" priority="36" operator="containsText" text="MEJORABLE">
      <formula>NOT(ISERROR(SEARCH("MEJORABLE",T76)))</formula>
    </cfRule>
  </conditionalFormatting>
  <conditionalFormatting sqref="O76">
    <cfRule type="cellIs" dxfId="3946" priority="37" operator="between">
      <formula>"MEDIO"</formula>
      <formula>"MEDIO"</formula>
    </cfRule>
    <cfRule type="cellIs" dxfId="3945" priority="38" operator="between">
      <formula>"BAJO"</formula>
      <formula>"BAJO"</formula>
    </cfRule>
    <cfRule type="cellIs" dxfId="3944" priority="39" operator="between">
      <formula>"MUY ALTO"</formula>
      <formula>"MUY ALTO"</formula>
    </cfRule>
  </conditionalFormatting>
  <conditionalFormatting sqref="T76">
    <cfRule type="containsText" dxfId="3943" priority="33" operator="containsText" text="ACEPTABLE CON CONTROL ESPECIFICO">
      <formula>NOT(ISERROR(SEARCH("ACEPTABLE CON CONTROL ESPECIFICO",T76)))</formula>
    </cfRule>
  </conditionalFormatting>
  <conditionalFormatting sqref="S77:T77">
    <cfRule type="containsText" dxfId="3942" priority="30" operator="containsText" text="NO ACEPTABLE">
      <formula>NOT(ISERROR(SEARCH("NO ACEPTABLE",S77)))</formula>
    </cfRule>
    <cfRule type="containsText" dxfId="3941" priority="31" operator="containsText" text="ACEPTABLE">
      <formula>NOT(ISERROR(SEARCH("ACEPTABLE",S77)))</formula>
    </cfRule>
    <cfRule type="containsText" dxfId="3940" priority="32" operator="containsText" text="MEJORABLE">
      <formula>NOT(ISERROR(SEARCH("MEJORABLE",S77)))</formula>
    </cfRule>
  </conditionalFormatting>
  <conditionalFormatting sqref="S77:T77">
    <cfRule type="containsText" dxfId="3939" priority="29" operator="containsText" text="ACEPTABLE CON CONTROL ESPECIFICO">
      <formula>NOT(ISERROR(SEARCH("ACEPTABLE CON CONTROL ESPECIFICO",S77)))</formula>
    </cfRule>
  </conditionalFormatting>
  <conditionalFormatting sqref="O77">
    <cfRule type="cellIs" dxfId="3938" priority="25" operator="between">
      <formula>"MUY ALTO"</formula>
      <formula>"MUY ALTO"</formula>
    </cfRule>
    <cfRule type="cellIs" dxfId="3937" priority="26" operator="between">
      <formula>"ALTO"</formula>
      <formula>"ALTO"</formula>
    </cfRule>
    <cfRule type="cellIs" dxfId="3936" priority="27" operator="between">
      <formula>"MEDIO"</formula>
      <formula>"MEDIO"</formula>
    </cfRule>
    <cfRule type="cellIs" dxfId="3935" priority="28" operator="between">
      <formula>"BAJO"</formula>
      <formula>"BAJO"</formula>
    </cfRule>
  </conditionalFormatting>
  <conditionalFormatting sqref="S78">
    <cfRule type="containsText" dxfId="3934" priority="22" operator="containsText" text="NO ACEPTABLE">
      <formula>NOT(ISERROR(SEARCH("NO ACEPTABLE",S78)))</formula>
    </cfRule>
    <cfRule type="containsText" dxfId="3933" priority="23" operator="containsText" text="ACEPTABLE">
      <formula>NOT(ISERROR(SEARCH("ACEPTABLE",S78)))</formula>
    </cfRule>
    <cfRule type="containsText" dxfId="3932" priority="24" operator="containsText" text="MEJORABLE">
      <formula>NOT(ISERROR(SEARCH("MEJORABLE",S78)))</formula>
    </cfRule>
  </conditionalFormatting>
  <conditionalFormatting sqref="S78">
    <cfRule type="containsText" dxfId="3931" priority="21" operator="containsText" text="ACEPTABLE CON CONTROL ESPECIFICO">
      <formula>NOT(ISERROR(SEARCH("ACEPTABLE CON CONTROL ESPECIFICO",S78)))</formula>
    </cfRule>
  </conditionalFormatting>
  <conditionalFormatting sqref="O78">
    <cfRule type="cellIs" dxfId="3930" priority="17" operator="between">
      <formula>"MUY ALTO"</formula>
      <formula>"MUY ALTO"</formula>
    </cfRule>
    <cfRule type="cellIs" dxfId="3929" priority="18" operator="between">
      <formula>"ALTO"</formula>
      <formula>"ALTO"</formula>
    </cfRule>
    <cfRule type="cellIs" dxfId="3928" priority="19" operator="between">
      <formula>"MEDIO"</formula>
      <formula>"MEDIO"</formula>
    </cfRule>
    <cfRule type="cellIs" dxfId="3927" priority="20" operator="between">
      <formula>"BAJO"</formula>
      <formula>"BAJO"</formula>
    </cfRule>
  </conditionalFormatting>
  <conditionalFormatting sqref="T78">
    <cfRule type="containsText" dxfId="3926" priority="14" operator="containsText" text="NO ACEPTABLE">
      <formula>NOT(ISERROR(SEARCH("NO ACEPTABLE",T78)))</formula>
    </cfRule>
    <cfRule type="containsText" dxfId="3925" priority="15" operator="containsText" text="ACEPTABLE">
      <formula>NOT(ISERROR(SEARCH("ACEPTABLE",T78)))</formula>
    </cfRule>
    <cfRule type="containsText" dxfId="3924" priority="16" operator="containsText" text="MEJORABLE">
      <formula>NOT(ISERROR(SEARCH("MEJORABLE",T78)))</formula>
    </cfRule>
  </conditionalFormatting>
  <conditionalFormatting sqref="T78">
    <cfRule type="containsText" dxfId="3923" priority="13" operator="containsText" text="ACEPTABLE CON CONTROL ESPECIFICO">
      <formula>NOT(ISERROR(SEARCH("ACEPTABLE CON CONTROL ESPECIFICO",T78)))</formula>
    </cfRule>
  </conditionalFormatting>
  <conditionalFormatting sqref="S79">
    <cfRule type="containsText" dxfId="3922" priority="10" operator="containsText" text="NO ACEPTABLE">
      <formula>NOT(ISERROR(SEARCH("NO ACEPTABLE",S79)))</formula>
    </cfRule>
    <cfRule type="containsText" dxfId="3921" priority="11" operator="containsText" text="ACEPTABLE">
      <formula>NOT(ISERROR(SEARCH("ACEPTABLE",S79)))</formula>
    </cfRule>
    <cfRule type="containsText" dxfId="3920" priority="12" operator="containsText" text="MEJORABLE">
      <formula>NOT(ISERROR(SEARCH("MEJORABLE",S79)))</formula>
    </cfRule>
  </conditionalFormatting>
  <conditionalFormatting sqref="S79">
    <cfRule type="containsText" dxfId="3919" priority="9" operator="containsText" text="ACEPTABLE CON CONTROL ESPECIFICO">
      <formula>NOT(ISERROR(SEARCH("ACEPTABLE CON CONTROL ESPECIFICO",S79)))</formula>
    </cfRule>
  </conditionalFormatting>
  <conditionalFormatting sqref="T79">
    <cfRule type="containsText" dxfId="3918" priority="6" operator="containsText" text="NO ACEPTABLE">
      <formula>NOT(ISERROR(SEARCH("NO ACEPTABLE",T79)))</formula>
    </cfRule>
    <cfRule type="containsText" dxfId="3917" priority="7" operator="containsText" text="ACEPTABLE">
      <formula>NOT(ISERROR(SEARCH("ACEPTABLE",T79)))</formula>
    </cfRule>
    <cfRule type="containsText" dxfId="3916" priority="8" operator="containsText" text="MEJORABLE">
      <formula>NOT(ISERROR(SEARCH("MEJORABLE",T79)))</formula>
    </cfRule>
  </conditionalFormatting>
  <conditionalFormatting sqref="T79">
    <cfRule type="containsText" dxfId="3915" priority="5" operator="containsText" text="ACEPTABLE CON CONTROL ESPECIFICO">
      <formula>NOT(ISERROR(SEARCH("ACEPTABLE CON CONTROL ESPECIFICO",T79)))</formula>
    </cfRule>
  </conditionalFormatting>
  <conditionalFormatting sqref="O79">
    <cfRule type="cellIs" dxfId="3914" priority="1" operator="between">
      <formula>"MUY ALTO"</formula>
      <formula>"MUY ALTO"</formula>
    </cfRule>
    <cfRule type="cellIs" dxfId="3913" priority="2" operator="between">
      <formula>"ALTO"</formula>
      <formula>"ALTO"</formula>
    </cfRule>
    <cfRule type="cellIs" dxfId="3912" priority="3" operator="between">
      <formula>"MEDIO"</formula>
      <formula>"MEDIO"</formula>
    </cfRule>
    <cfRule type="cellIs" dxfId="3911" priority="4" operator="between">
      <formula>"BAJO"</formula>
      <formula>"BAJO"</formula>
    </cfRule>
  </conditionalFormatting>
  <dataValidations count="8">
    <dataValidation type="list" allowBlank="1" showInputMessage="1" showErrorMessage="1" sqref="F73:F79 F7:F68">
      <formula1>CLASIFICACIÓN</formula1>
    </dataValidation>
    <dataValidation type="list" allowBlank="1" showInputMessage="1" showErrorMessage="1" sqref="G66:G71 G55:G62 G73:G79 G7:G51">
      <formula1>INDIRECT(F7)</formula1>
    </dataValidation>
    <dataValidation type="list" allowBlank="1" showInputMessage="1" showErrorMessage="1" sqref="L7:L12 L29:L72">
      <formula1>$AQ$1:$AQ$4</formula1>
    </dataValidation>
    <dataValidation type="list" allowBlank="1" showInputMessage="1" showErrorMessage="1" sqref="M7:M12 M29:M72">
      <formula1>$AR$1:$AR$4</formula1>
    </dataValidation>
    <dataValidation type="list" allowBlank="1" showInputMessage="1" showErrorMessage="1" sqref="P7:P12 P29:P72">
      <formula1>$AS$1:$AS$4</formula1>
    </dataValidation>
    <dataValidation type="list" allowBlank="1" showInputMessage="1" showErrorMessage="1" sqref="G52:G54 G63:G65">
      <formula1>#REF!</formula1>
    </dataValidation>
    <dataValidation type="list" allowBlank="1" showInputMessage="1" showErrorMessage="1" sqref="F69:F72">
      <formula1>$AU$3:$AW$3</formula1>
    </dataValidation>
    <dataValidation type="list" allowBlank="1" showInputMessage="1" showErrorMessage="1" sqref="L13:M28 P13 P16:P17 P19:P28 L73:M79 P73:P79">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42" operator="containsText" text="ACEPTABLE CON CONTROL ESPECIFICO" id="{12BF495B-88DE-4398-AA1F-4C94BD63B51C}">
            <xm:f>NOT(ISERROR(SEARCH("ACEPTABLE CON CONTROL ESPECIFICO",'D:\Users\HLR_POST1.ESEPASTOSALUD\Downloads\[MATRIZ CORREGIDA (2).xlsx]Obonuco'!#REF!)))</xm:f>
            <x14:dxf>
              <font>
                <color theme="1"/>
              </font>
              <fill>
                <patternFill>
                  <bgColor rgb="FFFF9900"/>
                </patternFill>
              </fill>
            </x14:dxf>
          </x14:cfRule>
          <xm:sqref>T56:T63</xm:sqref>
        </x14:conditionalFormatting>
        <x14:conditionalFormatting xmlns:xm="http://schemas.microsoft.com/office/excel/2006/main">
          <x14:cfRule type="containsText" priority="271" operator="containsText" text="NO ACEPTABLE" id="{E9EEDE71-90AD-4855-B6D8-9E68CEC616E9}">
            <xm:f>NOT(ISERROR(SEARCH("NO ACEPTABLE",'D:\Users\HLR_POST1.ESEPASTOSALUD\Downloads\[MATRIZ CORREGIDA (2).xlsx]Obonuco'!#REF!)))</xm:f>
            <x14:dxf>
              <font>
                <color theme="1"/>
              </font>
              <fill>
                <patternFill>
                  <bgColor rgb="FFFF0000"/>
                </patternFill>
              </fill>
            </x14:dxf>
          </x14:cfRule>
          <x14:cfRule type="containsText" priority="272" operator="containsText" text="ACEPTABLE" id="{3C379686-4ADF-4028-B4A8-9213E918DA5A}">
            <xm:f>NOT(ISERROR(SEARCH("ACEPTABLE",'D:\Users\HLR_POST1.ESEPASTOSALUD\Downloads\[MATRIZ CORREGIDA (2).xlsx]Obonuco'!#REF!)))</xm:f>
            <x14:dxf>
              <font>
                <color theme="1"/>
              </font>
              <fill>
                <patternFill>
                  <bgColor rgb="FF00CC00"/>
                </patternFill>
              </fill>
            </x14:dxf>
          </x14:cfRule>
          <x14:cfRule type="containsText" priority="273" operator="containsText" text="MEJORABLE" id="{16F3E3E4-BB1F-4BD8-B06E-E5520893704A}">
            <xm:f>NOT(ISERROR(SEARCH("MEJORABLE",'D:\Users\HLR_POST1.ESEPASTOSALUD\Downloads\[MATRIZ CORREGIDA (2).xlsx]Obonuco'!#REF!)))</xm:f>
            <x14:dxf>
              <font>
                <color theme="1"/>
              </font>
              <fill>
                <patternFill>
                  <bgColor rgb="FFFFFF00"/>
                </patternFill>
              </fill>
            </x14:dxf>
          </x14:cfRule>
          <xm:sqref>T56:T63</xm:sqref>
        </x14:conditionalFormatting>
        <x14:conditionalFormatting xmlns:xm="http://schemas.microsoft.com/office/excel/2006/main">
          <x14:cfRule type="containsText" priority="736" operator="containsText" text="ACEPTABLE CON CONTROL ESPECIFICO" id="{70D280DD-D21A-42C3-AF9F-C55404919A29}">
            <xm:f>NOT(ISERROR(SEARCH("ACEPTABLE CON CONTROL ESPECIFICO",'D:\Users\HLR_POST1.ESEPASTOSALUD\Downloads\[MATRIZ CORREGIDA (2).xlsx]Obonuco'!#REF!)))</xm:f>
            <x14:dxf>
              <font>
                <color theme="1"/>
              </font>
              <fill>
                <patternFill>
                  <bgColor rgb="FFFF9900"/>
                </patternFill>
              </fill>
            </x14:dxf>
          </x14:cfRule>
          <xm:sqref>T65:T67</xm:sqref>
        </x14:conditionalFormatting>
        <x14:conditionalFormatting xmlns:xm="http://schemas.microsoft.com/office/excel/2006/main">
          <x14:cfRule type="containsText" priority="737" operator="containsText" text="ACEPTABLE CON CONTROL ESPECIFICO" id="{21A8D3F2-791A-4892-A095-B50FC88749E3}">
            <xm:f>NOT(ISERROR(SEARCH("ACEPTABLE CON CONTROL ESPECIFICO",'D:\Users\HLR_POST1.ESEPASTOSALUD\Downloads\[MATRIZ CORREGIDA (2).xlsx]Obonuco'!#REF!)))</xm:f>
            <x14:dxf>
              <font>
                <color theme="1"/>
              </font>
              <fill>
                <patternFill>
                  <bgColor rgb="FFFF9900"/>
                </patternFill>
              </fill>
            </x14:dxf>
          </x14:cfRule>
          <xm:sqref>T64</xm:sqref>
        </x14:conditionalFormatting>
        <x14:conditionalFormatting xmlns:xm="http://schemas.microsoft.com/office/excel/2006/main">
          <x14:cfRule type="containsText" priority="738" operator="containsText" text="NO ACEPTABLE" id="{5E78375E-48E5-4E18-A8E8-40D1AF8748DE}">
            <xm:f>NOT(ISERROR(SEARCH("NO ACEPTABLE",'D:\Users\HLR_POST1.ESEPASTOSALUD\Downloads\[MATRIZ CORREGIDA (2).xlsx]Obonuco'!#REF!)))</xm:f>
            <x14:dxf>
              <font>
                <color theme="1"/>
              </font>
              <fill>
                <patternFill>
                  <bgColor rgb="FFFF0000"/>
                </patternFill>
              </fill>
            </x14:dxf>
          </x14:cfRule>
          <x14:cfRule type="containsText" priority="739" operator="containsText" text="ACEPTABLE" id="{30997C2E-7D3E-4948-A0BA-C52EEA9FBABF}">
            <xm:f>NOT(ISERROR(SEARCH("ACEPTABLE",'D:\Users\HLR_POST1.ESEPASTOSALUD\Downloads\[MATRIZ CORREGIDA (2).xlsx]Obonuco'!#REF!)))</xm:f>
            <x14:dxf>
              <font>
                <color theme="1"/>
              </font>
              <fill>
                <patternFill>
                  <bgColor rgb="FF00CC00"/>
                </patternFill>
              </fill>
            </x14:dxf>
          </x14:cfRule>
          <x14:cfRule type="containsText" priority="740" operator="containsText" text="MEJORABLE" id="{9311CB47-68C1-419D-8479-046C2FAC3671}">
            <xm:f>NOT(ISERROR(SEARCH("MEJORABLE",'D:\Users\HLR_POST1.ESEPASTOSALUD\Downloads\[MATRIZ CORREGIDA (2).xlsx]Obonuco'!#REF!)))</xm:f>
            <x14:dxf>
              <font>
                <color theme="1"/>
              </font>
              <fill>
                <patternFill>
                  <bgColor rgb="FFFFFF00"/>
                </patternFill>
              </fill>
            </x14:dxf>
          </x14:cfRule>
          <xm:sqref>T65:T67</xm:sqref>
        </x14:conditionalFormatting>
        <x14:conditionalFormatting xmlns:xm="http://schemas.microsoft.com/office/excel/2006/main">
          <x14:cfRule type="containsText" priority="741" operator="containsText" text="NO ACEPTABLE" id="{76E26F17-9A3E-4194-B719-DE33AA9A17B4}">
            <xm:f>NOT(ISERROR(SEARCH("NO ACEPTABLE",'D:\Users\HLR_POST1.ESEPASTOSALUD\Downloads\[MATRIZ CORREGIDA (2).xlsx]Obonuco'!#REF!)))</xm:f>
            <x14:dxf>
              <font>
                <color theme="1"/>
              </font>
              <fill>
                <patternFill>
                  <bgColor rgb="FFFF0000"/>
                </patternFill>
              </fill>
            </x14:dxf>
          </x14:cfRule>
          <x14:cfRule type="containsText" priority="742" operator="containsText" text="ACEPTABLE" id="{EFA46B96-D422-4337-9426-2998A666F766}">
            <xm:f>NOT(ISERROR(SEARCH("ACEPTABLE",'D:\Users\HLR_POST1.ESEPASTOSALUD\Downloads\[MATRIZ CORREGIDA (2).xlsx]Obonuco'!#REF!)))</xm:f>
            <x14:dxf>
              <font>
                <color theme="1"/>
              </font>
              <fill>
                <patternFill>
                  <bgColor rgb="FF00CC00"/>
                </patternFill>
              </fill>
            </x14:dxf>
          </x14:cfRule>
          <x14:cfRule type="containsText" priority="743" operator="containsText" text="MEJORABLE" id="{54DB1F54-E84C-4355-A99F-F7B26C33FA48}">
            <xm:f>NOT(ISERROR(SEARCH("MEJORABLE",'D:\Users\HLR_POST1.ESEPASTOSALUD\Downloads\[MATRIZ CORREGIDA (2).xlsx]Obonuco'!#REF!)))</xm:f>
            <x14:dxf>
              <font>
                <color theme="1"/>
              </font>
              <fill>
                <patternFill>
                  <bgColor rgb="FFFFFF00"/>
                </patternFill>
              </fill>
            </x14:dxf>
          </x14:cfRule>
          <xm:sqref>T64</xm:sqref>
        </x14:conditionalFormatting>
        <x14:conditionalFormatting xmlns:xm="http://schemas.microsoft.com/office/excel/2006/main">
          <x14:cfRule type="containsText" priority="239" operator="containsText" text="NO ACEPTABLE" id="{D165CDFF-2B79-4A51-8274-2FDAB27550CF}">
            <xm:f>NOT(ISERROR(SEARCH("NO ACEPTABLE",'D:\Users\HLR_POST1.ESEPASTOSALUD\Downloads\[MATRIZ CORREGIDA (2).xlsx]Obonuco'!#REF!)))</xm:f>
            <x14:dxf>
              <font>
                <color theme="1"/>
              </font>
              <fill>
                <patternFill>
                  <bgColor rgb="FFFF0000"/>
                </patternFill>
              </fill>
            </x14:dxf>
          </x14:cfRule>
          <x14:cfRule type="containsText" priority="240" operator="containsText" text="ACEPTABLE" id="{11812B5A-E955-4B49-AE73-2FE2DA57A1A7}">
            <xm:f>NOT(ISERROR(SEARCH("ACEPTABLE",'D:\Users\HLR_POST1.ESEPASTOSALUD\Downloads\[MATRIZ CORREGIDA (2).xlsx]Obonuco'!#REF!)))</xm:f>
            <x14:dxf>
              <font>
                <color theme="1"/>
              </font>
              <fill>
                <patternFill>
                  <bgColor rgb="FF00CC00"/>
                </patternFill>
              </fill>
            </x14:dxf>
          </x14:cfRule>
          <x14:cfRule type="containsText" priority="241" operator="containsText" text="MEJORABLE" id="{5815B7FF-2D76-4709-AEA1-7AE66A2D91B5}">
            <xm:f>NOT(ISERROR(SEARCH("MEJORABLE",'D:\Users\HLR_POST1.ESEPASTOSALUD\Downloads\[MATRIZ CORREGIDA (2).xlsx]Obonuco'!#REF!)))</xm:f>
            <x14:dxf>
              <font>
                <color theme="1"/>
              </font>
              <fill>
                <patternFill>
                  <bgColor rgb="FFFFFF00"/>
                </patternFill>
              </fill>
            </x14:dxf>
          </x14:cfRule>
          <xm:sqref>T68</xm:sqref>
        </x14:conditionalFormatting>
        <x14:conditionalFormatting xmlns:xm="http://schemas.microsoft.com/office/excel/2006/main">
          <x14:cfRule type="containsText" priority="238" operator="containsText" text="ACEPTABLE CON CONTROL ESPECIFICO" id="{E6FD5F4F-1539-4D15-B603-C67E94F66AD6}">
            <xm:f>NOT(ISERROR(SEARCH("ACEPTABLE CON CONTROL ESPECIFICO",'D:\Users\HLR_POST1.ESEPASTOSALUD\Downloads\[MATRIZ CORREGIDA (2).xlsx]Obonuco'!#REF!)))</xm:f>
            <x14:dxf>
              <font>
                <color theme="1"/>
              </font>
              <fill>
                <patternFill>
                  <bgColor rgb="FFFF9900"/>
                </patternFill>
              </fill>
            </x14:dxf>
          </x14:cfRule>
          <xm:sqref>T68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D85"/>
  <sheetViews>
    <sheetView workbookViewId="0">
      <selection activeCell="E14" sqref="E14"/>
    </sheetView>
  </sheetViews>
  <sheetFormatPr baseColWidth="10" defaultRowHeight="15" x14ac:dyDescent="0.25"/>
  <cols>
    <col min="3" max="3" width="25" customWidth="1"/>
    <col min="5" max="5" width="20.5703125" customWidth="1"/>
    <col min="6" max="6" width="12.42578125" customWidth="1"/>
    <col min="7" max="7" width="15.7109375" customWidth="1"/>
    <col min="8" max="8" width="24.5703125" customWidth="1"/>
    <col min="9" max="9" width="12.28515625" customWidth="1"/>
    <col min="10" max="10" width="18.28515625" customWidth="1"/>
    <col min="11" max="11" width="18.5703125" customWidth="1"/>
    <col min="12" max="14" width="4.85546875" customWidth="1"/>
    <col min="16" max="18" width="4.7109375" customWidth="1"/>
    <col min="21" max="21" width="18.140625" customWidth="1"/>
    <col min="26" max="26" width="16.42578125" customWidth="1"/>
  </cols>
  <sheetData>
    <row r="1" spans="1:1954"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row>
    <row r="2" spans="1:1954"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row>
    <row r="3" spans="1:1954"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row>
    <row r="4" spans="1:1954"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row>
    <row r="5" spans="1:1954"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row>
    <row r="6" spans="1:1954"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row>
    <row r="7" spans="1:1954" s="1" customFormat="1" ht="80.25" customHeight="1" x14ac:dyDescent="0.25">
      <c r="A7" s="19" t="s">
        <v>202</v>
      </c>
      <c r="B7" s="19" t="s">
        <v>305</v>
      </c>
      <c r="C7" s="19" t="s">
        <v>306</v>
      </c>
      <c r="D7" s="19" t="s">
        <v>119</v>
      </c>
      <c r="E7" s="23" t="s">
        <v>287</v>
      </c>
      <c r="F7" s="20" t="s">
        <v>41</v>
      </c>
      <c r="G7" s="19" t="s">
        <v>102</v>
      </c>
      <c r="H7" s="21" t="s">
        <v>121</v>
      </c>
      <c r="I7" s="19" t="s">
        <v>122</v>
      </c>
      <c r="J7" s="23"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5" si="0">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4" s="1" customFormat="1" ht="80.25" customHeight="1" x14ac:dyDescent="0.25">
      <c r="A8" s="19" t="s">
        <v>202</v>
      </c>
      <c r="B8" s="19" t="s">
        <v>305</v>
      </c>
      <c r="C8" s="19" t="s">
        <v>306</v>
      </c>
      <c r="D8" s="19" t="s">
        <v>119</v>
      </c>
      <c r="E8" s="23" t="s">
        <v>207</v>
      </c>
      <c r="F8" s="24" t="s">
        <v>6</v>
      </c>
      <c r="G8" s="23" t="s">
        <v>103</v>
      </c>
      <c r="H8" s="25" t="s">
        <v>134</v>
      </c>
      <c r="I8" s="23" t="s">
        <v>571</v>
      </c>
      <c r="J8" s="23" t="s">
        <v>136</v>
      </c>
      <c r="K8" s="23" t="s">
        <v>137</v>
      </c>
      <c r="L8" s="19">
        <v>2</v>
      </c>
      <c r="M8" s="19">
        <v>3</v>
      </c>
      <c r="N8" s="21">
        <f t="shared" ref="N8:N11" si="1">L8*M8</f>
        <v>6</v>
      </c>
      <c r="O8" s="23" t="str">
        <f t="shared" ref="O8" si="2">IF(N8&lt;=4,"BAJO",IF(N8&lt;=8,"MEDIO",IF(N8&lt;=20,"ALTO",IF(N8&lt;=40,"MUY ALTO"))))</f>
        <v>MEDIO</v>
      </c>
      <c r="P8" s="19">
        <v>25</v>
      </c>
      <c r="Q8" s="25">
        <f t="shared" ref="Q8" si="3">N8*P8</f>
        <v>150</v>
      </c>
      <c r="R8" s="25" t="str">
        <f t="shared" ref="R8" si="4">IF(Q8&lt;=20,"IV",IF(Q8&lt;=120,"III",IF(Q8&lt;=500,"II",IF(Q8&lt;=4000,"I"))))</f>
        <v>II</v>
      </c>
      <c r="S8" s="19" t="str">
        <f t="shared" si="0"/>
        <v>ACEPTABLE CON CONTROL ESPECIFICO</v>
      </c>
      <c r="T8" s="19">
        <v>1</v>
      </c>
      <c r="U8" s="23" t="s">
        <v>138</v>
      </c>
      <c r="V8" s="23" t="s">
        <v>139</v>
      </c>
      <c r="W8" s="23"/>
      <c r="X8" s="23"/>
      <c r="Y8" s="23"/>
      <c r="Z8" s="23" t="s">
        <v>290</v>
      </c>
      <c r="AA8" s="23"/>
      <c r="AB8" s="23" t="s">
        <v>215</v>
      </c>
    </row>
    <row r="9" spans="1:1954" s="1" customFormat="1" ht="80.25" customHeight="1" x14ac:dyDescent="0.25">
      <c r="A9" s="19" t="s">
        <v>202</v>
      </c>
      <c r="B9" s="19" t="s">
        <v>305</v>
      </c>
      <c r="C9" s="19" t="s">
        <v>306</v>
      </c>
      <c r="D9" s="19" t="s">
        <v>119</v>
      </c>
      <c r="E9" s="23" t="s">
        <v>304</v>
      </c>
      <c r="F9" s="20" t="s">
        <v>6</v>
      </c>
      <c r="G9" s="19" t="s">
        <v>95</v>
      </c>
      <c r="H9" s="21" t="s">
        <v>211</v>
      </c>
      <c r="I9" s="23" t="s">
        <v>122</v>
      </c>
      <c r="J9" s="23" t="s">
        <v>212</v>
      </c>
      <c r="K9" s="23" t="s">
        <v>137</v>
      </c>
      <c r="L9" s="19">
        <v>2</v>
      </c>
      <c r="M9" s="19">
        <v>3</v>
      </c>
      <c r="N9" s="21">
        <f t="shared" si="1"/>
        <v>6</v>
      </c>
      <c r="O9" s="23" t="str">
        <f t="shared" ref="O9:O17" si="5">IF(N9&lt;=4,"BAJO",IF(N9&lt;=8,"MEDIO",IF(N9&lt;=20,"ALTO",IF(N9&lt;=40,"MUY ALTO"))))</f>
        <v>MEDIO</v>
      </c>
      <c r="P9" s="19">
        <v>25</v>
      </c>
      <c r="Q9" s="25">
        <f>N9*P9</f>
        <v>150</v>
      </c>
      <c r="R9" s="25" t="str">
        <f>IF(Q9&lt;=20,"IV",IF(Q9&lt;=120,"III",IF(Q9&lt;=500,"II",IF(Q9&lt;=4000,"I"))))</f>
        <v>II</v>
      </c>
      <c r="S9" s="19" t="str">
        <f t="shared" si="0"/>
        <v>ACEPTABLE CON CONTROL ESPECIFICO</v>
      </c>
      <c r="T9" s="19">
        <v>1</v>
      </c>
      <c r="U9" s="19" t="s">
        <v>211</v>
      </c>
      <c r="V9" s="23" t="s">
        <v>213</v>
      </c>
      <c r="W9" s="23"/>
      <c r="X9" s="23"/>
      <c r="Y9" s="23"/>
      <c r="Z9" s="19" t="s">
        <v>214</v>
      </c>
      <c r="AA9" s="23"/>
      <c r="AB9" s="23" t="s">
        <v>215</v>
      </c>
    </row>
    <row r="10" spans="1:1954" s="1" customFormat="1" ht="80.25" customHeight="1" x14ac:dyDescent="0.25">
      <c r="A10" s="19" t="s">
        <v>202</v>
      </c>
      <c r="B10" s="19" t="s">
        <v>305</v>
      </c>
      <c r="C10" s="19" t="s">
        <v>306</v>
      </c>
      <c r="D10" s="19" t="s">
        <v>119</v>
      </c>
      <c r="E10" s="23" t="s">
        <v>222</v>
      </c>
      <c r="F10" s="23" t="s">
        <v>31</v>
      </c>
      <c r="G10" s="23" t="s">
        <v>92</v>
      </c>
      <c r="H10" s="25" t="s">
        <v>223</v>
      </c>
      <c r="I10" s="23" t="s">
        <v>122</v>
      </c>
      <c r="J10" s="23" t="s">
        <v>212</v>
      </c>
      <c r="K10" s="23" t="s">
        <v>224</v>
      </c>
      <c r="L10" s="19">
        <v>2</v>
      </c>
      <c r="M10" s="19">
        <v>2</v>
      </c>
      <c r="N10" s="21">
        <f t="shared" si="1"/>
        <v>4</v>
      </c>
      <c r="O10" s="23" t="str">
        <f t="shared" si="5"/>
        <v>BAJO</v>
      </c>
      <c r="P10" s="19">
        <v>10</v>
      </c>
      <c r="Q10" s="25">
        <f t="shared" ref="Q10" si="6">N10*P10</f>
        <v>40</v>
      </c>
      <c r="R10" s="25" t="str">
        <f t="shared" ref="R10" si="7">IF(Q10&lt;=20,"IV",IF(Q10&lt;=120,"III",IF(Q10&lt;=500,"II",IF(Q10&lt;=4000,"I"))))</f>
        <v>III</v>
      </c>
      <c r="S10" s="19" t="str">
        <f t="shared" si="0"/>
        <v>MEJORABLE</v>
      </c>
      <c r="T10" s="19">
        <v>1</v>
      </c>
      <c r="U10" s="23" t="s">
        <v>146</v>
      </c>
      <c r="V10" s="23" t="s">
        <v>147</v>
      </c>
      <c r="W10" s="23"/>
      <c r="X10" s="23"/>
      <c r="Y10" s="23"/>
      <c r="Z10" s="23" t="s">
        <v>225</v>
      </c>
      <c r="AA10" s="23"/>
      <c r="AB10" s="23" t="s">
        <v>226</v>
      </c>
    </row>
    <row r="11" spans="1:1954" s="1" customFormat="1" ht="80.25" customHeight="1" x14ac:dyDescent="0.25">
      <c r="A11" s="19" t="s">
        <v>202</v>
      </c>
      <c r="B11" s="19" t="s">
        <v>305</v>
      </c>
      <c r="C11" s="19" t="s">
        <v>306</v>
      </c>
      <c r="D11" s="19" t="s">
        <v>119</v>
      </c>
      <c r="E11" s="23" t="s">
        <v>284</v>
      </c>
      <c r="F11" s="24" t="s">
        <v>41</v>
      </c>
      <c r="G11" s="23" t="s">
        <v>15</v>
      </c>
      <c r="H11" s="21" t="s">
        <v>121</v>
      </c>
      <c r="I11" s="19" t="s">
        <v>122</v>
      </c>
      <c r="J11" s="23" t="s">
        <v>131</v>
      </c>
      <c r="K11" s="19" t="s">
        <v>124</v>
      </c>
      <c r="L11" s="19">
        <v>2</v>
      </c>
      <c r="M11" s="19">
        <v>2</v>
      </c>
      <c r="N11" s="21">
        <f t="shared" si="1"/>
        <v>4</v>
      </c>
      <c r="O11" s="23" t="str">
        <f t="shared" si="5"/>
        <v>BAJO</v>
      </c>
      <c r="P11" s="19">
        <v>25</v>
      </c>
      <c r="Q11" s="25">
        <f>N11*P11</f>
        <v>100</v>
      </c>
      <c r="R11" s="25" t="str">
        <f>IF(Q11&lt;=20,"IV",IF(Q11&lt;=120,"III",IF(Q11&lt;=500,"II",IF(Q11&lt;=4000,"I"))))</f>
        <v>III</v>
      </c>
      <c r="S11" s="19" t="str">
        <f t="shared" si="0"/>
        <v>MEJORABLE</v>
      </c>
      <c r="T11" s="19">
        <v>1</v>
      </c>
      <c r="U11" s="19" t="s">
        <v>132</v>
      </c>
      <c r="V11" s="23" t="s">
        <v>126</v>
      </c>
      <c r="W11" s="23"/>
      <c r="X11" s="23"/>
      <c r="Y11" s="23"/>
      <c r="Z11" s="19" t="s">
        <v>129</v>
      </c>
      <c r="AA11" s="23"/>
      <c r="AB11" s="23"/>
    </row>
    <row r="12" spans="1:1954" s="1" customFormat="1" ht="80.25" customHeight="1" x14ac:dyDescent="0.25">
      <c r="A12" s="71" t="s">
        <v>202</v>
      </c>
      <c r="B12" s="71" t="s">
        <v>307</v>
      </c>
      <c r="C12" s="71" t="s">
        <v>308</v>
      </c>
      <c r="D12" s="31" t="s">
        <v>119</v>
      </c>
      <c r="E12" s="31" t="s">
        <v>309</v>
      </c>
      <c r="F12" s="29" t="s">
        <v>41</v>
      </c>
      <c r="G12" s="71" t="s">
        <v>102</v>
      </c>
      <c r="H12" s="30" t="s">
        <v>121</v>
      </c>
      <c r="I12" s="71" t="s">
        <v>122</v>
      </c>
      <c r="J12" s="71" t="s">
        <v>123</v>
      </c>
      <c r="K12" s="71" t="s">
        <v>697</v>
      </c>
      <c r="L12" s="71">
        <v>2</v>
      </c>
      <c r="M12" s="71">
        <v>3</v>
      </c>
      <c r="N12" s="30">
        <f>L12*M12</f>
        <v>6</v>
      </c>
      <c r="O12" s="71" t="str">
        <f t="shared" si="5"/>
        <v>MEDIO</v>
      </c>
      <c r="P12" s="71">
        <v>25</v>
      </c>
      <c r="Q12" s="30">
        <f>N12*P12</f>
        <v>150</v>
      </c>
      <c r="R12" s="30" t="str">
        <f>IF(Q12&lt;=20,"IV",IF(Q12&lt;=120,"III",IF(Q12&lt;=500,"II",IF(Q12&lt;=4000,"I"))))</f>
        <v>II</v>
      </c>
      <c r="S12" s="71" t="str">
        <f t="shared" si="0"/>
        <v>ACEPTABLE CON CONTROL ESPECIFICO</v>
      </c>
      <c r="T12" s="71">
        <v>1</v>
      </c>
      <c r="U12" s="71" t="s">
        <v>125</v>
      </c>
      <c r="V12" s="71" t="s">
        <v>126</v>
      </c>
      <c r="W12" s="71"/>
      <c r="X12" s="71"/>
      <c r="Y12" s="71"/>
      <c r="Z12" s="71" t="s">
        <v>129</v>
      </c>
      <c r="AA12" s="19"/>
      <c r="AB12" s="19"/>
    </row>
    <row r="13" spans="1:1954" s="1" customFormat="1" ht="80.25" customHeight="1" x14ac:dyDescent="0.25">
      <c r="A13" s="71" t="s">
        <v>202</v>
      </c>
      <c r="B13" s="71" t="s">
        <v>307</v>
      </c>
      <c r="C13" s="71" t="s">
        <v>308</v>
      </c>
      <c r="D13" s="31" t="s">
        <v>119</v>
      </c>
      <c r="E13" s="31" t="s">
        <v>310</v>
      </c>
      <c r="F13" s="32" t="s">
        <v>41</v>
      </c>
      <c r="G13" s="31" t="s">
        <v>15</v>
      </c>
      <c r="H13" s="30" t="s">
        <v>121</v>
      </c>
      <c r="I13" s="71" t="s">
        <v>122</v>
      </c>
      <c r="J13" s="31" t="s">
        <v>131</v>
      </c>
      <c r="K13" s="71" t="s">
        <v>697</v>
      </c>
      <c r="L13" s="71">
        <v>2</v>
      </c>
      <c r="M13" s="71">
        <v>3</v>
      </c>
      <c r="N13" s="30">
        <f t="shared" ref="N13" si="8">L13*M13</f>
        <v>6</v>
      </c>
      <c r="O13" s="31" t="str">
        <f t="shared" si="5"/>
        <v>MEDIO</v>
      </c>
      <c r="P13" s="1">
        <v>10</v>
      </c>
      <c r="Q13" s="33">
        <f>N13*P13</f>
        <v>60</v>
      </c>
      <c r="R13" s="33" t="str">
        <f>IF(Q13&lt;=20,"IV",IF(Q13&lt;=120,"III",IF(Q13&lt;=500,"II",IF(Q13&lt;=4000,"I"))))</f>
        <v>III</v>
      </c>
      <c r="S13" s="71" t="str">
        <f t="shared" si="0"/>
        <v>MEJORABLE</v>
      </c>
      <c r="T13" s="71">
        <v>1</v>
      </c>
      <c r="U13" s="71" t="s">
        <v>132</v>
      </c>
      <c r="V13" s="31" t="s">
        <v>126</v>
      </c>
      <c r="W13" s="31"/>
      <c r="X13" s="31"/>
      <c r="Y13" s="31"/>
      <c r="Z13" s="71" t="s">
        <v>129</v>
      </c>
      <c r="AA13" s="19"/>
      <c r="AB13" s="19"/>
    </row>
    <row r="14" spans="1:1954" s="1" customFormat="1" ht="80.25" customHeight="1" x14ac:dyDescent="0.25">
      <c r="A14" s="71" t="s">
        <v>202</v>
      </c>
      <c r="B14" s="71" t="s">
        <v>307</v>
      </c>
      <c r="C14" s="71" t="s">
        <v>308</v>
      </c>
      <c r="D14" s="31" t="s">
        <v>119</v>
      </c>
      <c r="E14" s="71" t="s">
        <v>311</v>
      </c>
      <c r="F14" s="29" t="s">
        <v>7</v>
      </c>
      <c r="G14" s="71" t="s">
        <v>70</v>
      </c>
      <c r="H14" s="30" t="s">
        <v>312</v>
      </c>
      <c r="I14" s="71" t="s">
        <v>313</v>
      </c>
      <c r="J14" s="1" t="s">
        <v>122</v>
      </c>
      <c r="K14" s="71" t="s">
        <v>124</v>
      </c>
      <c r="L14" s="71">
        <v>2</v>
      </c>
      <c r="M14" s="71">
        <v>2</v>
      </c>
      <c r="N14" s="30">
        <f>L14*M14</f>
        <v>4</v>
      </c>
      <c r="O14" s="71" t="str">
        <f t="shared" si="5"/>
        <v>BAJO</v>
      </c>
      <c r="P14" s="1">
        <v>10</v>
      </c>
      <c r="Q14" s="30">
        <f>N14*P14</f>
        <v>40</v>
      </c>
      <c r="R14" s="30" t="str">
        <f>IF(Q14&lt;=20,"IV",IF(Q14&lt;=120,"III",IF(Q14&lt;=500,"II",IF(Q14&lt;=4000,"I"))))</f>
        <v>III</v>
      </c>
      <c r="S14" s="71" t="str">
        <f t="shared" si="0"/>
        <v>MEJORABLE</v>
      </c>
      <c r="T14" s="71">
        <v>1</v>
      </c>
      <c r="U14" s="71" t="s">
        <v>314</v>
      </c>
      <c r="V14" s="71"/>
      <c r="W14" s="71"/>
      <c r="X14" s="71"/>
      <c r="Y14" s="71" t="s">
        <v>315</v>
      </c>
      <c r="Z14" s="71" t="s">
        <v>316</v>
      </c>
      <c r="AA14" s="23"/>
      <c r="AB14" s="23"/>
    </row>
    <row r="15" spans="1:1954" s="1" customFormat="1" ht="80.25" customHeight="1" x14ac:dyDescent="0.25">
      <c r="A15" s="71" t="s">
        <v>202</v>
      </c>
      <c r="B15" s="71" t="s">
        <v>307</v>
      </c>
      <c r="C15" s="71" t="s">
        <v>308</v>
      </c>
      <c r="D15" s="31" t="s">
        <v>119</v>
      </c>
      <c r="E15" s="31" t="s">
        <v>317</v>
      </c>
      <c r="F15" s="32" t="s">
        <v>7</v>
      </c>
      <c r="G15" s="31" t="s">
        <v>65</v>
      </c>
      <c r="H15" s="33" t="s">
        <v>231</v>
      </c>
      <c r="I15" s="31" t="s">
        <v>313</v>
      </c>
      <c r="J15" s="31" t="s">
        <v>698</v>
      </c>
      <c r="K15" s="71" t="s">
        <v>124</v>
      </c>
      <c r="L15" s="71">
        <v>2</v>
      </c>
      <c r="M15" s="71">
        <v>3</v>
      </c>
      <c r="N15" s="30">
        <f t="shared" ref="N15:N19" si="9">L15*M15</f>
        <v>6</v>
      </c>
      <c r="O15" s="31" t="str">
        <f t="shared" si="5"/>
        <v>MEDIO</v>
      </c>
      <c r="P15" s="71">
        <v>10</v>
      </c>
      <c r="Q15" s="33">
        <f t="shared" ref="Q15:Q17" si="10">N15*P15</f>
        <v>60</v>
      </c>
      <c r="R15" s="33" t="str">
        <f t="shared" ref="R15:R17" si="11">IF(Q15&lt;=20,"IV",IF(Q15&lt;=120,"III",IF(Q15&lt;=500,"II",IF(Q15&lt;=4000,"I"))))</f>
        <v>III</v>
      </c>
      <c r="S15" s="71" t="str">
        <f t="shared" si="0"/>
        <v>MEJORABLE</v>
      </c>
      <c r="T15" s="71">
        <v>1</v>
      </c>
      <c r="U15" s="31" t="s">
        <v>233</v>
      </c>
      <c r="V15" s="31" t="s">
        <v>234</v>
      </c>
      <c r="W15" s="31"/>
      <c r="X15" s="31"/>
      <c r="Y15" s="71" t="s">
        <v>235</v>
      </c>
      <c r="Z15" s="31" t="s">
        <v>236</v>
      </c>
      <c r="AA15" s="19"/>
      <c r="AB15" s="19"/>
    </row>
    <row r="16" spans="1:1954" s="1" customFormat="1" ht="80.25" customHeight="1" x14ac:dyDescent="0.25">
      <c r="A16" s="71" t="s">
        <v>202</v>
      </c>
      <c r="B16" s="71" t="s">
        <v>307</v>
      </c>
      <c r="C16" s="71" t="s">
        <v>308</v>
      </c>
      <c r="D16" s="31" t="s">
        <v>119</v>
      </c>
      <c r="E16" s="31" t="s">
        <v>318</v>
      </c>
      <c r="F16" s="32" t="s">
        <v>7</v>
      </c>
      <c r="G16" s="31" t="s">
        <v>176</v>
      </c>
      <c r="H16" s="33" t="s">
        <v>319</v>
      </c>
      <c r="I16" s="31" t="s">
        <v>320</v>
      </c>
      <c r="J16" s="31" t="s">
        <v>122</v>
      </c>
      <c r="K16" s="31" t="s">
        <v>321</v>
      </c>
      <c r="L16" s="71">
        <v>2</v>
      </c>
      <c r="M16" s="71">
        <v>2</v>
      </c>
      <c r="N16" s="30">
        <f t="shared" si="9"/>
        <v>4</v>
      </c>
      <c r="O16" s="31" t="str">
        <f t="shared" si="5"/>
        <v>BAJO</v>
      </c>
      <c r="P16" s="71">
        <v>10</v>
      </c>
      <c r="Q16" s="33">
        <f t="shared" si="10"/>
        <v>40</v>
      </c>
      <c r="R16" s="33" t="str">
        <f t="shared" si="11"/>
        <v>III</v>
      </c>
      <c r="S16" s="71" t="str">
        <f t="shared" si="0"/>
        <v>MEJORABLE</v>
      </c>
      <c r="T16" s="31">
        <v>1</v>
      </c>
      <c r="U16" s="31" t="s">
        <v>322</v>
      </c>
      <c r="V16" s="31" t="s">
        <v>147</v>
      </c>
      <c r="W16" s="34"/>
      <c r="X16" s="34"/>
      <c r="Y16" s="34"/>
      <c r="Z16" s="31" t="s">
        <v>323</v>
      </c>
      <c r="AA16" s="23"/>
      <c r="AB16" s="23"/>
    </row>
    <row r="17" spans="1:28" s="1" customFormat="1" ht="80.25" customHeight="1" x14ac:dyDescent="0.25">
      <c r="A17" s="71" t="s">
        <v>202</v>
      </c>
      <c r="B17" s="71" t="s">
        <v>307</v>
      </c>
      <c r="C17" s="71" t="s">
        <v>308</v>
      </c>
      <c r="D17" s="31" t="s">
        <v>119</v>
      </c>
      <c r="E17" s="31" t="s">
        <v>325</v>
      </c>
      <c r="F17" s="32" t="s">
        <v>6</v>
      </c>
      <c r="G17" s="31" t="s">
        <v>103</v>
      </c>
      <c r="H17" s="33" t="s">
        <v>134</v>
      </c>
      <c r="I17" s="31" t="s">
        <v>571</v>
      </c>
      <c r="J17" s="31" t="s">
        <v>326</v>
      </c>
      <c r="K17" s="31" t="s">
        <v>137</v>
      </c>
      <c r="L17" s="71">
        <v>2</v>
      </c>
      <c r="M17" s="71">
        <v>3</v>
      </c>
      <c r="N17" s="30">
        <f t="shared" si="9"/>
        <v>6</v>
      </c>
      <c r="O17" s="31" t="str">
        <f t="shared" si="5"/>
        <v>MEDIO</v>
      </c>
      <c r="P17" s="68">
        <v>60</v>
      </c>
      <c r="Q17" s="33">
        <f t="shared" si="10"/>
        <v>360</v>
      </c>
      <c r="R17" s="33" t="str">
        <f t="shared" si="11"/>
        <v>II</v>
      </c>
      <c r="S17" s="71" t="str">
        <f t="shared" si="0"/>
        <v>ACEPTABLE CON CONTROL ESPECIFICO</v>
      </c>
      <c r="T17" s="71">
        <v>1</v>
      </c>
      <c r="U17" s="31" t="s">
        <v>138</v>
      </c>
      <c r="V17" s="31" t="s">
        <v>139</v>
      </c>
      <c r="W17" s="31"/>
      <c r="X17" s="31"/>
      <c r="Y17" s="71" t="s">
        <v>140</v>
      </c>
      <c r="Z17" s="71" t="s">
        <v>141</v>
      </c>
      <c r="AA17" s="38"/>
      <c r="AB17" s="23" t="s">
        <v>324</v>
      </c>
    </row>
    <row r="18" spans="1:28" s="1" customFormat="1" ht="80.25" customHeight="1" x14ac:dyDescent="0.25">
      <c r="A18" s="71" t="s">
        <v>202</v>
      </c>
      <c r="B18" s="71" t="s">
        <v>307</v>
      </c>
      <c r="C18" s="71" t="s">
        <v>308</v>
      </c>
      <c r="D18" s="31" t="s">
        <v>119</v>
      </c>
      <c r="E18" s="31" t="s">
        <v>327</v>
      </c>
      <c r="F18" s="29" t="s">
        <v>6</v>
      </c>
      <c r="G18" s="71" t="s">
        <v>95</v>
      </c>
      <c r="H18" s="30" t="s">
        <v>211</v>
      </c>
      <c r="I18" s="31" t="s">
        <v>122</v>
      </c>
      <c r="J18" s="31" t="s">
        <v>212</v>
      </c>
      <c r="K18" s="31" t="s">
        <v>137</v>
      </c>
      <c r="L18" s="71">
        <v>2</v>
      </c>
      <c r="M18" s="71">
        <v>3</v>
      </c>
      <c r="N18" s="30">
        <f t="shared" si="9"/>
        <v>6</v>
      </c>
      <c r="O18" s="31" t="str">
        <f>IF(N18&lt;=4,"BAJO",IF(N18&lt;=8,"MEDIO",IF(N18&lt;=20,"ALTO",IF(N18&lt;=40,"MUY ALTO"))))</f>
        <v>MEDIO</v>
      </c>
      <c r="P18" s="71">
        <v>25</v>
      </c>
      <c r="Q18" s="33">
        <f>N18*P18</f>
        <v>150</v>
      </c>
      <c r="R18" s="33" t="str">
        <f>IF(Q18&lt;=20,"IV",IF(Q18&lt;=120,"III",IF(Q18&lt;=500,"II",IF(Q18&lt;=4000,"I"))))</f>
        <v>II</v>
      </c>
      <c r="S18" s="71" t="str">
        <f t="shared" si="0"/>
        <v>ACEPTABLE CON CONTROL ESPECIFICO</v>
      </c>
      <c r="T18" s="71">
        <v>1</v>
      </c>
      <c r="U18" s="71" t="s">
        <v>211</v>
      </c>
      <c r="V18" s="31" t="s">
        <v>213</v>
      </c>
      <c r="W18" s="31"/>
      <c r="X18" s="31"/>
      <c r="Y18" s="31"/>
      <c r="Z18" s="71" t="s">
        <v>214</v>
      </c>
      <c r="AA18" s="23"/>
      <c r="AB18" s="23" t="s">
        <v>215</v>
      </c>
    </row>
    <row r="19" spans="1:28" s="1" customFormat="1" ht="80.25" customHeight="1" x14ac:dyDescent="0.25">
      <c r="A19" s="71" t="s">
        <v>202</v>
      </c>
      <c r="B19" s="71" t="s">
        <v>307</v>
      </c>
      <c r="C19" s="71" t="s">
        <v>308</v>
      </c>
      <c r="D19" s="31" t="s">
        <v>119</v>
      </c>
      <c r="E19" s="31" t="s">
        <v>222</v>
      </c>
      <c r="F19" s="31" t="s">
        <v>31</v>
      </c>
      <c r="G19" s="31" t="s">
        <v>92</v>
      </c>
      <c r="H19" s="33" t="s">
        <v>223</v>
      </c>
      <c r="I19" s="31" t="s">
        <v>328</v>
      </c>
      <c r="J19" s="31" t="s">
        <v>212</v>
      </c>
      <c r="K19" s="31" t="s">
        <v>240</v>
      </c>
      <c r="L19" s="71">
        <v>2</v>
      </c>
      <c r="M19" s="71">
        <v>2</v>
      </c>
      <c r="N19" s="30">
        <f t="shared" si="9"/>
        <v>4</v>
      </c>
      <c r="O19" s="31" t="str">
        <f>IF(N19&lt;=4,"BAJO",IF(N19&lt;=8,"MEDIO",IF(N19&lt;=20,"ALTO",IF(N19&lt;=40,"MUY ALTO"))))</f>
        <v>BAJO</v>
      </c>
      <c r="P19" s="71">
        <v>10</v>
      </c>
      <c r="Q19" s="33">
        <f t="shared" ref="Q19" si="12">N19*P19</f>
        <v>40</v>
      </c>
      <c r="R19" s="33" t="str">
        <f t="shared" ref="R19" si="13">IF(Q19&lt;=20,"IV",IF(Q19&lt;=120,"III",IF(Q19&lt;=500,"II",IF(Q19&lt;=4000,"I"))))</f>
        <v>III</v>
      </c>
      <c r="S19" s="71" t="str">
        <f t="shared" si="0"/>
        <v>MEJORABLE</v>
      </c>
      <c r="T19" s="71">
        <v>1</v>
      </c>
      <c r="U19" s="31" t="s">
        <v>146</v>
      </c>
      <c r="V19" s="31" t="s">
        <v>147</v>
      </c>
      <c r="W19" s="31"/>
      <c r="X19" s="31"/>
      <c r="Y19" s="31"/>
      <c r="Z19" s="31" t="s">
        <v>225</v>
      </c>
      <c r="AA19" s="23"/>
      <c r="AB19" s="23" t="s">
        <v>215</v>
      </c>
    </row>
    <row r="20" spans="1:28" s="1" customFormat="1" ht="80.25" customHeight="1" x14ac:dyDescent="0.25">
      <c r="A20" s="71" t="s">
        <v>202</v>
      </c>
      <c r="B20" s="71" t="s">
        <v>307</v>
      </c>
      <c r="C20" s="71" t="s">
        <v>329</v>
      </c>
      <c r="D20" s="31" t="s">
        <v>119</v>
      </c>
      <c r="E20" s="31" t="s">
        <v>287</v>
      </c>
      <c r="F20" s="29" t="s">
        <v>41</v>
      </c>
      <c r="G20" s="71" t="s">
        <v>102</v>
      </c>
      <c r="H20" s="30" t="s">
        <v>121</v>
      </c>
      <c r="I20" s="71" t="s">
        <v>122</v>
      </c>
      <c r="J20" s="71" t="s">
        <v>123</v>
      </c>
      <c r="K20" s="71" t="s">
        <v>699</v>
      </c>
      <c r="L20" s="71">
        <v>2</v>
      </c>
      <c r="M20" s="71">
        <v>3</v>
      </c>
      <c r="N20" s="30">
        <f>L20*M20</f>
        <v>6</v>
      </c>
      <c r="O20" s="71" t="str">
        <f>IF(N20&lt;=4,"BAJO",IF(N20&lt;=8,"MEDIO",IF(N20&lt;=20,"ALTO",IF(N20&lt;=40,"MUY ALTO"))))</f>
        <v>MEDIO</v>
      </c>
      <c r="P20" s="71">
        <v>10</v>
      </c>
      <c r="Q20" s="30">
        <f>N20*P20</f>
        <v>60</v>
      </c>
      <c r="R20" s="30" t="str">
        <f>IF(Q20&lt;=20,"IV",IF(Q20&lt;=120,"III",IF(Q20&lt;=500,"II",IF(Q20&lt;=4000,"I"))))</f>
        <v>III</v>
      </c>
      <c r="S20" s="71" t="str">
        <f t="shared" si="0"/>
        <v>MEJORABLE</v>
      </c>
      <c r="T20" s="71">
        <v>1</v>
      </c>
      <c r="U20" s="71" t="s">
        <v>125</v>
      </c>
      <c r="V20" s="71" t="s">
        <v>126</v>
      </c>
      <c r="W20" s="71"/>
      <c r="X20" s="71"/>
      <c r="Y20" s="71"/>
      <c r="Z20" s="71" t="s">
        <v>129</v>
      </c>
      <c r="AA20" s="23"/>
      <c r="AB20" s="23" t="s">
        <v>226</v>
      </c>
    </row>
    <row r="21" spans="1:28" s="1" customFormat="1" ht="80.25" customHeight="1" x14ac:dyDescent="0.25">
      <c r="A21" s="71" t="s">
        <v>202</v>
      </c>
      <c r="B21" s="71" t="s">
        <v>307</v>
      </c>
      <c r="C21" s="71" t="s">
        <v>329</v>
      </c>
      <c r="D21" s="31" t="s">
        <v>119</v>
      </c>
      <c r="E21" s="31" t="s">
        <v>330</v>
      </c>
      <c r="F21" s="32" t="s">
        <v>41</v>
      </c>
      <c r="G21" s="31" t="s">
        <v>15</v>
      </c>
      <c r="H21" s="30" t="s">
        <v>121</v>
      </c>
      <c r="I21" s="71" t="s">
        <v>122</v>
      </c>
      <c r="J21" s="31" t="s">
        <v>131</v>
      </c>
      <c r="K21" s="71" t="s">
        <v>700</v>
      </c>
      <c r="L21" s="71">
        <v>2</v>
      </c>
      <c r="M21" s="71">
        <v>3</v>
      </c>
      <c r="N21" s="30">
        <f t="shared" ref="N21:N26" si="14">L21*M21</f>
        <v>6</v>
      </c>
      <c r="O21" s="31" t="str">
        <f>IF(N21&lt;=4,"BAJO",IF(N21&lt;=8,"MEDIO",IF(N21&lt;=20,"ALTO",IF(N21&lt;=40,"MUY ALTO"))))</f>
        <v>MEDIO</v>
      </c>
      <c r="P21" s="71">
        <v>25</v>
      </c>
      <c r="Q21" s="33">
        <f>N21*P21</f>
        <v>150</v>
      </c>
      <c r="R21" s="33" t="str">
        <f>IF(Q21&lt;=20,"IV",IF(Q21&lt;=120,"III",IF(Q21&lt;=500,"II",IF(Q21&lt;=4000,"I"))))</f>
        <v>II</v>
      </c>
      <c r="S21" s="71" t="str">
        <f t="shared" si="0"/>
        <v>ACEPTABLE CON CONTROL ESPECIFICO</v>
      </c>
      <c r="T21" s="71">
        <v>1</v>
      </c>
      <c r="U21" s="71" t="s">
        <v>132</v>
      </c>
      <c r="V21" s="31" t="s">
        <v>126</v>
      </c>
      <c r="W21" s="31"/>
      <c r="X21" s="31"/>
      <c r="Y21" s="31"/>
      <c r="Z21" s="71" t="s">
        <v>129</v>
      </c>
      <c r="AA21" s="19"/>
      <c r="AB21" s="19"/>
    </row>
    <row r="22" spans="1:28" s="1" customFormat="1" ht="80.25" customHeight="1" x14ac:dyDescent="0.25">
      <c r="A22" s="71" t="s">
        <v>202</v>
      </c>
      <c r="B22" s="71" t="s">
        <v>307</v>
      </c>
      <c r="C22" s="71" t="s">
        <v>329</v>
      </c>
      <c r="D22" s="31" t="s">
        <v>119</v>
      </c>
      <c r="E22" s="31" t="s">
        <v>331</v>
      </c>
      <c r="F22" s="32" t="s">
        <v>7</v>
      </c>
      <c r="G22" s="31" t="s">
        <v>65</v>
      </c>
      <c r="H22" s="33" t="s">
        <v>231</v>
      </c>
      <c r="I22" s="31" t="s">
        <v>313</v>
      </c>
      <c r="J22" s="31" t="s">
        <v>122</v>
      </c>
      <c r="K22" s="71" t="s">
        <v>124</v>
      </c>
      <c r="L22" s="71">
        <v>2</v>
      </c>
      <c r="M22" s="71">
        <v>3</v>
      </c>
      <c r="N22" s="30">
        <f t="shared" si="14"/>
        <v>6</v>
      </c>
      <c r="O22" s="31" t="str">
        <f t="shared" ref="O22:O23" si="15">IF(N22&lt;=4,"BAJO",IF(N22&lt;=8,"MEDIO",IF(N22&lt;=20,"ALTO",IF(N22&lt;=40,"MUY ALTO"))))</f>
        <v>MEDIO</v>
      </c>
      <c r="P22" s="71">
        <v>10</v>
      </c>
      <c r="Q22" s="33">
        <f t="shared" ref="Q22:Q23" si="16">N22*P22</f>
        <v>60</v>
      </c>
      <c r="R22" s="33" t="str">
        <f t="shared" ref="R22:R23" si="17">IF(Q22&lt;=20,"IV",IF(Q22&lt;=120,"III",IF(Q22&lt;=500,"II",IF(Q22&lt;=4000,"I"))))</f>
        <v>III</v>
      </c>
      <c r="S22" s="71" t="str">
        <f t="shared" si="0"/>
        <v>MEJORABLE</v>
      </c>
      <c r="T22" s="71">
        <v>1</v>
      </c>
      <c r="U22" s="31" t="s">
        <v>233</v>
      </c>
      <c r="V22" s="31" t="s">
        <v>234</v>
      </c>
      <c r="W22" s="31"/>
      <c r="X22" s="31"/>
      <c r="Y22" s="71" t="s">
        <v>235</v>
      </c>
      <c r="Z22" s="31" t="s">
        <v>236</v>
      </c>
      <c r="AA22" s="23"/>
      <c r="AB22" s="23"/>
    </row>
    <row r="23" spans="1:28" s="1" customFormat="1" ht="80.25" customHeight="1" x14ac:dyDescent="0.25">
      <c r="A23" s="71" t="s">
        <v>202</v>
      </c>
      <c r="B23" s="71" t="s">
        <v>307</v>
      </c>
      <c r="C23" s="71" t="s">
        <v>329</v>
      </c>
      <c r="D23" s="31" t="s">
        <v>119</v>
      </c>
      <c r="E23" s="31" t="s">
        <v>332</v>
      </c>
      <c r="F23" s="32" t="s">
        <v>6</v>
      </c>
      <c r="G23" s="31" t="s">
        <v>103</v>
      </c>
      <c r="H23" s="33" t="s">
        <v>134</v>
      </c>
      <c r="I23" s="31" t="s">
        <v>571</v>
      </c>
      <c r="J23" s="31" t="s">
        <v>326</v>
      </c>
      <c r="K23" s="31" t="s">
        <v>137</v>
      </c>
      <c r="L23" s="71">
        <v>2</v>
      </c>
      <c r="M23" s="71">
        <v>3</v>
      </c>
      <c r="N23" s="30">
        <f t="shared" si="14"/>
        <v>6</v>
      </c>
      <c r="O23" s="31" t="str">
        <f t="shared" si="15"/>
        <v>MEDIO</v>
      </c>
      <c r="P23" s="71">
        <v>25</v>
      </c>
      <c r="Q23" s="33">
        <f t="shared" si="16"/>
        <v>150</v>
      </c>
      <c r="R23" s="33" t="str">
        <f t="shared" si="17"/>
        <v>II</v>
      </c>
      <c r="S23" s="71" t="str">
        <f t="shared" si="0"/>
        <v>ACEPTABLE CON CONTROL ESPECIFICO</v>
      </c>
      <c r="T23" s="71">
        <v>1</v>
      </c>
      <c r="U23" s="31" t="s">
        <v>138</v>
      </c>
      <c r="V23" s="31" t="s">
        <v>139</v>
      </c>
      <c r="W23" s="31"/>
      <c r="X23" s="31"/>
      <c r="Y23" s="71" t="s">
        <v>140</v>
      </c>
      <c r="Z23" s="71" t="s">
        <v>141</v>
      </c>
      <c r="AA23" s="23"/>
      <c r="AB23" s="23"/>
    </row>
    <row r="24" spans="1:28" s="1" customFormat="1" ht="80.25" customHeight="1" x14ac:dyDescent="0.25">
      <c r="A24" s="71" t="s">
        <v>202</v>
      </c>
      <c r="B24" s="71" t="s">
        <v>307</v>
      </c>
      <c r="C24" s="71" t="s">
        <v>329</v>
      </c>
      <c r="D24" s="31" t="s">
        <v>119</v>
      </c>
      <c r="E24" s="31" t="s">
        <v>327</v>
      </c>
      <c r="F24" s="29" t="s">
        <v>6</v>
      </c>
      <c r="G24" s="71" t="s">
        <v>95</v>
      </c>
      <c r="H24" s="30" t="s">
        <v>211</v>
      </c>
      <c r="I24" s="31" t="s">
        <v>122</v>
      </c>
      <c r="J24" s="31" t="s">
        <v>212</v>
      </c>
      <c r="K24" s="31" t="s">
        <v>137</v>
      </c>
      <c r="L24" s="71">
        <v>2</v>
      </c>
      <c r="M24" s="71">
        <v>3</v>
      </c>
      <c r="N24" s="30">
        <f t="shared" si="14"/>
        <v>6</v>
      </c>
      <c r="O24" s="31" t="str">
        <f>IF(N24&lt;=4,"BAJO",IF(N24&lt;=8,"MEDIO",IF(N24&lt;=20,"ALTO",IF(N24&lt;=40,"MUY ALTO"))))</f>
        <v>MEDIO</v>
      </c>
      <c r="P24" s="71">
        <v>25</v>
      </c>
      <c r="Q24" s="33">
        <f>N24*P24</f>
        <v>150</v>
      </c>
      <c r="R24" s="33" t="str">
        <f>IF(Q24&lt;=20,"IV",IF(Q24&lt;=120,"III",IF(Q24&lt;=500,"II",IF(Q24&lt;=4000,"I"))))</f>
        <v>II</v>
      </c>
      <c r="S24" s="71" t="str">
        <f t="shared" si="0"/>
        <v>ACEPTABLE CON CONTROL ESPECIFICO</v>
      </c>
      <c r="T24" s="71">
        <v>1</v>
      </c>
      <c r="U24" s="71" t="s">
        <v>211</v>
      </c>
      <c r="V24" s="31" t="s">
        <v>213</v>
      </c>
      <c r="W24" s="31"/>
      <c r="X24" s="31"/>
      <c r="Y24" s="31"/>
      <c r="Z24" s="71" t="s">
        <v>214</v>
      </c>
      <c r="AA24" s="23"/>
      <c r="AB24" s="23" t="s">
        <v>215</v>
      </c>
    </row>
    <row r="25" spans="1:28" s="1" customFormat="1" ht="80.25" customHeight="1" x14ac:dyDescent="0.25">
      <c r="A25" s="71" t="s">
        <v>202</v>
      </c>
      <c r="B25" s="71" t="s">
        <v>307</v>
      </c>
      <c r="C25" s="71" t="s">
        <v>329</v>
      </c>
      <c r="D25" s="31" t="s">
        <v>119</v>
      </c>
      <c r="E25" s="31" t="s">
        <v>222</v>
      </c>
      <c r="F25" s="31" t="s">
        <v>31</v>
      </c>
      <c r="G25" s="31" t="s">
        <v>92</v>
      </c>
      <c r="H25" s="33" t="s">
        <v>223</v>
      </c>
      <c r="I25" s="31" t="s">
        <v>328</v>
      </c>
      <c r="J25" s="31" t="s">
        <v>212</v>
      </c>
      <c r="K25" s="31" t="s">
        <v>701</v>
      </c>
      <c r="L25" s="71">
        <v>2</v>
      </c>
      <c r="M25" s="71">
        <v>2</v>
      </c>
      <c r="N25" s="30">
        <f t="shared" si="14"/>
        <v>4</v>
      </c>
      <c r="O25" s="31" t="str">
        <f>IF(N25&lt;=4,"BAJO",IF(N25&lt;=8,"MEDIO",IF(N25&lt;=20,"ALTO",IF(N25&lt;=40,"MUY ALTO"))))</f>
        <v>BAJO</v>
      </c>
      <c r="P25" s="71">
        <v>10</v>
      </c>
      <c r="Q25" s="33">
        <f t="shared" ref="Q25:Q26" si="18">N25*P25</f>
        <v>40</v>
      </c>
      <c r="R25" s="33" t="str">
        <f t="shared" ref="R25:R26" si="19">IF(Q25&lt;=20,"IV",IF(Q25&lt;=120,"III",IF(Q25&lt;=500,"II",IF(Q25&lt;=4000,"I"))))</f>
        <v>III</v>
      </c>
      <c r="S25" s="71" t="str">
        <f t="shared" si="0"/>
        <v>MEJORABLE</v>
      </c>
      <c r="T25" s="71">
        <v>1</v>
      </c>
      <c r="U25" s="31" t="s">
        <v>146</v>
      </c>
      <c r="V25" s="31" t="s">
        <v>147</v>
      </c>
      <c r="W25" s="31"/>
      <c r="X25" s="31"/>
      <c r="Y25" s="31"/>
      <c r="Z25" s="31" t="s">
        <v>225</v>
      </c>
      <c r="AA25" s="23"/>
      <c r="AB25" s="23" t="s">
        <v>215</v>
      </c>
    </row>
    <row r="26" spans="1:28" s="1" customFormat="1" ht="80.25" customHeight="1" x14ac:dyDescent="0.25">
      <c r="A26" s="71" t="s">
        <v>202</v>
      </c>
      <c r="B26" s="71" t="s">
        <v>307</v>
      </c>
      <c r="C26" s="71" t="s">
        <v>329</v>
      </c>
      <c r="D26" s="31" t="s">
        <v>119</v>
      </c>
      <c r="E26" s="31" t="s">
        <v>333</v>
      </c>
      <c r="F26" s="32" t="s">
        <v>31</v>
      </c>
      <c r="G26" s="31" t="s">
        <v>55</v>
      </c>
      <c r="H26" s="33" t="s">
        <v>334</v>
      </c>
      <c r="I26" s="31" t="s">
        <v>335</v>
      </c>
      <c r="J26" s="31" t="s">
        <v>122</v>
      </c>
      <c r="K26" s="31" t="s">
        <v>702</v>
      </c>
      <c r="L26" s="71">
        <v>2</v>
      </c>
      <c r="M26" s="71">
        <v>2</v>
      </c>
      <c r="N26" s="30">
        <f t="shared" si="14"/>
        <v>4</v>
      </c>
      <c r="O26" s="31" t="str">
        <f t="shared" ref="O26" si="20">IF(N26&lt;=4,"BAJO",IF(N26&lt;=8,"MEDIO",IF(N26&lt;=20,"ALTO",IF(N26&lt;=40,"MUY ALTO"))))</f>
        <v>BAJO</v>
      </c>
      <c r="P26" s="71">
        <v>10</v>
      </c>
      <c r="Q26" s="33">
        <f t="shared" si="18"/>
        <v>40</v>
      </c>
      <c r="R26" s="33" t="str">
        <f t="shared" si="19"/>
        <v>III</v>
      </c>
      <c r="S26" s="71" t="str">
        <f t="shared" si="0"/>
        <v>MEJORABLE</v>
      </c>
      <c r="T26" s="71">
        <v>1</v>
      </c>
      <c r="U26" s="31" t="s">
        <v>337</v>
      </c>
      <c r="V26" s="31" t="s">
        <v>147</v>
      </c>
      <c r="W26" s="31"/>
      <c r="X26" s="31"/>
      <c r="Y26" s="71" t="s">
        <v>315</v>
      </c>
      <c r="Z26" s="31" t="s">
        <v>148</v>
      </c>
      <c r="AA26" s="23"/>
      <c r="AB26" s="23" t="s">
        <v>226</v>
      </c>
    </row>
    <row r="27" spans="1:28" s="1" customFormat="1" ht="80.25" customHeight="1" x14ac:dyDescent="0.25">
      <c r="A27" s="71" t="s">
        <v>202</v>
      </c>
      <c r="B27" s="71" t="s">
        <v>307</v>
      </c>
      <c r="C27" s="71" t="s">
        <v>329</v>
      </c>
      <c r="D27" s="71" t="s">
        <v>119</v>
      </c>
      <c r="E27" s="71" t="s">
        <v>339</v>
      </c>
      <c r="F27" s="29" t="s">
        <v>40</v>
      </c>
      <c r="G27" s="71" t="s">
        <v>91</v>
      </c>
      <c r="H27" s="30" t="s">
        <v>238</v>
      </c>
      <c r="I27" s="71" t="s">
        <v>122</v>
      </c>
      <c r="J27" s="1" t="s">
        <v>239</v>
      </c>
      <c r="K27" s="71" t="s">
        <v>340</v>
      </c>
      <c r="L27" s="71">
        <v>2</v>
      </c>
      <c r="M27" s="71">
        <v>3</v>
      </c>
      <c r="N27" s="30">
        <f>L27*M27</f>
        <v>6</v>
      </c>
      <c r="O27" s="71" t="str">
        <f>IF(N27&lt;=4,"BAJO",IF(N27&lt;=8,"MEDIO",IF(N27&lt;=20,"ALTO",IF(N27&lt;=40,"MUY ALTO"))))</f>
        <v>MEDIO</v>
      </c>
      <c r="P27" s="71">
        <v>10</v>
      </c>
      <c r="Q27" s="30">
        <f>N27*P27</f>
        <v>60</v>
      </c>
      <c r="R27" s="30" t="str">
        <f>IF(Q27&lt;=20,"IV",IF(Q27&lt;=120,"III",IF(Q27&lt;=500,"II",IF(Q27&lt;=4000,"I"))))</f>
        <v>III</v>
      </c>
      <c r="S27" s="71" t="str">
        <f t="shared" si="0"/>
        <v>MEJORABLE</v>
      </c>
      <c r="T27" s="71">
        <v>1</v>
      </c>
      <c r="U27" s="71" t="s">
        <v>241</v>
      </c>
      <c r="V27" s="71" t="s">
        <v>147</v>
      </c>
      <c r="W27" s="71"/>
      <c r="X27" s="71"/>
      <c r="Y27" s="71"/>
      <c r="Z27" s="71" t="s">
        <v>242</v>
      </c>
      <c r="AA27" s="23"/>
      <c r="AB27" s="23" t="s">
        <v>338</v>
      </c>
    </row>
    <row r="28" spans="1:28" s="1" customFormat="1" ht="80.25" customHeight="1" x14ac:dyDescent="0.25">
      <c r="A28" s="19" t="s">
        <v>202</v>
      </c>
      <c r="B28" s="19" t="s">
        <v>307</v>
      </c>
      <c r="C28" s="19" t="s">
        <v>329</v>
      </c>
      <c r="D28" s="19" t="s">
        <v>119</v>
      </c>
      <c r="E28" s="19" t="s">
        <v>339</v>
      </c>
      <c r="F28" s="20" t="s">
        <v>40</v>
      </c>
      <c r="G28" s="19" t="s">
        <v>91</v>
      </c>
      <c r="H28" s="21" t="s">
        <v>238</v>
      </c>
      <c r="I28" s="19" t="s">
        <v>122</v>
      </c>
      <c r="J28" s="22" t="s">
        <v>239</v>
      </c>
      <c r="K28" s="19" t="s">
        <v>340</v>
      </c>
      <c r="L28" s="19">
        <v>2</v>
      </c>
      <c r="M28" s="19">
        <v>3</v>
      </c>
      <c r="N28" s="21">
        <f>L28*M28</f>
        <v>6</v>
      </c>
      <c r="O28" s="19" t="str">
        <f>IF(N28&lt;=4,"BAJO",IF(N28&lt;=8,"MEDIO",IF(N28&lt;=20,"ALTO",IF(N28&lt;=40,"MUY ALTO"))))</f>
        <v>MEDIO</v>
      </c>
      <c r="P28" s="19">
        <v>10</v>
      </c>
      <c r="Q28" s="21">
        <f>N28*P28</f>
        <v>60</v>
      </c>
      <c r="R28" s="21" t="str">
        <f>IF(Q28&lt;=20,"IV",IF(Q28&lt;=120,"III",IF(Q28&lt;=500,"II",IF(Q28&lt;=4000,"I"))))</f>
        <v>III</v>
      </c>
      <c r="S28" s="19" t="str">
        <f t="shared" si="0"/>
        <v>MEJORABLE</v>
      </c>
      <c r="T28" s="19">
        <v>1</v>
      </c>
      <c r="U28" s="19" t="s">
        <v>241</v>
      </c>
      <c r="V28" s="19" t="s">
        <v>147</v>
      </c>
      <c r="W28" s="19"/>
      <c r="X28" s="19"/>
      <c r="Y28" s="19"/>
      <c r="Z28" s="19" t="s">
        <v>242</v>
      </c>
      <c r="AA28" s="19"/>
      <c r="AB28" s="19" t="s">
        <v>243</v>
      </c>
    </row>
    <row r="29" spans="1:28" s="1" customFormat="1" ht="80.25" customHeight="1" x14ac:dyDescent="0.25">
      <c r="A29" s="19" t="s">
        <v>261</v>
      </c>
      <c r="B29" s="19" t="s">
        <v>262</v>
      </c>
      <c r="C29" s="19" t="s">
        <v>263</v>
      </c>
      <c r="D29" s="19" t="s">
        <v>119</v>
      </c>
      <c r="E29" s="19" t="s">
        <v>264</v>
      </c>
      <c r="F29" s="20" t="s">
        <v>41</v>
      </c>
      <c r="G29" s="19" t="s">
        <v>102</v>
      </c>
      <c r="H29" s="21" t="s">
        <v>121</v>
      </c>
      <c r="I29" s="19" t="s">
        <v>122</v>
      </c>
      <c r="J29" s="19" t="s">
        <v>123</v>
      </c>
      <c r="K29" s="19" t="s">
        <v>124</v>
      </c>
      <c r="L29" s="19">
        <v>2</v>
      </c>
      <c r="M29" s="19">
        <v>3</v>
      </c>
      <c r="N29" s="21">
        <f>L29*M29</f>
        <v>6</v>
      </c>
      <c r="O29" s="19" t="str">
        <f>IF(N29&lt;=4,"BAJO",IF(N29&lt;=8,"MEDIO",IF(N29&lt;=20,"ALTO",IF(N29&lt;=40,"MUY ALTO"))))</f>
        <v>MEDIO</v>
      </c>
      <c r="P29" s="19">
        <v>25</v>
      </c>
      <c r="Q29" s="21">
        <f>N29*P29</f>
        <v>150</v>
      </c>
      <c r="R29" s="21" t="str">
        <f>IF(Q29&lt;=20,"IV",IF(Q29&lt;=120,"III",IF(Q29&lt;=500,"II",IF(Q29&lt;=4000,"I"))))</f>
        <v>II</v>
      </c>
      <c r="S29" s="19" t="str">
        <f t="shared" si="0"/>
        <v>ACEPTABLE CON CONTROL ESPECIFICO</v>
      </c>
      <c r="T29" s="19">
        <v>1</v>
      </c>
      <c r="U29" s="19" t="s">
        <v>125</v>
      </c>
      <c r="V29" s="19" t="s">
        <v>126</v>
      </c>
      <c r="W29" s="19"/>
      <c r="X29" s="19"/>
      <c r="Y29" s="19"/>
      <c r="Z29" s="19" t="s">
        <v>129</v>
      </c>
      <c r="AA29" s="19"/>
      <c r="AB29" s="19"/>
    </row>
    <row r="30" spans="1:28" s="1" customFormat="1" ht="80.25" customHeight="1" x14ac:dyDescent="0.25">
      <c r="A30" s="19" t="s">
        <v>261</v>
      </c>
      <c r="B30" s="19" t="s">
        <v>262</v>
      </c>
      <c r="C30" s="19" t="s">
        <v>263</v>
      </c>
      <c r="D30" s="19" t="s">
        <v>119</v>
      </c>
      <c r="E30" s="23" t="s">
        <v>130</v>
      </c>
      <c r="F30" s="24" t="s">
        <v>41</v>
      </c>
      <c r="G30" s="23" t="s">
        <v>15</v>
      </c>
      <c r="H30" s="21" t="s">
        <v>121</v>
      </c>
      <c r="I30" s="19" t="s">
        <v>122</v>
      </c>
      <c r="J30" s="23" t="s">
        <v>131</v>
      </c>
      <c r="K30" s="19" t="s">
        <v>124</v>
      </c>
      <c r="L30" s="19">
        <v>2</v>
      </c>
      <c r="M30" s="19">
        <v>2</v>
      </c>
      <c r="N30" s="21">
        <f t="shared" ref="N30:N35" si="21">L30*M30</f>
        <v>4</v>
      </c>
      <c r="O30" s="23" t="str">
        <f>IF(N30&lt;=4,"BAJO",IF(N30&lt;=8,"MEDIO",IF(N30&lt;=20,"ALTO",IF(N30&lt;=40,"MUY ALTO"))))</f>
        <v>BAJO</v>
      </c>
      <c r="P30" s="19">
        <v>10</v>
      </c>
      <c r="Q30" s="25">
        <f>N30*P30</f>
        <v>40</v>
      </c>
      <c r="R30" s="25" t="str">
        <f>IF(Q30&lt;=20,"IV",IF(Q30&lt;=120,"III",IF(Q30&lt;=500,"II",IF(Q30&lt;=4000,"I"))))</f>
        <v>III</v>
      </c>
      <c r="S30" s="19" t="str">
        <f t="shared" si="0"/>
        <v>MEJORABLE</v>
      </c>
      <c r="T30" s="19">
        <v>1</v>
      </c>
      <c r="U30" s="19" t="s">
        <v>132</v>
      </c>
      <c r="V30" s="23" t="s">
        <v>126</v>
      </c>
      <c r="W30" s="23"/>
      <c r="X30" s="23"/>
      <c r="Y30" s="23"/>
      <c r="Z30" s="19" t="s">
        <v>129</v>
      </c>
      <c r="AA30" s="23"/>
      <c r="AB30" s="23"/>
    </row>
    <row r="31" spans="1:28" s="1" customFormat="1" ht="80.25" customHeight="1" x14ac:dyDescent="0.25">
      <c r="A31" s="19" t="s">
        <v>261</v>
      </c>
      <c r="B31" s="19" t="s">
        <v>262</v>
      </c>
      <c r="C31" s="19" t="s">
        <v>263</v>
      </c>
      <c r="D31" s="19" t="s">
        <v>119</v>
      </c>
      <c r="E31" s="23" t="s">
        <v>456</v>
      </c>
      <c r="F31" s="23" t="s">
        <v>41</v>
      </c>
      <c r="G31" s="23" t="s">
        <v>54</v>
      </c>
      <c r="H31" s="25" t="s">
        <v>266</v>
      </c>
      <c r="I31" s="19" t="s">
        <v>122</v>
      </c>
      <c r="J31" s="22" t="s">
        <v>131</v>
      </c>
      <c r="K31" s="19" t="s">
        <v>124</v>
      </c>
      <c r="L31" s="19">
        <v>2</v>
      </c>
      <c r="M31" s="19">
        <v>2</v>
      </c>
      <c r="N31" s="21">
        <f t="shared" si="21"/>
        <v>4</v>
      </c>
      <c r="O31" s="23" t="str">
        <f>IF(N31&lt;=4,"BAJO",IF(N31&lt;=8,"MEDIO",IF(N31&lt;=20,"ALTO",IF(N31&lt;=40,"MUY ALTO"))))</f>
        <v>BAJO</v>
      </c>
      <c r="P31" s="19">
        <v>25</v>
      </c>
      <c r="Q31" s="25">
        <f t="shared" ref="Q31:Q37" si="22">N31*P31</f>
        <v>100</v>
      </c>
      <c r="R31" s="25" t="str">
        <f t="shared" ref="R31:R37" si="23">IF(Q31&lt;=20,"IV",IF(Q31&lt;=120,"III",IF(Q31&lt;=500,"II",IF(Q31&lt;=4000,"I"))))</f>
        <v>III</v>
      </c>
      <c r="S31" s="19" t="str">
        <f t="shared" si="0"/>
        <v>MEJORABLE</v>
      </c>
      <c r="T31" s="19">
        <v>1</v>
      </c>
      <c r="U31" s="19" t="s">
        <v>132</v>
      </c>
      <c r="V31" s="23" t="s">
        <v>126</v>
      </c>
      <c r="W31" s="23"/>
      <c r="X31" s="23"/>
      <c r="Y31" s="23"/>
      <c r="Z31" s="23" t="s">
        <v>129</v>
      </c>
      <c r="AA31" s="23"/>
      <c r="AB31" s="23"/>
    </row>
    <row r="32" spans="1:28" s="1" customFormat="1" ht="80.25" customHeight="1" x14ac:dyDescent="0.25">
      <c r="A32" s="19" t="s">
        <v>261</v>
      </c>
      <c r="B32" s="19" t="s">
        <v>262</v>
      </c>
      <c r="C32" s="19" t="s">
        <v>263</v>
      </c>
      <c r="D32" s="19" t="s">
        <v>119</v>
      </c>
      <c r="E32" s="23" t="s">
        <v>267</v>
      </c>
      <c r="F32" s="24" t="s">
        <v>6</v>
      </c>
      <c r="G32" s="23" t="s">
        <v>103</v>
      </c>
      <c r="H32" s="25" t="s">
        <v>134</v>
      </c>
      <c r="I32" s="23" t="s">
        <v>571</v>
      </c>
      <c r="J32" s="23" t="s">
        <v>136</v>
      </c>
      <c r="K32" s="23" t="s">
        <v>137</v>
      </c>
      <c r="L32" s="19">
        <v>2</v>
      </c>
      <c r="M32" s="19">
        <v>3</v>
      </c>
      <c r="N32" s="21">
        <f t="shared" si="21"/>
        <v>6</v>
      </c>
      <c r="O32" s="23" t="str">
        <f t="shared" ref="O32:O37" si="24">IF(N32&lt;=4,"BAJO",IF(N32&lt;=8,"MEDIO",IF(N32&lt;=20,"ALTO",IF(N32&lt;=40,"MUY ALTO"))))</f>
        <v>MEDIO</v>
      </c>
      <c r="P32" s="19">
        <v>25</v>
      </c>
      <c r="Q32" s="25">
        <f t="shared" si="22"/>
        <v>150</v>
      </c>
      <c r="R32" s="25" t="str">
        <f t="shared" si="23"/>
        <v>II</v>
      </c>
      <c r="S32" s="19" t="str">
        <f t="shared" si="0"/>
        <v>ACEPTABLE CON CONTROL ESPECIFICO</v>
      </c>
      <c r="T32" s="19">
        <v>1</v>
      </c>
      <c r="U32" s="23" t="s">
        <v>138</v>
      </c>
      <c r="V32" s="23" t="s">
        <v>139</v>
      </c>
      <c r="W32" s="23"/>
      <c r="X32" s="23"/>
      <c r="Y32" s="23"/>
      <c r="Z32" s="23" t="s">
        <v>290</v>
      </c>
      <c r="AA32" s="23"/>
      <c r="AB32" s="23" t="s">
        <v>215</v>
      </c>
    </row>
    <row r="33" spans="1:28" s="1" customFormat="1" ht="80.25" customHeight="1" x14ac:dyDescent="0.25">
      <c r="A33" s="19" t="s">
        <v>261</v>
      </c>
      <c r="B33" s="19" t="s">
        <v>262</v>
      </c>
      <c r="C33" s="19" t="s">
        <v>263</v>
      </c>
      <c r="D33" s="19" t="s">
        <v>119</v>
      </c>
      <c r="E33" s="23" t="s">
        <v>143</v>
      </c>
      <c r="F33" s="24" t="s">
        <v>31</v>
      </c>
      <c r="G33" s="23" t="s">
        <v>92</v>
      </c>
      <c r="H33" s="25" t="s">
        <v>144</v>
      </c>
      <c r="I33" s="23" t="s">
        <v>122</v>
      </c>
      <c r="J33" s="23" t="s">
        <v>145</v>
      </c>
      <c r="K33" s="23" t="s">
        <v>122</v>
      </c>
      <c r="L33" s="19">
        <v>2</v>
      </c>
      <c r="M33" s="19">
        <v>2</v>
      </c>
      <c r="N33" s="21">
        <f t="shared" si="21"/>
        <v>4</v>
      </c>
      <c r="O33" s="23" t="str">
        <f t="shared" si="24"/>
        <v>BAJO</v>
      </c>
      <c r="P33" s="19">
        <v>10</v>
      </c>
      <c r="Q33" s="25">
        <f t="shared" si="22"/>
        <v>40</v>
      </c>
      <c r="R33" s="25" t="str">
        <f t="shared" si="23"/>
        <v>III</v>
      </c>
      <c r="S33" s="19" t="str">
        <f t="shared" si="0"/>
        <v>MEJORABLE</v>
      </c>
      <c r="T33" s="19">
        <v>1</v>
      </c>
      <c r="U33" s="23" t="s">
        <v>146</v>
      </c>
      <c r="V33" s="23" t="s">
        <v>147</v>
      </c>
      <c r="W33" s="23"/>
      <c r="X33" s="23"/>
      <c r="Y33" s="23"/>
      <c r="Z33" s="23" t="s">
        <v>148</v>
      </c>
      <c r="AA33" s="23"/>
      <c r="AB33" s="23"/>
    </row>
    <row r="34" spans="1:28" s="1" customFormat="1" ht="80.25" customHeight="1" x14ac:dyDescent="0.25">
      <c r="A34" s="19" t="s">
        <v>261</v>
      </c>
      <c r="B34" s="19" t="s">
        <v>262</v>
      </c>
      <c r="C34" s="19" t="s">
        <v>263</v>
      </c>
      <c r="D34" s="19" t="s">
        <v>119</v>
      </c>
      <c r="E34" s="23" t="s">
        <v>268</v>
      </c>
      <c r="F34" s="24" t="s">
        <v>31</v>
      </c>
      <c r="G34" s="23" t="s">
        <v>61</v>
      </c>
      <c r="H34" s="25" t="s">
        <v>269</v>
      </c>
      <c r="I34" s="23" t="s">
        <v>270</v>
      </c>
      <c r="J34" s="23" t="s">
        <v>122</v>
      </c>
      <c r="K34" s="23" t="s">
        <v>122</v>
      </c>
      <c r="L34" s="19">
        <v>2</v>
      </c>
      <c r="M34" s="19">
        <v>2</v>
      </c>
      <c r="N34" s="21">
        <f t="shared" si="21"/>
        <v>4</v>
      </c>
      <c r="O34" s="23" t="str">
        <f t="shared" si="24"/>
        <v>BAJO</v>
      </c>
      <c r="P34" s="19">
        <v>10</v>
      </c>
      <c r="Q34" s="25">
        <f t="shared" si="22"/>
        <v>40</v>
      </c>
      <c r="R34" s="25" t="str">
        <f t="shared" si="23"/>
        <v>III</v>
      </c>
      <c r="S34" s="19" t="str">
        <f t="shared" si="0"/>
        <v>MEJORABLE</v>
      </c>
      <c r="T34" s="23">
        <v>1</v>
      </c>
      <c r="U34" s="23" t="s">
        <v>271</v>
      </c>
      <c r="V34" s="23" t="s">
        <v>147</v>
      </c>
      <c r="W34" s="38"/>
      <c r="X34" s="38"/>
      <c r="Y34" s="38"/>
      <c r="Z34" s="23" t="s">
        <v>272</v>
      </c>
      <c r="AA34" s="38"/>
      <c r="AB34" s="38"/>
    </row>
    <row r="35" spans="1:28" s="1" customFormat="1" ht="80.25" customHeight="1" x14ac:dyDescent="0.25">
      <c r="A35" s="19" t="s">
        <v>202</v>
      </c>
      <c r="B35" s="19" t="s">
        <v>453</v>
      </c>
      <c r="C35" s="19" t="s">
        <v>454</v>
      </c>
      <c r="D35" s="19" t="s">
        <v>119</v>
      </c>
      <c r="E35" s="23" t="s">
        <v>284</v>
      </c>
      <c r="F35" s="24" t="s">
        <v>41</v>
      </c>
      <c r="G35" s="23" t="s">
        <v>15</v>
      </c>
      <c r="H35" s="21" t="s">
        <v>121</v>
      </c>
      <c r="I35" s="19" t="s">
        <v>122</v>
      </c>
      <c r="J35" s="23" t="s">
        <v>131</v>
      </c>
      <c r="K35" s="19" t="s">
        <v>124</v>
      </c>
      <c r="L35" s="19">
        <v>2</v>
      </c>
      <c r="M35" s="19">
        <v>3</v>
      </c>
      <c r="N35" s="21">
        <f t="shared" si="21"/>
        <v>6</v>
      </c>
      <c r="O35" s="23" t="str">
        <f t="shared" si="24"/>
        <v>MEDIO</v>
      </c>
      <c r="P35" s="19">
        <v>25</v>
      </c>
      <c r="Q35" s="25">
        <f t="shared" si="22"/>
        <v>150</v>
      </c>
      <c r="R35" s="25" t="str">
        <f t="shared" si="23"/>
        <v>II</v>
      </c>
      <c r="S35" s="19" t="str">
        <f t="shared" si="0"/>
        <v>ACEPTABLE CON CONTROL ESPECIFICO</v>
      </c>
      <c r="T35" s="19">
        <v>1</v>
      </c>
      <c r="U35" s="19" t="s">
        <v>132</v>
      </c>
      <c r="V35" s="23" t="s">
        <v>126</v>
      </c>
      <c r="W35" s="23"/>
      <c r="X35" s="23"/>
      <c r="Y35" s="23"/>
      <c r="Z35" s="19" t="s">
        <v>129</v>
      </c>
      <c r="AA35" s="23"/>
      <c r="AB35" s="23"/>
    </row>
    <row r="36" spans="1:28" s="1" customFormat="1" ht="80.25" customHeight="1" x14ac:dyDescent="0.25">
      <c r="A36" s="19" t="s">
        <v>202</v>
      </c>
      <c r="B36" s="19" t="s">
        <v>453</v>
      </c>
      <c r="C36" s="19" t="s">
        <v>454</v>
      </c>
      <c r="D36" s="23" t="s">
        <v>119</v>
      </c>
      <c r="E36" s="23" t="s">
        <v>206</v>
      </c>
      <c r="F36" s="20" t="s">
        <v>41</v>
      </c>
      <c r="G36" s="19" t="s">
        <v>102</v>
      </c>
      <c r="H36" s="21" t="s">
        <v>121</v>
      </c>
      <c r="I36" s="19" t="s">
        <v>122</v>
      </c>
      <c r="J36" s="23" t="s">
        <v>123</v>
      </c>
      <c r="K36" s="19" t="s">
        <v>124</v>
      </c>
      <c r="L36" s="19">
        <v>2</v>
      </c>
      <c r="M36" s="19">
        <v>3</v>
      </c>
      <c r="N36" s="21">
        <f>L36*M36</f>
        <v>6</v>
      </c>
      <c r="O36" s="19" t="str">
        <f t="shared" si="24"/>
        <v>MEDIO</v>
      </c>
      <c r="P36" s="19">
        <v>25</v>
      </c>
      <c r="Q36" s="21">
        <f t="shared" si="22"/>
        <v>150</v>
      </c>
      <c r="R36" s="21" t="str">
        <f t="shared" si="23"/>
        <v>II</v>
      </c>
      <c r="S36" s="19" t="str">
        <f t="shared" si="0"/>
        <v>ACEPTABLE CON CONTROL ESPECIFICO</v>
      </c>
      <c r="T36" s="19">
        <v>1</v>
      </c>
      <c r="U36" s="19" t="s">
        <v>125</v>
      </c>
      <c r="V36" s="19" t="s">
        <v>126</v>
      </c>
      <c r="W36" s="19"/>
      <c r="X36" s="19"/>
      <c r="Y36" s="19"/>
      <c r="Z36" s="19" t="s">
        <v>129</v>
      </c>
      <c r="AA36" s="19"/>
      <c r="AB36" s="19"/>
    </row>
    <row r="37" spans="1:28" s="1" customFormat="1" ht="80.25" customHeight="1" x14ac:dyDescent="0.25">
      <c r="A37" s="19" t="s">
        <v>202</v>
      </c>
      <c r="B37" s="19" t="s">
        <v>453</v>
      </c>
      <c r="C37" s="19" t="s">
        <v>454</v>
      </c>
      <c r="D37" s="19" t="s">
        <v>119</v>
      </c>
      <c r="E37" s="23" t="s">
        <v>207</v>
      </c>
      <c r="F37" s="24" t="s">
        <v>6</v>
      </c>
      <c r="G37" s="23" t="s">
        <v>103</v>
      </c>
      <c r="H37" s="25" t="s">
        <v>134</v>
      </c>
      <c r="I37" s="23" t="s">
        <v>571</v>
      </c>
      <c r="J37" s="23" t="s">
        <v>136</v>
      </c>
      <c r="K37" s="23" t="s">
        <v>137</v>
      </c>
      <c r="L37" s="19">
        <v>2</v>
      </c>
      <c r="M37" s="19">
        <v>3</v>
      </c>
      <c r="N37" s="21">
        <f t="shared" ref="N37:N38" si="25">L37*M37</f>
        <v>6</v>
      </c>
      <c r="O37" s="23" t="str">
        <f t="shared" si="24"/>
        <v>MEDIO</v>
      </c>
      <c r="P37" s="19">
        <v>25</v>
      </c>
      <c r="Q37" s="25">
        <f t="shared" si="22"/>
        <v>150</v>
      </c>
      <c r="R37" s="25" t="str">
        <f t="shared" si="23"/>
        <v>II</v>
      </c>
      <c r="S37" s="19" t="str">
        <f t="shared" si="0"/>
        <v>ACEPTABLE CON CONTROL ESPECIFICO</v>
      </c>
      <c r="T37" s="19">
        <v>1</v>
      </c>
      <c r="U37" s="23" t="s">
        <v>138</v>
      </c>
      <c r="V37" s="23" t="s">
        <v>139</v>
      </c>
      <c r="W37" s="23"/>
      <c r="X37" s="23"/>
      <c r="Y37" s="23"/>
      <c r="Z37" s="23" t="s">
        <v>290</v>
      </c>
      <c r="AA37" s="23"/>
      <c r="AB37" s="23" t="s">
        <v>215</v>
      </c>
    </row>
    <row r="38" spans="1:28" s="1" customFormat="1" ht="80.25" customHeight="1" x14ac:dyDescent="0.25">
      <c r="A38" s="19" t="s">
        <v>202</v>
      </c>
      <c r="B38" s="19" t="s">
        <v>453</v>
      </c>
      <c r="C38" s="19" t="s">
        <v>454</v>
      </c>
      <c r="D38" s="19" t="s">
        <v>119</v>
      </c>
      <c r="E38" s="23" t="s">
        <v>210</v>
      </c>
      <c r="F38" s="20" t="s">
        <v>6</v>
      </c>
      <c r="G38" s="19" t="s">
        <v>95</v>
      </c>
      <c r="H38" s="21" t="s">
        <v>211</v>
      </c>
      <c r="I38" s="23" t="s">
        <v>122</v>
      </c>
      <c r="J38" s="23" t="s">
        <v>212</v>
      </c>
      <c r="K38" s="23" t="s">
        <v>137</v>
      </c>
      <c r="L38" s="19">
        <v>2</v>
      </c>
      <c r="M38" s="19">
        <v>3</v>
      </c>
      <c r="N38" s="21">
        <f t="shared" si="25"/>
        <v>6</v>
      </c>
      <c r="O38" s="23" t="str">
        <f>IF(N38&lt;=4,"BAJO",IF(N38&lt;=8,"MEDIO",IF(N38&lt;=20,"ALTO",IF(N38&lt;=40,"MUY ALTO"))))</f>
        <v>MEDIO</v>
      </c>
      <c r="P38" s="19">
        <v>25</v>
      </c>
      <c r="Q38" s="25">
        <f>N38*P38</f>
        <v>150</v>
      </c>
      <c r="R38" s="25" t="str">
        <f>IF(Q38&lt;=20,"IV",IF(Q38&lt;=120,"III",IF(Q38&lt;=500,"II",IF(Q38&lt;=4000,"I"))))</f>
        <v>II</v>
      </c>
      <c r="S38" s="19" t="str">
        <f t="shared" si="0"/>
        <v>ACEPTABLE CON CONTROL ESPECIFICO</v>
      </c>
      <c r="T38" s="19">
        <v>1</v>
      </c>
      <c r="U38" s="19" t="s">
        <v>211</v>
      </c>
      <c r="V38" s="23" t="s">
        <v>213</v>
      </c>
      <c r="W38" s="23"/>
      <c r="X38" s="23"/>
      <c r="Y38" s="23"/>
      <c r="Z38" s="19" t="s">
        <v>214</v>
      </c>
      <c r="AA38" s="23"/>
      <c r="AB38" s="23" t="s">
        <v>215</v>
      </c>
    </row>
    <row r="39" spans="1:28" s="1" customFormat="1" ht="80.25" customHeight="1" x14ac:dyDescent="0.25">
      <c r="A39" s="19" t="s">
        <v>202</v>
      </c>
      <c r="B39" s="19" t="s">
        <v>302</v>
      </c>
      <c r="C39" s="19" t="s">
        <v>303</v>
      </c>
      <c r="D39" s="19" t="s">
        <v>119</v>
      </c>
      <c r="E39" s="23" t="s">
        <v>287</v>
      </c>
      <c r="F39" s="20" t="s">
        <v>41</v>
      </c>
      <c r="G39" s="19" t="s">
        <v>102</v>
      </c>
      <c r="H39" s="21" t="s">
        <v>121</v>
      </c>
      <c r="I39" s="19" t="s">
        <v>122</v>
      </c>
      <c r="J39" s="23" t="s">
        <v>123</v>
      </c>
      <c r="K39" s="19" t="s">
        <v>124</v>
      </c>
      <c r="L39" s="19">
        <v>2</v>
      </c>
      <c r="M39" s="19">
        <v>3</v>
      </c>
      <c r="N39" s="21">
        <f>L39*M39</f>
        <v>6</v>
      </c>
      <c r="O39" s="19" t="str">
        <f>IF(N39&lt;=4,"BAJO",IF(N39&lt;=8,"MEDIO",IF(N39&lt;=20,"ALTO",IF(N39&lt;=40,"MUY ALTO"))))</f>
        <v>MEDIO</v>
      </c>
      <c r="P39" s="19">
        <v>25</v>
      </c>
      <c r="Q39" s="21">
        <f>N39*P39</f>
        <v>150</v>
      </c>
      <c r="R39" s="21" t="str">
        <f>IF(Q39&lt;=20,"IV",IF(Q39&lt;=120,"III",IF(Q39&lt;=500,"II",IF(Q39&lt;=4000,"I"))))</f>
        <v>II</v>
      </c>
      <c r="S39" s="19" t="str">
        <f t="shared" si="0"/>
        <v>ACEPTABLE CON CONTROL ESPECIFICO</v>
      </c>
      <c r="T39" s="19">
        <v>1</v>
      </c>
      <c r="U39" s="19" t="s">
        <v>125</v>
      </c>
      <c r="V39" s="19" t="s">
        <v>126</v>
      </c>
      <c r="W39" s="19"/>
      <c r="X39" s="19"/>
      <c r="Y39" s="19"/>
      <c r="Z39" s="19" t="s">
        <v>129</v>
      </c>
      <c r="AA39" s="19"/>
      <c r="AB39" s="19"/>
    </row>
    <row r="40" spans="1:28" s="1" customFormat="1" ht="80.25" customHeight="1" x14ac:dyDescent="0.25">
      <c r="A40" s="19" t="s">
        <v>202</v>
      </c>
      <c r="B40" s="19" t="s">
        <v>302</v>
      </c>
      <c r="C40" s="19" t="s">
        <v>303</v>
      </c>
      <c r="D40" s="19" t="s">
        <v>119</v>
      </c>
      <c r="E40" s="23" t="s">
        <v>207</v>
      </c>
      <c r="F40" s="24" t="s">
        <v>6</v>
      </c>
      <c r="G40" s="23" t="s">
        <v>103</v>
      </c>
      <c r="H40" s="25" t="s">
        <v>134</v>
      </c>
      <c r="I40" s="23" t="s">
        <v>571</v>
      </c>
      <c r="J40" s="23" t="s">
        <v>136</v>
      </c>
      <c r="K40" s="23" t="s">
        <v>137</v>
      </c>
      <c r="L40" s="19">
        <v>2</v>
      </c>
      <c r="M40" s="19">
        <v>3</v>
      </c>
      <c r="N40" s="21">
        <f t="shared" ref="N40:N43" si="26">L40*M40</f>
        <v>6</v>
      </c>
      <c r="O40" s="23" t="str">
        <f t="shared" ref="O40" si="27">IF(N40&lt;=4,"BAJO",IF(N40&lt;=8,"MEDIO",IF(N40&lt;=20,"ALTO",IF(N40&lt;=40,"MUY ALTO"))))</f>
        <v>MEDIO</v>
      </c>
      <c r="P40" s="19">
        <v>25</v>
      </c>
      <c r="Q40" s="25">
        <f t="shared" ref="Q40" si="28">N40*P40</f>
        <v>150</v>
      </c>
      <c r="R40" s="25" t="str">
        <f t="shared" ref="R40" si="29">IF(Q40&lt;=20,"IV",IF(Q40&lt;=120,"III",IF(Q40&lt;=500,"II",IF(Q40&lt;=4000,"I"))))</f>
        <v>II</v>
      </c>
      <c r="S40" s="19" t="str">
        <f t="shared" si="0"/>
        <v>ACEPTABLE CON CONTROL ESPECIFICO</v>
      </c>
      <c r="T40" s="19">
        <v>1</v>
      </c>
      <c r="U40" s="23" t="s">
        <v>138</v>
      </c>
      <c r="V40" s="23" t="s">
        <v>139</v>
      </c>
      <c r="W40" s="23"/>
      <c r="X40" s="23"/>
      <c r="Y40" s="23"/>
      <c r="Z40" s="23" t="s">
        <v>290</v>
      </c>
      <c r="AA40" s="23"/>
      <c r="AB40" s="23" t="s">
        <v>215</v>
      </c>
    </row>
    <row r="41" spans="1:28" s="1" customFormat="1" ht="80.25" customHeight="1" x14ac:dyDescent="0.25">
      <c r="A41" s="19" t="s">
        <v>202</v>
      </c>
      <c r="B41" s="19" t="s">
        <v>302</v>
      </c>
      <c r="C41" s="19" t="s">
        <v>303</v>
      </c>
      <c r="D41" s="19" t="s">
        <v>119</v>
      </c>
      <c r="E41" s="23" t="s">
        <v>304</v>
      </c>
      <c r="F41" s="20" t="s">
        <v>6</v>
      </c>
      <c r="G41" s="19" t="s">
        <v>95</v>
      </c>
      <c r="H41" s="21" t="s">
        <v>211</v>
      </c>
      <c r="I41" s="23" t="s">
        <v>122</v>
      </c>
      <c r="J41" s="23" t="s">
        <v>212</v>
      </c>
      <c r="K41" s="23" t="s">
        <v>137</v>
      </c>
      <c r="L41" s="19">
        <v>2</v>
      </c>
      <c r="M41" s="19">
        <v>3</v>
      </c>
      <c r="N41" s="21">
        <f t="shared" si="26"/>
        <v>6</v>
      </c>
      <c r="O41" s="23" t="str">
        <f>IF(N41&lt;=4,"BAJO",IF(N41&lt;=8,"MEDIO",IF(N41&lt;=20,"ALTO",IF(N41&lt;=40,"MUY ALTO"))))</f>
        <v>MEDIO</v>
      </c>
      <c r="P41" s="19">
        <v>25</v>
      </c>
      <c r="Q41" s="25">
        <f>N41*P41</f>
        <v>150</v>
      </c>
      <c r="R41" s="25" t="str">
        <f>IF(Q41&lt;=20,"IV",IF(Q41&lt;=120,"III",IF(Q41&lt;=500,"II",IF(Q41&lt;=4000,"I"))))</f>
        <v>II</v>
      </c>
      <c r="S41" s="19" t="str">
        <f t="shared" si="0"/>
        <v>ACEPTABLE CON CONTROL ESPECIFICO</v>
      </c>
      <c r="T41" s="19">
        <v>1</v>
      </c>
      <c r="U41" s="19" t="s">
        <v>211</v>
      </c>
      <c r="V41" s="23" t="s">
        <v>213</v>
      </c>
      <c r="W41" s="23"/>
      <c r="X41" s="23"/>
      <c r="Y41" s="23"/>
      <c r="Z41" s="19" t="s">
        <v>214</v>
      </c>
      <c r="AA41" s="23"/>
      <c r="AB41" s="23" t="s">
        <v>215</v>
      </c>
    </row>
    <row r="42" spans="1:28" s="1" customFormat="1" ht="80.25" customHeight="1" x14ac:dyDescent="0.25">
      <c r="A42" s="19" t="s">
        <v>202</v>
      </c>
      <c r="B42" s="19" t="s">
        <v>302</v>
      </c>
      <c r="C42" s="19" t="s">
        <v>303</v>
      </c>
      <c r="D42" s="19" t="s">
        <v>119</v>
      </c>
      <c r="E42" s="23" t="s">
        <v>222</v>
      </c>
      <c r="F42" s="23" t="s">
        <v>31</v>
      </c>
      <c r="G42" s="23" t="s">
        <v>92</v>
      </c>
      <c r="H42" s="25" t="s">
        <v>223</v>
      </c>
      <c r="I42" s="23" t="s">
        <v>122</v>
      </c>
      <c r="J42" s="23" t="s">
        <v>212</v>
      </c>
      <c r="K42" s="23" t="s">
        <v>224</v>
      </c>
      <c r="L42" s="19">
        <v>2</v>
      </c>
      <c r="M42" s="19">
        <v>2</v>
      </c>
      <c r="N42" s="21">
        <f t="shared" si="26"/>
        <v>4</v>
      </c>
      <c r="O42" s="23" t="str">
        <f>IF(N42&lt;=4,"BAJO",IF(N42&lt;=8,"MEDIO",IF(N42&lt;=20,"ALTO",IF(N42&lt;=40,"MUY ALTO"))))</f>
        <v>BAJO</v>
      </c>
      <c r="P42" s="19">
        <v>10</v>
      </c>
      <c r="Q42" s="25">
        <f t="shared" ref="Q42" si="30">N42*P42</f>
        <v>40</v>
      </c>
      <c r="R42" s="25" t="str">
        <f t="shared" ref="R42" si="31">IF(Q42&lt;=20,"IV",IF(Q42&lt;=120,"III",IF(Q42&lt;=500,"II",IF(Q42&lt;=4000,"I"))))</f>
        <v>III</v>
      </c>
      <c r="S42" s="19" t="str">
        <f t="shared" si="0"/>
        <v>MEJORABLE</v>
      </c>
      <c r="T42" s="19">
        <v>1</v>
      </c>
      <c r="U42" s="23" t="s">
        <v>146</v>
      </c>
      <c r="V42" s="23" t="s">
        <v>147</v>
      </c>
      <c r="W42" s="23"/>
      <c r="X42" s="23"/>
      <c r="Y42" s="23"/>
      <c r="Z42" s="23" t="s">
        <v>225</v>
      </c>
      <c r="AA42" s="23"/>
      <c r="AB42" s="23" t="s">
        <v>226</v>
      </c>
    </row>
    <row r="43" spans="1:28" s="1" customFormat="1" ht="80.25" customHeight="1" x14ac:dyDescent="0.25">
      <c r="A43" s="19" t="s">
        <v>202</v>
      </c>
      <c r="B43" s="19" t="s">
        <v>302</v>
      </c>
      <c r="C43" s="19" t="s">
        <v>303</v>
      </c>
      <c r="D43" s="19" t="s">
        <v>119</v>
      </c>
      <c r="E43" s="23" t="s">
        <v>284</v>
      </c>
      <c r="F43" s="24" t="s">
        <v>41</v>
      </c>
      <c r="G43" s="23" t="s">
        <v>15</v>
      </c>
      <c r="H43" s="21" t="s">
        <v>121</v>
      </c>
      <c r="I43" s="19" t="s">
        <v>122</v>
      </c>
      <c r="J43" s="23" t="s">
        <v>131</v>
      </c>
      <c r="K43" s="19" t="s">
        <v>124</v>
      </c>
      <c r="L43" s="19">
        <v>2</v>
      </c>
      <c r="M43" s="19">
        <v>2</v>
      </c>
      <c r="N43" s="21">
        <f t="shared" si="26"/>
        <v>4</v>
      </c>
      <c r="O43" s="23" t="str">
        <f>IF(N43&lt;=4,"BAJO",IF(N43&lt;=8,"MEDIO",IF(N43&lt;=20,"ALTO",IF(N43&lt;=40,"MUY ALTO"))))</f>
        <v>BAJO</v>
      </c>
      <c r="P43" s="19">
        <v>25</v>
      </c>
      <c r="Q43" s="25">
        <f>N43*P43</f>
        <v>100</v>
      </c>
      <c r="R43" s="25" t="str">
        <f>IF(Q43&lt;=20,"IV",IF(Q43&lt;=120,"III",IF(Q43&lt;=500,"II",IF(Q43&lt;=4000,"I"))))</f>
        <v>III</v>
      </c>
      <c r="S43" s="19" t="str">
        <f t="shared" si="0"/>
        <v>MEJORABLE</v>
      </c>
      <c r="T43" s="19">
        <v>1</v>
      </c>
      <c r="U43" s="19" t="s">
        <v>132</v>
      </c>
      <c r="V43" s="23" t="s">
        <v>126</v>
      </c>
      <c r="W43" s="23"/>
      <c r="X43" s="23"/>
      <c r="Y43" s="23"/>
      <c r="Z43" s="19" t="s">
        <v>129</v>
      </c>
      <c r="AA43" s="23"/>
      <c r="AB43" s="23"/>
    </row>
    <row r="44" spans="1:28" s="22" customFormat="1" ht="80.25" customHeight="1" x14ac:dyDescent="0.25">
      <c r="A44" s="19" t="s">
        <v>202</v>
      </c>
      <c r="B44" s="19" t="s">
        <v>285</v>
      </c>
      <c r="C44" s="19" t="s">
        <v>286</v>
      </c>
      <c r="D44" s="19" t="s">
        <v>119</v>
      </c>
      <c r="E44" s="23" t="s">
        <v>287</v>
      </c>
      <c r="F44" s="20" t="s">
        <v>41</v>
      </c>
      <c r="G44" s="19" t="s">
        <v>102</v>
      </c>
      <c r="H44" s="21" t="s">
        <v>121</v>
      </c>
      <c r="I44" s="19" t="s">
        <v>122</v>
      </c>
      <c r="J44" s="23" t="s">
        <v>123</v>
      </c>
      <c r="K44" s="19" t="s">
        <v>124</v>
      </c>
      <c r="L44" s="19">
        <v>2</v>
      </c>
      <c r="M44" s="19">
        <v>3</v>
      </c>
      <c r="N44" s="21">
        <f>L44*M44</f>
        <v>6</v>
      </c>
      <c r="O44" s="19" t="str">
        <f>IF(N44&lt;=4,"BAJO",IF(N44&lt;=8,"MEDIO",IF(N44&lt;=20,"ALTO",IF(N44&lt;=40,"MUY ALTO"))))</f>
        <v>MEDIO</v>
      </c>
      <c r="P44" s="19">
        <v>25</v>
      </c>
      <c r="Q44" s="21">
        <f>N44*P44</f>
        <v>150</v>
      </c>
      <c r="R44" s="21" t="str">
        <f>IF(Q44&lt;=20,"IV",IF(Q44&lt;=120,"III",IF(Q44&lt;=500,"II",IF(Q44&lt;=4000,"I"))))</f>
        <v>II</v>
      </c>
      <c r="S44" s="19" t="str">
        <f t="shared" si="0"/>
        <v>ACEPTABLE CON CONTROL ESPECIFICO</v>
      </c>
      <c r="T44" s="19">
        <v>2</v>
      </c>
      <c r="U44" s="19" t="s">
        <v>125</v>
      </c>
      <c r="V44" s="19" t="s">
        <v>126</v>
      </c>
      <c r="W44" s="19"/>
      <c r="X44" s="19"/>
      <c r="Y44" s="19"/>
      <c r="Z44" s="19" t="s">
        <v>129</v>
      </c>
      <c r="AA44" s="19"/>
      <c r="AB44" s="19"/>
    </row>
    <row r="45" spans="1:28" s="22" customFormat="1" ht="80.25" customHeight="1" x14ac:dyDescent="0.25">
      <c r="A45" s="19" t="s">
        <v>202</v>
      </c>
      <c r="B45" s="19" t="s">
        <v>285</v>
      </c>
      <c r="C45" s="19" t="s">
        <v>286</v>
      </c>
      <c r="D45" s="19" t="s">
        <v>119</v>
      </c>
      <c r="E45" s="23" t="s">
        <v>207</v>
      </c>
      <c r="F45" s="24" t="s">
        <v>6</v>
      </c>
      <c r="G45" s="23" t="s">
        <v>103</v>
      </c>
      <c r="H45" s="25" t="s">
        <v>134</v>
      </c>
      <c r="I45" s="23" t="s">
        <v>571</v>
      </c>
      <c r="J45" s="23" t="s">
        <v>136</v>
      </c>
      <c r="K45" s="23" t="s">
        <v>137</v>
      </c>
      <c r="L45" s="19">
        <v>2</v>
      </c>
      <c r="M45" s="19">
        <v>3</v>
      </c>
      <c r="N45" s="21">
        <f t="shared" ref="N45:N48" si="32">L45*M45</f>
        <v>6</v>
      </c>
      <c r="O45" s="23" t="str">
        <f t="shared" ref="O45" si="33">IF(N45&lt;=4,"BAJO",IF(N45&lt;=8,"MEDIO",IF(N45&lt;=20,"ALTO",IF(N45&lt;=40,"MUY ALTO"))))</f>
        <v>MEDIO</v>
      </c>
      <c r="P45" s="19">
        <v>25</v>
      </c>
      <c r="Q45" s="25">
        <f t="shared" ref="Q45" si="34">N45*P45</f>
        <v>150</v>
      </c>
      <c r="R45" s="25" t="str">
        <f t="shared" ref="R45" si="35">IF(Q45&lt;=20,"IV",IF(Q45&lt;=120,"III",IF(Q45&lt;=500,"II",IF(Q45&lt;=4000,"I"))))</f>
        <v>II</v>
      </c>
      <c r="S45" s="19" t="str">
        <f t="shared" si="0"/>
        <v>ACEPTABLE CON CONTROL ESPECIFICO</v>
      </c>
      <c r="T45" s="19">
        <v>2</v>
      </c>
      <c r="U45" s="23" t="s">
        <v>138</v>
      </c>
      <c r="V45" s="23" t="s">
        <v>139</v>
      </c>
      <c r="W45" s="23"/>
      <c r="X45" s="23"/>
      <c r="Y45" s="19" t="s">
        <v>140</v>
      </c>
      <c r="Z45" s="19" t="s">
        <v>141</v>
      </c>
      <c r="AA45" s="19"/>
      <c r="AB45" s="19" t="s">
        <v>142</v>
      </c>
    </row>
    <row r="46" spans="1:28" s="22" customFormat="1" ht="80.25" customHeight="1" x14ac:dyDescent="0.25">
      <c r="A46" s="19" t="s">
        <v>202</v>
      </c>
      <c r="B46" s="19" t="s">
        <v>285</v>
      </c>
      <c r="C46" s="19" t="s">
        <v>286</v>
      </c>
      <c r="D46" s="19" t="s">
        <v>119</v>
      </c>
      <c r="E46" s="23" t="s">
        <v>288</v>
      </c>
      <c r="F46" s="20" t="s">
        <v>6</v>
      </c>
      <c r="G46" s="19" t="s">
        <v>95</v>
      </c>
      <c r="H46" s="21" t="s">
        <v>211</v>
      </c>
      <c r="I46" s="23" t="s">
        <v>122</v>
      </c>
      <c r="J46" s="23" t="s">
        <v>212</v>
      </c>
      <c r="K46" s="23" t="s">
        <v>137</v>
      </c>
      <c r="L46" s="19">
        <v>2</v>
      </c>
      <c r="M46" s="19">
        <v>3</v>
      </c>
      <c r="N46" s="21">
        <f t="shared" si="32"/>
        <v>6</v>
      </c>
      <c r="O46" s="23" t="str">
        <f t="shared" ref="O46:O51" si="36">IF(N46&lt;=4,"BAJO",IF(N46&lt;=8,"MEDIO",IF(N46&lt;=20,"ALTO",IF(N46&lt;=40,"MUY ALTO"))))</f>
        <v>MEDIO</v>
      </c>
      <c r="P46" s="19">
        <v>25</v>
      </c>
      <c r="Q46" s="25">
        <f>N46*P46</f>
        <v>150</v>
      </c>
      <c r="R46" s="25" t="str">
        <f>IF(Q46&lt;=20,"IV",IF(Q46&lt;=120,"III",IF(Q46&lt;=500,"II",IF(Q46&lt;=4000,"I"))))</f>
        <v>II</v>
      </c>
      <c r="S46" s="19" t="str">
        <f t="shared" si="0"/>
        <v>ACEPTABLE CON CONTROL ESPECIFICO</v>
      </c>
      <c r="T46" s="19">
        <v>2</v>
      </c>
      <c r="U46" s="19" t="s">
        <v>211</v>
      </c>
      <c r="V46" s="23" t="s">
        <v>213</v>
      </c>
      <c r="W46" s="23"/>
      <c r="X46" s="23"/>
      <c r="Y46" s="23"/>
      <c r="Z46" s="19" t="s">
        <v>214</v>
      </c>
      <c r="AA46" s="23"/>
      <c r="AB46" s="23" t="s">
        <v>215</v>
      </c>
    </row>
    <row r="47" spans="1:28" s="22" customFormat="1" ht="80.25" customHeight="1" x14ac:dyDescent="0.25">
      <c r="A47" s="19" t="s">
        <v>202</v>
      </c>
      <c r="B47" s="19" t="s">
        <v>285</v>
      </c>
      <c r="C47" s="19" t="s">
        <v>286</v>
      </c>
      <c r="D47" s="19" t="s">
        <v>119</v>
      </c>
      <c r="E47" s="23" t="s">
        <v>222</v>
      </c>
      <c r="F47" s="23" t="s">
        <v>31</v>
      </c>
      <c r="G47" s="23" t="s">
        <v>92</v>
      </c>
      <c r="H47" s="25" t="s">
        <v>223</v>
      </c>
      <c r="I47" s="23" t="s">
        <v>122</v>
      </c>
      <c r="J47" s="23" t="s">
        <v>212</v>
      </c>
      <c r="K47" s="23" t="s">
        <v>224</v>
      </c>
      <c r="L47" s="19">
        <v>2</v>
      </c>
      <c r="M47" s="19">
        <v>2</v>
      </c>
      <c r="N47" s="21">
        <f t="shared" si="32"/>
        <v>4</v>
      </c>
      <c r="O47" s="23" t="str">
        <f t="shared" si="36"/>
        <v>BAJO</v>
      </c>
      <c r="P47" s="19">
        <v>10</v>
      </c>
      <c r="Q47" s="25">
        <f t="shared" ref="Q47" si="37">N47*P47</f>
        <v>40</v>
      </c>
      <c r="R47" s="25" t="str">
        <f t="shared" ref="R47" si="38">IF(Q47&lt;=20,"IV",IF(Q47&lt;=120,"III",IF(Q47&lt;=500,"II",IF(Q47&lt;=4000,"I"))))</f>
        <v>III</v>
      </c>
      <c r="S47" s="19" t="str">
        <f t="shared" si="0"/>
        <v>MEJORABLE</v>
      </c>
      <c r="T47" s="19">
        <v>2</v>
      </c>
      <c r="U47" s="23" t="s">
        <v>146</v>
      </c>
      <c r="V47" s="23" t="s">
        <v>147</v>
      </c>
      <c r="W47" s="23"/>
      <c r="X47" s="23"/>
      <c r="Y47" s="23"/>
      <c r="Z47" s="23" t="s">
        <v>225</v>
      </c>
      <c r="AA47" s="23"/>
      <c r="AB47" s="23" t="s">
        <v>226</v>
      </c>
    </row>
    <row r="48" spans="1:28" s="22" customFormat="1" ht="80.25" customHeight="1" x14ac:dyDescent="0.25">
      <c r="A48" s="19" t="s">
        <v>202</v>
      </c>
      <c r="B48" s="19" t="s">
        <v>285</v>
      </c>
      <c r="C48" s="19" t="s">
        <v>286</v>
      </c>
      <c r="D48" s="19" t="s">
        <v>119</v>
      </c>
      <c r="E48" s="23" t="s">
        <v>284</v>
      </c>
      <c r="F48" s="24" t="s">
        <v>41</v>
      </c>
      <c r="G48" s="23" t="s">
        <v>15</v>
      </c>
      <c r="H48" s="21" t="s">
        <v>121</v>
      </c>
      <c r="I48" s="19" t="s">
        <v>122</v>
      </c>
      <c r="J48" s="23" t="s">
        <v>131</v>
      </c>
      <c r="K48" s="19" t="s">
        <v>124</v>
      </c>
      <c r="L48" s="19">
        <v>2</v>
      </c>
      <c r="M48" s="19">
        <v>2</v>
      </c>
      <c r="N48" s="21">
        <f t="shared" si="32"/>
        <v>4</v>
      </c>
      <c r="O48" s="23" t="str">
        <f t="shared" si="36"/>
        <v>BAJO</v>
      </c>
      <c r="P48" s="19">
        <v>25</v>
      </c>
      <c r="Q48" s="25">
        <f>N48*P48</f>
        <v>100</v>
      </c>
      <c r="R48" s="25" t="str">
        <f>IF(Q48&lt;=20,"IV",IF(Q48&lt;=120,"III",IF(Q48&lt;=500,"II",IF(Q48&lt;=4000,"I"))))</f>
        <v>III</v>
      </c>
      <c r="S48" s="19" t="str">
        <f t="shared" si="0"/>
        <v>MEJORABLE</v>
      </c>
      <c r="T48" s="19">
        <v>2</v>
      </c>
      <c r="U48" s="19" t="s">
        <v>132</v>
      </c>
      <c r="V48" s="23" t="s">
        <v>126</v>
      </c>
      <c r="W48" s="23"/>
      <c r="X48" s="23"/>
      <c r="Y48" s="23"/>
      <c r="Z48" s="19" t="s">
        <v>129</v>
      </c>
      <c r="AA48" s="23"/>
      <c r="AB48" s="23"/>
    </row>
    <row r="49" spans="1:28" s="1" customFormat="1" ht="80.25" customHeight="1" x14ac:dyDescent="0.25">
      <c r="A49" s="28" t="s">
        <v>202</v>
      </c>
      <c r="B49" s="28" t="s">
        <v>273</v>
      </c>
      <c r="C49" s="28" t="s">
        <v>274</v>
      </c>
      <c r="D49" s="28" t="s">
        <v>119</v>
      </c>
      <c r="E49" s="31" t="s">
        <v>275</v>
      </c>
      <c r="F49" s="29" t="s">
        <v>41</v>
      </c>
      <c r="G49" s="28" t="s">
        <v>102</v>
      </c>
      <c r="H49" s="30" t="s">
        <v>121</v>
      </c>
      <c r="I49" s="28" t="s">
        <v>122</v>
      </c>
      <c r="J49" s="31" t="s">
        <v>131</v>
      </c>
      <c r="K49" s="28" t="s">
        <v>124</v>
      </c>
      <c r="L49" s="28">
        <v>2</v>
      </c>
      <c r="M49" s="28">
        <v>3</v>
      </c>
      <c r="N49" s="30">
        <f>L49*M49</f>
        <v>6</v>
      </c>
      <c r="O49" s="28" t="str">
        <f t="shared" si="36"/>
        <v>MEDIO</v>
      </c>
      <c r="P49" s="28">
        <v>25</v>
      </c>
      <c r="Q49" s="30">
        <f>N49*P49</f>
        <v>150</v>
      </c>
      <c r="R49" s="30" t="str">
        <f>IF(Q49&lt;=20,"IV",IF(Q49&lt;=120,"III",IF(Q49&lt;=500,"II",IF(Q49&lt;=4000,"I"))))</f>
        <v>II</v>
      </c>
      <c r="S49" s="28" t="str">
        <f t="shared" si="0"/>
        <v>ACEPTABLE CON CONTROL ESPECIFICO</v>
      </c>
      <c r="T49" s="28">
        <v>1</v>
      </c>
      <c r="U49" s="28" t="s">
        <v>125</v>
      </c>
      <c r="V49" s="28" t="s">
        <v>126</v>
      </c>
      <c r="W49" s="28"/>
      <c r="X49" s="28"/>
      <c r="Y49" s="28"/>
      <c r="Z49" s="28" t="s">
        <v>129</v>
      </c>
      <c r="AA49" s="28"/>
      <c r="AB49" s="28"/>
    </row>
    <row r="50" spans="1:28" s="1" customFormat="1" ht="80.25" customHeight="1" x14ac:dyDescent="0.25">
      <c r="A50" s="28" t="s">
        <v>390</v>
      </c>
      <c r="B50" s="28" t="s">
        <v>391</v>
      </c>
      <c r="C50" s="19" t="s">
        <v>392</v>
      </c>
      <c r="D50" s="31" t="s">
        <v>119</v>
      </c>
      <c r="E50" s="28" t="s">
        <v>393</v>
      </c>
      <c r="F50" s="32" t="s">
        <v>31</v>
      </c>
      <c r="G50" s="31" t="s">
        <v>157</v>
      </c>
      <c r="H50" s="30" t="s">
        <v>158</v>
      </c>
      <c r="I50" s="31" t="s">
        <v>122</v>
      </c>
      <c r="J50" s="31" t="s">
        <v>122</v>
      </c>
      <c r="K50" s="28" t="s">
        <v>159</v>
      </c>
      <c r="L50" s="28">
        <v>6</v>
      </c>
      <c r="M50" s="28">
        <v>2</v>
      </c>
      <c r="N50" s="30">
        <f t="shared" ref="N50:N56" si="39">L50*M50</f>
        <v>12</v>
      </c>
      <c r="O50" s="35" t="str">
        <f t="shared" si="36"/>
        <v>ALTO</v>
      </c>
      <c r="P50" s="28">
        <v>25</v>
      </c>
      <c r="Q50" s="33">
        <f>N50*P50</f>
        <v>300</v>
      </c>
      <c r="R50" s="33" t="str">
        <f>IF(Q50&lt;=20,"IV",IF(Q50&lt;=120,"III",IF(Q50&lt;=500,"II",IF(Q50&lt;=4000,"I"))))</f>
        <v>II</v>
      </c>
      <c r="S50" s="28" t="str">
        <f t="shared" si="0"/>
        <v>ACEPTABLE CON CONTROL ESPECIFICO</v>
      </c>
      <c r="T50" s="28">
        <v>3</v>
      </c>
      <c r="U50" s="28" t="s">
        <v>160</v>
      </c>
      <c r="V50" s="31" t="s">
        <v>147</v>
      </c>
      <c r="W50" s="31"/>
      <c r="X50" s="31"/>
      <c r="Y50" s="31"/>
      <c r="Z50" s="28" t="s">
        <v>161</v>
      </c>
      <c r="AA50" s="31"/>
      <c r="AB50" s="31"/>
    </row>
    <row r="51" spans="1:28" s="1" customFormat="1" ht="80.25" customHeight="1" x14ac:dyDescent="0.25">
      <c r="A51" s="28" t="s">
        <v>390</v>
      </c>
      <c r="B51" s="28" t="s">
        <v>394</v>
      </c>
      <c r="C51" s="19" t="s">
        <v>392</v>
      </c>
      <c r="D51" s="31" t="s">
        <v>119</v>
      </c>
      <c r="E51" s="28" t="s">
        <v>393</v>
      </c>
      <c r="F51" s="32" t="s">
        <v>31</v>
      </c>
      <c r="G51" s="31" t="s">
        <v>157</v>
      </c>
      <c r="H51" s="30" t="s">
        <v>158</v>
      </c>
      <c r="I51" s="31" t="s">
        <v>122</v>
      </c>
      <c r="J51" s="31" t="s">
        <v>122</v>
      </c>
      <c r="K51" s="28" t="s">
        <v>159</v>
      </c>
      <c r="L51" s="28">
        <v>6</v>
      </c>
      <c r="M51" s="28">
        <v>2</v>
      </c>
      <c r="N51" s="30">
        <f t="shared" si="39"/>
        <v>12</v>
      </c>
      <c r="O51" s="35" t="str">
        <f t="shared" si="36"/>
        <v>ALTO</v>
      </c>
      <c r="P51" s="28">
        <v>25</v>
      </c>
      <c r="Q51" s="33">
        <f>N51*P51</f>
        <v>300</v>
      </c>
      <c r="R51" s="33" t="str">
        <f>IF(Q51&lt;=20,"IV",IF(Q51&lt;=120,"III",IF(Q51&lt;=500,"II",IF(Q51&lt;=4000,"I"))))</f>
        <v>II</v>
      </c>
      <c r="S51" s="28" t="str">
        <f t="shared" si="0"/>
        <v>ACEPTABLE CON CONTROL ESPECIFICO</v>
      </c>
      <c r="T51" s="28">
        <v>3</v>
      </c>
      <c r="U51" s="28" t="s">
        <v>160</v>
      </c>
      <c r="V51" s="31" t="s">
        <v>147</v>
      </c>
      <c r="W51" s="31"/>
      <c r="X51" s="31"/>
      <c r="Y51" s="31"/>
      <c r="Z51" s="28" t="s">
        <v>161</v>
      </c>
      <c r="AA51" s="31"/>
      <c r="AB51" s="31"/>
    </row>
    <row r="52" spans="1:28" s="1" customFormat="1" ht="80.25" customHeight="1" x14ac:dyDescent="0.25">
      <c r="A52" s="28" t="s">
        <v>202</v>
      </c>
      <c r="B52" s="28" t="s">
        <v>273</v>
      </c>
      <c r="C52" s="28" t="s">
        <v>274</v>
      </c>
      <c r="D52" s="28" t="s">
        <v>119</v>
      </c>
      <c r="E52" s="31" t="s">
        <v>207</v>
      </c>
      <c r="F52" s="32" t="s">
        <v>6</v>
      </c>
      <c r="G52" s="31" t="s">
        <v>103</v>
      </c>
      <c r="H52" s="33" t="s">
        <v>134</v>
      </c>
      <c r="I52" s="31" t="s">
        <v>571</v>
      </c>
      <c r="J52" s="31" t="s">
        <v>136</v>
      </c>
      <c r="K52" s="31" t="s">
        <v>137</v>
      </c>
      <c r="L52" s="28">
        <v>2</v>
      </c>
      <c r="M52" s="28">
        <v>3</v>
      </c>
      <c r="N52" s="30">
        <f t="shared" si="39"/>
        <v>6</v>
      </c>
      <c r="O52" s="31" t="str">
        <f t="shared" ref="O52:O61" si="40">IF(N52&lt;=4,"BAJO",IF(N52&lt;=8,"MEDIO",IF(N52&lt;=20,"ALTO",IF(N52&lt;=40,"MUY ALTO"))))</f>
        <v>MEDIO</v>
      </c>
      <c r="P52" s="28">
        <v>25</v>
      </c>
      <c r="Q52" s="33">
        <f t="shared" ref="Q52" si="41">N52*P52</f>
        <v>150</v>
      </c>
      <c r="R52" s="33" t="str">
        <f t="shared" ref="R52" si="42">IF(Q52&lt;=20,"IV",IF(Q52&lt;=120,"III",IF(Q52&lt;=500,"II",IF(Q52&lt;=4000,"I"))))</f>
        <v>II</v>
      </c>
      <c r="S52" s="28" t="str">
        <f t="shared" si="0"/>
        <v>ACEPTABLE CON CONTROL ESPECIFICO</v>
      </c>
      <c r="T52" s="28">
        <v>1</v>
      </c>
      <c r="U52" s="31" t="s">
        <v>138</v>
      </c>
      <c r="V52" s="31" t="s">
        <v>139</v>
      </c>
      <c r="W52" s="31"/>
      <c r="X52" s="31"/>
      <c r="Y52" s="28"/>
      <c r="Z52" s="28" t="s">
        <v>141</v>
      </c>
      <c r="AA52" s="28"/>
      <c r="AB52" s="28" t="s">
        <v>142</v>
      </c>
    </row>
    <row r="53" spans="1:28" s="1" customFormat="1" ht="80.25" customHeight="1" x14ac:dyDescent="0.25">
      <c r="A53" s="28" t="s">
        <v>202</v>
      </c>
      <c r="B53" s="28" t="s">
        <v>273</v>
      </c>
      <c r="C53" s="28" t="s">
        <v>274</v>
      </c>
      <c r="D53" s="28" t="s">
        <v>119</v>
      </c>
      <c r="E53" s="31" t="s">
        <v>210</v>
      </c>
      <c r="F53" s="29" t="s">
        <v>6</v>
      </c>
      <c r="G53" s="28" t="s">
        <v>95</v>
      </c>
      <c r="H53" s="30" t="s">
        <v>211</v>
      </c>
      <c r="I53" s="31" t="s">
        <v>122</v>
      </c>
      <c r="J53" s="31" t="s">
        <v>212</v>
      </c>
      <c r="K53" s="31" t="s">
        <v>137</v>
      </c>
      <c r="L53" s="28">
        <v>2</v>
      </c>
      <c r="M53" s="28">
        <v>3</v>
      </c>
      <c r="N53" s="30">
        <f t="shared" si="39"/>
        <v>6</v>
      </c>
      <c r="O53" s="31" t="str">
        <f t="shared" si="40"/>
        <v>MEDIO</v>
      </c>
      <c r="P53" s="28">
        <v>25</v>
      </c>
      <c r="Q53" s="33">
        <f>N53*P53</f>
        <v>150</v>
      </c>
      <c r="R53" s="33" t="str">
        <f>IF(Q53&lt;=20,"IV",IF(Q53&lt;=120,"III",IF(Q53&lt;=500,"II",IF(Q53&lt;=4000,"I"))))</f>
        <v>II</v>
      </c>
      <c r="S53" s="28" t="str">
        <f t="shared" si="0"/>
        <v>ACEPTABLE CON CONTROL ESPECIFICO</v>
      </c>
      <c r="T53" s="28">
        <v>1</v>
      </c>
      <c r="U53" s="28" t="s">
        <v>211</v>
      </c>
      <c r="V53" s="31" t="s">
        <v>213</v>
      </c>
      <c r="W53" s="31"/>
      <c r="X53" s="31"/>
      <c r="Y53" s="31"/>
      <c r="Z53" s="28" t="s">
        <v>214</v>
      </c>
      <c r="AA53" s="31"/>
      <c r="AB53" s="31" t="s">
        <v>215</v>
      </c>
    </row>
    <row r="54" spans="1:28" s="1" customFormat="1" ht="80.25" customHeight="1" x14ac:dyDescent="0.25">
      <c r="A54" s="28" t="s">
        <v>202</v>
      </c>
      <c r="B54" s="28" t="s">
        <v>273</v>
      </c>
      <c r="C54" s="28" t="s">
        <v>274</v>
      </c>
      <c r="D54" s="28" t="s">
        <v>149</v>
      </c>
      <c r="E54" s="31" t="s">
        <v>276</v>
      </c>
      <c r="F54" s="29" t="s">
        <v>6</v>
      </c>
      <c r="G54" s="28" t="s">
        <v>21</v>
      </c>
      <c r="H54" s="30" t="s">
        <v>277</v>
      </c>
      <c r="I54" s="31" t="s">
        <v>122</v>
      </c>
      <c r="J54" s="31" t="s">
        <v>122</v>
      </c>
      <c r="K54" s="31" t="s">
        <v>122</v>
      </c>
      <c r="L54" s="28">
        <v>2</v>
      </c>
      <c r="M54" s="28">
        <v>1</v>
      </c>
      <c r="N54" s="30">
        <f t="shared" si="39"/>
        <v>2</v>
      </c>
      <c r="O54" s="31" t="str">
        <f t="shared" si="40"/>
        <v>BAJO</v>
      </c>
      <c r="P54" s="28">
        <v>60</v>
      </c>
      <c r="Q54" s="33">
        <f t="shared" ref="Q54:Q61" si="43">N54*P54</f>
        <v>120</v>
      </c>
      <c r="R54" s="33" t="str">
        <f t="shared" ref="R54:R61" si="44">IF(Q54&lt;=20,"IV",IF(Q54&lt;=120,"III",IF(Q54&lt;=500,"II",IF(Q54&lt;=4000,"I"))))</f>
        <v>III</v>
      </c>
      <c r="S54" s="28" t="str">
        <f t="shared" si="0"/>
        <v>MEJORABLE</v>
      </c>
      <c r="T54" s="28">
        <v>1</v>
      </c>
      <c r="U54" s="28" t="s">
        <v>278</v>
      </c>
      <c r="V54" s="31"/>
      <c r="W54" s="31"/>
      <c r="X54" s="31"/>
      <c r="Y54" s="31"/>
      <c r="Z54" s="28" t="s">
        <v>279</v>
      </c>
      <c r="AA54" s="31"/>
      <c r="AB54" s="31"/>
    </row>
    <row r="55" spans="1:28" s="1" customFormat="1" ht="80.25" customHeight="1" x14ac:dyDescent="0.25">
      <c r="A55" s="28" t="s">
        <v>202</v>
      </c>
      <c r="B55" s="28" t="s">
        <v>273</v>
      </c>
      <c r="C55" s="28" t="s">
        <v>274</v>
      </c>
      <c r="D55" s="28" t="s">
        <v>119</v>
      </c>
      <c r="E55" s="31" t="s">
        <v>280</v>
      </c>
      <c r="F55" s="29" t="s">
        <v>31</v>
      </c>
      <c r="G55" s="28" t="s">
        <v>61</v>
      </c>
      <c r="H55" s="30" t="s">
        <v>281</v>
      </c>
      <c r="I55" s="31" t="s">
        <v>122</v>
      </c>
      <c r="J55" s="31" t="s">
        <v>122</v>
      </c>
      <c r="K55" s="31" t="s">
        <v>122</v>
      </c>
      <c r="L55" s="28">
        <v>2</v>
      </c>
      <c r="M55" s="28">
        <v>2</v>
      </c>
      <c r="N55" s="30">
        <f t="shared" si="39"/>
        <v>4</v>
      </c>
      <c r="O55" s="31" t="str">
        <f t="shared" si="40"/>
        <v>BAJO</v>
      </c>
      <c r="P55" s="28">
        <v>10</v>
      </c>
      <c r="Q55" s="33">
        <f t="shared" si="43"/>
        <v>40</v>
      </c>
      <c r="R55" s="33" t="str">
        <f t="shared" si="44"/>
        <v>III</v>
      </c>
      <c r="S55" s="28" t="str">
        <f t="shared" si="0"/>
        <v>MEJORABLE</v>
      </c>
      <c r="T55" s="28">
        <v>1</v>
      </c>
      <c r="U55" s="28" t="s">
        <v>271</v>
      </c>
      <c r="V55" s="31" t="s">
        <v>147</v>
      </c>
      <c r="W55" s="31"/>
      <c r="X55" s="31"/>
      <c r="Y55" s="31"/>
      <c r="Z55" s="28" t="s">
        <v>282</v>
      </c>
      <c r="AA55" s="31"/>
      <c r="AB55" s="31"/>
    </row>
    <row r="56" spans="1:28" s="1" customFormat="1" ht="80.25" customHeight="1" x14ac:dyDescent="0.25">
      <c r="A56" s="28" t="s">
        <v>202</v>
      </c>
      <c r="B56" s="28" t="s">
        <v>273</v>
      </c>
      <c r="C56" s="28" t="s">
        <v>274</v>
      </c>
      <c r="D56" s="28" t="s">
        <v>119</v>
      </c>
      <c r="E56" s="31" t="s">
        <v>222</v>
      </c>
      <c r="F56" s="31" t="s">
        <v>31</v>
      </c>
      <c r="G56" s="31" t="s">
        <v>92</v>
      </c>
      <c r="H56" s="33" t="s">
        <v>223</v>
      </c>
      <c r="I56" s="31" t="s">
        <v>122</v>
      </c>
      <c r="J56" s="31" t="s">
        <v>212</v>
      </c>
      <c r="K56" s="31" t="s">
        <v>224</v>
      </c>
      <c r="L56" s="28">
        <v>2</v>
      </c>
      <c r="M56" s="28">
        <v>2</v>
      </c>
      <c r="N56" s="30">
        <f t="shared" si="39"/>
        <v>4</v>
      </c>
      <c r="O56" s="31" t="str">
        <f t="shared" si="40"/>
        <v>BAJO</v>
      </c>
      <c r="P56" s="28">
        <v>10</v>
      </c>
      <c r="Q56" s="33">
        <f t="shared" si="43"/>
        <v>40</v>
      </c>
      <c r="R56" s="33" t="str">
        <f t="shared" si="44"/>
        <v>III</v>
      </c>
      <c r="S56" s="28" t="str">
        <f t="shared" si="0"/>
        <v>MEJORABLE</v>
      </c>
      <c r="T56" s="28">
        <v>1</v>
      </c>
      <c r="U56" s="31" t="s">
        <v>146</v>
      </c>
      <c r="V56" s="31" t="s">
        <v>147</v>
      </c>
      <c r="W56" s="31"/>
      <c r="X56" s="31"/>
      <c r="Y56" s="31"/>
      <c r="Z56" s="31" t="s">
        <v>225</v>
      </c>
      <c r="AA56" s="31"/>
      <c r="AB56" s="31" t="s">
        <v>226</v>
      </c>
    </row>
    <row r="57" spans="1:28" s="1" customFormat="1" ht="80.25" customHeight="1" x14ac:dyDescent="0.25">
      <c r="A57" s="28" t="s">
        <v>202</v>
      </c>
      <c r="B57" s="28" t="s">
        <v>273</v>
      </c>
      <c r="C57" s="28" t="s">
        <v>274</v>
      </c>
      <c r="D57" s="28" t="s">
        <v>119</v>
      </c>
      <c r="E57" s="28" t="s">
        <v>283</v>
      </c>
      <c r="F57" s="29" t="s">
        <v>31</v>
      </c>
      <c r="G57" s="28" t="s">
        <v>151</v>
      </c>
      <c r="H57" s="30" t="s">
        <v>152</v>
      </c>
      <c r="I57" s="28" t="s">
        <v>122</v>
      </c>
      <c r="J57" s="1" t="s">
        <v>122</v>
      </c>
      <c r="K57" s="28" t="s">
        <v>153</v>
      </c>
      <c r="L57" s="28">
        <v>2</v>
      </c>
      <c r="M57" s="28">
        <v>3</v>
      </c>
      <c r="N57" s="30">
        <f>L57*M57</f>
        <v>6</v>
      </c>
      <c r="O57" s="28" t="str">
        <f t="shared" si="40"/>
        <v>MEDIO</v>
      </c>
      <c r="P57" s="28">
        <v>60</v>
      </c>
      <c r="Q57" s="30">
        <f t="shared" si="43"/>
        <v>360</v>
      </c>
      <c r="R57" s="30" t="str">
        <f t="shared" si="44"/>
        <v>II</v>
      </c>
      <c r="S57" s="28" t="str">
        <f t="shared" si="0"/>
        <v>ACEPTABLE CON CONTROL ESPECIFICO</v>
      </c>
      <c r="T57" s="28">
        <v>1</v>
      </c>
      <c r="U57" s="28" t="s">
        <v>154</v>
      </c>
      <c r="V57" s="28" t="s">
        <v>155</v>
      </c>
      <c r="W57" s="28"/>
      <c r="X57" s="28"/>
      <c r="Y57" s="28"/>
      <c r="Z57" s="28" t="s">
        <v>156</v>
      </c>
      <c r="AA57" s="28"/>
      <c r="AB57" s="28"/>
    </row>
    <row r="58" spans="1:28" s="1" customFormat="1" ht="80.25" customHeight="1" x14ac:dyDescent="0.25">
      <c r="A58" s="28" t="s">
        <v>202</v>
      </c>
      <c r="B58" s="28" t="s">
        <v>273</v>
      </c>
      <c r="C58" s="28" t="s">
        <v>274</v>
      </c>
      <c r="D58" s="19" t="s">
        <v>119</v>
      </c>
      <c r="E58" s="19" t="s">
        <v>283</v>
      </c>
      <c r="F58" s="20" t="s">
        <v>31</v>
      </c>
      <c r="G58" s="23" t="s">
        <v>107</v>
      </c>
      <c r="H58" s="21" t="s">
        <v>163</v>
      </c>
      <c r="I58" s="23" t="s">
        <v>122</v>
      </c>
      <c r="J58" s="23" t="s">
        <v>291</v>
      </c>
      <c r="K58" s="19" t="s">
        <v>159</v>
      </c>
      <c r="L58" s="19">
        <v>6</v>
      </c>
      <c r="M58" s="19">
        <v>3</v>
      </c>
      <c r="N58" s="21">
        <f t="shared" ref="N58:N61" si="45">L58*M58</f>
        <v>18</v>
      </c>
      <c r="O58" s="19" t="str">
        <f t="shared" si="40"/>
        <v>ALTO</v>
      </c>
      <c r="P58" s="19">
        <v>25</v>
      </c>
      <c r="Q58" s="25">
        <f t="shared" si="43"/>
        <v>450</v>
      </c>
      <c r="R58" s="25" t="str">
        <f t="shared" si="44"/>
        <v>II</v>
      </c>
      <c r="S58" s="19" t="str">
        <f t="shared" si="0"/>
        <v>ACEPTABLE CON CONTROL ESPECIFICO</v>
      </c>
      <c r="T58" s="19">
        <v>1</v>
      </c>
      <c r="U58" s="19" t="s">
        <v>160</v>
      </c>
      <c r="V58" s="23" t="s">
        <v>165</v>
      </c>
      <c r="W58" s="23"/>
      <c r="X58" s="23"/>
      <c r="Y58" s="23"/>
      <c r="Z58" s="19" t="s">
        <v>166</v>
      </c>
      <c r="AA58" s="23"/>
      <c r="AB58" s="23"/>
    </row>
    <row r="59" spans="1:28" s="1" customFormat="1" ht="80.25" customHeight="1" x14ac:dyDescent="0.25">
      <c r="A59" s="28" t="s">
        <v>202</v>
      </c>
      <c r="B59" s="28" t="s">
        <v>273</v>
      </c>
      <c r="C59" s="28" t="s">
        <v>274</v>
      </c>
      <c r="D59" s="19" t="s">
        <v>119</v>
      </c>
      <c r="E59" s="19" t="s">
        <v>283</v>
      </c>
      <c r="F59" s="20" t="s">
        <v>31</v>
      </c>
      <c r="G59" s="23" t="s">
        <v>105</v>
      </c>
      <c r="H59" s="21" t="s">
        <v>258</v>
      </c>
      <c r="I59" s="23" t="s">
        <v>122</v>
      </c>
      <c r="J59" s="23" t="s">
        <v>291</v>
      </c>
      <c r="K59" s="19" t="s">
        <v>159</v>
      </c>
      <c r="L59" s="19">
        <v>6</v>
      </c>
      <c r="M59" s="19">
        <v>3</v>
      </c>
      <c r="N59" s="21">
        <f t="shared" si="45"/>
        <v>18</v>
      </c>
      <c r="O59" s="19" t="str">
        <f t="shared" si="40"/>
        <v>ALTO</v>
      </c>
      <c r="P59" s="19">
        <v>25</v>
      </c>
      <c r="Q59" s="25">
        <f t="shared" si="43"/>
        <v>450</v>
      </c>
      <c r="R59" s="25" t="str">
        <f t="shared" si="44"/>
        <v>II</v>
      </c>
      <c r="S59" s="19" t="str">
        <f t="shared" si="0"/>
        <v>ACEPTABLE CON CONTROL ESPECIFICO</v>
      </c>
      <c r="T59" s="19">
        <v>1</v>
      </c>
      <c r="U59" s="19" t="s">
        <v>259</v>
      </c>
      <c r="V59" s="23" t="s">
        <v>260</v>
      </c>
      <c r="W59" s="23"/>
      <c r="X59" s="23"/>
      <c r="Y59" s="23"/>
      <c r="Z59" s="19" t="s">
        <v>166</v>
      </c>
      <c r="AA59" s="23"/>
      <c r="AB59" s="23"/>
    </row>
    <row r="60" spans="1:28" s="1" customFormat="1" ht="80.25" customHeight="1" x14ac:dyDescent="0.25">
      <c r="A60" s="28" t="s">
        <v>202</v>
      </c>
      <c r="B60" s="28" t="s">
        <v>273</v>
      </c>
      <c r="C60" s="28" t="s">
        <v>274</v>
      </c>
      <c r="D60" s="19" t="s">
        <v>119</v>
      </c>
      <c r="E60" s="19" t="s">
        <v>283</v>
      </c>
      <c r="F60" s="20" t="s">
        <v>31</v>
      </c>
      <c r="G60" s="23" t="s">
        <v>106</v>
      </c>
      <c r="H60" s="21" t="s">
        <v>167</v>
      </c>
      <c r="I60" s="23" t="s">
        <v>122</v>
      </c>
      <c r="J60" s="23" t="s">
        <v>291</v>
      </c>
      <c r="K60" s="19" t="s">
        <v>159</v>
      </c>
      <c r="L60" s="19">
        <v>6</v>
      </c>
      <c r="M60" s="19">
        <v>1</v>
      </c>
      <c r="N60" s="21">
        <f t="shared" si="45"/>
        <v>6</v>
      </c>
      <c r="O60" s="19" t="str">
        <f t="shared" si="40"/>
        <v>MEDIO</v>
      </c>
      <c r="P60" s="19">
        <v>25</v>
      </c>
      <c r="Q60" s="25">
        <f t="shared" si="43"/>
        <v>150</v>
      </c>
      <c r="R60" s="25" t="str">
        <f t="shared" si="44"/>
        <v>II</v>
      </c>
      <c r="S60" s="19" t="str">
        <f t="shared" si="0"/>
        <v>ACEPTABLE CON CONTROL ESPECIFICO</v>
      </c>
      <c r="T60" s="19">
        <v>1</v>
      </c>
      <c r="U60" s="19" t="s">
        <v>160</v>
      </c>
      <c r="V60" s="23" t="s">
        <v>168</v>
      </c>
      <c r="W60" s="23"/>
      <c r="X60" s="23"/>
      <c r="Y60" s="23"/>
      <c r="Z60" s="19" t="s">
        <v>166</v>
      </c>
      <c r="AA60" s="23"/>
      <c r="AB60" s="23"/>
    </row>
    <row r="61" spans="1:28" s="1" customFormat="1" ht="80.25" customHeight="1" x14ac:dyDescent="0.25">
      <c r="A61" s="28" t="s">
        <v>202</v>
      </c>
      <c r="B61" s="28" t="s">
        <v>273</v>
      </c>
      <c r="C61" s="28" t="s">
        <v>118</v>
      </c>
      <c r="D61" s="31" t="s">
        <v>119</v>
      </c>
      <c r="E61" s="31" t="s">
        <v>284</v>
      </c>
      <c r="F61" s="32" t="s">
        <v>41</v>
      </c>
      <c r="G61" s="31" t="s">
        <v>15</v>
      </c>
      <c r="H61" s="30" t="s">
        <v>121</v>
      </c>
      <c r="I61" s="28" t="s">
        <v>122</v>
      </c>
      <c r="J61" s="31" t="s">
        <v>131</v>
      </c>
      <c r="K61" s="28" t="s">
        <v>124</v>
      </c>
      <c r="L61" s="28">
        <v>2</v>
      </c>
      <c r="M61" s="28">
        <v>2</v>
      </c>
      <c r="N61" s="30">
        <f t="shared" si="45"/>
        <v>4</v>
      </c>
      <c r="O61" s="31" t="str">
        <f t="shared" si="40"/>
        <v>BAJO</v>
      </c>
      <c r="P61" s="28">
        <v>25</v>
      </c>
      <c r="Q61" s="33">
        <f t="shared" si="43"/>
        <v>100</v>
      </c>
      <c r="R61" s="33" t="str">
        <f t="shared" si="44"/>
        <v>III</v>
      </c>
      <c r="S61" s="28" t="str">
        <f t="shared" si="0"/>
        <v>MEJORABLE</v>
      </c>
      <c r="T61" s="28">
        <v>1</v>
      </c>
      <c r="U61" s="28" t="s">
        <v>132</v>
      </c>
      <c r="V61" s="31" t="s">
        <v>126</v>
      </c>
      <c r="W61" s="31"/>
      <c r="X61" s="31"/>
      <c r="Y61" s="31"/>
      <c r="Z61" s="28" t="s">
        <v>129</v>
      </c>
      <c r="AA61" s="31"/>
      <c r="AB61" s="31"/>
    </row>
    <row r="62" spans="1:28" s="22" customFormat="1" ht="80.25" customHeight="1" x14ac:dyDescent="0.25">
      <c r="A62" s="19" t="s">
        <v>202</v>
      </c>
      <c r="B62" s="19" t="s">
        <v>289</v>
      </c>
      <c r="C62" s="19" t="s">
        <v>274</v>
      </c>
      <c r="D62" s="19" t="s">
        <v>119</v>
      </c>
      <c r="E62" s="23" t="s">
        <v>275</v>
      </c>
      <c r="F62" s="20" t="s">
        <v>41</v>
      </c>
      <c r="G62" s="19" t="s">
        <v>102</v>
      </c>
      <c r="H62" s="21" t="s">
        <v>121</v>
      </c>
      <c r="I62" s="19" t="s">
        <v>122</v>
      </c>
      <c r="J62" s="23" t="s">
        <v>131</v>
      </c>
      <c r="K62" s="19" t="s">
        <v>124</v>
      </c>
      <c r="L62" s="19">
        <v>2</v>
      </c>
      <c r="M62" s="19">
        <v>3</v>
      </c>
      <c r="N62" s="21">
        <f>L62*M62</f>
        <v>6</v>
      </c>
      <c r="O62" s="19" t="str">
        <f>IF(N62&lt;=4,"BAJO",IF(N62&lt;=8,"MEDIO",IF(N62&lt;=20,"ALTO",IF(N62&lt;=40,"MUY ALTO"))))</f>
        <v>MEDIO</v>
      </c>
      <c r="P62" s="19">
        <v>25</v>
      </c>
      <c r="Q62" s="21">
        <f>N62*P62</f>
        <v>150</v>
      </c>
      <c r="R62" s="21" t="str">
        <f>IF(Q62&lt;=20,"IV",IF(Q62&lt;=120,"III",IF(Q62&lt;=500,"II",IF(Q62&lt;=4000,"I"))))</f>
        <v>II</v>
      </c>
      <c r="S62" s="19" t="str">
        <f t="shared" si="0"/>
        <v>ACEPTABLE CON CONTROL ESPECIFICO</v>
      </c>
      <c r="T62" s="19">
        <v>1</v>
      </c>
      <c r="U62" s="19" t="s">
        <v>125</v>
      </c>
      <c r="V62" s="19" t="s">
        <v>126</v>
      </c>
      <c r="W62" s="19"/>
      <c r="X62" s="19"/>
      <c r="Y62" s="19"/>
      <c r="Z62" s="19" t="s">
        <v>129</v>
      </c>
      <c r="AA62" s="19"/>
      <c r="AB62" s="19"/>
    </row>
    <row r="63" spans="1:28" s="22" customFormat="1" ht="80.25" customHeight="1" x14ac:dyDescent="0.25">
      <c r="A63" s="19" t="s">
        <v>202</v>
      </c>
      <c r="B63" s="19" t="s">
        <v>289</v>
      </c>
      <c r="C63" s="19" t="s">
        <v>274</v>
      </c>
      <c r="D63" s="19" t="s">
        <v>119</v>
      </c>
      <c r="E63" s="23" t="s">
        <v>275</v>
      </c>
      <c r="F63" s="20" t="s">
        <v>41</v>
      </c>
      <c r="G63" s="19" t="s">
        <v>102</v>
      </c>
      <c r="H63" s="21" t="s">
        <v>121</v>
      </c>
      <c r="I63" s="19" t="s">
        <v>122</v>
      </c>
      <c r="J63" s="23" t="s">
        <v>131</v>
      </c>
      <c r="K63" s="19" t="s">
        <v>124</v>
      </c>
      <c r="L63" s="19">
        <v>2</v>
      </c>
      <c r="M63" s="19">
        <v>3</v>
      </c>
      <c r="N63" s="21">
        <f>L63*M63</f>
        <v>6</v>
      </c>
      <c r="O63" s="19" t="str">
        <f>IF(N63&lt;=4,"BAJO",IF(N63&lt;=8,"MEDIO",IF(N63&lt;=20,"ALTO",IF(N63&lt;=40,"MUY ALTO"))))</f>
        <v>MEDIO</v>
      </c>
      <c r="P63" s="19">
        <v>25</v>
      </c>
      <c r="Q63" s="21">
        <f>N63*P63</f>
        <v>150</v>
      </c>
      <c r="R63" s="21" t="str">
        <f>IF(Q63&lt;=20,"IV",IF(Q63&lt;=120,"III",IF(Q63&lt;=500,"II",IF(Q63&lt;=4000,"I"))))</f>
        <v>II</v>
      </c>
      <c r="S63" s="19" t="str">
        <f t="shared" si="0"/>
        <v>ACEPTABLE CON CONTROL ESPECIFICO</v>
      </c>
      <c r="T63" s="19">
        <v>1</v>
      </c>
      <c r="U63" s="19" t="s">
        <v>125</v>
      </c>
      <c r="V63" s="19" t="s">
        <v>126</v>
      </c>
      <c r="W63" s="19"/>
      <c r="X63" s="19"/>
      <c r="Y63" s="19"/>
      <c r="Z63" s="19" t="s">
        <v>129</v>
      </c>
      <c r="AA63" s="19"/>
      <c r="AB63" s="19"/>
    </row>
    <row r="64" spans="1:28" s="22" customFormat="1" ht="80.25" customHeight="1" x14ac:dyDescent="0.25">
      <c r="A64" s="19" t="s">
        <v>202</v>
      </c>
      <c r="B64" s="19" t="s">
        <v>289</v>
      </c>
      <c r="C64" s="19" t="s">
        <v>274</v>
      </c>
      <c r="D64" s="19" t="s">
        <v>119</v>
      </c>
      <c r="E64" s="23" t="s">
        <v>207</v>
      </c>
      <c r="F64" s="24" t="s">
        <v>6</v>
      </c>
      <c r="G64" s="23" t="s">
        <v>103</v>
      </c>
      <c r="H64" s="25" t="s">
        <v>134</v>
      </c>
      <c r="I64" s="23" t="s">
        <v>571</v>
      </c>
      <c r="J64" s="23" t="s">
        <v>136</v>
      </c>
      <c r="K64" s="23" t="s">
        <v>137</v>
      </c>
      <c r="L64" s="19">
        <v>2</v>
      </c>
      <c r="M64" s="19">
        <v>3</v>
      </c>
      <c r="N64" s="21">
        <f t="shared" ref="N64:N68" si="46">L64*M64</f>
        <v>6</v>
      </c>
      <c r="O64" s="23" t="str">
        <f t="shared" ref="O64:O74" si="47">IF(N64&lt;=4,"BAJO",IF(N64&lt;=8,"MEDIO",IF(N64&lt;=20,"ALTO",IF(N64&lt;=40,"MUY ALTO"))))</f>
        <v>MEDIO</v>
      </c>
      <c r="P64" s="19">
        <v>25</v>
      </c>
      <c r="Q64" s="25">
        <f t="shared" ref="Q64" si="48">N64*P64</f>
        <v>150</v>
      </c>
      <c r="R64" s="25" t="str">
        <f t="shared" ref="R64" si="49">IF(Q64&lt;=20,"IV",IF(Q64&lt;=120,"III",IF(Q64&lt;=500,"II",IF(Q64&lt;=4000,"I"))))</f>
        <v>II</v>
      </c>
      <c r="S64" s="19" t="str">
        <f t="shared" si="0"/>
        <v>ACEPTABLE CON CONTROL ESPECIFICO</v>
      </c>
      <c r="T64" s="19">
        <v>1</v>
      </c>
      <c r="U64" s="23" t="s">
        <v>138</v>
      </c>
      <c r="V64" s="23" t="s">
        <v>139</v>
      </c>
      <c r="W64" s="23"/>
      <c r="X64" s="23"/>
      <c r="Y64" s="23"/>
      <c r="Z64" s="23" t="s">
        <v>290</v>
      </c>
      <c r="AA64" s="23"/>
      <c r="AB64" s="23" t="s">
        <v>215</v>
      </c>
    </row>
    <row r="65" spans="1:28" s="22" customFormat="1" ht="80.25" customHeight="1" x14ac:dyDescent="0.25">
      <c r="A65" s="19" t="s">
        <v>202</v>
      </c>
      <c r="B65" s="19" t="s">
        <v>289</v>
      </c>
      <c r="C65" s="19" t="s">
        <v>274</v>
      </c>
      <c r="D65" s="19" t="s">
        <v>119</v>
      </c>
      <c r="E65" s="23" t="s">
        <v>210</v>
      </c>
      <c r="F65" s="20" t="s">
        <v>6</v>
      </c>
      <c r="G65" s="19" t="s">
        <v>95</v>
      </c>
      <c r="H65" s="21" t="s">
        <v>211</v>
      </c>
      <c r="I65" s="23" t="s">
        <v>122</v>
      </c>
      <c r="J65" s="23" t="s">
        <v>212</v>
      </c>
      <c r="K65" s="23" t="s">
        <v>137</v>
      </c>
      <c r="L65" s="19">
        <v>2</v>
      </c>
      <c r="M65" s="19">
        <v>3</v>
      </c>
      <c r="N65" s="21">
        <f t="shared" si="46"/>
        <v>6</v>
      </c>
      <c r="O65" s="23" t="str">
        <f t="shared" si="47"/>
        <v>MEDIO</v>
      </c>
      <c r="P65" s="19">
        <v>25</v>
      </c>
      <c r="Q65" s="25">
        <f>N65*P65</f>
        <v>150</v>
      </c>
      <c r="R65" s="25" t="str">
        <f>IF(Q65&lt;=20,"IV",IF(Q65&lt;=120,"III",IF(Q65&lt;=500,"II",IF(Q65&lt;=4000,"I"))))</f>
        <v>II</v>
      </c>
      <c r="S65" s="19" t="str">
        <f t="shared" si="0"/>
        <v>ACEPTABLE CON CONTROL ESPECIFICO</v>
      </c>
      <c r="T65" s="19">
        <v>1</v>
      </c>
      <c r="U65" s="19" t="s">
        <v>211</v>
      </c>
      <c r="V65" s="23" t="s">
        <v>213</v>
      </c>
      <c r="W65" s="23"/>
      <c r="X65" s="23"/>
      <c r="Y65" s="23"/>
      <c r="Z65" s="19" t="s">
        <v>214</v>
      </c>
      <c r="AA65" s="23"/>
      <c r="AB65" s="23" t="s">
        <v>215</v>
      </c>
    </row>
    <row r="66" spans="1:28" s="22" customFormat="1" ht="80.25" customHeight="1" x14ac:dyDescent="0.25">
      <c r="A66" s="19" t="s">
        <v>202</v>
      </c>
      <c r="B66" s="19" t="s">
        <v>289</v>
      </c>
      <c r="C66" s="19" t="s">
        <v>274</v>
      </c>
      <c r="D66" s="19" t="s">
        <v>149</v>
      </c>
      <c r="E66" s="23" t="s">
        <v>276</v>
      </c>
      <c r="F66" s="20" t="s">
        <v>6</v>
      </c>
      <c r="G66" s="19" t="s">
        <v>21</v>
      </c>
      <c r="H66" s="21" t="s">
        <v>277</v>
      </c>
      <c r="I66" s="23" t="s">
        <v>122</v>
      </c>
      <c r="J66" s="23" t="s">
        <v>122</v>
      </c>
      <c r="K66" s="23" t="s">
        <v>122</v>
      </c>
      <c r="L66" s="19">
        <v>2</v>
      </c>
      <c r="M66" s="19">
        <v>1</v>
      </c>
      <c r="N66" s="21">
        <f t="shared" si="46"/>
        <v>2</v>
      </c>
      <c r="O66" s="23" t="str">
        <f t="shared" si="47"/>
        <v>BAJO</v>
      </c>
      <c r="P66" s="19">
        <v>60</v>
      </c>
      <c r="Q66" s="25">
        <f t="shared" ref="Q66:Q74" si="50">N66*P66</f>
        <v>120</v>
      </c>
      <c r="R66" s="25" t="str">
        <f t="shared" ref="R66:R74" si="51">IF(Q66&lt;=20,"IV",IF(Q66&lt;=120,"III",IF(Q66&lt;=500,"II",IF(Q66&lt;=4000,"I"))))</f>
        <v>III</v>
      </c>
      <c r="S66" s="19" t="str">
        <f t="shared" ref="S66:S76" si="52">IF(Q66&lt;=20,"ACEPTABLE",IF(Q66&lt;=120,"MEJORABLE",IF(Q66&lt;=500,"ACEPTABLE CON CONTROL ESPECIFICO",IF(Q66&lt;=4000,"NO ACEPTABLE"))))</f>
        <v>MEJORABLE</v>
      </c>
      <c r="T66" s="19">
        <v>1</v>
      </c>
      <c r="U66" s="19" t="s">
        <v>278</v>
      </c>
      <c r="V66" s="23"/>
      <c r="W66" s="23"/>
      <c r="X66" s="23"/>
      <c r="Y66" s="23"/>
      <c r="Z66" s="19" t="s">
        <v>279</v>
      </c>
      <c r="AA66" s="23"/>
      <c r="AB66" s="23"/>
    </row>
    <row r="67" spans="1:28" s="22" customFormat="1" ht="80.25" customHeight="1" x14ac:dyDescent="0.25">
      <c r="A67" s="19" t="s">
        <v>202</v>
      </c>
      <c r="B67" s="19" t="s">
        <v>289</v>
      </c>
      <c r="C67" s="19" t="s">
        <v>274</v>
      </c>
      <c r="D67" s="19" t="s">
        <v>119</v>
      </c>
      <c r="E67" s="23" t="s">
        <v>280</v>
      </c>
      <c r="F67" s="20" t="s">
        <v>31</v>
      </c>
      <c r="G67" s="19" t="s">
        <v>61</v>
      </c>
      <c r="H67" s="21" t="s">
        <v>281</v>
      </c>
      <c r="I67" s="23" t="s">
        <v>122</v>
      </c>
      <c r="J67" s="23" t="s">
        <v>122</v>
      </c>
      <c r="K67" s="23" t="s">
        <v>122</v>
      </c>
      <c r="L67" s="19">
        <v>2</v>
      </c>
      <c r="M67" s="19">
        <v>2</v>
      </c>
      <c r="N67" s="21">
        <f t="shared" si="46"/>
        <v>4</v>
      </c>
      <c r="O67" s="23" t="str">
        <f t="shared" si="47"/>
        <v>BAJO</v>
      </c>
      <c r="P67" s="19">
        <v>10</v>
      </c>
      <c r="Q67" s="25">
        <f t="shared" si="50"/>
        <v>40</v>
      </c>
      <c r="R67" s="25" t="str">
        <f t="shared" si="51"/>
        <v>III</v>
      </c>
      <c r="S67" s="19" t="str">
        <f t="shared" si="52"/>
        <v>MEJORABLE</v>
      </c>
      <c r="T67" s="19">
        <v>1</v>
      </c>
      <c r="U67" s="19" t="s">
        <v>271</v>
      </c>
      <c r="V67" s="23" t="s">
        <v>147</v>
      </c>
      <c r="W67" s="23"/>
      <c r="X67" s="23"/>
      <c r="Y67" s="23"/>
      <c r="Z67" s="19" t="s">
        <v>282</v>
      </c>
      <c r="AA67" s="23"/>
      <c r="AB67" s="23"/>
    </row>
    <row r="68" spans="1:28" s="22" customFormat="1" ht="80.25" customHeight="1" x14ac:dyDescent="0.25">
      <c r="A68" s="19" t="s">
        <v>202</v>
      </c>
      <c r="B68" s="19" t="s">
        <v>289</v>
      </c>
      <c r="C68" s="19" t="s">
        <v>274</v>
      </c>
      <c r="D68" s="19" t="s">
        <v>119</v>
      </c>
      <c r="E68" s="23" t="s">
        <v>222</v>
      </c>
      <c r="F68" s="23" t="s">
        <v>31</v>
      </c>
      <c r="G68" s="23" t="s">
        <v>92</v>
      </c>
      <c r="H68" s="25" t="s">
        <v>223</v>
      </c>
      <c r="I68" s="23" t="s">
        <v>122</v>
      </c>
      <c r="J68" s="23" t="s">
        <v>212</v>
      </c>
      <c r="K68" s="23" t="s">
        <v>224</v>
      </c>
      <c r="L68" s="19">
        <v>2</v>
      </c>
      <c r="M68" s="19">
        <v>2</v>
      </c>
      <c r="N68" s="21">
        <f t="shared" si="46"/>
        <v>4</v>
      </c>
      <c r="O68" s="23" t="str">
        <f t="shared" si="47"/>
        <v>BAJO</v>
      </c>
      <c r="P68" s="19">
        <v>10</v>
      </c>
      <c r="Q68" s="25">
        <f t="shared" si="50"/>
        <v>40</v>
      </c>
      <c r="R68" s="25" t="str">
        <f t="shared" si="51"/>
        <v>III</v>
      </c>
      <c r="S68" s="19" t="str">
        <f t="shared" si="52"/>
        <v>MEJORABLE</v>
      </c>
      <c r="T68" s="19">
        <v>1</v>
      </c>
      <c r="U68" s="23" t="s">
        <v>146</v>
      </c>
      <c r="V68" s="23" t="s">
        <v>147</v>
      </c>
      <c r="W68" s="23"/>
      <c r="X68" s="23"/>
      <c r="Y68" s="23"/>
      <c r="Z68" s="23" t="s">
        <v>225</v>
      </c>
      <c r="AA68" s="23"/>
      <c r="AB68" s="23" t="s">
        <v>226</v>
      </c>
    </row>
    <row r="69" spans="1:28" s="22" customFormat="1" ht="80.25" customHeight="1" x14ac:dyDescent="0.25">
      <c r="A69" s="19" t="s">
        <v>202</v>
      </c>
      <c r="B69" s="19" t="s">
        <v>289</v>
      </c>
      <c r="C69" s="19" t="s">
        <v>274</v>
      </c>
      <c r="D69" s="19" t="s">
        <v>119</v>
      </c>
      <c r="E69" s="19" t="s">
        <v>283</v>
      </c>
      <c r="F69" s="20" t="s">
        <v>31</v>
      </c>
      <c r="G69" s="19" t="s">
        <v>151</v>
      </c>
      <c r="H69" s="21" t="s">
        <v>152</v>
      </c>
      <c r="I69" s="19" t="s">
        <v>122</v>
      </c>
      <c r="J69" s="22" t="s">
        <v>122</v>
      </c>
      <c r="K69" s="19" t="s">
        <v>153</v>
      </c>
      <c r="L69" s="19">
        <v>2</v>
      </c>
      <c r="M69" s="19">
        <v>3</v>
      </c>
      <c r="N69" s="21">
        <f>L69*M69</f>
        <v>6</v>
      </c>
      <c r="O69" s="19" t="str">
        <f t="shared" si="47"/>
        <v>MEDIO</v>
      </c>
      <c r="P69" s="19">
        <v>60</v>
      </c>
      <c r="Q69" s="21">
        <f t="shared" si="50"/>
        <v>360</v>
      </c>
      <c r="R69" s="21" t="str">
        <f t="shared" si="51"/>
        <v>II</v>
      </c>
      <c r="S69" s="19" t="str">
        <f t="shared" si="52"/>
        <v>ACEPTABLE CON CONTROL ESPECIFICO</v>
      </c>
      <c r="T69" s="19">
        <v>1</v>
      </c>
      <c r="U69" s="19" t="s">
        <v>154</v>
      </c>
      <c r="V69" s="19" t="s">
        <v>155</v>
      </c>
      <c r="W69" s="19"/>
      <c r="X69" s="19"/>
      <c r="Y69" s="19"/>
      <c r="Z69" s="19" t="s">
        <v>156</v>
      </c>
      <c r="AA69" s="19"/>
      <c r="AB69" s="19"/>
    </row>
    <row r="70" spans="1:28" s="22" customFormat="1" ht="80.25" customHeight="1" x14ac:dyDescent="0.25">
      <c r="A70" s="19" t="s">
        <v>202</v>
      </c>
      <c r="B70" s="19" t="s">
        <v>289</v>
      </c>
      <c r="C70" s="19" t="s">
        <v>274</v>
      </c>
      <c r="D70" s="19" t="s">
        <v>119</v>
      </c>
      <c r="E70" s="19" t="s">
        <v>283</v>
      </c>
      <c r="F70" s="20" t="s">
        <v>31</v>
      </c>
      <c r="G70" s="23" t="s">
        <v>107</v>
      </c>
      <c r="H70" s="21" t="s">
        <v>163</v>
      </c>
      <c r="I70" s="23" t="s">
        <v>122</v>
      </c>
      <c r="J70" s="23" t="s">
        <v>291</v>
      </c>
      <c r="K70" s="19" t="s">
        <v>159</v>
      </c>
      <c r="L70" s="19">
        <v>6</v>
      </c>
      <c r="M70" s="19">
        <v>3</v>
      </c>
      <c r="N70" s="21">
        <f t="shared" ref="N70:N73" si="53">L70*M70</f>
        <v>18</v>
      </c>
      <c r="O70" s="19" t="str">
        <f t="shared" si="47"/>
        <v>ALTO</v>
      </c>
      <c r="P70" s="19">
        <v>60</v>
      </c>
      <c r="Q70" s="25">
        <f t="shared" si="50"/>
        <v>1080</v>
      </c>
      <c r="R70" s="25" t="str">
        <f t="shared" si="51"/>
        <v>I</v>
      </c>
      <c r="S70" s="19" t="str">
        <f t="shared" si="52"/>
        <v>NO ACEPTABLE</v>
      </c>
      <c r="T70" s="19">
        <v>1</v>
      </c>
      <c r="U70" s="19" t="s">
        <v>160</v>
      </c>
      <c r="V70" s="23" t="s">
        <v>165</v>
      </c>
      <c r="W70" s="23"/>
      <c r="X70" s="23"/>
      <c r="Y70" s="23"/>
      <c r="Z70" s="19" t="s">
        <v>166</v>
      </c>
      <c r="AA70" s="23"/>
      <c r="AB70" s="23"/>
    </row>
    <row r="71" spans="1:28" s="22" customFormat="1" ht="80.25" customHeight="1" x14ac:dyDescent="0.25">
      <c r="A71" s="19" t="s">
        <v>202</v>
      </c>
      <c r="B71" s="19" t="s">
        <v>289</v>
      </c>
      <c r="C71" s="19" t="s">
        <v>274</v>
      </c>
      <c r="D71" s="19" t="s">
        <v>119</v>
      </c>
      <c r="E71" s="19" t="s">
        <v>283</v>
      </c>
      <c r="F71" s="20" t="s">
        <v>31</v>
      </c>
      <c r="G71" s="23" t="s">
        <v>105</v>
      </c>
      <c r="H71" s="21" t="s">
        <v>258</v>
      </c>
      <c r="I71" s="23" t="s">
        <v>122</v>
      </c>
      <c r="J71" s="23" t="s">
        <v>291</v>
      </c>
      <c r="K71" s="19" t="s">
        <v>159</v>
      </c>
      <c r="L71" s="19">
        <v>6</v>
      </c>
      <c r="M71" s="19">
        <v>3</v>
      </c>
      <c r="N71" s="21">
        <f t="shared" si="53"/>
        <v>18</v>
      </c>
      <c r="O71" s="19" t="str">
        <f t="shared" si="47"/>
        <v>ALTO</v>
      </c>
      <c r="P71" s="19">
        <v>25</v>
      </c>
      <c r="Q71" s="25">
        <f t="shared" si="50"/>
        <v>450</v>
      </c>
      <c r="R71" s="25" t="str">
        <f t="shared" si="51"/>
        <v>II</v>
      </c>
      <c r="S71" s="19" t="str">
        <f t="shared" si="52"/>
        <v>ACEPTABLE CON CONTROL ESPECIFICO</v>
      </c>
      <c r="T71" s="19">
        <v>1</v>
      </c>
      <c r="U71" s="19" t="s">
        <v>259</v>
      </c>
      <c r="V71" s="23" t="s">
        <v>260</v>
      </c>
      <c r="W71" s="23"/>
      <c r="X71" s="23"/>
      <c r="Y71" s="23"/>
      <c r="Z71" s="19" t="s">
        <v>166</v>
      </c>
      <c r="AA71" s="23"/>
      <c r="AB71" s="23"/>
    </row>
    <row r="72" spans="1:28" s="22" customFormat="1" ht="80.25" customHeight="1" x14ac:dyDescent="0.25">
      <c r="A72" s="19" t="s">
        <v>202</v>
      </c>
      <c r="B72" s="19" t="s">
        <v>289</v>
      </c>
      <c r="C72" s="19" t="s">
        <v>274</v>
      </c>
      <c r="D72" s="19" t="s">
        <v>119</v>
      </c>
      <c r="E72" s="19" t="s">
        <v>283</v>
      </c>
      <c r="F72" s="20" t="s">
        <v>31</v>
      </c>
      <c r="G72" s="23" t="s">
        <v>106</v>
      </c>
      <c r="H72" s="21" t="s">
        <v>167</v>
      </c>
      <c r="I72" s="23" t="s">
        <v>122</v>
      </c>
      <c r="J72" s="23" t="s">
        <v>291</v>
      </c>
      <c r="K72" s="19" t="s">
        <v>159</v>
      </c>
      <c r="L72" s="19">
        <v>6</v>
      </c>
      <c r="M72" s="19">
        <v>1</v>
      </c>
      <c r="N72" s="21">
        <f t="shared" si="53"/>
        <v>6</v>
      </c>
      <c r="O72" s="19" t="str">
        <f t="shared" si="47"/>
        <v>MEDIO</v>
      </c>
      <c r="P72" s="19">
        <v>25</v>
      </c>
      <c r="Q72" s="25">
        <f t="shared" si="50"/>
        <v>150</v>
      </c>
      <c r="R72" s="25" t="str">
        <f t="shared" si="51"/>
        <v>II</v>
      </c>
      <c r="S72" s="19" t="str">
        <f t="shared" si="52"/>
        <v>ACEPTABLE CON CONTROL ESPECIFICO</v>
      </c>
      <c r="T72" s="19">
        <v>1</v>
      </c>
      <c r="U72" s="19" t="s">
        <v>160</v>
      </c>
      <c r="V72" s="23" t="s">
        <v>168</v>
      </c>
      <c r="W72" s="23"/>
      <c r="X72" s="23"/>
      <c r="Y72" s="23"/>
      <c r="Z72" s="19" t="s">
        <v>166</v>
      </c>
      <c r="AA72" s="23"/>
      <c r="AB72" s="23"/>
    </row>
    <row r="73" spans="1:28" s="22" customFormat="1" ht="80.25" customHeight="1" x14ac:dyDescent="0.25">
      <c r="A73" s="19" t="s">
        <v>202</v>
      </c>
      <c r="B73" s="19" t="s">
        <v>289</v>
      </c>
      <c r="C73" s="19" t="s">
        <v>292</v>
      </c>
      <c r="D73" s="23" t="s">
        <v>119</v>
      </c>
      <c r="E73" s="23" t="s">
        <v>284</v>
      </c>
      <c r="F73" s="24" t="s">
        <v>41</v>
      </c>
      <c r="G73" s="23" t="s">
        <v>15</v>
      </c>
      <c r="H73" s="21" t="s">
        <v>121</v>
      </c>
      <c r="I73" s="19" t="s">
        <v>122</v>
      </c>
      <c r="J73" s="23" t="s">
        <v>131</v>
      </c>
      <c r="K73" s="19" t="s">
        <v>124</v>
      </c>
      <c r="L73" s="19">
        <v>2</v>
      </c>
      <c r="M73" s="19">
        <v>2</v>
      </c>
      <c r="N73" s="21">
        <f t="shared" si="53"/>
        <v>4</v>
      </c>
      <c r="O73" s="19" t="str">
        <f t="shared" si="47"/>
        <v>BAJO</v>
      </c>
      <c r="P73" s="19">
        <v>25</v>
      </c>
      <c r="Q73" s="25">
        <f t="shared" si="50"/>
        <v>100</v>
      </c>
      <c r="R73" s="25" t="str">
        <f t="shared" si="51"/>
        <v>III</v>
      </c>
      <c r="S73" s="19" t="str">
        <f t="shared" si="52"/>
        <v>MEJORABLE</v>
      </c>
      <c r="T73" s="19">
        <v>1</v>
      </c>
      <c r="U73" s="19" t="s">
        <v>132</v>
      </c>
      <c r="V73" s="23" t="s">
        <v>126</v>
      </c>
      <c r="W73" s="23"/>
      <c r="X73" s="23"/>
      <c r="Y73" s="23"/>
      <c r="Z73" s="19" t="s">
        <v>129</v>
      </c>
      <c r="AA73" s="23"/>
      <c r="AB73" s="23"/>
    </row>
    <row r="74" spans="1:28" s="22" customFormat="1" ht="80.25" customHeight="1" x14ac:dyDescent="0.25">
      <c r="A74" s="19" t="s">
        <v>202</v>
      </c>
      <c r="B74" s="19" t="s">
        <v>289</v>
      </c>
      <c r="C74" s="19" t="s">
        <v>292</v>
      </c>
      <c r="D74" s="23" t="s">
        <v>119</v>
      </c>
      <c r="E74" s="23" t="s">
        <v>250</v>
      </c>
      <c r="F74" s="20" t="s">
        <v>41</v>
      </c>
      <c r="G74" s="19" t="s">
        <v>102</v>
      </c>
      <c r="H74" s="21" t="s">
        <v>121</v>
      </c>
      <c r="I74" s="19" t="s">
        <v>122</v>
      </c>
      <c r="J74" s="23" t="s">
        <v>123</v>
      </c>
      <c r="K74" s="19" t="s">
        <v>124</v>
      </c>
      <c r="L74" s="19">
        <v>2</v>
      </c>
      <c r="M74" s="19">
        <v>2</v>
      </c>
      <c r="N74" s="21">
        <f>L74*M74</f>
        <v>4</v>
      </c>
      <c r="O74" s="19" t="str">
        <f t="shared" si="47"/>
        <v>BAJO</v>
      </c>
      <c r="P74" s="19">
        <v>25</v>
      </c>
      <c r="Q74" s="21">
        <f t="shared" si="50"/>
        <v>100</v>
      </c>
      <c r="R74" s="21" t="str">
        <f t="shared" si="51"/>
        <v>III</v>
      </c>
      <c r="S74" s="19" t="str">
        <f t="shared" si="52"/>
        <v>MEJORABLE</v>
      </c>
      <c r="T74" s="19">
        <v>1</v>
      </c>
      <c r="U74" s="19" t="s">
        <v>125</v>
      </c>
      <c r="V74" s="19" t="s">
        <v>126</v>
      </c>
      <c r="W74" s="19" t="s">
        <v>293</v>
      </c>
      <c r="X74" s="19"/>
      <c r="Y74" s="19"/>
      <c r="Z74" s="19" t="s">
        <v>129</v>
      </c>
      <c r="AA74" s="19"/>
      <c r="AB74" s="19"/>
    </row>
    <row r="75" spans="1:28" s="1" customFormat="1" ht="80.25" customHeight="1" x14ac:dyDescent="0.25">
      <c r="A75" s="19" t="s">
        <v>430</v>
      </c>
      <c r="B75" s="19" t="s">
        <v>431</v>
      </c>
      <c r="C75" s="19"/>
      <c r="D75" s="23" t="s">
        <v>149</v>
      </c>
      <c r="E75" s="31" t="s">
        <v>432</v>
      </c>
      <c r="F75" s="24" t="s">
        <v>32</v>
      </c>
      <c r="G75" s="19" t="s">
        <v>9</v>
      </c>
      <c r="H75" s="40" t="s">
        <v>433</v>
      </c>
      <c r="I75" s="40" t="s">
        <v>122</v>
      </c>
      <c r="J75" s="40" t="s">
        <v>434</v>
      </c>
      <c r="K75" s="40" t="s">
        <v>435</v>
      </c>
      <c r="L75" s="19">
        <v>2</v>
      </c>
      <c r="M75" s="19">
        <v>1</v>
      </c>
      <c r="N75" s="21">
        <f t="shared" ref="N75:N76" si="54">L75*M75</f>
        <v>2</v>
      </c>
      <c r="O75" s="23" t="str">
        <f t="shared" ref="O75:O76" si="55">IF(N75&lt;=4,"BAJO",IF(N75&lt;=8,"MEDIO",IF(N75&lt;=20,"ALTO",IF(N75&lt;=40,"MUY ALTO"))))</f>
        <v>BAJO</v>
      </c>
      <c r="P75" s="19">
        <v>60</v>
      </c>
      <c r="Q75" s="25">
        <f t="shared" ref="Q75:Q76" si="56">N75*P75</f>
        <v>120</v>
      </c>
      <c r="R75" s="25" t="str">
        <f t="shared" ref="R75:R76" si="57">IF(Q75&lt;=20,"IV",IF(Q75&lt;=120,"III",IF(Q75&lt;=500,"II",IF(Q75&lt;=4000,"I"))))</f>
        <v>III</v>
      </c>
      <c r="S75" s="19" t="str">
        <f t="shared" si="52"/>
        <v>MEJORABLE</v>
      </c>
      <c r="T75" s="23">
        <v>15</v>
      </c>
      <c r="U75" s="40" t="s">
        <v>436</v>
      </c>
      <c r="V75" s="19" t="s">
        <v>437</v>
      </c>
      <c r="W75" s="19"/>
      <c r="X75" s="19"/>
      <c r="Y75" s="19"/>
      <c r="Z75" s="19" t="s">
        <v>438</v>
      </c>
      <c r="AA75" s="19"/>
      <c r="AB75" s="19"/>
    </row>
    <row r="76" spans="1:28" s="1" customFormat="1" ht="80.25" customHeight="1" x14ac:dyDescent="0.25">
      <c r="A76" s="19" t="s">
        <v>430</v>
      </c>
      <c r="B76" s="19" t="s">
        <v>431</v>
      </c>
      <c r="C76" s="19"/>
      <c r="D76" s="23" t="s">
        <v>149</v>
      </c>
      <c r="E76" s="23" t="s">
        <v>439</v>
      </c>
      <c r="F76" s="24" t="s">
        <v>31</v>
      </c>
      <c r="G76" s="19" t="s">
        <v>193</v>
      </c>
      <c r="H76" s="40" t="s">
        <v>440</v>
      </c>
      <c r="I76" s="40" t="s">
        <v>122</v>
      </c>
      <c r="J76" s="40" t="s">
        <v>441</v>
      </c>
      <c r="K76" s="40" t="s">
        <v>435</v>
      </c>
      <c r="L76" s="19">
        <v>2</v>
      </c>
      <c r="M76" s="19">
        <v>1</v>
      </c>
      <c r="N76" s="21">
        <f t="shared" si="54"/>
        <v>2</v>
      </c>
      <c r="O76" s="23" t="str">
        <f t="shared" si="55"/>
        <v>BAJO</v>
      </c>
      <c r="P76" s="19">
        <v>60</v>
      </c>
      <c r="Q76" s="25">
        <f t="shared" si="56"/>
        <v>120</v>
      </c>
      <c r="R76" s="25" t="str">
        <f t="shared" si="57"/>
        <v>III</v>
      </c>
      <c r="S76" s="19" t="str">
        <f t="shared" si="52"/>
        <v>MEJORABLE</v>
      </c>
      <c r="T76" s="23">
        <v>15</v>
      </c>
      <c r="U76" s="23" t="s">
        <v>442</v>
      </c>
      <c r="V76" s="19" t="s">
        <v>437</v>
      </c>
      <c r="W76" s="19"/>
      <c r="X76" s="19"/>
      <c r="Y76" s="19"/>
      <c r="Z76" s="23" t="s">
        <v>443</v>
      </c>
      <c r="AA76" s="23"/>
      <c r="AB76" s="19"/>
    </row>
    <row r="77" spans="1:28" s="1" customFormat="1" ht="80.25" customHeight="1" x14ac:dyDescent="0.25">
      <c r="A77" s="41" t="s">
        <v>430</v>
      </c>
      <c r="B77" s="41" t="s">
        <v>431</v>
      </c>
      <c r="C77" s="19" t="s">
        <v>562</v>
      </c>
      <c r="D77" s="23" t="s">
        <v>149</v>
      </c>
      <c r="E77" s="31" t="s">
        <v>563</v>
      </c>
      <c r="F77" s="24" t="s">
        <v>564</v>
      </c>
      <c r="G77" s="44" t="s">
        <v>565</v>
      </c>
      <c r="H77" s="40" t="s">
        <v>566</v>
      </c>
      <c r="I77" s="40" t="s">
        <v>122</v>
      </c>
      <c r="J77" s="40" t="s">
        <v>567</v>
      </c>
      <c r="K77" s="40" t="s">
        <v>122</v>
      </c>
      <c r="L77" s="19">
        <v>6</v>
      </c>
      <c r="M77" s="19">
        <v>2</v>
      </c>
      <c r="N77" s="21">
        <f>L77*M77</f>
        <v>12</v>
      </c>
      <c r="O77" s="23" t="str">
        <f>IF(N77&lt;=4,"BAJO",IF(N77&lt;=8,"MEDIO",IF(N77&lt;=20,"ALTO",IF(N77&lt;=40,"MUY ALTO"))))</f>
        <v>ALTO</v>
      </c>
      <c r="P77" s="19">
        <v>25</v>
      </c>
      <c r="Q77" s="25">
        <v>450</v>
      </c>
      <c r="R77" s="25" t="str">
        <f>IF(Q77&lt;=20,"IV",IF(Q77&lt;=120,"III",IF(Q77&lt;=500,"II",IF(Q77&lt;=4000,"I"))))</f>
        <v>II</v>
      </c>
      <c r="S77" s="19" t="str">
        <f>IF(Q77&lt;=20,"ACEPTABLE",IF(Q77&lt;=120,"MEJORABLE",IF(Q77&lt;=500,"ACEPTABLE CON CONTROL ESPECIFICO",IF(Q77&lt;=4000,"NO ACEPTABLE"))))</f>
        <v>ACEPTABLE CON CONTROL ESPECIFICO</v>
      </c>
      <c r="T77" s="23">
        <v>10</v>
      </c>
      <c r="U77" s="40"/>
      <c r="V77" s="19" t="s">
        <v>569</v>
      </c>
      <c r="W77" s="19"/>
      <c r="X77" s="19"/>
      <c r="Y77" s="19"/>
      <c r="Z77" s="19" t="s">
        <v>568</v>
      </c>
      <c r="AA77" s="19"/>
      <c r="AB77" s="19"/>
    </row>
    <row r="78" spans="1:28" ht="80.25" customHeight="1" x14ac:dyDescent="0.25">
      <c r="A78" s="23" t="s">
        <v>430</v>
      </c>
      <c r="B78" s="23" t="s">
        <v>431</v>
      </c>
      <c r="C78" s="23"/>
      <c r="D78" s="23" t="s">
        <v>149</v>
      </c>
      <c r="E78" s="23" t="s">
        <v>619</v>
      </c>
      <c r="F78" s="23" t="s">
        <v>31</v>
      </c>
      <c r="G78" s="25" t="s">
        <v>618</v>
      </c>
      <c r="H78" s="40" t="s">
        <v>620</v>
      </c>
      <c r="I78" s="40" t="s">
        <v>122</v>
      </c>
      <c r="J78" s="40" t="s">
        <v>441</v>
      </c>
      <c r="K78" s="40" t="s">
        <v>435</v>
      </c>
      <c r="L78" s="19">
        <v>2</v>
      </c>
      <c r="M78" s="19">
        <v>1</v>
      </c>
      <c r="N78" s="21">
        <f t="shared" ref="N78" si="58">L78*M78</f>
        <v>2</v>
      </c>
      <c r="O78" s="23" t="str">
        <f t="shared" ref="O78" si="59">IF(N78&lt;=4,"BAJO",IF(N78&lt;=8,"MEDIO",IF(N78&lt;=20,"ALTO",IF(N78&lt;=40,"MUY ALTO"))))</f>
        <v>BAJO</v>
      </c>
      <c r="P78" s="19">
        <v>60</v>
      </c>
      <c r="Q78" s="25">
        <f t="shared" ref="Q78" si="60">N78*P78</f>
        <v>120</v>
      </c>
      <c r="R78" s="25" t="str">
        <f t="shared" ref="R78" si="61">IF(Q78&lt;=20,"IV",IF(Q78&lt;=120,"III",IF(Q78&lt;=500,"II",IF(Q78&lt;=4000,"I"))))</f>
        <v>III</v>
      </c>
      <c r="S78" s="19" t="str">
        <f t="shared" ref="S78:S85" si="62">IF(Q78&lt;=20,"ACEPTABLE",IF(Q78&lt;=120,"MEJORABLE",IF(Q78&lt;=500,"ACEPTABLE CON CONTROL ESPECIFICO",IF(Q78&lt;=4000,"NO ACEPTABLE"))))</f>
        <v>MEJORABLE</v>
      </c>
      <c r="T78" s="23">
        <v>10</v>
      </c>
      <c r="U78" s="23" t="s">
        <v>442</v>
      </c>
      <c r="V78" s="19" t="s">
        <v>437</v>
      </c>
      <c r="W78" s="19"/>
      <c r="X78" s="19"/>
      <c r="Y78" s="19"/>
      <c r="Z78" s="23" t="s">
        <v>443</v>
      </c>
      <c r="AA78" s="23"/>
      <c r="AB78" s="19"/>
    </row>
    <row r="79" spans="1:28" ht="80.25" customHeight="1" x14ac:dyDescent="0.25">
      <c r="A79" s="72" t="s">
        <v>404</v>
      </c>
      <c r="B79" s="72" t="s">
        <v>405</v>
      </c>
      <c r="C79" s="72" t="s">
        <v>406</v>
      </c>
      <c r="D79" s="23" t="s">
        <v>119</v>
      </c>
      <c r="E79" s="23" t="s">
        <v>275</v>
      </c>
      <c r="F79" s="72" t="s">
        <v>41</v>
      </c>
      <c r="G79" s="72" t="s">
        <v>102</v>
      </c>
      <c r="H79" s="21" t="s">
        <v>121</v>
      </c>
      <c r="I79" s="72" t="s">
        <v>122</v>
      </c>
      <c r="J79" s="23" t="s">
        <v>682</v>
      </c>
      <c r="K79" s="72" t="s">
        <v>683</v>
      </c>
      <c r="L79" s="72">
        <v>2</v>
      </c>
      <c r="M79" s="72">
        <v>3</v>
      </c>
      <c r="N79" s="21">
        <f>L79*M79</f>
        <v>6</v>
      </c>
      <c r="O79" s="72" t="str">
        <f>IF(N79&lt;=4,"BAJO",IF(N79&lt;=8,"MEDIO",IF(N79&lt;=20,"ALTO",IF(N79&lt;=40,"MUY ALTO"))))</f>
        <v>MEDIO</v>
      </c>
      <c r="P79" s="72">
        <v>25</v>
      </c>
      <c r="Q79" s="21">
        <f>N79*P79</f>
        <v>150</v>
      </c>
      <c r="R79" s="21" t="str">
        <f>IF(Q79&lt;=20,"IV",IF(Q79&lt;=120,"III",IF(Q79&lt;=500,"II",IF(Q79&lt;=4000,"I"))))</f>
        <v>II</v>
      </c>
      <c r="S79" s="72" t="str">
        <f t="shared" si="62"/>
        <v>ACEPTABLE CON CONTROL ESPECIFICO</v>
      </c>
      <c r="T79" s="72">
        <v>1</v>
      </c>
      <c r="U79" s="72" t="s">
        <v>125</v>
      </c>
      <c r="V79" s="72" t="s">
        <v>126</v>
      </c>
      <c r="W79" s="72"/>
      <c r="X79" s="72"/>
      <c r="Y79" s="72"/>
      <c r="Z79" s="72" t="s">
        <v>688</v>
      </c>
    </row>
    <row r="80" spans="1:28" ht="80.25" customHeight="1" x14ac:dyDescent="0.25">
      <c r="A80" s="72" t="s">
        <v>404</v>
      </c>
      <c r="B80" s="72" t="s">
        <v>405</v>
      </c>
      <c r="C80" s="72" t="s">
        <v>406</v>
      </c>
      <c r="D80" s="23" t="s">
        <v>119</v>
      </c>
      <c r="E80" s="23" t="s">
        <v>407</v>
      </c>
      <c r="F80" s="23" t="s">
        <v>41</v>
      </c>
      <c r="G80" s="23" t="s">
        <v>15</v>
      </c>
      <c r="H80" s="21" t="s">
        <v>121</v>
      </c>
      <c r="I80" s="72" t="s">
        <v>122</v>
      </c>
      <c r="J80" s="23" t="s">
        <v>682</v>
      </c>
      <c r="K80" s="72" t="s">
        <v>683</v>
      </c>
      <c r="L80" s="72">
        <v>2</v>
      </c>
      <c r="M80" s="72">
        <v>3</v>
      </c>
      <c r="N80" s="21">
        <f t="shared" ref="N80:N82" si="63">L80*M80</f>
        <v>6</v>
      </c>
      <c r="O80" s="23" t="str">
        <f>IF(N80&lt;=4,"BAJO",IF(N80&lt;=8,"MEDIO",IF(N80&lt;=20,"ALTO",IF(N80&lt;=40,"MUY ALTO"))))</f>
        <v>MEDIO</v>
      </c>
      <c r="P80" s="72">
        <v>25</v>
      </c>
      <c r="Q80" s="25">
        <f>N80*P80</f>
        <v>150</v>
      </c>
      <c r="R80" s="25" t="str">
        <f>IF(Q80&lt;=20,"IV",IF(Q80&lt;=120,"III",IF(Q80&lt;=500,"II",IF(Q80&lt;=4000,"I"))))</f>
        <v>II</v>
      </c>
      <c r="S80" s="72" t="str">
        <f t="shared" si="62"/>
        <v>ACEPTABLE CON CONTROL ESPECIFICO</v>
      </c>
      <c r="T80" s="72">
        <v>1</v>
      </c>
      <c r="U80" s="72" t="s">
        <v>132</v>
      </c>
      <c r="V80" s="23" t="s">
        <v>126</v>
      </c>
      <c r="W80" s="23"/>
      <c r="X80" s="23"/>
      <c r="Y80" s="23"/>
      <c r="Z80" s="72" t="s">
        <v>688</v>
      </c>
    </row>
    <row r="81" spans="1:26" ht="80.25" customHeight="1" x14ac:dyDescent="0.25">
      <c r="A81" s="72" t="s">
        <v>404</v>
      </c>
      <c r="B81" s="72" t="s">
        <v>405</v>
      </c>
      <c r="C81" s="72" t="s">
        <v>406</v>
      </c>
      <c r="D81" s="72" t="s">
        <v>119</v>
      </c>
      <c r="E81" s="23" t="s">
        <v>408</v>
      </c>
      <c r="F81" s="23" t="s">
        <v>6</v>
      </c>
      <c r="G81" s="23" t="s">
        <v>103</v>
      </c>
      <c r="H81" s="25" t="s">
        <v>134</v>
      </c>
      <c r="I81" s="72" t="s">
        <v>122</v>
      </c>
      <c r="J81" s="23" t="s">
        <v>136</v>
      </c>
      <c r="K81" s="23" t="s">
        <v>684</v>
      </c>
      <c r="L81" s="72">
        <v>2</v>
      </c>
      <c r="M81" s="72">
        <v>3</v>
      </c>
      <c r="N81" s="21">
        <f t="shared" si="63"/>
        <v>6</v>
      </c>
      <c r="O81" s="23" t="str">
        <f t="shared" ref="O81" si="64">IF(N81&lt;=4,"BAJO",IF(N81&lt;=8,"MEDIO",IF(N81&lt;=20,"ALTO",IF(N81&lt;=40,"MUY ALTO"))))</f>
        <v>MEDIO</v>
      </c>
      <c r="P81" s="72">
        <v>25</v>
      </c>
      <c r="Q81" s="25">
        <f t="shared" ref="Q81" si="65">N81*P81</f>
        <v>150</v>
      </c>
      <c r="R81" s="25" t="str">
        <f t="shared" ref="R81" si="66">IF(Q81&lt;=20,"IV",IF(Q81&lt;=120,"III",IF(Q81&lt;=500,"II",IF(Q81&lt;=4000,"I"))))</f>
        <v>II</v>
      </c>
      <c r="S81" s="72" t="str">
        <f t="shared" si="62"/>
        <v>ACEPTABLE CON CONTROL ESPECIFICO</v>
      </c>
      <c r="T81" s="72">
        <v>1</v>
      </c>
      <c r="U81" s="23" t="s">
        <v>138</v>
      </c>
      <c r="V81" s="23" t="s">
        <v>139</v>
      </c>
      <c r="W81" s="23"/>
      <c r="X81" s="23"/>
      <c r="Y81" s="23"/>
      <c r="Z81" s="23" t="s">
        <v>688</v>
      </c>
    </row>
    <row r="82" spans="1:26" ht="80.25" customHeight="1" x14ac:dyDescent="0.25">
      <c r="A82" s="72" t="s">
        <v>404</v>
      </c>
      <c r="B82" s="72" t="s">
        <v>405</v>
      </c>
      <c r="C82" s="72" t="s">
        <v>406</v>
      </c>
      <c r="D82" s="23" t="s">
        <v>119</v>
      </c>
      <c r="E82" s="23" t="s">
        <v>410</v>
      </c>
      <c r="F82" s="72" t="s">
        <v>6</v>
      </c>
      <c r="G82" s="72" t="s">
        <v>95</v>
      </c>
      <c r="H82" s="21" t="s">
        <v>211</v>
      </c>
      <c r="I82" s="23" t="s">
        <v>122</v>
      </c>
      <c r="J82" s="23" t="s">
        <v>685</v>
      </c>
      <c r="K82" s="23" t="s">
        <v>137</v>
      </c>
      <c r="L82" s="72">
        <v>2</v>
      </c>
      <c r="M82" s="72">
        <v>3</v>
      </c>
      <c r="N82" s="21">
        <f t="shared" si="63"/>
        <v>6</v>
      </c>
      <c r="O82" s="23" t="str">
        <f>IF(N82&lt;=4,"BAJO",IF(N82&lt;=8,"MEDIO",IF(N82&lt;=20,"ALTO",IF(N82&lt;=40,"MUY ALTO"))))</f>
        <v>MEDIO</v>
      </c>
      <c r="P82" s="72">
        <v>25</v>
      </c>
      <c r="Q82" s="25">
        <f>N82*P82</f>
        <v>150</v>
      </c>
      <c r="R82" s="25" t="str">
        <f>IF(Q82&lt;=20,"IV",IF(Q82&lt;=120,"III",IF(Q82&lt;=500,"II",IF(Q82&lt;=4000,"I"))))</f>
        <v>II</v>
      </c>
      <c r="S82" s="72" t="str">
        <f t="shared" si="62"/>
        <v>ACEPTABLE CON CONTROL ESPECIFICO</v>
      </c>
      <c r="T82" s="72">
        <v>1</v>
      </c>
      <c r="U82" s="72" t="s">
        <v>211</v>
      </c>
      <c r="V82" s="23" t="s">
        <v>213</v>
      </c>
      <c r="W82" s="23"/>
      <c r="X82" s="23"/>
      <c r="Y82" s="23"/>
      <c r="Z82" s="72" t="s">
        <v>688</v>
      </c>
    </row>
    <row r="83" spans="1:26" ht="80.25" customHeight="1" x14ac:dyDescent="0.25">
      <c r="A83" s="72" t="s">
        <v>404</v>
      </c>
      <c r="B83" s="72" t="s">
        <v>405</v>
      </c>
      <c r="C83" s="72" t="s">
        <v>406</v>
      </c>
      <c r="D83" s="23" t="s">
        <v>119</v>
      </c>
      <c r="E83" s="23" t="s">
        <v>411</v>
      </c>
      <c r="F83" s="72" t="s">
        <v>41</v>
      </c>
      <c r="G83" s="72" t="s">
        <v>54</v>
      </c>
      <c r="H83" s="21" t="s">
        <v>121</v>
      </c>
      <c r="I83" s="72" t="s">
        <v>122</v>
      </c>
      <c r="J83" s="23" t="s">
        <v>131</v>
      </c>
      <c r="K83" s="72" t="s">
        <v>686</v>
      </c>
      <c r="L83" s="72">
        <v>2</v>
      </c>
      <c r="M83" s="72">
        <v>3</v>
      </c>
      <c r="N83" s="21">
        <f>L83*M83</f>
        <v>6</v>
      </c>
      <c r="O83" s="72" t="str">
        <f>IF(N83&lt;=4,"BAJO",IF(N83&lt;=8,"MEDIO",IF(N83&lt;=20,"ALTO",IF(N83&lt;=40,"MUY ALTO"))))</f>
        <v>MEDIO</v>
      </c>
      <c r="P83" s="72">
        <v>25</v>
      </c>
      <c r="Q83" s="21">
        <f>N83*P83</f>
        <v>150</v>
      </c>
      <c r="R83" s="21" t="str">
        <f>IF(Q83&lt;=20,"IV",IF(Q83&lt;=120,"III",IF(Q83&lt;=500,"II",IF(Q83&lt;=4000,"I"))))</f>
        <v>II</v>
      </c>
      <c r="S83" s="72" t="str">
        <f t="shared" si="62"/>
        <v>ACEPTABLE CON CONTROL ESPECIFICO</v>
      </c>
      <c r="T83" s="72">
        <v>1</v>
      </c>
      <c r="U83" s="72" t="s">
        <v>125</v>
      </c>
      <c r="V83" s="72" t="s">
        <v>126</v>
      </c>
      <c r="W83" s="72"/>
      <c r="X83" s="72"/>
      <c r="Y83" s="72"/>
      <c r="Z83" s="72" t="s">
        <v>688</v>
      </c>
    </row>
    <row r="84" spans="1:26" ht="80.25" customHeight="1" x14ac:dyDescent="0.25">
      <c r="A84" s="72" t="s">
        <v>404</v>
      </c>
      <c r="B84" s="72" t="s">
        <v>405</v>
      </c>
      <c r="C84" s="72" t="s">
        <v>406</v>
      </c>
      <c r="D84" s="23" t="s">
        <v>119</v>
      </c>
      <c r="E84" s="23" t="s">
        <v>412</v>
      </c>
      <c r="F84" s="23" t="s">
        <v>31</v>
      </c>
      <c r="G84" s="23" t="s">
        <v>55</v>
      </c>
      <c r="H84" s="25" t="s">
        <v>334</v>
      </c>
      <c r="I84" s="23" t="s">
        <v>335</v>
      </c>
      <c r="J84" s="23" t="s">
        <v>122</v>
      </c>
      <c r="K84" s="23" t="s">
        <v>687</v>
      </c>
      <c r="L84" s="72">
        <v>2</v>
      </c>
      <c r="M84" s="72">
        <v>2</v>
      </c>
      <c r="N84" s="21">
        <f t="shared" ref="N84" si="67">L84*M84</f>
        <v>4</v>
      </c>
      <c r="O84" s="23" t="str">
        <f t="shared" ref="O84" si="68">IF(N84&lt;=4,"BAJO",IF(N84&lt;=8,"MEDIO",IF(N84&lt;=20,"ALTO",IF(N84&lt;=40,"MUY ALTO"))))</f>
        <v>BAJO</v>
      </c>
      <c r="P84" s="72">
        <v>10</v>
      </c>
      <c r="Q84" s="25">
        <f t="shared" ref="Q84" si="69">N84*P84</f>
        <v>40</v>
      </c>
      <c r="R84" s="25" t="str">
        <f t="shared" ref="R84" si="70">IF(Q84&lt;=20,"IV",IF(Q84&lt;=120,"III",IF(Q84&lt;=500,"II",IF(Q84&lt;=4000,"I"))))</f>
        <v>III</v>
      </c>
      <c r="S84" s="72" t="str">
        <f t="shared" si="62"/>
        <v>MEJORABLE</v>
      </c>
      <c r="T84" s="72">
        <v>1</v>
      </c>
      <c r="U84" s="23" t="s">
        <v>337</v>
      </c>
      <c r="V84" s="23" t="s">
        <v>147</v>
      </c>
      <c r="W84" s="23"/>
      <c r="X84" s="23"/>
      <c r="Y84" s="72" t="s">
        <v>315</v>
      </c>
      <c r="Z84" s="23" t="s">
        <v>688</v>
      </c>
    </row>
    <row r="85" spans="1:26" ht="80.25" customHeight="1" x14ac:dyDescent="0.25">
      <c r="A85" s="72" t="s">
        <v>404</v>
      </c>
      <c r="B85" s="72" t="s">
        <v>405</v>
      </c>
      <c r="C85" s="72" t="s">
        <v>406</v>
      </c>
      <c r="D85" s="72" t="s">
        <v>119</v>
      </c>
      <c r="E85" s="72" t="s">
        <v>339</v>
      </c>
      <c r="F85" s="72" t="s">
        <v>40</v>
      </c>
      <c r="G85" s="72" t="s">
        <v>91</v>
      </c>
      <c r="H85" s="21" t="s">
        <v>238</v>
      </c>
      <c r="I85" s="72" t="s">
        <v>122</v>
      </c>
      <c r="J85" s="23" t="s">
        <v>239</v>
      </c>
      <c r="K85" s="72" t="s">
        <v>689</v>
      </c>
      <c r="L85" s="72">
        <v>2</v>
      </c>
      <c r="M85" s="72">
        <v>3</v>
      </c>
      <c r="N85" s="21">
        <f>L85*M85</f>
        <v>6</v>
      </c>
      <c r="O85" s="72" t="str">
        <f>IF(N85&lt;=4,"BAJO",IF(N85&lt;=8,"MEDIO",IF(N85&lt;=20,"ALTO",IF(N85&lt;=40,"MUY ALTO"))))</f>
        <v>MEDIO</v>
      </c>
      <c r="P85" s="72">
        <v>10</v>
      </c>
      <c r="Q85" s="21">
        <f>N85*P85</f>
        <v>60</v>
      </c>
      <c r="R85" s="21" t="str">
        <f>IF(Q85&lt;=20,"IV",IF(Q85&lt;=120,"III",IF(Q85&lt;=500,"II",IF(Q85&lt;=4000,"I"))))</f>
        <v>III</v>
      </c>
      <c r="S85" s="72" t="str">
        <f t="shared" si="62"/>
        <v>MEJORABLE</v>
      </c>
      <c r="T85" s="72">
        <v>1</v>
      </c>
      <c r="U85" s="72" t="s">
        <v>241</v>
      </c>
      <c r="V85" s="72" t="s">
        <v>147</v>
      </c>
      <c r="W85" s="72"/>
      <c r="X85" s="72"/>
      <c r="Y85" s="72"/>
      <c r="Z85" s="72" t="s">
        <v>688</v>
      </c>
    </row>
  </sheetData>
  <mergeCells count="18">
    <mergeCell ref="A1:C3"/>
    <mergeCell ref="D1:AB1"/>
    <mergeCell ref="D2:E2"/>
    <mergeCell ref="F2:Z2"/>
    <mergeCell ref="D3:E3"/>
    <mergeCell ref="F3:Z3"/>
    <mergeCell ref="V5:V6"/>
    <mergeCell ref="W5:AB5"/>
    <mergeCell ref="A4:AQ4"/>
    <mergeCell ref="A5:A6"/>
    <mergeCell ref="B5:B6"/>
    <mergeCell ref="C5:C6"/>
    <mergeCell ref="E5:G5"/>
    <mergeCell ref="H5:H6"/>
    <mergeCell ref="I5:K5"/>
    <mergeCell ref="L5:R5"/>
    <mergeCell ref="T5:T6"/>
    <mergeCell ref="U5:U6"/>
  </mergeCells>
  <conditionalFormatting sqref="T39:T43 S62:S76">
    <cfRule type="containsText" dxfId="3894" priority="888" operator="containsText" text="NO ACEPTABLE">
      <formula>NOT(ISERROR(SEARCH("NO ACEPTABLE",S39)))</formula>
    </cfRule>
    <cfRule type="containsText" dxfId="3893" priority="889" operator="containsText" text="ACEPTABLE">
      <formula>NOT(ISERROR(SEARCH("ACEPTABLE",S39)))</formula>
    </cfRule>
    <cfRule type="containsText" dxfId="3892" priority="890" operator="containsText" text="MEJORABLE">
      <formula>NOT(ISERROR(SEARCH("MEJORABLE",S39)))</formula>
    </cfRule>
  </conditionalFormatting>
  <conditionalFormatting sqref="T39:T43 S62:S76">
    <cfRule type="containsText" dxfId="3891" priority="887" operator="containsText" text="ACEPTABLE CON CONTROL ESPECIFICO">
      <formula>NOT(ISERROR(SEARCH("ACEPTABLE CON CONTROL ESPECIFICO",S39)))</formula>
    </cfRule>
  </conditionalFormatting>
  <conditionalFormatting sqref="S11:T11">
    <cfRule type="containsText" dxfId="3890" priority="786" operator="containsText" text="NO ACEPTABLE">
      <formula>NOT(ISERROR(SEARCH("NO ACEPTABLE",S11)))</formula>
    </cfRule>
    <cfRule type="containsText" dxfId="3889" priority="787" operator="containsText" text="ACEPTABLE">
      <formula>NOT(ISERROR(SEARCH("ACEPTABLE",S11)))</formula>
    </cfRule>
    <cfRule type="containsText" dxfId="3888" priority="788" operator="containsText" text="MEJORABLE">
      <formula>NOT(ISERROR(SEARCH("MEJORABLE",S11)))</formula>
    </cfRule>
  </conditionalFormatting>
  <conditionalFormatting sqref="S11:T11">
    <cfRule type="containsText" dxfId="3887" priority="785" operator="containsText" text="ACEPTABLE CON CONTROL ESPECIFICO">
      <formula>NOT(ISERROR(SEARCH("ACEPTABLE CON CONTROL ESPECIFICO",S11)))</formula>
    </cfRule>
  </conditionalFormatting>
  <conditionalFormatting sqref="S38">
    <cfRule type="containsText" dxfId="3886" priority="545" operator="containsText" text="NO ACEPTABLE">
      <formula>NOT(ISERROR(SEARCH("NO ACEPTABLE",S38)))</formula>
    </cfRule>
    <cfRule type="containsText" dxfId="3885" priority="546" operator="containsText" text="ACEPTABLE">
      <formula>NOT(ISERROR(SEARCH("ACEPTABLE",S38)))</formula>
    </cfRule>
    <cfRule type="containsText" dxfId="3884" priority="547" operator="containsText" text="MEJORABLE">
      <formula>NOT(ISERROR(SEARCH("MEJORABLE",S38)))</formula>
    </cfRule>
  </conditionalFormatting>
  <conditionalFormatting sqref="S38">
    <cfRule type="containsText" dxfId="3883" priority="544" operator="containsText" text="ACEPTABLE CON CONTROL ESPECIFICO">
      <formula>NOT(ISERROR(SEARCH("ACEPTABLE CON CONTROL ESPECIFICO",S38)))</formula>
    </cfRule>
  </conditionalFormatting>
  <conditionalFormatting sqref="T38">
    <cfRule type="containsText" dxfId="3882" priority="561" operator="containsText" text="NO ACEPTABLE">
      <formula>NOT(ISERROR(SEARCH("NO ACEPTABLE",T38)))</formula>
    </cfRule>
    <cfRule type="containsText" dxfId="3881" priority="562" operator="containsText" text="ACEPTABLE">
      <formula>NOT(ISERROR(SEARCH("ACEPTABLE",T38)))</formula>
    </cfRule>
    <cfRule type="containsText" dxfId="3880" priority="563" operator="containsText" text="MEJORABLE">
      <formula>NOT(ISERROR(SEARCH("MEJORABLE",T38)))</formula>
    </cfRule>
  </conditionalFormatting>
  <conditionalFormatting sqref="T38">
    <cfRule type="containsText" dxfId="3879" priority="560" operator="containsText" text="ACEPTABLE CON CONTROL ESPECIFICO">
      <formula>NOT(ISERROR(SEARCH("ACEPTABLE CON CONTROL ESPECIFICO",T38)))</formula>
    </cfRule>
  </conditionalFormatting>
  <conditionalFormatting sqref="S37">
    <cfRule type="containsText" dxfId="3878" priority="557" operator="containsText" text="NO ACEPTABLE">
      <formula>NOT(ISERROR(SEARCH("NO ACEPTABLE",S37)))</formula>
    </cfRule>
    <cfRule type="containsText" dxfId="3877" priority="558" operator="containsText" text="ACEPTABLE">
      <formula>NOT(ISERROR(SEARCH("ACEPTABLE",S37)))</formula>
    </cfRule>
    <cfRule type="containsText" dxfId="3876" priority="559" operator="containsText" text="MEJORABLE">
      <formula>NOT(ISERROR(SEARCH("MEJORABLE",S37)))</formula>
    </cfRule>
  </conditionalFormatting>
  <conditionalFormatting sqref="S37">
    <cfRule type="containsText" dxfId="3875" priority="556" operator="containsText" text="ACEPTABLE CON CONTROL ESPECIFICO">
      <formula>NOT(ISERROR(SEARCH("ACEPTABLE CON CONTROL ESPECIFICO",S37)))</formula>
    </cfRule>
  </conditionalFormatting>
  <conditionalFormatting sqref="O37">
    <cfRule type="cellIs" dxfId="3874" priority="552" operator="between">
      <formula>"MUY ALTO"</formula>
      <formula>"MUY ALTO"</formula>
    </cfRule>
    <cfRule type="cellIs" dxfId="3873" priority="553" operator="between">
      <formula>"ALTO"</formula>
      <formula>"ALTO"</formula>
    </cfRule>
    <cfRule type="cellIs" dxfId="3872" priority="554" operator="between">
      <formula>"MEDIO"</formula>
      <formula>"MEDIO"</formula>
    </cfRule>
    <cfRule type="cellIs" dxfId="3871" priority="555" operator="between">
      <formula>"BAJO"</formula>
      <formula>"BAJO"</formula>
    </cfRule>
  </conditionalFormatting>
  <conditionalFormatting sqref="S9">
    <cfRule type="containsText" dxfId="3870" priority="811" operator="containsText" text="NO ACEPTABLE">
      <formula>NOT(ISERROR(SEARCH("NO ACEPTABLE",S9)))</formula>
    </cfRule>
    <cfRule type="containsText" dxfId="3869" priority="812" operator="containsText" text="ACEPTABLE">
      <formula>NOT(ISERROR(SEARCH("ACEPTABLE",S9)))</formula>
    </cfRule>
    <cfRule type="containsText" dxfId="3868" priority="813" operator="containsText" text="MEJORABLE">
      <formula>NOT(ISERROR(SEARCH("MEJORABLE",S9)))</formula>
    </cfRule>
  </conditionalFormatting>
  <conditionalFormatting sqref="S7:T7">
    <cfRule type="containsText" dxfId="3867" priority="831" operator="containsText" text="NO ACEPTABLE">
      <formula>NOT(ISERROR(SEARCH("NO ACEPTABLE",S7)))</formula>
    </cfRule>
    <cfRule type="containsText" dxfId="3866" priority="832" operator="containsText" text="ACEPTABLE">
      <formula>NOT(ISERROR(SEARCH("ACEPTABLE",S7)))</formula>
    </cfRule>
    <cfRule type="containsText" dxfId="3865" priority="833" operator="containsText" text="MEJORABLE">
      <formula>NOT(ISERROR(SEARCH("MEJORABLE",S7)))</formula>
    </cfRule>
  </conditionalFormatting>
  <conditionalFormatting sqref="S7:T7">
    <cfRule type="containsText" dxfId="3864" priority="830" operator="containsText" text="ACEPTABLE CON CONTROL ESPECIFICO">
      <formula>NOT(ISERROR(SEARCH("ACEPTABLE CON CONTROL ESPECIFICO",S7)))</formula>
    </cfRule>
  </conditionalFormatting>
  <conditionalFormatting sqref="O7">
    <cfRule type="cellIs" dxfId="3863" priority="826" operator="between">
      <formula>"MUY ALTO"</formula>
      <formula>"MUY ALTO"</formula>
    </cfRule>
    <cfRule type="cellIs" dxfId="3862" priority="827" operator="between">
      <formula>"ALTO"</formula>
      <formula>"ALTO"</formula>
    </cfRule>
    <cfRule type="cellIs" dxfId="3861" priority="828" operator="between">
      <formula>"MEDIO"</formula>
      <formula>"MEDIO"</formula>
    </cfRule>
    <cfRule type="cellIs" dxfId="3860" priority="829" operator="between">
      <formula>"BAJO"</formula>
      <formula>"BAJO"</formula>
    </cfRule>
  </conditionalFormatting>
  <conditionalFormatting sqref="S8">
    <cfRule type="containsText" dxfId="3859" priority="823" operator="containsText" text="NO ACEPTABLE">
      <formula>NOT(ISERROR(SEARCH("NO ACEPTABLE",S8)))</formula>
    </cfRule>
    <cfRule type="containsText" dxfId="3858" priority="824" operator="containsText" text="ACEPTABLE">
      <formula>NOT(ISERROR(SEARCH("ACEPTABLE",S8)))</formula>
    </cfRule>
    <cfRule type="containsText" dxfId="3857" priority="825" operator="containsText" text="MEJORABLE">
      <formula>NOT(ISERROR(SEARCH("MEJORABLE",S8)))</formula>
    </cfRule>
  </conditionalFormatting>
  <conditionalFormatting sqref="S8">
    <cfRule type="containsText" dxfId="3856" priority="822" operator="containsText" text="ACEPTABLE CON CONTROL ESPECIFICO">
      <formula>NOT(ISERROR(SEARCH("ACEPTABLE CON CONTROL ESPECIFICO",S8)))</formula>
    </cfRule>
  </conditionalFormatting>
  <conditionalFormatting sqref="O8">
    <cfRule type="cellIs" dxfId="3855" priority="818" operator="between">
      <formula>"MUY ALTO"</formula>
      <formula>"MUY ALTO"</formula>
    </cfRule>
    <cfRule type="cellIs" dxfId="3854" priority="819" operator="between">
      <formula>"ALTO"</formula>
      <formula>"ALTO"</formula>
    </cfRule>
    <cfRule type="cellIs" dxfId="3853" priority="820" operator="between">
      <formula>"MEDIO"</formula>
      <formula>"MEDIO"</formula>
    </cfRule>
    <cfRule type="cellIs" dxfId="3852" priority="821" operator="between">
      <formula>"BAJO"</formula>
      <formula>"BAJO"</formula>
    </cfRule>
  </conditionalFormatting>
  <conditionalFormatting sqref="T8">
    <cfRule type="containsText" dxfId="3851" priority="815" operator="containsText" text="NO ACEPTABLE">
      <formula>NOT(ISERROR(SEARCH("NO ACEPTABLE",T8)))</formula>
    </cfRule>
    <cfRule type="containsText" dxfId="3850" priority="816" operator="containsText" text="ACEPTABLE">
      <formula>NOT(ISERROR(SEARCH("ACEPTABLE",T8)))</formula>
    </cfRule>
    <cfRule type="containsText" dxfId="3849" priority="817" operator="containsText" text="MEJORABLE">
      <formula>NOT(ISERROR(SEARCH("MEJORABLE",T8)))</formula>
    </cfRule>
  </conditionalFormatting>
  <conditionalFormatting sqref="T8">
    <cfRule type="containsText" dxfId="3848" priority="814" operator="containsText" text="ACEPTABLE CON CONTROL ESPECIFICO">
      <formula>NOT(ISERROR(SEARCH("ACEPTABLE CON CONTROL ESPECIFICO",T8)))</formula>
    </cfRule>
  </conditionalFormatting>
  <conditionalFormatting sqref="S9">
    <cfRule type="containsText" dxfId="3847" priority="810" operator="containsText" text="ACEPTABLE CON CONTROL ESPECIFICO">
      <formula>NOT(ISERROR(SEARCH("ACEPTABLE CON CONTROL ESPECIFICO",S9)))</formula>
    </cfRule>
  </conditionalFormatting>
  <conditionalFormatting sqref="T9">
    <cfRule type="containsText" dxfId="3846" priority="804" operator="containsText" text="NO ACEPTABLE">
      <formula>NOT(ISERROR(SEARCH("NO ACEPTABLE",T9)))</formula>
    </cfRule>
    <cfRule type="containsText" dxfId="3845" priority="805" operator="containsText" text="ACEPTABLE">
      <formula>NOT(ISERROR(SEARCH("ACEPTABLE",T9)))</formula>
    </cfRule>
    <cfRule type="containsText" dxfId="3844" priority="806" operator="containsText" text="MEJORABLE">
      <formula>NOT(ISERROR(SEARCH("MEJORABLE",T9)))</formula>
    </cfRule>
  </conditionalFormatting>
  <conditionalFormatting sqref="O9">
    <cfRule type="cellIs" dxfId="3843" priority="807" operator="between">
      <formula>"MEDIO"</formula>
      <formula>"MEDIO"</formula>
    </cfRule>
    <cfRule type="cellIs" dxfId="3842" priority="808" operator="between">
      <formula>"BAJO"</formula>
      <formula>"BAJO"</formula>
    </cfRule>
    <cfRule type="cellIs" dxfId="3841" priority="809" operator="between">
      <formula>"MUY ALTO"</formula>
      <formula>"MUY ALTO"</formula>
    </cfRule>
  </conditionalFormatting>
  <conditionalFormatting sqref="T9">
    <cfRule type="containsText" dxfId="3840" priority="803" operator="containsText" text="ACEPTABLE CON CONTROL ESPECIFICO">
      <formula>NOT(ISERROR(SEARCH("ACEPTABLE CON CONTROL ESPECIFICO",T9)))</formula>
    </cfRule>
  </conditionalFormatting>
  <conditionalFormatting sqref="S10">
    <cfRule type="containsText" dxfId="3839" priority="800" operator="containsText" text="NO ACEPTABLE">
      <formula>NOT(ISERROR(SEARCH("NO ACEPTABLE",S10)))</formula>
    </cfRule>
    <cfRule type="containsText" dxfId="3838" priority="801" operator="containsText" text="ACEPTABLE">
      <formula>NOT(ISERROR(SEARCH("ACEPTABLE",S10)))</formula>
    </cfRule>
    <cfRule type="containsText" dxfId="3837" priority="802" operator="containsText" text="MEJORABLE">
      <formula>NOT(ISERROR(SEARCH("MEJORABLE",S10)))</formula>
    </cfRule>
  </conditionalFormatting>
  <conditionalFormatting sqref="S10">
    <cfRule type="containsText" dxfId="3836" priority="799" operator="containsText" text="ACEPTABLE CON CONTROL ESPECIFICO">
      <formula>NOT(ISERROR(SEARCH("ACEPTABLE CON CONTROL ESPECIFICO",S10)))</formula>
    </cfRule>
  </conditionalFormatting>
  <conditionalFormatting sqref="T10">
    <cfRule type="containsText" dxfId="3835" priority="793" operator="containsText" text="NO ACEPTABLE">
      <formula>NOT(ISERROR(SEARCH("NO ACEPTABLE",T10)))</formula>
    </cfRule>
    <cfRule type="containsText" dxfId="3834" priority="794" operator="containsText" text="ACEPTABLE">
      <formula>NOT(ISERROR(SEARCH("ACEPTABLE",T10)))</formula>
    </cfRule>
    <cfRule type="containsText" dxfId="3833" priority="795" operator="containsText" text="MEJORABLE">
      <formula>NOT(ISERROR(SEARCH("MEJORABLE",T10)))</formula>
    </cfRule>
  </conditionalFormatting>
  <conditionalFormatting sqref="O10">
    <cfRule type="cellIs" dxfId="3832" priority="796" operator="between">
      <formula>"MEDIO"</formula>
      <formula>"MEDIO"</formula>
    </cfRule>
    <cfRule type="cellIs" dxfId="3831" priority="797" operator="between">
      <formula>"BAJO"</formula>
      <formula>"BAJO"</formula>
    </cfRule>
    <cfRule type="cellIs" dxfId="3830" priority="798" operator="between">
      <formula>"MUY ALTO"</formula>
      <formula>"MUY ALTO"</formula>
    </cfRule>
  </conditionalFormatting>
  <conditionalFormatting sqref="T10">
    <cfRule type="containsText" dxfId="3829" priority="792" operator="containsText" text="ACEPTABLE CON CONTROL ESPECIFICO">
      <formula>NOT(ISERROR(SEARCH("ACEPTABLE CON CONTROL ESPECIFICO",T10)))</formula>
    </cfRule>
  </conditionalFormatting>
  <conditionalFormatting sqref="O11">
    <cfRule type="cellIs" dxfId="3828" priority="789" operator="between">
      <formula>"MEDIO"</formula>
      <formula>"MEDIO"</formula>
    </cfRule>
    <cfRule type="cellIs" dxfId="3827" priority="790" operator="between">
      <formula>"BAJO"</formula>
      <formula>"BAJO"</formula>
    </cfRule>
    <cfRule type="cellIs" dxfId="3826" priority="791" operator="between">
      <formula>"MUY ALTO"</formula>
      <formula>"MUY ALTO"</formula>
    </cfRule>
  </conditionalFormatting>
  <conditionalFormatting sqref="O28">
    <cfRule type="cellIs" dxfId="3825" priority="728" operator="between">
      <formula>"MUY ALTO"</formula>
      <formula>"MUY ALTO"</formula>
    </cfRule>
    <cfRule type="cellIs" dxfId="3824" priority="729" operator="between">
      <formula>"ALTO"</formula>
      <formula>"ALTO"</formula>
    </cfRule>
    <cfRule type="cellIs" dxfId="3823" priority="730" operator="between">
      <formula>"MEDIO"</formula>
      <formula>"MEDIO"</formula>
    </cfRule>
    <cfRule type="cellIs" dxfId="3822" priority="731" operator="between">
      <formula>"BAJO"</formula>
      <formula>"BAJO"</formula>
    </cfRule>
  </conditionalFormatting>
  <conditionalFormatting sqref="T28">
    <cfRule type="containsText" dxfId="3821" priority="733" operator="containsText" text="NO ACEPTABLE">
      <formula>NOT(ISERROR(SEARCH("NO ACEPTABLE",T28)))</formula>
    </cfRule>
    <cfRule type="containsText" dxfId="3820" priority="734" operator="containsText" text="ACEPTABLE">
      <formula>NOT(ISERROR(SEARCH("ACEPTABLE",T28)))</formula>
    </cfRule>
    <cfRule type="containsText" dxfId="3819" priority="735" operator="containsText" text="MEJORABLE">
      <formula>NOT(ISERROR(SEARCH("MEJORABLE",T28)))</formula>
    </cfRule>
  </conditionalFormatting>
  <conditionalFormatting sqref="T28">
    <cfRule type="containsText" dxfId="3818" priority="732" operator="containsText" text="ACEPTABLE CON CONTROL ESPECIFICO">
      <formula>NOT(ISERROR(SEARCH("ACEPTABLE CON CONTROL ESPECIFICO",T28)))</formula>
    </cfRule>
  </conditionalFormatting>
  <conditionalFormatting sqref="S37">
    <cfRule type="containsText" dxfId="3817" priority="595" operator="containsText" text="ACEPTABLE CON CONTROL ESPECIFICO">
      <formula>NOT(ISERROR(SEARCH("ACEPTABLE CON CONTROL ESPECIFICO",S37)))</formula>
    </cfRule>
  </conditionalFormatting>
  <conditionalFormatting sqref="S37">
    <cfRule type="containsText" dxfId="3816" priority="596" operator="containsText" text="NO ACEPTABLE">
      <formula>NOT(ISERROR(SEARCH("NO ACEPTABLE",S37)))</formula>
    </cfRule>
    <cfRule type="containsText" dxfId="3815" priority="597" operator="containsText" text="ACEPTABLE">
      <formula>NOT(ISERROR(SEARCH("ACEPTABLE",S37)))</formula>
    </cfRule>
    <cfRule type="containsText" dxfId="3814" priority="598" operator="containsText" text="MEJORABLE">
      <formula>NOT(ISERROR(SEARCH("MEJORABLE",S37)))</formula>
    </cfRule>
  </conditionalFormatting>
  <conditionalFormatting sqref="S36:T36">
    <cfRule type="containsText" dxfId="3813" priority="584" operator="containsText" text="NO ACEPTABLE">
      <formula>NOT(ISERROR(SEARCH("NO ACEPTABLE",S36)))</formula>
    </cfRule>
    <cfRule type="containsText" dxfId="3812" priority="585" operator="containsText" text="ACEPTABLE">
      <formula>NOT(ISERROR(SEARCH("ACEPTABLE",S36)))</formula>
    </cfRule>
    <cfRule type="containsText" dxfId="3811" priority="586" operator="containsText" text="MEJORABLE">
      <formula>NOT(ISERROR(SEARCH("MEJORABLE",S36)))</formula>
    </cfRule>
  </conditionalFormatting>
  <conditionalFormatting sqref="S36:T36">
    <cfRule type="containsText" dxfId="3810" priority="583" operator="containsText" text="ACEPTABLE CON CONTROL ESPECIFICO">
      <formula>NOT(ISERROR(SEARCH("ACEPTABLE CON CONTROL ESPECIFICO",S36)))</formula>
    </cfRule>
  </conditionalFormatting>
  <conditionalFormatting sqref="S38">
    <cfRule type="containsText" dxfId="3809" priority="569" operator="containsText" text="NO ACEPTABLE">
      <formula>NOT(ISERROR(SEARCH("NO ACEPTABLE",S38)))</formula>
    </cfRule>
    <cfRule type="containsText" dxfId="3808" priority="570" operator="containsText" text="ACEPTABLE">
      <formula>NOT(ISERROR(SEARCH("ACEPTABLE",S38)))</formula>
    </cfRule>
    <cfRule type="containsText" dxfId="3807" priority="571" operator="containsText" text="MEJORABLE">
      <formula>NOT(ISERROR(SEARCH("MEJORABLE",S38)))</formula>
    </cfRule>
  </conditionalFormatting>
  <conditionalFormatting sqref="S38">
    <cfRule type="containsText" dxfId="3806" priority="568" operator="containsText" text="ACEPTABLE CON CONTROL ESPECIFICO">
      <formula>NOT(ISERROR(SEARCH("ACEPTABLE CON CONTROL ESPECIFICO",S38)))</formula>
    </cfRule>
  </conditionalFormatting>
  <conditionalFormatting sqref="S28">
    <cfRule type="containsText" dxfId="3805" priority="782" operator="containsText" text="NO ACEPTABLE">
      <formula>NOT(ISERROR(SEARCH("NO ACEPTABLE",S28)))</formula>
    </cfRule>
    <cfRule type="containsText" dxfId="3804" priority="783" operator="containsText" text="ACEPTABLE">
      <formula>NOT(ISERROR(SEARCH("ACEPTABLE",S28)))</formula>
    </cfRule>
    <cfRule type="containsText" dxfId="3803" priority="784" operator="containsText" text="MEJORABLE">
      <formula>NOT(ISERROR(SEARCH("MEJORABLE",S28)))</formula>
    </cfRule>
  </conditionalFormatting>
  <conditionalFormatting sqref="S28">
    <cfRule type="containsText" dxfId="3802" priority="781" operator="containsText" text="ACEPTABLE CON CONTROL ESPECIFICO">
      <formula>NOT(ISERROR(SEARCH("ACEPTABLE CON CONTROL ESPECIFICO",S28)))</formula>
    </cfRule>
  </conditionalFormatting>
  <conditionalFormatting sqref="O38">
    <cfRule type="cellIs" dxfId="3801" priority="564" operator="between">
      <formula>"MUY ALTO"</formula>
      <formula>"MUY ALTO"</formula>
    </cfRule>
    <cfRule type="cellIs" dxfId="3800" priority="565" operator="between">
      <formula>"ALTO"</formula>
      <formula>"ALTO"</formula>
    </cfRule>
    <cfRule type="cellIs" dxfId="3799" priority="566" operator="between">
      <formula>"MEDIO"</formula>
      <formula>"MEDIO"</formula>
    </cfRule>
    <cfRule type="cellIs" dxfId="3798" priority="567" operator="between">
      <formula>"BAJO"</formula>
      <formula>"BAJO"</formula>
    </cfRule>
  </conditionalFormatting>
  <conditionalFormatting sqref="S35:T35">
    <cfRule type="containsText" dxfId="3797" priority="572" operator="containsText" text="ACEPTABLE CON CONTROL ESPECIFICO">
      <formula>NOT(ISERROR(SEARCH("ACEPTABLE CON CONTROL ESPECIFICO",S35)))</formula>
    </cfRule>
  </conditionalFormatting>
  <conditionalFormatting sqref="S35:T35">
    <cfRule type="containsText" dxfId="3796" priority="573" operator="containsText" text="NO ACEPTABLE">
      <formula>NOT(ISERROR(SEARCH("NO ACEPTABLE",S35)))</formula>
    </cfRule>
    <cfRule type="containsText" dxfId="3795" priority="574" operator="containsText" text="ACEPTABLE">
      <formula>NOT(ISERROR(SEARCH("ACEPTABLE",S35)))</formula>
    </cfRule>
    <cfRule type="containsText" dxfId="3794" priority="575" operator="containsText" text="MEJORABLE">
      <formula>NOT(ISERROR(SEARCH("MEJORABLE",S35)))</formula>
    </cfRule>
  </conditionalFormatting>
  <conditionalFormatting sqref="O36">
    <cfRule type="cellIs" dxfId="3793" priority="579" operator="between">
      <formula>"MUY ALTO"</formula>
      <formula>"MUY ALTO"</formula>
    </cfRule>
    <cfRule type="cellIs" dxfId="3792" priority="580" operator="between">
      <formula>"ALTO"</formula>
      <formula>"ALTO"</formula>
    </cfRule>
    <cfRule type="cellIs" dxfId="3791" priority="581" operator="between">
      <formula>"MEDIO"</formula>
      <formula>"MEDIO"</formula>
    </cfRule>
    <cfRule type="cellIs" dxfId="3790" priority="582" operator="between">
      <formula>"BAJO"</formula>
      <formula>"BAJO"</formula>
    </cfRule>
  </conditionalFormatting>
  <conditionalFormatting sqref="O35">
    <cfRule type="cellIs" dxfId="3789" priority="576" operator="between">
      <formula>"MEDIO"</formula>
      <formula>"MEDIO"</formula>
    </cfRule>
    <cfRule type="cellIs" dxfId="3788" priority="577" operator="between">
      <formula>"BAJO"</formula>
      <formula>"BAJO"</formula>
    </cfRule>
    <cfRule type="cellIs" dxfId="3787" priority="578" operator="between">
      <formula>"MUY ALTO"</formula>
      <formula>"MUY ALTO"</formula>
    </cfRule>
  </conditionalFormatting>
  <conditionalFormatting sqref="S39">
    <cfRule type="containsText" dxfId="3786" priority="534" operator="containsText" text="NO ACEPTABLE">
      <formula>NOT(ISERROR(SEARCH("NO ACEPTABLE",S39)))</formula>
    </cfRule>
    <cfRule type="containsText" dxfId="3785" priority="535" operator="containsText" text="ACEPTABLE">
      <formula>NOT(ISERROR(SEARCH("ACEPTABLE",S39)))</formula>
    </cfRule>
    <cfRule type="containsText" dxfId="3784" priority="536" operator="containsText" text="MEJORABLE">
      <formula>NOT(ISERROR(SEARCH("MEJORABLE",S39)))</formula>
    </cfRule>
  </conditionalFormatting>
  <conditionalFormatting sqref="S39">
    <cfRule type="containsText" dxfId="3783" priority="533" operator="containsText" text="ACEPTABLE CON CONTROL ESPECIFICO">
      <formula>NOT(ISERROR(SEARCH("ACEPTABLE CON CONTROL ESPECIFICO",S39)))</formula>
    </cfRule>
  </conditionalFormatting>
  <conditionalFormatting sqref="S30:S34">
    <cfRule type="containsText" dxfId="3782" priority="641" operator="containsText" text="NO ACEPTABLE">
      <formula>NOT(ISERROR(SEARCH("NO ACEPTABLE",S30)))</formula>
    </cfRule>
    <cfRule type="containsText" dxfId="3781" priority="642" operator="containsText" text="ACEPTABLE">
      <formula>NOT(ISERROR(SEARCH("ACEPTABLE",S30)))</formula>
    </cfRule>
    <cfRule type="containsText" dxfId="3780" priority="643" operator="containsText" text="MEJORABLE">
      <formula>NOT(ISERROR(SEARCH("MEJORABLE",S30)))</formula>
    </cfRule>
  </conditionalFormatting>
  <conditionalFormatting sqref="S30:S34">
    <cfRule type="containsText" dxfId="3779" priority="640" operator="containsText" text="ACEPTABLE CON CONTROL ESPECIFICO">
      <formula>NOT(ISERROR(SEARCH("ACEPTABLE CON CONTROL ESPECIFICO",S30)))</formula>
    </cfRule>
  </conditionalFormatting>
  <conditionalFormatting sqref="T33">
    <cfRule type="containsText" dxfId="3778" priority="606" operator="containsText" text="ACEPTABLE CON CONTROL ESPECIFICO">
      <formula>NOT(ISERROR(SEARCH("ACEPTABLE CON CONTROL ESPECIFICO",T33)))</formula>
    </cfRule>
  </conditionalFormatting>
  <conditionalFormatting sqref="T33">
    <cfRule type="containsText" dxfId="3777" priority="607" operator="containsText" text="NO ACEPTABLE">
      <formula>NOT(ISERROR(SEARCH("NO ACEPTABLE",T33)))</formula>
    </cfRule>
    <cfRule type="containsText" dxfId="3776" priority="608" operator="containsText" text="ACEPTABLE">
      <formula>NOT(ISERROR(SEARCH("ACEPTABLE",T33)))</formula>
    </cfRule>
    <cfRule type="containsText" dxfId="3775" priority="609" operator="containsText" text="MEJORABLE">
      <formula>NOT(ISERROR(SEARCH("MEJORABLE",T33)))</formula>
    </cfRule>
  </conditionalFormatting>
  <conditionalFormatting sqref="S29:T29 T30">
    <cfRule type="containsText" dxfId="3774" priority="634" operator="containsText" text="NO ACEPTABLE">
      <formula>NOT(ISERROR(SEARCH("NO ACEPTABLE",S29)))</formula>
    </cfRule>
    <cfRule type="containsText" dxfId="3773" priority="635" operator="containsText" text="ACEPTABLE">
      <formula>NOT(ISERROR(SEARCH("ACEPTABLE",S29)))</formula>
    </cfRule>
    <cfRule type="containsText" dxfId="3772" priority="636" operator="containsText" text="MEJORABLE">
      <formula>NOT(ISERROR(SEARCH("MEJORABLE",S29)))</formula>
    </cfRule>
  </conditionalFormatting>
  <conditionalFormatting sqref="O30">
    <cfRule type="cellIs" dxfId="3771" priority="637" operator="between">
      <formula>"MEDIO"</formula>
      <formula>"MEDIO"</formula>
    </cfRule>
    <cfRule type="cellIs" dxfId="3770" priority="638" operator="between">
      <formula>"BAJO"</formula>
      <formula>"BAJO"</formula>
    </cfRule>
    <cfRule type="cellIs" dxfId="3769" priority="639" operator="between">
      <formula>"MUY ALTO"</formula>
      <formula>"MUY ALTO"</formula>
    </cfRule>
  </conditionalFormatting>
  <conditionalFormatting sqref="S29:T29 T30">
    <cfRule type="containsText" dxfId="3768" priority="633" operator="containsText" text="ACEPTABLE CON CONTROL ESPECIFICO">
      <formula>NOT(ISERROR(SEARCH("ACEPTABLE CON CONTROL ESPECIFICO",S29)))</formula>
    </cfRule>
  </conditionalFormatting>
  <conditionalFormatting sqref="O29">
    <cfRule type="cellIs" dxfId="3767" priority="629" operator="between">
      <formula>"MUY ALTO"</formula>
      <formula>"MUY ALTO"</formula>
    </cfRule>
    <cfRule type="cellIs" dxfId="3766" priority="630" operator="between">
      <formula>"ALTO"</formula>
      <formula>"ALTO"</formula>
    </cfRule>
    <cfRule type="cellIs" dxfId="3765" priority="631" operator="between">
      <formula>"MEDIO"</formula>
      <formula>"MEDIO"</formula>
    </cfRule>
    <cfRule type="cellIs" dxfId="3764" priority="632" operator="between">
      <formula>"BAJO"</formula>
      <formula>"BAJO"</formula>
    </cfRule>
  </conditionalFormatting>
  <conditionalFormatting sqref="O33">
    <cfRule type="cellIs" dxfId="3763" priority="610" operator="between">
      <formula>"MUY ALTO"</formula>
      <formula>"MUY ALTO"</formula>
    </cfRule>
    <cfRule type="cellIs" dxfId="3762" priority="611" operator="between">
      <formula>"ALTO"</formula>
      <formula>"ALTO"</formula>
    </cfRule>
    <cfRule type="cellIs" dxfId="3761" priority="612" operator="between">
      <formula>"MEDIO"</formula>
      <formula>"MEDIO"</formula>
    </cfRule>
    <cfRule type="cellIs" dxfId="3760" priority="613" operator="between">
      <formula>"BAJO"</formula>
      <formula>"BAJO"</formula>
    </cfRule>
  </conditionalFormatting>
  <conditionalFormatting sqref="T31">
    <cfRule type="containsText" dxfId="3759" priority="623" operator="containsText" text="NO ACEPTABLE">
      <formula>NOT(ISERROR(SEARCH("NO ACEPTABLE",T31)))</formula>
    </cfRule>
    <cfRule type="containsText" dxfId="3758" priority="624" operator="containsText" text="ACEPTABLE">
      <formula>NOT(ISERROR(SEARCH("ACEPTABLE",T31)))</formula>
    </cfRule>
    <cfRule type="containsText" dxfId="3757" priority="625" operator="containsText" text="MEJORABLE">
      <formula>NOT(ISERROR(SEARCH("MEJORABLE",T31)))</formula>
    </cfRule>
  </conditionalFormatting>
  <conditionalFormatting sqref="O31">
    <cfRule type="cellIs" dxfId="3756" priority="626" operator="between">
      <formula>"MEDIO"</formula>
      <formula>"MEDIO"</formula>
    </cfRule>
    <cfRule type="cellIs" dxfId="3755" priority="627" operator="between">
      <formula>"BAJO"</formula>
      <formula>"BAJO"</formula>
    </cfRule>
    <cfRule type="cellIs" dxfId="3754" priority="628" operator="between">
      <formula>"MUY ALTO"</formula>
      <formula>"MUY ALTO"</formula>
    </cfRule>
  </conditionalFormatting>
  <conditionalFormatting sqref="T31">
    <cfRule type="containsText" dxfId="3753" priority="622" operator="containsText" text="ACEPTABLE CON CONTROL ESPECIFICO">
      <formula>NOT(ISERROR(SEARCH("ACEPTABLE CON CONTROL ESPECIFICO",T31)))</formula>
    </cfRule>
  </conditionalFormatting>
  <conditionalFormatting sqref="O32">
    <cfRule type="cellIs" dxfId="3752" priority="618" operator="between">
      <formula>"MUY ALTO"</formula>
      <formula>"MUY ALTO"</formula>
    </cfRule>
    <cfRule type="cellIs" dxfId="3751" priority="619" operator="between">
      <formula>"ALTO"</formula>
      <formula>"ALTO"</formula>
    </cfRule>
    <cfRule type="cellIs" dxfId="3750" priority="620" operator="between">
      <formula>"MEDIO"</formula>
      <formula>"MEDIO"</formula>
    </cfRule>
    <cfRule type="cellIs" dxfId="3749" priority="621" operator="between">
      <formula>"BAJO"</formula>
      <formula>"BAJO"</formula>
    </cfRule>
  </conditionalFormatting>
  <conditionalFormatting sqref="T32">
    <cfRule type="containsText" dxfId="3748" priority="615" operator="containsText" text="NO ACEPTABLE">
      <formula>NOT(ISERROR(SEARCH("NO ACEPTABLE",T32)))</formula>
    </cfRule>
    <cfRule type="containsText" dxfId="3747" priority="616" operator="containsText" text="ACEPTABLE">
      <formula>NOT(ISERROR(SEARCH("ACEPTABLE",T32)))</formula>
    </cfRule>
    <cfRule type="containsText" dxfId="3746" priority="617" operator="containsText" text="MEJORABLE">
      <formula>NOT(ISERROR(SEARCH("MEJORABLE",T32)))</formula>
    </cfRule>
  </conditionalFormatting>
  <conditionalFormatting sqref="T32">
    <cfRule type="containsText" dxfId="3745" priority="614" operator="containsText" text="ACEPTABLE CON CONTROL ESPECIFICO">
      <formula>NOT(ISERROR(SEARCH("ACEPTABLE CON CONTROL ESPECIFICO",T32)))</formula>
    </cfRule>
  </conditionalFormatting>
  <conditionalFormatting sqref="O34">
    <cfRule type="cellIs" dxfId="3744" priority="602" operator="between">
      <formula>"MUY ALTO"</formula>
      <formula>"MUY ALTO"</formula>
    </cfRule>
    <cfRule type="cellIs" dxfId="3743" priority="603" operator="between">
      <formula>"ALTO"</formula>
      <formula>"ALTO"</formula>
    </cfRule>
    <cfRule type="cellIs" dxfId="3742" priority="604" operator="between">
      <formula>"MEDIO"</formula>
      <formula>"MEDIO"</formula>
    </cfRule>
    <cfRule type="cellIs" dxfId="3741" priority="605" operator="between">
      <formula>"BAJO"</formula>
      <formula>"BAJO"</formula>
    </cfRule>
  </conditionalFormatting>
  <conditionalFormatting sqref="T34">
    <cfRule type="containsText" dxfId="3740" priority="599" operator="containsText" text="NO ACEPTABLE">
      <formula>NOT(ISERROR(SEARCH("NO ACEPTABLE",T34)))</formula>
    </cfRule>
    <cfRule type="containsText" dxfId="3739" priority="600" operator="containsText" text="ACEPTABLE">
      <formula>NOT(ISERROR(SEARCH("ACEPTABLE",T34)))</formula>
    </cfRule>
    <cfRule type="containsText" dxfId="3738" priority="601" operator="containsText" text="MEJORABLE">
      <formula>NOT(ISERROR(SEARCH("MEJORABLE",T34)))</formula>
    </cfRule>
  </conditionalFormatting>
  <conditionalFormatting sqref="O37">
    <cfRule type="cellIs" dxfId="3737" priority="591" operator="between">
      <formula>"MUY ALTO"</formula>
      <formula>"MUY ALTO"</formula>
    </cfRule>
    <cfRule type="cellIs" dxfId="3736" priority="592" operator="between">
      <formula>"ALTO"</formula>
      <formula>"ALTO"</formula>
    </cfRule>
    <cfRule type="cellIs" dxfId="3735" priority="593" operator="between">
      <formula>"MEDIO"</formula>
      <formula>"MEDIO"</formula>
    </cfRule>
    <cfRule type="cellIs" dxfId="3734" priority="594" operator="between">
      <formula>"BAJO"</formula>
      <formula>"BAJO"</formula>
    </cfRule>
  </conditionalFormatting>
  <conditionalFormatting sqref="T37">
    <cfRule type="containsText" dxfId="3733" priority="588" operator="containsText" text="NO ACEPTABLE">
      <formula>NOT(ISERROR(SEARCH("NO ACEPTABLE",T37)))</formula>
    </cfRule>
    <cfRule type="containsText" dxfId="3732" priority="589" operator="containsText" text="ACEPTABLE">
      <formula>NOT(ISERROR(SEARCH("ACEPTABLE",T37)))</formula>
    </cfRule>
    <cfRule type="containsText" dxfId="3731" priority="590" operator="containsText" text="MEJORABLE">
      <formula>NOT(ISERROR(SEARCH("MEJORABLE",T37)))</formula>
    </cfRule>
  </conditionalFormatting>
  <conditionalFormatting sqref="T37">
    <cfRule type="containsText" dxfId="3730" priority="587" operator="containsText" text="ACEPTABLE CON CONTROL ESPECIFICO">
      <formula>NOT(ISERROR(SEARCH("ACEPTABLE CON CONTROL ESPECIFICO",T37)))</formula>
    </cfRule>
  </conditionalFormatting>
  <conditionalFormatting sqref="T38">
    <cfRule type="containsText" dxfId="3729" priority="537" operator="containsText" text="ACEPTABLE CON CONTROL ESPECIFICO">
      <formula>NOT(ISERROR(SEARCH("ACEPTABLE CON CONTROL ESPECIFICO",T38)))</formula>
    </cfRule>
  </conditionalFormatting>
  <conditionalFormatting sqref="T37">
    <cfRule type="containsText" dxfId="3728" priority="549" operator="containsText" text="NO ACEPTABLE">
      <formula>NOT(ISERROR(SEARCH("NO ACEPTABLE",T37)))</formula>
    </cfRule>
    <cfRule type="containsText" dxfId="3727" priority="550" operator="containsText" text="ACEPTABLE">
      <formula>NOT(ISERROR(SEARCH("ACEPTABLE",T37)))</formula>
    </cfRule>
    <cfRule type="containsText" dxfId="3726" priority="551" operator="containsText" text="MEJORABLE">
      <formula>NOT(ISERROR(SEARCH("MEJORABLE",T37)))</formula>
    </cfRule>
  </conditionalFormatting>
  <conditionalFormatting sqref="T37">
    <cfRule type="containsText" dxfId="3725" priority="548" operator="containsText" text="ACEPTABLE CON CONTROL ESPECIFICO">
      <formula>NOT(ISERROR(SEARCH("ACEPTABLE CON CONTROL ESPECIFICO",T37)))</formula>
    </cfRule>
  </conditionalFormatting>
  <conditionalFormatting sqref="T38">
    <cfRule type="containsText" dxfId="3724" priority="538" operator="containsText" text="NO ACEPTABLE">
      <formula>NOT(ISERROR(SEARCH("NO ACEPTABLE",T38)))</formula>
    </cfRule>
    <cfRule type="containsText" dxfId="3723" priority="539" operator="containsText" text="ACEPTABLE">
      <formula>NOT(ISERROR(SEARCH("ACEPTABLE",T38)))</formula>
    </cfRule>
    <cfRule type="containsText" dxfId="3722" priority="540" operator="containsText" text="MEJORABLE">
      <formula>NOT(ISERROR(SEARCH("MEJORABLE",T38)))</formula>
    </cfRule>
  </conditionalFormatting>
  <conditionalFormatting sqref="O38">
    <cfRule type="cellIs" dxfId="3721" priority="541" operator="between">
      <formula>"MEDIO"</formula>
      <formula>"MEDIO"</formula>
    </cfRule>
    <cfRule type="cellIs" dxfId="3720" priority="542" operator="between">
      <formula>"BAJO"</formula>
      <formula>"BAJO"</formula>
    </cfRule>
    <cfRule type="cellIs" dxfId="3719" priority="543" operator="between">
      <formula>"MUY ALTO"</formula>
      <formula>"MUY ALTO"</formula>
    </cfRule>
  </conditionalFormatting>
  <conditionalFormatting sqref="S41">
    <cfRule type="containsText" dxfId="3718" priority="518" operator="containsText" text="NO ACEPTABLE">
      <formula>NOT(ISERROR(SEARCH("NO ACEPTABLE",S41)))</formula>
    </cfRule>
    <cfRule type="containsText" dxfId="3717" priority="519" operator="containsText" text="ACEPTABLE">
      <formula>NOT(ISERROR(SEARCH("ACEPTABLE",S41)))</formula>
    </cfRule>
    <cfRule type="containsText" dxfId="3716" priority="520" operator="containsText" text="MEJORABLE">
      <formula>NOT(ISERROR(SEARCH("MEJORABLE",S41)))</formula>
    </cfRule>
  </conditionalFormatting>
  <conditionalFormatting sqref="O39">
    <cfRule type="cellIs" dxfId="3715" priority="529" operator="between">
      <formula>"MUY ALTO"</formula>
      <formula>"MUY ALTO"</formula>
    </cfRule>
    <cfRule type="cellIs" dxfId="3714" priority="530" operator="between">
      <formula>"ALTO"</formula>
      <formula>"ALTO"</formula>
    </cfRule>
    <cfRule type="cellIs" dxfId="3713" priority="531" operator="between">
      <formula>"MEDIO"</formula>
      <formula>"MEDIO"</formula>
    </cfRule>
    <cfRule type="cellIs" dxfId="3712" priority="532" operator="between">
      <formula>"BAJO"</formula>
      <formula>"BAJO"</formula>
    </cfRule>
  </conditionalFormatting>
  <conditionalFormatting sqref="S40">
    <cfRule type="containsText" dxfId="3711" priority="526" operator="containsText" text="NO ACEPTABLE">
      <formula>NOT(ISERROR(SEARCH("NO ACEPTABLE",S40)))</formula>
    </cfRule>
    <cfRule type="containsText" dxfId="3710" priority="527" operator="containsText" text="ACEPTABLE">
      <formula>NOT(ISERROR(SEARCH("ACEPTABLE",S40)))</formula>
    </cfRule>
    <cfRule type="containsText" dxfId="3709" priority="528" operator="containsText" text="MEJORABLE">
      <formula>NOT(ISERROR(SEARCH("MEJORABLE",S40)))</formula>
    </cfRule>
  </conditionalFormatting>
  <conditionalFormatting sqref="S40">
    <cfRule type="containsText" dxfId="3708" priority="525" operator="containsText" text="ACEPTABLE CON CONTROL ESPECIFICO">
      <formula>NOT(ISERROR(SEARCH("ACEPTABLE CON CONTROL ESPECIFICO",S40)))</formula>
    </cfRule>
  </conditionalFormatting>
  <conditionalFormatting sqref="O40">
    <cfRule type="cellIs" dxfId="3707" priority="521" operator="between">
      <formula>"MUY ALTO"</formula>
      <formula>"MUY ALTO"</formula>
    </cfRule>
    <cfRule type="cellIs" dxfId="3706" priority="522" operator="between">
      <formula>"ALTO"</formula>
      <formula>"ALTO"</formula>
    </cfRule>
    <cfRule type="cellIs" dxfId="3705" priority="523" operator="between">
      <formula>"MEDIO"</formula>
      <formula>"MEDIO"</formula>
    </cfRule>
    <cfRule type="cellIs" dxfId="3704" priority="524" operator="between">
      <formula>"BAJO"</formula>
      <formula>"BAJO"</formula>
    </cfRule>
  </conditionalFormatting>
  <conditionalFormatting sqref="S41">
    <cfRule type="containsText" dxfId="3703" priority="517" operator="containsText" text="ACEPTABLE CON CONTROL ESPECIFICO">
      <formula>NOT(ISERROR(SEARCH("ACEPTABLE CON CONTROL ESPECIFICO",S41)))</formula>
    </cfRule>
  </conditionalFormatting>
  <conditionalFormatting sqref="O41">
    <cfRule type="cellIs" dxfId="3702" priority="514" operator="between">
      <formula>"MEDIO"</formula>
      <formula>"MEDIO"</formula>
    </cfRule>
    <cfRule type="cellIs" dxfId="3701" priority="515" operator="between">
      <formula>"BAJO"</formula>
      <formula>"BAJO"</formula>
    </cfRule>
    <cfRule type="cellIs" dxfId="3700" priority="516" operator="between">
      <formula>"MUY ALTO"</formula>
      <formula>"MUY ALTO"</formula>
    </cfRule>
  </conditionalFormatting>
  <conditionalFormatting sqref="S42">
    <cfRule type="containsText" dxfId="3699" priority="511" operator="containsText" text="NO ACEPTABLE">
      <formula>NOT(ISERROR(SEARCH("NO ACEPTABLE",S42)))</formula>
    </cfRule>
    <cfRule type="containsText" dxfId="3698" priority="512" operator="containsText" text="ACEPTABLE">
      <formula>NOT(ISERROR(SEARCH("ACEPTABLE",S42)))</formula>
    </cfRule>
    <cfRule type="containsText" dxfId="3697" priority="513" operator="containsText" text="MEJORABLE">
      <formula>NOT(ISERROR(SEARCH("MEJORABLE",S42)))</formula>
    </cfRule>
  </conditionalFormatting>
  <conditionalFormatting sqref="S42">
    <cfRule type="containsText" dxfId="3696" priority="510" operator="containsText" text="ACEPTABLE CON CONTROL ESPECIFICO">
      <formula>NOT(ISERROR(SEARCH("ACEPTABLE CON CONTROL ESPECIFICO",S42)))</formula>
    </cfRule>
  </conditionalFormatting>
  <conditionalFormatting sqref="O42">
    <cfRule type="cellIs" dxfId="3695" priority="507" operator="between">
      <formula>"MEDIO"</formula>
      <formula>"MEDIO"</formula>
    </cfRule>
    <cfRule type="cellIs" dxfId="3694" priority="508" operator="between">
      <formula>"BAJO"</formula>
      <formula>"BAJO"</formula>
    </cfRule>
    <cfRule type="cellIs" dxfId="3693" priority="509" operator="between">
      <formula>"MUY ALTO"</formula>
      <formula>"MUY ALTO"</formula>
    </cfRule>
  </conditionalFormatting>
  <conditionalFormatting sqref="S43">
    <cfRule type="containsText" dxfId="3692" priority="501" operator="containsText" text="NO ACEPTABLE">
      <formula>NOT(ISERROR(SEARCH("NO ACEPTABLE",S43)))</formula>
    </cfRule>
    <cfRule type="containsText" dxfId="3691" priority="502" operator="containsText" text="ACEPTABLE">
      <formula>NOT(ISERROR(SEARCH("ACEPTABLE",S43)))</formula>
    </cfRule>
    <cfRule type="containsText" dxfId="3690" priority="503" operator="containsText" text="MEJORABLE">
      <formula>NOT(ISERROR(SEARCH("MEJORABLE",S43)))</formula>
    </cfRule>
  </conditionalFormatting>
  <conditionalFormatting sqref="O43">
    <cfRule type="cellIs" dxfId="3689" priority="504" operator="between">
      <formula>"MEDIO"</formula>
      <formula>"MEDIO"</formula>
    </cfRule>
    <cfRule type="cellIs" dxfId="3688" priority="505" operator="between">
      <formula>"BAJO"</formula>
      <formula>"BAJO"</formula>
    </cfRule>
    <cfRule type="cellIs" dxfId="3687" priority="506" operator="between">
      <formula>"MUY ALTO"</formula>
      <formula>"MUY ALTO"</formula>
    </cfRule>
  </conditionalFormatting>
  <conditionalFormatting sqref="S43">
    <cfRule type="containsText" dxfId="3686" priority="500" operator="containsText" text="ACEPTABLE CON CONTROL ESPECIFICO">
      <formula>NOT(ISERROR(SEARCH("ACEPTABLE CON CONTROL ESPECIFICO",S43)))</formula>
    </cfRule>
  </conditionalFormatting>
  <conditionalFormatting sqref="S57">
    <cfRule type="containsText" dxfId="3685" priority="455" operator="containsText" text="NO ACEPTABLE">
      <formula>NOT(ISERROR(SEARCH("NO ACEPTABLE",S57)))</formula>
    </cfRule>
    <cfRule type="containsText" dxfId="3684" priority="456" operator="containsText" text="ACEPTABLE">
      <formula>NOT(ISERROR(SEARCH("ACEPTABLE",S57)))</formula>
    </cfRule>
    <cfRule type="containsText" dxfId="3683" priority="457" operator="containsText" text="MEJORABLE">
      <formula>NOT(ISERROR(SEARCH("MEJORABLE",S57)))</formula>
    </cfRule>
  </conditionalFormatting>
  <conditionalFormatting sqref="S57">
    <cfRule type="containsText" dxfId="3682" priority="454" operator="containsText" text="ACEPTABLE CON CONTROL ESPECIFICO">
      <formula>NOT(ISERROR(SEARCH("ACEPTABLE CON CONTROL ESPECIFICO",S57)))</formula>
    </cfRule>
  </conditionalFormatting>
  <conditionalFormatting sqref="S52">
    <cfRule type="containsText" dxfId="3681" priority="489" operator="containsText" text="NO ACEPTABLE">
      <formula>NOT(ISERROR(SEARCH("NO ACEPTABLE",S52)))</formula>
    </cfRule>
    <cfRule type="containsText" dxfId="3680" priority="490" operator="containsText" text="ACEPTABLE">
      <formula>NOT(ISERROR(SEARCH("ACEPTABLE",S52)))</formula>
    </cfRule>
    <cfRule type="containsText" dxfId="3679" priority="491" operator="containsText" text="MEJORABLE">
      <formula>NOT(ISERROR(SEARCH("MEJORABLE",S52)))</formula>
    </cfRule>
  </conditionalFormatting>
  <conditionalFormatting sqref="S52">
    <cfRule type="containsText" dxfId="3678" priority="488" operator="containsText" text="ACEPTABLE CON CONTROL ESPECIFICO">
      <formula>NOT(ISERROR(SEARCH("ACEPTABLE CON CONTROL ESPECIFICO",S52)))</formula>
    </cfRule>
  </conditionalFormatting>
  <conditionalFormatting sqref="T53">
    <cfRule type="containsText" dxfId="3677" priority="470" operator="containsText" text="NO ACEPTABLE">
      <formula>NOT(ISERROR(SEARCH("NO ACEPTABLE",T53)))</formula>
    </cfRule>
    <cfRule type="containsText" dxfId="3676" priority="471" operator="containsText" text="ACEPTABLE">
      <formula>NOT(ISERROR(SEARCH("ACEPTABLE",T53)))</formula>
    </cfRule>
    <cfRule type="containsText" dxfId="3675" priority="472" operator="containsText" text="MEJORABLE">
      <formula>NOT(ISERROR(SEARCH("MEJORABLE",T53)))</formula>
    </cfRule>
  </conditionalFormatting>
  <conditionalFormatting sqref="T53">
    <cfRule type="containsText" dxfId="3674" priority="469" operator="containsText" text="ACEPTABLE CON CONTROL ESPECIFICO">
      <formula>NOT(ISERROR(SEARCH("ACEPTABLE CON CONTROL ESPECIFICO",T53)))</formula>
    </cfRule>
  </conditionalFormatting>
  <conditionalFormatting sqref="T52">
    <cfRule type="containsText" dxfId="3673" priority="481" operator="containsText" text="NO ACEPTABLE">
      <formula>NOT(ISERROR(SEARCH("NO ACEPTABLE",T52)))</formula>
    </cfRule>
    <cfRule type="containsText" dxfId="3672" priority="482" operator="containsText" text="ACEPTABLE">
      <formula>NOT(ISERROR(SEARCH("ACEPTABLE",T52)))</formula>
    </cfRule>
    <cfRule type="containsText" dxfId="3671" priority="483" operator="containsText" text="MEJORABLE">
      <formula>NOT(ISERROR(SEARCH("MEJORABLE",T52)))</formula>
    </cfRule>
  </conditionalFormatting>
  <conditionalFormatting sqref="T52">
    <cfRule type="containsText" dxfId="3670" priority="480" operator="containsText" text="ACEPTABLE CON CONTROL ESPECIFICO">
      <formula>NOT(ISERROR(SEARCH("ACEPTABLE CON CONTROL ESPECIFICO",T52)))</formula>
    </cfRule>
  </conditionalFormatting>
  <conditionalFormatting sqref="T57">
    <cfRule type="containsText" dxfId="3669" priority="451" operator="containsText" text="NO ACEPTABLE">
      <formula>NOT(ISERROR(SEARCH("NO ACEPTABLE",T57)))</formula>
    </cfRule>
    <cfRule type="containsText" dxfId="3668" priority="452" operator="containsText" text="ACEPTABLE">
      <formula>NOT(ISERROR(SEARCH("ACEPTABLE",T57)))</formula>
    </cfRule>
    <cfRule type="containsText" dxfId="3667" priority="453" operator="containsText" text="MEJORABLE">
      <formula>NOT(ISERROR(SEARCH("MEJORABLE",T57)))</formula>
    </cfRule>
  </conditionalFormatting>
  <conditionalFormatting sqref="T57">
    <cfRule type="containsText" dxfId="3666" priority="450" operator="containsText" text="ACEPTABLE CON CONTROL ESPECIFICO">
      <formula>NOT(ISERROR(SEARCH("ACEPTABLE CON CONTROL ESPECIFICO",T57)))</formula>
    </cfRule>
  </conditionalFormatting>
  <conditionalFormatting sqref="O57">
    <cfRule type="cellIs" dxfId="3665" priority="446" operator="between">
      <formula>"MUY ALTO"</formula>
      <formula>"MUY ALTO"</formula>
    </cfRule>
    <cfRule type="cellIs" dxfId="3664" priority="447" operator="between">
      <formula>"ALTO"</formula>
      <formula>"ALTO"</formula>
    </cfRule>
    <cfRule type="cellIs" dxfId="3663" priority="448" operator="between">
      <formula>"MEDIO"</formula>
      <formula>"MEDIO"</formula>
    </cfRule>
    <cfRule type="cellIs" dxfId="3662" priority="449" operator="between">
      <formula>"BAJO"</formula>
      <formula>"BAJO"</formula>
    </cfRule>
  </conditionalFormatting>
  <conditionalFormatting sqref="T55">
    <cfRule type="containsText" dxfId="3661" priority="417" operator="containsText" text="ACEPTABLE CON CONTROL ESPECIFICO">
      <formula>NOT(ISERROR(SEARCH("ACEPTABLE CON CONTROL ESPECIFICO",T55)))</formula>
    </cfRule>
  </conditionalFormatting>
  <conditionalFormatting sqref="S49:T49">
    <cfRule type="containsText" dxfId="3660" priority="497" operator="containsText" text="NO ACEPTABLE">
      <formula>NOT(ISERROR(SEARCH("NO ACEPTABLE",S49)))</formula>
    </cfRule>
    <cfRule type="containsText" dxfId="3659" priority="498" operator="containsText" text="ACEPTABLE">
      <formula>NOT(ISERROR(SEARCH("ACEPTABLE",S49)))</formula>
    </cfRule>
    <cfRule type="containsText" dxfId="3658" priority="499" operator="containsText" text="MEJORABLE">
      <formula>NOT(ISERROR(SEARCH("MEJORABLE",S49)))</formula>
    </cfRule>
  </conditionalFormatting>
  <conditionalFormatting sqref="S49:T49">
    <cfRule type="containsText" dxfId="3657" priority="496" operator="containsText" text="ACEPTABLE CON CONTROL ESPECIFICO">
      <formula>NOT(ISERROR(SEARCH("ACEPTABLE CON CONTROL ESPECIFICO",S49)))</formula>
    </cfRule>
  </conditionalFormatting>
  <conditionalFormatting sqref="O49">
    <cfRule type="cellIs" dxfId="3656" priority="492" operator="between">
      <formula>"MUY ALTO"</formula>
      <formula>"MUY ALTO"</formula>
    </cfRule>
    <cfRule type="cellIs" dxfId="3655" priority="493" operator="between">
      <formula>"ALTO"</formula>
      <formula>"ALTO"</formula>
    </cfRule>
    <cfRule type="cellIs" dxfId="3654" priority="494" operator="between">
      <formula>"MEDIO"</formula>
      <formula>"MEDIO"</formula>
    </cfRule>
    <cfRule type="cellIs" dxfId="3653" priority="495" operator="between">
      <formula>"BAJO"</formula>
      <formula>"BAJO"</formula>
    </cfRule>
  </conditionalFormatting>
  <conditionalFormatting sqref="O52">
    <cfRule type="cellIs" dxfId="3652" priority="484" operator="between">
      <formula>"MUY ALTO"</formula>
      <formula>"MUY ALTO"</formula>
    </cfRule>
    <cfRule type="cellIs" dxfId="3651" priority="485" operator="between">
      <formula>"ALTO"</formula>
      <formula>"ALTO"</formula>
    </cfRule>
    <cfRule type="cellIs" dxfId="3650" priority="486" operator="between">
      <formula>"MEDIO"</formula>
      <formula>"MEDIO"</formula>
    </cfRule>
    <cfRule type="cellIs" dxfId="3649" priority="487" operator="between">
      <formula>"BAJO"</formula>
      <formula>"BAJO"</formula>
    </cfRule>
  </conditionalFormatting>
  <conditionalFormatting sqref="S53">
    <cfRule type="containsText" dxfId="3648" priority="477" operator="containsText" text="NO ACEPTABLE">
      <formula>NOT(ISERROR(SEARCH("NO ACEPTABLE",S53)))</formula>
    </cfRule>
    <cfRule type="containsText" dxfId="3647" priority="478" operator="containsText" text="ACEPTABLE">
      <formula>NOT(ISERROR(SEARCH("ACEPTABLE",S53)))</formula>
    </cfRule>
    <cfRule type="containsText" dxfId="3646" priority="479" operator="containsText" text="MEJORABLE">
      <formula>NOT(ISERROR(SEARCH("MEJORABLE",S53)))</formula>
    </cfRule>
  </conditionalFormatting>
  <conditionalFormatting sqref="S53">
    <cfRule type="containsText" dxfId="3645" priority="476" operator="containsText" text="ACEPTABLE CON CONTROL ESPECIFICO">
      <formula>NOT(ISERROR(SEARCH("ACEPTABLE CON CONTROL ESPECIFICO",S53)))</formula>
    </cfRule>
  </conditionalFormatting>
  <conditionalFormatting sqref="O53">
    <cfRule type="cellIs" dxfId="3644" priority="473" operator="between">
      <formula>"MEDIO"</formula>
      <formula>"MEDIO"</formula>
    </cfRule>
    <cfRule type="cellIs" dxfId="3643" priority="474" operator="between">
      <formula>"BAJO"</formula>
      <formula>"BAJO"</formula>
    </cfRule>
    <cfRule type="cellIs" dxfId="3642" priority="475" operator="between">
      <formula>"MUY ALTO"</formula>
      <formula>"MUY ALTO"</formula>
    </cfRule>
  </conditionalFormatting>
  <conditionalFormatting sqref="S56">
    <cfRule type="containsText" dxfId="3641" priority="466" operator="containsText" text="NO ACEPTABLE">
      <formula>NOT(ISERROR(SEARCH("NO ACEPTABLE",S56)))</formula>
    </cfRule>
    <cfRule type="containsText" dxfId="3640" priority="467" operator="containsText" text="ACEPTABLE">
      <formula>NOT(ISERROR(SEARCH("ACEPTABLE",S56)))</formula>
    </cfRule>
    <cfRule type="containsText" dxfId="3639" priority="468" operator="containsText" text="MEJORABLE">
      <formula>NOT(ISERROR(SEARCH("MEJORABLE",S56)))</formula>
    </cfRule>
  </conditionalFormatting>
  <conditionalFormatting sqref="S56">
    <cfRule type="containsText" dxfId="3638" priority="465" operator="containsText" text="ACEPTABLE CON CONTROL ESPECIFICO">
      <formula>NOT(ISERROR(SEARCH("ACEPTABLE CON CONTROL ESPECIFICO",S56)))</formula>
    </cfRule>
  </conditionalFormatting>
  <conditionalFormatting sqref="T56">
    <cfRule type="containsText" dxfId="3637" priority="459" operator="containsText" text="NO ACEPTABLE">
      <formula>NOT(ISERROR(SEARCH("NO ACEPTABLE",T56)))</formula>
    </cfRule>
    <cfRule type="containsText" dxfId="3636" priority="460" operator="containsText" text="ACEPTABLE">
      <formula>NOT(ISERROR(SEARCH("ACEPTABLE",T56)))</formula>
    </cfRule>
    <cfRule type="containsText" dxfId="3635" priority="461" operator="containsText" text="MEJORABLE">
      <formula>NOT(ISERROR(SEARCH("MEJORABLE",T56)))</formula>
    </cfRule>
  </conditionalFormatting>
  <conditionalFormatting sqref="O56">
    <cfRule type="cellIs" dxfId="3634" priority="462" operator="between">
      <formula>"MEDIO"</formula>
      <formula>"MEDIO"</formula>
    </cfRule>
    <cfRule type="cellIs" dxfId="3633" priority="463" operator="between">
      <formula>"BAJO"</formula>
      <formula>"BAJO"</formula>
    </cfRule>
    <cfRule type="cellIs" dxfId="3632" priority="464" operator="between">
      <formula>"MUY ALTO"</formula>
      <formula>"MUY ALTO"</formula>
    </cfRule>
  </conditionalFormatting>
  <conditionalFormatting sqref="T56">
    <cfRule type="containsText" dxfId="3631" priority="458" operator="containsText" text="ACEPTABLE CON CONTROL ESPECIFICO">
      <formula>NOT(ISERROR(SEARCH("ACEPTABLE CON CONTROL ESPECIFICO",T56)))</formula>
    </cfRule>
  </conditionalFormatting>
  <conditionalFormatting sqref="S61:T61">
    <cfRule type="containsText" dxfId="3630" priority="440" operator="containsText" text="NO ACEPTABLE">
      <formula>NOT(ISERROR(SEARCH("NO ACEPTABLE",S61)))</formula>
    </cfRule>
    <cfRule type="containsText" dxfId="3629" priority="441" operator="containsText" text="ACEPTABLE">
      <formula>NOT(ISERROR(SEARCH("ACEPTABLE",S61)))</formula>
    </cfRule>
    <cfRule type="containsText" dxfId="3628" priority="442" operator="containsText" text="MEJORABLE">
      <formula>NOT(ISERROR(SEARCH("MEJORABLE",S61)))</formula>
    </cfRule>
  </conditionalFormatting>
  <conditionalFormatting sqref="O61">
    <cfRule type="cellIs" dxfId="3627" priority="443" operator="between">
      <formula>"MEDIO"</formula>
      <formula>"MEDIO"</formula>
    </cfRule>
    <cfRule type="cellIs" dxfId="3626" priority="444" operator="between">
      <formula>"BAJO"</formula>
      <formula>"BAJO"</formula>
    </cfRule>
    <cfRule type="cellIs" dxfId="3625" priority="445" operator="between">
      <formula>"MUY ALTO"</formula>
      <formula>"MUY ALTO"</formula>
    </cfRule>
  </conditionalFormatting>
  <conditionalFormatting sqref="S61:T61">
    <cfRule type="containsText" dxfId="3624" priority="439" operator="containsText" text="ACEPTABLE CON CONTROL ESPECIFICO">
      <formula>NOT(ISERROR(SEARCH("ACEPTABLE CON CONTROL ESPECIFICO",S61)))</formula>
    </cfRule>
  </conditionalFormatting>
  <conditionalFormatting sqref="S54">
    <cfRule type="containsText" dxfId="3623" priority="436" operator="containsText" text="NO ACEPTABLE">
      <formula>NOT(ISERROR(SEARCH("NO ACEPTABLE",S54)))</formula>
    </cfRule>
    <cfRule type="containsText" dxfId="3622" priority="437" operator="containsText" text="ACEPTABLE">
      <formula>NOT(ISERROR(SEARCH("ACEPTABLE",S54)))</formula>
    </cfRule>
    <cfRule type="containsText" dxfId="3621" priority="438" operator="containsText" text="MEJORABLE">
      <formula>NOT(ISERROR(SEARCH("MEJORABLE",S54)))</formula>
    </cfRule>
  </conditionalFormatting>
  <conditionalFormatting sqref="S54">
    <cfRule type="containsText" dxfId="3620" priority="435" operator="containsText" text="ACEPTABLE CON CONTROL ESPECIFICO">
      <formula>NOT(ISERROR(SEARCH("ACEPTABLE CON CONTROL ESPECIFICO",S54)))</formula>
    </cfRule>
  </conditionalFormatting>
  <conditionalFormatting sqref="T54">
    <cfRule type="containsText" dxfId="3619" priority="429" operator="containsText" text="NO ACEPTABLE">
      <formula>NOT(ISERROR(SEARCH("NO ACEPTABLE",T54)))</formula>
    </cfRule>
    <cfRule type="containsText" dxfId="3618" priority="430" operator="containsText" text="ACEPTABLE">
      <formula>NOT(ISERROR(SEARCH("ACEPTABLE",T54)))</formula>
    </cfRule>
    <cfRule type="containsText" dxfId="3617" priority="431" operator="containsText" text="MEJORABLE">
      <formula>NOT(ISERROR(SEARCH("MEJORABLE",T54)))</formula>
    </cfRule>
  </conditionalFormatting>
  <conditionalFormatting sqref="O54">
    <cfRule type="cellIs" dxfId="3616" priority="432" operator="between">
      <formula>"MEDIO"</formula>
      <formula>"MEDIO"</formula>
    </cfRule>
    <cfRule type="cellIs" dxfId="3615" priority="433" operator="between">
      <formula>"BAJO"</formula>
      <formula>"BAJO"</formula>
    </cfRule>
    <cfRule type="cellIs" dxfId="3614" priority="434" operator="between">
      <formula>"MUY ALTO"</formula>
      <formula>"MUY ALTO"</formula>
    </cfRule>
  </conditionalFormatting>
  <conditionalFormatting sqref="T54">
    <cfRule type="containsText" dxfId="3613" priority="428" operator="containsText" text="ACEPTABLE CON CONTROL ESPECIFICO">
      <formula>NOT(ISERROR(SEARCH("ACEPTABLE CON CONTROL ESPECIFICO",T54)))</formula>
    </cfRule>
  </conditionalFormatting>
  <conditionalFormatting sqref="S55">
    <cfRule type="containsText" dxfId="3612" priority="425" operator="containsText" text="NO ACEPTABLE">
      <formula>NOT(ISERROR(SEARCH("NO ACEPTABLE",S55)))</formula>
    </cfRule>
    <cfRule type="containsText" dxfId="3611" priority="426" operator="containsText" text="ACEPTABLE">
      <formula>NOT(ISERROR(SEARCH("ACEPTABLE",S55)))</formula>
    </cfRule>
    <cfRule type="containsText" dxfId="3610" priority="427" operator="containsText" text="MEJORABLE">
      <formula>NOT(ISERROR(SEARCH("MEJORABLE",S55)))</formula>
    </cfRule>
  </conditionalFormatting>
  <conditionalFormatting sqref="S55">
    <cfRule type="containsText" dxfId="3609" priority="424" operator="containsText" text="ACEPTABLE CON CONTROL ESPECIFICO">
      <formula>NOT(ISERROR(SEARCH("ACEPTABLE CON CONTROL ESPECIFICO",S55)))</formula>
    </cfRule>
  </conditionalFormatting>
  <conditionalFormatting sqref="T55">
    <cfRule type="containsText" dxfId="3608" priority="418" operator="containsText" text="NO ACEPTABLE">
      <formula>NOT(ISERROR(SEARCH("NO ACEPTABLE",T55)))</formula>
    </cfRule>
    <cfRule type="containsText" dxfId="3607" priority="419" operator="containsText" text="ACEPTABLE">
      <formula>NOT(ISERROR(SEARCH("ACEPTABLE",T55)))</formula>
    </cfRule>
    <cfRule type="containsText" dxfId="3606" priority="420" operator="containsText" text="MEJORABLE">
      <formula>NOT(ISERROR(SEARCH("MEJORABLE",T55)))</formula>
    </cfRule>
  </conditionalFormatting>
  <conditionalFormatting sqref="O55">
    <cfRule type="cellIs" dxfId="3605" priority="421" operator="between">
      <formula>"MEDIO"</formula>
      <formula>"MEDIO"</formula>
    </cfRule>
    <cfRule type="cellIs" dxfId="3604" priority="422" operator="between">
      <formula>"BAJO"</formula>
      <formula>"BAJO"</formula>
    </cfRule>
    <cfRule type="cellIs" dxfId="3603" priority="423" operator="between">
      <formula>"MUY ALTO"</formula>
      <formula>"MUY ALTO"</formula>
    </cfRule>
  </conditionalFormatting>
  <conditionalFormatting sqref="S58:S60">
    <cfRule type="containsText" dxfId="3602" priority="414" operator="containsText" text="NO ACEPTABLE">
      <formula>NOT(ISERROR(SEARCH("NO ACEPTABLE",S58)))</formula>
    </cfRule>
    <cfRule type="containsText" dxfId="3601" priority="415" operator="containsText" text="ACEPTABLE">
      <formula>NOT(ISERROR(SEARCH("ACEPTABLE",S58)))</formula>
    </cfRule>
    <cfRule type="containsText" dxfId="3600" priority="416" operator="containsText" text="MEJORABLE">
      <formula>NOT(ISERROR(SEARCH("MEJORABLE",S58)))</formula>
    </cfRule>
  </conditionalFormatting>
  <conditionalFormatting sqref="S58:S60">
    <cfRule type="containsText" dxfId="3599" priority="413" operator="containsText" text="ACEPTABLE CON CONTROL ESPECIFICO">
      <formula>NOT(ISERROR(SEARCH("ACEPTABLE CON CONTROL ESPECIFICO",S58)))</formula>
    </cfRule>
  </conditionalFormatting>
  <conditionalFormatting sqref="T58">
    <cfRule type="containsText" dxfId="3598" priority="410" operator="containsText" text="NO ACEPTABLE">
      <formula>NOT(ISERROR(SEARCH("NO ACEPTABLE",T58)))</formula>
    </cfRule>
    <cfRule type="containsText" dxfId="3597" priority="411" operator="containsText" text="ACEPTABLE">
      <formula>NOT(ISERROR(SEARCH("ACEPTABLE",T58)))</formula>
    </cfRule>
    <cfRule type="containsText" dxfId="3596" priority="412" operator="containsText" text="MEJORABLE">
      <formula>NOT(ISERROR(SEARCH("MEJORABLE",T58)))</formula>
    </cfRule>
  </conditionalFormatting>
  <conditionalFormatting sqref="T58">
    <cfRule type="containsText" dxfId="3595" priority="409" operator="containsText" text="ACEPTABLE CON CONTROL ESPECIFICO">
      <formula>NOT(ISERROR(SEARCH("ACEPTABLE CON CONTROL ESPECIFICO",T58)))</formula>
    </cfRule>
  </conditionalFormatting>
  <conditionalFormatting sqref="O58:O60">
    <cfRule type="cellIs" dxfId="3594" priority="405" operator="between">
      <formula>"MUY ALTO"</formula>
      <formula>"MUY ALTO"</formula>
    </cfRule>
    <cfRule type="cellIs" dxfId="3593" priority="406" operator="between">
      <formula>"ALTO"</formula>
      <formula>"ALTO"</formula>
    </cfRule>
    <cfRule type="cellIs" dxfId="3592" priority="407" operator="between">
      <formula>"MEDIO"</formula>
      <formula>"MEDIO"</formula>
    </cfRule>
    <cfRule type="cellIs" dxfId="3591" priority="408" operator="between">
      <formula>"BAJO"</formula>
      <formula>"BAJO"</formula>
    </cfRule>
  </conditionalFormatting>
  <conditionalFormatting sqref="T59:T60">
    <cfRule type="containsText" dxfId="3590" priority="402" operator="containsText" text="NO ACEPTABLE">
      <formula>NOT(ISERROR(SEARCH("NO ACEPTABLE",T59)))</formula>
    </cfRule>
    <cfRule type="containsText" dxfId="3589" priority="403" operator="containsText" text="ACEPTABLE">
      <formula>NOT(ISERROR(SEARCH("ACEPTABLE",T59)))</formula>
    </cfRule>
    <cfRule type="containsText" dxfId="3588" priority="404" operator="containsText" text="MEJORABLE">
      <formula>NOT(ISERROR(SEARCH("MEJORABLE",T59)))</formula>
    </cfRule>
  </conditionalFormatting>
  <conditionalFormatting sqref="T59:T60">
    <cfRule type="containsText" dxfId="3587" priority="401" operator="containsText" text="ACEPTABLE CON CONTROL ESPECIFICO">
      <formula>NOT(ISERROR(SEARCH("ACEPTABLE CON CONTROL ESPECIFICO",T59)))</formula>
    </cfRule>
  </conditionalFormatting>
  <conditionalFormatting sqref="O75">
    <cfRule type="cellIs" dxfId="3586" priority="397" operator="between">
      <formula>"MUY ALTO"</formula>
      <formula>"MUY ALTO"</formula>
    </cfRule>
    <cfRule type="cellIs" dxfId="3585" priority="398" operator="between">
      <formula>"ALTO"</formula>
      <formula>"ALTO"</formula>
    </cfRule>
    <cfRule type="cellIs" dxfId="3584" priority="399" operator="between">
      <formula>"MEDIO"</formula>
      <formula>"MEDIO"</formula>
    </cfRule>
    <cfRule type="cellIs" dxfId="3583" priority="400" operator="between">
      <formula>"BAJO"</formula>
      <formula>"BAJO"</formula>
    </cfRule>
  </conditionalFormatting>
  <conditionalFormatting sqref="T75">
    <cfRule type="containsText" dxfId="3582" priority="394" operator="containsText" text="NO ACEPTABLE">
      <formula>NOT(ISERROR(SEARCH("NO ACEPTABLE",T75)))</formula>
    </cfRule>
    <cfRule type="containsText" dxfId="3581" priority="395" operator="containsText" text="ACEPTABLE">
      <formula>NOT(ISERROR(SEARCH("ACEPTABLE",T75)))</formula>
    </cfRule>
    <cfRule type="containsText" dxfId="3580" priority="396" operator="containsText" text="MEJORABLE">
      <formula>NOT(ISERROR(SEARCH("MEJORABLE",T75)))</formula>
    </cfRule>
  </conditionalFormatting>
  <conditionalFormatting sqref="O76">
    <cfRule type="cellIs" dxfId="3579" priority="316" operator="between">
      <formula>"MUY ALTO"</formula>
      <formula>"MUY ALTO"</formula>
    </cfRule>
    <cfRule type="cellIs" dxfId="3578" priority="317" operator="between">
      <formula>"ALTO"</formula>
      <formula>"ALTO"</formula>
    </cfRule>
    <cfRule type="cellIs" dxfId="3577" priority="318" operator="between">
      <formula>"MEDIO"</formula>
      <formula>"MEDIO"</formula>
    </cfRule>
    <cfRule type="cellIs" dxfId="3576" priority="319" operator="between">
      <formula>"BAJO"</formula>
      <formula>"BAJO"</formula>
    </cfRule>
  </conditionalFormatting>
  <conditionalFormatting sqref="T76">
    <cfRule type="containsText" dxfId="3575" priority="313" operator="containsText" text="NO ACEPTABLE">
      <formula>NOT(ISERROR(SEARCH("NO ACEPTABLE",T76)))</formula>
    </cfRule>
    <cfRule type="containsText" dxfId="3574" priority="314" operator="containsText" text="ACEPTABLE">
      <formula>NOT(ISERROR(SEARCH("ACEPTABLE",T76)))</formula>
    </cfRule>
    <cfRule type="containsText" dxfId="3573" priority="315" operator="containsText" text="MEJORABLE">
      <formula>NOT(ISERROR(SEARCH("MEJORABLE",T76)))</formula>
    </cfRule>
  </conditionalFormatting>
  <conditionalFormatting sqref="O63">
    <cfRule type="cellIs" dxfId="3572" priority="302" operator="between">
      <formula>"MUY ALTO"</formula>
      <formula>"MUY ALTO"</formula>
    </cfRule>
    <cfRule type="cellIs" dxfId="3571" priority="303" operator="between">
      <formula>"ALTO"</formula>
      <formula>"ALTO"</formula>
    </cfRule>
    <cfRule type="cellIs" dxfId="3570" priority="304" operator="between">
      <formula>"MEDIO"</formula>
      <formula>"MEDIO"</formula>
    </cfRule>
    <cfRule type="cellIs" dxfId="3569" priority="305" operator="between">
      <formula>"BAJO"</formula>
      <formula>"BAJO"</formula>
    </cfRule>
  </conditionalFormatting>
  <conditionalFormatting sqref="O64">
    <cfRule type="cellIs" dxfId="3568" priority="298" operator="between">
      <formula>"MUY ALTO"</formula>
      <formula>"MUY ALTO"</formula>
    </cfRule>
    <cfRule type="cellIs" dxfId="3567" priority="299" operator="between">
      <formula>"ALTO"</formula>
      <formula>"ALTO"</formula>
    </cfRule>
    <cfRule type="cellIs" dxfId="3566" priority="300" operator="between">
      <formula>"MEDIO"</formula>
      <formula>"MEDIO"</formula>
    </cfRule>
    <cfRule type="cellIs" dxfId="3565" priority="301" operator="between">
      <formula>"BAJO"</formula>
      <formula>"BAJO"</formula>
    </cfRule>
  </conditionalFormatting>
  <conditionalFormatting sqref="O65">
    <cfRule type="cellIs" dxfId="3564" priority="295" operator="between">
      <formula>"MEDIO"</formula>
      <formula>"MEDIO"</formula>
    </cfRule>
    <cfRule type="cellIs" dxfId="3563" priority="296" operator="between">
      <formula>"BAJO"</formula>
      <formula>"BAJO"</formula>
    </cfRule>
    <cfRule type="cellIs" dxfId="3562" priority="297" operator="between">
      <formula>"MUY ALTO"</formula>
      <formula>"MUY ALTO"</formula>
    </cfRule>
  </conditionalFormatting>
  <conditionalFormatting sqref="O68">
    <cfRule type="cellIs" dxfId="3561" priority="292" operator="between">
      <formula>"MEDIO"</formula>
      <formula>"MEDIO"</formula>
    </cfRule>
    <cfRule type="cellIs" dxfId="3560" priority="293" operator="between">
      <formula>"BAJO"</formula>
      <formula>"BAJO"</formula>
    </cfRule>
    <cfRule type="cellIs" dxfId="3559" priority="294" operator="between">
      <formula>"MUY ALTO"</formula>
      <formula>"MUY ALTO"</formula>
    </cfRule>
  </conditionalFormatting>
  <conditionalFormatting sqref="O66">
    <cfRule type="cellIs" dxfId="3558" priority="281" operator="between">
      <formula>"MEDIO"</formula>
      <formula>"MEDIO"</formula>
    </cfRule>
    <cfRule type="cellIs" dxfId="3557" priority="282" operator="between">
      <formula>"BAJO"</formula>
      <formula>"BAJO"</formula>
    </cfRule>
    <cfRule type="cellIs" dxfId="3556" priority="283" operator="between">
      <formula>"MUY ALTO"</formula>
      <formula>"MUY ALTO"</formula>
    </cfRule>
  </conditionalFormatting>
  <conditionalFormatting sqref="O69:O73">
    <cfRule type="cellIs" dxfId="3555" priority="288" operator="between">
      <formula>"MUY ALTO"</formula>
      <formula>"MUY ALTO"</formula>
    </cfRule>
    <cfRule type="cellIs" dxfId="3554" priority="289" operator="between">
      <formula>"ALTO"</formula>
      <formula>"ALTO"</formula>
    </cfRule>
    <cfRule type="cellIs" dxfId="3553" priority="290" operator="between">
      <formula>"MEDIO"</formula>
      <formula>"MEDIO"</formula>
    </cfRule>
    <cfRule type="cellIs" dxfId="3552" priority="291" operator="between">
      <formula>"BAJO"</formula>
      <formula>"BAJO"</formula>
    </cfRule>
  </conditionalFormatting>
  <conditionalFormatting sqref="O67">
    <cfRule type="cellIs" dxfId="3551" priority="278" operator="between">
      <formula>"MEDIO"</formula>
      <formula>"MEDIO"</formula>
    </cfRule>
    <cfRule type="cellIs" dxfId="3550" priority="279" operator="between">
      <formula>"BAJO"</formula>
      <formula>"BAJO"</formula>
    </cfRule>
    <cfRule type="cellIs" dxfId="3549" priority="280" operator="between">
      <formula>"MUY ALTO"</formula>
      <formula>"MUY ALTO"</formula>
    </cfRule>
  </conditionalFormatting>
  <conditionalFormatting sqref="O74">
    <cfRule type="cellIs" dxfId="3548" priority="284" operator="between">
      <formula>"MUY ALTO"</formula>
      <formula>"MUY ALTO"</formula>
    </cfRule>
    <cfRule type="cellIs" dxfId="3547" priority="285" operator="between">
      <formula>"ALTO"</formula>
      <formula>"ALTO"</formula>
    </cfRule>
    <cfRule type="cellIs" dxfId="3546" priority="286" operator="between">
      <formula>"MEDIO"</formula>
      <formula>"MEDIO"</formula>
    </cfRule>
    <cfRule type="cellIs" dxfId="3545" priority="287" operator="between">
      <formula>"BAJO"</formula>
      <formula>"BAJO"</formula>
    </cfRule>
  </conditionalFormatting>
  <conditionalFormatting sqref="O44">
    <cfRule type="cellIs" dxfId="3544" priority="273" operator="between">
      <formula>"MUY ALTO"</formula>
      <formula>"MUY ALTO"</formula>
    </cfRule>
    <cfRule type="cellIs" dxfId="3543" priority="274" operator="between">
      <formula>"ALTO"</formula>
      <formula>"ALTO"</formula>
    </cfRule>
    <cfRule type="cellIs" dxfId="3542" priority="275" operator="between">
      <formula>"MEDIO"</formula>
      <formula>"MEDIO"</formula>
    </cfRule>
    <cfRule type="cellIs" dxfId="3541" priority="276" operator="between">
      <formula>"BAJO"</formula>
      <formula>"BAJO"</formula>
    </cfRule>
  </conditionalFormatting>
  <conditionalFormatting sqref="O45">
    <cfRule type="cellIs" dxfId="3540" priority="269" operator="between">
      <formula>"MUY ALTO"</formula>
      <formula>"MUY ALTO"</formula>
    </cfRule>
    <cfRule type="cellIs" dxfId="3539" priority="270" operator="between">
      <formula>"ALTO"</formula>
      <formula>"ALTO"</formula>
    </cfRule>
    <cfRule type="cellIs" dxfId="3538" priority="271" operator="between">
      <formula>"MEDIO"</formula>
      <formula>"MEDIO"</formula>
    </cfRule>
    <cfRule type="cellIs" dxfId="3537" priority="272" operator="between">
      <formula>"BAJO"</formula>
      <formula>"BAJO"</formula>
    </cfRule>
  </conditionalFormatting>
  <conditionalFormatting sqref="O46">
    <cfRule type="cellIs" dxfId="3536" priority="266" operator="between">
      <formula>"MEDIO"</formula>
      <formula>"MEDIO"</formula>
    </cfRule>
    <cfRule type="cellIs" dxfId="3535" priority="267" operator="between">
      <formula>"BAJO"</formula>
      <formula>"BAJO"</formula>
    </cfRule>
    <cfRule type="cellIs" dxfId="3534" priority="268" operator="between">
      <formula>"MUY ALTO"</formula>
      <formula>"MUY ALTO"</formula>
    </cfRule>
  </conditionalFormatting>
  <conditionalFormatting sqref="O47">
    <cfRule type="cellIs" dxfId="3533" priority="263" operator="between">
      <formula>"MEDIO"</formula>
      <formula>"MEDIO"</formula>
    </cfRule>
    <cfRule type="cellIs" dxfId="3532" priority="264" operator="between">
      <formula>"BAJO"</formula>
      <formula>"BAJO"</formula>
    </cfRule>
    <cfRule type="cellIs" dxfId="3531" priority="265" operator="between">
      <formula>"MUY ALTO"</formula>
      <formula>"MUY ALTO"</formula>
    </cfRule>
  </conditionalFormatting>
  <conditionalFormatting sqref="O48">
    <cfRule type="cellIs" dxfId="3530" priority="260" operator="between">
      <formula>"MEDIO"</formula>
      <formula>"MEDIO"</formula>
    </cfRule>
    <cfRule type="cellIs" dxfId="3529" priority="261" operator="between">
      <formula>"BAJO"</formula>
      <formula>"BAJO"</formula>
    </cfRule>
    <cfRule type="cellIs" dxfId="3528" priority="262" operator="between">
      <formula>"MUY ALTO"</formula>
      <formula>"MUY ALTO"</formula>
    </cfRule>
  </conditionalFormatting>
  <conditionalFormatting sqref="O62">
    <cfRule type="cellIs" dxfId="3527" priority="248" operator="between">
      <formula>"MUY ALTO"</formula>
      <formula>"MUY ALTO"</formula>
    </cfRule>
    <cfRule type="cellIs" dxfId="3526" priority="249" operator="between">
      <formula>"ALTO"</formula>
      <formula>"ALTO"</formula>
    </cfRule>
    <cfRule type="cellIs" dxfId="3525" priority="250" operator="between">
      <formula>"MEDIO"</formula>
      <formula>"MEDIO"</formula>
    </cfRule>
    <cfRule type="cellIs" dxfId="3524" priority="251" operator="between">
      <formula>"BAJO"</formula>
      <formula>"BAJO"</formula>
    </cfRule>
  </conditionalFormatting>
  <conditionalFormatting sqref="O50">
    <cfRule type="cellIs" dxfId="3523" priority="237" operator="between">
      <formula>"MEDIO"</formula>
      <formula>"MEDIO"</formula>
    </cfRule>
    <cfRule type="cellIs" dxfId="3522" priority="238" operator="between">
      <formula>"BAJO"</formula>
      <formula>"BAJO"</formula>
    </cfRule>
    <cfRule type="cellIs" dxfId="3521" priority="239" operator="between">
      <formula>"MUY ALTO"</formula>
      <formula>"MUY ALTO"</formula>
    </cfRule>
  </conditionalFormatting>
  <conditionalFormatting sqref="O51">
    <cfRule type="cellIs" dxfId="3520" priority="234" operator="between">
      <formula>"MEDIO"</formula>
      <formula>"MEDIO"</formula>
    </cfRule>
    <cfRule type="cellIs" dxfId="3519" priority="235" operator="between">
      <formula>"BAJO"</formula>
      <formula>"BAJO"</formula>
    </cfRule>
    <cfRule type="cellIs" dxfId="3518" priority="236" operator="between">
      <formula>"MUY ALTO"</formula>
      <formula>"MUY ALTO"</formula>
    </cfRule>
  </conditionalFormatting>
  <conditionalFormatting sqref="O77">
    <cfRule type="cellIs" dxfId="3517" priority="230" operator="between">
      <formula>"MUY ALTO"</formula>
      <formula>"MUY ALTO"</formula>
    </cfRule>
    <cfRule type="cellIs" dxfId="3516" priority="231" operator="between">
      <formula>"ALTO"</formula>
      <formula>"ALTO"</formula>
    </cfRule>
    <cfRule type="cellIs" dxfId="3515" priority="232" operator="between">
      <formula>"MEDIO"</formula>
      <formula>"MEDIO"</formula>
    </cfRule>
    <cfRule type="cellIs" dxfId="3514" priority="233" operator="between">
      <formula>"BAJO"</formula>
      <formula>"BAJO"</formula>
    </cfRule>
  </conditionalFormatting>
  <conditionalFormatting sqref="T77">
    <cfRule type="containsText" dxfId="3513" priority="227" operator="containsText" text="NO ACEPTABLE">
      <formula>NOT(ISERROR(SEARCH("NO ACEPTABLE",T77)))</formula>
    </cfRule>
    <cfRule type="containsText" dxfId="3512" priority="228" operator="containsText" text="ACEPTABLE">
      <formula>NOT(ISERROR(SEARCH("ACEPTABLE",T77)))</formula>
    </cfRule>
    <cfRule type="containsText" dxfId="3511" priority="229" operator="containsText" text="MEJORABLE">
      <formula>NOT(ISERROR(SEARCH("MEJORABLE",T77)))</formula>
    </cfRule>
  </conditionalFormatting>
  <conditionalFormatting sqref="S77">
    <cfRule type="containsText" dxfId="3510" priority="224" operator="containsText" text="NO ACEPTABLE">
      <formula>NOT(ISERROR(SEARCH("NO ACEPTABLE",S77)))</formula>
    </cfRule>
    <cfRule type="containsText" dxfId="3509" priority="225" operator="containsText" text="ACEPTABLE">
      <formula>NOT(ISERROR(SEARCH("ACEPTABLE",S77)))</formula>
    </cfRule>
    <cfRule type="containsText" dxfId="3508" priority="226" operator="containsText" text="MEJORABLE">
      <formula>NOT(ISERROR(SEARCH("MEJORABLE",S77)))</formula>
    </cfRule>
  </conditionalFormatting>
  <conditionalFormatting sqref="S77">
    <cfRule type="containsText" dxfId="3507" priority="223" operator="containsText" text="ACEPTABLE CON CONTROL ESPECIFICO">
      <formula>NOT(ISERROR(SEARCH("ACEPTABLE CON CONTROL ESPECIFICO",S77)))</formula>
    </cfRule>
  </conditionalFormatting>
  <conditionalFormatting sqref="O78">
    <cfRule type="cellIs" dxfId="3506" priority="219" operator="between">
      <formula>"MUY ALTO"</formula>
      <formula>"MUY ALTO"</formula>
    </cfRule>
    <cfRule type="cellIs" dxfId="3505" priority="220" operator="between">
      <formula>"ALTO"</formula>
      <formula>"ALTO"</formula>
    </cfRule>
    <cfRule type="cellIs" dxfId="3504" priority="221" operator="between">
      <formula>"MEDIO"</formula>
      <formula>"MEDIO"</formula>
    </cfRule>
    <cfRule type="cellIs" dxfId="3503" priority="222" operator="between">
      <formula>"BAJO"</formula>
      <formula>"BAJO"</formula>
    </cfRule>
  </conditionalFormatting>
  <conditionalFormatting sqref="T78">
    <cfRule type="containsText" dxfId="3502" priority="216" operator="containsText" text="NO ACEPTABLE">
      <formula>NOT(ISERROR(SEARCH("NO ACEPTABLE",T78)))</formula>
    </cfRule>
    <cfRule type="containsText" dxfId="3501" priority="217" operator="containsText" text="ACEPTABLE">
      <formula>NOT(ISERROR(SEARCH("ACEPTABLE",T78)))</formula>
    </cfRule>
    <cfRule type="containsText" dxfId="3500" priority="218" operator="containsText" text="MEJORABLE">
      <formula>NOT(ISERROR(SEARCH("MEJORABLE",T78)))</formula>
    </cfRule>
  </conditionalFormatting>
  <conditionalFormatting sqref="S78">
    <cfRule type="containsText" dxfId="3499" priority="213" operator="containsText" text="NO ACEPTABLE">
      <formula>NOT(ISERROR(SEARCH("NO ACEPTABLE",S78)))</formula>
    </cfRule>
    <cfRule type="containsText" dxfId="3498" priority="214" operator="containsText" text="ACEPTABLE">
      <formula>NOT(ISERROR(SEARCH("ACEPTABLE",S78)))</formula>
    </cfRule>
    <cfRule type="containsText" dxfId="3497" priority="215" operator="containsText" text="MEJORABLE">
      <formula>NOT(ISERROR(SEARCH("MEJORABLE",S78)))</formula>
    </cfRule>
  </conditionalFormatting>
  <conditionalFormatting sqref="S78">
    <cfRule type="containsText" dxfId="3496" priority="212" operator="containsText" text="ACEPTABLE CON CONTROL ESPECIFICO">
      <formula>NOT(ISERROR(SEARCH("ACEPTABLE CON CONTROL ESPECIFICO",S78)))</formula>
    </cfRule>
  </conditionalFormatting>
  <conditionalFormatting sqref="T22">
    <cfRule type="containsText" dxfId="3495" priority="102" operator="containsText" text="NO ACEPTABLE">
      <formula>NOT(ISERROR(SEARCH("NO ACEPTABLE",T22)))</formula>
    </cfRule>
    <cfRule type="containsText" dxfId="3494" priority="103" operator="containsText" text="ACEPTABLE">
      <formula>NOT(ISERROR(SEARCH("ACEPTABLE",T22)))</formula>
    </cfRule>
    <cfRule type="containsText" dxfId="3493" priority="104" operator="containsText" text="MEJORABLE">
      <formula>NOT(ISERROR(SEARCH("MEJORABLE",T22)))</formula>
    </cfRule>
  </conditionalFormatting>
  <conditionalFormatting sqref="T22">
    <cfRule type="containsText" dxfId="3492" priority="101" operator="containsText" text="ACEPTABLE CON CONTROL ESPECIFICO">
      <formula>NOT(ISERROR(SEARCH("ACEPTABLE CON CONTROL ESPECIFICO",T22)))</formula>
    </cfRule>
  </conditionalFormatting>
  <conditionalFormatting sqref="S24:S25">
    <cfRule type="containsText" dxfId="3491" priority="98" operator="containsText" text="NO ACEPTABLE">
      <formula>NOT(ISERROR(SEARCH("NO ACEPTABLE",S24)))</formula>
    </cfRule>
    <cfRule type="containsText" dxfId="3490" priority="99" operator="containsText" text="ACEPTABLE">
      <formula>NOT(ISERROR(SEARCH("ACEPTABLE",S24)))</formula>
    </cfRule>
    <cfRule type="containsText" dxfId="3489" priority="100" operator="containsText" text="MEJORABLE">
      <formula>NOT(ISERROR(SEARCH("MEJORABLE",S24)))</formula>
    </cfRule>
  </conditionalFormatting>
  <conditionalFormatting sqref="S24:S25">
    <cfRule type="containsText" dxfId="3488" priority="97" operator="containsText" text="ACEPTABLE CON CONTROL ESPECIFICO">
      <formula>NOT(ISERROR(SEARCH("ACEPTABLE CON CONTROL ESPECIFICO",S24)))</formula>
    </cfRule>
  </conditionalFormatting>
  <conditionalFormatting sqref="S14:S16 S18:S19 S26:S27">
    <cfRule type="containsText" dxfId="3487" priority="209" operator="containsText" text="NO ACEPTABLE">
      <formula>NOT(ISERROR(SEARCH("NO ACEPTABLE",S14)))</formula>
    </cfRule>
    <cfRule type="containsText" dxfId="3486" priority="210" operator="containsText" text="ACEPTABLE">
      <formula>NOT(ISERROR(SEARCH("ACEPTABLE",S14)))</formula>
    </cfRule>
    <cfRule type="containsText" dxfId="3485" priority="211" operator="containsText" text="MEJORABLE">
      <formula>NOT(ISERROR(SEARCH("MEJORABLE",S14)))</formula>
    </cfRule>
  </conditionalFormatting>
  <conditionalFormatting sqref="S14:S16 S18:S19 S26:S27">
    <cfRule type="containsText" dxfId="3484" priority="208" operator="containsText" text="ACEPTABLE CON CONTROL ESPECIFICO">
      <formula>NOT(ISERROR(SEARCH("ACEPTABLE CON CONTROL ESPECIFICO",S14)))</formula>
    </cfRule>
  </conditionalFormatting>
  <conditionalFormatting sqref="O14">
    <cfRule type="cellIs" dxfId="3483" priority="200" operator="between">
      <formula>"MUY ALTO"</formula>
      <formula>"MUY ALTO"</formula>
    </cfRule>
    <cfRule type="cellIs" dxfId="3482" priority="201" operator="between">
      <formula>"ALTO"</formula>
      <formula>"ALTO"</formula>
    </cfRule>
    <cfRule type="cellIs" dxfId="3481" priority="202" operator="between">
      <formula>"MEDIO"</formula>
      <formula>"MEDIO"</formula>
    </cfRule>
    <cfRule type="cellIs" dxfId="3480" priority="203" operator="between">
      <formula>"BAJO"</formula>
      <formula>"BAJO"</formula>
    </cfRule>
  </conditionalFormatting>
  <conditionalFormatting sqref="T14">
    <cfRule type="containsText" dxfId="3479" priority="205" operator="containsText" text="NO ACEPTABLE">
      <formula>NOT(ISERROR(SEARCH("NO ACEPTABLE",T14)))</formula>
    </cfRule>
    <cfRule type="containsText" dxfId="3478" priority="206" operator="containsText" text="ACEPTABLE">
      <formula>NOT(ISERROR(SEARCH("ACEPTABLE",T14)))</formula>
    </cfRule>
    <cfRule type="containsText" dxfId="3477" priority="207" operator="containsText" text="MEJORABLE">
      <formula>NOT(ISERROR(SEARCH("MEJORABLE",T14)))</formula>
    </cfRule>
  </conditionalFormatting>
  <conditionalFormatting sqref="T14">
    <cfRule type="containsText" dxfId="3476" priority="204" operator="containsText" text="ACEPTABLE CON CONTROL ESPECIFICO">
      <formula>NOT(ISERROR(SEARCH("ACEPTABLE CON CONTROL ESPECIFICO",T14)))</formula>
    </cfRule>
  </conditionalFormatting>
  <conditionalFormatting sqref="O15">
    <cfRule type="cellIs" dxfId="3475" priority="196" operator="between">
      <formula>"MUY ALTO"</formula>
      <formula>"MUY ALTO"</formula>
    </cfRule>
    <cfRule type="cellIs" dxfId="3474" priority="197" operator="between">
      <formula>"ALTO"</formula>
      <formula>"ALTO"</formula>
    </cfRule>
    <cfRule type="cellIs" dxfId="3473" priority="198" operator="between">
      <formula>"MEDIO"</formula>
      <formula>"MEDIO"</formula>
    </cfRule>
    <cfRule type="cellIs" dxfId="3472" priority="199" operator="between">
      <formula>"BAJO"</formula>
      <formula>"BAJO"</formula>
    </cfRule>
  </conditionalFormatting>
  <conditionalFormatting sqref="T15">
    <cfRule type="containsText" dxfId="3471" priority="193" operator="containsText" text="NO ACEPTABLE">
      <formula>NOT(ISERROR(SEARCH("NO ACEPTABLE",T15)))</formula>
    </cfRule>
    <cfRule type="containsText" dxfId="3470" priority="194" operator="containsText" text="ACEPTABLE">
      <formula>NOT(ISERROR(SEARCH("ACEPTABLE",T15)))</formula>
    </cfRule>
    <cfRule type="containsText" dxfId="3469" priority="195" operator="containsText" text="MEJORABLE">
      <formula>NOT(ISERROR(SEARCH("MEJORABLE",T15)))</formula>
    </cfRule>
  </conditionalFormatting>
  <conditionalFormatting sqref="T15">
    <cfRule type="containsText" dxfId="3468" priority="192" operator="containsText" text="ACEPTABLE CON CONTROL ESPECIFICO">
      <formula>NOT(ISERROR(SEARCH("ACEPTABLE CON CONTROL ESPECIFICO",T15)))</formula>
    </cfRule>
  </conditionalFormatting>
  <conditionalFormatting sqref="O16">
    <cfRule type="cellIs" dxfId="3467" priority="188" operator="between">
      <formula>"MUY ALTO"</formula>
      <formula>"MUY ALTO"</formula>
    </cfRule>
    <cfRule type="cellIs" dxfId="3466" priority="189" operator="between">
      <formula>"ALTO"</formula>
      <formula>"ALTO"</formula>
    </cfRule>
    <cfRule type="cellIs" dxfId="3465" priority="190" operator="between">
      <formula>"MEDIO"</formula>
      <formula>"MEDIO"</formula>
    </cfRule>
    <cfRule type="cellIs" dxfId="3464" priority="191" operator="between">
      <formula>"BAJO"</formula>
      <formula>"BAJO"</formula>
    </cfRule>
  </conditionalFormatting>
  <conditionalFormatting sqref="T16">
    <cfRule type="containsText" dxfId="3463" priority="185" operator="containsText" text="NO ACEPTABLE">
      <formula>NOT(ISERROR(SEARCH("NO ACEPTABLE",T16)))</formula>
    </cfRule>
    <cfRule type="containsText" dxfId="3462" priority="186" operator="containsText" text="ACEPTABLE">
      <formula>NOT(ISERROR(SEARCH("ACEPTABLE",T16)))</formula>
    </cfRule>
    <cfRule type="containsText" dxfId="3461" priority="187" operator="containsText" text="MEJORABLE">
      <formula>NOT(ISERROR(SEARCH("MEJORABLE",T16)))</formula>
    </cfRule>
  </conditionalFormatting>
  <conditionalFormatting sqref="T18">
    <cfRule type="containsText" dxfId="3460" priority="179" operator="containsText" text="NO ACEPTABLE">
      <formula>NOT(ISERROR(SEARCH("NO ACEPTABLE",T18)))</formula>
    </cfRule>
    <cfRule type="containsText" dxfId="3459" priority="180" operator="containsText" text="ACEPTABLE">
      <formula>NOT(ISERROR(SEARCH("ACEPTABLE",T18)))</formula>
    </cfRule>
    <cfRule type="containsText" dxfId="3458" priority="181" operator="containsText" text="MEJORABLE">
      <formula>NOT(ISERROR(SEARCH("MEJORABLE",T18)))</formula>
    </cfRule>
  </conditionalFormatting>
  <conditionalFormatting sqref="O18">
    <cfRule type="cellIs" dxfId="3457" priority="182" operator="between">
      <formula>"MEDIO"</formula>
      <formula>"MEDIO"</formula>
    </cfRule>
    <cfRule type="cellIs" dxfId="3456" priority="183" operator="between">
      <formula>"BAJO"</formula>
      <formula>"BAJO"</formula>
    </cfRule>
    <cfRule type="cellIs" dxfId="3455" priority="184" operator="between">
      <formula>"MUY ALTO"</formula>
      <formula>"MUY ALTO"</formula>
    </cfRule>
  </conditionalFormatting>
  <conditionalFormatting sqref="T18">
    <cfRule type="containsText" dxfId="3454" priority="178" operator="containsText" text="ACEPTABLE CON CONTROL ESPECIFICO">
      <formula>NOT(ISERROR(SEARCH("ACEPTABLE CON CONTROL ESPECIFICO",T18)))</formula>
    </cfRule>
  </conditionalFormatting>
  <conditionalFormatting sqref="T19">
    <cfRule type="containsText" dxfId="3453" priority="172" operator="containsText" text="NO ACEPTABLE">
      <formula>NOT(ISERROR(SEARCH("NO ACEPTABLE",T19)))</formula>
    </cfRule>
    <cfRule type="containsText" dxfId="3452" priority="173" operator="containsText" text="ACEPTABLE">
      <formula>NOT(ISERROR(SEARCH("ACEPTABLE",T19)))</formula>
    </cfRule>
    <cfRule type="containsText" dxfId="3451" priority="174" operator="containsText" text="MEJORABLE">
      <formula>NOT(ISERROR(SEARCH("MEJORABLE",T19)))</formula>
    </cfRule>
  </conditionalFormatting>
  <conditionalFormatting sqref="O19">
    <cfRule type="cellIs" dxfId="3450" priority="175" operator="between">
      <formula>"MEDIO"</formula>
      <formula>"MEDIO"</formula>
    </cfRule>
    <cfRule type="cellIs" dxfId="3449" priority="176" operator="between">
      <formula>"BAJO"</formula>
      <formula>"BAJO"</formula>
    </cfRule>
    <cfRule type="cellIs" dxfId="3448" priority="177" operator="between">
      <formula>"MUY ALTO"</formula>
      <formula>"MUY ALTO"</formula>
    </cfRule>
  </conditionalFormatting>
  <conditionalFormatting sqref="T19">
    <cfRule type="containsText" dxfId="3447" priority="171" operator="containsText" text="ACEPTABLE CON CONTROL ESPECIFICO">
      <formula>NOT(ISERROR(SEARCH("ACEPTABLE CON CONTROL ESPECIFICO",T19)))</formula>
    </cfRule>
  </conditionalFormatting>
  <conditionalFormatting sqref="O26">
    <cfRule type="cellIs" dxfId="3446" priority="167" operator="between">
      <formula>"MUY ALTO"</formula>
      <formula>"MUY ALTO"</formula>
    </cfRule>
    <cfRule type="cellIs" dxfId="3445" priority="168" operator="between">
      <formula>"ALTO"</formula>
      <formula>"ALTO"</formula>
    </cfRule>
    <cfRule type="cellIs" dxfId="3444" priority="169" operator="between">
      <formula>"MEDIO"</formula>
      <formula>"MEDIO"</formula>
    </cfRule>
    <cfRule type="cellIs" dxfId="3443" priority="170" operator="between">
      <formula>"BAJO"</formula>
      <formula>"BAJO"</formula>
    </cfRule>
  </conditionalFormatting>
  <conditionalFormatting sqref="T26">
    <cfRule type="containsText" dxfId="3442" priority="164" operator="containsText" text="NO ACEPTABLE">
      <formula>NOT(ISERROR(SEARCH("NO ACEPTABLE",T26)))</formula>
    </cfRule>
    <cfRule type="containsText" dxfId="3441" priority="165" operator="containsText" text="ACEPTABLE">
      <formula>NOT(ISERROR(SEARCH("ACEPTABLE",T26)))</formula>
    </cfRule>
    <cfRule type="containsText" dxfId="3440" priority="166" operator="containsText" text="MEJORABLE">
      <formula>NOT(ISERROR(SEARCH("MEJORABLE",T26)))</formula>
    </cfRule>
  </conditionalFormatting>
  <conditionalFormatting sqref="T26">
    <cfRule type="containsText" dxfId="3439" priority="163" operator="containsText" text="ACEPTABLE CON CONTROL ESPECIFICO">
      <formula>NOT(ISERROR(SEARCH("ACEPTABLE CON CONTROL ESPECIFICO",T26)))</formula>
    </cfRule>
  </conditionalFormatting>
  <conditionalFormatting sqref="T27">
    <cfRule type="containsText" dxfId="3438" priority="160" operator="containsText" text="NO ACEPTABLE">
      <formula>NOT(ISERROR(SEARCH("NO ACEPTABLE",T27)))</formula>
    </cfRule>
    <cfRule type="containsText" dxfId="3437" priority="161" operator="containsText" text="ACEPTABLE">
      <formula>NOT(ISERROR(SEARCH("ACEPTABLE",T27)))</formula>
    </cfRule>
    <cfRule type="containsText" dxfId="3436" priority="162" operator="containsText" text="MEJORABLE">
      <formula>NOT(ISERROR(SEARCH("MEJORABLE",T27)))</formula>
    </cfRule>
  </conditionalFormatting>
  <conditionalFormatting sqref="T27">
    <cfRule type="containsText" dxfId="3435" priority="159" operator="containsText" text="ACEPTABLE CON CONTROL ESPECIFICO">
      <formula>NOT(ISERROR(SEARCH("ACEPTABLE CON CONTROL ESPECIFICO",T27)))</formula>
    </cfRule>
  </conditionalFormatting>
  <conditionalFormatting sqref="O27">
    <cfRule type="cellIs" dxfId="3434" priority="155" operator="between">
      <formula>"MUY ALTO"</formula>
      <formula>"MUY ALTO"</formula>
    </cfRule>
    <cfRule type="cellIs" dxfId="3433" priority="156" operator="between">
      <formula>"ALTO"</formula>
      <formula>"ALTO"</formula>
    </cfRule>
    <cfRule type="cellIs" dxfId="3432" priority="157" operator="between">
      <formula>"MEDIO"</formula>
      <formula>"MEDIO"</formula>
    </cfRule>
    <cfRule type="cellIs" dxfId="3431" priority="158" operator="between">
      <formula>"BAJO"</formula>
      <formula>"BAJO"</formula>
    </cfRule>
  </conditionalFormatting>
  <conditionalFormatting sqref="O17">
    <cfRule type="cellIs" dxfId="3430" priority="132" operator="between">
      <formula>"MUY ALTO"</formula>
      <formula>"MUY ALTO"</formula>
    </cfRule>
    <cfRule type="cellIs" dxfId="3429" priority="133" operator="between">
      <formula>"ALTO"</formula>
      <formula>"ALTO"</formula>
    </cfRule>
    <cfRule type="cellIs" dxfId="3428" priority="134" operator="between">
      <formula>"MEDIO"</formula>
      <formula>"MEDIO"</formula>
    </cfRule>
    <cfRule type="cellIs" dxfId="3427" priority="135" operator="between">
      <formula>"BAJO"</formula>
      <formula>"BAJO"</formula>
    </cfRule>
  </conditionalFormatting>
  <conditionalFormatting sqref="S17">
    <cfRule type="containsText" dxfId="3426" priority="137" operator="containsText" text="NO ACEPTABLE">
      <formula>NOT(ISERROR(SEARCH("NO ACEPTABLE",S17)))</formula>
    </cfRule>
    <cfRule type="containsText" dxfId="3425" priority="138" operator="containsText" text="ACEPTABLE">
      <formula>NOT(ISERROR(SEARCH("ACEPTABLE",S17)))</formula>
    </cfRule>
    <cfRule type="containsText" dxfId="3424" priority="139" operator="containsText" text="MEJORABLE">
      <formula>NOT(ISERROR(SEARCH("MEJORABLE",S17)))</formula>
    </cfRule>
  </conditionalFormatting>
  <conditionalFormatting sqref="S17">
    <cfRule type="containsText" dxfId="3423" priority="136" operator="containsText" text="ACEPTABLE CON CONTROL ESPECIFICO">
      <formula>NOT(ISERROR(SEARCH("ACEPTABLE CON CONTROL ESPECIFICO",S17)))</formula>
    </cfRule>
  </conditionalFormatting>
  <conditionalFormatting sqref="S13:T13">
    <cfRule type="containsText" dxfId="3422" priority="140" operator="containsText" text="ACEPTABLE CON CONTROL ESPECIFICO">
      <formula>NOT(ISERROR(SEARCH("ACEPTABLE CON CONTROL ESPECIFICO",S13)))</formula>
    </cfRule>
  </conditionalFormatting>
  <conditionalFormatting sqref="S13:T13">
    <cfRule type="containsText" dxfId="3421" priority="141" operator="containsText" text="NO ACEPTABLE">
      <formula>NOT(ISERROR(SEARCH("NO ACEPTABLE",S13)))</formula>
    </cfRule>
    <cfRule type="containsText" dxfId="3420" priority="142" operator="containsText" text="ACEPTABLE">
      <formula>NOT(ISERROR(SEARCH("ACEPTABLE",S13)))</formula>
    </cfRule>
    <cfRule type="containsText" dxfId="3419" priority="143" operator="containsText" text="MEJORABLE">
      <formula>NOT(ISERROR(SEARCH("MEJORABLE",S13)))</formula>
    </cfRule>
  </conditionalFormatting>
  <conditionalFormatting sqref="S12:T12">
    <cfRule type="containsText" dxfId="3418" priority="152" operator="containsText" text="NO ACEPTABLE">
      <formula>NOT(ISERROR(SEARCH("NO ACEPTABLE",S12)))</formula>
    </cfRule>
    <cfRule type="containsText" dxfId="3417" priority="153" operator="containsText" text="ACEPTABLE">
      <formula>NOT(ISERROR(SEARCH("ACEPTABLE",S12)))</formula>
    </cfRule>
    <cfRule type="containsText" dxfId="3416" priority="154" operator="containsText" text="MEJORABLE">
      <formula>NOT(ISERROR(SEARCH("MEJORABLE",S12)))</formula>
    </cfRule>
  </conditionalFormatting>
  <conditionalFormatting sqref="S12:T12">
    <cfRule type="containsText" dxfId="3415" priority="151" operator="containsText" text="ACEPTABLE CON CONTROL ESPECIFICO">
      <formula>NOT(ISERROR(SEARCH("ACEPTABLE CON CONTROL ESPECIFICO",S12)))</formula>
    </cfRule>
  </conditionalFormatting>
  <conditionalFormatting sqref="O12">
    <cfRule type="cellIs" dxfId="3414" priority="147" operator="between">
      <formula>"MUY ALTO"</formula>
      <formula>"MUY ALTO"</formula>
    </cfRule>
    <cfRule type="cellIs" dxfId="3413" priority="148" operator="between">
      <formula>"ALTO"</formula>
      <formula>"ALTO"</formula>
    </cfRule>
    <cfRule type="cellIs" dxfId="3412" priority="149" operator="between">
      <formula>"MEDIO"</formula>
      <formula>"MEDIO"</formula>
    </cfRule>
    <cfRule type="cellIs" dxfId="3411" priority="150" operator="between">
      <formula>"BAJO"</formula>
      <formula>"BAJO"</formula>
    </cfRule>
  </conditionalFormatting>
  <conditionalFormatting sqref="O13">
    <cfRule type="cellIs" dxfId="3410" priority="144" operator="between">
      <formula>"MEDIO"</formula>
      <formula>"MEDIO"</formula>
    </cfRule>
    <cfRule type="cellIs" dxfId="3409" priority="145" operator="between">
      <formula>"BAJO"</formula>
      <formula>"BAJO"</formula>
    </cfRule>
    <cfRule type="cellIs" dxfId="3408" priority="146" operator="between">
      <formula>"MUY ALTO"</formula>
      <formula>"MUY ALTO"</formula>
    </cfRule>
  </conditionalFormatting>
  <conditionalFormatting sqref="T17">
    <cfRule type="containsText" dxfId="3407" priority="129" operator="containsText" text="NO ACEPTABLE">
      <formula>NOT(ISERROR(SEARCH("NO ACEPTABLE",T17)))</formula>
    </cfRule>
    <cfRule type="containsText" dxfId="3406" priority="130" operator="containsText" text="ACEPTABLE">
      <formula>NOT(ISERROR(SEARCH("ACEPTABLE",T17)))</formula>
    </cfRule>
    <cfRule type="containsText" dxfId="3405" priority="131" operator="containsText" text="MEJORABLE">
      <formula>NOT(ISERROR(SEARCH("MEJORABLE",T17)))</formula>
    </cfRule>
  </conditionalFormatting>
  <conditionalFormatting sqref="T17">
    <cfRule type="containsText" dxfId="3404" priority="128" operator="containsText" text="ACEPTABLE CON CONTROL ESPECIFICO">
      <formula>NOT(ISERROR(SEARCH("ACEPTABLE CON CONTROL ESPECIFICO",T17)))</formula>
    </cfRule>
  </conditionalFormatting>
  <conditionalFormatting sqref="S20:T20">
    <cfRule type="containsText" dxfId="3403" priority="125" operator="containsText" text="NO ACEPTABLE">
      <formula>NOT(ISERROR(SEARCH("NO ACEPTABLE",S20)))</formula>
    </cfRule>
    <cfRule type="containsText" dxfId="3402" priority="126" operator="containsText" text="ACEPTABLE">
      <formula>NOT(ISERROR(SEARCH("ACEPTABLE",S20)))</formula>
    </cfRule>
    <cfRule type="containsText" dxfId="3401" priority="127" operator="containsText" text="MEJORABLE">
      <formula>NOT(ISERROR(SEARCH("MEJORABLE",S20)))</formula>
    </cfRule>
  </conditionalFormatting>
  <conditionalFormatting sqref="S20:T20">
    <cfRule type="containsText" dxfId="3400" priority="124" operator="containsText" text="ACEPTABLE CON CONTROL ESPECIFICO">
      <formula>NOT(ISERROR(SEARCH("ACEPTABLE CON CONTROL ESPECIFICO",S20)))</formula>
    </cfRule>
  </conditionalFormatting>
  <conditionalFormatting sqref="O20">
    <cfRule type="cellIs" dxfId="3399" priority="120" operator="between">
      <formula>"MUY ALTO"</formula>
      <formula>"MUY ALTO"</formula>
    </cfRule>
    <cfRule type="cellIs" dxfId="3398" priority="121" operator="between">
      <formula>"ALTO"</formula>
      <formula>"ALTO"</formula>
    </cfRule>
    <cfRule type="cellIs" dxfId="3397" priority="122" operator="between">
      <formula>"MEDIO"</formula>
      <formula>"MEDIO"</formula>
    </cfRule>
    <cfRule type="cellIs" dxfId="3396" priority="123" operator="between">
      <formula>"BAJO"</formula>
      <formula>"BAJO"</formula>
    </cfRule>
  </conditionalFormatting>
  <conditionalFormatting sqref="S21:T21">
    <cfRule type="containsText" dxfId="3395" priority="114" operator="containsText" text="NO ACEPTABLE">
      <formula>NOT(ISERROR(SEARCH("NO ACEPTABLE",S21)))</formula>
    </cfRule>
    <cfRule type="containsText" dxfId="3394" priority="115" operator="containsText" text="ACEPTABLE">
      <formula>NOT(ISERROR(SEARCH("ACEPTABLE",S21)))</formula>
    </cfRule>
    <cfRule type="containsText" dxfId="3393" priority="116" operator="containsText" text="MEJORABLE">
      <formula>NOT(ISERROR(SEARCH("MEJORABLE",S21)))</formula>
    </cfRule>
  </conditionalFormatting>
  <conditionalFormatting sqref="O21">
    <cfRule type="cellIs" dxfId="3392" priority="117" operator="between">
      <formula>"MEDIO"</formula>
      <formula>"MEDIO"</formula>
    </cfRule>
    <cfRule type="cellIs" dxfId="3391" priority="118" operator="between">
      <formula>"BAJO"</formula>
      <formula>"BAJO"</formula>
    </cfRule>
    <cfRule type="cellIs" dxfId="3390" priority="119" operator="between">
      <formula>"MUY ALTO"</formula>
      <formula>"MUY ALTO"</formula>
    </cfRule>
  </conditionalFormatting>
  <conditionalFormatting sqref="S21:T21">
    <cfRule type="containsText" dxfId="3389" priority="113" operator="containsText" text="ACEPTABLE CON CONTROL ESPECIFICO">
      <formula>NOT(ISERROR(SEARCH("ACEPTABLE CON CONTROL ESPECIFICO",S21)))</formula>
    </cfRule>
  </conditionalFormatting>
  <conditionalFormatting sqref="S22">
    <cfRule type="containsText" dxfId="3388" priority="110" operator="containsText" text="NO ACEPTABLE">
      <formula>NOT(ISERROR(SEARCH("NO ACEPTABLE",S22)))</formula>
    </cfRule>
    <cfRule type="containsText" dxfId="3387" priority="111" operator="containsText" text="ACEPTABLE">
      <formula>NOT(ISERROR(SEARCH("ACEPTABLE",S22)))</formula>
    </cfRule>
    <cfRule type="containsText" dxfId="3386" priority="112" operator="containsText" text="MEJORABLE">
      <formula>NOT(ISERROR(SEARCH("MEJORABLE",S22)))</formula>
    </cfRule>
  </conditionalFormatting>
  <conditionalFormatting sqref="S22">
    <cfRule type="containsText" dxfId="3385" priority="109" operator="containsText" text="ACEPTABLE CON CONTROL ESPECIFICO">
      <formula>NOT(ISERROR(SEARCH("ACEPTABLE CON CONTROL ESPECIFICO",S22)))</formula>
    </cfRule>
  </conditionalFormatting>
  <conditionalFormatting sqref="O22">
    <cfRule type="cellIs" dxfId="3384" priority="105" operator="between">
      <formula>"MUY ALTO"</formula>
      <formula>"MUY ALTO"</formula>
    </cfRule>
    <cfRule type="cellIs" dxfId="3383" priority="106" operator="between">
      <formula>"ALTO"</formula>
      <formula>"ALTO"</formula>
    </cfRule>
    <cfRule type="cellIs" dxfId="3382" priority="107" operator="between">
      <formula>"MEDIO"</formula>
      <formula>"MEDIO"</formula>
    </cfRule>
    <cfRule type="cellIs" dxfId="3381" priority="108" operator="between">
      <formula>"BAJO"</formula>
      <formula>"BAJO"</formula>
    </cfRule>
  </conditionalFormatting>
  <conditionalFormatting sqref="T24">
    <cfRule type="containsText" dxfId="3380" priority="91" operator="containsText" text="NO ACEPTABLE">
      <formula>NOT(ISERROR(SEARCH("NO ACEPTABLE",T24)))</formula>
    </cfRule>
    <cfRule type="containsText" dxfId="3379" priority="92" operator="containsText" text="ACEPTABLE">
      <formula>NOT(ISERROR(SEARCH("ACEPTABLE",T24)))</formula>
    </cfRule>
    <cfRule type="containsText" dxfId="3378" priority="93" operator="containsText" text="MEJORABLE">
      <formula>NOT(ISERROR(SEARCH("MEJORABLE",T24)))</formula>
    </cfRule>
  </conditionalFormatting>
  <conditionalFormatting sqref="O24">
    <cfRule type="cellIs" dxfId="3377" priority="94" operator="between">
      <formula>"MEDIO"</formula>
      <formula>"MEDIO"</formula>
    </cfRule>
    <cfRule type="cellIs" dxfId="3376" priority="95" operator="between">
      <formula>"BAJO"</formula>
      <formula>"BAJO"</formula>
    </cfRule>
    <cfRule type="cellIs" dxfId="3375" priority="96" operator="between">
      <formula>"MUY ALTO"</formula>
      <formula>"MUY ALTO"</formula>
    </cfRule>
  </conditionalFormatting>
  <conditionalFormatting sqref="T24">
    <cfRule type="containsText" dxfId="3374" priority="90" operator="containsText" text="ACEPTABLE CON CONTROL ESPECIFICO">
      <formula>NOT(ISERROR(SEARCH("ACEPTABLE CON CONTROL ESPECIFICO",T24)))</formula>
    </cfRule>
  </conditionalFormatting>
  <conditionalFormatting sqref="T25">
    <cfRule type="containsText" dxfId="3373" priority="84" operator="containsText" text="NO ACEPTABLE">
      <formula>NOT(ISERROR(SEARCH("NO ACEPTABLE",T25)))</formula>
    </cfRule>
    <cfRule type="containsText" dxfId="3372" priority="85" operator="containsText" text="ACEPTABLE">
      <formula>NOT(ISERROR(SEARCH("ACEPTABLE",T25)))</formula>
    </cfRule>
    <cfRule type="containsText" dxfId="3371" priority="86" operator="containsText" text="MEJORABLE">
      <formula>NOT(ISERROR(SEARCH("MEJORABLE",T25)))</formula>
    </cfRule>
  </conditionalFormatting>
  <conditionalFormatting sqref="O25">
    <cfRule type="cellIs" dxfId="3370" priority="87" operator="between">
      <formula>"MEDIO"</formula>
      <formula>"MEDIO"</formula>
    </cfRule>
    <cfRule type="cellIs" dxfId="3369" priority="88" operator="between">
      <formula>"BAJO"</formula>
      <formula>"BAJO"</formula>
    </cfRule>
    <cfRule type="cellIs" dxfId="3368" priority="89" operator="between">
      <formula>"MUY ALTO"</formula>
      <formula>"MUY ALTO"</formula>
    </cfRule>
  </conditionalFormatting>
  <conditionalFormatting sqref="T25">
    <cfRule type="containsText" dxfId="3367" priority="83" operator="containsText" text="ACEPTABLE CON CONTROL ESPECIFICO">
      <formula>NOT(ISERROR(SEARCH("ACEPTABLE CON CONTROL ESPECIFICO",T25)))</formula>
    </cfRule>
  </conditionalFormatting>
  <conditionalFormatting sqref="S23">
    <cfRule type="containsText" dxfId="3366" priority="80" operator="containsText" text="NO ACEPTABLE">
      <formula>NOT(ISERROR(SEARCH("NO ACEPTABLE",S23)))</formula>
    </cfRule>
    <cfRule type="containsText" dxfId="3365" priority="81" operator="containsText" text="ACEPTABLE">
      <formula>NOT(ISERROR(SEARCH("ACEPTABLE",S23)))</formula>
    </cfRule>
    <cfRule type="containsText" dxfId="3364" priority="82" operator="containsText" text="MEJORABLE">
      <formula>NOT(ISERROR(SEARCH("MEJORABLE",S23)))</formula>
    </cfRule>
  </conditionalFormatting>
  <conditionalFormatting sqref="S23">
    <cfRule type="containsText" dxfId="3363" priority="79" operator="containsText" text="ACEPTABLE CON CONTROL ESPECIFICO">
      <formula>NOT(ISERROR(SEARCH("ACEPTABLE CON CONTROL ESPECIFICO",S23)))</formula>
    </cfRule>
  </conditionalFormatting>
  <conditionalFormatting sqref="O23">
    <cfRule type="cellIs" dxfId="3362" priority="75" operator="between">
      <formula>"MUY ALTO"</formula>
      <formula>"MUY ALTO"</formula>
    </cfRule>
    <cfRule type="cellIs" dxfId="3361" priority="76" operator="between">
      <formula>"ALTO"</formula>
      <formula>"ALTO"</formula>
    </cfRule>
    <cfRule type="cellIs" dxfId="3360" priority="77" operator="between">
      <formula>"MEDIO"</formula>
      <formula>"MEDIO"</formula>
    </cfRule>
    <cfRule type="cellIs" dxfId="3359" priority="78" operator="between">
      <formula>"BAJO"</formula>
      <formula>"BAJO"</formula>
    </cfRule>
  </conditionalFormatting>
  <conditionalFormatting sqref="T23">
    <cfRule type="containsText" dxfId="3358" priority="72" operator="containsText" text="NO ACEPTABLE">
      <formula>NOT(ISERROR(SEARCH("NO ACEPTABLE",T23)))</formula>
    </cfRule>
    <cfRule type="containsText" dxfId="3357" priority="73" operator="containsText" text="ACEPTABLE">
      <formula>NOT(ISERROR(SEARCH("ACEPTABLE",T23)))</formula>
    </cfRule>
    <cfRule type="containsText" dxfId="3356" priority="74" operator="containsText" text="MEJORABLE">
      <formula>NOT(ISERROR(SEARCH("MEJORABLE",T23)))</formula>
    </cfRule>
  </conditionalFormatting>
  <conditionalFormatting sqref="T23">
    <cfRule type="containsText" dxfId="3355" priority="71" operator="containsText" text="ACEPTABLE CON CONTROL ESPECIFICO">
      <formula>NOT(ISERROR(SEARCH("ACEPTABLE CON CONTROL ESPECIFICO",T23)))</formula>
    </cfRule>
  </conditionalFormatting>
  <conditionalFormatting sqref="S79:T79">
    <cfRule type="containsText" dxfId="3354" priority="68" operator="containsText" text="NO ACEPTABLE">
      <formula>NOT(ISERROR(SEARCH("NO ACEPTABLE",S79)))</formula>
    </cfRule>
    <cfRule type="containsText" dxfId="3353" priority="69" operator="containsText" text="ACEPTABLE">
      <formula>NOT(ISERROR(SEARCH("ACEPTABLE",S79)))</formula>
    </cfRule>
    <cfRule type="containsText" dxfId="3352" priority="70" operator="containsText" text="MEJORABLE">
      <formula>NOT(ISERROR(SEARCH("MEJORABLE",S79)))</formula>
    </cfRule>
  </conditionalFormatting>
  <conditionalFormatting sqref="S79:T79">
    <cfRule type="containsText" dxfId="3351" priority="67" operator="containsText" text="ACEPTABLE CON CONTROL ESPECIFICO">
      <formula>NOT(ISERROR(SEARCH("ACEPTABLE CON CONTROL ESPECIFICO",S79)))</formula>
    </cfRule>
  </conditionalFormatting>
  <conditionalFormatting sqref="O79">
    <cfRule type="cellIs" dxfId="3350" priority="63" operator="between">
      <formula>"MUY ALTO"</formula>
      <formula>"MUY ALTO"</formula>
    </cfRule>
    <cfRule type="cellIs" dxfId="3349" priority="64" operator="between">
      <formula>"ALTO"</formula>
      <formula>"ALTO"</formula>
    </cfRule>
    <cfRule type="cellIs" dxfId="3348" priority="65" operator="between">
      <formula>"MEDIO"</formula>
      <formula>"MEDIO"</formula>
    </cfRule>
    <cfRule type="cellIs" dxfId="3347" priority="66" operator="between">
      <formula>"BAJO"</formula>
      <formula>"BAJO"</formula>
    </cfRule>
  </conditionalFormatting>
  <conditionalFormatting sqref="S80:T80">
    <cfRule type="containsText" dxfId="3346" priority="57" operator="containsText" text="NO ACEPTABLE">
      <formula>NOT(ISERROR(SEARCH("NO ACEPTABLE",S80)))</formula>
    </cfRule>
    <cfRule type="containsText" dxfId="3345" priority="58" operator="containsText" text="ACEPTABLE">
      <formula>NOT(ISERROR(SEARCH("ACEPTABLE",S80)))</formula>
    </cfRule>
    <cfRule type="containsText" dxfId="3344" priority="59" operator="containsText" text="MEJORABLE">
      <formula>NOT(ISERROR(SEARCH("MEJORABLE",S80)))</formula>
    </cfRule>
  </conditionalFormatting>
  <conditionalFormatting sqref="O80">
    <cfRule type="cellIs" dxfId="3343" priority="60" operator="between">
      <formula>"MEDIO"</formula>
      <formula>"MEDIO"</formula>
    </cfRule>
    <cfRule type="cellIs" dxfId="3342" priority="61" operator="between">
      <formula>"BAJO"</formula>
      <formula>"BAJO"</formula>
    </cfRule>
    <cfRule type="cellIs" dxfId="3341" priority="62" operator="between">
      <formula>"MUY ALTO"</formula>
      <formula>"MUY ALTO"</formula>
    </cfRule>
  </conditionalFormatting>
  <conditionalFormatting sqref="S80:T80">
    <cfRule type="containsText" dxfId="3340" priority="56" operator="containsText" text="ACEPTABLE CON CONTROL ESPECIFICO">
      <formula>NOT(ISERROR(SEARCH("ACEPTABLE CON CONTROL ESPECIFICO",S80)))</formula>
    </cfRule>
  </conditionalFormatting>
  <conditionalFormatting sqref="S81">
    <cfRule type="containsText" dxfId="3339" priority="53" operator="containsText" text="NO ACEPTABLE">
      <formula>NOT(ISERROR(SEARCH("NO ACEPTABLE",S81)))</formula>
    </cfRule>
    <cfRule type="containsText" dxfId="3338" priority="54" operator="containsText" text="ACEPTABLE">
      <formula>NOT(ISERROR(SEARCH("ACEPTABLE",S81)))</formula>
    </cfRule>
    <cfRule type="containsText" dxfId="3337" priority="55" operator="containsText" text="MEJORABLE">
      <formula>NOT(ISERROR(SEARCH("MEJORABLE",S81)))</formula>
    </cfRule>
  </conditionalFormatting>
  <conditionalFormatting sqref="S81">
    <cfRule type="containsText" dxfId="3336" priority="52" operator="containsText" text="ACEPTABLE CON CONTROL ESPECIFICO">
      <formula>NOT(ISERROR(SEARCH("ACEPTABLE CON CONTROL ESPECIFICO",S81)))</formula>
    </cfRule>
  </conditionalFormatting>
  <conditionalFormatting sqref="O81">
    <cfRule type="cellIs" dxfId="3335" priority="48" operator="between">
      <formula>"MUY ALTO"</formula>
      <formula>"MUY ALTO"</formula>
    </cfRule>
    <cfRule type="cellIs" dxfId="3334" priority="49" operator="between">
      <formula>"ALTO"</formula>
      <formula>"ALTO"</formula>
    </cfRule>
    <cfRule type="cellIs" dxfId="3333" priority="50" operator="between">
      <formula>"MEDIO"</formula>
      <formula>"MEDIO"</formula>
    </cfRule>
    <cfRule type="cellIs" dxfId="3332" priority="51" operator="between">
      <formula>"BAJO"</formula>
      <formula>"BAJO"</formula>
    </cfRule>
  </conditionalFormatting>
  <conditionalFormatting sqref="T81">
    <cfRule type="containsText" dxfId="3331" priority="45" operator="containsText" text="NO ACEPTABLE">
      <formula>NOT(ISERROR(SEARCH("NO ACEPTABLE",T81)))</formula>
    </cfRule>
    <cfRule type="containsText" dxfId="3330" priority="46" operator="containsText" text="ACEPTABLE">
      <formula>NOT(ISERROR(SEARCH("ACEPTABLE",T81)))</formula>
    </cfRule>
    <cfRule type="containsText" dxfId="3329" priority="47" operator="containsText" text="MEJORABLE">
      <formula>NOT(ISERROR(SEARCH("MEJORABLE",T81)))</formula>
    </cfRule>
  </conditionalFormatting>
  <conditionalFormatting sqref="T81">
    <cfRule type="containsText" dxfId="3328" priority="44" operator="containsText" text="ACEPTABLE CON CONTROL ESPECIFICO">
      <formula>NOT(ISERROR(SEARCH("ACEPTABLE CON CONTROL ESPECIFICO",T81)))</formula>
    </cfRule>
  </conditionalFormatting>
  <conditionalFormatting sqref="S82">
    <cfRule type="containsText" dxfId="3327" priority="41" operator="containsText" text="NO ACEPTABLE">
      <formula>NOT(ISERROR(SEARCH("NO ACEPTABLE",S82)))</formula>
    </cfRule>
    <cfRule type="containsText" dxfId="3326" priority="42" operator="containsText" text="ACEPTABLE">
      <formula>NOT(ISERROR(SEARCH("ACEPTABLE",S82)))</formula>
    </cfRule>
    <cfRule type="containsText" dxfId="3325" priority="43" operator="containsText" text="MEJORABLE">
      <formula>NOT(ISERROR(SEARCH("MEJORABLE",S82)))</formula>
    </cfRule>
  </conditionalFormatting>
  <conditionalFormatting sqref="S82">
    <cfRule type="containsText" dxfId="3324" priority="40" operator="containsText" text="ACEPTABLE CON CONTROL ESPECIFICO">
      <formula>NOT(ISERROR(SEARCH("ACEPTABLE CON CONTROL ESPECIFICO",S82)))</formula>
    </cfRule>
  </conditionalFormatting>
  <conditionalFormatting sqref="T82">
    <cfRule type="containsText" dxfId="3323" priority="34" operator="containsText" text="NO ACEPTABLE">
      <formula>NOT(ISERROR(SEARCH("NO ACEPTABLE",T82)))</formula>
    </cfRule>
    <cfRule type="containsText" dxfId="3322" priority="35" operator="containsText" text="ACEPTABLE">
      <formula>NOT(ISERROR(SEARCH("ACEPTABLE",T82)))</formula>
    </cfRule>
    <cfRule type="containsText" dxfId="3321" priority="36" operator="containsText" text="MEJORABLE">
      <formula>NOT(ISERROR(SEARCH("MEJORABLE",T82)))</formula>
    </cfRule>
  </conditionalFormatting>
  <conditionalFormatting sqref="O82">
    <cfRule type="cellIs" dxfId="3320" priority="37" operator="between">
      <formula>"MEDIO"</formula>
      <formula>"MEDIO"</formula>
    </cfRule>
    <cfRule type="cellIs" dxfId="3319" priority="38" operator="between">
      <formula>"BAJO"</formula>
      <formula>"BAJO"</formula>
    </cfRule>
    <cfRule type="cellIs" dxfId="3318" priority="39" operator="between">
      <formula>"MUY ALTO"</formula>
      <formula>"MUY ALTO"</formula>
    </cfRule>
  </conditionalFormatting>
  <conditionalFormatting sqref="T82">
    <cfRule type="containsText" dxfId="3317" priority="33" operator="containsText" text="ACEPTABLE CON CONTROL ESPECIFICO">
      <formula>NOT(ISERROR(SEARCH("ACEPTABLE CON CONTROL ESPECIFICO",T82)))</formula>
    </cfRule>
  </conditionalFormatting>
  <conditionalFormatting sqref="S83:T83">
    <cfRule type="containsText" dxfId="3316" priority="30" operator="containsText" text="NO ACEPTABLE">
      <formula>NOT(ISERROR(SEARCH("NO ACEPTABLE",S83)))</formula>
    </cfRule>
    <cfRule type="containsText" dxfId="3315" priority="31" operator="containsText" text="ACEPTABLE">
      <formula>NOT(ISERROR(SEARCH("ACEPTABLE",S83)))</formula>
    </cfRule>
    <cfRule type="containsText" dxfId="3314" priority="32" operator="containsText" text="MEJORABLE">
      <formula>NOT(ISERROR(SEARCH("MEJORABLE",S83)))</formula>
    </cfRule>
  </conditionalFormatting>
  <conditionalFormatting sqref="S83:T83">
    <cfRule type="containsText" dxfId="3313" priority="29" operator="containsText" text="ACEPTABLE CON CONTROL ESPECIFICO">
      <formula>NOT(ISERROR(SEARCH("ACEPTABLE CON CONTROL ESPECIFICO",S83)))</formula>
    </cfRule>
  </conditionalFormatting>
  <conditionalFormatting sqref="O83">
    <cfRule type="cellIs" dxfId="3312" priority="25" operator="between">
      <formula>"MUY ALTO"</formula>
      <formula>"MUY ALTO"</formula>
    </cfRule>
    <cfRule type="cellIs" dxfId="3311" priority="26" operator="between">
      <formula>"ALTO"</formula>
      <formula>"ALTO"</formula>
    </cfRule>
    <cfRule type="cellIs" dxfId="3310" priority="27" operator="between">
      <formula>"MEDIO"</formula>
      <formula>"MEDIO"</formula>
    </cfRule>
    <cfRule type="cellIs" dxfId="3309" priority="28" operator="between">
      <formula>"BAJO"</formula>
      <formula>"BAJO"</formula>
    </cfRule>
  </conditionalFormatting>
  <conditionalFormatting sqref="S84">
    <cfRule type="containsText" dxfId="3308" priority="22" operator="containsText" text="NO ACEPTABLE">
      <formula>NOT(ISERROR(SEARCH("NO ACEPTABLE",S84)))</formula>
    </cfRule>
    <cfRule type="containsText" dxfId="3307" priority="23" operator="containsText" text="ACEPTABLE">
      <formula>NOT(ISERROR(SEARCH("ACEPTABLE",S84)))</formula>
    </cfRule>
    <cfRule type="containsText" dxfId="3306" priority="24" operator="containsText" text="MEJORABLE">
      <formula>NOT(ISERROR(SEARCH("MEJORABLE",S84)))</formula>
    </cfRule>
  </conditionalFormatting>
  <conditionalFormatting sqref="S84">
    <cfRule type="containsText" dxfId="3305" priority="21" operator="containsText" text="ACEPTABLE CON CONTROL ESPECIFICO">
      <formula>NOT(ISERROR(SEARCH("ACEPTABLE CON CONTROL ESPECIFICO",S84)))</formula>
    </cfRule>
  </conditionalFormatting>
  <conditionalFormatting sqref="O84">
    <cfRule type="cellIs" dxfId="3304" priority="17" operator="between">
      <formula>"MUY ALTO"</formula>
      <formula>"MUY ALTO"</formula>
    </cfRule>
    <cfRule type="cellIs" dxfId="3303" priority="18" operator="between">
      <formula>"ALTO"</formula>
      <formula>"ALTO"</formula>
    </cfRule>
    <cfRule type="cellIs" dxfId="3302" priority="19" operator="between">
      <formula>"MEDIO"</formula>
      <formula>"MEDIO"</formula>
    </cfRule>
    <cfRule type="cellIs" dxfId="3301" priority="20" operator="between">
      <formula>"BAJO"</formula>
      <formula>"BAJO"</formula>
    </cfRule>
  </conditionalFormatting>
  <conditionalFormatting sqref="T84">
    <cfRule type="containsText" dxfId="3300" priority="14" operator="containsText" text="NO ACEPTABLE">
      <formula>NOT(ISERROR(SEARCH("NO ACEPTABLE",T84)))</formula>
    </cfRule>
    <cfRule type="containsText" dxfId="3299" priority="15" operator="containsText" text="ACEPTABLE">
      <formula>NOT(ISERROR(SEARCH("ACEPTABLE",T84)))</formula>
    </cfRule>
    <cfRule type="containsText" dxfId="3298" priority="16" operator="containsText" text="MEJORABLE">
      <formula>NOT(ISERROR(SEARCH("MEJORABLE",T84)))</formula>
    </cfRule>
  </conditionalFormatting>
  <conditionalFormatting sqref="T84">
    <cfRule type="containsText" dxfId="3297" priority="13" operator="containsText" text="ACEPTABLE CON CONTROL ESPECIFICO">
      <formula>NOT(ISERROR(SEARCH("ACEPTABLE CON CONTROL ESPECIFICO",T84)))</formula>
    </cfRule>
  </conditionalFormatting>
  <conditionalFormatting sqref="S85">
    <cfRule type="containsText" dxfId="3296" priority="10" operator="containsText" text="NO ACEPTABLE">
      <formula>NOT(ISERROR(SEARCH("NO ACEPTABLE",S85)))</formula>
    </cfRule>
    <cfRule type="containsText" dxfId="3295" priority="11" operator="containsText" text="ACEPTABLE">
      <formula>NOT(ISERROR(SEARCH("ACEPTABLE",S85)))</formula>
    </cfRule>
    <cfRule type="containsText" dxfId="3294" priority="12" operator="containsText" text="MEJORABLE">
      <formula>NOT(ISERROR(SEARCH("MEJORABLE",S85)))</formula>
    </cfRule>
  </conditionalFormatting>
  <conditionalFormatting sqref="S85">
    <cfRule type="containsText" dxfId="3293" priority="9" operator="containsText" text="ACEPTABLE CON CONTROL ESPECIFICO">
      <formula>NOT(ISERROR(SEARCH("ACEPTABLE CON CONTROL ESPECIFICO",S85)))</formula>
    </cfRule>
  </conditionalFormatting>
  <conditionalFormatting sqref="T85">
    <cfRule type="containsText" dxfId="3292" priority="6" operator="containsText" text="NO ACEPTABLE">
      <formula>NOT(ISERROR(SEARCH("NO ACEPTABLE",T85)))</formula>
    </cfRule>
    <cfRule type="containsText" dxfId="3291" priority="7" operator="containsText" text="ACEPTABLE">
      <formula>NOT(ISERROR(SEARCH("ACEPTABLE",T85)))</formula>
    </cfRule>
    <cfRule type="containsText" dxfId="3290" priority="8" operator="containsText" text="MEJORABLE">
      <formula>NOT(ISERROR(SEARCH("MEJORABLE",T85)))</formula>
    </cfRule>
  </conditionalFormatting>
  <conditionalFormatting sqref="T85">
    <cfRule type="containsText" dxfId="3289" priority="5" operator="containsText" text="ACEPTABLE CON CONTROL ESPECIFICO">
      <formula>NOT(ISERROR(SEARCH("ACEPTABLE CON CONTROL ESPECIFICO",T85)))</formula>
    </cfRule>
  </conditionalFormatting>
  <conditionalFormatting sqref="O85">
    <cfRule type="cellIs" dxfId="3288" priority="1" operator="between">
      <formula>"MUY ALTO"</formula>
      <formula>"MUY ALTO"</formula>
    </cfRule>
    <cfRule type="cellIs" dxfId="3287" priority="2" operator="between">
      <formula>"ALTO"</formula>
      <formula>"ALTO"</formula>
    </cfRule>
    <cfRule type="cellIs" dxfId="3286" priority="3" operator="between">
      <formula>"MEDIO"</formula>
      <formula>"MEDIO"</formula>
    </cfRule>
    <cfRule type="cellIs" dxfId="3285" priority="4" operator="between">
      <formula>"BAJO"</formula>
      <formula>"BAJO"</formula>
    </cfRule>
  </conditionalFormatting>
  <dataValidations count="8">
    <dataValidation type="list" allowBlank="1" showInputMessage="1" showErrorMessage="1" sqref="G61:G69 G73:G77 G79:G85 G7:G57">
      <formula1>INDIRECT(F7)</formula1>
    </dataValidation>
    <dataValidation type="list" allowBlank="1" showInputMessage="1" showErrorMessage="1" sqref="F79:F85 F7:F74">
      <formula1>CLASIFICACIÓN</formula1>
    </dataValidation>
    <dataValidation type="list" allowBlank="1" showInputMessage="1" showErrorMessage="1" sqref="L7:L11 L28:L78">
      <formula1>$AQ$1:$AQ$4</formula1>
    </dataValidation>
    <dataValidation type="list" allowBlank="1" showInputMessage="1" showErrorMessage="1" sqref="G70:G72 G58:G60 F75:F77 P7:P11 M7:M11 M28:M77 P28:P77">
      <formula1>#REF!</formula1>
    </dataValidation>
    <dataValidation type="list" allowBlank="1" showInputMessage="1" showErrorMessage="1" sqref="F78">
      <formula1>$AU$3:$AW$3</formula1>
    </dataValidation>
    <dataValidation type="list" allowBlank="1" showInputMessage="1" showErrorMessage="1" sqref="P78">
      <formula1>$AS$1:$AS$4</formula1>
    </dataValidation>
    <dataValidation type="list" allowBlank="1" showInputMessage="1" showErrorMessage="1" sqref="M78">
      <formula1>$AR$1:$AR$4</formula1>
    </dataValidation>
    <dataValidation type="list" allowBlank="1" showInputMessage="1" showErrorMessage="1" sqref="L12:M27 P12 P15:P16 P18:P27 L79:M85 P79:P85">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77" operator="containsText" text="ACEPTABLE CON CONTROL ESPECIFICO" id="{C9782D9A-6211-4988-B80F-65E7CD54D431}">
            <xm:f>NOT(ISERROR(SEARCH("ACEPTABLE CON CONTROL ESPECIFICO",'D:\Users\HLR_POST1.ESEPASTOSALUD\Downloads\[MATRIZ CORREGIDA (2).xlsx]Obonuco'!#REF!)))</xm:f>
            <x14:dxf>
              <font>
                <color theme="1"/>
              </font>
              <fill>
                <patternFill>
                  <bgColor rgb="FFFF9900"/>
                </patternFill>
              </fill>
            </x14:dxf>
          </x14:cfRule>
          <xm:sqref>T63:T64</xm:sqref>
        </x14:conditionalFormatting>
        <x14:conditionalFormatting xmlns:xm="http://schemas.microsoft.com/office/excel/2006/main">
          <x14:cfRule type="containsText" priority="306" operator="containsText" text="NO ACEPTABLE" id="{C8AE6F47-E13D-434A-B71A-F8B0ED213B82}">
            <xm:f>NOT(ISERROR(SEARCH("NO ACEPTABLE",'D:\Users\HLR_POST1.ESEPASTOSALUD\Downloads\[MATRIZ CORREGIDA (2).xlsx]Obonuco'!#REF!)))</xm:f>
            <x14:dxf>
              <font>
                <color theme="1"/>
              </font>
              <fill>
                <patternFill>
                  <bgColor rgb="FFFF0000"/>
                </patternFill>
              </fill>
            </x14:dxf>
          </x14:cfRule>
          <x14:cfRule type="containsText" priority="307" operator="containsText" text="ACEPTABLE" id="{6CB82130-CE94-4A9B-A467-2A7B831DB109}">
            <xm:f>NOT(ISERROR(SEARCH("ACEPTABLE",'D:\Users\HLR_POST1.ESEPASTOSALUD\Downloads\[MATRIZ CORREGIDA (2).xlsx]Obonuco'!#REF!)))</xm:f>
            <x14:dxf>
              <font>
                <color theme="1"/>
              </font>
              <fill>
                <patternFill>
                  <bgColor rgb="FF00CC00"/>
                </patternFill>
              </fill>
            </x14:dxf>
          </x14:cfRule>
          <x14:cfRule type="containsText" priority="308" operator="containsText" text="MEJORABLE" id="{67589F81-9D31-490D-A789-F8CEA18E8492}">
            <xm:f>NOT(ISERROR(SEARCH("MEJORABLE",'D:\Users\HLR_POST1.ESEPASTOSALUD\Downloads\[MATRIZ CORREGIDA (2).xlsx]Obonuco'!#REF!)))</xm:f>
            <x14:dxf>
              <font>
                <color theme="1"/>
              </font>
              <fill>
                <patternFill>
                  <bgColor rgb="FFFFFF00"/>
                </patternFill>
              </fill>
            </x14:dxf>
          </x14:cfRule>
          <xm:sqref>T63:T64</xm:sqref>
        </x14:conditionalFormatting>
        <x14:conditionalFormatting xmlns:xm="http://schemas.microsoft.com/office/excel/2006/main">
          <x14:cfRule type="containsText" priority="257" operator="containsText" text="NO ACEPTABLE" id="{B3DE79B8-80AC-464D-8242-DBF1893ECF39}">
            <xm:f>NOT(ISERROR(SEARCH("NO ACEPTABLE",'D:\Users\HLR_POST1.ESEPASTOSALUD\Downloads\[MATRIZ CORREGIDA (2).xlsx]El Progreso'!#REF!)))</xm:f>
            <x14:dxf>
              <font>
                <color theme="1"/>
              </font>
              <fill>
                <patternFill>
                  <bgColor rgb="FFFF0000"/>
                </patternFill>
              </fill>
            </x14:dxf>
          </x14:cfRule>
          <x14:cfRule type="containsText" priority="258" operator="containsText" text="ACEPTABLE" id="{FE1ABB1C-52F7-4B5B-9CCC-CEAF48522884}">
            <xm:f>NOT(ISERROR(SEARCH("ACEPTABLE",'D:\Users\HLR_POST1.ESEPASTOSALUD\Downloads\[MATRIZ CORREGIDA (2).xlsx]El Progreso'!#REF!)))</xm:f>
            <x14:dxf>
              <font>
                <color theme="1"/>
              </font>
              <fill>
                <patternFill>
                  <bgColor rgb="FF00CC00"/>
                </patternFill>
              </fill>
            </x14:dxf>
          </x14:cfRule>
          <x14:cfRule type="containsText" priority="259" operator="containsText" text="MEJORABLE" id="{94FFB465-251F-4C20-96F0-FA3B85D0C562}">
            <xm:f>NOT(ISERROR(SEARCH("MEJORABLE",'D:\Users\HLR_POST1.ESEPASTOSALUD\Downloads\[MATRIZ CORREGIDA (2).xlsx]El Progreso'!#REF!)))</xm:f>
            <x14:dxf>
              <font>
                <color theme="1"/>
              </font>
              <fill>
                <patternFill>
                  <bgColor rgb="FFFFFF00"/>
                </patternFill>
              </fill>
            </x14:dxf>
          </x14:cfRule>
          <xm:sqref>S44:T47</xm:sqref>
        </x14:conditionalFormatting>
        <x14:conditionalFormatting xmlns:xm="http://schemas.microsoft.com/office/excel/2006/main">
          <x14:cfRule type="containsText" priority="256" operator="containsText" text="ACEPTABLE CON CONTROL ESPECIFICO" id="{1B12043A-561E-4390-89B9-5F635911A1B1}">
            <xm:f>NOT(ISERROR(SEARCH("ACEPTABLE CON CONTROL ESPECIFICO",'D:\Users\HLR_POST1.ESEPASTOSALUD\Downloads\[MATRIZ CORREGIDA (2).xlsx]El Progreso'!#REF!)))</xm:f>
            <x14:dxf>
              <font>
                <color theme="1"/>
              </font>
              <fill>
                <patternFill>
                  <bgColor rgb="FFFF9900"/>
                </patternFill>
              </fill>
            </x14:dxf>
          </x14:cfRule>
          <xm:sqref>S44:T47</xm:sqref>
        </x14:conditionalFormatting>
        <x14:conditionalFormatting xmlns:xm="http://schemas.microsoft.com/office/excel/2006/main">
          <x14:cfRule type="containsText" priority="895" operator="containsText" text="ACEPTABLE CON CONTROL ESPECIFICO" id="{FF6B2D2F-386B-452C-9402-1ECA6486851F}">
            <xm:f>NOT(ISERROR(SEARCH("ACEPTABLE CON CONTROL ESPECIFICO",'D:\Users\HLR_POST1.ESEPASTOSALUD\Downloads\[MATRIZ CORREGIDA (2).xlsx]Obonuco'!#REF!)))</xm:f>
            <x14:dxf>
              <font>
                <color theme="1"/>
              </font>
              <fill>
                <patternFill>
                  <bgColor rgb="FFFF9900"/>
                </patternFill>
              </fill>
            </x14:dxf>
          </x14:cfRule>
          <xm:sqref>T66:T73</xm:sqref>
        </x14:conditionalFormatting>
        <x14:conditionalFormatting xmlns:xm="http://schemas.microsoft.com/office/excel/2006/main">
          <x14:cfRule type="containsText" priority="896" operator="containsText" text="ACEPTABLE CON CONTROL ESPECIFICO" id="{A3DD0A01-E77F-40B6-A46B-2A54D1ADAF02}">
            <xm:f>NOT(ISERROR(SEARCH("ACEPTABLE CON CONTROL ESPECIFICO",'D:\Users\HLR_POST1.ESEPASTOSALUD\Downloads\[MATRIZ CORREGIDA (2).xlsx]Obonuco'!#REF!)))</xm:f>
            <x14:dxf>
              <font>
                <color theme="1"/>
              </font>
              <fill>
                <patternFill>
                  <bgColor rgb="FFFF9900"/>
                </patternFill>
              </fill>
            </x14:dxf>
          </x14:cfRule>
          <xm:sqref>T65</xm:sqref>
        </x14:conditionalFormatting>
        <x14:conditionalFormatting xmlns:xm="http://schemas.microsoft.com/office/excel/2006/main">
          <x14:cfRule type="containsText" priority="897" operator="containsText" text="NO ACEPTABLE" id="{959FC6AF-3129-4B6C-9C88-644C185B7A32}">
            <xm:f>NOT(ISERROR(SEARCH("NO ACEPTABLE",'D:\Users\HLR_POST1.ESEPASTOSALUD\Downloads\[MATRIZ CORREGIDA (2).xlsx]Obonuco'!#REF!)))</xm:f>
            <x14:dxf>
              <font>
                <color theme="1"/>
              </font>
              <fill>
                <patternFill>
                  <bgColor rgb="FFFF0000"/>
                </patternFill>
              </fill>
            </x14:dxf>
          </x14:cfRule>
          <x14:cfRule type="containsText" priority="898" operator="containsText" text="ACEPTABLE" id="{EC1EE142-D4D3-463E-8224-B02068614BAC}">
            <xm:f>NOT(ISERROR(SEARCH("ACEPTABLE",'D:\Users\HLR_POST1.ESEPASTOSALUD\Downloads\[MATRIZ CORREGIDA (2).xlsx]Obonuco'!#REF!)))</xm:f>
            <x14:dxf>
              <font>
                <color theme="1"/>
              </font>
              <fill>
                <patternFill>
                  <bgColor rgb="FF00CC00"/>
                </patternFill>
              </fill>
            </x14:dxf>
          </x14:cfRule>
          <x14:cfRule type="containsText" priority="899" operator="containsText" text="MEJORABLE" id="{1026A8C3-983F-42DE-8192-6D00EA5FE18F}">
            <xm:f>NOT(ISERROR(SEARCH("MEJORABLE",'D:\Users\HLR_POST1.ESEPASTOSALUD\Downloads\[MATRIZ CORREGIDA (2).xlsx]Obonuco'!#REF!)))</xm:f>
            <x14:dxf>
              <font>
                <color theme="1"/>
              </font>
              <fill>
                <patternFill>
                  <bgColor rgb="FFFFFF00"/>
                </patternFill>
              </fill>
            </x14:dxf>
          </x14:cfRule>
          <xm:sqref>T66:T73</xm:sqref>
        </x14:conditionalFormatting>
        <x14:conditionalFormatting xmlns:xm="http://schemas.microsoft.com/office/excel/2006/main">
          <x14:cfRule type="containsText" priority="900" operator="containsText" text="NO ACEPTABLE" id="{CAA768C8-A05B-423E-BA0D-00BCBC080315}">
            <xm:f>NOT(ISERROR(SEARCH("NO ACEPTABLE",'D:\Users\HLR_POST1.ESEPASTOSALUD\Downloads\[MATRIZ CORREGIDA (2).xlsx]Obonuco'!#REF!)))</xm:f>
            <x14:dxf>
              <font>
                <color theme="1"/>
              </font>
              <fill>
                <patternFill>
                  <bgColor rgb="FFFF0000"/>
                </patternFill>
              </fill>
            </x14:dxf>
          </x14:cfRule>
          <x14:cfRule type="containsText" priority="901" operator="containsText" text="ACEPTABLE" id="{CCF5E268-BA54-4DD6-BD43-56DC766E8D2A}">
            <xm:f>NOT(ISERROR(SEARCH("ACEPTABLE",'D:\Users\HLR_POST1.ESEPASTOSALUD\Downloads\[MATRIZ CORREGIDA (2).xlsx]Obonuco'!#REF!)))</xm:f>
            <x14:dxf>
              <font>
                <color theme="1"/>
              </font>
              <fill>
                <patternFill>
                  <bgColor rgb="FF00CC00"/>
                </patternFill>
              </fill>
            </x14:dxf>
          </x14:cfRule>
          <x14:cfRule type="containsText" priority="902" operator="containsText" text="MEJORABLE" id="{668CBDBC-058A-46BA-B74E-5169776D1620}">
            <xm:f>NOT(ISERROR(SEARCH("MEJORABLE",'D:\Users\HLR_POST1.ESEPASTOSALUD\Downloads\[MATRIZ CORREGIDA (2).xlsx]Obonuco'!#REF!)))</xm:f>
            <x14:dxf>
              <font>
                <color theme="1"/>
              </font>
              <fill>
                <patternFill>
                  <bgColor rgb="FFFFFF00"/>
                </patternFill>
              </fill>
            </x14:dxf>
          </x14:cfRule>
          <xm:sqref>T65</xm:sqref>
        </x14:conditionalFormatting>
        <x14:conditionalFormatting xmlns:xm="http://schemas.microsoft.com/office/excel/2006/main">
          <x14:cfRule type="containsText" priority="903" operator="containsText" text="ACEPTABLE CON CONTROL ESPECIFICO" id="{08FEE6D4-912C-4693-B8E2-2215AB51A55A}">
            <xm:f>NOT(ISERROR(SEARCH("ACEPTABLE CON CONTROL ESPECIFICO",'D:\Users\HLR_POST1.ESEPASTOSALUD\Downloads\[MATRIZ CORREGIDA (2).xlsx]Obonuco'!#REF!)))</xm:f>
            <x14:dxf>
              <font>
                <color theme="1"/>
              </font>
              <fill>
                <patternFill>
                  <bgColor rgb="FFFF9900"/>
                </patternFill>
              </fill>
            </x14:dxf>
          </x14:cfRule>
          <xm:sqref>T74</xm:sqref>
        </x14:conditionalFormatting>
        <x14:conditionalFormatting xmlns:xm="http://schemas.microsoft.com/office/excel/2006/main">
          <x14:cfRule type="containsText" priority="904" operator="containsText" text="NO ACEPTABLE" id="{40725E2C-EAF8-448F-A9DC-406FCEAE402A}">
            <xm:f>NOT(ISERROR(SEARCH("NO ACEPTABLE",'D:\Users\HLR_POST1.ESEPASTOSALUD\Downloads\[MATRIZ CORREGIDA (2).xlsx]Obonuco'!#REF!)))</xm:f>
            <x14:dxf>
              <font>
                <color theme="1"/>
              </font>
              <fill>
                <patternFill>
                  <bgColor rgb="FFFF0000"/>
                </patternFill>
              </fill>
            </x14:dxf>
          </x14:cfRule>
          <x14:cfRule type="containsText" priority="905" operator="containsText" text="ACEPTABLE" id="{67335762-81E1-4623-BFC5-85349C2FA5AD}">
            <xm:f>NOT(ISERROR(SEARCH("ACEPTABLE",'D:\Users\HLR_POST1.ESEPASTOSALUD\Downloads\[MATRIZ CORREGIDA (2).xlsx]Obonuco'!#REF!)))</xm:f>
            <x14:dxf>
              <font>
                <color theme="1"/>
              </font>
              <fill>
                <patternFill>
                  <bgColor rgb="FF00CC00"/>
                </patternFill>
              </fill>
            </x14:dxf>
          </x14:cfRule>
          <x14:cfRule type="containsText" priority="906" operator="containsText" text="MEJORABLE" id="{336F9621-B3E3-4F03-9D73-1EEB9021A245}">
            <xm:f>NOT(ISERROR(SEARCH("MEJORABLE",'D:\Users\HLR_POST1.ESEPASTOSALUD\Downloads\[MATRIZ CORREGIDA (2).xlsx]Obonuco'!#REF!)))</xm:f>
            <x14:dxf>
              <font>
                <color theme="1"/>
              </font>
              <fill>
                <patternFill>
                  <bgColor rgb="FFFFFF00"/>
                </patternFill>
              </fill>
            </x14:dxf>
          </x14:cfRule>
          <xm:sqref>T74</xm:sqref>
        </x14:conditionalFormatting>
        <x14:conditionalFormatting xmlns:xm="http://schemas.microsoft.com/office/excel/2006/main">
          <x14:cfRule type="containsText" priority="253" operator="containsText" text="NO ACEPTABLE" id="{A3E4862C-3BCB-4546-B8CA-658170F4B96C}">
            <xm:f>NOT(ISERROR(SEARCH("NO ACEPTABLE",'D:\Users\HLR_POST1.ESEPASTOSALUD\Downloads\[MATRIZ CORREGIDA (2).xlsx]Obonuco'!#REF!)))</xm:f>
            <x14:dxf>
              <font>
                <color theme="1"/>
              </font>
              <fill>
                <patternFill>
                  <bgColor rgb="FFFF0000"/>
                </patternFill>
              </fill>
            </x14:dxf>
          </x14:cfRule>
          <x14:cfRule type="containsText" priority="254" operator="containsText" text="ACEPTABLE" id="{75E0A50E-E768-4856-B574-A0D129DED03C}">
            <xm:f>NOT(ISERROR(SEARCH("ACEPTABLE",'D:\Users\HLR_POST1.ESEPASTOSALUD\Downloads\[MATRIZ CORREGIDA (2).xlsx]Obonuco'!#REF!)))</xm:f>
            <x14:dxf>
              <font>
                <color theme="1"/>
              </font>
              <fill>
                <patternFill>
                  <bgColor rgb="FF00CC00"/>
                </patternFill>
              </fill>
            </x14:dxf>
          </x14:cfRule>
          <x14:cfRule type="containsText" priority="255" operator="containsText" text="MEJORABLE" id="{AF7CFA5C-DC3D-418D-B435-278502B77FE6}">
            <xm:f>NOT(ISERROR(SEARCH("MEJORABLE",'D:\Users\HLR_POST1.ESEPASTOSALUD\Downloads\[MATRIZ CORREGIDA (2).xlsx]Obonuco'!#REF!)))</xm:f>
            <x14:dxf>
              <font>
                <color theme="1"/>
              </font>
              <fill>
                <patternFill>
                  <bgColor rgb="FFFFFF00"/>
                </patternFill>
              </fill>
            </x14:dxf>
          </x14:cfRule>
          <xm:sqref>T62</xm:sqref>
        </x14:conditionalFormatting>
        <x14:conditionalFormatting xmlns:xm="http://schemas.microsoft.com/office/excel/2006/main">
          <x14:cfRule type="containsText" priority="252" operator="containsText" text="ACEPTABLE CON CONTROL ESPECIFICO" id="{49466AC9-624F-4D81-8B10-0C53A16C64C2}">
            <xm:f>NOT(ISERROR(SEARCH("ACEPTABLE CON CONTROL ESPECIFICO",'D:\Users\HLR_POST1.ESEPASTOSALUD\Downloads\[MATRIZ CORREGIDA (2).xlsx]Obonuco'!#REF!)))</xm:f>
            <x14:dxf>
              <font>
                <color theme="1"/>
              </font>
              <fill>
                <patternFill>
                  <bgColor rgb="FFFF9900"/>
                </patternFill>
              </fill>
            </x14:dxf>
          </x14:cfRule>
          <xm:sqref>T62</xm:sqref>
        </x14:conditionalFormatting>
        <x14:conditionalFormatting xmlns:xm="http://schemas.microsoft.com/office/excel/2006/main">
          <x14:cfRule type="containsText" priority="907" operator="containsText" text="NO ACEPTABLE" id="{251716D7-A66F-4264-A75B-4E77C2A01D56}">
            <xm:f>NOT(ISERROR(SEARCH("NO ACEPTABLE",'D:\Users\HLR_POST1.ESEPASTOSALUD\Downloads\[MATRIZ CORREGIDA (2).xlsx]El Progreso'!#REF!)))</xm:f>
            <x14:dxf>
              <font>
                <color theme="1"/>
              </font>
              <fill>
                <patternFill>
                  <bgColor rgb="FFFF0000"/>
                </patternFill>
              </fill>
            </x14:dxf>
          </x14:cfRule>
          <x14:cfRule type="containsText" priority="908" operator="containsText" text="ACEPTABLE" id="{104F8CB6-A1FA-482D-BD8F-0624FA245D2C}">
            <xm:f>NOT(ISERROR(SEARCH("ACEPTABLE",'D:\Users\HLR_POST1.ESEPASTOSALUD\Downloads\[MATRIZ CORREGIDA (2).xlsx]El Progreso'!#REF!)))</xm:f>
            <x14:dxf>
              <font>
                <color theme="1"/>
              </font>
              <fill>
                <patternFill>
                  <bgColor rgb="FF00CC00"/>
                </patternFill>
              </fill>
            </x14:dxf>
          </x14:cfRule>
          <x14:cfRule type="containsText" priority="909" operator="containsText" text="MEJORABLE" id="{3C16AD0C-BD9B-4A12-A6B8-94FFC74E90F6}">
            <xm:f>NOT(ISERROR(SEARCH("MEJORABLE",'D:\Users\HLR_POST1.ESEPASTOSALUD\Downloads\[MATRIZ CORREGIDA (2).xlsx]El Progreso'!#REF!)))</xm:f>
            <x14:dxf>
              <font>
                <color theme="1"/>
              </font>
              <fill>
                <patternFill>
                  <bgColor rgb="FFFFFF00"/>
                </patternFill>
              </fill>
            </x14:dxf>
          </x14:cfRule>
          <xm:sqref>S48:T48</xm:sqref>
        </x14:conditionalFormatting>
        <x14:conditionalFormatting xmlns:xm="http://schemas.microsoft.com/office/excel/2006/main">
          <x14:cfRule type="containsText" priority="910" operator="containsText" text="ACEPTABLE CON CONTROL ESPECIFICO" id="{F5E75E8A-3E51-4CB7-9128-86982E3C3E7D}">
            <xm:f>NOT(ISERROR(SEARCH("ACEPTABLE CON CONTROL ESPECIFICO",'D:\Users\HLR_POST1.ESEPASTOSALUD\Downloads\[MATRIZ CORREGIDA (2).xlsx]El Progreso'!#REF!)))</xm:f>
            <x14:dxf>
              <font>
                <color theme="1"/>
              </font>
              <fill>
                <patternFill>
                  <bgColor rgb="FFFF9900"/>
                </patternFill>
              </fill>
            </x14:dxf>
          </x14:cfRule>
          <xm:sqref>S48:T48</xm:sqref>
        </x14:conditionalFormatting>
        <x14:conditionalFormatting xmlns:xm="http://schemas.microsoft.com/office/excel/2006/main">
          <x14:cfRule type="containsText" priority="241" operator="containsText" text="NO ACEPTABLE" id="{B4EAD662-775B-48F9-88E8-02EA0E1467FA}">
            <xm:f>NOT(ISERROR(SEARCH("NO ACEPTABLE",'D:\Users\HLR_POST1.ESEPASTOSALUD\Downloads\[MATRIZ CORREGIDA (2).xlsx]H. Civil'!#REF!)))</xm:f>
            <x14:dxf>
              <font>
                <color theme="1"/>
              </font>
              <fill>
                <patternFill>
                  <bgColor rgb="FFFF0000"/>
                </patternFill>
              </fill>
            </x14:dxf>
          </x14:cfRule>
          <x14:cfRule type="containsText" priority="242" operator="containsText" text="ACEPTABLE" id="{C492E27A-03B0-42AF-8097-AB3C25B4E201}">
            <xm:f>NOT(ISERROR(SEARCH("ACEPTABLE",'D:\Users\HLR_POST1.ESEPASTOSALUD\Downloads\[MATRIZ CORREGIDA (2).xlsx]H. Civil'!#REF!)))</xm:f>
            <x14:dxf>
              <font>
                <color theme="1"/>
              </font>
              <fill>
                <patternFill>
                  <bgColor rgb="FF00CC00"/>
                </patternFill>
              </fill>
            </x14:dxf>
          </x14:cfRule>
          <x14:cfRule type="containsText" priority="243" operator="containsText" text="MEJORABLE" id="{583C6EC1-A227-495F-B950-1781EE602CAD}">
            <xm:f>NOT(ISERROR(SEARCH("MEJORABLE",'D:\Users\HLR_POST1.ESEPASTOSALUD\Downloads\[MATRIZ CORREGIDA (2).xlsx]H. Civil'!#REF!)))</xm:f>
            <x14:dxf>
              <font>
                <color theme="1"/>
              </font>
              <fill>
                <patternFill>
                  <bgColor rgb="FFFFFF00"/>
                </patternFill>
              </fill>
            </x14:dxf>
          </x14:cfRule>
          <xm:sqref>S50:T51</xm:sqref>
        </x14:conditionalFormatting>
        <x14:conditionalFormatting xmlns:xm="http://schemas.microsoft.com/office/excel/2006/main">
          <x14:cfRule type="containsText" priority="240" operator="containsText" text="ACEPTABLE CON CONTROL ESPECIFICO" id="{15B449FE-4341-4BF0-AF11-1EA9CF77C6AB}">
            <xm:f>NOT(ISERROR(SEARCH("ACEPTABLE CON CONTROL ESPECIFICO",'D:\Users\HLR_POST1.ESEPASTOSALUD\Downloads\[MATRIZ CORREGIDA (2).xlsx]H. Civil'!#REF!)))</xm:f>
            <x14:dxf>
              <font>
                <color theme="1"/>
              </font>
              <fill>
                <patternFill>
                  <bgColor rgb="FFFF9900"/>
                </patternFill>
              </fill>
            </x14:dxf>
          </x14:cfRule>
          <xm:sqref>S50:T51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F83"/>
  <sheetViews>
    <sheetView workbookViewId="0">
      <selection activeCell="C36" sqref="C36"/>
    </sheetView>
  </sheetViews>
  <sheetFormatPr baseColWidth="10" defaultRowHeight="15" x14ac:dyDescent="0.25"/>
  <cols>
    <col min="3" max="3" width="27.7109375" customWidth="1"/>
    <col min="5" max="5" width="21.5703125" customWidth="1"/>
    <col min="7" max="7" width="17.140625" customWidth="1"/>
    <col min="8" max="8" width="30.140625" customWidth="1"/>
    <col min="10" max="11" width="21.5703125" customWidth="1"/>
    <col min="12" max="14" width="4.7109375" customWidth="1"/>
    <col min="16" max="16" width="4.42578125" customWidth="1"/>
    <col min="17" max="17" width="9.7109375" bestFit="1" customWidth="1"/>
    <col min="18" max="18" width="4.42578125" customWidth="1"/>
  </cols>
  <sheetData>
    <row r="1" spans="1:1956"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row>
    <row r="2" spans="1:1956"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row>
    <row r="3" spans="1:1956"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row>
    <row r="4" spans="1:1956"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row>
    <row r="5" spans="1:1956"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row>
    <row r="6" spans="1:1956"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row>
    <row r="7" spans="1:1956" s="1" customFormat="1" ht="84" customHeight="1" x14ac:dyDescent="0.25">
      <c r="A7" s="19" t="s">
        <v>217</v>
      </c>
      <c r="B7" s="19" t="s">
        <v>218</v>
      </c>
      <c r="C7" s="19" t="s">
        <v>219</v>
      </c>
      <c r="D7" s="23" t="s">
        <v>119</v>
      </c>
      <c r="E7" s="23" t="s">
        <v>206</v>
      </c>
      <c r="F7" s="20" t="s">
        <v>41</v>
      </c>
      <c r="G7" s="19" t="s">
        <v>102</v>
      </c>
      <c r="H7" s="21" t="s">
        <v>121</v>
      </c>
      <c r="I7" s="19" t="s">
        <v>122</v>
      </c>
      <c r="J7" s="23" t="s">
        <v>123</v>
      </c>
      <c r="K7" s="19" t="s">
        <v>124</v>
      </c>
      <c r="L7" s="19">
        <v>2</v>
      </c>
      <c r="M7" s="19">
        <v>3</v>
      </c>
      <c r="N7" s="21">
        <f>L7*M7</f>
        <v>6</v>
      </c>
      <c r="O7" s="19" t="str">
        <f t="shared" ref="O7:O8" si="0">IF(N7&lt;=4,"BAJO",IF(N7&lt;=8,"MEDIO",IF(N7&lt;=20,"ALTO",IF(N7&lt;=40,"MUY ALTO"))))</f>
        <v>MEDIO</v>
      </c>
      <c r="P7" s="19">
        <v>25</v>
      </c>
      <c r="Q7" s="21">
        <f t="shared" ref="Q7:Q8" si="1">N7*P7</f>
        <v>150</v>
      </c>
      <c r="R7" s="21" t="str">
        <f t="shared" ref="R7:R8" si="2">IF(Q7&lt;=20,"IV",IF(Q7&lt;=120,"III",IF(Q7&lt;=500,"II",IF(Q7&lt;=4000,"I"))))</f>
        <v>II</v>
      </c>
      <c r="S7" s="19" t="str">
        <f t="shared" ref="S7:S63" si="3">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6" s="1" customFormat="1" ht="84" customHeight="1" x14ac:dyDescent="0.25">
      <c r="A8" s="19" t="s">
        <v>217</v>
      </c>
      <c r="B8" s="19" t="s">
        <v>218</v>
      </c>
      <c r="C8" s="19" t="s">
        <v>219</v>
      </c>
      <c r="D8" s="19" t="s">
        <v>119</v>
      </c>
      <c r="E8" s="23" t="s">
        <v>221</v>
      </c>
      <c r="F8" s="24" t="s">
        <v>6</v>
      </c>
      <c r="G8" s="23" t="s">
        <v>103</v>
      </c>
      <c r="H8" s="25" t="s">
        <v>134</v>
      </c>
      <c r="I8" s="23" t="s">
        <v>571</v>
      </c>
      <c r="J8" s="23" t="s">
        <v>136</v>
      </c>
      <c r="K8" s="23" t="s">
        <v>137</v>
      </c>
      <c r="L8" s="19">
        <v>2</v>
      </c>
      <c r="M8" s="19">
        <v>3</v>
      </c>
      <c r="N8" s="21">
        <f t="shared" ref="N8:N11" si="4">L8*M8</f>
        <v>6</v>
      </c>
      <c r="O8" s="23" t="str">
        <f t="shared" si="0"/>
        <v>MEDIO</v>
      </c>
      <c r="P8" s="19">
        <v>25</v>
      </c>
      <c r="Q8" s="25">
        <f t="shared" si="1"/>
        <v>150</v>
      </c>
      <c r="R8" s="25" t="str">
        <f t="shared" si="2"/>
        <v>II</v>
      </c>
      <c r="S8" s="19" t="str">
        <f t="shared" si="3"/>
        <v>ACEPTABLE CON CONTROL ESPECIFICO</v>
      </c>
      <c r="T8" s="19">
        <v>1</v>
      </c>
      <c r="U8" s="23" t="s">
        <v>138</v>
      </c>
      <c r="V8" s="23" t="s">
        <v>139</v>
      </c>
      <c r="W8" s="23"/>
      <c r="X8" s="23"/>
      <c r="Y8" s="19" t="s">
        <v>140</v>
      </c>
      <c r="Z8" s="19" t="s">
        <v>141</v>
      </c>
      <c r="AA8" s="19"/>
      <c r="AB8" s="19" t="s">
        <v>142</v>
      </c>
    </row>
    <row r="9" spans="1:1956" s="1" customFormat="1" ht="84" customHeight="1" x14ac:dyDescent="0.25">
      <c r="A9" s="19" t="s">
        <v>217</v>
      </c>
      <c r="B9" s="19" t="s">
        <v>218</v>
      </c>
      <c r="C9" s="19" t="s">
        <v>219</v>
      </c>
      <c r="D9" s="19" t="s">
        <v>119</v>
      </c>
      <c r="E9" s="23" t="s">
        <v>210</v>
      </c>
      <c r="F9" s="20" t="s">
        <v>6</v>
      </c>
      <c r="G9" s="19" t="s">
        <v>95</v>
      </c>
      <c r="H9" s="21" t="s">
        <v>211</v>
      </c>
      <c r="I9" s="23" t="s">
        <v>122</v>
      </c>
      <c r="J9" s="23" t="s">
        <v>212</v>
      </c>
      <c r="K9" s="23" t="s">
        <v>137</v>
      </c>
      <c r="L9" s="19">
        <v>2</v>
      </c>
      <c r="M9" s="19">
        <v>3</v>
      </c>
      <c r="N9" s="21">
        <f t="shared" si="4"/>
        <v>6</v>
      </c>
      <c r="O9" s="23" t="str">
        <f>IF(N9&lt;=4,"BAJO",IF(N9&lt;=8,"MEDIO",IF(N9&lt;=20,"ALTO",IF(N9&lt;=40,"MUY ALTO"))))</f>
        <v>MEDIO</v>
      </c>
      <c r="P9" s="19">
        <v>25</v>
      </c>
      <c r="Q9" s="25">
        <f>N9*P9</f>
        <v>150</v>
      </c>
      <c r="R9" s="25" t="str">
        <f>IF(Q9&lt;=20,"IV",IF(Q9&lt;=120,"III",IF(Q9&lt;=500,"II",IF(Q9&lt;=4000,"I"))))</f>
        <v>II</v>
      </c>
      <c r="S9" s="19" t="str">
        <f t="shared" si="3"/>
        <v>ACEPTABLE CON CONTROL ESPECIFICO</v>
      </c>
      <c r="T9" s="19">
        <v>1</v>
      </c>
      <c r="U9" s="19" t="s">
        <v>211</v>
      </c>
      <c r="V9" s="23" t="s">
        <v>213</v>
      </c>
      <c r="W9" s="23"/>
      <c r="X9" s="23"/>
      <c r="Y9" s="23"/>
      <c r="Z9" s="19" t="s">
        <v>214</v>
      </c>
      <c r="AA9" s="23"/>
      <c r="AB9" s="23" t="s">
        <v>215</v>
      </c>
    </row>
    <row r="10" spans="1:1956" s="1" customFormat="1" ht="84" customHeight="1" x14ac:dyDescent="0.25">
      <c r="A10" s="19" t="s">
        <v>217</v>
      </c>
      <c r="B10" s="19" t="s">
        <v>218</v>
      </c>
      <c r="C10" s="19" t="s">
        <v>219</v>
      </c>
      <c r="D10" s="19" t="s">
        <v>119</v>
      </c>
      <c r="E10" s="23" t="s">
        <v>222</v>
      </c>
      <c r="F10" s="23" t="s">
        <v>31</v>
      </c>
      <c r="G10" s="23" t="s">
        <v>92</v>
      </c>
      <c r="H10" s="25" t="s">
        <v>223</v>
      </c>
      <c r="I10" s="23" t="s">
        <v>122</v>
      </c>
      <c r="J10" s="23" t="s">
        <v>212</v>
      </c>
      <c r="K10" s="23" t="s">
        <v>224</v>
      </c>
      <c r="L10" s="19">
        <v>2</v>
      </c>
      <c r="M10" s="19">
        <v>2</v>
      </c>
      <c r="N10" s="21">
        <f t="shared" si="4"/>
        <v>4</v>
      </c>
      <c r="O10" s="23" t="str">
        <f>IF(N10&lt;=4,"BAJO",IF(N10&lt;=8,"MEDIO",IF(N10&lt;=20,"ALTO",IF(N10&lt;=40,"MUY ALTO"))))</f>
        <v>BAJO</v>
      </c>
      <c r="P10" s="19">
        <v>10</v>
      </c>
      <c r="Q10" s="25">
        <f t="shared" ref="Q10:Q11" si="5">N10*P10</f>
        <v>40</v>
      </c>
      <c r="R10" s="25" t="str">
        <f t="shared" ref="R10:R11" si="6">IF(Q10&lt;=20,"IV",IF(Q10&lt;=120,"III",IF(Q10&lt;=500,"II",IF(Q10&lt;=4000,"I"))))</f>
        <v>III</v>
      </c>
      <c r="S10" s="19" t="str">
        <f t="shared" si="3"/>
        <v>MEJORABLE</v>
      </c>
      <c r="T10" s="19">
        <v>1</v>
      </c>
      <c r="U10" s="23" t="s">
        <v>146</v>
      </c>
      <c r="V10" s="23" t="s">
        <v>147</v>
      </c>
      <c r="W10" s="23"/>
      <c r="X10" s="23"/>
      <c r="Y10" s="23"/>
      <c r="Z10" s="23" t="s">
        <v>225</v>
      </c>
      <c r="AA10" s="23"/>
      <c r="AB10" s="23" t="s">
        <v>226</v>
      </c>
    </row>
    <row r="11" spans="1:1956" s="1" customFormat="1" ht="84" customHeight="1" x14ac:dyDescent="0.25">
      <c r="A11" s="19" t="s">
        <v>217</v>
      </c>
      <c r="B11" s="19" t="s">
        <v>218</v>
      </c>
      <c r="C11" s="19" t="s">
        <v>219</v>
      </c>
      <c r="D11" s="19" t="s">
        <v>119</v>
      </c>
      <c r="E11" s="23" t="s">
        <v>205</v>
      </c>
      <c r="F11" s="24" t="s">
        <v>41</v>
      </c>
      <c r="G11" s="23" t="s">
        <v>15</v>
      </c>
      <c r="H11" s="21" t="s">
        <v>121</v>
      </c>
      <c r="I11" s="19" t="s">
        <v>122</v>
      </c>
      <c r="J11" s="23" t="s">
        <v>131</v>
      </c>
      <c r="K11" s="19" t="s">
        <v>124</v>
      </c>
      <c r="L11" s="19">
        <v>2</v>
      </c>
      <c r="M11" s="19">
        <v>2</v>
      </c>
      <c r="N11" s="21">
        <f t="shared" si="4"/>
        <v>4</v>
      </c>
      <c r="O11" s="23" t="str">
        <f t="shared" ref="O11" si="7">IF(N11&lt;=4,"BAJO",IF(N11&lt;=8,"MEDIO",IF(N11&lt;=20,"ALTO",IF(N11&lt;=40,"MUY ALTO"))))</f>
        <v>BAJO</v>
      </c>
      <c r="P11" s="19">
        <v>25</v>
      </c>
      <c r="Q11" s="25">
        <f t="shared" si="5"/>
        <v>100</v>
      </c>
      <c r="R11" s="25" t="str">
        <f t="shared" si="6"/>
        <v>III</v>
      </c>
      <c r="S11" s="19" t="str">
        <f t="shared" si="3"/>
        <v>MEJORABLE</v>
      </c>
      <c r="T11" s="19">
        <v>1</v>
      </c>
      <c r="U11" s="19" t="s">
        <v>132</v>
      </c>
      <c r="V11" s="23" t="s">
        <v>126</v>
      </c>
      <c r="W11" s="23"/>
      <c r="X11" s="23"/>
      <c r="Y11" s="23"/>
      <c r="Z11" s="19" t="s">
        <v>129</v>
      </c>
      <c r="AA11" s="23"/>
      <c r="AB11" s="23"/>
    </row>
    <row r="12" spans="1:1956" s="1" customFormat="1" ht="84" customHeight="1" x14ac:dyDescent="0.25">
      <c r="A12" s="19" t="s">
        <v>202</v>
      </c>
      <c r="B12" s="19" t="s">
        <v>305</v>
      </c>
      <c r="C12" s="19" t="s">
        <v>306</v>
      </c>
      <c r="D12" s="19" t="s">
        <v>119</v>
      </c>
      <c r="E12" s="23" t="s">
        <v>287</v>
      </c>
      <c r="F12" s="20" t="s">
        <v>41</v>
      </c>
      <c r="G12" s="19" t="s">
        <v>102</v>
      </c>
      <c r="H12" s="21" t="s">
        <v>121</v>
      </c>
      <c r="I12" s="19" t="s">
        <v>122</v>
      </c>
      <c r="J12" s="23"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3"/>
        <v>ACEPTABLE CON CONTROL ESPECIFICO</v>
      </c>
      <c r="T12" s="19">
        <v>2</v>
      </c>
      <c r="U12" s="19" t="s">
        <v>125</v>
      </c>
      <c r="V12" s="19" t="s">
        <v>126</v>
      </c>
      <c r="W12" s="19"/>
      <c r="X12" s="19"/>
      <c r="Y12" s="19"/>
      <c r="Z12" s="19" t="s">
        <v>129</v>
      </c>
      <c r="AA12" s="19"/>
      <c r="AB12" s="19"/>
    </row>
    <row r="13" spans="1:1956" s="1" customFormat="1" ht="84" customHeight="1" x14ac:dyDescent="0.25">
      <c r="A13" s="19" t="s">
        <v>202</v>
      </c>
      <c r="B13" s="19" t="s">
        <v>305</v>
      </c>
      <c r="C13" s="19" t="s">
        <v>306</v>
      </c>
      <c r="D13" s="19" t="s">
        <v>119</v>
      </c>
      <c r="E13" s="23" t="s">
        <v>207</v>
      </c>
      <c r="F13" s="24" t="s">
        <v>6</v>
      </c>
      <c r="G13" s="23" t="s">
        <v>103</v>
      </c>
      <c r="H13" s="25" t="s">
        <v>134</v>
      </c>
      <c r="I13" s="23" t="s">
        <v>571</v>
      </c>
      <c r="J13" s="23" t="s">
        <v>136</v>
      </c>
      <c r="K13" s="23" t="s">
        <v>137</v>
      </c>
      <c r="L13" s="19">
        <v>2</v>
      </c>
      <c r="M13" s="19">
        <v>3</v>
      </c>
      <c r="N13" s="21">
        <f t="shared" ref="N13:N16" si="8">L13*M13</f>
        <v>6</v>
      </c>
      <c r="O13" s="23" t="str">
        <f t="shared" ref="O13" si="9">IF(N13&lt;=4,"BAJO",IF(N13&lt;=8,"MEDIO",IF(N13&lt;=20,"ALTO",IF(N13&lt;=40,"MUY ALTO"))))</f>
        <v>MEDIO</v>
      </c>
      <c r="P13" s="19">
        <v>25</v>
      </c>
      <c r="Q13" s="25">
        <f t="shared" ref="Q13" si="10">N13*P13</f>
        <v>150</v>
      </c>
      <c r="R13" s="25" t="str">
        <f t="shared" ref="R13" si="11">IF(Q13&lt;=20,"IV",IF(Q13&lt;=120,"III",IF(Q13&lt;=500,"II",IF(Q13&lt;=4000,"I"))))</f>
        <v>II</v>
      </c>
      <c r="S13" s="19" t="str">
        <f t="shared" si="3"/>
        <v>ACEPTABLE CON CONTROL ESPECIFICO</v>
      </c>
      <c r="T13" s="19">
        <v>2</v>
      </c>
      <c r="U13" s="23" t="s">
        <v>138</v>
      </c>
      <c r="V13" s="23" t="s">
        <v>139</v>
      </c>
      <c r="W13" s="23"/>
      <c r="X13" s="23"/>
      <c r="Y13" s="23"/>
      <c r="Z13" s="23" t="s">
        <v>290</v>
      </c>
      <c r="AA13" s="23"/>
      <c r="AB13" s="23" t="s">
        <v>215</v>
      </c>
    </row>
    <row r="14" spans="1:1956" s="1" customFormat="1" ht="84" customHeight="1" x14ac:dyDescent="0.25">
      <c r="A14" s="19" t="s">
        <v>202</v>
      </c>
      <c r="B14" s="19" t="s">
        <v>305</v>
      </c>
      <c r="C14" s="19" t="s">
        <v>306</v>
      </c>
      <c r="D14" s="19" t="s">
        <v>119</v>
      </c>
      <c r="E14" s="23" t="s">
        <v>304</v>
      </c>
      <c r="F14" s="20" t="s">
        <v>6</v>
      </c>
      <c r="G14" s="19" t="s">
        <v>95</v>
      </c>
      <c r="H14" s="21" t="s">
        <v>211</v>
      </c>
      <c r="I14" s="23" t="s">
        <v>122</v>
      </c>
      <c r="J14" s="23" t="s">
        <v>212</v>
      </c>
      <c r="K14" s="23" t="s">
        <v>137</v>
      </c>
      <c r="L14" s="19">
        <v>2</v>
      </c>
      <c r="M14" s="19">
        <v>3</v>
      </c>
      <c r="N14" s="21">
        <f t="shared" si="8"/>
        <v>6</v>
      </c>
      <c r="O14" s="23" t="str">
        <f t="shared" ref="O14:O23" si="12">IF(N14&lt;=4,"BAJO",IF(N14&lt;=8,"MEDIO",IF(N14&lt;=20,"ALTO",IF(N14&lt;=40,"MUY ALTO"))))</f>
        <v>MEDIO</v>
      </c>
      <c r="P14" s="19">
        <v>25</v>
      </c>
      <c r="Q14" s="25">
        <f>N14*P14</f>
        <v>150</v>
      </c>
      <c r="R14" s="25" t="str">
        <f>IF(Q14&lt;=20,"IV",IF(Q14&lt;=120,"III",IF(Q14&lt;=500,"II",IF(Q14&lt;=4000,"I"))))</f>
        <v>II</v>
      </c>
      <c r="S14" s="19" t="str">
        <f t="shared" si="3"/>
        <v>ACEPTABLE CON CONTROL ESPECIFICO</v>
      </c>
      <c r="T14" s="19">
        <v>2</v>
      </c>
      <c r="U14" s="19" t="s">
        <v>211</v>
      </c>
      <c r="V14" s="23" t="s">
        <v>213</v>
      </c>
      <c r="W14" s="23"/>
      <c r="X14" s="23"/>
      <c r="Y14" s="23"/>
      <c r="Z14" s="19" t="s">
        <v>214</v>
      </c>
      <c r="AA14" s="23"/>
      <c r="AB14" s="23" t="s">
        <v>215</v>
      </c>
    </row>
    <row r="15" spans="1:1956" s="1" customFormat="1" ht="84" customHeight="1" x14ac:dyDescent="0.25">
      <c r="A15" s="19" t="s">
        <v>202</v>
      </c>
      <c r="B15" s="19" t="s">
        <v>305</v>
      </c>
      <c r="C15" s="19" t="s">
        <v>306</v>
      </c>
      <c r="D15" s="19" t="s">
        <v>119</v>
      </c>
      <c r="E15" s="23" t="s">
        <v>222</v>
      </c>
      <c r="F15" s="23" t="s">
        <v>31</v>
      </c>
      <c r="G15" s="23" t="s">
        <v>92</v>
      </c>
      <c r="H15" s="25" t="s">
        <v>223</v>
      </c>
      <c r="I15" s="23" t="s">
        <v>122</v>
      </c>
      <c r="J15" s="23" t="s">
        <v>212</v>
      </c>
      <c r="K15" s="23" t="s">
        <v>224</v>
      </c>
      <c r="L15" s="19">
        <v>2</v>
      </c>
      <c r="M15" s="19">
        <v>2</v>
      </c>
      <c r="N15" s="21">
        <f t="shared" si="8"/>
        <v>4</v>
      </c>
      <c r="O15" s="23" t="str">
        <f t="shared" si="12"/>
        <v>BAJO</v>
      </c>
      <c r="P15" s="19">
        <v>10</v>
      </c>
      <c r="Q15" s="25">
        <f t="shared" ref="Q15" si="13">N15*P15</f>
        <v>40</v>
      </c>
      <c r="R15" s="25" t="str">
        <f t="shared" ref="R15" si="14">IF(Q15&lt;=20,"IV",IF(Q15&lt;=120,"III",IF(Q15&lt;=500,"II",IF(Q15&lt;=4000,"I"))))</f>
        <v>III</v>
      </c>
      <c r="S15" s="19" t="str">
        <f t="shared" si="3"/>
        <v>MEJORABLE</v>
      </c>
      <c r="T15" s="19">
        <v>2</v>
      </c>
      <c r="U15" s="23" t="s">
        <v>146</v>
      </c>
      <c r="V15" s="23" t="s">
        <v>147</v>
      </c>
      <c r="W15" s="23"/>
      <c r="X15" s="23"/>
      <c r="Y15" s="23"/>
      <c r="Z15" s="23" t="s">
        <v>225</v>
      </c>
      <c r="AA15" s="23"/>
      <c r="AB15" s="23" t="s">
        <v>226</v>
      </c>
    </row>
    <row r="16" spans="1:1956" s="1" customFormat="1" ht="84" customHeight="1" x14ac:dyDescent="0.25">
      <c r="A16" s="19" t="s">
        <v>202</v>
      </c>
      <c r="B16" s="19" t="s">
        <v>305</v>
      </c>
      <c r="C16" s="19" t="s">
        <v>306</v>
      </c>
      <c r="D16" s="19" t="s">
        <v>119</v>
      </c>
      <c r="E16" s="23" t="s">
        <v>284</v>
      </c>
      <c r="F16" s="24" t="s">
        <v>41</v>
      </c>
      <c r="G16" s="23" t="s">
        <v>15</v>
      </c>
      <c r="H16" s="21" t="s">
        <v>121</v>
      </c>
      <c r="I16" s="19" t="s">
        <v>122</v>
      </c>
      <c r="J16" s="23" t="s">
        <v>131</v>
      </c>
      <c r="K16" s="19" t="s">
        <v>124</v>
      </c>
      <c r="L16" s="19">
        <v>2</v>
      </c>
      <c r="M16" s="19">
        <v>2</v>
      </c>
      <c r="N16" s="21">
        <f t="shared" si="8"/>
        <v>4</v>
      </c>
      <c r="O16" s="23" t="str">
        <f t="shared" si="12"/>
        <v>BAJO</v>
      </c>
      <c r="P16" s="19">
        <v>25</v>
      </c>
      <c r="Q16" s="25">
        <f>N16*P16</f>
        <v>100</v>
      </c>
      <c r="R16" s="25" t="str">
        <f>IF(Q16&lt;=20,"IV",IF(Q16&lt;=120,"III",IF(Q16&lt;=500,"II",IF(Q16&lt;=4000,"I"))))</f>
        <v>III</v>
      </c>
      <c r="S16" s="19" t="str">
        <f t="shared" si="3"/>
        <v>MEJORABLE</v>
      </c>
      <c r="T16" s="19">
        <v>2</v>
      </c>
      <c r="U16" s="19" t="s">
        <v>132</v>
      </c>
      <c r="V16" s="23" t="s">
        <v>126</v>
      </c>
      <c r="W16" s="23"/>
      <c r="X16" s="23"/>
      <c r="Y16" s="23"/>
      <c r="Z16" s="19" t="s">
        <v>129</v>
      </c>
      <c r="AA16" s="23"/>
      <c r="AB16" s="23"/>
      <c r="AC16" s="4"/>
    </row>
    <row r="17" spans="1:28" s="1" customFormat="1" ht="84" customHeight="1" x14ac:dyDescent="0.25">
      <c r="A17" s="19" t="s">
        <v>202</v>
      </c>
      <c r="B17" s="19" t="s">
        <v>305</v>
      </c>
      <c r="C17" s="19" t="s">
        <v>306</v>
      </c>
      <c r="D17" s="19" t="s">
        <v>149</v>
      </c>
      <c r="E17" s="19" t="s">
        <v>150</v>
      </c>
      <c r="F17" s="20" t="s">
        <v>31</v>
      </c>
      <c r="G17" s="19" t="s">
        <v>151</v>
      </c>
      <c r="H17" s="21" t="s">
        <v>152</v>
      </c>
      <c r="I17" s="19" t="s">
        <v>122</v>
      </c>
      <c r="J17" s="22" t="s">
        <v>122</v>
      </c>
      <c r="K17" s="19" t="s">
        <v>153</v>
      </c>
      <c r="L17" s="19">
        <v>2</v>
      </c>
      <c r="M17" s="19">
        <v>1</v>
      </c>
      <c r="N17" s="21">
        <f>L17*M17</f>
        <v>2</v>
      </c>
      <c r="O17" s="19" t="str">
        <f t="shared" si="12"/>
        <v>BAJO</v>
      </c>
      <c r="P17" s="19">
        <v>60</v>
      </c>
      <c r="Q17" s="21">
        <f>N17*P17</f>
        <v>120</v>
      </c>
      <c r="R17" s="21" t="str">
        <f>IF(Q17&lt;=20,"IV",IF(Q17&lt;=120,"III",IF(Q17&lt;=500,"II",IF(Q17&lt;=4000,"I"))))</f>
        <v>III</v>
      </c>
      <c r="S17" s="19" t="str">
        <f t="shared" si="3"/>
        <v>MEJORABLE</v>
      </c>
      <c r="T17" s="19">
        <v>2</v>
      </c>
      <c r="U17" s="19" t="s">
        <v>154</v>
      </c>
      <c r="V17" s="19" t="s">
        <v>155</v>
      </c>
      <c r="W17" s="19"/>
      <c r="X17" s="19"/>
      <c r="Y17" s="19"/>
      <c r="Z17" s="19" t="s">
        <v>156</v>
      </c>
      <c r="AA17" s="19"/>
      <c r="AB17" s="19"/>
    </row>
    <row r="18" spans="1:28" s="1" customFormat="1" ht="84" customHeight="1" x14ac:dyDescent="0.25">
      <c r="A18" s="71" t="s">
        <v>202</v>
      </c>
      <c r="B18" s="71" t="s">
        <v>307</v>
      </c>
      <c r="C18" s="71" t="s">
        <v>308</v>
      </c>
      <c r="D18" s="31" t="s">
        <v>119</v>
      </c>
      <c r="E18" s="31" t="s">
        <v>309</v>
      </c>
      <c r="F18" s="29" t="s">
        <v>41</v>
      </c>
      <c r="G18" s="71" t="s">
        <v>102</v>
      </c>
      <c r="H18" s="30" t="s">
        <v>121</v>
      </c>
      <c r="I18" s="71" t="s">
        <v>122</v>
      </c>
      <c r="J18" s="71" t="s">
        <v>123</v>
      </c>
      <c r="K18" s="71" t="s">
        <v>697</v>
      </c>
      <c r="L18" s="71">
        <v>2</v>
      </c>
      <c r="M18" s="71">
        <v>3</v>
      </c>
      <c r="N18" s="30">
        <f>L18*M18</f>
        <v>6</v>
      </c>
      <c r="O18" s="71" t="str">
        <f t="shared" si="12"/>
        <v>MEDIO</v>
      </c>
      <c r="P18" s="71">
        <v>25</v>
      </c>
      <c r="Q18" s="30">
        <f>N18*P18</f>
        <v>150</v>
      </c>
      <c r="R18" s="30" t="str">
        <f>IF(Q18&lt;=20,"IV",IF(Q18&lt;=120,"III",IF(Q18&lt;=500,"II",IF(Q18&lt;=4000,"I"))))</f>
        <v>II</v>
      </c>
      <c r="S18" s="71" t="str">
        <f t="shared" si="3"/>
        <v>ACEPTABLE CON CONTROL ESPECIFICO</v>
      </c>
      <c r="T18" s="71">
        <v>1</v>
      </c>
      <c r="U18" s="71" t="s">
        <v>125</v>
      </c>
      <c r="V18" s="71" t="s">
        <v>126</v>
      </c>
      <c r="W18" s="71"/>
      <c r="X18" s="71"/>
      <c r="Y18" s="71"/>
      <c r="Z18" s="71" t="s">
        <v>129</v>
      </c>
      <c r="AA18" s="19"/>
      <c r="AB18" s="19"/>
    </row>
    <row r="19" spans="1:28" s="1" customFormat="1" ht="84" customHeight="1" x14ac:dyDescent="0.25">
      <c r="A19" s="71" t="s">
        <v>202</v>
      </c>
      <c r="B19" s="71" t="s">
        <v>307</v>
      </c>
      <c r="C19" s="71" t="s">
        <v>308</v>
      </c>
      <c r="D19" s="31" t="s">
        <v>119</v>
      </c>
      <c r="E19" s="31" t="s">
        <v>310</v>
      </c>
      <c r="F19" s="32" t="s">
        <v>41</v>
      </c>
      <c r="G19" s="31" t="s">
        <v>15</v>
      </c>
      <c r="H19" s="30" t="s">
        <v>121</v>
      </c>
      <c r="I19" s="71" t="s">
        <v>122</v>
      </c>
      <c r="J19" s="31" t="s">
        <v>131</v>
      </c>
      <c r="K19" s="71" t="s">
        <v>697</v>
      </c>
      <c r="L19" s="71">
        <v>2</v>
      </c>
      <c r="M19" s="71">
        <v>3</v>
      </c>
      <c r="N19" s="30">
        <f t="shared" ref="N19" si="15">L19*M19</f>
        <v>6</v>
      </c>
      <c r="O19" s="31" t="str">
        <f t="shared" si="12"/>
        <v>MEDIO</v>
      </c>
      <c r="P19" s="1">
        <v>10</v>
      </c>
      <c r="Q19" s="33">
        <f>N19*P19</f>
        <v>60</v>
      </c>
      <c r="R19" s="33" t="str">
        <f>IF(Q19&lt;=20,"IV",IF(Q19&lt;=120,"III",IF(Q19&lt;=500,"II",IF(Q19&lt;=4000,"I"))))</f>
        <v>III</v>
      </c>
      <c r="S19" s="71" t="str">
        <f t="shared" si="3"/>
        <v>MEJORABLE</v>
      </c>
      <c r="T19" s="71">
        <v>1</v>
      </c>
      <c r="U19" s="71" t="s">
        <v>132</v>
      </c>
      <c r="V19" s="31" t="s">
        <v>126</v>
      </c>
      <c r="W19" s="31"/>
      <c r="X19" s="31"/>
      <c r="Y19" s="31"/>
      <c r="Z19" s="71" t="s">
        <v>129</v>
      </c>
      <c r="AA19" s="23"/>
      <c r="AB19" s="23"/>
    </row>
    <row r="20" spans="1:28" s="1" customFormat="1" ht="84" customHeight="1" x14ac:dyDescent="0.25">
      <c r="A20" s="71" t="s">
        <v>202</v>
      </c>
      <c r="B20" s="71" t="s">
        <v>307</v>
      </c>
      <c r="C20" s="71" t="s">
        <v>308</v>
      </c>
      <c r="D20" s="31" t="s">
        <v>119</v>
      </c>
      <c r="E20" s="71" t="s">
        <v>311</v>
      </c>
      <c r="F20" s="29" t="s">
        <v>7</v>
      </c>
      <c r="G20" s="71" t="s">
        <v>70</v>
      </c>
      <c r="H20" s="30" t="s">
        <v>312</v>
      </c>
      <c r="I20" s="71" t="s">
        <v>313</v>
      </c>
      <c r="J20" s="1" t="s">
        <v>122</v>
      </c>
      <c r="K20" s="71" t="s">
        <v>124</v>
      </c>
      <c r="L20" s="71">
        <v>2</v>
      </c>
      <c r="M20" s="71">
        <v>2</v>
      </c>
      <c r="N20" s="30">
        <f>L20*M20</f>
        <v>4</v>
      </c>
      <c r="O20" s="71" t="str">
        <f t="shared" si="12"/>
        <v>BAJO</v>
      </c>
      <c r="P20" s="1">
        <v>10</v>
      </c>
      <c r="Q20" s="30">
        <f>N20*P20</f>
        <v>40</v>
      </c>
      <c r="R20" s="30" t="str">
        <f>IF(Q20&lt;=20,"IV",IF(Q20&lt;=120,"III",IF(Q20&lt;=500,"II",IF(Q20&lt;=4000,"I"))))</f>
        <v>III</v>
      </c>
      <c r="S20" s="71" t="str">
        <f t="shared" si="3"/>
        <v>MEJORABLE</v>
      </c>
      <c r="T20" s="71">
        <v>1</v>
      </c>
      <c r="U20" s="71" t="s">
        <v>314</v>
      </c>
      <c r="V20" s="71"/>
      <c r="W20" s="71"/>
      <c r="X20" s="71"/>
      <c r="Y20" s="71" t="s">
        <v>315</v>
      </c>
      <c r="Z20" s="71" t="s">
        <v>316</v>
      </c>
      <c r="AA20" s="19"/>
      <c r="AB20" s="19"/>
    </row>
    <row r="21" spans="1:28" s="1" customFormat="1" ht="84" customHeight="1" x14ac:dyDescent="0.25">
      <c r="A21" s="71" t="s">
        <v>202</v>
      </c>
      <c r="B21" s="71" t="s">
        <v>307</v>
      </c>
      <c r="C21" s="71" t="s">
        <v>308</v>
      </c>
      <c r="D21" s="31" t="s">
        <v>119</v>
      </c>
      <c r="E21" s="31" t="s">
        <v>317</v>
      </c>
      <c r="F21" s="32" t="s">
        <v>7</v>
      </c>
      <c r="G21" s="31" t="s">
        <v>65</v>
      </c>
      <c r="H21" s="33" t="s">
        <v>231</v>
      </c>
      <c r="I21" s="31" t="s">
        <v>313</v>
      </c>
      <c r="J21" s="31" t="s">
        <v>698</v>
      </c>
      <c r="K21" s="71" t="s">
        <v>124</v>
      </c>
      <c r="L21" s="71">
        <v>2</v>
      </c>
      <c r="M21" s="71">
        <v>3</v>
      </c>
      <c r="N21" s="30">
        <f t="shared" ref="N21:N25" si="16">L21*M21</f>
        <v>6</v>
      </c>
      <c r="O21" s="31" t="str">
        <f t="shared" si="12"/>
        <v>MEDIO</v>
      </c>
      <c r="P21" s="71">
        <v>10</v>
      </c>
      <c r="Q21" s="33">
        <f t="shared" ref="Q21:Q23" si="17">N21*P21</f>
        <v>60</v>
      </c>
      <c r="R21" s="33" t="str">
        <f t="shared" ref="R21:R23" si="18">IF(Q21&lt;=20,"IV",IF(Q21&lt;=120,"III",IF(Q21&lt;=500,"II",IF(Q21&lt;=4000,"I"))))</f>
        <v>III</v>
      </c>
      <c r="S21" s="71" t="str">
        <f t="shared" si="3"/>
        <v>MEJORABLE</v>
      </c>
      <c r="T21" s="71">
        <v>1</v>
      </c>
      <c r="U21" s="31" t="s">
        <v>233</v>
      </c>
      <c r="V21" s="31" t="s">
        <v>234</v>
      </c>
      <c r="W21" s="31"/>
      <c r="X21" s="31"/>
      <c r="Y21" s="71" t="s">
        <v>235</v>
      </c>
      <c r="Z21" s="31" t="s">
        <v>236</v>
      </c>
      <c r="AA21" s="23"/>
      <c r="AB21" s="23"/>
    </row>
    <row r="22" spans="1:28" s="1" customFormat="1" ht="84" customHeight="1" x14ac:dyDescent="0.25">
      <c r="A22" s="71" t="s">
        <v>202</v>
      </c>
      <c r="B22" s="71" t="s">
        <v>307</v>
      </c>
      <c r="C22" s="71" t="s">
        <v>308</v>
      </c>
      <c r="D22" s="31" t="s">
        <v>119</v>
      </c>
      <c r="E22" s="31" t="s">
        <v>318</v>
      </c>
      <c r="F22" s="32" t="s">
        <v>7</v>
      </c>
      <c r="G22" s="31" t="s">
        <v>176</v>
      </c>
      <c r="H22" s="33" t="s">
        <v>319</v>
      </c>
      <c r="I22" s="31" t="s">
        <v>320</v>
      </c>
      <c r="J22" s="31" t="s">
        <v>122</v>
      </c>
      <c r="K22" s="31" t="s">
        <v>321</v>
      </c>
      <c r="L22" s="71">
        <v>2</v>
      </c>
      <c r="M22" s="71">
        <v>2</v>
      </c>
      <c r="N22" s="30">
        <f t="shared" si="16"/>
        <v>4</v>
      </c>
      <c r="O22" s="31" t="str">
        <f t="shared" si="12"/>
        <v>BAJO</v>
      </c>
      <c r="P22" s="71">
        <v>10</v>
      </c>
      <c r="Q22" s="33">
        <f t="shared" si="17"/>
        <v>40</v>
      </c>
      <c r="R22" s="33" t="str">
        <f t="shared" si="18"/>
        <v>III</v>
      </c>
      <c r="S22" s="71" t="str">
        <f t="shared" si="3"/>
        <v>MEJORABLE</v>
      </c>
      <c r="T22" s="31">
        <v>1</v>
      </c>
      <c r="U22" s="31" t="s">
        <v>322</v>
      </c>
      <c r="V22" s="31" t="s">
        <v>147</v>
      </c>
      <c r="W22" s="34"/>
      <c r="X22" s="34"/>
      <c r="Y22" s="34"/>
      <c r="Z22" s="31" t="s">
        <v>323</v>
      </c>
      <c r="AA22" s="38"/>
      <c r="AB22" s="23" t="s">
        <v>324</v>
      </c>
    </row>
    <row r="23" spans="1:28" s="1" customFormat="1" ht="84" customHeight="1" x14ac:dyDescent="0.25">
      <c r="A23" s="71" t="s">
        <v>202</v>
      </c>
      <c r="B23" s="71" t="s">
        <v>307</v>
      </c>
      <c r="C23" s="71" t="s">
        <v>308</v>
      </c>
      <c r="D23" s="31" t="s">
        <v>119</v>
      </c>
      <c r="E23" s="31" t="s">
        <v>325</v>
      </c>
      <c r="F23" s="32" t="s">
        <v>6</v>
      </c>
      <c r="G23" s="31" t="s">
        <v>103</v>
      </c>
      <c r="H23" s="33" t="s">
        <v>134</v>
      </c>
      <c r="I23" s="31" t="s">
        <v>571</v>
      </c>
      <c r="J23" s="31" t="s">
        <v>326</v>
      </c>
      <c r="K23" s="31" t="s">
        <v>137</v>
      </c>
      <c r="L23" s="71">
        <v>2</v>
      </c>
      <c r="M23" s="71">
        <v>3</v>
      </c>
      <c r="N23" s="30">
        <f t="shared" si="16"/>
        <v>6</v>
      </c>
      <c r="O23" s="31" t="str">
        <f t="shared" si="12"/>
        <v>MEDIO</v>
      </c>
      <c r="P23" s="68">
        <v>60</v>
      </c>
      <c r="Q23" s="33">
        <f t="shared" si="17"/>
        <v>360</v>
      </c>
      <c r="R23" s="33" t="str">
        <f t="shared" si="18"/>
        <v>II</v>
      </c>
      <c r="S23" s="71" t="str">
        <f t="shared" si="3"/>
        <v>ACEPTABLE CON CONTROL ESPECIFICO</v>
      </c>
      <c r="T23" s="71">
        <v>1</v>
      </c>
      <c r="U23" s="31" t="s">
        <v>138</v>
      </c>
      <c r="V23" s="31" t="s">
        <v>139</v>
      </c>
      <c r="W23" s="31"/>
      <c r="X23" s="31"/>
      <c r="Y23" s="71" t="s">
        <v>140</v>
      </c>
      <c r="Z23" s="71" t="s">
        <v>141</v>
      </c>
      <c r="AA23" s="23"/>
      <c r="AB23" s="23" t="s">
        <v>215</v>
      </c>
    </row>
    <row r="24" spans="1:28" s="1" customFormat="1" ht="84" customHeight="1" x14ac:dyDescent="0.25">
      <c r="A24" s="71" t="s">
        <v>202</v>
      </c>
      <c r="B24" s="71" t="s">
        <v>307</v>
      </c>
      <c r="C24" s="71" t="s">
        <v>308</v>
      </c>
      <c r="D24" s="31" t="s">
        <v>119</v>
      </c>
      <c r="E24" s="31" t="s">
        <v>327</v>
      </c>
      <c r="F24" s="29" t="s">
        <v>6</v>
      </c>
      <c r="G24" s="71" t="s">
        <v>95</v>
      </c>
      <c r="H24" s="30" t="s">
        <v>211</v>
      </c>
      <c r="I24" s="31" t="s">
        <v>122</v>
      </c>
      <c r="J24" s="31" t="s">
        <v>212</v>
      </c>
      <c r="K24" s="31" t="s">
        <v>137</v>
      </c>
      <c r="L24" s="71">
        <v>2</v>
      </c>
      <c r="M24" s="71">
        <v>3</v>
      </c>
      <c r="N24" s="30">
        <f t="shared" si="16"/>
        <v>6</v>
      </c>
      <c r="O24" s="31" t="str">
        <f>IF(N24&lt;=4,"BAJO",IF(N24&lt;=8,"MEDIO",IF(N24&lt;=20,"ALTO",IF(N24&lt;=40,"MUY ALTO"))))</f>
        <v>MEDIO</v>
      </c>
      <c r="P24" s="71">
        <v>25</v>
      </c>
      <c r="Q24" s="33">
        <f>N24*P24</f>
        <v>150</v>
      </c>
      <c r="R24" s="33" t="str">
        <f>IF(Q24&lt;=20,"IV",IF(Q24&lt;=120,"III",IF(Q24&lt;=500,"II",IF(Q24&lt;=4000,"I"))))</f>
        <v>II</v>
      </c>
      <c r="S24" s="71" t="str">
        <f t="shared" si="3"/>
        <v>ACEPTABLE CON CONTROL ESPECIFICO</v>
      </c>
      <c r="T24" s="71">
        <v>1</v>
      </c>
      <c r="U24" s="71" t="s">
        <v>211</v>
      </c>
      <c r="V24" s="31" t="s">
        <v>213</v>
      </c>
      <c r="W24" s="31"/>
      <c r="X24" s="31"/>
      <c r="Y24" s="31"/>
      <c r="Z24" s="71" t="s">
        <v>214</v>
      </c>
      <c r="AA24" s="23"/>
      <c r="AB24" s="23" t="s">
        <v>215</v>
      </c>
    </row>
    <row r="25" spans="1:28" s="1" customFormat="1" ht="84" customHeight="1" x14ac:dyDescent="0.25">
      <c r="A25" s="71" t="s">
        <v>202</v>
      </c>
      <c r="B25" s="71" t="s">
        <v>307</v>
      </c>
      <c r="C25" s="71" t="s">
        <v>308</v>
      </c>
      <c r="D25" s="31" t="s">
        <v>119</v>
      </c>
      <c r="E25" s="31" t="s">
        <v>222</v>
      </c>
      <c r="F25" s="31" t="s">
        <v>31</v>
      </c>
      <c r="G25" s="31" t="s">
        <v>92</v>
      </c>
      <c r="H25" s="33" t="s">
        <v>223</v>
      </c>
      <c r="I25" s="31" t="s">
        <v>328</v>
      </c>
      <c r="J25" s="31" t="s">
        <v>212</v>
      </c>
      <c r="K25" s="31" t="s">
        <v>240</v>
      </c>
      <c r="L25" s="71">
        <v>2</v>
      </c>
      <c r="M25" s="71">
        <v>2</v>
      </c>
      <c r="N25" s="30">
        <f t="shared" si="16"/>
        <v>4</v>
      </c>
      <c r="O25" s="31" t="str">
        <f>IF(N25&lt;=4,"BAJO",IF(N25&lt;=8,"MEDIO",IF(N25&lt;=20,"ALTO",IF(N25&lt;=40,"MUY ALTO"))))</f>
        <v>BAJO</v>
      </c>
      <c r="P25" s="71">
        <v>10</v>
      </c>
      <c r="Q25" s="33">
        <f t="shared" ref="Q25" si="19">N25*P25</f>
        <v>40</v>
      </c>
      <c r="R25" s="33" t="str">
        <f t="shared" ref="R25" si="20">IF(Q25&lt;=20,"IV",IF(Q25&lt;=120,"III",IF(Q25&lt;=500,"II",IF(Q25&lt;=4000,"I"))))</f>
        <v>III</v>
      </c>
      <c r="S25" s="71" t="str">
        <f t="shared" si="3"/>
        <v>MEJORABLE</v>
      </c>
      <c r="T25" s="71">
        <v>1</v>
      </c>
      <c r="U25" s="31" t="s">
        <v>146</v>
      </c>
      <c r="V25" s="31" t="s">
        <v>147</v>
      </c>
      <c r="W25" s="31"/>
      <c r="X25" s="31"/>
      <c r="Y25" s="31"/>
      <c r="Z25" s="31" t="s">
        <v>225</v>
      </c>
      <c r="AA25" s="23"/>
      <c r="AB25" s="23" t="s">
        <v>226</v>
      </c>
    </row>
    <row r="26" spans="1:28" s="1" customFormat="1" ht="84" customHeight="1" x14ac:dyDescent="0.25">
      <c r="A26" s="71" t="s">
        <v>202</v>
      </c>
      <c r="B26" s="71" t="s">
        <v>307</v>
      </c>
      <c r="C26" s="71" t="s">
        <v>329</v>
      </c>
      <c r="D26" s="31" t="s">
        <v>119</v>
      </c>
      <c r="E26" s="31" t="s">
        <v>287</v>
      </c>
      <c r="F26" s="29" t="s">
        <v>41</v>
      </c>
      <c r="G26" s="71" t="s">
        <v>102</v>
      </c>
      <c r="H26" s="30" t="s">
        <v>121</v>
      </c>
      <c r="I26" s="71" t="s">
        <v>122</v>
      </c>
      <c r="J26" s="71" t="s">
        <v>123</v>
      </c>
      <c r="K26" s="71" t="s">
        <v>699</v>
      </c>
      <c r="L26" s="71">
        <v>2</v>
      </c>
      <c r="M26" s="71">
        <v>3</v>
      </c>
      <c r="N26" s="30">
        <f>L26*M26</f>
        <v>6</v>
      </c>
      <c r="O26" s="71" t="str">
        <f>IF(N26&lt;=4,"BAJO",IF(N26&lt;=8,"MEDIO",IF(N26&lt;=20,"ALTO",IF(N26&lt;=40,"MUY ALTO"))))</f>
        <v>MEDIO</v>
      </c>
      <c r="P26" s="71">
        <v>10</v>
      </c>
      <c r="Q26" s="30">
        <f>N26*P26</f>
        <v>60</v>
      </c>
      <c r="R26" s="30" t="str">
        <f>IF(Q26&lt;=20,"IV",IF(Q26&lt;=120,"III",IF(Q26&lt;=500,"II",IF(Q26&lt;=4000,"I"))))</f>
        <v>III</v>
      </c>
      <c r="S26" s="71" t="str">
        <f t="shared" si="3"/>
        <v>MEJORABLE</v>
      </c>
      <c r="T26" s="71">
        <v>1</v>
      </c>
      <c r="U26" s="71" t="s">
        <v>125</v>
      </c>
      <c r="V26" s="71" t="s">
        <v>126</v>
      </c>
      <c r="W26" s="71"/>
      <c r="X26" s="71"/>
      <c r="Y26" s="71"/>
      <c r="Z26" s="71" t="s">
        <v>129</v>
      </c>
      <c r="AA26" s="19"/>
      <c r="AB26" s="19"/>
    </row>
    <row r="27" spans="1:28" s="1" customFormat="1" ht="84" customHeight="1" x14ac:dyDescent="0.25">
      <c r="A27" s="71" t="s">
        <v>202</v>
      </c>
      <c r="B27" s="71" t="s">
        <v>307</v>
      </c>
      <c r="C27" s="71" t="s">
        <v>329</v>
      </c>
      <c r="D27" s="31" t="s">
        <v>119</v>
      </c>
      <c r="E27" s="31" t="s">
        <v>330</v>
      </c>
      <c r="F27" s="32" t="s">
        <v>41</v>
      </c>
      <c r="G27" s="31" t="s">
        <v>15</v>
      </c>
      <c r="H27" s="30" t="s">
        <v>121</v>
      </c>
      <c r="I27" s="71" t="s">
        <v>122</v>
      </c>
      <c r="J27" s="31" t="s">
        <v>131</v>
      </c>
      <c r="K27" s="71" t="s">
        <v>700</v>
      </c>
      <c r="L27" s="71">
        <v>2</v>
      </c>
      <c r="M27" s="71">
        <v>3</v>
      </c>
      <c r="N27" s="30">
        <f t="shared" ref="N27:N32" si="21">L27*M27</f>
        <v>6</v>
      </c>
      <c r="O27" s="31" t="str">
        <f>IF(N27&lt;=4,"BAJO",IF(N27&lt;=8,"MEDIO",IF(N27&lt;=20,"ALTO",IF(N27&lt;=40,"MUY ALTO"))))</f>
        <v>MEDIO</v>
      </c>
      <c r="P27" s="71">
        <v>25</v>
      </c>
      <c r="Q27" s="33">
        <f>N27*P27</f>
        <v>150</v>
      </c>
      <c r="R27" s="33" t="str">
        <f>IF(Q27&lt;=20,"IV",IF(Q27&lt;=120,"III",IF(Q27&lt;=500,"II",IF(Q27&lt;=4000,"I"))))</f>
        <v>II</v>
      </c>
      <c r="S27" s="71" t="str">
        <f t="shared" si="3"/>
        <v>ACEPTABLE CON CONTROL ESPECIFICO</v>
      </c>
      <c r="T27" s="71">
        <v>1</v>
      </c>
      <c r="U27" s="71" t="s">
        <v>132</v>
      </c>
      <c r="V27" s="31" t="s">
        <v>126</v>
      </c>
      <c r="W27" s="31"/>
      <c r="X27" s="31"/>
      <c r="Y27" s="31"/>
      <c r="Z27" s="71" t="s">
        <v>129</v>
      </c>
      <c r="AA27" s="23"/>
      <c r="AB27" s="23"/>
    </row>
    <row r="28" spans="1:28" s="1" customFormat="1" ht="84" customHeight="1" x14ac:dyDescent="0.25">
      <c r="A28" s="71" t="s">
        <v>202</v>
      </c>
      <c r="B28" s="71" t="s">
        <v>307</v>
      </c>
      <c r="C28" s="71" t="s">
        <v>329</v>
      </c>
      <c r="D28" s="31" t="s">
        <v>119</v>
      </c>
      <c r="E28" s="31" t="s">
        <v>331</v>
      </c>
      <c r="F28" s="32" t="s">
        <v>7</v>
      </c>
      <c r="G28" s="31" t="s">
        <v>65</v>
      </c>
      <c r="H28" s="33" t="s">
        <v>231</v>
      </c>
      <c r="I28" s="31" t="s">
        <v>313</v>
      </c>
      <c r="J28" s="31" t="s">
        <v>122</v>
      </c>
      <c r="K28" s="71" t="s">
        <v>124</v>
      </c>
      <c r="L28" s="71">
        <v>2</v>
      </c>
      <c r="M28" s="71">
        <v>3</v>
      </c>
      <c r="N28" s="30">
        <f t="shared" si="21"/>
        <v>6</v>
      </c>
      <c r="O28" s="31" t="str">
        <f t="shared" ref="O28:O29" si="22">IF(N28&lt;=4,"BAJO",IF(N28&lt;=8,"MEDIO",IF(N28&lt;=20,"ALTO",IF(N28&lt;=40,"MUY ALTO"))))</f>
        <v>MEDIO</v>
      </c>
      <c r="P28" s="71">
        <v>10</v>
      </c>
      <c r="Q28" s="33">
        <f t="shared" ref="Q28:Q29" si="23">N28*P28</f>
        <v>60</v>
      </c>
      <c r="R28" s="33" t="str">
        <f t="shared" ref="R28:R29" si="24">IF(Q28&lt;=20,"IV",IF(Q28&lt;=120,"III",IF(Q28&lt;=500,"II",IF(Q28&lt;=4000,"I"))))</f>
        <v>III</v>
      </c>
      <c r="S28" s="71" t="str">
        <f t="shared" si="3"/>
        <v>MEJORABLE</v>
      </c>
      <c r="T28" s="71">
        <v>1</v>
      </c>
      <c r="U28" s="31" t="s">
        <v>233</v>
      </c>
      <c r="V28" s="31" t="s">
        <v>234</v>
      </c>
      <c r="W28" s="31"/>
      <c r="X28" s="31"/>
      <c r="Y28" s="71" t="s">
        <v>235</v>
      </c>
      <c r="Z28" s="31" t="s">
        <v>236</v>
      </c>
      <c r="AA28" s="23"/>
      <c r="AB28" s="23"/>
    </row>
    <row r="29" spans="1:28" s="1" customFormat="1" ht="84" customHeight="1" x14ac:dyDescent="0.25">
      <c r="A29" s="71" t="s">
        <v>202</v>
      </c>
      <c r="B29" s="71" t="s">
        <v>307</v>
      </c>
      <c r="C29" s="71" t="s">
        <v>329</v>
      </c>
      <c r="D29" s="31" t="s">
        <v>119</v>
      </c>
      <c r="E29" s="31" t="s">
        <v>332</v>
      </c>
      <c r="F29" s="32" t="s">
        <v>6</v>
      </c>
      <c r="G29" s="31" t="s">
        <v>103</v>
      </c>
      <c r="H29" s="33" t="s">
        <v>134</v>
      </c>
      <c r="I29" s="31" t="s">
        <v>571</v>
      </c>
      <c r="J29" s="31" t="s">
        <v>326</v>
      </c>
      <c r="K29" s="31" t="s">
        <v>137</v>
      </c>
      <c r="L29" s="71">
        <v>2</v>
      </c>
      <c r="M29" s="71">
        <v>3</v>
      </c>
      <c r="N29" s="30">
        <f t="shared" si="21"/>
        <v>6</v>
      </c>
      <c r="O29" s="31" t="str">
        <f t="shared" si="22"/>
        <v>MEDIO</v>
      </c>
      <c r="P29" s="71">
        <v>25</v>
      </c>
      <c r="Q29" s="33">
        <f t="shared" si="23"/>
        <v>150</v>
      </c>
      <c r="R29" s="33" t="str">
        <f t="shared" si="24"/>
        <v>II</v>
      </c>
      <c r="S29" s="71" t="str">
        <f t="shared" si="3"/>
        <v>ACEPTABLE CON CONTROL ESPECIFICO</v>
      </c>
      <c r="T29" s="71">
        <v>1</v>
      </c>
      <c r="U29" s="31" t="s">
        <v>138</v>
      </c>
      <c r="V29" s="31" t="s">
        <v>139</v>
      </c>
      <c r="W29" s="31"/>
      <c r="X29" s="31"/>
      <c r="Y29" s="71" t="s">
        <v>140</v>
      </c>
      <c r="Z29" s="71" t="s">
        <v>141</v>
      </c>
      <c r="AA29" s="23"/>
      <c r="AB29" s="23" t="s">
        <v>215</v>
      </c>
    </row>
    <row r="30" spans="1:28" s="1" customFormat="1" ht="84" customHeight="1" x14ac:dyDescent="0.25">
      <c r="A30" s="71" t="s">
        <v>202</v>
      </c>
      <c r="B30" s="71" t="s">
        <v>307</v>
      </c>
      <c r="C30" s="71" t="s">
        <v>329</v>
      </c>
      <c r="D30" s="31" t="s">
        <v>119</v>
      </c>
      <c r="E30" s="31" t="s">
        <v>327</v>
      </c>
      <c r="F30" s="29" t="s">
        <v>6</v>
      </c>
      <c r="G30" s="71" t="s">
        <v>95</v>
      </c>
      <c r="H30" s="30" t="s">
        <v>211</v>
      </c>
      <c r="I30" s="31" t="s">
        <v>122</v>
      </c>
      <c r="J30" s="31" t="s">
        <v>212</v>
      </c>
      <c r="K30" s="31" t="s">
        <v>137</v>
      </c>
      <c r="L30" s="71">
        <v>2</v>
      </c>
      <c r="M30" s="71">
        <v>3</v>
      </c>
      <c r="N30" s="30">
        <f t="shared" si="21"/>
        <v>6</v>
      </c>
      <c r="O30" s="31" t="str">
        <f>IF(N30&lt;=4,"BAJO",IF(N30&lt;=8,"MEDIO",IF(N30&lt;=20,"ALTO",IF(N30&lt;=40,"MUY ALTO"))))</f>
        <v>MEDIO</v>
      </c>
      <c r="P30" s="71">
        <v>25</v>
      </c>
      <c r="Q30" s="33">
        <f>N30*P30</f>
        <v>150</v>
      </c>
      <c r="R30" s="33" t="str">
        <f>IF(Q30&lt;=20,"IV",IF(Q30&lt;=120,"III",IF(Q30&lt;=500,"II",IF(Q30&lt;=4000,"I"))))</f>
        <v>II</v>
      </c>
      <c r="S30" s="71" t="str">
        <f t="shared" si="3"/>
        <v>ACEPTABLE CON CONTROL ESPECIFICO</v>
      </c>
      <c r="T30" s="71">
        <v>1</v>
      </c>
      <c r="U30" s="71" t="s">
        <v>211</v>
      </c>
      <c r="V30" s="31" t="s">
        <v>213</v>
      </c>
      <c r="W30" s="31"/>
      <c r="X30" s="31"/>
      <c r="Y30" s="31"/>
      <c r="Z30" s="71" t="s">
        <v>214</v>
      </c>
      <c r="AA30" s="23"/>
      <c r="AB30" s="23" t="s">
        <v>215</v>
      </c>
    </row>
    <row r="31" spans="1:28" s="1" customFormat="1" ht="84" customHeight="1" x14ac:dyDescent="0.25">
      <c r="A31" s="71" t="s">
        <v>202</v>
      </c>
      <c r="B31" s="71" t="s">
        <v>307</v>
      </c>
      <c r="C31" s="71" t="s">
        <v>329</v>
      </c>
      <c r="D31" s="31" t="s">
        <v>119</v>
      </c>
      <c r="E31" s="31" t="s">
        <v>222</v>
      </c>
      <c r="F31" s="31" t="s">
        <v>31</v>
      </c>
      <c r="G31" s="31" t="s">
        <v>92</v>
      </c>
      <c r="H31" s="33" t="s">
        <v>223</v>
      </c>
      <c r="I31" s="31" t="s">
        <v>328</v>
      </c>
      <c r="J31" s="31" t="s">
        <v>212</v>
      </c>
      <c r="K31" s="31" t="s">
        <v>701</v>
      </c>
      <c r="L31" s="71">
        <v>2</v>
      </c>
      <c r="M31" s="71">
        <v>2</v>
      </c>
      <c r="N31" s="30">
        <f t="shared" si="21"/>
        <v>4</v>
      </c>
      <c r="O31" s="31" t="str">
        <f>IF(N31&lt;=4,"BAJO",IF(N31&lt;=8,"MEDIO",IF(N31&lt;=20,"ALTO",IF(N31&lt;=40,"MUY ALTO"))))</f>
        <v>BAJO</v>
      </c>
      <c r="P31" s="71">
        <v>10</v>
      </c>
      <c r="Q31" s="33">
        <f t="shared" ref="Q31:Q32" si="25">N31*P31</f>
        <v>40</v>
      </c>
      <c r="R31" s="33" t="str">
        <f t="shared" ref="R31:R32" si="26">IF(Q31&lt;=20,"IV",IF(Q31&lt;=120,"III",IF(Q31&lt;=500,"II",IF(Q31&lt;=4000,"I"))))</f>
        <v>III</v>
      </c>
      <c r="S31" s="71" t="str">
        <f t="shared" si="3"/>
        <v>MEJORABLE</v>
      </c>
      <c r="T31" s="71">
        <v>1</v>
      </c>
      <c r="U31" s="31" t="s">
        <v>146</v>
      </c>
      <c r="V31" s="31" t="s">
        <v>147</v>
      </c>
      <c r="W31" s="31"/>
      <c r="X31" s="31"/>
      <c r="Y31" s="31"/>
      <c r="Z31" s="31" t="s">
        <v>225</v>
      </c>
      <c r="AA31" s="23"/>
      <c r="AB31" s="23" t="s">
        <v>226</v>
      </c>
    </row>
    <row r="32" spans="1:28" s="1" customFormat="1" ht="84" customHeight="1" x14ac:dyDescent="0.25">
      <c r="A32" s="71" t="s">
        <v>202</v>
      </c>
      <c r="B32" s="71" t="s">
        <v>307</v>
      </c>
      <c r="C32" s="71" t="s">
        <v>329</v>
      </c>
      <c r="D32" s="31" t="s">
        <v>119</v>
      </c>
      <c r="E32" s="31" t="s">
        <v>333</v>
      </c>
      <c r="F32" s="32" t="s">
        <v>31</v>
      </c>
      <c r="G32" s="31" t="s">
        <v>55</v>
      </c>
      <c r="H32" s="33" t="s">
        <v>334</v>
      </c>
      <c r="I32" s="31" t="s">
        <v>335</v>
      </c>
      <c r="J32" s="31" t="s">
        <v>122</v>
      </c>
      <c r="K32" s="31" t="s">
        <v>702</v>
      </c>
      <c r="L32" s="71">
        <v>2</v>
      </c>
      <c r="M32" s="71">
        <v>2</v>
      </c>
      <c r="N32" s="30">
        <f t="shared" si="21"/>
        <v>4</v>
      </c>
      <c r="O32" s="31" t="str">
        <f t="shared" ref="O32" si="27">IF(N32&lt;=4,"BAJO",IF(N32&lt;=8,"MEDIO",IF(N32&lt;=20,"ALTO",IF(N32&lt;=40,"MUY ALTO"))))</f>
        <v>BAJO</v>
      </c>
      <c r="P32" s="71">
        <v>10</v>
      </c>
      <c r="Q32" s="33">
        <f t="shared" si="25"/>
        <v>40</v>
      </c>
      <c r="R32" s="33" t="str">
        <f t="shared" si="26"/>
        <v>III</v>
      </c>
      <c r="S32" s="71" t="str">
        <f t="shared" si="3"/>
        <v>MEJORABLE</v>
      </c>
      <c r="T32" s="71">
        <v>1</v>
      </c>
      <c r="U32" s="31" t="s">
        <v>337</v>
      </c>
      <c r="V32" s="31" t="s">
        <v>147</v>
      </c>
      <c r="W32" s="31"/>
      <c r="X32" s="31"/>
      <c r="Y32" s="71" t="s">
        <v>315</v>
      </c>
      <c r="Z32" s="31" t="s">
        <v>148</v>
      </c>
      <c r="AA32" s="23"/>
      <c r="AB32" s="23" t="s">
        <v>338</v>
      </c>
    </row>
    <row r="33" spans="1:28" s="1" customFormat="1" ht="84" customHeight="1" x14ac:dyDescent="0.25">
      <c r="A33" s="71" t="s">
        <v>202</v>
      </c>
      <c r="B33" s="71" t="s">
        <v>307</v>
      </c>
      <c r="C33" s="71" t="s">
        <v>329</v>
      </c>
      <c r="D33" s="71" t="s">
        <v>119</v>
      </c>
      <c r="E33" s="71" t="s">
        <v>339</v>
      </c>
      <c r="F33" s="29" t="s">
        <v>40</v>
      </c>
      <c r="G33" s="71" t="s">
        <v>91</v>
      </c>
      <c r="H33" s="30" t="s">
        <v>238</v>
      </c>
      <c r="I33" s="71" t="s">
        <v>122</v>
      </c>
      <c r="J33" s="1" t="s">
        <v>239</v>
      </c>
      <c r="K33" s="71" t="s">
        <v>340</v>
      </c>
      <c r="L33" s="71">
        <v>2</v>
      </c>
      <c r="M33" s="71">
        <v>3</v>
      </c>
      <c r="N33" s="30">
        <f>L33*M33</f>
        <v>6</v>
      </c>
      <c r="O33" s="71" t="str">
        <f>IF(N33&lt;=4,"BAJO",IF(N33&lt;=8,"MEDIO",IF(N33&lt;=20,"ALTO",IF(N33&lt;=40,"MUY ALTO"))))</f>
        <v>MEDIO</v>
      </c>
      <c r="P33" s="71">
        <v>10</v>
      </c>
      <c r="Q33" s="30">
        <f>N33*P33</f>
        <v>60</v>
      </c>
      <c r="R33" s="30" t="str">
        <f>IF(Q33&lt;=20,"IV",IF(Q33&lt;=120,"III",IF(Q33&lt;=500,"II",IF(Q33&lt;=4000,"I"))))</f>
        <v>III</v>
      </c>
      <c r="S33" s="71" t="str">
        <f t="shared" si="3"/>
        <v>MEJORABLE</v>
      </c>
      <c r="T33" s="71">
        <v>1</v>
      </c>
      <c r="U33" s="71" t="s">
        <v>241</v>
      </c>
      <c r="V33" s="71" t="s">
        <v>147</v>
      </c>
      <c r="W33" s="71"/>
      <c r="X33" s="71"/>
      <c r="Y33" s="71"/>
      <c r="Z33" s="71" t="s">
        <v>242</v>
      </c>
      <c r="AA33" s="19"/>
      <c r="AB33" s="19" t="s">
        <v>243</v>
      </c>
    </row>
    <row r="34" spans="1:28" s="1" customFormat="1" ht="84" customHeight="1" x14ac:dyDescent="0.25">
      <c r="A34" s="19" t="s">
        <v>261</v>
      </c>
      <c r="B34" s="19" t="s">
        <v>262</v>
      </c>
      <c r="C34" s="19" t="s">
        <v>263</v>
      </c>
      <c r="D34" s="19" t="s">
        <v>119</v>
      </c>
      <c r="E34" s="19" t="s">
        <v>264</v>
      </c>
      <c r="F34" s="20" t="s">
        <v>41</v>
      </c>
      <c r="G34" s="19" t="s">
        <v>102</v>
      </c>
      <c r="H34" s="21" t="s">
        <v>121</v>
      </c>
      <c r="I34" s="19" t="s">
        <v>122</v>
      </c>
      <c r="J34" s="19" t="s">
        <v>123</v>
      </c>
      <c r="K34" s="19" t="s">
        <v>124</v>
      </c>
      <c r="L34" s="19">
        <v>2</v>
      </c>
      <c r="M34" s="19">
        <v>3</v>
      </c>
      <c r="N34" s="21">
        <f>L34*M34</f>
        <v>6</v>
      </c>
      <c r="O34" s="19" t="str">
        <f>IF(N34&lt;=4,"BAJO",IF(N34&lt;=8,"MEDIO",IF(N34&lt;=20,"ALTO",IF(N34&lt;=40,"MUY ALTO"))))</f>
        <v>MEDIO</v>
      </c>
      <c r="P34" s="19">
        <v>25</v>
      </c>
      <c r="Q34" s="21">
        <f>N34*P34</f>
        <v>150</v>
      </c>
      <c r="R34" s="21" t="str">
        <f>IF(Q34&lt;=20,"IV",IF(Q34&lt;=120,"III",IF(Q34&lt;=500,"II",IF(Q34&lt;=4000,"I"))))</f>
        <v>II</v>
      </c>
      <c r="S34" s="19" t="str">
        <f t="shared" si="3"/>
        <v>ACEPTABLE CON CONTROL ESPECIFICO</v>
      </c>
      <c r="T34" s="19">
        <v>1</v>
      </c>
      <c r="U34" s="19" t="s">
        <v>125</v>
      </c>
      <c r="V34" s="19" t="s">
        <v>126</v>
      </c>
      <c r="W34" s="19"/>
      <c r="X34" s="19"/>
      <c r="Y34" s="19"/>
      <c r="Z34" s="19" t="s">
        <v>129</v>
      </c>
      <c r="AA34" s="19"/>
      <c r="AB34" s="19"/>
    </row>
    <row r="35" spans="1:28" s="1" customFormat="1" ht="84" customHeight="1" x14ac:dyDescent="0.25">
      <c r="A35" s="19" t="s">
        <v>261</v>
      </c>
      <c r="B35" s="19" t="s">
        <v>262</v>
      </c>
      <c r="C35" s="19" t="s">
        <v>263</v>
      </c>
      <c r="D35" s="19" t="s">
        <v>119</v>
      </c>
      <c r="E35" s="23" t="s">
        <v>130</v>
      </c>
      <c r="F35" s="24" t="s">
        <v>41</v>
      </c>
      <c r="G35" s="23" t="s">
        <v>15</v>
      </c>
      <c r="H35" s="21" t="s">
        <v>121</v>
      </c>
      <c r="I35" s="19" t="s">
        <v>122</v>
      </c>
      <c r="J35" s="23" t="s">
        <v>131</v>
      </c>
      <c r="K35" s="19" t="s">
        <v>124</v>
      </c>
      <c r="L35" s="19">
        <v>2</v>
      </c>
      <c r="M35" s="19">
        <v>2</v>
      </c>
      <c r="N35" s="21">
        <f t="shared" ref="N35:N40" si="28">L35*M35</f>
        <v>4</v>
      </c>
      <c r="O35" s="23" t="str">
        <f>IF(N35&lt;=4,"BAJO",IF(N35&lt;=8,"MEDIO",IF(N35&lt;=20,"ALTO",IF(N35&lt;=40,"MUY ALTO"))))</f>
        <v>BAJO</v>
      </c>
      <c r="P35" s="19">
        <v>10</v>
      </c>
      <c r="Q35" s="25">
        <f>N35*P35</f>
        <v>40</v>
      </c>
      <c r="R35" s="25" t="str">
        <f>IF(Q35&lt;=20,"IV",IF(Q35&lt;=120,"III",IF(Q35&lt;=500,"II",IF(Q35&lt;=4000,"I"))))</f>
        <v>III</v>
      </c>
      <c r="S35" s="19" t="str">
        <f t="shared" si="3"/>
        <v>MEJORABLE</v>
      </c>
      <c r="T35" s="19">
        <v>1</v>
      </c>
      <c r="U35" s="19" t="s">
        <v>132</v>
      </c>
      <c r="V35" s="23" t="s">
        <v>126</v>
      </c>
      <c r="W35" s="23"/>
      <c r="X35" s="23"/>
      <c r="Y35" s="23"/>
      <c r="Z35" s="19" t="s">
        <v>129</v>
      </c>
      <c r="AA35" s="23"/>
      <c r="AB35" s="23"/>
    </row>
    <row r="36" spans="1:28" s="1" customFormat="1" ht="84" customHeight="1" x14ac:dyDescent="0.25">
      <c r="A36" s="19" t="s">
        <v>261</v>
      </c>
      <c r="B36" s="19" t="s">
        <v>262</v>
      </c>
      <c r="C36" s="19" t="s">
        <v>263</v>
      </c>
      <c r="D36" s="19" t="s">
        <v>119</v>
      </c>
      <c r="E36" s="23" t="s">
        <v>456</v>
      </c>
      <c r="F36" s="23" t="s">
        <v>41</v>
      </c>
      <c r="G36" s="23" t="s">
        <v>54</v>
      </c>
      <c r="H36" s="25" t="s">
        <v>266</v>
      </c>
      <c r="I36" s="19" t="s">
        <v>122</v>
      </c>
      <c r="J36" s="22" t="s">
        <v>131</v>
      </c>
      <c r="K36" s="19" t="s">
        <v>124</v>
      </c>
      <c r="L36" s="19">
        <v>2</v>
      </c>
      <c r="M36" s="19">
        <v>2</v>
      </c>
      <c r="N36" s="21">
        <f t="shared" si="28"/>
        <v>4</v>
      </c>
      <c r="O36" s="23" t="str">
        <f>IF(N36&lt;=4,"BAJO",IF(N36&lt;=8,"MEDIO",IF(N36&lt;=20,"ALTO",IF(N36&lt;=40,"MUY ALTO"))))</f>
        <v>BAJO</v>
      </c>
      <c r="P36" s="19">
        <v>25</v>
      </c>
      <c r="Q36" s="25">
        <f t="shared" ref="Q36:Q42" si="29">N36*P36</f>
        <v>100</v>
      </c>
      <c r="R36" s="25" t="str">
        <f t="shared" ref="R36:R42" si="30">IF(Q36&lt;=20,"IV",IF(Q36&lt;=120,"III",IF(Q36&lt;=500,"II",IF(Q36&lt;=4000,"I"))))</f>
        <v>III</v>
      </c>
      <c r="S36" s="19" t="str">
        <f t="shared" si="3"/>
        <v>MEJORABLE</v>
      </c>
      <c r="T36" s="19">
        <v>1</v>
      </c>
      <c r="U36" s="19" t="s">
        <v>132</v>
      </c>
      <c r="V36" s="23" t="s">
        <v>126</v>
      </c>
      <c r="W36" s="23"/>
      <c r="X36" s="23"/>
      <c r="Y36" s="23"/>
      <c r="Z36" s="23" t="s">
        <v>129</v>
      </c>
      <c r="AA36" s="23"/>
      <c r="AB36" s="23"/>
    </row>
    <row r="37" spans="1:28" s="1" customFormat="1" ht="84" customHeight="1" x14ac:dyDescent="0.25">
      <c r="A37" s="19" t="s">
        <v>261</v>
      </c>
      <c r="B37" s="19" t="s">
        <v>262</v>
      </c>
      <c r="C37" s="19" t="s">
        <v>263</v>
      </c>
      <c r="D37" s="19" t="s">
        <v>119</v>
      </c>
      <c r="E37" s="23" t="s">
        <v>267</v>
      </c>
      <c r="F37" s="24" t="s">
        <v>6</v>
      </c>
      <c r="G37" s="23" t="s">
        <v>103</v>
      </c>
      <c r="H37" s="25" t="s">
        <v>134</v>
      </c>
      <c r="I37" s="23" t="s">
        <v>571</v>
      </c>
      <c r="J37" s="23" t="s">
        <v>136</v>
      </c>
      <c r="K37" s="23" t="s">
        <v>137</v>
      </c>
      <c r="L37" s="19">
        <v>2</v>
      </c>
      <c r="M37" s="19">
        <v>3</v>
      </c>
      <c r="N37" s="21">
        <f t="shared" si="28"/>
        <v>6</v>
      </c>
      <c r="O37" s="23" t="str">
        <f t="shared" ref="O37:O42" si="31">IF(N37&lt;=4,"BAJO",IF(N37&lt;=8,"MEDIO",IF(N37&lt;=20,"ALTO",IF(N37&lt;=40,"MUY ALTO"))))</f>
        <v>MEDIO</v>
      </c>
      <c r="P37" s="19">
        <v>25</v>
      </c>
      <c r="Q37" s="25">
        <f t="shared" si="29"/>
        <v>150</v>
      </c>
      <c r="R37" s="25" t="str">
        <f t="shared" si="30"/>
        <v>II</v>
      </c>
      <c r="S37" s="19" t="str">
        <f t="shared" si="3"/>
        <v>ACEPTABLE CON CONTROL ESPECIFICO</v>
      </c>
      <c r="T37" s="19">
        <v>1</v>
      </c>
      <c r="U37" s="23" t="s">
        <v>138</v>
      </c>
      <c r="V37" s="23" t="s">
        <v>139</v>
      </c>
      <c r="W37" s="23"/>
      <c r="X37" s="23"/>
      <c r="Y37" s="23"/>
      <c r="Z37" s="23" t="s">
        <v>290</v>
      </c>
      <c r="AA37" s="23"/>
      <c r="AB37" s="23" t="s">
        <v>215</v>
      </c>
    </row>
    <row r="38" spans="1:28" s="1" customFormat="1" ht="84" customHeight="1" x14ac:dyDescent="0.25">
      <c r="A38" s="19" t="s">
        <v>261</v>
      </c>
      <c r="B38" s="19" t="s">
        <v>262</v>
      </c>
      <c r="C38" s="19" t="s">
        <v>263</v>
      </c>
      <c r="D38" s="19" t="s">
        <v>119</v>
      </c>
      <c r="E38" s="23" t="s">
        <v>143</v>
      </c>
      <c r="F38" s="24" t="s">
        <v>31</v>
      </c>
      <c r="G38" s="23" t="s">
        <v>92</v>
      </c>
      <c r="H38" s="25" t="s">
        <v>144</v>
      </c>
      <c r="I38" s="23" t="s">
        <v>122</v>
      </c>
      <c r="J38" s="23" t="s">
        <v>145</v>
      </c>
      <c r="K38" s="23" t="s">
        <v>122</v>
      </c>
      <c r="L38" s="19">
        <v>2</v>
      </c>
      <c r="M38" s="19">
        <v>2</v>
      </c>
      <c r="N38" s="21">
        <f t="shared" si="28"/>
        <v>4</v>
      </c>
      <c r="O38" s="23" t="str">
        <f t="shared" si="31"/>
        <v>BAJO</v>
      </c>
      <c r="P38" s="19">
        <v>10</v>
      </c>
      <c r="Q38" s="25">
        <f t="shared" si="29"/>
        <v>40</v>
      </c>
      <c r="R38" s="25" t="str">
        <f t="shared" si="30"/>
        <v>III</v>
      </c>
      <c r="S38" s="19" t="str">
        <f t="shared" si="3"/>
        <v>MEJORABLE</v>
      </c>
      <c r="T38" s="19">
        <v>1</v>
      </c>
      <c r="U38" s="23" t="s">
        <v>146</v>
      </c>
      <c r="V38" s="23" t="s">
        <v>147</v>
      </c>
      <c r="W38" s="23"/>
      <c r="X38" s="23"/>
      <c r="Y38" s="23"/>
      <c r="Z38" s="23" t="s">
        <v>148</v>
      </c>
      <c r="AA38" s="23"/>
      <c r="AB38" s="23"/>
    </row>
    <row r="39" spans="1:28" s="1" customFormat="1" ht="84" customHeight="1" x14ac:dyDescent="0.25">
      <c r="A39" s="19" t="s">
        <v>261</v>
      </c>
      <c r="B39" s="19" t="s">
        <v>262</v>
      </c>
      <c r="C39" s="19" t="s">
        <v>263</v>
      </c>
      <c r="D39" s="19" t="s">
        <v>119</v>
      </c>
      <c r="E39" s="23" t="s">
        <v>268</v>
      </c>
      <c r="F39" s="24" t="s">
        <v>31</v>
      </c>
      <c r="G39" s="23" t="s">
        <v>61</v>
      </c>
      <c r="H39" s="25" t="s">
        <v>269</v>
      </c>
      <c r="I39" s="23" t="s">
        <v>270</v>
      </c>
      <c r="J39" s="23" t="s">
        <v>122</v>
      </c>
      <c r="K39" s="23" t="s">
        <v>122</v>
      </c>
      <c r="L39" s="19">
        <v>2</v>
      </c>
      <c r="M39" s="19">
        <v>2</v>
      </c>
      <c r="N39" s="21">
        <f t="shared" si="28"/>
        <v>4</v>
      </c>
      <c r="O39" s="23" t="str">
        <f t="shared" si="31"/>
        <v>BAJO</v>
      </c>
      <c r="P39" s="19">
        <v>10</v>
      </c>
      <c r="Q39" s="25">
        <f t="shared" si="29"/>
        <v>40</v>
      </c>
      <c r="R39" s="25" t="str">
        <f t="shared" si="30"/>
        <v>III</v>
      </c>
      <c r="S39" s="19" t="str">
        <f t="shared" si="3"/>
        <v>MEJORABLE</v>
      </c>
      <c r="T39" s="23">
        <v>1</v>
      </c>
      <c r="U39" s="23" t="s">
        <v>271</v>
      </c>
      <c r="V39" s="23" t="s">
        <v>147</v>
      </c>
      <c r="W39" s="38"/>
      <c r="X39" s="38"/>
      <c r="Y39" s="38"/>
      <c r="Z39" s="23" t="s">
        <v>272</v>
      </c>
      <c r="AA39" s="38"/>
      <c r="AB39" s="38"/>
    </row>
    <row r="40" spans="1:28" s="1" customFormat="1" ht="84" customHeight="1" x14ac:dyDescent="0.25">
      <c r="A40" s="19" t="s">
        <v>202</v>
      </c>
      <c r="B40" s="19" t="s">
        <v>469</v>
      </c>
      <c r="C40" s="19" t="s">
        <v>470</v>
      </c>
      <c r="D40" s="19" t="s">
        <v>119</v>
      </c>
      <c r="E40" s="23" t="s">
        <v>284</v>
      </c>
      <c r="F40" s="24" t="s">
        <v>41</v>
      </c>
      <c r="G40" s="23" t="s">
        <v>15</v>
      </c>
      <c r="H40" s="21" t="s">
        <v>121</v>
      </c>
      <c r="I40" s="19" t="s">
        <v>122</v>
      </c>
      <c r="J40" s="23" t="s">
        <v>131</v>
      </c>
      <c r="K40" s="19" t="s">
        <v>124</v>
      </c>
      <c r="L40" s="19">
        <v>2</v>
      </c>
      <c r="M40" s="19">
        <v>3</v>
      </c>
      <c r="N40" s="21">
        <f t="shared" si="28"/>
        <v>6</v>
      </c>
      <c r="O40" s="23" t="str">
        <f t="shared" si="31"/>
        <v>MEDIO</v>
      </c>
      <c r="P40" s="19">
        <v>25</v>
      </c>
      <c r="Q40" s="25">
        <f t="shared" si="29"/>
        <v>150</v>
      </c>
      <c r="R40" s="25" t="str">
        <f t="shared" si="30"/>
        <v>II</v>
      </c>
      <c r="S40" s="19" t="str">
        <f t="shared" si="3"/>
        <v>ACEPTABLE CON CONTROL ESPECIFICO</v>
      </c>
      <c r="T40" s="19">
        <v>1</v>
      </c>
      <c r="U40" s="19" t="s">
        <v>132</v>
      </c>
      <c r="V40" s="23" t="s">
        <v>126</v>
      </c>
      <c r="W40" s="23"/>
      <c r="X40" s="23"/>
      <c r="Y40" s="23"/>
      <c r="Z40" s="19" t="s">
        <v>129</v>
      </c>
      <c r="AA40" s="23"/>
      <c r="AB40" s="23"/>
    </row>
    <row r="41" spans="1:28" s="1" customFormat="1" ht="84" customHeight="1" x14ac:dyDescent="0.25">
      <c r="A41" s="19" t="s">
        <v>202</v>
      </c>
      <c r="B41" s="19" t="s">
        <v>469</v>
      </c>
      <c r="C41" s="19" t="s">
        <v>470</v>
      </c>
      <c r="D41" s="23" t="s">
        <v>119</v>
      </c>
      <c r="E41" s="23" t="s">
        <v>206</v>
      </c>
      <c r="F41" s="20" t="s">
        <v>41</v>
      </c>
      <c r="G41" s="19" t="s">
        <v>102</v>
      </c>
      <c r="H41" s="21" t="s">
        <v>121</v>
      </c>
      <c r="I41" s="19" t="s">
        <v>122</v>
      </c>
      <c r="J41" s="23" t="s">
        <v>123</v>
      </c>
      <c r="K41" s="19" t="s">
        <v>124</v>
      </c>
      <c r="L41" s="19">
        <v>2</v>
      </c>
      <c r="M41" s="19">
        <v>3</v>
      </c>
      <c r="N41" s="21">
        <f>L41*M41</f>
        <v>6</v>
      </c>
      <c r="O41" s="19" t="str">
        <f t="shared" si="31"/>
        <v>MEDIO</v>
      </c>
      <c r="P41" s="19">
        <v>25</v>
      </c>
      <c r="Q41" s="21">
        <f t="shared" si="29"/>
        <v>150</v>
      </c>
      <c r="R41" s="21" t="str">
        <f t="shared" si="30"/>
        <v>II</v>
      </c>
      <c r="S41" s="19" t="str">
        <f t="shared" si="3"/>
        <v>ACEPTABLE CON CONTROL ESPECIFICO</v>
      </c>
      <c r="T41" s="19">
        <v>1</v>
      </c>
      <c r="U41" s="19" t="s">
        <v>125</v>
      </c>
      <c r="V41" s="19" t="s">
        <v>126</v>
      </c>
      <c r="W41" s="19"/>
      <c r="X41" s="19"/>
      <c r="Y41" s="19"/>
      <c r="Z41" s="19" t="s">
        <v>129</v>
      </c>
      <c r="AA41" s="19"/>
      <c r="AB41" s="19"/>
    </row>
    <row r="42" spans="1:28" s="1" customFormat="1" ht="84" customHeight="1" x14ac:dyDescent="0.25">
      <c r="A42" s="19" t="s">
        <v>202</v>
      </c>
      <c r="B42" s="19" t="s">
        <v>469</v>
      </c>
      <c r="C42" s="19" t="s">
        <v>470</v>
      </c>
      <c r="D42" s="19" t="s">
        <v>119</v>
      </c>
      <c r="E42" s="23" t="s">
        <v>207</v>
      </c>
      <c r="F42" s="24" t="s">
        <v>6</v>
      </c>
      <c r="G42" s="23" t="s">
        <v>103</v>
      </c>
      <c r="H42" s="25" t="s">
        <v>134</v>
      </c>
      <c r="I42" s="23" t="s">
        <v>571</v>
      </c>
      <c r="J42" s="23" t="s">
        <v>136</v>
      </c>
      <c r="K42" s="23" t="s">
        <v>137</v>
      </c>
      <c r="L42" s="19">
        <v>2</v>
      </c>
      <c r="M42" s="19">
        <v>3</v>
      </c>
      <c r="N42" s="21">
        <f t="shared" ref="N42:N43" si="32">L42*M42</f>
        <v>6</v>
      </c>
      <c r="O42" s="23" t="str">
        <f t="shared" si="31"/>
        <v>MEDIO</v>
      </c>
      <c r="P42" s="19">
        <v>25</v>
      </c>
      <c r="Q42" s="25">
        <f t="shared" si="29"/>
        <v>150</v>
      </c>
      <c r="R42" s="25" t="str">
        <f t="shared" si="30"/>
        <v>II</v>
      </c>
      <c r="S42" s="19" t="str">
        <f t="shared" si="3"/>
        <v>ACEPTABLE CON CONTROL ESPECIFICO</v>
      </c>
      <c r="T42" s="19">
        <v>1</v>
      </c>
      <c r="U42" s="23" t="s">
        <v>138</v>
      </c>
      <c r="V42" s="23" t="s">
        <v>139</v>
      </c>
      <c r="W42" s="23"/>
      <c r="X42" s="23"/>
      <c r="Y42" s="23"/>
      <c r="Z42" s="23" t="s">
        <v>290</v>
      </c>
      <c r="AA42" s="23"/>
      <c r="AB42" s="23" t="s">
        <v>215</v>
      </c>
    </row>
    <row r="43" spans="1:28" s="1" customFormat="1" ht="84" customHeight="1" x14ac:dyDescent="0.25">
      <c r="A43" s="19" t="s">
        <v>202</v>
      </c>
      <c r="B43" s="19" t="s">
        <v>469</v>
      </c>
      <c r="C43" s="19" t="s">
        <v>470</v>
      </c>
      <c r="D43" s="19" t="s">
        <v>119</v>
      </c>
      <c r="E43" s="23" t="s">
        <v>210</v>
      </c>
      <c r="F43" s="20" t="s">
        <v>6</v>
      </c>
      <c r="G43" s="19" t="s">
        <v>95</v>
      </c>
      <c r="H43" s="21" t="s">
        <v>211</v>
      </c>
      <c r="I43" s="23" t="s">
        <v>122</v>
      </c>
      <c r="J43" s="23" t="s">
        <v>212</v>
      </c>
      <c r="K43" s="23" t="s">
        <v>137</v>
      </c>
      <c r="L43" s="19">
        <v>2</v>
      </c>
      <c r="M43" s="19">
        <v>3</v>
      </c>
      <c r="N43" s="21">
        <f t="shared" si="32"/>
        <v>6</v>
      </c>
      <c r="O43" s="23" t="str">
        <f>IF(N43&lt;=4,"BAJO",IF(N43&lt;=8,"MEDIO",IF(N43&lt;=20,"ALTO",IF(N43&lt;=40,"MUY ALTO"))))</f>
        <v>MEDIO</v>
      </c>
      <c r="P43" s="19">
        <v>25</v>
      </c>
      <c r="Q43" s="25">
        <f>N43*P43</f>
        <v>150</v>
      </c>
      <c r="R43" s="25" t="str">
        <f>IF(Q43&lt;=20,"IV",IF(Q43&lt;=120,"III",IF(Q43&lt;=500,"II",IF(Q43&lt;=4000,"I"))))</f>
        <v>II</v>
      </c>
      <c r="S43" s="19" t="str">
        <f t="shared" si="3"/>
        <v>ACEPTABLE CON CONTROL ESPECIFICO</v>
      </c>
      <c r="T43" s="19">
        <v>1</v>
      </c>
      <c r="U43" s="19" t="s">
        <v>211</v>
      </c>
      <c r="V43" s="23" t="s">
        <v>213</v>
      </c>
      <c r="W43" s="23"/>
      <c r="X43" s="23"/>
      <c r="Y43" s="23"/>
      <c r="Z43" s="19" t="s">
        <v>214</v>
      </c>
      <c r="AA43" s="23"/>
      <c r="AB43" s="23" t="s">
        <v>215</v>
      </c>
    </row>
    <row r="44" spans="1:28" s="1" customFormat="1" ht="84" customHeight="1" x14ac:dyDescent="0.25">
      <c r="A44" s="19" t="s">
        <v>202</v>
      </c>
      <c r="B44" s="19" t="s">
        <v>302</v>
      </c>
      <c r="C44" s="19" t="s">
        <v>303</v>
      </c>
      <c r="D44" s="19" t="s">
        <v>119</v>
      </c>
      <c r="E44" s="23" t="s">
        <v>287</v>
      </c>
      <c r="F44" s="20" t="s">
        <v>41</v>
      </c>
      <c r="G44" s="19" t="s">
        <v>102</v>
      </c>
      <c r="H44" s="21" t="s">
        <v>121</v>
      </c>
      <c r="I44" s="19" t="s">
        <v>122</v>
      </c>
      <c r="J44" s="23" t="s">
        <v>123</v>
      </c>
      <c r="K44" s="19" t="s">
        <v>124</v>
      </c>
      <c r="L44" s="19">
        <v>2</v>
      </c>
      <c r="M44" s="19">
        <v>3</v>
      </c>
      <c r="N44" s="21">
        <f>L44*M44</f>
        <v>6</v>
      </c>
      <c r="O44" s="19" t="str">
        <f>IF(N44&lt;=4,"BAJO",IF(N44&lt;=8,"MEDIO",IF(N44&lt;=20,"ALTO",IF(N44&lt;=40,"MUY ALTO"))))</f>
        <v>MEDIO</v>
      </c>
      <c r="P44" s="19">
        <v>25</v>
      </c>
      <c r="Q44" s="21">
        <f>N44*P44</f>
        <v>150</v>
      </c>
      <c r="R44" s="21" t="str">
        <f>IF(Q44&lt;=20,"IV",IF(Q44&lt;=120,"III",IF(Q44&lt;=500,"II",IF(Q44&lt;=4000,"I"))))</f>
        <v>II</v>
      </c>
      <c r="S44" s="19" t="str">
        <f t="shared" si="3"/>
        <v>ACEPTABLE CON CONTROL ESPECIFICO</v>
      </c>
      <c r="T44" s="19">
        <v>2</v>
      </c>
      <c r="U44" s="19" t="s">
        <v>125</v>
      </c>
      <c r="V44" s="19" t="s">
        <v>126</v>
      </c>
      <c r="W44" s="19"/>
      <c r="X44" s="19"/>
      <c r="Y44" s="19"/>
      <c r="Z44" s="19" t="s">
        <v>129</v>
      </c>
      <c r="AA44" s="19"/>
      <c r="AB44" s="19"/>
    </row>
    <row r="45" spans="1:28" s="1" customFormat="1" ht="84" customHeight="1" x14ac:dyDescent="0.25">
      <c r="A45" s="19" t="s">
        <v>202</v>
      </c>
      <c r="B45" s="19" t="s">
        <v>302</v>
      </c>
      <c r="C45" s="19" t="s">
        <v>303</v>
      </c>
      <c r="D45" s="19" t="s">
        <v>119</v>
      </c>
      <c r="E45" s="23" t="s">
        <v>207</v>
      </c>
      <c r="F45" s="24" t="s">
        <v>6</v>
      </c>
      <c r="G45" s="23" t="s">
        <v>103</v>
      </c>
      <c r="H45" s="25" t="s">
        <v>134</v>
      </c>
      <c r="I45" s="23" t="s">
        <v>571</v>
      </c>
      <c r="J45" s="23" t="s">
        <v>136</v>
      </c>
      <c r="K45" s="23" t="s">
        <v>137</v>
      </c>
      <c r="L45" s="19">
        <v>2</v>
      </c>
      <c r="M45" s="19">
        <v>3</v>
      </c>
      <c r="N45" s="21">
        <f t="shared" ref="N45:N48" si="33">L45*M45</f>
        <v>6</v>
      </c>
      <c r="O45" s="23" t="str">
        <f t="shared" ref="O45" si="34">IF(N45&lt;=4,"BAJO",IF(N45&lt;=8,"MEDIO",IF(N45&lt;=20,"ALTO",IF(N45&lt;=40,"MUY ALTO"))))</f>
        <v>MEDIO</v>
      </c>
      <c r="P45" s="19">
        <v>25</v>
      </c>
      <c r="Q45" s="25">
        <f t="shared" ref="Q45" si="35">N45*P45</f>
        <v>150</v>
      </c>
      <c r="R45" s="25" t="str">
        <f t="shared" ref="R45" si="36">IF(Q45&lt;=20,"IV",IF(Q45&lt;=120,"III",IF(Q45&lt;=500,"II",IF(Q45&lt;=4000,"I"))))</f>
        <v>II</v>
      </c>
      <c r="S45" s="19" t="str">
        <f t="shared" si="3"/>
        <v>ACEPTABLE CON CONTROL ESPECIFICO</v>
      </c>
      <c r="T45" s="19">
        <v>2</v>
      </c>
      <c r="U45" s="23" t="s">
        <v>138</v>
      </c>
      <c r="V45" s="23" t="s">
        <v>139</v>
      </c>
      <c r="W45" s="23"/>
      <c r="X45" s="23"/>
      <c r="Y45" s="23"/>
      <c r="Z45" s="23" t="s">
        <v>290</v>
      </c>
      <c r="AA45" s="23"/>
      <c r="AB45" s="23" t="s">
        <v>215</v>
      </c>
    </row>
    <row r="46" spans="1:28" s="1" customFormat="1" ht="84" customHeight="1" x14ac:dyDescent="0.25">
      <c r="A46" s="19" t="s">
        <v>202</v>
      </c>
      <c r="B46" s="19" t="s">
        <v>302</v>
      </c>
      <c r="C46" s="19" t="s">
        <v>303</v>
      </c>
      <c r="D46" s="19" t="s">
        <v>119</v>
      </c>
      <c r="E46" s="23" t="s">
        <v>304</v>
      </c>
      <c r="F46" s="20" t="s">
        <v>6</v>
      </c>
      <c r="G46" s="19" t="s">
        <v>95</v>
      </c>
      <c r="H46" s="21" t="s">
        <v>211</v>
      </c>
      <c r="I46" s="23" t="s">
        <v>122</v>
      </c>
      <c r="J46" s="23" t="s">
        <v>212</v>
      </c>
      <c r="K46" s="23" t="s">
        <v>137</v>
      </c>
      <c r="L46" s="19">
        <v>2</v>
      </c>
      <c r="M46" s="19">
        <v>3</v>
      </c>
      <c r="N46" s="21">
        <f t="shared" si="33"/>
        <v>6</v>
      </c>
      <c r="O46" s="23" t="str">
        <f>IF(N46&lt;=4,"BAJO",IF(N46&lt;=8,"MEDIO",IF(N46&lt;=20,"ALTO",IF(N46&lt;=40,"MUY ALTO"))))</f>
        <v>MEDIO</v>
      </c>
      <c r="P46" s="19">
        <v>25</v>
      </c>
      <c r="Q46" s="25">
        <f>N46*P46</f>
        <v>150</v>
      </c>
      <c r="R46" s="25" t="str">
        <f>IF(Q46&lt;=20,"IV",IF(Q46&lt;=120,"III",IF(Q46&lt;=500,"II",IF(Q46&lt;=4000,"I"))))</f>
        <v>II</v>
      </c>
      <c r="S46" s="19" t="str">
        <f t="shared" si="3"/>
        <v>ACEPTABLE CON CONTROL ESPECIFICO</v>
      </c>
      <c r="T46" s="19">
        <v>2</v>
      </c>
      <c r="U46" s="19" t="s">
        <v>211</v>
      </c>
      <c r="V46" s="23" t="s">
        <v>213</v>
      </c>
      <c r="W46" s="23"/>
      <c r="X46" s="23"/>
      <c r="Y46" s="23"/>
      <c r="Z46" s="19" t="s">
        <v>214</v>
      </c>
      <c r="AA46" s="23"/>
      <c r="AB46" s="23" t="s">
        <v>215</v>
      </c>
    </row>
    <row r="47" spans="1:28" s="1" customFormat="1" ht="84" customHeight="1" x14ac:dyDescent="0.25">
      <c r="A47" s="19" t="s">
        <v>202</v>
      </c>
      <c r="B47" s="19" t="s">
        <v>302</v>
      </c>
      <c r="C47" s="19" t="s">
        <v>303</v>
      </c>
      <c r="D47" s="19" t="s">
        <v>119</v>
      </c>
      <c r="E47" s="23" t="s">
        <v>222</v>
      </c>
      <c r="F47" s="23" t="s">
        <v>31</v>
      </c>
      <c r="G47" s="23" t="s">
        <v>92</v>
      </c>
      <c r="H47" s="25" t="s">
        <v>223</v>
      </c>
      <c r="I47" s="23" t="s">
        <v>122</v>
      </c>
      <c r="J47" s="23" t="s">
        <v>212</v>
      </c>
      <c r="K47" s="23" t="s">
        <v>224</v>
      </c>
      <c r="L47" s="19">
        <v>2</v>
      </c>
      <c r="M47" s="19">
        <v>2</v>
      </c>
      <c r="N47" s="21">
        <f t="shared" si="33"/>
        <v>4</v>
      </c>
      <c r="O47" s="23" t="str">
        <f>IF(N47&lt;=4,"BAJO",IF(N47&lt;=8,"MEDIO",IF(N47&lt;=20,"ALTO",IF(N47&lt;=40,"MUY ALTO"))))</f>
        <v>BAJO</v>
      </c>
      <c r="P47" s="19">
        <v>10</v>
      </c>
      <c r="Q47" s="25">
        <f t="shared" ref="Q47" si="37">N47*P47</f>
        <v>40</v>
      </c>
      <c r="R47" s="25" t="str">
        <f t="shared" ref="R47" si="38">IF(Q47&lt;=20,"IV",IF(Q47&lt;=120,"III",IF(Q47&lt;=500,"II",IF(Q47&lt;=4000,"I"))))</f>
        <v>III</v>
      </c>
      <c r="S47" s="19" t="str">
        <f t="shared" si="3"/>
        <v>MEJORABLE</v>
      </c>
      <c r="T47" s="19">
        <v>2</v>
      </c>
      <c r="U47" s="23" t="s">
        <v>146</v>
      </c>
      <c r="V47" s="23" t="s">
        <v>147</v>
      </c>
      <c r="W47" s="23"/>
      <c r="X47" s="23"/>
      <c r="Y47" s="23"/>
      <c r="Z47" s="23" t="s">
        <v>225</v>
      </c>
      <c r="AA47" s="23"/>
      <c r="AB47" s="23" t="s">
        <v>226</v>
      </c>
    </row>
    <row r="48" spans="1:28" s="1" customFormat="1" ht="84" customHeight="1" x14ac:dyDescent="0.25">
      <c r="A48" s="19" t="s">
        <v>202</v>
      </c>
      <c r="B48" s="19" t="s">
        <v>302</v>
      </c>
      <c r="C48" s="19" t="s">
        <v>303</v>
      </c>
      <c r="D48" s="19" t="s">
        <v>119</v>
      </c>
      <c r="E48" s="23" t="s">
        <v>284</v>
      </c>
      <c r="F48" s="24" t="s">
        <v>41</v>
      </c>
      <c r="G48" s="23" t="s">
        <v>15</v>
      </c>
      <c r="H48" s="21" t="s">
        <v>121</v>
      </c>
      <c r="I48" s="19" t="s">
        <v>122</v>
      </c>
      <c r="J48" s="23" t="s">
        <v>131</v>
      </c>
      <c r="K48" s="19" t="s">
        <v>124</v>
      </c>
      <c r="L48" s="19">
        <v>2</v>
      </c>
      <c r="M48" s="19">
        <v>2</v>
      </c>
      <c r="N48" s="21">
        <f t="shared" si="33"/>
        <v>4</v>
      </c>
      <c r="O48" s="23" t="str">
        <f>IF(N48&lt;=4,"BAJO",IF(N48&lt;=8,"MEDIO",IF(N48&lt;=20,"ALTO",IF(N48&lt;=40,"MUY ALTO"))))</f>
        <v>BAJO</v>
      </c>
      <c r="P48" s="19">
        <v>25</v>
      </c>
      <c r="Q48" s="25">
        <f>N48*P48</f>
        <v>100</v>
      </c>
      <c r="R48" s="25" t="str">
        <f>IF(Q48&lt;=20,"IV",IF(Q48&lt;=120,"III",IF(Q48&lt;=500,"II",IF(Q48&lt;=4000,"I"))))</f>
        <v>III</v>
      </c>
      <c r="S48" s="19" t="str">
        <f t="shared" si="3"/>
        <v>MEJORABLE</v>
      </c>
      <c r="T48" s="19">
        <v>2</v>
      </c>
      <c r="U48" s="19" t="s">
        <v>132</v>
      </c>
      <c r="V48" s="23" t="s">
        <v>126</v>
      </c>
      <c r="W48" s="23"/>
      <c r="X48" s="23"/>
      <c r="Y48" s="23"/>
      <c r="Z48" s="19" t="s">
        <v>129</v>
      </c>
      <c r="AA48" s="23"/>
      <c r="AB48" s="23"/>
    </row>
    <row r="49" spans="1:28" s="22" customFormat="1" ht="84" customHeight="1" x14ac:dyDescent="0.25">
      <c r="A49" s="19" t="s">
        <v>202</v>
      </c>
      <c r="B49" s="19" t="s">
        <v>289</v>
      </c>
      <c r="C49" s="19" t="s">
        <v>274</v>
      </c>
      <c r="D49" s="19" t="s">
        <v>119</v>
      </c>
      <c r="E49" s="23" t="s">
        <v>275</v>
      </c>
      <c r="F49" s="20" t="s">
        <v>41</v>
      </c>
      <c r="G49" s="19" t="s">
        <v>102</v>
      </c>
      <c r="H49" s="21" t="s">
        <v>121</v>
      </c>
      <c r="I49" s="19" t="s">
        <v>122</v>
      </c>
      <c r="J49" s="23" t="s">
        <v>131</v>
      </c>
      <c r="K49" s="19" t="s">
        <v>124</v>
      </c>
      <c r="L49" s="19">
        <v>2</v>
      </c>
      <c r="M49" s="19">
        <v>3</v>
      </c>
      <c r="N49" s="21">
        <f>L49*M49</f>
        <v>6</v>
      </c>
      <c r="O49" s="19" t="str">
        <f>IF(N49&lt;=4,"BAJO",IF(N49&lt;=8,"MEDIO",IF(N49&lt;=20,"ALTO",IF(N49&lt;=40,"MUY ALTO"))))</f>
        <v>MEDIO</v>
      </c>
      <c r="P49" s="19">
        <v>25</v>
      </c>
      <c r="Q49" s="21">
        <f>N49*P49</f>
        <v>150</v>
      </c>
      <c r="R49" s="21" t="str">
        <f>IF(Q49&lt;=20,"IV",IF(Q49&lt;=120,"III",IF(Q49&lt;=500,"II",IF(Q49&lt;=4000,"I"))))</f>
        <v>II</v>
      </c>
      <c r="S49" s="19" t="str">
        <f t="shared" si="3"/>
        <v>ACEPTABLE CON CONTROL ESPECIFICO</v>
      </c>
      <c r="T49" s="19">
        <v>1</v>
      </c>
      <c r="U49" s="19" t="s">
        <v>125</v>
      </c>
      <c r="V49" s="19" t="s">
        <v>126</v>
      </c>
      <c r="W49" s="19"/>
      <c r="X49" s="19"/>
      <c r="Y49" s="19"/>
      <c r="Z49" s="19" t="s">
        <v>129</v>
      </c>
      <c r="AA49" s="19"/>
      <c r="AB49" s="19"/>
    </row>
    <row r="50" spans="1:28" s="22" customFormat="1" ht="84" customHeight="1" x14ac:dyDescent="0.25">
      <c r="A50" s="19" t="s">
        <v>202</v>
      </c>
      <c r="B50" s="19" t="s">
        <v>289</v>
      </c>
      <c r="C50" s="19" t="s">
        <v>274</v>
      </c>
      <c r="D50" s="19" t="s">
        <v>119</v>
      </c>
      <c r="E50" s="23" t="s">
        <v>275</v>
      </c>
      <c r="F50" s="20" t="s">
        <v>41</v>
      </c>
      <c r="G50" s="19" t="s">
        <v>102</v>
      </c>
      <c r="H50" s="21" t="s">
        <v>121</v>
      </c>
      <c r="I50" s="19" t="s">
        <v>122</v>
      </c>
      <c r="J50" s="23" t="s">
        <v>131</v>
      </c>
      <c r="K50" s="19" t="s">
        <v>124</v>
      </c>
      <c r="L50" s="19">
        <v>2</v>
      </c>
      <c r="M50" s="19">
        <v>3</v>
      </c>
      <c r="N50" s="21">
        <f>L50*M50</f>
        <v>6</v>
      </c>
      <c r="O50" s="19" t="str">
        <f>IF(N50&lt;=4,"BAJO",IF(N50&lt;=8,"MEDIO",IF(N50&lt;=20,"ALTO",IF(N50&lt;=40,"MUY ALTO"))))</f>
        <v>MEDIO</v>
      </c>
      <c r="P50" s="19">
        <v>25</v>
      </c>
      <c r="Q50" s="21">
        <f>N50*P50</f>
        <v>150</v>
      </c>
      <c r="R50" s="21" t="str">
        <f>IF(Q50&lt;=20,"IV",IF(Q50&lt;=120,"III",IF(Q50&lt;=500,"II",IF(Q50&lt;=4000,"I"))))</f>
        <v>II</v>
      </c>
      <c r="S50" s="19" t="str">
        <f t="shared" si="3"/>
        <v>ACEPTABLE CON CONTROL ESPECIFICO</v>
      </c>
      <c r="T50" s="19">
        <v>1</v>
      </c>
      <c r="U50" s="19" t="s">
        <v>125</v>
      </c>
      <c r="V50" s="19" t="s">
        <v>126</v>
      </c>
      <c r="W50" s="19"/>
      <c r="X50" s="19"/>
      <c r="Y50" s="19"/>
      <c r="Z50" s="19" t="s">
        <v>129</v>
      </c>
      <c r="AA50" s="19"/>
      <c r="AB50" s="19"/>
    </row>
    <row r="51" spans="1:28" s="22" customFormat="1" ht="84" customHeight="1" x14ac:dyDescent="0.25">
      <c r="A51" s="19" t="s">
        <v>202</v>
      </c>
      <c r="B51" s="19" t="s">
        <v>289</v>
      </c>
      <c r="C51" s="19" t="s">
        <v>274</v>
      </c>
      <c r="D51" s="19" t="s">
        <v>119</v>
      </c>
      <c r="E51" s="23" t="s">
        <v>207</v>
      </c>
      <c r="F51" s="24" t="s">
        <v>6</v>
      </c>
      <c r="G51" s="23" t="s">
        <v>103</v>
      </c>
      <c r="H51" s="25" t="s">
        <v>134</v>
      </c>
      <c r="I51" s="23" t="s">
        <v>571</v>
      </c>
      <c r="J51" s="23" t="s">
        <v>136</v>
      </c>
      <c r="K51" s="23" t="s">
        <v>137</v>
      </c>
      <c r="L51" s="19">
        <v>2</v>
      </c>
      <c r="M51" s="19">
        <v>3</v>
      </c>
      <c r="N51" s="21">
        <f t="shared" ref="N51:N55" si="39">L51*M51</f>
        <v>6</v>
      </c>
      <c r="O51" s="23" t="str">
        <f t="shared" ref="O51:O61" si="40">IF(N51&lt;=4,"BAJO",IF(N51&lt;=8,"MEDIO",IF(N51&lt;=20,"ALTO",IF(N51&lt;=40,"MUY ALTO"))))</f>
        <v>MEDIO</v>
      </c>
      <c r="P51" s="19">
        <v>25</v>
      </c>
      <c r="Q51" s="25">
        <f t="shared" ref="Q51" si="41">N51*P51</f>
        <v>150</v>
      </c>
      <c r="R51" s="25" t="str">
        <f t="shared" ref="R51" si="42">IF(Q51&lt;=20,"IV",IF(Q51&lt;=120,"III",IF(Q51&lt;=500,"II",IF(Q51&lt;=4000,"I"))))</f>
        <v>II</v>
      </c>
      <c r="S51" s="19" t="str">
        <f t="shared" si="3"/>
        <v>ACEPTABLE CON CONTROL ESPECIFICO</v>
      </c>
      <c r="T51" s="19">
        <v>1</v>
      </c>
      <c r="U51" s="23" t="s">
        <v>138</v>
      </c>
      <c r="V51" s="23" t="s">
        <v>139</v>
      </c>
      <c r="W51" s="23"/>
      <c r="X51" s="23"/>
      <c r="Y51" s="23"/>
      <c r="Z51" s="23" t="s">
        <v>290</v>
      </c>
      <c r="AA51" s="23"/>
      <c r="AB51" s="23" t="s">
        <v>215</v>
      </c>
    </row>
    <row r="52" spans="1:28" s="22" customFormat="1" ht="84" customHeight="1" x14ac:dyDescent="0.25">
      <c r="A52" s="19" t="s">
        <v>202</v>
      </c>
      <c r="B52" s="19" t="s">
        <v>289</v>
      </c>
      <c r="C52" s="19" t="s">
        <v>274</v>
      </c>
      <c r="D52" s="19" t="s">
        <v>119</v>
      </c>
      <c r="E52" s="23" t="s">
        <v>210</v>
      </c>
      <c r="F52" s="20" t="s">
        <v>6</v>
      </c>
      <c r="G52" s="19" t="s">
        <v>95</v>
      </c>
      <c r="H52" s="21" t="s">
        <v>211</v>
      </c>
      <c r="I52" s="23" t="s">
        <v>122</v>
      </c>
      <c r="J52" s="23" t="s">
        <v>212</v>
      </c>
      <c r="K52" s="23" t="s">
        <v>137</v>
      </c>
      <c r="L52" s="19">
        <v>2</v>
      </c>
      <c r="M52" s="19">
        <v>3</v>
      </c>
      <c r="N52" s="21">
        <f t="shared" si="39"/>
        <v>6</v>
      </c>
      <c r="O52" s="23" t="str">
        <f t="shared" si="40"/>
        <v>MEDIO</v>
      </c>
      <c r="P52" s="19">
        <v>25</v>
      </c>
      <c r="Q52" s="25">
        <f>N52*P52</f>
        <v>150</v>
      </c>
      <c r="R52" s="25" t="str">
        <f>IF(Q52&lt;=20,"IV",IF(Q52&lt;=120,"III",IF(Q52&lt;=500,"II",IF(Q52&lt;=4000,"I"))))</f>
        <v>II</v>
      </c>
      <c r="S52" s="19" t="str">
        <f t="shared" si="3"/>
        <v>ACEPTABLE CON CONTROL ESPECIFICO</v>
      </c>
      <c r="T52" s="19">
        <v>1</v>
      </c>
      <c r="U52" s="19" t="s">
        <v>211</v>
      </c>
      <c r="V52" s="23" t="s">
        <v>213</v>
      </c>
      <c r="W52" s="23"/>
      <c r="X52" s="23"/>
      <c r="Y52" s="23"/>
      <c r="Z52" s="19" t="s">
        <v>214</v>
      </c>
      <c r="AA52" s="23"/>
      <c r="AB52" s="23" t="s">
        <v>215</v>
      </c>
    </row>
    <row r="53" spans="1:28" s="22" customFormat="1" ht="84" customHeight="1" x14ac:dyDescent="0.25">
      <c r="A53" s="19" t="s">
        <v>202</v>
      </c>
      <c r="B53" s="19" t="s">
        <v>289</v>
      </c>
      <c r="C53" s="19" t="s">
        <v>274</v>
      </c>
      <c r="D53" s="19" t="s">
        <v>149</v>
      </c>
      <c r="E53" s="23" t="s">
        <v>276</v>
      </c>
      <c r="F53" s="20" t="s">
        <v>6</v>
      </c>
      <c r="G53" s="19" t="s">
        <v>21</v>
      </c>
      <c r="H53" s="21" t="s">
        <v>277</v>
      </c>
      <c r="I53" s="23" t="s">
        <v>122</v>
      </c>
      <c r="J53" s="23" t="s">
        <v>122</v>
      </c>
      <c r="K53" s="23" t="s">
        <v>122</v>
      </c>
      <c r="L53" s="19">
        <v>2</v>
      </c>
      <c r="M53" s="19">
        <v>1</v>
      </c>
      <c r="N53" s="21">
        <f t="shared" si="39"/>
        <v>2</v>
      </c>
      <c r="O53" s="23" t="str">
        <f t="shared" si="40"/>
        <v>BAJO</v>
      </c>
      <c r="P53" s="19">
        <v>60</v>
      </c>
      <c r="Q53" s="25">
        <f t="shared" ref="Q53:Q61" si="43">N53*P53</f>
        <v>120</v>
      </c>
      <c r="R53" s="25" t="str">
        <f t="shared" ref="R53:R61" si="44">IF(Q53&lt;=20,"IV",IF(Q53&lt;=120,"III",IF(Q53&lt;=500,"II",IF(Q53&lt;=4000,"I"))))</f>
        <v>III</v>
      </c>
      <c r="S53" s="19" t="str">
        <f t="shared" si="3"/>
        <v>MEJORABLE</v>
      </c>
      <c r="T53" s="19">
        <v>1</v>
      </c>
      <c r="U53" s="19" t="s">
        <v>278</v>
      </c>
      <c r="V53" s="23"/>
      <c r="W53" s="23"/>
      <c r="X53" s="23"/>
      <c r="Y53" s="23"/>
      <c r="Z53" s="19" t="s">
        <v>279</v>
      </c>
      <c r="AA53" s="23"/>
      <c r="AB53" s="23"/>
    </row>
    <row r="54" spans="1:28" s="22" customFormat="1" ht="84" customHeight="1" x14ac:dyDescent="0.25">
      <c r="A54" s="19" t="s">
        <v>202</v>
      </c>
      <c r="B54" s="19" t="s">
        <v>289</v>
      </c>
      <c r="C54" s="19" t="s">
        <v>274</v>
      </c>
      <c r="D54" s="19" t="s">
        <v>119</v>
      </c>
      <c r="E54" s="23" t="s">
        <v>280</v>
      </c>
      <c r="F54" s="20" t="s">
        <v>31</v>
      </c>
      <c r="G54" s="19" t="s">
        <v>61</v>
      </c>
      <c r="H54" s="21" t="s">
        <v>281</v>
      </c>
      <c r="I54" s="23" t="s">
        <v>122</v>
      </c>
      <c r="J54" s="23" t="s">
        <v>122</v>
      </c>
      <c r="K54" s="23" t="s">
        <v>122</v>
      </c>
      <c r="L54" s="19">
        <v>2</v>
      </c>
      <c r="M54" s="19">
        <v>2</v>
      </c>
      <c r="N54" s="21">
        <f t="shared" si="39"/>
        <v>4</v>
      </c>
      <c r="O54" s="23" t="str">
        <f t="shared" si="40"/>
        <v>BAJO</v>
      </c>
      <c r="P54" s="19">
        <v>10</v>
      </c>
      <c r="Q54" s="25">
        <f t="shared" si="43"/>
        <v>40</v>
      </c>
      <c r="R54" s="25" t="str">
        <f t="shared" si="44"/>
        <v>III</v>
      </c>
      <c r="S54" s="19" t="str">
        <f t="shared" si="3"/>
        <v>MEJORABLE</v>
      </c>
      <c r="T54" s="19">
        <v>1</v>
      </c>
      <c r="U54" s="19" t="s">
        <v>271</v>
      </c>
      <c r="V54" s="23" t="s">
        <v>147</v>
      </c>
      <c r="W54" s="23"/>
      <c r="X54" s="23"/>
      <c r="Y54" s="23"/>
      <c r="Z54" s="19" t="s">
        <v>282</v>
      </c>
      <c r="AA54" s="23"/>
      <c r="AB54" s="23"/>
    </row>
    <row r="55" spans="1:28" s="22" customFormat="1" ht="84" customHeight="1" x14ac:dyDescent="0.25">
      <c r="A55" s="19" t="s">
        <v>202</v>
      </c>
      <c r="B55" s="19" t="s">
        <v>289</v>
      </c>
      <c r="C55" s="19" t="s">
        <v>274</v>
      </c>
      <c r="D55" s="19" t="s">
        <v>119</v>
      </c>
      <c r="E55" s="23" t="s">
        <v>222</v>
      </c>
      <c r="F55" s="23" t="s">
        <v>31</v>
      </c>
      <c r="G55" s="23" t="s">
        <v>92</v>
      </c>
      <c r="H55" s="25" t="s">
        <v>223</v>
      </c>
      <c r="I55" s="23" t="s">
        <v>122</v>
      </c>
      <c r="J55" s="23" t="s">
        <v>212</v>
      </c>
      <c r="K55" s="23" t="s">
        <v>224</v>
      </c>
      <c r="L55" s="19">
        <v>2</v>
      </c>
      <c r="M55" s="19">
        <v>2</v>
      </c>
      <c r="N55" s="21">
        <f t="shared" si="39"/>
        <v>4</v>
      </c>
      <c r="O55" s="23" t="str">
        <f t="shared" si="40"/>
        <v>BAJO</v>
      </c>
      <c r="P55" s="19">
        <v>10</v>
      </c>
      <c r="Q55" s="25">
        <f t="shared" si="43"/>
        <v>40</v>
      </c>
      <c r="R55" s="25" t="str">
        <f t="shared" si="44"/>
        <v>III</v>
      </c>
      <c r="S55" s="19" t="str">
        <f t="shared" si="3"/>
        <v>MEJORABLE</v>
      </c>
      <c r="T55" s="19">
        <v>1</v>
      </c>
      <c r="U55" s="23" t="s">
        <v>146</v>
      </c>
      <c r="V55" s="23" t="s">
        <v>147</v>
      </c>
      <c r="W55" s="23"/>
      <c r="X55" s="23"/>
      <c r="Y55" s="23"/>
      <c r="Z55" s="23" t="s">
        <v>225</v>
      </c>
      <c r="AA55" s="23"/>
      <c r="AB55" s="23" t="s">
        <v>226</v>
      </c>
    </row>
    <row r="56" spans="1:28" s="22" customFormat="1" ht="84" customHeight="1" x14ac:dyDescent="0.25">
      <c r="A56" s="19" t="s">
        <v>202</v>
      </c>
      <c r="B56" s="19" t="s">
        <v>289</v>
      </c>
      <c r="C56" s="19" t="s">
        <v>274</v>
      </c>
      <c r="D56" s="19" t="s">
        <v>119</v>
      </c>
      <c r="E56" s="19" t="s">
        <v>283</v>
      </c>
      <c r="F56" s="20" t="s">
        <v>31</v>
      </c>
      <c r="G56" s="19" t="s">
        <v>151</v>
      </c>
      <c r="H56" s="21" t="s">
        <v>152</v>
      </c>
      <c r="I56" s="19" t="s">
        <v>122</v>
      </c>
      <c r="J56" s="22" t="s">
        <v>122</v>
      </c>
      <c r="K56" s="19" t="s">
        <v>153</v>
      </c>
      <c r="L56" s="19">
        <v>2</v>
      </c>
      <c r="M56" s="19">
        <v>3</v>
      </c>
      <c r="N56" s="21">
        <f>L56*M56</f>
        <v>6</v>
      </c>
      <c r="O56" s="19" t="str">
        <f t="shared" si="40"/>
        <v>MEDIO</v>
      </c>
      <c r="P56" s="19">
        <v>60</v>
      </c>
      <c r="Q56" s="21">
        <f t="shared" si="43"/>
        <v>360</v>
      </c>
      <c r="R56" s="21" t="str">
        <f t="shared" si="44"/>
        <v>II</v>
      </c>
      <c r="S56" s="19" t="str">
        <f t="shared" si="3"/>
        <v>ACEPTABLE CON CONTROL ESPECIFICO</v>
      </c>
      <c r="T56" s="19">
        <v>1</v>
      </c>
      <c r="U56" s="19" t="s">
        <v>154</v>
      </c>
      <c r="V56" s="19" t="s">
        <v>155</v>
      </c>
      <c r="W56" s="19"/>
      <c r="X56" s="19"/>
      <c r="Y56" s="19"/>
      <c r="Z56" s="19" t="s">
        <v>156</v>
      </c>
      <c r="AA56" s="19"/>
      <c r="AB56" s="19"/>
    </row>
    <row r="57" spans="1:28" s="22" customFormat="1" ht="84" customHeight="1" x14ac:dyDescent="0.25">
      <c r="A57" s="19" t="s">
        <v>202</v>
      </c>
      <c r="B57" s="19" t="s">
        <v>289</v>
      </c>
      <c r="C57" s="19" t="s">
        <v>274</v>
      </c>
      <c r="D57" s="19" t="s">
        <v>119</v>
      </c>
      <c r="E57" s="19" t="s">
        <v>283</v>
      </c>
      <c r="F57" s="20" t="s">
        <v>31</v>
      </c>
      <c r="G57" s="23" t="s">
        <v>107</v>
      </c>
      <c r="H57" s="21" t="s">
        <v>163</v>
      </c>
      <c r="I57" s="23" t="s">
        <v>122</v>
      </c>
      <c r="J57" s="23" t="s">
        <v>291</v>
      </c>
      <c r="K57" s="19" t="s">
        <v>159</v>
      </c>
      <c r="L57" s="19">
        <v>6</v>
      </c>
      <c r="M57" s="19">
        <v>3</v>
      </c>
      <c r="N57" s="21">
        <f t="shared" ref="N57:N60" si="45">L57*M57</f>
        <v>18</v>
      </c>
      <c r="O57" s="19" t="str">
        <f t="shared" si="40"/>
        <v>ALTO</v>
      </c>
      <c r="P57" s="19">
        <v>25</v>
      </c>
      <c r="Q57" s="25">
        <f t="shared" si="43"/>
        <v>450</v>
      </c>
      <c r="R57" s="25" t="str">
        <f t="shared" si="44"/>
        <v>II</v>
      </c>
      <c r="S57" s="19" t="str">
        <f t="shared" si="3"/>
        <v>ACEPTABLE CON CONTROL ESPECIFICO</v>
      </c>
      <c r="T57" s="19">
        <v>1</v>
      </c>
      <c r="U57" s="19" t="s">
        <v>160</v>
      </c>
      <c r="V57" s="23" t="s">
        <v>165</v>
      </c>
      <c r="W57" s="23"/>
      <c r="X57" s="23"/>
      <c r="Y57" s="23"/>
      <c r="Z57" s="19" t="s">
        <v>166</v>
      </c>
      <c r="AA57" s="23"/>
      <c r="AB57" s="23"/>
    </row>
    <row r="58" spans="1:28" s="22" customFormat="1" ht="84" customHeight="1" x14ac:dyDescent="0.25">
      <c r="A58" s="19" t="s">
        <v>202</v>
      </c>
      <c r="B58" s="19" t="s">
        <v>289</v>
      </c>
      <c r="C58" s="19" t="s">
        <v>274</v>
      </c>
      <c r="D58" s="19" t="s">
        <v>119</v>
      </c>
      <c r="E58" s="19" t="s">
        <v>283</v>
      </c>
      <c r="F58" s="20" t="s">
        <v>31</v>
      </c>
      <c r="G58" s="23" t="s">
        <v>105</v>
      </c>
      <c r="H58" s="21" t="s">
        <v>258</v>
      </c>
      <c r="I58" s="23" t="s">
        <v>122</v>
      </c>
      <c r="J58" s="23" t="s">
        <v>291</v>
      </c>
      <c r="K58" s="19" t="s">
        <v>159</v>
      </c>
      <c r="L58" s="19">
        <v>6</v>
      </c>
      <c r="M58" s="19">
        <v>3</v>
      </c>
      <c r="N58" s="21">
        <f t="shared" si="45"/>
        <v>18</v>
      </c>
      <c r="O58" s="19" t="str">
        <f t="shared" si="40"/>
        <v>ALTO</v>
      </c>
      <c r="P58" s="19">
        <v>25</v>
      </c>
      <c r="Q58" s="25">
        <f t="shared" si="43"/>
        <v>450</v>
      </c>
      <c r="R58" s="25" t="str">
        <f t="shared" si="44"/>
        <v>II</v>
      </c>
      <c r="S58" s="19" t="str">
        <f t="shared" si="3"/>
        <v>ACEPTABLE CON CONTROL ESPECIFICO</v>
      </c>
      <c r="T58" s="19">
        <v>1</v>
      </c>
      <c r="U58" s="19" t="s">
        <v>259</v>
      </c>
      <c r="V58" s="23" t="s">
        <v>260</v>
      </c>
      <c r="W58" s="23"/>
      <c r="X58" s="23"/>
      <c r="Y58" s="23"/>
      <c r="Z58" s="19" t="s">
        <v>166</v>
      </c>
      <c r="AA58" s="23"/>
      <c r="AB58" s="23"/>
    </row>
    <row r="59" spans="1:28" s="22" customFormat="1" ht="84" customHeight="1" x14ac:dyDescent="0.25">
      <c r="A59" s="19" t="s">
        <v>202</v>
      </c>
      <c r="B59" s="19" t="s">
        <v>289</v>
      </c>
      <c r="C59" s="19" t="s">
        <v>274</v>
      </c>
      <c r="D59" s="19" t="s">
        <v>119</v>
      </c>
      <c r="E59" s="19" t="s">
        <v>283</v>
      </c>
      <c r="F59" s="20" t="s">
        <v>31</v>
      </c>
      <c r="G59" s="23" t="s">
        <v>106</v>
      </c>
      <c r="H59" s="21" t="s">
        <v>167</v>
      </c>
      <c r="I59" s="23" t="s">
        <v>122</v>
      </c>
      <c r="J59" s="23" t="s">
        <v>291</v>
      </c>
      <c r="K59" s="19" t="s">
        <v>159</v>
      </c>
      <c r="L59" s="19">
        <v>6</v>
      </c>
      <c r="M59" s="19">
        <v>1</v>
      </c>
      <c r="N59" s="21">
        <f t="shared" si="45"/>
        <v>6</v>
      </c>
      <c r="O59" s="19" t="str">
        <f t="shared" si="40"/>
        <v>MEDIO</v>
      </c>
      <c r="P59" s="19">
        <v>25</v>
      </c>
      <c r="Q59" s="25">
        <f t="shared" si="43"/>
        <v>150</v>
      </c>
      <c r="R59" s="25" t="str">
        <f t="shared" si="44"/>
        <v>II</v>
      </c>
      <c r="S59" s="19" t="str">
        <f t="shared" si="3"/>
        <v>ACEPTABLE CON CONTROL ESPECIFICO</v>
      </c>
      <c r="T59" s="19">
        <v>1</v>
      </c>
      <c r="U59" s="19" t="s">
        <v>160</v>
      </c>
      <c r="V59" s="23" t="s">
        <v>168</v>
      </c>
      <c r="W59" s="23"/>
      <c r="X59" s="23"/>
      <c r="Y59" s="23"/>
      <c r="Z59" s="19" t="s">
        <v>166</v>
      </c>
      <c r="AA59" s="23"/>
      <c r="AB59" s="23"/>
    </row>
    <row r="60" spans="1:28" s="22" customFormat="1" ht="84" customHeight="1" x14ac:dyDescent="0.25">
      <c r="A60" s="19" t="s">
        <v>202</v>
      </c>
      <c r="B60" s="19" t="s">
        <v>289</v>
      </c>
      <c r="C60" s="19" t="s">
        <v>292</v>
      </c>
      <c r="D60" s="23" t="s">
        <v>119</v>
      </c>
      <c r="E60" s="23" t="s">
        <v>284</v>
      </c>
      <c r="F60" s="24" t="s">
        <v>41</v>
      </c>
      <c r="G60" s="23" t="s">
        <v>15</v>
      </c>
      <c r="H60" s="21" t="s">
        <v>121</v>
      </c>
      <c r="I60" s="19" t="s">
        <v>122</v>
      </c>
      <c r="J60" s="23" t="s">
        <v>131</v>
      </c>
      <c r="K60" s="19" t="s">
        <v>124</v>
      </c>
      <c r="L60" s="19">
        <v>2</v>
      </c>
      <c r="M60" s="19">
        <v>2</v>
      </c>
      <c r="N60" s="21">
        <f t="shared" si="45"/>
        <v>4</v>
      </c>
      <c r="O60" s="19" t="str">
        <f t="shared" si="40"/>
        <v>BAJO</v>
      </c>
      <c r="P60" s="19">
        <v>25</v>
      </c>
      <c r="Q60" s="25">
        <f t="shared" si="43"/>
        <v>100</v>
      </c>
      <c r="R60" s="25" t="str">
        <f t="shared" si="44"/>
        <v>III</v>
      </c>
      <c r="S60" s="19" t="str">
        <f t="shared" si="3"/>
        <v>MEJORABLE</v>
      </c>
      <c r="T60" s="19">
        <v>1</v>
      </c>
      <c r="U60" s="19" t="s">
        <v>132</v>
      </c>
      <c r="V60" s="23" t="s">
        <v>126</v>
      </c>
      <c r="W60" s="23"/>
      <c r="X60" s="23"/>
      <c r="Y60" s="23"/>
      <c r="Z60" s="19" t="s">
        <v>129</v>
      </c>
      <c r="AA60" s="23"/>
      <c r="AB60" s="23"/>
    </row>
    <row r="61" spans="1:28" s="22" customFormat="1" ht="84" customHeight="1" x14ac:dyDescent="0.25">
      <c r="A61" s="19" t="s">
        <v>202</v>
      </c>
      <c r="B61" s="19" t="s">
        <v>289</v>
      </c>
      <c r="C61" s="19" t="s">
        <v>292</v>
      </c>
      <c r="D61" s="23" t="s">
        <v>119</v>
      </c>
      <c r="E61" s="23" t="s">
        <v>250</v>
      </c>
      <c r="F61" s="20" t="s">
        <v>41</v>
      </c>
      <c r="G61" s="19" t="s">
        <v>102</v>
      </c>
      <c r="H61" s="21" t="s">
        <v>121</v>
      </c>
      <c r="I61" s="19" t="s">
        <v>122</v>
      </c>
      <c r="J61" s="23" t="s">
        <v>123</v>
      </c>
      <c r="K61" s="19" t="s">
        <v>124</v>
      </c>
      <c r="L61" s="19">
        <v>2</v>
      </c>
      <c r="M61" s="19">
        <v>2</v>
      </c>
      <c r="N61" s="21">
        <f>L61*M61</f>
        <v>4</v>
      </c>
      <c r="O61" s="19" t="str">
        <f t="shared" si="40"/>
        <v>BAJO</v>
      </c>
      <c r="P61" s="19">
        <v>25</v>
      </c>
      <c r="Q61" s="21">
        <f t="shared" si="43"/>
        <v>100</v>
      </c>
      <c r="R61" s="21" t="str">
        <f t="shared" si="44"/>
        <v>III</v>
      </c>
      <c r="S61" s="19" t="str">
        <f t="shared" si="3"/>
        <v>MEJORABLE</v>
      </c>
      <c r="T61" s="19">
        <v>1</v>
      </c>
      <c r="U61" s="19" t="s">
        <v>125</v>
      </c>
      <c r="V61" s="19" t="s">
        <v>126</v>
      </c>
      <c r="W61" s="19" t="s">
        <v>293</v>
      </c>
      <c r="X61" s="19"/>
      <c r="Y61" s="19"/>
      <c r="Z61" s="19" t="s">
        <v>129</v>
      </c>
      <c r="AA61" s="19"/>
      <c r="AB61" s="19"/>
    </row>
    <row r="62" spans="1:28" s="22" customFormat="1" ht="84" customHeight="1" x14ac:dyDescent="0.25">
      <c r="A62" s="41" t="s">
        <v>202</v>
      </c>
      <c r="B62" s="41" t="s">
        <v>273</v>
      </c>
      <c r="C62" s="41" t="s">
        <v>274</v>
      </c>
      <c r="D62" s="19" t="s">
        <v>119</v>
      </c>
      <c r="E62" s="23" t="s">
        <v>275</v>
      </c>
      <c r="F62" s="20" t="s">
        <v>41</v>
      </c>
      <c r="G62" s="19" t="s">
        <v>102</v>
      </c>
      <c r="H62" s="21" t="s">
        <v>121</v>
      </c>
      <c r="I62" s="19" t="s">
        <v>122</v>
      </c>
      <c r="J62" s="23" t="s">
        <v>131</v>
      </c>
      <c r="K62" s="19" t="s">
        <v>124</v>
      </c>
      <c r="L62" s="19">
        <v>2</v>
      </c>
      <c r="M62" s="19">
        <v>3</v>
      </c>
      <c r="N62" s="21">
        <f>L62*M62</f>
        <v>6</v>
      </c>
      <c r="O62" s="19" t="str">
        <f>IF(N62&lt;=4,"BAJO",IF(N62&lt;=8,"MEDIO",IF(N62&lt;=20,"ALTO",IF(N62&lt;=40,"MUY ALTO"))))</f>
        <v>MEDIO</v>
      </c>
      <c r="P62" s="19">
        <v>25</v>
      </c>
      <c r="Q62" s="21">
        <f>N62*P62</f>
        <v>150</v>
      </c>
      <c r="R62" s="21" t="str">
        <f>IF(Q62&lt;=20,"IV",IF(Q62&lt;=120,"III",IF(Q62&lt;=500,"II",IF(Q62&lt;=4000,"I"))))</f>
        <v>II</v>
      </c>
      <c r="S62" s="19" t="str">
        <f t="shared" si="3"/>
        <v>ACEPTABLE CON CONTROL ESPECIFICO</v>
      </c>
      <c r="T62" s="19">
        <v>1</v>
      </c>
      <c r="U62" s="19" t="s">
        <v>125</v>
      </c>
      <c r="V62" s="19" t="s">
        <v>126</v>
      </c>
      <c r="W62" s="19"/>
      <c r="X62" s="19"/>
      <c r="Y62" s="19"/>
      <c r="Z62" s="19"/>
      <c r="AA62" s="19"/>
      <c r="AB62" s="19"/>
    </row>
    <row r="63" spans="1:28" s="22" customFormat="1" ht="84" customHeight="1" x14ac:dyDescent="0.25">
      <c r="A63" s="41" t="s">
        <v>202</v>
      </c>
      <c r="B63" s="41" t="s">
        <v>273</v>
      </c>
      <c r="C63" s="41" t="s">
        <v>274</v>
      </c>
      <c r="D63" s="19" t="s">
        <v>119</v>
      </c>
      <c r="E63" s="23" t="s">
        <v>207</v>
      </c>
      <c r="F63" s="24" t="s">
        <v>6</v>
      </c>
      <c r="G63" s="23" t="s">
        <v>103</v>
      </c>
      <c r="H63" s="25" t="s">
        <v>134</v>
      </c>
      <c r="I63" s="23" t="s">
        <v>571</v>
      </c>
      <c r="J63" s="23" t="s">
        <v>136</v>
      </c>
      <c r="K63" s="23" t="s">
        <v>137</v>
      </c>
      <c r="L63" s="19">
        <v>2</v>
      </c>
      <c r="M63" s="19">
        <v>3</v>
      </c>
      <c r="N63" s="21">
        <f t="shared" ref="N63:N67" si="46">L63*M63</f>
        <v>6</v>
      </c>
      <c r="O63" s="23" t="str">
        <f t="shared" ref="O63:O74" si="47">IF(N63&lt;=4,"BAJO",IF(N63&lt;=8,"MEDIO",IF(N63&lt;=20,"ALTO",IF(N63&lt;=40,"MUY ALTO"))))</f>
        <v>MEDIO</v>
      </c>
      <c r="P63" s="19">
        <v>25</v>
      </c>
      <c r="Q63" s="25">
        <f t="shared" ref="Q63" si="48">N63*P63</f>
        <v>150</v>
      </c>
      <c r="R63" s="25" t="str">
        <f t="shared" ref="R63" si="49">IF(Q63&lt;=20,"IV",IF(Q63&lt;=120,"III",IF(Q63&lt;=500,"II",IF(Q63&lt;=4000,"I"))))</f>
        <v>II</v>
      </c>
      <c r="S63" s="19" t="str">
        <f t="shared" si="3"/>
        <v>ACEPTABLE CON CONTROL ESPECIFICO</v>
      </c>
      <c r="T63" s="19">
        <v>1</v>
      </c>
      <c r="U63" s="23" t="s">
        <v>138</v>
      </c>
      <c r="V63" s="23" t="s">
        <v>139</v>
      </c>
      <c r="W63" s="19"/>
      <c r="X63" s="19"/>
      <c r="Y63" s="19"/>
      <c r="Z63" s="19"/>
      <c r="AA63" s="19"/>
      <c r="AB63" s="19"/>
    </row>
    <row r="64" spans="1:28" s="22" customFormat="1" ht="84" customHeight="1" x14ac:dyDescent="0.25">
      <c r="A64" s="41" t="s">
        <v>202</v>
      </c>
      <c r="B64" s="41" t="s">
        <v>273</v>
      </c>
      <c r="C64" s="41" t="s">
        <v>274</v>
      </c>
      <c r="D64" s="19" t="s">
        <v>119</v>
      </c>
      <c r="E64" s="23" t="s">
        <v>210</v>
      </c>
      <c r="F64" s="20" t="s">
        <v>6</v>
      </c>
      <c r="G64" s="19" t="s">
        <v>95</v>
      </c>
      <c r="H64" s="21" t="s">
        <v>211</v>
      </c>
      <c r="I64" s="23" t="s">
        <v>122</v>
      </c>
      <c r="J64" s="23" t="s">
        <v>212</v>
      </c>
      <c r="K64" s="23" t="s">
        <v>137</v>
      </c>
      <c r="L64" s="19">
        <v>2</v>
      </c>
      <c r="M64" s="19">
        <v>3</v>
      </c>
      <c r="N64" s="21">
        <f t="shared" si="46"/>
        <v>6</v>
      </c>
      <c r="O64" s="23" t="str">
        <f t="shared" si="47"/>
        <v>MEDIO</v>
      </c>
      <c r="P64" s="19">
        <v>25</v>
      </c>
      <c r="Q64" s="25">
        <f>N64*P64</f>
        <v>150</v>
      </c>
      <c r="R64" s="25" t="str">
        <f>IF(Q64&lt;=20,"IV",IF(Q64&lt;=120,"III",IF(Q64&lt;=500,"II",IF(Q64&lt;=4000,"I"))))</f>
        <v>II</v>
      </c>
      <c r="S64" s="19" t="str">
        <f t="shared" ref="S64:S72" si="50">IF(Q64&lt;=20,"ACEPTABLE",IF(Q64&lt;=120,"MEJORABLE",IF(Q64&lt;=500,"ACEPTABLE CON CONTROL ESPECIFICO",IF(Q64&lt;=4000,"NO ACEPTABLE"))))</f>
        <v>ACEPTABLE CON CONTROL ESPECIFICO</v>
      </c>
      <c r="T64" s="19">
        <v>1</v>
      </c>
      <c r="U64" s="19" t="s">
        <v>211</v>
      </c>
      <c r="V64" s="23" t="s">
        <v>213</v>
      </c>
      <c r="W64" s="19"/>
      <c r="X64" s="19"/>
      <c r="Y64" s="19"/>
      <c r="Z64" s="19"/>
      <c r="AA64" s="19"/>
      <c r="AB64" s="19"/>
    </row>
    <row r="65" spans="1:28" s="22" customFormat="1" ht="84" customHeight="1" x14ac:dyDescent="0.25">
      <c r="A65" s="41" t="s">
        <v>202</v>
      </c>
      <c r="B65" s="41" t="s">
        <v>273</v>
      </c>
      <c r="C65" s="41" t="s">
        <v>274</v>
      </c>
      <c r="D65" s="19" t="s">
        <v>149</v>
      </c>
      <c r="E65" s="23" t="s">
        <v>276</v>
      </c>
      <c r="F65" s="20" t="s">
        <v>6</v>
      </c>
      <c r="G65" s="19" t="s">
        <v>21</v>
      </c>
      <c r="H65" s="21" t="s">
        <v>277</v>
      </c>
      <c r="I65" s="23" t="s">
        <v>122</v>
      </c>
      <c r="J65" s="23" t="s">
        <v>122</v>
      </c>
      <c r="K65" s="23" t="s">
        <v>122</v>
      </c>
      <c r="L65" s="19">
        <v>2</v>
      </c>
      <c r="M65" s="19">
        <v>1</v>
      </c>
      <c r="N65" s="21">
        <f t="shared" si="46"/>
        <v>2</v>
      </c>
      <c r="O65" s="23" t="str">
        <f t="shared" si="47"/>
        <v>BAJO</v>
      </c>
      <c r="P65" s="19">
        <v>60</v>
      </c>
      <c r="Q65" s="25">
        <f t="shared" ref="Q65:Q74" si="51">N65*P65</f>
        <v>120</v>
      </c>
      <c r="R65" s="25" t="str">
        <f t="shared" ref="R65:R74" si="52">IF(Q65&lt;=20,"IV",IF(Q65&lt;=120,"III",IF(Q65&lt;=500,"II",IF(Q65&lt;=4000,"I"))))</f>
        <v>III</v>
      </c>
      <c r="S65" s="19" t="str">
        <f t="shared" si="50"/>
        <v>MEJORABLE</v>
      </c>
      <c r="T65" s="19">
        <v>1</v>
      </c>
      <c r="U65" s="19" t="s">
        <v>278</v>
      </c>
      <c r="V65" s="23"/>
      <c r="W65" s="19"/>
      <c r="X65" s="19"/>
      <c r="Y65" s="19"/>
      <c r="Z65" s="19"/>
      <c r="AA65" s="19"/>
      <c r="AB65" s="19"/>
    </row>
    <row r="66" spans="1:28" s="22" customFormat="1" ht="84" customHeight="1" x14ac:dyDescent="0.25">
      <c r="A66" s="41" t="s">
        <v>202</v>
      </c>
      <c r="B66" s="41" t="s">
        <v>273</v>
      </c>
      <c r="C66" s="41" t="s">
        <v>274</v>
      </c>
      <c r="D66" s="19" t="s">
        <v>119</v>
      </c>
      <c r="E66" s="23" t="s">
        <v>280</v>
      </c>
      <c r="F66" s="20" t="s">
        <v>31</v>
      </c>
      <c r="G66" s="19" t="s">
        <v>61</v>
      </c>
      <c r="H66" s="21" t="s">
        <v>281</v>
      </c>
      <c r="I66" s="23" t="s">
        <v>122</v>
      </c>
      <c r="J66" s="23" t="s">
        <v>122</v>
      </c>
      <c r="K66" s="23" t="s">
        <v>122</v>
      </c>
      <c r="L66" s="19">
        <v>2</v>
      </c>
      <c r="M66" s="19">
        <v>2</v>
      </c>
      <c r="N66" s="21">
        <f t="shared" si="46"/>
        <v>4</v>
      </c>
      <c r="O66" s="23" t="str">
        <f t="shared" si="47"/>
        <v>BAJO</v>
      </c>
      <c r="P66" s="19">
        <v>10</v>
      </c>
      <c r="Q66" s="25">
        <f t="shared" si="51"/>
        <v>40</v>
      </c>
      <c r="R66" s="25" t="str">
        <f t="shared" si="52"/>
        <v>III</v>
      </c>
      <c r="S66" s="19" t="str">
        <f t="shared" si="50"/>
        <v>MEJORABLE</v>
      </c>
      <c r="T66" s="19">
        <v>1</v>
      </c>
      <c r="U66" s="19" t="s">
        <v>271</v>
      </c>
      <c r="V66" s="23" t="s">
        <v>147</v>
      </c>
      <c r="W66" s="19"/>
      <c r="X66" s="19"/>
      <c r="Y66" s="19"/>
      <c r="Z66" s="19"/>
      <c r="AA66" s="19"/>
      <c r="AB66" s="19"/>
    </row>
    <row r="67" spans="1:28" s="22" customFormat="1" ht="84" customHeight="1" x14ac:dyDescent="0.25">
      <c r="A67" s="41" t="s">
        <v>202</v>
      </c>
      <c r="B67" s="41" t="s">
        <v>273</v>
      </c>
      <c r="C67" s="41" t="s">
        <v>274</v>
      </c>
      <c r="D67" s="19" t="s">
        <v>119</v>
      </c>
      <c r="E67" s="23" t="s">
        <v>222</v>
      </c>
      <c r="F67" s="23" t="s">
        <v>31</v>
      </c>
      <c r="G67" s="23" t="s">
        <v>92</v>
      </c>
      <c r="H67" s="25" t="s">
        <v>223</v>
      </c>
      <c r="I67" s="23" t="s">
        <v>122</v>
      </c>
      <c r="J67" s="23" t="s">
        <v>212</v>
      </c>
      <c r="K67" s="23" t="s">
        <v>224</v>
      </c>
      <c r="L67" s="19">
        <v>2</v>
      </c>
      <c r="M67" s="19">
        <v>2</v>
      </c>
      <c r="N67" s="21">
        <f t="shared" si="46"/>
        <v>4</v>
      </c>
      <c r="O67" s="23" t="str">
        <f t="shared" si="47"/>
        <v>BAJO</v>
      </c>
      <c r="P67" s="19">
        <v>10</v>
      </c>
      <c r="Q67" s="25">
        <f t="shared" si="51"/>
        <v>40</v>
      </c>
      <c r="R67" s="25" t="str">
        <f t="shared" si="52"/>
        <v>III</v>
      </c>
      <c r="S67" s="19" t="str">
        <f t="shared" si="50"/>
        <v>MEJORABLE</v>
      </c>
      <c r="T67" s="19">
        <v>1</v>
      </c>
      <c r="U67" s="23" t="s">
        <v>146</v>
      </c>
      <c r="V67" s="23" t="s">
        <v>147</v>
      </c>
      <c r="W67" s="19"/>
      <c r="X67" s="19"/>
      <c r="Y67" s="19"/>
      <c r="Z67" s="19"/>
      <c r="AA67" s="19"/>
      <c r="AB67" s="19"/>
    </row>
    <row r="68" spans="1:28" s="22" customFormat="1" ht="84" customHeight="1" x14ac:dyDescent="0.25">
      <c r="A68" s="41" t="s">
        <v>202</v>
      </c>
      <c r="B68" s="41" t="s">
        <v>273</v>
      </c>
      <c r="C68" s="41" t="s">
        <v>274</v>
      </c>
      <c r="D68" s="19" t="s">
        <v>119</v>
      </c>
      <c r="E68" s="19" t="s">
        <v>283</v>
      </c>
      <c r="F68" s="20" t="s">
        <v>31</v>
      </c>
      <c r="G68" s="19" t="s">
        <v>151</v>
      </c>
      <c r="H68" s="21" t="s">
        <v>152</v>
      </c>
      <c r="I68" s="19" t="s">
        <v>122</v>
      </c>
      <c r="J68" s="22" t="s">
        <v>122</v>
      </c>
      <c r="K68" s="19" t="s">
        <v>153</v>
      </c>
      <c r="L68" s="19">
        <v>2</v>
      </c>
      <c r="M68" s="19">
        <v>3</v>
      </c>
      <c r="N68" s="21">
        <f>L68*M68</f>
        <v>6</v>
      </c>
      <c r="O68" s="19" t="str">
        <f t="shared" si="47"/>
        <v>MEDIO</v>
      </c>
      <c r="P68" s="19">
        <v>60</v>
      </c>
      <c r="Q68" s="21">
        <f t="shared" si="51"/>
        <v>360</v>
      </c>
      <c r="R68" s="21" t="str">
        <f t="shared" si="52"/>
        <v>II</v>
      </c>
      <c r="S68" s="19" t="str">
        <f t="shared" si="50"/>
        <v>ACEPTABLE CON CONTROL ESPECIFICO</v>
      </c>
      <c r="T68" s="19">
        <v>1</v>
      </c>
      <c r="U68" s="19" t="s">
        <v>154</v>
      </c>
      <c r="V68" s="19" t="s">
        <v>155</v>
      </c>
      <c r="W68" s="19"/>
      <c r="X68" s="19"/>
      <c r="Y68" s="19"/>
      <c r="Z68" s="19"/>
      <c r="AA68" s="19"/>
      <c r="AB68" s="19"/>
    </row>
    <row r="69" spans="1:28" s="22" customFormat="1" ht="84" customHeight="1" x14ac:dyDescent="0.25">
      <c r="A69" s="41" t="s">
        <v>202</v>
      </c>
      <c r="B69" s="41" t="s">
        <v>273</v>
      </c>
      <c r="C69" s="41" t="s">
        <v>274</v>
      </c>
      <c r="D69" s="19" t="s">
        <v>119</v>
      </c>
      <c r="E69" s="19" t="s">
        <v>283</v>
      </c>
      <c r="F69" s="20" t="s">
        <v>31</v>
      </c>
      <c r="G69" s="23" t="s">
        <v>107</v>
      </c>
      <c r="H69" s="21" t="s">
        <v>163</v>
      </c>
      <c r="I69" s="23" t="s">
        <v>122</v>
      </c>
      <c r="J69" s="23" t="s">
        <v>291</v>
      </c>
      <c r="K69" s="19" t="s">
        <v>159</v>
      </c>
      <c r="L69" s="19">
        <v>6</v>
      </c>
      <c r="M69" s="19">
        <v>3</v>
      </c>
      <c r="N69" s="21">
        <f t="shared" ref="N69:N74" si="53">L69*M69</f>
        <v>18</v>
      </c>
      <c r="O69" s="19" t="str">
        <f t="shared" si="47"/>
        <v>ALTO</v>
      </c>
      <c r="P69" s="19">
        <v>60</v>
      </c>
      <c r="Q69" s="25">
        <f t="shared" si="51"/>
        <v>1080</v>
      </c>
      <c r="R69" s="25" t="str">
        <f t="shared" si="52"/>
        <v>I</v>
      </c>
      <c r="S69" s="19" t="str">
        <f t="shared" si="50"/>
        <v>NO ACEPTABLE</v>
      </c>
      <c r="T69" s="19">
        <v>1</v>
      </c>
      <c r="U69" s="19" t="s">
        <v>160</v>
      </c>
      <c r="V69" s="23" t="s">
        <v>165</v>
      </c>
      <c r="W69" s="19"/>
      <c r="X69" s="19"/>
      <c r="Y69" s="19"/>
      <c r="Z69" s="19"/>
      <c r="AA69" s="19"/>
      <c r="AB69" s="19"/>
    </row>
    <row r="70" spans="1:28" s="22" customFormat="1" ht="84" customHeight="1" x14ac:dyDescent="0.25">
      <c r="A70" s="41" t="s">
        <v>202</v>
      </c>
      <c r="B70" s="41" t="s">
        <v>273</v>
      </c>
      <c r="C70" s="41" t="s">
        <v>274</v>
      </c>
      <c r="D70" s="19" t="s">
        <v>119</v>
      </c>
      <c r="E70" s="19" t="s">
        <v>283</v>
      </c>
      <c r="F70" s="20" t="s">
        <v>31</v>
      </c>
      <c r="G70" s="23" t="s">
        <v>105</v>
      </c>
      <c r="H70" s="21" t="s">
        <v>258</v>
      </c>
      <c r="I70" s="23" t="s">
        <v>122</v>
      </c>
      <c r="J70" s="23" t="s">
        <v>291</v>
      </c>
      <c r="K70" s="19" t="s">
        <v>159</v>
      </c>
      <c r="L70" s="19">
        <v>6</v>
      </c>
      <c r="M70" s="19">
        <v>3</v>
      </c>
      <c r="N70" s="21">
        <f t="shared" si="53"/>
        <v>18</v>
      </c>
      <c r="O70" s="19" t="str">
        <f t="shared" si="47"/>
        <v>ALTO</v>
      </c>
      <c r="P70" s="19">
        <v>25</v>
      </c>
      <c r="Q70" s="25">
        <f t="shared" si="51"/>
        <v>450</v>
      </c>
      <c r="R70" s="25" t="str">
        <f t="shared" si="52"/>
        <v>II</v>
      </c>
      <c r="S70" s="19" t="str">
        <f t="shared" si="50"/>
        <v>ACEPTABLE CON CONTROL ESPECIFICO</v>
      </c>
      <c r="T70" s="19">
        <v>1</v>
      </c>
      <c r="U70" s="19" t="s">
        <v>259</v>
      </c>
      <c r="V70" s="23" t="s">
        <v>260</v>
      </c>
      <c r="W70" s="19"/>
      <c r="X70" s="19"/>
      <c r="Y70" s="19"/>
      <c r="Z70" s="19"/>
      <c r="AA70" s="19"/>
      <c r="AB70" s="19"/>
    </row>
    <row r="71" spans="1:28" s="22" customFormat="1" ht="84" customHeight="1" x14ac:dyDescent="0.25">
      <c r="A71" s="41" t="s">
        <v>202</v>
      </c>
      <c r="B71" s="41" t="s">
        <v>273</v>
      </c>
      <c r="C71" s="41" t="s">
        <v>274</v>
      </c>
      <c r="D71" s="19" t="s">
        <v>119</v>
      </c>
      <c r="E71" s="19" t="s">
        <v>283</v>
      </c>
      <c r="F71" s="20" t="s">
        <v>31</v>
      </c>
      <c r="G71" s="23" t="s">
        <v>106</v>
      </c>
      <c r="H71" s="21" t="s">
        <v>167</v>
      </c>
      <c r="I71" s="23" t="s">
        <v>122</v>
      </c>
      <c r="J71" s="23" t="s">
        <v>291</v>
      </c>
      <c r="K71" s="19" t="s">
        <v>159</v>
      </c>
      <c r="L71" s="19">
        <v>6</v>
      </c>
      <c r="M71" s="19">
        <v>1</v>
      </c>
      <c r="N71" s="21">
        <f t="shared" si="53"/>
        <v>6</v>
      </c>
      <c r="O71" s="19" t="str">
        <f t="shared" si="47"/>
        <v>MEDIO</v>
      </c>
      <c r="P71" s="19">
        <v>25</v>
      </c>
      <c r="Q71" s="25">
        <f t="shared" si="51"/>
        <v>150</v>
      </c>
      <c r="R71" s="25" t="str">
        <f t="shared" si="52"/>
        <v>II</v>
      </c>
      <c r="S71" s="19" t="str">
        <f t="shared" si="50"/>
        <v>ACEPTABLE CON CONTROL ESPECIFICO</v>
      </c>
      <c r="T71" s="19">
        <v>1</v>
      </c>
      <c r="U71" s="19" t="s">
        <v>160</v>
      </c>
      <c r="V71" s="23" t="s">
        <v>168</v>
      </c>
      <c r="W71" s="19"/>
      <c r="X71" s="19"/>
      <c r="Y71" s="19"/>
      <c r="Z71" s="19"/>
      <c r="AA71" s="19"/>
      <c r="AB71" s="19"/>
    </row>
    <row r="72" spans="1:28" s="22" customFormat="1" ht="84" customHeight="1" x14ac:dyDescent="0.25">
      <c r="A72" s="41" t="s">
        <v>202</v>
      </c>
      <c r="B72" s="41" t="s">
        <v>273</v>
      </c>
      <c r="C72" s="41" t="s">
        <v>118</v>
      </c>
      <c r="D72" s="23" t="s">
        <v>119</v>
      </c>
      <c r="E72" s="23" t="s">
        <v>284</v>
      </c>
      <c r="F72" s="24" t="s">
        <v>41</v>
      </c>
      <c r="G72" s="23" t="s">
        <v>15</v>
      </c>
      <c r="H72" s="21" t="s">
        <v>121</v>
      </c>
      <c r="I72" s="19" t="s">
        <v>122</v>
      </c>
      <c r="J72" s="23" t="s">
        <v>131</v>
      </c>
      <c r="K72" s="19" t="s">
        <v>124</v>
      </c>
      <c r="L72" s="19">
        <v>2</v>
      </c>
      <c r="M72" s="19">
        <v>2</v>
      </c>
      <c r="N72" s="21">
        <f t="shared" si="53"/>
        <v>4</v>
      </c>
      <c r="O72" s="23" t="str">
        <f t="shared" si="47"/>
        <v>BAJO</v>
      </c>
      <c r="P72" s="19">
        <v>25</v>
      </c>
      <c r="Q72" s="25">
        <f t="shared" si="51"/>
        <v>100</v>
      </c>
      <c r="R72" s="25" t="str">
        <f t="shared" si="52"/>
        <v>III</v>
      </c>
      <c r="S72" s="19" t="str">
        <f t="shared" si="50"/>
        <v>MEJORABLE</v>
      </c>
      <c r="T72" s="19">
        <v>1</v>
      </c>
      <c r="U72" s="19" t="s">
        <v>132</v>
      </c>
      <c r="V72" s="23" t="s">
        <v>126</v>
      </c>
      <c r="W72" s="19"/>
      <c r="X72" s="19"/>
      <c r="Y72" s="19"/>
      <c r="Z72" s="19"/>
      <c r="AA72" s="19"/>
      <c r="AB72" s="19"/>
    </row>
    <row r="73" spans="1:28" s="1" customFormat="1" ht="84" customHeight="1" x14ac:dyDescent="0.25">
      <c r="A73" s="19" t="s">
        <v>430</v>
      </c>
      <c r="B73" s="19" t="s">
        <v>431</v>
      </c>
      <c r="C73" s="19"/>
      <c r="D73" s="23" t="s">
        <v>149</v>
      </c>
      <c r="E73" s="31" t="s">
        <v>432</v>
      </c>
      <c r="F73" s="24" t="s">
        <v>32</v>
      </c>
      <c r="G73" s="19" t="s">
        <v>9</v>
      </c>
      <c r="H73" s="40" t="s">
        <v>433</v>
      </c>
      <c r="I73" s="40" t="s">
        <v>122</v>
      </c>
      <c r="J73" s="40" t="s">
        <v>434</v>
      </c>
      <c r="K73" s="40" t="s">
        <v>435</v>
      </c>
      <c r="L73" s="19">
        <v>2</v>
      </c>
      <c r="M73" s="19">
        <v>1</v>
      </c>
      <c r="N73" s="21">
        <f t="shared" si="53"/>
        <v>2</v>
      </c>
      <c r="O73" s="23" t="str">
        <f t="shared" si="47"/>
        <v>BAJO</v>
      </c>
      <c r="P73" s="19">
        <v>60</v>
      </c>
      <c r="Q73" s="25">
        <f t="shared" si="51"/>
        <v>120</v>
      </c>
      <c r="R73" s="25" t="str">
        <f t="shared" si="52"/>
        <v>III</v>
      </c>
      <c r="S73" s="19" t="str">
        <f>IF(Q73&lt;=20,"ACEPTABLE",IF(Q73&lt;=120,"MEJORABLE",IF(Q73&lt;=500,"ACEPTABLE CON CONTROL ESPECIFICO",IF(Q73&lt;=4000,"NO ACEPTABLE"))))</f>
        <v>MEJORABLE</v>
      </c>
      <c r="T73" s="23">
        <v>10</v>
      </c>
      <c r="U73" s="40" t="s">
        <v>436</v>
      </c>
      <c r="V73" s="19" t="s">
        <v>437</v>
      </c>
      <c r="W73" s="19"/>
      <c r="X73" s="19"/>
      <c r="Y73" s="19"/>
      <c r="Z73" s="19" t="s">
        <v>438</v>
      </c>
      <c r="AA73" s="19"/>
      <c r="AB73" s="19"/>
    </row>
    <row r="74" spans="1:28" s="1" customFormat="1" ht="84" customHeight="1" x14ac:dyDescent="0.25">
      <c r="A74" s="19" t="s">
        <v>430</v>
      </c>
      <c r="B74" s="19" t="s">
        <v>431</v>
      </c>
      <c r="C74" s="19"/>
      <c r="D74" s="23" t="s">
        <v>149</v>
      </c>
      <c r="E74" s="23" t="s">
        <v>439</v>
      </c>
      <c r="F74" s="24" t="s">
        <v>31</v>
      </c>
      <c r="G74" s="19" t="s">
        <v>193</v>
      </c>
      <c r="H74" s="40" t="s">
        <v>440</v>
      </c>
      <c r="I74" s="40" t="s">
        <v>122</v>
      </c>
      <c r="J74" s="40" t="s">
        <v>441</v>
      </c>
      <c r="K74" s="40" t="s">
        <v>435</v>
      </c>
      <c r="L74" s="19">
        <v>2</v>
      </c>
      <c r="M74" s="19">
        <v>1</v>
      </c>
      <c r="N74" s="21">
        <f t="shared" si="53"/>
        <v>2</v>
      </c>
      <c r="O74" s="23" t="str">
        <f t="shared" si="47"/>
        <v>BAJO</v>
      </c>
      <c r="P74" s="19">
        <v>60</v>
      </c>
      <c r="Q74" s="25">
        <f t="shared" si="51"/>
        <v>120</v>
      </c>
      <c r="R74" s="25" t="str">
        <f t="shared" si="52"/>
        <v>III</v>
      </c>
      <c r="S74" s="19" t="str">
        <f>IF(Q74&lt;=20,"ACEPTABLE",IF(Q74&lt;=120,"MEJORABLE",IF(Q74&lt;=500,"ACEPTABLE CON CONTROL ESPECIFICO",IF(Q74&lt;=4000,"NO ACEPTABLE"))))</f>
        <v>MEJORABLE</v>
      </c>
      <c r="T74" s="23">
        <v>10</v>
      </c>
      <c r="U74" s="23" t="s">
        <v>442</v>
      </c>
      <c r="V74" s="19" t="s">
        <v>437</v>
      </c>
      <c r="W74" s="19"/>
      <c r="X74" s="19"/>
      <c r="Y74" s="19"/>
      <c r="Z74" s="23" t="s">
        <v>443</v>
      </c>
      <c r="AA74" s="23"/>
      <c r="AB74" s="19"/>
    </row>
    <row r="75" spans="1:28" s="1" customFormat="1" ht="84" customHeight="1" x14ac:dyDescent="0.25">
      <c r="A75" s="41" t="s">
        <v>430</v>
      </c>
      <c r="B75" s="41" t="s">
        <v>431</v>
      </c>
      <c r="C75" s="19" t="s">
        <v>562</v>
      </c>
      <c r="D75" s="23" t="s">
        <v>149</v>
      </c>
      <c r="E75" s="31" t="s">
        <v>563</v>
      </c>
      <c r="F75" s="24" t="s">
        <v>564</v>
      </c>
      <c r="G75" s="44" t="s">
        <v>565</v>
      </c>
      <c r="H75" s="40" t="s">
        <v>566</v>
      </c>
      <c r="I75" s="40" t="s">
        <v>122</v>
      </c>
      <c r="J75" s="40" t="s">
        <v>567</v>
      </c>
      <c r="K75" s="40" t="s">
        <v>122</v>
      </c>
      <c r="L75" s="19">
        <v>6</v>
      </c>
      <c r="M75" s="19">
        <v>2</v>
      </c>
      <c r="N75" s="21">
        <f>L75*M75</f>
        <v>12</v>
      </c>
      <c r="O75" s="23" t="str">
        <f>IF(N75&lt;=4,"BAJO",IF(N75&lt;=8,"MEDIO",IF(N75&lt;=20,"ALTO",IF(N75&lt;=40,"MUY ALTO"))))</f>
        <v>ALTO</v>
      </c>
      <c r="P75" s="19">
        <v>25</v>
      </c>
      <c r="Q75" s="25">
        <v>450</v>
      </c>
      <c r="R75" s="25" t="str">
        <f>IF(Q75&lt;=20,"IV",IF(Q75&lt;=120,"III",IF(Q75&lt;=500,"II",IF(Q75&lt;=4000,"I"))))</f>
        <v>II</v>
      </c>
      <c r="S75" s="19" t="str">
        <f>IF(Q75&lt;=20,"ACEPTABLE",IF(Q75&lt;=120,"MEJORABLE",IF(Q75&lt;=500,"ACEPTABLE CON CONTROL ESPECIFICO",IF(Q75&lt;=4000,"NO ACEPTABLE"))))</f>
        <v>ACEPTABLE CON CONTROL ESPECIFICO</v>
      </c>
      <c r="T75" s="23">
        <v>10</v>
      </c>
      <c r="U75" s="40"/>
      <c r="V75" s="19" t="s">
        <v>569</v>
      </c>
      <c r="W75" s="19"/>
      <c r="X75" s="19"/>
      <c r="Y75" s="19"/>
      <c r="Z75" s="19" t="s">
        <v>568</v>
      </c>
      <c r="AA75" s="19"/>
      <c r="AB75" s="19"/>
    </row>
    <row r="76" spans="1:28" ht="84" customHeight="1" x14ac:dyDescent="0.25">
      <c r="A76" s="23" t="s">
        <v>430</v>
      </c>
      <c r="B76" s="23" t="s">
        <v>431</v>
      </c>
      <c r="C76" s="23"/>
      <c r="D76" s="23" t="s">
        <v>149</v>
      </c>
      <c r="E76" s="23" t="s">
        <v>619</v>
      </c>
      <c r="F76" s="23" t="s">
        <v>31</v>
      </c>
      <c r="G76" s="25" t="s">
        <v>618</v>
      </c>
      <c r="H76" s="40" t="s">
        <v>620</v>
      </c>
      <c r="I76" s="40" t="s">
        <v>122</v>
      </c>
      <c r="J76" s="40" t="s">
        <v>441</v>
      </c>
      <c r="K76" s="40" t="s">
        <v>435</v>
      </c>
      <c r="L76" s="19">
        <v>2</v>
      </c>
      <c r="M76" s="19">
        <v>1</v>
      </c>
      <c r="N76" s="21">
        <f t="shared" ref="N76" si="54">L76*M76</f>
        <v>2</v>
      </c>
      <c r="O76" s="23" t="str">
        <f t="shared" ref="O76" si="55">IF(N76&lt;=4,"BAJO",IF(N76&lt;=8,"MEDIO",IF(N76&lt;=20,"ALTO",IF(N76&lt;=40,"MUY ALTO"))))</f>
        <v>BAJO</v>
      </c>
      <c r="P76" s="19">
        <v>60</v>
      </c>
      <c r="Q76" s="25">
        <f t="shared" ref="Q76" si="56">N76*P76</f>
        <v>120</v>
      </c>
      <c r="R76" s="25" t="str">
        <f t="shared" ref="R76" si="57">IF(Q76&lt;=20,"IV",IF(Q76&lt;=120,"III",IF(Q76&lt;=500,"II",IF(Q76&lt;=4000,"I"))))</f>
        <v>III</v>
      </c>
      <c r="S76" s="19" t="str">
        <f t="shared" ref="S76:S83" si="58">IF(Q76&lt;=20,"ACEPTABLE",IF(Q76&lt;=120,"MEJORABLE",IF(Q76&lt;=500,"ACEPTABLE CON CONTROL ESPECIFICO",IF(Q76&lt;=4000,"NO ACEPTABLE"))))</f>
        <v>MEJORABLE</v>
      </c>
      <c r="T76" s="23">
        <v>10</v>
      </c>
      <c r="U76" s="23" t="s">
        <v>442</v>
      </c>
      <c r="V76" s="19" t="s">
        <v>437</v>
      </c>
      <c r="W76" s="19"/>
      <c r="X76" s="19"/>
      <c r="Y76" s="19"/>
      <c r="Z76" s="23" t="s">
        <v>443</v>
      </c>
      <c r="AA76" s="23"/>
      <c r="AB76" s="19"/>
    </row>
    <row r="77" spans="1:28" ht="84" customHeight="1" x14ac:dyDescent="0.25">
      <c r="A77" s="72" t="s">
        <v>404</v>
      </c>
      <c r="B77" s="72" t="s">
        <v>405</v>
      </c>
      <c r="C77" s="72" t="s">
        <v>406</v>
      </c>
      <c r="D77" s="23" t="s">
        <v>119</v>
      </c>
      <c r="E77" s="23" t="s">
        <v>275</v>
      </c>
      <c r="F77" s="72" t="s">
        <v>41</v>
      </c>
      <c r="G77" s="72" t="s">
        <v>102</v>
      </c>
      <c r="H77" s="21" t="s">
        <v>121</v>
      </c>
      <c r="I77" s="72" t="s">
        <v>122</v>
      </c>
      <c r="J77" s="23" t="s">
        <v>682</v>
      </c>
      <c r="K77" s="72" t="s">
        <v>683</v>
      </c>
      <c r="L77" s="72">
        <v>2</v>
      </c>
      <c r="M77" s="72">
        <v>3</v>
      </c>
      <c r="N77" s="21">
        <f>L77*M77</f>
        <v>6</v>
      </c>
      <c r="O77" s="72" t="str">
        <f>IF(N77&lt;=4,"BAJO",IF(N77&lt;=8,"MEDIO",IF(N77&lt;=20,"ALTO",IF(N77&lt;=40,"MUY ALTO"))))</f>
        <v>MEDIO</v>
      </c>
      <c r="P77" s="72">
        <v>25</v>
      </c>
      <c r="Q77" s="21">
        <f>N77*P77</f>
        <v>150</v>
      </c>
      <c r="R77" s="21" t="str">
        <f>IF(Q77&lt;=20,"IV",IF(Q77&lt;=120,"III",IF(Q77&lt;=500,"II",IF(Q77&lt;=4000,"I"))))</f>
        <v>II</v>
      </c>
      <c r="S77" s="72" t="str">
        <f t="shared" si="58"/>
        <v>ACEPTABLE CON CONTROL ESPECIFICO</v>
      </c>
      <c r="T77" s="72">
        <v>1</v>
      </c>
      <c r="U77" s="72" t="s">
        <v>125</v>
      </c>
      <c r="V77" s="72" t="s">
        <v>126</v>
      </c>
      <c r="W77" s="72"/>
      <c r="X77" s="72"/>
      <c r="Y77" s="72"/>
      <c r="Z77" s="72" t="s">
        <v>688</v>
      </c>
    </row>
    <row r="78" spans="1:28" ht="84" customHeight="1" x14ac:dyDescent="0.25">
      <c r="A78" s="72" t="s">
        <v>404</v>
      </c>
      <c r="B78" s="72" t="s">
        <v>405</v>
      </c>
      <c r="C78" s="72" t="s">
        <v>406</v>
      </c>
      <c r="D78" s="23" t="s">
        <v>119</v>
      </c>
      <c r="E78" s="23" t="s">
        <v>407</v>
      </c>
      <c r="F78" s="23" t="s">
        <v>41</v>
      </c>
      <c r="G78" s="23" t="s">
        <v>15</v>
      </c>
      <c r="H78" s="21" t="s">
        <v>121</v>
      </c>
      <c r="I78" s="72" t="s">
        <v>122</v>
      </c>
      <c r="J78" s="23" t="s">
        <v>682</v>
      </c>
      <c r="K78" s="72" t="s">
        <v>683</v>
      </c>
      <c r="L78" s="72">
        <v>2</v>
      </c>
      <c r="M78" s="72">
        <v>3</v>
      </c>
      <c r="N78" s="21">
        <f t="shared" ref="N78:N80" si="59">L78*M78</f>
        <v>6</v>
      </c>
      <c r="O78" s="23" t="str">
        <f>IF(N78&lt;=4,"BAJO",IF(N78&lt;=8,"MEDIO",IF(N78&lt;=20,"ALTO",IF(N78&lt;=40,"MUY ALTO"))))</f>
        <v>MEDIO</v>
      </c>
      <c r="P78" s="72">
        <v>25</v>
      </c>
      <c r="Q78" s="25">
        <f>N78*P78</f>
        <v>150</v>
      </c>
      <c r="R78" s="25" t="str">
        <f>IF(Q78&lt;=20,"IV",IF(Q78&lt;=120,"III",IF(Q78&lt;=500,"II",IF(Q78&lt;=4000,"I"))))</f>
        <v>II</v>
      </c>
      <c r="S78" s="72" t="str">
        <f t="shared" si="58"/>
        <v>ACEPTABLE CON CONTROL ESPECIFICO</v>
      </c>
      <c r="T78" s="72">
        <v>1</v>
      </c>
      <c r="U78" s="72" t="s">
        <v>132</v>
      </c>
      <c r="V78" s="23" t="s">
        <v>126</v>
      </c>
      <c r="W78" s="23"/>
      <c r="X78" s="23"/>
      <c r="Y78" s="23"/>
      <c r="Z78" s="72" t="s">
        <v>688</v>
      </c>
    </row>
    <row r="79" spans="1:28" ht="84" customHeight="1" x14ac:dyDescent="0.25">
      <c r="A79" s="72" t="s">
        <v>404</v>
      </c>
      <c r="B79" s="72" t="s">
        <v>405</v>
      </c>
      <c r="C79" s="72" t="s">
        <v>406</v>
      </c>
      <c r="D79" s="72" t="s">
        <v>119</v>
      </c>
      <c r="E79" s="23" t="s">
        <v>408</v>
      </c>
      <c r="F79" s="23" t="s">
        <v>6</v>
      </c>
      <c r="G79" s="23" t="s">
        <v>103</v>
      </c>
      <c r="H79" s="25" t="s">
        <v>134</v>
      </c>
      <c r="I79" s="72" t="s">
        <v>122</v>
      </c>
      <c r="J79" s="23" t="s">
        <v>136</v>
      </c>
      <c r="K79" s="23" t="s">
        <v>684</v>
      </c>
      <c r="L79" s="72">
        <v>2</v>
      </c>
      <c r="M79" s="72">
        <v>3</v>
      </c>
      <c r="N79" s="21">
        <f t="shared" si="59"/>
        <v>6</v>
      </c>
      <c r="O79" s="23" t="str">
        <f t="shared" ref="O79" si="60">IF(N79&lt;=4,"BAJO",IF(N79&lt;=8,"MEDIO",IF(N79&lt;=20,"ALTO",IF(N79&lt;=40,"MUY ALTO"))))</f>
        <v>MEDIO</v>
      </c>
      <c r="P79" s="72">
        <v>25</v>
      </c>
      <c r="Q79" s="25">
        <f t="shared" ref="Q79" si="61">N79*P79</f>
        <v>150</v>
      </c>
      <c r="R79" s="25" t="str">
        <f t="shared" ref="R79" si="62">IF(Q79&lt;=20,"IV",IF(Q79&lt;=120,"III",IF(Q79&lt;=500,"II",IF(Q79&lt;=4000,"I"))))</f>
        <v>II</v>
      </c>
      <c r="S79" s="72" t="str">
        <f t="shared" si="58"/>
        <v>ACEPTABLE CON CONTROL ESPECIFICO</v>
      </c>
      <c r="T79" s="72">
        <v>1</v>
      </c>
      <c r="U79" s="23" t="s">
        <v>138</v>
      </c>
      <c r="V79" s="23" t="s">
        <v>139</v>
      </c>
      <c r="W79" s="23"/>
      <c r="X79" s="23"/>
      <c r="Y79" s="23"/>
      <c r="Z79" s="23" t="s">
        <v>688</v>
      </c>
    </row>
    <row r="80" spans="1:28" ht="84" customHeight="1" x14ac:dyDescent="0.25">
      <c r="A80" s="72" t="s">
        <v>404</v>
      </c>
      <c r="B80" s="72" t="s">
        <v>405</v>
      </c>
      <c r="C80" s="72" t="s">
        <v>406</v>
      </c>
      <c r="D80" s="23" t="s">
        <v>119</v>
      </c>
      <c r="E80" s="23" t="s">
        <v>410</v>
      </c>
      <c r="F80" s="72" t="s">
        <v>6</v>
      </c>
      <c r="G80" s="72" t="s">
        <v>95</v>
      </c>
      <c r="H80" s="21" t="s">
        <v>211</v>
      </c>
      <c r="I80" s="23" t="s">
        <v>122</v>
      </c>
      <c r="J80" s="23" t="s">
        <v>685</v>
      </c>
      <c r="K80" s="23" t="s">
        <v>137</v>
      </c>
      <c r="L80" s="72">
        <v>2</v>
      </c>
      <c r="M80" s="72">
        <v>3</v>
      </c>
      <c r="N80" s="21">
        <f t="shared" si="59"/>
        <v>6</v>
      </c>
      <c r="O80" s="23" t="str">
        <f>IF(N80&lt;=4,"BAJO",IF(N80&lt;=8,"MEDIO",IF(N80&lt;=20,"ALTO",IF(N80&lt;=40,"MUY ALTO"))))</f>
        <v>MEDIO</v>
      </c>
      <c r="P80" s="72">
        <v>25</v>
      </c>
      <c r="Q80" s="25">
        <f>N80*P80</f>
        <v>150</v>
      </c>
      <c r="R80" s="25" t="str">
        <f>IF(Q80&lt;=20,"IV",IF(Q80&lt;=120,"III",IF(Q80&lt;=500,"II",IF(Q80&lt;=4000,"I"))))</f>
        <v>II</v>
      </c>
      <c r="S80" s="72" t="str">
        <f t="shared" si="58"/>
        <v>ACEPTABLE CON CONTROL ESPECIFICO</v>
      </c>
      <c r="T80" s="72">
        <v>1</v>
      </c>
      <c r="U80" s="72" t="s">
        <v>211</v>
      </c>
      <c r="V80" s="23" t="s">
        <v>213</v>
      </c>
      <c r="W80" s="23"/>
      <c r="X80" s="23"/>
      <c r="Y80" s="23"/>
      <c r="Z80" s="72" t="s">
        <v>688</v>
      </c>
    </row>
    <row r="81" spans="1:26" ht="84" customHeight="1" x14ac:dyDescent="0.25">
      <c r="A81" s="72" t="s">
        <v>404</v>
      </c>
      <c r="B81" s="72" t="s">
        <v>405</v>
      </c>
      <c r="C81" s="72" t="s">
        <v>406</v>
      </c>
      <c r="D81" s="23" t="s">
        <v>119</v>
      </c>
      <c r="E81" s="23" t="s">
        <v>411</v>
      </c>
      <c r="F81" s="72" t="s">
        <v>41</v>
      </c>
      <c r="G81" s="72" t="s">
        <v>54</v>
      </c>
      <c r="H81" s="21" t="s">
        <v>121</v>
      </c>
      <c r="I81" s="72" t="s">
        <v>122</v>
      </c>
      <c r="J81" s="23" t="s">
        <v>131</v>
      </c>
      <c r="K81" s="72" t="s">
        <v>686</v>
      </c>
      <c r="L81" s="72">
        <v>2</v>
      </c>
      <c r="M81" s="72">
        <v>3</v>
      </c>
      <c r="N81" s="21">
        <f>L81*M81</f>
        <v>6</v>
      </c>
      <c r="O81" s="72" t="str">
        <f>IF(N81&lt;=4,"BAJO",IF(N81&lt;=8,"MEDIO",IF(N81&lt;=20,"ALTO",IF(N81&lt;=40,"MUY ALTO"))))</f>
        <v>MEDIO</v>
      </c>
      <c r="P81" s="72">
        <v>25</v>
      </c>
      <c r="Q81" s="21">
        <f>N81*P81</f>
        <v>150</v>
      </c>
      <c r="R81" s="21" t="str">
        <f>IF(Q81&lt;=20,"IV",IF(Q81&lt;=120,"III",IF(Q81&lt;=500,"II",IF(Q81&lt;=4000,"I"))))</f>
        <v>II</v>
      </c>
      <c r="S81" s="72" t="str">
        <f t="shared" si="58"/>
        <v>ACEPTABLE CON CONTROL ESPECIFICO</v>
      </c>
      <c r="T81" s="72">
        <v>1</v>
      </c>
      <c r="U81" s="72" t="s">
        <v>125</v>
      </c>
      <c r="V81" s="72" t="s">
        <v>126</v>
      </c>
      <c r="W81" s="72"/>
      <c r="X81" s="72"/>
      <c r="Y81" s="72"/>
      <c r="Z81" s="72" t="s">
        <v>688</v>
      </c>
    </row>
    <row r="82" spans="1:26" ht="84" customHeight="1" x14ac:dyDescent="0.25">
      <c r="A82" s="72" t="s">
        <v>404</v>
      </c>
      <c r="B82" s="72" t="s">
        <v>405</v>
      </c>
      <c r="C82" s="72" t="s">
        <v>406</v>
      </c>
      <c r="D82" s="23" t="s">
        <v>119</v>
      </c>
      <c r="E82" s="23" t="s">
        <v>412</v>
      </c>
      <c r="F82" s="23" t="s">
        <v>31</v>
      </c>
      <c r="G82" s="23" t="s">
        <v>55</v>
      </c>
      <c r="H82" s="25" t="s">
        <v>334</v>
      </c>
      <c r="I82" s="23" t="s">
        <v>335</v>
      </c>
      <c r="J82" s="23" t="s">
        <v>122</v>
      </c>
      <c r="K82" s="23" t="s">
        <v>687</v>
      </c>
      <c r="L82" s="72">
        <v>2</v>
      </c>
      <c r="M82" s="72">
        <v>2</v>
      </c>
      <c r="N82" s="21">
        <f t="shared" ref="N82" si="63">L82*M82</f>
        <v>4</v>
      </c>
      <c r="O82" s="23" t="str">
        <f t="shared" ref="O82" si="64">IF(N82&lt;=4,"BAJO",IF(N82&lt;=8,"MEDIO",IF(N82&lt;=20,"ALTO",IF(N82&lt;=40,"MUY ALTO"))))</f>
        <v>BAJO</v>
      </c>
      <c r="P82" s="72">
        <v>10</v>
      </c>
      <c r="Q82" s="25">
        <f t="shared" ref="Q82" si="65">N82*P82</f>
        <v>40</v>
      </c>
      <c r="R82" s="25" t="str">
        <f t="shared" ref="R82" si="66">IF(Q82&lt;=20,"IV",IF(Q82&lt;=120,"III",IF(Q82&lt;=500,"II",IF(Q82&lt;=4000,"I"))))</f>
        <v>III</v>
      </c>
      <c r="S82" s="72" t="str">
        <f t="shared" si="58"/>
        <v>MEJORABLE</v>
      </c>
      <c r="T82" s="72">
        <v>1</v>
      </c>
      <c r="U82" s="23" t="s">
        <v>337</v>
      </c>
      <c r="V82" s="23" t="s">
        <v>147</v>
      </c>
      <c r="W82" s="23"/>
      <c r="X82" s="23"/>
      <c r="Y82" s="72" t="s">
        <v>315</v>
      </c>
      <c r="Z82" s="23" t="s">
        <v>688</v>
      </c>
    </row>
    <row r="83" spans="1:26" ht="84" customHeight="1" x14ac:dyDescent="0.25">
      <c r="A83" s="72" t="s">
        <v>404</v>
      </c>
      <c r="B83" s="72" t="s">
        <v>405</v>
      </c>
      <c r="C83" s="72" t="s">
        <v>406</v>
      </c>
      <c r="D83" s="72" t="s">
        <v>119</v>
      </c>
      <c r="E83" s="72" t="s">
        <v>339</v>
      </c>
      <c r="F83" s="72" t="s">
        <v>40</v>
      </c>
      <c r="G83" s="72" t="s">
        <v>91</v>
      </c>
      <c r="H83" s="21" t="s">
        <v>238</v>
      </c>
      <c r="I83" s="72" t="s">
        <v>122</v>
      </c>
      <c r="J83" s="23" t="s">
        <v>239</v>
      </c>
      <c r="K83" s="72" t="s">
        <v>689</v>
      </c>
      <c r="L83" s="72">
        <v>2</v>
      </c>
      <c r="M83" s="72">
        <v>3</v>
      </c>
      <c r="N83" s="21">
        <f>L83*M83</f>
        <v>6</v>
      </c>
      <c r="O83" s="72" t="str">
        <f>IF(N83&lt;=4,"BAJO",IF(N83&lt;=8,"MEDIO",IF(N83&lt;=20,"ALTO",IF(N83&lt;=40,"MUY ALTO"))))</f>
        <v>MEDIO</v>
      </c>
      <c r="P83" s="72">
        <v>10</v>
      </c>
      <c r="Q83" s="21">
        <f>N83*P83</f>
        <v>60</v>
      </c>
      <c r="R83" s="21" t="str">
        <f>IF(Q83&lt;=20,"IV",IF(Q83&lt;=120,"III",IF(Q83&lt;=500,"II",IF(Q83&lt;=4000,"I"))))</f>
        <v>III</v>
      </c>
      <c r="S83" s="72" t="str">
        <f t="shared" si="58"/>
        <v>MEJORABLE</v>
      </c>
      <c r="T83" s="72">
        <v>1</v>
      </c>
      <c r="U83" s="72" t="s">
        <v>241</v>
      </c>
      <c r="V83" s="72" t="s">
        <v>147</v>
      </c>
      <c r="W83" s="72"/>
      <c r="X83" s="72"/>
      <c r="Y83" s="72"/>
      <c r="Z83" s="72" t="s">
        <v>688</v>
      </c>
    </row>
  </sheetData>
  <mergeCells count="18">
    <mergeCell ref="A1:C3"/>
    <mergeCell ref="D1:AB1"/>
    <mergeCell ref="D2:E2"/>
    <mergeCell ref="F2:Z2"/>
    <mergeCell ref="D3:E3"/>
    <mergeCell ref="F3:Z3"/>
    <mergeCell ref="V5:V6"/>
    <mergeCell ref="W5:AB5"/>
    <mergeCell ref="A4:AR4"/>
    <mergeCell ref="A5:A6"/>
    <mergeCell ref="B5:B6"/>
    <mergeCell ref="C5:C6"/>
    <mergeCell ref="E5:G5"/>
    <mergeCell ref="H5:H6"/>
    <mergeCell ref="I5:K5"/>
    <mergeCell ref="L5:R5"/>
    <mergeCell ref="T5:T6"/>
    <mergeCell ref="U5:U6"/>
  </mergeCells>
  <conditionalFormatting sqref="O17">
    <cfRule type="cellIs" dxfId="3252" priority="852" operator="between">
      <formula>"MUY ALTO"</formula>
      <formula>"MUY ALTO"</formula>
    </cfRule>
    <cfRule type="cellIs" dxfId="3251" priority="853" operator="between">
      <formula>"ALTO"</formula>
      <formula>"ALTO"</formula>
    </cfRule>
    <cfRule type="cellIs" dxfId="3250" priority="854" operator="between">
      <formula>"MEDIO"</formula>
      <formula>"MEDIO"</formula>
    </cfRule>
    <cfRule type="cellIs" dxfId="3249" priority="855" operator="between">
      <formula>"BAJO"</formula>
      <formula>"BAJO"</formula>
    </cfRule>
  </conditionalFormatting>
  <conditionalFormatting sqref="T41:T43 S17 S49:S61">
    <cfRule type="containsText" dxfId="3248" priority="849" operator="containsText" text="NO ACEPTABLE">
      <formula>NOT(ISERROR(SEARCH("NO ACEPTABLE",S17)))</formula>
    </cfRule>
    <cfRule type="containsText" dxfId="3247" priority="850" operator="containsText" text="ACEPTABLE">
      <formula>NOT(ISERROR(SEARCH("ACEPTABLE",S17)))</formula>
    </cfRule>
    <cfRule type="containsText" dxfId="3246" priority="851" operator="containsText" text="MEJORABLE">
      <formula>NOT(ISERROR(SEARCH("MEJORABLE",S17)))</formula>
    </cfRule>
  </conditionalFormatting>
  <conditionalFormatting sqref="T41:T43 S17 S49:S61">
    <cfRule type="containsText" dxfId="3245" priority="848" operator="containsText" text="ACEPTABLE CON CONTROL ESPECIFICO">
      <formula>NOT(ISERROR(SEARCH("ACEPTABLE CON CONTROL ESPECIFICO",S17)))</formula>
    </cfRule>
  </conditionalFormatting>
  <conditionalFormatting sqref="S34:T34 T35">
    <cfRule type="containsText" dxfId="3244" priority="595" operator="containsText" text="NO ACEPTABLE">
      <formula>NOT(ISERROR(SEARCH("NO ACEPTABLE",S34)))</formula>
    </cfRule>
    <cfRule type="containsText" dxfId="3243" priority="596" operator="containsText" text="ACEPTABLE">
      <formula>NOT(ISERROR(SEARCH("ACEPTABLE",S34)))</formula>
    </cfRule>
    <cfRule type="containsText" dxfId="3242" priority="597" operator="containsText" text="MEJORABLE">
      <formula>NOT(ISERROR(SEARCH("MEJORABLE",S34)))</formula>
    </cfRule>
  </conditionalFormatting>
  <conditionalFormatting sqref="S34:T34 T35">
    <cfRule type="containsText" dxfId="3241" priority="594" operator="containsText" text="ACEPTABLE CON CONTROL ESPECIFICO">
      <formula>NOT(ISERROR(SEARCH("ACEPTABLE CON CONTROL ESPECIFICO",S34)))</formula>
    </cfRule>
  </conditionalFormatting>
  <conditionalFormatting sqref="T36">
    <cfRule type="containsText" dxfId="3240" priority="584" operator="containsText" text="NO ACEPTABLE">
      <formula>NOT(ISERROR(SEARCH("NO ACEPTABLE",T36)))</formula>
    </cfRule>
    <cfRule type="containsText" dxfId="3239" priority="585" operator="containsText" text="ACEPTABLE">
      <formula>NOT(ISERROR(SEARCH("ACEPTABLE",T36)))</formula>
    </cfRule>
    <cfRule type="containsText" dxfId="3238" priority="586" operator="containsText" text="MEJORABLE">
      <formula>NOT(ISERROR(SEARCH("MEJORABLE",T36)))</formula>
    </cfRule>
  </conditionalFormatting>
  <conditionalFormatting sqref="T36">
    <cfRule type="containsText" dxfId="3237" priority="583" operator="containsText" text="ACEPTABLE CON CONTROL ESPECIFICO">
      <formula>NOT(ISERROR(SEARCH("ACEPTABLE CON CONTROL ESPECIFICO",T36)))</formula>
    </cfRule>
  </conditionalFormatting>
  <conditionalFormatting sqref="O37">
    <cfRule type="cellIs" dxfId="3236" priority="579" operator="between">
      <formula>"MUY ALTO"</formula>
      <formula>"MUY ALTO"</formula>
    </cfRule>
    <cfRule type="cellIs" dxfId="3235" priority="580" operator="between">
      <formula>"ALTO"</formula>
      <formula>"ALTO"</formula>
    </cfRule>
    <cfRule type="cellIs" dxfId="3234" priority="581" operator="between">
      <formula>"MEDIO"</formula>
      <formula>"MEDIO"</formula>
    </cfRule>
    <cfRule type="cellIs" dxfId="3233" priority="582" operator="between">
      <formula>"BAJO"</formula>
      <formula>"BAJO"</formula>
    </cfRule>
  </conditionalFormatting>
  <conditionalFormatting sqref="S43">
    <cfRule type="containsText" dxfId="3232" priority="534" operator="containsText" text="NO ACEPTABLE">
      <formula>NOT(ISERROR(SEARCH("NO ACEPTABLE",S43)))</formula>
    </cfRule>
    <cfRule type="containsText" dxfId="3231" priority="535" operator="containsText" text="ACEPTABLE">
      <formula>NOT(ISERROR(SEARCH("ACEPTABLE",S43)))</formula>
    </cfRule>
    <cfRule type="containsText" dxfId="3230" priority="536" operator="containsText" text="MEJORABLE">
      <formula>NOT(ISERROR(SEARCH("MEJORABLE",S43)))</formula>
    </cfRule>
  </conditionalFormatting>
  <conditionalFormatting sqref="S43">
    <cfRule type="containsText" dxfId="3229" priority="533" operator="containsText" text="ACEPTABLE CON CONTROL ESPECIFICO">
      <formula>NOT(ISERROR(SEARCH("ACEPTABLE CON CONTROL ESPECIFICO",S43)))</formula>
    </cfRule>
  </conditionalFormatting>
  <conditionalFormatting sqref="O43">
    <cfRule type="cellIs" dxfId="3228" priority="529" operator="between">
      <formula>"MUY ALTO"</formula>
      <formula>"MUY ALTO"</formula>
    </cfRule>
    <cfRule type="cellIs" dxfId="3227" priority="530" operator="between">
      <formula>"ALTO"</formula>
      <formula>"ALTO"</formula>
    </cfRule>
    <cfRule type="cellIs" dxfId="3226" priority="531" operator="between">
      <formula>"MEDIO"</formula>
      <formula>"MEDIO"</formula>
    </cfRule>
    <cfRule type="cellIs" dxfId="3225" priority="532" operator="between">
      <formula>"BAJO"</formula>
      <formula>"BAJO"</formula>
    </cfRule>
  </conditionalFormatting>
  <conditionalFormatting sqref="S46">
    <cfRule type="containsText" dxfId="3224" priority="491" operator="containsText" text="NO ACEPTABLE">
      <formula>NOT(ISERROR(SEARCH("NO ACEPTABLE",S46)))</formula>
    </cfRule>
    <cfRule type="containsText" dxfId="3223" priority="492" operator="containsText" text="ACEPTABLE">
      <formula>NOT(ISERROR(SEARCH("ACEPTABLE",S46)))</formula>
    </cfRule>
    <cfRule type="containsText" dxfId="3222" priority="493" operator="containsText" text="MEJORABLE">
      <formula>NOT(ISERROR(SEARCH("MEJORABLE",S46)))</formula>
    </cfRule>
  </conditionalFormatting>
  <conditionalFormatting sqref="S46">
    <cfRule type="containsText" dxfId="3221" priority="490" operator="containsText" text="ACEPTABLE CON CONTROL ESPECIFICO">
      <formula>NOT(ISERROR(SEARCH("ACEPTABLE CON CONTROL ESPECIFICO",S46)))</formula>
    </cfRule>
  </conditionalFormatting>
  <conditionalFormatting sqref="S74">
    <cfRule type="containsText" dxfId="3220" priority="374" operator="containsText" text="NO ACEPTABLE">
      <formula>NOT(ISERROR(SEARCH("NO ACEPTABLE",S74)))</formula>
    </cfRule>
    <cfRule type="containsText" dxfId="3219" priority="375" operator="containsText" text="ACEPTABLE">
      <formula>NOT(ISERROR(SEARCH("ACEPTABLE",S74)))</formula>
    </cfRule>
    <cfRule type="containsText" dxfId="3218" priority="376" operator="containsText" text="MEJORABLE">
      <formula>NOT(ISERROR(SEARCH("MEJORABLE",S74)))</formula>
    </cfRule>
  </conditionalFormatting>
  <conditionalFormatting sqref="S74">
    <cfRule type="containsText" dxfId="3217" priority="373" operator="containsText" text="ACEPTABLE CON CONTROL ESPECIFICO">
      <formula>NOT(ISERROR(SEARCH("ACEPTABLE CON CONTROL ESPECIFICO",S74)))</formula>
    </cfRule>
  </conditionalFormatting>
  <conditionalFormatting sqref="S16:T16">
    <cfRule type="containsText" dxfId="3216" priority="747" operator="containsText" text="NO ACEPTABLE">
      <formula>NOT(ISERROR(SEARCH("NO ACEPTABLE",S16)))</formula>
    </cfRule>
    <cfRule type="containsText" dxfId="3215" priority="748" operator="containsText" text="ACEPTABLE">
      <formula>NOT(ISERROR(SEARCH("ACEPTABLE",S16)))</formula>
    </cfRule>
    <cfRule type="containsText" dxfId="3214" priority="749" operator="containsText" text="MEJORABLE">
      <formula>NOT(ISERROR(SEARCH("MEJORABLE",S16)))</formula>
    </cfRule>
  </conditionalFormatting>
  <conditionalFormatting sqref="S16:T16">
    <cfRule type="containsText" dxfId="3213" priority="746" operator="containsText" text="ACEPTABLE CON CONTROL ESPECIFICO">
      <formula>NOT(ISERROR(SEARCH("ACEPTABLE CON CONTROL ESPECIFICO",S16)))</formula>
    </cfRule>
  </conditionalFormatting>
  <conditionalFormatting sqref="S43">
    <cfRule type="containsText" dxfId="3212" priority="518" operator="containsText" text="NO ACEPTABLE">
      <formula>NOT(ISERROR(SEARCH("NO ACEPTABLE",S43)))</formula>
    </cfRule>
    <cfRule type="containsText" dxfId="3211" priority="519" operator="containsText" text="ACEPTABLE">
      <formula>NOT(ISERROR(SEARCH("ACEPTABLE",S43)))</formula>
    </cfRule>
    <cfRule type="containsText" dxfId="3210" priority="520" operator="containsText" text="MEJORABLE">
      <formula>NOT(ISERROR(SEARCH("MEJORABLE",S43)))</formula>
    </cfRule>
  </conditionalFormatting>
  <conditionalFormatting sqref="S43">
    <cfRule type="containsText" dxfId="3209" priority="517" operator="containsText" text="ACEPTABLE CON CONTROL ESPECIFICO">
      <formula>NOT(ISERROR(SEARCH("ACEPTABLE CON CONTROL ESPECIFICO",S43)))</formula>
    </cfRule>
  </conditionalFormatting>
  <conditionalFormatting sqref="S42">
    <cfRule type="containsText" dxfId="3208" priority="526" operator="containsText" text="NO ACEPTABLE">
      <formula>NOT(ISERROR(SEARCH("NO ACEPTABLE",S42)))</formula>
    </cfRule>
    <cfRule type="containsText" dxfId="3207" priority="527" operator="containsText" text="ACEPTABLE">
      <formula>NOT(ISERROR(SEARCH("ACEPTABLE",S42)))</formula>
    </cfRule>
    <cfRule type="containsText" dxfId="3206" priority="528" operator="containsText" text="MEJORABLE">
      <formula>NOT(ISERROR(SEARCH("MEJORABLE",S42)))</formula>
    </cfRule>
  </conditionalFormatting>
  <conditionalFormatting sqref="S42">
    <cfRule type="containsText" dxfId="3205" priority="525" operator="containsText" text="ACEPTABLE CON CONTROL ESPECIFICO">
      <formula>NOT(ISERROR(SEARCH("ACEPTABLE CON CONTROL ESPECIFICO",S42)))</formula>
    </cfRule>
  </conditionalFormatting>
  <conditionalFormatting sqref="O42">
    <cfRule type="cellIs" dxfId="3204" priority="521" operator="between">
      <formula>"MUY ALTO"</formula>
      <formula>"MUY ALTO"</formula>
    </cfRule>
    <cfRule type="cellIs" dxfId="3203" priority="522" operator="between">
      <formula>"ALTO"</formula>
      <formula>"ALTO"</formula>
    </cfRule>
    <cfRule type="cellIs" dxfId="3202" priority="523" operator="between">
      <formula>"MEDIO"</formula>
      <formula>"MEDIO"</formula>
    </cfRule>
    <cfRule type="cellIs" dxfId="3201" priority="524" operator="between">
      <formula>"BAJO"</formula>
      <formula>"BAJO"</formula>
    </cfRule>
  </conditionalFormatting>
  <conditionalFormatting sqref="S10">
    <cfRule type="containsText" dxfId="3200" priority="814" operator="containsText" text="NO ACEPTABLE">
      <formula>NOT(ISERROR(SEARCH("NO ACEPTABLE",S10)))</formula>
    </cfRule>
    <cfRule type="containsText" dxfId="3199" priority="815" operator="containsText" text="ACEPTABLE">
      <formula>NOT(ISERROR(SEARCH("ACEPTABLE",S10)))</formula>
    </cfRule>
    <cfRule type="containsText" dxfId="3198" priority="816" operator="containsText" text="MEJORABLE">
      <formula>NOT(ISERROR(SEARCH("MEJORABLE",S10)))</formula>
    </cfRule>
  </conditionalFormatting>
  <conditionalFormatting sqref="S10">
    <cfRule type="containsText" dxfId="3197" priority="813" operator="containsText" text="ACEPTABLE CON CONTROL ESPECIFICO">
      <formula>NOT(ISERROR(SEARCH("ACEPTABLE CON CONTROL ESPECIFICO",S10)))</formula>
    </cfRule>
  </conditionalFormatting>
  <conditionalFormatting sqref="T10">
    <cfRule type="containsText" dxfId="3196" priority="807" operator="containsText" text="NO ACEPTABLE">
      <formula>NOT(ISERROR(SEARCH("NO ACEPTABLE",T10)))</formula>
    </cfRule>
    <cfRule type="containsText" dxfId="3195" priority="808" operator="containsText" text="ACEPTABLE">
      <formula>NOT(ISERROR(SEARCH("ACEPTABLE",T10)))</formula>
    </cfRule>
    <cfRule type="containsText" dxfId="3194" priority="809" operator="containsText" text="MEJORABLE">
      <formula>NOT(ISERROR(SEARCH("MEJORABLE",T10)))</formula>
    </cfRule>
  </conditionalFormatting>
  <conditionalFormatting sqref="O10">
    <cfRule type="cellIs" dxfId="3193" priority="810" operator="between">
      <formula>"MEDIO"</formula>
      <formula>"MEDIO"</formula>
    </cfRule>
    <cfRule type="cellIs" dxfId="3192" priority="811" operator="between">
      <formula>"BAJO"</formula>
      <formula>"BAJO"</formula>
    </cfRule>
    <cfRule type="cellIs" dxfId="3191" priority="812" operator="between">
      <formula>"MUY ALTO"</formula>
      <formula>"MUY ALTO"</formula>
    </cfRule>
  </conditionalFormatting>
  <conditionalFormatting sqref="T10">
    <cfRule type="containsText" dxfId="3190" priority="806" operator="containsText" text="ACEPTABLE CON CONTROL ESPECIFICO">
      <formula>NOT(ISERROR(SEARCH("ACEPTABLE CON CONTROL ESPECIFICO",T10)))</formula>
    </cfRule>
  </conditionalFormatting>
  <conditionalFormatting sqref="S11:T11">
    <cfRule type="containsText" dxfId="3189" priority="800" operator="containsText" text="NO ACEPTABLE">
      <formula>NOT(ISERROR(SEARCH("NO ACEPTABLE",S11)))</formula>
    </cfRule>
    <cfRule type="containsText" dxfId="3188" priority="801" operator="containsText" text="ACEPTABLE">
      <formula>NOT(ISERROR(SEARCH("ACEPTABLE",S11)))</formula>
    </cfRule>
    <cfRule type="containsText" dxfId="3187" priority="802" operator="containsText" text="MEJORABLE">
      <formula>NOT(ISERROR(SEARCH("MEJORABLE",S11)))</formula>
    </cfRule>
  </conditionalFormatting>
  <conditionalFormatting sqref="S11:T11">
    <cfRule type="containsText" dxfId="3186" priority="799" operator="containsText" text="ACEPTABLE CON CONTROL ESPECIFICO">
      <formula>NOT(ISERROR(SEARCH("ACEPTABLE CON CONTROL ESPECIFICO",S11)))</formula>
    </cfRule>
  </conditionalFormatting>
  <conditionalFormatting sqref="S7:T7">
    <cfRule type="containsText" dxfId="3185" priority="845" operator="containsText" text="NO ACEPTABLE">
      <formula>NOT(ISERROR(SEARCH("NO ACEPTABLE",S7)))</formula>
    </cfRule>
    <cfRule type="containsText" dxfId="3184" priority="846" operator="containsText" text="ACEPTABLE">
      <formula>NOT(ISERROR(SEARCH("ACEPTABLE",S7)))</formula>
    </cfRule>
    <cfRule type="containsText" dxfId="3183" priority="847" operator="containsText" text="MEJORABLE">
      <formula>NOT(ISERROR(SEARCH("MEJORABLE",S7)))</formula>
    </cfRule>
  </conditionalFormatting>
  <conditionalFormatting sqref="S7:T7">
    <cfRule type="containsText" dxfId="3182" priority="844" operator="containsText" text="ACEPTABLE CON CONTROL ESPECIFICO">
      <formula>NOT(ISERROR(SEARCH("ACEPTABLE CON CONTROL ESPECIFICO",S7)))</formula>
    </cfRule>
  </conditionalFormatting>
  <conditionalFormatting sqref="T9">
    <cfRule type="containsText" dxfId="3181" priority="817" operator="containsText" text="ACEPTABLE CON CONTROL ESPECIFICO">
      <formula>NOT(ISERROR(SEARCH("ACEPTABLE CON CONTROL ESPECIFICO",T9)))</formula>
    </cfRule>
  </conditionalFormatting>
  <conditionalFormatting sqref="O7">
    <cfRule type="cellIs" dxfId="3180" priority="840" operator="between">
      <formula>"MUY ALTO"</formula>
      <formula>"MUY ALTO"</formula>
    </cfRule>
    <cfRule type="cellIs" dxfId="3179" priority="841" operator="between">
      <formula>"ALTO"</formula>
      <formula>"ALTO"</formula>
    </cfRule>
    <cfRule type="cellIs" dxfId="3178" priority="842" operator="between">
      <formula>"MEDIO"</formula>
      <formula>"MEDIO"</formula>
    </cfRule>
    <cfRule type="cellIs" dxfId="3177" priority="843" operator="between">
      <formula>"BAJO"</formula>
      <formula>"BAJO"</formula>
    </cfRule>
  </conditionalFormatting>
  <conditionalFormatting sqref="S8">
    <cfRule type="containsText" dxfId="3176" priority="837" operator="containsText" text="NO ACEPTABLE">
      <formula>NOT(ISERROR(SEARCH("NO ACEPTABLE",S8)))</formula>
    </cfRule>
    <cfRule type="containsText" dxfId="3175" priority="838" operator="containsText" text="ACEPTABLE">
      <formula>NOT(ISERROR(SEARCH("ACEPTABLE",S8)))</formula>
    </cfRule>
    <cfRule type="containsText" dxfId="3174" priority="839" operator="containsText" text="MEJORABLE">
      <formula>NOT(ISERROR(SEARCH("MEJORABLE",S8)))</formula>
    </cfRule>
  </conditionalFormatting>
  <conditionalFormatting sqref="S8">
    <cfRule type="containsText" dxfId="3173" priority="836" operator="containsText" text="ACEPTABLE CON CONTROL ESPECIFICO">
      <formula>NOT(ISERROR(SEARCH("ACEPTABLE CON CONTROL ESPECIFICO",S8)))</formula>
    </cfRule>
  </conditionalFormatting>
  <conditionalFormatting sqref="O8">
    <cfRule type="cellIs" dxfId="3172" priority="832" operator="between">
      <formula>"MUY ALTO"</formula>
      <formula>"MUY ALTO"</formula>
    </cfRule>
    <cfRule type="cellIs" dxfId="3171" priority="833" operator="between">
      <formula>"ALTO"</formula>
      <formula>"ALTO"</formula>
    </cfRule>
    <cfRule type="cellIs" dxfId="3170" priority="834" operator="between">
      <formula>"MEDIO"</formula>
      <formula>"MEDIO"</formula>
    </cfRule>
    <cfRule type="cellIs" dxfId="3169" priority="835" operator="between">
      <formula>"BAJO"</formula>
      <formula>"BAJO"</formula>
    </cfRule>
  </conditionalFormatting>
  <conditionalFormatting sqref="T8">
    <cfRule type="containsText" dxfId="3168" priority="829" operator="containsText" text="NO ACEPTABLE">
      <formula>NOT(ISERROR(SEARCH("NO ACEPTABLE",T8)))</formula>
    </cfRule>
    <cfRule type="containsText" dxfId="3167" priority="830" operator="containsText" text="ACEPTABLE">
      <formula>NOT(ISERROR(SEARCH("ACEPTABLE",T8)))</formula>
    </cfRule>
    <cfRule type="containsText" dxfId="3166" priority="831" operator="containsText" text="MEJORABLE">
      <formula>NOT(ISERROR(SEARCH("MEJORABLE",T8)))</formula>
    </cfRule>
  </conditionalFormatting>
  <conditionalFormatting sqref="T8">
    <cfRule type="containsText" dxfId="3165" priority="828" operator="containsText" text="ACEPTABLE CON CONTROL ESPECIFICO">
      <formula>NOT(ISERROR(SEARCH("ACEPTABLE CON CONTROL ESPECIFICO",T8)))</formula>
    </cfRule>
  </conditionalFormatting>
  <conditionalFormatting sqref="S9">
    <cfRule type="containsText" dxfId="3164" priority="825" operator="containsText" text="NO ACEPTABLE">
      <formula>NOT(ISERROR(SEARCH("NO ACEPTABLE",S9)))</formula>
    </cfRule>
    <cfRule type="containsText" dxfId="3163" priority="826" operator="containsText" text="ACEPTABLE">
      <formula>NOT(ISERROR(SEARCH("ACEPTABLE",S9)))</formula>
    </cfRule>
    <cfRule type="containsText" dxfId="3162" priority="827" operator="containsText" text="MEJORABLE">
      <formula>NOT(ISERROR(SEARCH("MEJORABLE",S9)))</formula>
    </cfRule>
  </conditionalFormatting>
  <conditionalFormatting sqref="S9">
    <cfRule type="containsText" dxfId="3161" priority="824" operator="containsText" text="ACEPTABLE CON CONTROL ESPECIFICO">
      <formula>NOT(ISERROR(SEARCH("ACEPTABLE CON CONTROL ESPECIFICO",S9)))</formula>
    </cfRule>
  </conditionalFormatting>
  <conditionalFormatting sqref="T9">
    <cfRule type="containsText" dxfId="3160" priority="818" operator="containsText" text="NO ACEPTABLE">
      <formula>NOT(ISERROR(SEARCH("NO ACEPTABLE",T9)))</formula>
    </cfRule>
    <cfRule type="containsText" dxfId="3159" priority="819" operator="containsText" text="ACEPTABLE">
      <formula>NOT(ISERROR(SEARCH("ACEPTABLE",T9)))</formula>
    </cfRule>
    <cfRule type="containsText" dxfId="3158" priority="820" operator="containsText" text="MEJORABLE">
      <formula>NOT(ISERROR(SEARCH("MEJORABLE",T9)))</formula>
    </cfRule>
  </conditionalFormatting>
  <conditionalFormatting sqref="O9">
    <cfRule type="cellIs" dxfId="3157" priority="821" operator="between">
      <formula>"MEDIO"</formula>
      <formula>"MEDIO"</formula>
    </cfRule>
    <cfRule type="cellIs" dxfId="3156" priority="822" operator="between">
      <formula>"BAJO"</formula>
      <formula>"BAJO"</formula>
    </cfRule>
    <cfRule type="cellIs" dxfId="3155" priority="823" operator="between">
      <formula>"MUY ALTO"</formula>
      <formula>"MUY ALTO"</formula>
    </cfRule>
  </conditionalFormatting>
  <conditionalFormatting sqref="O11">
    <cfRule type="cellIs" dxfId="3154" priority="803" operator="between">
      <formula>"MEDIO"</formula>
      <formula>"MEDIO"</formula>
    </cfRule>
    <cfRule type="cellIs" dxfId="3153" priority="804" operator="between">
      <formula>"BAJO"</formula>
      <formula>"BAJO"</formula>
    </cfRule>
    <cfRule type="cellIs" dxfId="3152" priority="805" operator="between">
      <formula>"MUY ALTO"</formula>
      <formula>"MUY ALTO"</formula>
    </cfRule>
  </conditionalFormatting>
  <conditionalFormatting sqref="T17">
    <cfRule type="containsText" dxfId="3151" priority="796" operator="containsText" text="NO ACEPTABLE">
      <formula>NOT(ISERROR(SEARCH("NO ACEPTABLE",T17)))</formula>
    </cfRule>
    <cfRule type="containsText" dxfId="3150" priority="797" operator="containsText" text="ACEPTABLE">
      <formula>NOT(ISERROR(SEARCH("ACEPTABLE",T17)))</formula>
    </cfRule>
    <cfRule type="containsText" dxfId="3149" priority="798" operator="containsText" text="MEJORABLE">
      <formula>NOT(ISERROR(SEARCH("MEJORABLE",T17)))</formula>
    </cfRule>
  </conditionalFormatting>
  <conditionalFormatting sqref="T17">
    <cfRule type="containsText" dxfId="3148" priority="795" operator="containsText" text="ACEPTABLE CON CONTROL ESPECIFICO">
      <formula>NOT(ISERROR(SEARCH("ACEPTABLE CON CONTROL ESPECIFICO",T17)))</formula>
    </cfRule>
  </conditionalFormatting>
  <conditionalFormatting sqref="S14">
    <cfRule type="containsText" dxfId="3147" priority="772" operator="containsText" text="NO ACEPTABLE">
      <formula>NOT(ISERROR(SEARCH("NO ACEPTABLE",S14)))</formula>
    </cfRule>
    <cfRule type="containsText" dxfId="3146" priority="773" operator="containsText" text="ACEPTABLE">
      <formula>NOT(ISERROR(SEARCH("ACEPTABLE",S14)))</formula>
    </cfRule>
    <cfRule type="containsText" dxfId="3145" priority="774" operator="containsText" text="MEJORABLE">
      <formula>NOT(ISERROR(SEARCH("MEJORABLE",S14)))</formula>
    </cfRule>
  </conditionalFormatting>
  <conditionalFormatting sqref="S12:T12">
    <cfRule type="containsText" dxfId="3144" priority="792" operator="containsText" text="NO ACEPTABLE">
      <formula>NOT(ISERROR(SEARCH("NO ACEPTABLE",S12)))</formula>
    </cfRule>
    <cfRule type="containsText" dxfId="3143" priority="793" operator="containsText" text="ACEPTABLE">
      <formula>NOT(ISERROR(SEARCH("ACEPTABLE",S12)))</formula>
    </cfRule>
    <cfRule type="containsText" dxfId="3142" priority="794" operator="containsText" text="MEJORABLE">
      <formula>NOT(ISERROR(SEARCH("MEJORABLE",S12)))</formula>
    </cfRule>
  </conditionalFormatting>
  <conditionalFormatting sqref="S12:T12">
    <cfRule type="containsText" dxfId="3141" priority="791" operator="containsText" text="ACEPTABLE CON CONTROL ESPECIFICO">
      <formula>NOT(ISERROR(SEARCH("ACEPTABLE CON CONTROL ESPECIFICO",S12)))</formula>
    </cfRule>
  </conditionalFormatting>
  <conditionalFormatting sqref="O12">
    <cfRule type="cellIs" dxfId="3140" priority="787" operator="between">
      <formula>"MUY ALTO"</formula>
      <formula>"MUY ALTO"</formula>
    </cfRule>
    <cfRule type="cellIs" dxfId="3139" priority="788" operator="between">
      <formula>"ALTO"</formula>
      <formula>"ALTO"</formula>
    </cfRule>
    <cfRule type="cellIs" dxfId="3138" priority="789" operator="between">
      <formula>"MEDIO"</formula>
      <formula>"MEDIO"</formula>
    </cfRule>
    <cfRule type="cellIs" dxfId="3137" priority="790" operator="between">
      <formula>"BAJO"</formula>
      <formula>"BAJO"</formula>
    </cfRule>
  </conditionalFormatting>
  <conditionalFormatting sqref="S13">
    <cfRule type="containsText" dxfId="3136" priority="784" operator="containsText" text="NO ACEPTABLE">
      <formula>NOT(ISERROR(SEARCH("NO ACEPTABLE",S13)))</formula>
    </cfRule>
    <cfRule type="containsText" dxfId="3135" priority="785" operator="containsText" text="ACEPTABLE">
      <formula>NOT(ISERROR(SEARCH("ACEPTABLE",S13)))</formula>
    </cfRule>
    <cfRule type="containsText" dxfId="3134" priority="786" operator="containsText" text="MEJORABLE">
      <formula>NOT(ISERROR(SEARCH("MEJORABLE",S13)))</formula>
    </cfRule>
  </conditionalFormatting>
  <conditionalFormatting sqref="S13">
    <cfRule type="containsText" dxfId="3133" priority="783" operator="containsText" text="ACEPTABLE CON CONTROL ESPECIFICO">
      <formula>NOT(ISERROR(SEARCH("ACEPTABLE CON CONTROL ESPECIFICO",S13)))</formula>
    </cfRule>
  </conditionalFormatting>
  <conditionalFormatting sqref="O13">
    <cfRule type="cellIs" dxfId="3132" priority="779" operator="between">
      <formula>"MUY ALTO"</formula>
      <formula>"MUY ALTO"</formula>
    </cfRule>
    <cfRule type="cellIs" dxfId="3131" priority="780" operator="between">
      <formula>"ALTO"</formula>
      <formula>"ALTO"</formula>
    </cfRule>
    <cfRule type="cellIs" dxfId="3130" priority="781" operator="between">
      <formula>"MEDIO"</formula>
      <formula>"MEDIO"</formula>
    </cfRule>
    <cfRule type="cellIs" dxfId="3129" priority="782" operator="between">
      <formula>"BAJO"</formula>
      <formula>"BAJO"</formula>
    </cfRule>
  </conditionalFormatting>
  <conditionalFormatting sqref="T13">
    <cfRule type="containsText" dxfId="3128" priority="776" operator="containsText" text="NO ACEPTABLE">
      <formula>NOT(ISERROR(SEARCH("NO ACEPTABLE",T13)))</formula>
    </cfRule>
    <cfRule type="containsText" dxfId="3127" priority="777" operator="containsText" text="ACEPTABLE">
      <formula>NOT(ISERROR(SEARCH("ACEPTABLE",T13)))</formula>
    </cfRule>
    <cfRule type="containsText" dxfId="3126" priority="778" operator="containsText" text="MEJORABLE">
      <formula>NOT(ISERROR(SEARCH("MEJORABLE",T13)))</formula>
    </cfRule>
  </conditionalFormatting>
  <conditionalFormatting sqref="T13">
    <cfRule type="containsText" dxfId="3125" priority="775" operator="containsText" text="ACEPTABLE CON CONTROL ESPECIFICO">
      <formula>NOT(ISERROR(SEARCH("ACEPTABLE CON CONTROL ESPECIFICO",T13)))</formula>
    </cfRule>
  </conditionalFormatting>
  <conditionalFormatting sqref="S14">
    <cfRule type="containsText" dxfId="3124" priority="771" operator="containsText" text="ACEPTABLE CON CONTROL ESPECIFICO">
      <formula>NOT(ISERROR(SEARCH("ACEPTABLE CON CONTROL ESPECIFICO",S14)))</formula>
    </cfRule>
  </conditionalFormatting>
  <conditionalFormatting sqref="T14">
    <cfRule type="containsText" dxfId="3123" priority="765" operator="containsText" text="NO ACEPTABLE">
      <formula>NOT(ISERROR(SEARCH("NO ACEPTABLE",T14)))</formula>
    </cfRule>
    <cfRule type="containsText" dxfId="3122" priority="766" operator="containsText" text="ACEPTABLE">
      <formula>NOT(ISERROR(SEARCH("ACEPTABLE",T14)))</formula>
    </cfRule>
    <cfRule type="containsText" dxfId="3121" priority="767" operator="containsText" text="MEJORABLE">
      <formula>NOT(ISERROR(SEARCH("MEJORABLE",T14)))</formula>
    </cfRule>
  </conditionalFormatting>
  <conditionalFormatting sqref="O14">
    <cfRule type="cellIs" dxfId="3120" priority="768" operator="between">
      <formula>"MEDIO"</formula>
      <formula>"MEDIO"</formula>
    </cfRule>
    <cfRule type="cellIs" dxfId="3119" priority="769" operator="between">
      <formula>"BAJO"</formula>
      <formula>"BAJO"</formula>
    </cfRule>
    <cfRule type="cellIs" dxfId="3118" priority="770" operator="between">
      <formula>"MUY ALTO"</formula>
      <formula>"MUY ALTO"</formula>
    </cfRule>
  </conditionalFormatting>
  <conditionalFormatting sqref="T14">
    <cfRule type="containsText" dxfId="3117" priority="764" operator="containsText" text="ACEPTABLE CON CONTROL ESPECIFICO">
      <formula>NOT(ISERROR(SEARCH("ACEPTABLE CON CONTROL ESPECIFICO",T14)))</formula>
    </cfRule>
  </conditionalFormatting>
  <conditionalFormatting sqref="S15">
    <cfRule type="containsText" dxfId="3116" priority="761" operator="containsText" text="NO ACEPTABLE">
      <formula>NOT(ISERROR(SEARCH("NO ACEPTABLE",S15)))</formula>
    </cfRule>
    <cfRule type="containsText" dxfId="3115" priority="762" operator="containsText" text="ACEPTABLE">
      <formula>NOT(ISERROR(SEARCH("ACEPTABLE",S15)))</formula>
    </cfRule>
    <cfRule type="containsText" dxfId="3114" priority="763" operator="containsText" text="MEJORABLE">
      <formula>NOT(ISERROR(SEARCH("MEJORABLE",S15)))</formula>
    </cfRule>
  </conditionalFormatting>
  <conditionalFormatting sqref="S15">
    <cfRule type="containsText" dxfId="3113" priority="760" operator="containsText" text="ACEPTABLE CON CONTROL ESPECIFICO">
      <formula>NOT(ISERROR(SEARCH("ACEPTABLE CON CONTROL ESPECIFICO",S15)))</formula>
    </cfRule>
  </conditionalFormatting>
  <conditionalFormatting sqref="T15">
    <cfRule type="containsText" dxfId="3112" priority="754" operator="containsText" text="NO ACEPTABLE">
      <formula>NOT(ISERROR(SEARCH("NO ACEPTABLE",T15)))</formula>
    </cfRule>
    <cfRule type="containsText" dxfId="3111" priority="755" operator="containsText" text="ACEPTABLE">
      <formula>NOT(ISERROR(SEARCH("ACEPTABLE",T15)))</formula>
    </cfRule>
    <cfRule type="containsText" dxfId="3110" priority="756" operator="containsText" text="MEJORABLE">
      <formula>NOT(ISERROR(SEARCH("MEJORABLE",T15)))</formula>
    </cfRule>
  </conditionalFormatting>
  <conditionalFormatting sqref="O15">
    <cfRule type="cellIs" dxfId="3109" priority="757" operator="between">
      <formula>"MEDIO"</formula>
      <formula>"MEDIO"</formula>
    </cfRule>
    <cfRule type="cellIs" dxfId="3108" priority="758" operator="between">
      <formula>"BAJO"</formula>
      <formula>"BAJO"</formula>
    </cfRule>
    <cfRule type="cellIs" dxfId="3107" priority="759" operator="between">
      <formula>"MUY ALTO"</formula>
      <formula>"MUY ALTO"</formula>
    </cfRule>
  </conditionalFormatting>
  <conditionalFormatting sqref="T15">
    <cfRule type="containsText" dxfId="3106" priority="753" operator="containsText" text="ACEPTABLE CON CONTROL ESPECIFICO">
      <formula>NOT(ISERROR(SEARCH("ACEPTABLE CON CONTROL ESPECIFICO",T15)))</formula>
    </cfRule>
  </conditionalFormatting>
  <conditionalFormatting sqref="O16">
    <cfRule type="cellIs" dxfId="3105" priority="750" operator="between">
      <formula>"MEDIO"</formula>
      <formula>"MEDIO"</formula>
    </cfRule>
    <cfRule type="cellIs" dxfId="3104" priority="751" operator="between">
      <formula>"BAJO"</formula>
      <formula>"BAJO"</formula>
    </cfRule>
    <cfRule type="cellIs" dxfId="3103" priority="752" operator="between">
      <formula>"MUY ALTO"</formula>
      <formula>"MUY ALTO"</formula>
    </cfRule>
  </conditionalFormatting>
  <conditionalFormatting sqref="S42">
    <cfRule type="containsText" dxfId="3102" priority="556" operator="containsText" text="ACEPTABLE CON CONTROL ESPECIFICO">
      <formula>NOT(ISERROR(SEARCH("ACEPTABLE CON CONTROL ESPECIFICO",S42)))</formula>
    </cfRule>
  </conditionalFormatting>
  <conditionalFormatting sqref="S42">
    <cfRule type="containsText" dxfId="3101" priority="557" operator="containsText" text="NO ACEPTABLE">
      <formula>NOT(ISERROR(SEARCH("NO ACEPTABLE",S42)))</formula>
    </cfRule>
    <cfRule type="containsText" dxfId="3100" priority="558" operator="containsText" text="ACEPTABLE">
      <formula>NOT(ISERROR(SEARCH("ACEPTABLE",S42)))</formula>
    </cfRule>
    <cfRule type="containsText" dxfId="3099" priority="559" operator="containsText" text="MEJORABLE">
      <formula>NOT(ISERROR(SEARCH("MEJORABLE",S42)))</formula>
    </cfRule>
  </conditionalFormatting>
  <conditionalFormatting sqref="S45">
    <cfRule type="containsText" dxfId="3098" priority="503" operator="containsText" text="NO ACEPTABLE">
      <formula>NOT(ISERROR(SEARCH("NO ACEPTABLE",S45)))</formula>
    </cfRule>
    <cfRule type="containsText" dxfId="3097" priority="504" operator="containsText" text="ACEPTABLE">
      <formula>NOT(ISERROR(SEARCH("ACEPTABLE",S45)))</formula>
    </cfRule>
    <cfRule type="containsText" dxfId="3096" priority="505" operator="containsText" text="MEJORABLE">
      <formula>NOT(ISERROR(SEARCH("MEJORABLE",S45)))</formula>
    </cfRule>
  </conditionalFormatting>
  <conditionalFormatting sqref="S45">
    <cfRule type="containsText" dxfId="3095" priority="502" operator="containsText" text="ACEPTABLE CON CONTROL ESPECIFICO">
      <formula>NOT(ISERROR(SEARCH("ACEPTABLE CON CONTROL ESPECIFICO",S45)))</formula>
    </cfRule>
  </conditionalFormatting>
  <conditionalFormatting sqref="O45">
    <cfRule type="cellIs" dxfId="3094" priority="498" operator="between">
      <formula>"MUY ALTO"</formula>
      <formula>"MUY ALTO"</formula>
    </cfRule>
    <cfRule type="cellIs" dxfId="3093" priority="499" operator="between">
      <formula>"ALTO"</formula>
      <formula>"ALTO"</formula>
    </cfRule>
    <cfRule type="cellIs" dxfId="3092" priority="500" operator="between">
      <formula>"MEDIO"</formula>
      <formula>"MEDIO"</formula>
    </cfRule>
    <cfRule type="cellIs" dxfId="3091" priority="501" operator="between">
      <formula>"BAJO"</formula>
      <formula>"BAJO"</formula>
    </cfRule>
  </conditionalFormatting>
  <conditionalFormatting sqref="T45">
    <cfRule type="containsText" dxfId="3090" priority="495" operator="containsText" text="NO ACEPTABLE">
      <formula>NOT(ISERROR(SEARCH("NO ACEPTABLE",T45)))</formula>
    </cfRule>
    <cfRule type="containsText" dxfId="3089" priority="496" operator="containsText" text="ACEPTABLE">
      <formula>NOT(ISERROR(SEARCH("ACEPTABLE",T45)))</formula>
    </cfRule>
    <cfRule type="containsText" dxfId="3088" priority="497" operator="containsText" text="MEJORABLE">
      <formula>NOT(ISERROR(SEARCH("MEJORABLE",T45)))</formula>
    </cfRule>
  </conditionalFormatting>
  <conditionalFormatting sqref="T45">
    <cfRule type="containsText" dxfId="3087" priority="494" operator="containsText" text="ACEPTABLE CON CONTROL ESPECIFICO">
      <formula>NOT(ISERROR(SEARCH("ACEPTABLE CON CONTROL ESPECIFICO",T45)))</formula>
    </cfRule>
  </conditionalFormatting>
  <conditionalFormatting sqref="T46">
    <cfRule type="containsText" dxfId="3086" priority="484" operator="containsText" text="NO ACEPTABLE">
      <formula>NOT(ISERROR(SEARCH("NO ACEPTABLE",T46)))</formula>
    </cfRule>
    <cfRule type="containsText" dxfId="3085" priority="485" operator="containsText" text="ACEPTABLE">
      <formula>NOT(ISERROR(SEARCH("ACEPTABLE",T46)))</formula>
    </cfRule>
    <cfRule type="containsText" dxfId="3084" priority="486" operator="containsText" text="MEJORABLE">
      <formula>NOT(ISERROR(SEARCH("MEJORABLE",T46)))</formula>
    </cfRule>
  </conditionalFormatting>
  <conditionalFormatting sqref="O46">
    <cfRule type="cellIs" dxfId="3083" priority="487" operator="between">
      <formula>"MEDIO"</formula>
      <formula>"MEDIO"</formula>
    </cfRule>
    <cfRule type="cellIs" dxfId="3082" priority="488" operator="between">
      <formula>"BAJO"</formula>
      <formula>"BAJO"</formula>
    </cfRule>
    <cfRule type="cellIs" dxfId="3081" priority="489" operator="between">
      <formula>"MUY ALTO"</formula>
      <formula>"MUY ALTO"</formula>
    </cfRule>
  </conditionalFormatting>
  <conditionalFormatting sqref="T46">
    <cfRule type="containsText" dxfId="3080" priority="483" operator="containsText" text="ACEPTABLE CON CONTROL ESPECIFICO">
      <formula>NOT(ISERROR(SEARCH("ACEPTABLE CON CONTROL ESPECIFICO",T46)))</formula>
    </cfRule>
  </conditionalFormatting>
  <conditionalFormatting sqref="T47">
    <cfRule type="containsText" dxfId="3079" priority="473" operator="containsText" text="NO ACEPTABLE">
      <formula>NOT(ISERROR(SEARCH("NO ACEPTABLE",T47)))</formula>
    </cfRule>
    <cfRule type="containsText" dxfId="3078" priority="474" operator="containsText" text="ACEPTABLE">
      <formula>NOT(ISERROR(SEARCH("ACEPTABLE",T47)))</formula>
    </cfRule>
    <cfRule type="containsText" dxfId="3077" priority="475" operator="containsText" text="MEJORABLE">
      <formula>NOT(ISERROR(SEARCH("MEJORABLE",T47)))</formula>
    </cfRule>
  </conditionalFormatting>
  <conditionalFormatting sqref="T47">
    <cfRule type="containsText" dxfId="3076" priority="472" operator="containsText" text="ACEPTABLE CON CONTROL ESPECIFICO">
      <formula>NOT(ISERROR(SEARCH("ACEPTABLE CON CONTROL ESPECIFICO",T47)))</formula>
    </cfRule>
  </conditionalFormatting>
  <conditionalFormatting sqref="S35:S39">
    <cfRule type="containsText" dxfId="3075" priority="602" operator="containsText" text="NO ACEPTABLE">
      <formula>NOT(ISERROR(SEARCH("NO ACEPTABLE",S35)))</formula>
    </cfRule>
    <cfRule type="containsText" dxfId="3074" priority="603" operator="containsText" text="ACEPTABLE">
      <formula>NOT(ISERROR(SEARCH("ACEPTABLE",S35)))</formula>
    </cfRule>
    <cfRule type="containsText" dxfId="3073" priority="604" operator="containsText" text="MEJORABLE">
      <formula>NOT(ISERROR(SEARCH("MEJORABLE",S35)))</formula>
    </cfRule>
  </conditionalFormatting>
  <conditionalFormatting sqref="S35:S39">
    <cfRule type="containsText" dxfId="3072" priority="601" operator="containsText" text="ACEPTABLE CON CONTROL ESPECIFICO">
      <formula>NOT(ISERROR(SEARCH("ACEPTABLE CON CONTROL ESPECIFICO",S35)))</formula>
    </cfRule>
  </conditionalFormatting>
  <conditionalFormatting sqref="T38">
    <cfRule type="containsText" dxfId="3071" priority="567" operator="containsText" text="ACEPTABLE CON CONTROL ESPECIFICO">
      <formula>NOT(ISERROR(SEARCH("ACEPTABLE CON CONTROL ESPECIFICO",T38)))</formula>
    </cfRule>
  </conditionalFormatting>
  <conditionalFormatting sqref="T38">
    <cfRule type="containsText" dxfId="3070" priority="568" operator="containsText" text="NO ACEPTABLE">
      <formula>NOT(ISERROR(SEARCH("NO ACEPTABLE",T38)))</formula>
    </cfRule>
    <cfRule type="containsText" dxfId="3069" priority="569" operator="containsText" text="ACEPTABLE">
      <formula>NOT(ISERROR(SEARCH("ACEPTABLE",T38)))</formula>
    </cfRule>
    <cfRule type="containsText" dxfId="3068" priority="570" operator="containsText" text="MEJORABLE">
      <formula>NOT(ISERROR(SEARCH("MEJORABLE",T38)))</formula>
    </cfRule>
  </conditionalFormatting>
  <conditionalFormatting sqref="O35">
    <cfRule type="cellIs" dxfId="3067" priority="598" operator="between">
      <formula>"MEDIO"</formula>
      <formula>"MEDIO"</formula>
    </cfRule>
    <cfRule type="cellIs" dxfId="3066" priority="599" operator="between">
      <formula>"BAJO"</formula>
      <formula>"BAJO"</formula>
    </cfRule>
    <cfRule type="cellIs" dxfId="3065" priority="600" operator="between">
      <formula>"MUY ALTO"</formula>
      <formula>"MUY ALTO"</formula>
    </cfRule>
  </conditionalFormatting>
  <conditionalFormatting sqref="O34">
    <cfRule type="cellIs" dxfId="3064" priority="590" operator="between">
      <formula>"MUY ALTO"</formula>
      <formula>"MUY ALTO"</formula>
    </cfRule>
    <cfRule type="cellIs" dxfId="3063" priority="591" operator="between">
      <formula>"ALTO"</formula>
      <formula>"ALTO"</formula>
    </cfRule>
    <cfRule type="cellIs" dxfId="3062" priority="592" operator="between">
      <formula>"MEDIO"</formula>
      <formula>"MEDIO"</formula>
    </cfRule>
    <cfRule type="cellIs" dxfId="3061" priority="593" operator="between">
      <formula>"BAJO"</formula>
      <formula>"BAJO"</formula>
    </cfRule>
  </conditionalFormatting>
  <conditionalFormatting sqref="O38">
    <cfRule type="cellIs" dxfId="3060" priority="571" operator="between">
      <formula>"MUY ALTO"</formula>
      <formula>"MUY ALTO"</formula>
    </cfRule>
    <cfRule type="cellIs" dxfId="3059" priority="572" operator="between">
      <formula>"ALTO"</formula>
      <formula>"ALTO"</formula>
    </cfRule>
    <cfRule type="cellIs" dxfId="3058" priority="573" operator="between">
      <formula>"MEDIO"</formula>
      <formula>"MEDIO"</formula>
    </cfRule>
    <cfRule type="cellIs" dxfId="3057" priority="574" operator="between">
      <formula>"BAJO"</formula>
      <formula>"BAJO"</formula>
    </cfRule>
  </conditionalFormatting>
  <conditionalFormatting sqref="O36">
    <cfRule type="cellIs" dxfId="3056" priority="587" operator="between">
      <formula>"MEDIO"</formula>
      <formula>"MEDIO"</formula>
    </cfRule>
    <cfRule type="cellIs" dxfId="3055" priority="588" operator="between">
      <formula>"BAJO"</formula>
      <formula>"BAJO"</formula>
    </cfRule>
    <cfRule type="cellIs" dxfId="3054" priority="589" operator="between">
      <formula>"MUY ALTO"</formula>
      <formula>"MUY ALTO"</formula>
    </cfRule>
  </conditionalFormatting>
  <conditionalFormatting sqref="T37">
    <cfRule type="containsText" dxfId="3053" priority="576" operator="containsText" text="NO ACEPTABLE">
      <formula>NOT(ISERROR(SEARCH("NO ACEPTABLE",T37)))</formula>
    </cfRule>
    <cfRule type="containsText" dxfId="3052" priority="577" operator="containsText" text="ACEPTABLE">
      <formula>NOT(ISERROR(SEARCH("ACEPTABLE",T37)))</formula>
    </cfRule>
    <cfRule type="containsText" dxfId="3051" priority="578" operator="containsText" text="MEJORABLE">
      <formula>NOT(ISERROR(SEARCH("MEJORABLE",T37)))</formula>
    </cfRule>
  </conditionalFormatting>
  <conditionalFormatting sqref="T37">
    <cfRule type="containsText" dxfId="3050" priority="575" operator="containsText" text="ACEPTABLE CON CONTROL ESPECIFICO">
      <formula>NOT(ISERROR(SEARCH("ACEPTABLE CON CONTROL ESPECIFICO",T37)))</formula>
    </cfRule>
  </conditionalFormatting>
  <conditionalFormatting sqref="O39">
    <cfRule type="cellIs" dxfId="3049" priority="563" operator="between">
      <formula>"MUY ALTO"</formula>
      <formula>"MUY ALTO"</formula>
    </cfRule>
    <cfRule type="cellIs" dxfId="3048" priority="564" operator="between">
      <formula>"ALTO"</formula>
      <formula>"ALTO"</formula>
    </cfRule>
    <cfRule type="cellIs" dxfId="3047" priority="565" operator="between">
      <formula>"MEDIO"</formula>
      <formula>"MEDIO"</formula>
    </cfRule>
    <cfRule type="cellIs" dxfId="3046" priority="566" operator="between">
      <formula>"BAJO"</formula>
      <formula>"BAJO"</formula>
    </cfRule>
  </conditionalFormatting>
  <conditionalFormatting sqref="T39">
    <cfRule type="containsText" dxfId="3045" priority="560" operator="containsText" text="NO ACEPTABLE">
      <formula>NOT(ISERROR(SEARCH("NO ACEPTABLE",T39)))</formula>
    </cfRule>
    <cfRule type="containsText" dxfId="3044" priority="561" operator="containsText" text="ACEPTABLE">
      <formula>NOT(ISERROR(SEARCH("ACEPTABLE",T39)))</formula>
    </cfRule>
    <cfRule type="containsText" dxfId="3043" priority="562" operator="containsText" text="MEJORABLE">
      <formula>NOT(ISERROR(SEARCH("MEJORABLE",T39)))</formula>
    </cfRule>
  </conditionalFormatting>
  <conditionalFormatting sqref="O42">
    <cfRule type="cellIs" dxfId="3042" priority="552" operator="between">
      <formula>"MUY ALTO"</formula>
      <formula>"MUY ALTO"</formula>
    </cfRule>
    <cfRule type="cellIs" dxfId="3041" priority="553" operator="between">
      <formula>"ALTO"</formula>
      <formula>"ALTO"</formula>
    </cfRule>
    <cfRule type="cellIs" dxfId="3040" priority="554" operator="between">
      <formula>"MEDIO"</formula>
      <formula>"MEDIO"</formula>
    </cfRule>
    <cfRule type="cellIs" dxfId="3039" priority="555" operator="between">
      <formula>"BAJO"</formula>
      <formula>"BAJO"</formula>
    </cfRule>
  </conditionalFormatting>
  <conditionalFormatting sqref="S41">
    <cfRule type="containsText" dxfId="3038" priority="549" operator="containsText" text="NO ACEPTABLE">
      <formula>NOT(ISERROR(SEARCH("NO ACEPTABLE",S41)))</formula>
    </cfRule>
    <cfRule type="containsText" dxfId="3037" priority="550" operator="containsText" text="ACEPTABLE">
      <formula>NOT(ISERROR(SEARCH("ACEPTABLE",S41)))</formula>
    </cfRule>
    <cfRule type="containsText" dxfId="3036" priority="551" operator="containsText" text="MEJORABLE">
      <formula>NOT(ISERROR(SEARCH("MEJORABLE",S41)))</formula>
    </cfRule>
  </conditionalFormatting>
  <conditionalFormatting sqref="S41">
    <cfRule type="containsText" dxfId="3035" priority="548" operator="containsText" text="ACEPTABLE CON CONTROL ESPECIFICO">
      <formula>NOT(ISERROR(SEARCH("ACEPTABLE CON CONTROL ESPECIFICO",S41)))</formula>
    </cfRule>
  </conditionalFormatting>
  <conditionalFormatting sqref="O41">
    <cfRule type="cellIs" dxfId="3034" priority="544" operator="between">
      <formula>"MUY ALTO"</formula>
      <formula>"MUY ALTO"</formula>
    </cfRule>
    <cfRule type="cellIs" dxfId="3033" priority="545" operator="between">
      <formula>"ALTO"</formula>
      <formula>"ALTO"</formula>
    </cfRule>
    <cfRule type="cellIs" dxfId="3032" priority="546" operator="between">
      <formula>"MEDIO"</formula>
      <formula>"MEDIO"</formula>
    </cfRule>
    <cfRule type="cellIs" dxfId="3031" priority="547" operator="between">
      <formula>"BAJO"</formula>
      <formula>"BAJO"</formula>
    </cfRule>
  </conditionalFormatting>
  <conditionalFormatting sqref="S40:T40">
    <cfRule type="containsText" dxfId="3030" priority="538" operator="containsText" text="NO ACEPTABLE">
      <formula>NOT(ISERROR(SEARCH("NO ACEPTABLE",S40)))</formula>
    </cfRule>
    <cfRule type="containsText" dxfId="3029" priority="539" operator="containsText" text="ACEPTABLE">
      <formula>NOT(ISERROR(SEARCH("ACEPTABLE",S40)))</formula>
    </cfRule>
    <cfRule type="containsText" dxfId="3028" priority="540" operator="containsText" text="MEJORABLE">
      <formula>NOT(ISERROR(SEARCH("MEJORABLE",S40)))</formula>
    </cfRule>
  </conditionalFormatting>
  <conditionalFormatting sqref="O40">
    <cfRule type="cellIs" dxfId="3027" priority="541" operator="between">
      <formula>"MEDIO"</formula>
      <formula>"MEDIO"</formula>
    </cfRule>
    <cfRule type="cellIs" dxfId="3026" priority="542" operator="between">
      <formula>"BAJO"</formula>
      <formula>"BAJO"</formula>
    </cfRule>
    <cfRule type="cellIs" dxfId="3025" priority="543" operator="between">
      <formula>"MUY ALTO"</formula>
      <formula>"MUY ALTO"</formula>
    </cfRule>
  </conditionalFormatting>
  <conditionalFormatting sqref="S40:T40">
    <cfRule type="containsText" dxfId="3024" priority="537" operator="containsText" text="ACEPTABLE CON CONTROL ESPECIFICO">
      <formula>NOT(ISERROR(SEARCH("ACEPTABLE CON CONTROL ESPECIFICO",S40)))</formula>
    </cfRule>
  </conditionalFormatting>
  <conditionalFormatting sqref="O43">
    <cfRule type="cellIs" dxfId="3023" priority="514" operator="between">
      <formula>"MEDIO"</formula>
      <formula>"MEDIO"</formula>
    </cfRule>
    <cfRule type="cellIs" dxfId="3022" priority="515" operator="between">
      <formula>"BAJO"</formula>
      <formula>"BAJO"</formula>
    </cfRule>
    <cfRule type="cellIs" dxfId="3021" priority="516" operator="between">
      <formula>"MUY ALTO"</formula>
      <formula>"MUY ALTO"</formula>
    </cfRule>
  </conditionalFormatting>
  <conditionalFormatting sqref="S44:T44">
    <cfRule type="containsText" dxfId="3020" priority="511" operator="containsText" text="NO ACEPTABLE">
      <formula>NOT(ISERROR(SEARCH("NO ACEPTABLE",S44)))</formula>
    </cfRule>
    <cfRule type="containsText" dxfId="3019" priority="512" operator="containsText" text="ACEPTABLE">
      <formula>NOT(ISERROR(SEARCH("ACEPTABLE",S44)))</formula>
    </cfRule>
    <cfRule type="containsText" dxfId="3018" priority="513" operator="containsText" text="MEJORABLE">
      <formula>NOT(ISERROR(SEARCH("MEJORABLE",S44)))</formula>
    </cfRule>
  </conditionalFormatting>
  <conditionalFormatting sqref="S44:T44">
    <cfRule type="containsText" dxfId="3017" priority="510" operator="containsText" text="ACEPTABLE CON CONTROL ESPECIFICO">
      <formula>NOT(ISERROR(SEARCH("ACEPTABLE CON CONTROL ESPECIFICO",S44)))</formula>
    </cfRule>
  </conditionalFormatting>
  <conditionalFormatting sqref="O44">
    <cfRule type="cellIs" dxfId="3016" priority="506" operator="between">
      <formula>"MUY ALTO"</formula>
      <formula>"MUY ALTO"</formula>
    </cfRule>
    <cfRule type="cellIs" dxfId="3015" priority="507" operator="between">
      <formula>"ALTO"</formula>
      <formula>"ALTO"</formula>
    </cfRule>
    <cfRule type="cellIs" dxfId="3014" priority="508" operator="between">
      <formula>"MEDIO"</formula>
      <formula>"MEDIO"</formula>
    </cfRule>
    <cfRule type="cellIs" dxfId="3013" priority="509" operator="between">
      <formula>"BAJO"</formula>
      <formula>"BAJO"</formula>
    </cfRule>
  </conditionalFormatting>
  <conditionalFormatting sqref="S47">
    <cfRule type="containsText" dxfId="3012" priority="480" operator="containsText" text="NO ACEPTABLE">
      <formula>NOT(ISERROR(SEARCH("NO ACEPTABLE",S47)))</formula>
    </cfRule>
    <cfRule type="containsText" dxfId="3011" priority="481" operator="containsText" text="ACEPTABLE">
      <formula>NOT(ISERROR(SEARCH("ACEPTABLE",S47)))</formula>
    </cfRule>
    <cfRule type="containsText" dxfId="3010" priority="482" operator="containsText" text="MEJORABLE">
      <formula>NOT(ISERROR(SEARCH("MEJORABLE",S47)))</formula>
    </cfRule>
  </conditionalFormatting>
  <conditionalFormatting sqref="S47">
    <cfRule type="containsText" dxfId="3009" priority="479" operator="containsText" text="ACEPTABLE CON CONTROL ESPECIFICO">
      <formula>NOT(ISERROR(SEARCH("ACEPTABLE CON CONTROL ESPECIFICO",S47)))</formula>
    </cfRule>
  </conditionalFormatting>
  <conditionalFormatting sqref="O47">
    <cfRule type="cellIs" dxfId="3008" priority="476" operator="between">
      <formula>"MEDIO"</formula>
      <formula>"MEDIO"</formula>
    </cfRule>
    <cfRule type="cellIs" dxfId="3007" priority="477" operator="between">
      <formula>"BAJO"</formula>
      <formula>"BAJO"</formula>
    </cfRule>
    <cfRule type="cellIs" dxfId="3006" priority="478" operator="between">
      <formula>"MUY ALTO"</formula>
      <formula>"MUY ALTO"</formula>
    </cfRule>
  </conditionalFormatting>
  <conditionalFormatting sqref="S48:T48">
    <cfRule type="containsText" dxfId="3005" priority="466" operator="containsText" text="NO ACEPTABLE">
      <formula>NOT(ISERROR(SEARCH("NO ACEPTABLE",S48)))</formula>
    </cfRule>
    <cfRule type="containsText" dxfId="3004" priority="467" operator="containsText" text="ACEPTABLE">
      <formula>NOT(ISERROR(SEARCH("ACEPTABLE",S48)))</formula>
    </cfRule>
    <cfRule type="containsText" dxfId="3003" priority="468" operator="containsText" text="MEJORABLE">
      <formula>NOT(ISERROR(SEARCH("MEJORABLE",S48)))</formula>
    </cfRule>
  </conditionalFormatting>
  <conditionalFormatting sqref="O48">
    <cfRule type="cellIs" dxfId="3002" priority="469" operator="between">
      <formula>"MEDIO"</formula>
      <formula>"MEDIO"</formula>
    </cfRule>
    <cfRule type="cellIs" dxfId="3001" priority="470" operator="between">
      <formula>"BAJO"</formula>
      <formula>"BAJO"</formula>
    </cfRule>
    <cfRule type="cellIs" dxfId="3000" priority="471" operator="between">
      <formula>"MUY ALTO"</formula>
      <formula>"MUY ALTO"</formula>
    </cfRule>
  </conditionalFormatting>
  <conditionalFormatting sqref="S48:T48">
    <cfRule type="containsText" dxfId="2999" priority="465" operator="containsText" text="ACEPTABLE CON CONTROL ESPECIFICO">
      <formula>NOT(ISERROR(SEARCH("ACEPTABLE CON CONTROL ESPECIFICO",S48)))</formula>
    </cfRule>
  </conditionalFormatting>
  <conditionalFormatting sqref="O73">
    <cfRule type="cellIs" dxfId="2998" priority="461" operator="between">
      <formula>"MUY ALTO"</formula>
      <formula>"MUY ALTO"</formula>
    </cfRule>
    <cfRule type="cellIs" dxfId="2997" priority="462" operator="between">
      <formula>"ALTO"</formula>
      <formula>"ALTO"</formula>
    </cfRule>
    <cfRule type="cellIs" dxfId="2996" priority="463" operator="between">
      <formula>"MEDIO"</formula>
      <formula>"MEDIO"</formula>
    </cfRule>
    <cfRule type="cellIs" dxfId="2995" priority="464" operator="between">
      <formula>"BAJO"</formula>
      <formula>"BAJO"</formula>
    </cfRule>
  </conditionalFormatting>
  <conditionalFormatting sqref="T73">
    <cfRule type="containsText" dxfId="2994" priority="458" operator="containsText" text="NO ACEPTABLE">
      <formula>NOT(ISERROR(SEARCH("NO ACEPTABLE",T73)))</formula>
    </cfRule>
    <cfRule type="containsText" dxfId="2993" priority="459" operator="containsText" text="ACEPTABLE">
      <formula>NOT(ISERROR(SEARCH("ACEPTABLE",T73)))</formula>
    </cfRule>
    <cfRule type="containsText" dxfId="2992" priority="460" operator="containsText" text="MEJORABLE">
      <formula>NOT(ISERROR(SEARCH("MEJORABLE",T73)))</formula>
    </cfRule>
  </conditionalFormatting>
  <conditionalFormatting sqref="S73">
    <cfRule type="containsText" dxfId="2991" priority="455" operator="containsText" text="NO ACEPTABLE">
      <formula>NOT(ISERROR(SEARCH("NO ACEPTABLE",S73)))</formula>
    </cfRule>
    <cfRule type="containsText" dxfId="2990" priority="456" operator="containsText" text="ACEPTABLE">
      <formula>NOT(ISERROR(SEARCH("ACEPTABLE",S73)))</formula>
    </cfRule>
    <cfRule type="containsText" dxfId="2989" priority="457" operator="containsText" text="MEJORABLE">
      <formula>NOT(ISERROR(SEARCH("MEJORABLE",S73)))</formula>
    </cfRule>
  </conditionalFormatting>
  <conditionalFormatting sqref="S73">
    <cfRule type="containsText" dxfId="2988" priority="454" operator="containsText" text="ACEPTABLE CON CONTROL ESPECIFICO">
      <formula>NOT(ISERROR(SEARCH("ACEPTABLE CON CONTROL ESPECIFICO",S73)))</formula>
    </cfRule>
  </conditionalFormatting>
  <conditionalFormatting sqref="O74">
    <cfRule type="cellIs" dxfId="2987" priority="380" operator="between">
      <formula>"MUY ALTO"</formula>
      <formula>"MUY ALTO"</formula>
    </cfRule>
    <cfRule type="cellIs" dxfId="2986" priority="381" operator="between">
      <formula>"ALTO"</formula>
      <formula>"ALTO"</formula>
    </cfRule>
    <cfRule type="cellIs" dxfId="2985" priority="382" operator="between">
      <formula>"MEDIO"</formula>
      <formula>"MEDIO"</formula>
    </cfRule>
    <cfRule type="cellIs" dxfId="2984" priority="383" operator="between">
      <formula>"BAJO"</formula>
      <formula>"BAJO"</formula>
    </cfRule>
  </conditionalFormatting>
  <conditionalFormatting sqref="T74">
    <cfRule type="containsText" dxfId="2983" priority="377" operator="containsText" text="NO ACEPTABLE">
      <formula>NOT(ISERROR(SEARCH("NO ACEPTABLE",T74)))</formula>
    </cfRule>
    <cfRule type="containsText" dxfId="2982" priority="378" operator="containsText" text="ACEPTABLE">
      <formula>NOT(ISERROR(SEARCH("ACEPTABLE",T74)))</formula>
    </cfRule>
    <cfRule type="containsText" dxfId="2981" priority="379" operator="containsText" text="MEJORABLE">
      <formula>NOT(ISERROR(SEARCH("MEJORABLE",T74)))</formula>
    </cfRule>
  </conditionalFormatting>
  <conditionalFormatting sqref="S68">
    <cfRule type="containsText" dxfId="2980" priority="328" operator="containsText" text="NO ACEPTABLE">
      <formula>NOT(ISERROR(SEARCH("NO ACEPTABLE",S68)))</formula>
    </cfRule>
    <cfRule type="containsText" dxfId="2979" priority="329" operator="containsText" text="ACEPTABLE">
      <formula>NOT(ISERROR(SEARCH("ACEPTABLE",S68)))</formula>
    </cfRule>
    <cfRule type="containsText" dxfId="2978" priority="330" operator="containsText" text="MEJORABLE">
      <formula>NOT(ISERROR(SEARCH("MEJORABLE",S68)))</formula>
    </cfRule>
  </conditionalFormatting>
  <conditionalFormatting sqref="S68">
    <cfRule type="containsText" dxfId="2977" priority="327" operator="containsText" text="ACEPTABLE CON CONTROL ESPECIFICO">
      <formula>NOT(ISERROR(SEARCH("ACEPTABLE CON CONTROL ESPECIFICO",S68)))</formula>
    </cfRule>
  </conditionalFormatting>
  <conditionalFormatting sqref="S63">
    <cfRule type="containsText" dxfId="2976" priority="362" operator="containsText" text="NO ACEPTABLE">
      <formula>NOT(ISERROR(SEARCH("NO ACEPTABLE",S63)))</formula>
    </cfRule>
    <cfRule type="containsText" dxfId="2975" priority="363" operator="containsText" text="ACEPTABLE">
      <formula>NOT(ISERROR(SEARCH("ACEPTABLE",S63)))</formula>
    </cfRule>
    <cfRule type="containsText" dxfId="2974" priority="364" operator="containsText" text="MEJORABLE">
      <formula>NOT(ISERROR(SEARCH("MEJORABLE",S63)))</formula>
    </cfRule>
  </conditionalFormatting>
  <conditionalFormatting sqref="S63">
    <cfRule type="containsText" dxfId="2973" priority="361" operator="containsText" text="ACEPTABLE CON CONTROL ESPECIFICO">
      <formula>NOT(ISERROR(SEARCH("ACEPTABLE CON CONTROL ESPECIFICO",S63)))</formula>
    </cfRule>
  </conditionalFormatting>
  <conditionalFormatting sqref="T64">
    <cfRule type="containsText" dxfId="2972" priority="343" operator="containsText" text="NO ACEPTABLE">
      <formula>NOT(ISERROR(SEARCH("NO ACEPTABLE",T64)))</formula>
    </cfRule>
    <cfRule type="containsText" dxfId="2971" priority="344" operator="containsText" text="ACEPTABLE">
      <formula>NOT(ISERROR(SEARCH("ACEPTABLE",T64)))</formula>
    </cfRule>
    <cfRule type="containsText" dxfId="2970" priority="345" operator="containsText" text="MEJORABLE">
      <formula>NOT(ISERROR(SEARCH("MEJORABLE",T64)))</formula>
    </cfRule>
  </conditionalFormatting>
  <conditionalFormatting sqref="T64">
    <cfRule type="containsText" dxfId="2969" priority="342" operator="containsText" text="ACEPTABLE CON CONTROL ESPECIFICO">
      <formula>NOT(ISERROR(SEARCH("ACEPTABLE CON CONTROL ESPECIFICO",T64)))</formula>
    </cfRule>
  </conditionalFormatting>
  <conditionalFormatting sqref="T63">
    <cfRule type="containsText" dxfId="2968" priority="354" operator="containsText" text="NO ACEPTABLE">
      <formula>NOT(ISERROR(SEARCH("NO ACEPTABLE",T63)))</formula>
    </cfRule>
    <cfRule type="containsText" dxfId="2967" priority="355" operator="containsText" text="ACEPTABLE">
      <formula>NOT(ISERROR(SEARCH("ACEPTABLE",T63)))</formula>
    </cfRule>
    <cfRule type="containsText" dxfId="2966" priority="356" operator="containsText" text="MEJORABLE">
      <formula>NOT(ISERROR(SEARCH("MEJORABLE",T63)))</formula>
    </cfRule>
  </conditionalFormatting>
  <conditionalFormatting sqref="T63">
    <cfRule type="containsText" dxfId="2965" priority="353" operator="containsText" text="ACEPTABLE CON CONTROL ESPECIFICO">
      <formula>NOT(ISERROR(SEARCH("ACEPTABLE CON CONTROL ESPECIFICO",T63)))</formula>
    </cfRule>
  </conditionalFormatting>
  <conditionalFormatting sqref="T68">
    <cfRule type="containsText" dxfId="2964" priority="324" operator="containsText" text="NO ACEPTABLE">
      <formula>NOT(ISERROR(SEARCH("NO ACEPTABLE",T68)))</formula>
    </cfRule>
    <cfRule type="containsText" dxfId="2963" priority="325" operator="containsText" text="ACEPTABLE">
      <formula>NOT(ISERROR(SEARCH("ACEPTABLE",T68)))</formula>
    </cfRule>
    <cfRule type="containsText" dxfId="2962" priority="326" operator="containsText" text="MEJORABLE">
      <formula>NOT(ISERROR(SEARCH("MEJORABLE",T68)))</formula>
    </cfRule>
  </conditionalFormatting>
  <conditionalFormatting sqref="T68">
    <cfRule type="containsText" dxfId="2961" priority="323" operator="containsText" text="ACEPTABLE CON CONTROL ESPECIFICO">
      <formula>NOT(ISERROR(SEARCH("ACEPTABLE CON CONTROL ESPECIFICO",T68)))</formula>
    </cfRule>
  </conditionalFormatting>
  <conditionalFormatting sqref="O68">
    <cfRule type="cellIs" dxfId="2960" priority="319" operator="between">
      <formula>"MUY ALTO"</formula>
      <formula>"MUY ALTO"</formula>
    </cfRule>
    <cfRule type="cellIs" dxfId="2959" priority="320" operator="between">
      <formula>"ALTO"</formula>
      <formula>"ALTO"</formula>
    </cfRule>
    <cfRule type="cellIs" dxfId="2958" priority="321" operator="between">
      <formula>"MEDIO"</formula>
      <formula>"MEDIO"</formula>
    </cfRule>
    <cfRule type="cellIs" dxfId="2957" priority="322" operator="between">
      <formula>"BAJO"</formula>
      <formula>"BAJO"</formula>
    </cfRule>
  </conditionalFormatting>
  <conditionalFormatting sqref="T66">
    <cfRule type="containsText" dxfId="2956" priority="290" operator="containsText" text="ACEPTABLE CON CONTROL ESPECIFICO">
      <formula>NOT(ISERROR(SEARCH("ACEPTABLE CON CONTROL ESPECIFICO",T66)))</formula>
    </cfRule>
  </conditionalFormatting>
  <conditionalFormatting sqref="S62:T62">
    <cfRule type="containsText" dxfId="2955" priority="370" operator="containsText" text="NO ACEPTABLE">
      <formula>NOT(ISERROR(SEARCH("NO ACEPTABLE",S62)))</formula>
    </cfRule>
    <cfRule type="containsText" dxfId="2954" priority="371" operator="containsText" text="ACEPTABLE">
      <formula>NOT(ISERROR(SEARCH("ACEPTABLE",S62)))</formula>
    </cfRule>
    <cfRule type="containsText" dxfId="2953" priority="372" operator="containsText" text="MEJORABLE">
      <formula>NOT(ISERROR(SEARCH("MEJORABLE",S62)))</formula>
    </cfRule>
  </conditionalFormatting>
  <conditionalFormatting sqref="S62:T62">
    <cfRule type="containsText" dxfId="2952" priority="369" operator="containsText" text="ACEPTABLE CON CONTROL ESPECIFICO">
      <formula>NOT(ISERROR(SEARCH("ACEPTABLE CON CONTROL ESPECIFICO",S62)))</formula>
    </cfRule>
  </conditionalFormatting>
  <conditionalFormatting sqref="O62">
    <cfRule type="cellIs" dxfId="2951" priority="365" operator="between">
      <formula>"MUY ALTO"</formula>
      <formula>"MUY ALTO"</formula>
    </cfRule>
    <cfRule type="cellIs" dxfId="2950" priority="366" operator="between">
      <formula>"ALTO"</formula>
      <formula>"ALTO"</formula>
    </cfRule>
    <cfRule type="cellIs" dxfId="2949" priority="367" operator="between">
      <formula>"MEDIO"</formula>
      <formula>"MEDIO"</formula>
    </cfRule>
    <cfRule type="cellIs" dxfId="2948" priority="368" operator="between">
      <formula>"BAJO"</formula>
      <formula>"BAJO"</formula>
    </cfRule>
  </conditionalFormatting>
  <conditionalFormatting sqref="O63">
    <cfRule type="cellIs" dxfId="2947" priority="357" operator="between">
      <formula>"MUY ALTO"</formula>
      <formula>"MUY ALTO"</formula>
    </cfRule>
    <cfRule type="cellIs" dxfId="2946" priority="358" operator="between">
      <formula>"ALTO"</formula>
      <formula>"ALTO"</formula>
    </cfRule>
    <cfRule type="cellIs" dxfId="2945" priority="359" operator="between">
      <formula>"MEDIO"</formula>
      <formula>"MEDIO"</formula>
    </cfRule>
    <cfRule type="cellIs" dxfId="2944" priority="360" operator="between">
      <formula>"BAJO"</formula>
      <formula>"BAJO"</formula>
    </cfRule>
  </conditionalFormatting>
  <conditionalFormatting sqref="S64">
    <cfRule type="containsText" dxfId="2943" priority="350" operator="containsText" text="NO ACEPTABLE">
      <formula>NOT(ISERROR(SEARCH("NO ACEPTABLE",S64)))</formula>
    </cfRule>
    <cfRule type="containsText" dxfId="2942" priority="351" operator="containsText" text="ACEPTABLE">
      <formula>NOT(ISERROR(SEARCH("ACEPTABLE",S64)))</formula>
    </cfRule>
    <cfRule type="containsText" dxfId="2941" priority="352" operator="containsText" text="MEJORABLE">
      <formula>NOT(ISERROR(SEARCH("MEJORABLE",S64)))</formula>
    </cfRule>
  </conditionalFormatting>
  <conditionalFormatting sqref="S64">
    <cfRule type="containsText" dxfId="2940" priority="349" operator="containsText" text="ACEPTABLE CON CONTROL ESPECIFICO">
      <formula>NOT(ISERROR(SEARCH("ACEPTABLE CON CONTROL ESPECIFICO",S64)))</formula>
    </cfRule>
  </conditionalFormatting>
  <conditionalFormatting sqref="O64">
    <cfRule type="cellIs" dxfId="2939" priority="346" operator="between">
      <formula>"MEDIO"</formula>
      <formula>"MEDIO"</formula>
    </cfRule>
    <cfRule type="cellIs" dxfId="2938" priority="347" operator="between">
      <formula>"BAJO"</formula>
      <formula>"BAJO"</formula>
    </cfRule>
    <cfRule type="cellIs" dxfId="2937" priority="348" operator="between">
      <formula>"MUY ALTO"</formula>
      <formula>"MUY ALTO"</formula>
    </cfRule>
  </conditionalFormatting>
  <conditionalFormatting sqref="S67">
    <cfRule type="containsText" dxfId="2936" priority="339" operator="containsText" text="NO ACEPTABLE">
      <formula>NOT(ISERROR(SEARCH("NO ACEPTABLE",S67)))</formula>
    </cfRule>
    <cfRule type="containsText" dxfId="2935" priority="340" operator="containsText" text="ACEPTABLE">
      <formula>NOT(ISERROR(SEARCH("ACEPTABLE",S67)))</formula>
    </cfRule>
    <cfRule type="containsText" dxfId="2934" priority="341" operator="containsText" text="MEJORABLE">
      <formula>NOT(ISERROR(SEARCH("MEJORABLE",S67)))</formula>
    </cfRule>
  </conditionalFormatting>
  <conditionalFormatting sqref="S67">
    <cfRule type="containsText" dxfId="2933" priority="338" operator="containsText" text="ACEPTABLE CON CONTROL ESPECIFICO">
      <formula>NOT(ISERROR(SEARCH("ACEPTABLE CON CONTROL ESPECIFICO",S67)))</formula>
    </cfRule>
  </conditionalFormatting>
  <conditionalFormatting sqref="T67">
    <cfRule type="containsText" dxfId="2932" priority="332" operator="containsText" text="NO ACEPTABLE">
      <formula>NOT(ISERROR(SEARCH("NO ACEPTABLE",T67)))</formula>
    </cfRule>
    <cfRule type="containsText" dxfId="2931" priority="333" operator="containsText" text="ACEPTABLE">
      <formula>NOT(ISERROR(SEARCH("ACEPTABLE",T67)))</formula>
    </cfRule>
    <cfRule type="containsText" dxfId="2930" priority="334" operator="containsText" text="MEJORABLE">
      <formula>NOT(ISERROR(SEARCH("MEJORABLE",T67)))</formula>
    </cfRule>
  </conditionalFormatting>
  <conditionalFormatting sqref="O67">
    <cfRule type="cellIs" dxfId="2929" priority="335" operator="between">
      <formula>"MEDIO"</formula>
      <formula>"MEDIO"</formula>
    </cfRule>
    <cfRule type="cellIs" dxfId="2928" priority="336" operator="between">
      <formula>"BAJO"</formula>
      <formula>"BAJO"</formula>
    </cfRule>
    <cfRule type="cellIs" dxfId="2927" priority="337" operator="between">
      <formula>"MUY ALTO"</formula>
      <formula>"MUY ALTO"</formula>
    </cfRule>
  </conditionalFormatting>
  <conditionalFormatting sqref="T67">
    <cfRule type="containsText" dxfId="2926" priority="331" operator="containsText" text="ACEPTABLE CON CONTROL ESPECIFICO">
      <formula>NOT(ISERROR(SEARCH("ACEPTABLE CON CONTROL ESPECIFICO",T67)))</formula>
    </cfRule>
  </conditionalFormatting>
  <conditionalFormatting sqref="S72:T72">
    <cfRule type="containsText" dxfId="2925" priority="313" operator="containsText" text="NO ACEPTABLE">
      <formula>NOT(ISERROR(SEARCH("NO ACEPTABLE",S72)))</formula>
    </cfRule>
    <cfRule type="containsText" dxfId="2924" priority="314" operator="containsText" text="ACEPTABLE">
      <formula>NOT(ISERROR(SEARCH("ACEPTABLE",S72)))</formula>
    </cfRule>
    <cfRule type="containsText" dxfId="2923" priority="315" operator="containsText" text="MEJORABLE">
      <formula>NOT(ISERROR(SEARCH("MEJORABLE",S72)))</formula>
    </cfRule>
  </conditionalFormatting>
  <conditionalFormatting sqref="O72">
    <cfRule type="cellIs" dxfId="2922" priority="316" operator="between">
      <formula>"MEDIO"</formula>
      <formula>"MEDIO"</formula>
    </cfRule>
    <cfRule type="cellIs" dxfId="2921" priority="317" operator="between">
      <formula>"BAJO"</formula>
      <formula>"BAJO"</formula>
    </cfRule>
    <cfRule type="cellIs" dxfId="2920" priority="318" operator="between">
      <formula>"MUY ALTO"</formula>
      <formula>"MUY ALTO"</formula>
    </cfRule>
  </conditionalFormatting>
  <conditionalFormatting sqref="S72:T72">
    <cfRule type="containsText" dxfId="2919" priority="312" operator="containsText" text="ACEPTABLE CON CONTROL ESPECIFICO">
      <formula>NOT(ISERROR(SEARCH("ACEPTABLE CON CONTROL ESPECIFICO",S72)))</formula>
    </cfRule>
  </conditionalFormatting>
  <conditionalFormatting sqref="S65">
    <cfRule type="containsText" dxfId="2918" priority="309" operator="containsText" text="NO ACEPTABLE">
      <formula>NOT(ISERROR(SEARCH("NO ACEPTABLE",S65)))</formula>
    </cfRule>
    <cfRule type="containsText" dxfId="2917" priority="310" operator="containsText" text="ACEPTABLE">
      <formula>NOT(ISERROR(SEARCH("ACEPTABLE",S65)))</formula>
    </cfRule>
    <cfRule type="containsText" dxfId="2916" priority="311" operator="containsText" text="MEJORABLE">
      <formula>NOT(ISERROR(SEARCH("MEJORABLE",S65)))</formula>
    </cfRule>
  </conditionalFormatting>
  <conditionalFormatting sqref="S65">
    <cfRule type="containsText" dxfId="2915" priority="308" operator="containsText" text="ACEPTABLE CON CONTROL ESPECIFICO">
      <formula>NOT(ISERROR(SEARCH("ACEPTABLE CON CONTROL ESPECIFICO",S65)))</formula>
    </cfRule>
  </conditionalFormatting>
  <conditionalFormatting sqref="T65">
    <cfRule type="containsText" dxfId="2914" priority="302" operator="containsText" text="NO ACEPTABLE">
      <formula>NOT(ISERROR(SEARCH("NO ACEPTABLE",T65)))</formula>
    </cfRule>
    <cfRule type="containsText" dxfId="2913" priority="303" operator="containsText" text="ACEPTABLE">
      <formula>NOT(ISERROR(SEARCH("ACEPTABLE",T65)))</formula>
    </cfRule>
    <cfRule type="containsText" dxfId="2912" priority="304" operator="containsText" text="MEJORABLE">
      <formula>NOT(ISERROR(SEARCH("MEJORABLE",T65)))</formula>
    </cfRule>
  </conditionalFormatting>
  <conditionalFormatting sqref="O65">
    <cfRule type="cellIs" dxfId="2911" priority="305" operator="between">
      <formula>"MEDIO"</formula>
      <formula>"MEDIO"</formula>
    </cfRule>
    <cfRule type="cellIs" dxfId="2910" priority="306" operator="between">
      <formula>"BAJO"</formula>
      <formula>"BAJO"</formula>
    </cfRule>
    <cfRule type="cellIs" dxfId="2909" priority="307" operator="between">
      <formula>"MUY ALTO"</formula>
      <formula>"MUY ALTO"</formula>
    </cfRule>
  </conditionalFormatting>
  <conditionalFormatting sqref="T65">
    <cfRule type="containsText" dxfId="2908" priority="301" operator="containsText" text="ACEPTABLE CON CONTROL ESPECIFICO">
      <formula>NOT(ISERROR(SEARCH("ACEPTABLE CON CONTROL ESPECIFICO",T65)))</formula>
    </cfRule>
  </conditionalFormatting>
  <conditionalFormatting sqref="S66">
    <cfRule type="containsText" dxfId="2907" priority="298" operator="containsText" text="NO ACEPTABLE">
      <formula>NOT(ISERROR(SEARCH("NO ACEPTABLE",S66)))</formula>
    </cfRule>
    <cfRule type="containsText" dxfId="2906" priority="299" operator="containsText" text="ACEPTABLE">
      <formula>NOT(ISERROR(SEARCH("ACEPTABLE",S66)))</formula>
    </cfRule>
    <cfRule type="containsText" dxfId="2905" priority="300" operator="containsText" text="MEJORABLE">
      <formula>NOT(ISERROR(SEARCH("MEJORABLE",S66)))</formula>
    </cfRule>
  </conditionalFormatting>
  <conditionalFormatting sqref="S66">
    <cfRule type="containsText" dxfId="2904" priority="297" operator="containsText" text="ACEPTABLE CON CONTROL ESPECIFICO">
      <formula>NOT(ISERROR(SEARCH("ACEPTABLE CON CONTROL ESPECIFICO",S66)))</formula>
    </cfRule>
  </conditionalFormatting>
  <conditionalFormatting sqref="T66">
    <cfRule type="containsText" dxfId="2903" priority="291" operator="containsText" text="NO ACEPTABLE">
      <formula>NOT(ISERROR(SEARCH("NO ACEPTABLE",T66)))</formula>
    </cfRule>
    <cfRule type="containsText" dxfId="2902" priority="292" operator="containsText" text="ACEPTABLE">
      <formula>NOT(ISERROR(SEARCH("ACEPTABLE",T66)))</formula>
    </cfRule>
    <cfRule type="containsText" dxfId="2901" priority="293" operator="containsText" text="MEJORABLE">
      <formula>NOT(ISERROR(SEARCH("MEJORABLE",T66)))</formula>
    </cfRule>
  </conditionalFormatting>
  <conditionalFormatting sqref="O66">
    <cfRule type="cellIs" dxfId="2900" priority="294" operator="between">
      <formula>"MEDIO"</formula>
      <formula>"MEDIO"</formula>
    </cfRule>
    <cfRule type="cellIs" dxfId="2899" priority="295" operator="between">
      <formula>"BAJO"</formula>
      <formula>"BAJO"</formula>
    </cfRule>
    <cfRule type="cellIs" dxfId="2898" priority="296" operator="between">
      <formula>"MUY ALTO"</formula>
      <formula>"MUY ALTO"</formula>
    </cfRule>
  </conditionalFormatting>
  <conditionalFormatting sqref="S69:S71">
    <cfRule type="containsText" dxfId="2897" priority="287" operator="containsText" text="NO ACEPTABLE">
      <formula>NOT(ISERROR(SEARCH("NO ACEPTABLE",S69)))</formula>
    </cfRule>
    <cfRule type="containsText" dxfId="2896" priority="288" operator="containsText" text="ACEPTABLE">
      <formula>NOT(ISERROR(SEARCH("ACEPTABLE",S69)))</formula>
    </cfRule>
    <cfRule type="containsText" dxfId="2895" priority="289" operator="containsText" text="MEJORABLE">
      <formula>NOT(ISERROR(SEARCH("MEJORABLE",S69)))</formula>
    </cfRule>
  </conditionalFormatting>
  <conditionalFormatting sqref="S69:S71">
    <cfRule type="containsText" dxfId="2894" priority="286" operator="containsText" text="ACEPTABLE CON CONTROL ESPECIFICO">
      <formula>NOT(ISERROR(SEARCH("ACEPTABLE CON CONTROL ESPECIFICO",S69)))</formula>
    </cfRule>
  </conditionalFormatting>
  <conditionalFormatting sqref="T69">
    <cfRule type="containsText" dxfId="2893" priority="283" operator="containsText" text="NO ACEPTABLE">
      <formula>NOT(ISERROR(SEARCH("NO ACEPTABLE",T69)))</formula>
    </cfRule>
    <cfRule type="containsText" dxfId="2892" priority="284" operator="containsText" text="ACEPTABLE">
      <formula>NOT(ISERROR(SEARCH("ACEPTABLE",T69)))</formula>
    </cfRule>
    <cfRule type="containsText" dxfId="2891" priority="285" operator="containsText" text="MEJORABLE">
      <formula>NOT(ISERROR(SEARCH("MEJORABLE",T69)))</formula>
    </cfRule>
  </conditionalFormatting>
  <conditionalFormatting sqref="T69">
    <cfRule type="containsText" dxfId="2890" priority="282" operator="containsText" text="ACEPTABLE CON CONTROL ESPECIFICO">
      <formula>NOT(ISERROR(SEARCH("ACEPTABLE CON CONTROL ESPECIFICO",T69)))</formula>
    </cfRule>
  </conditionalFormatting>
  <conditionalFormatting sqref="O69:O71">
    <cfRule type="cellIs" dxfId="2889" priority="278" operator="between">
      <formula>"MUY ALTO"</formula>
      <formula>"MUY ALTO"</formula>
    </cfRule>
    <cfRule type="cellIs" dxfId="2888" priority="279" operator="between">
      <formula>"ALTO"</formula>
      <formula>"ALTO"</formula>
    </cfRule>
    <cfRule type="cellIs" dxfId="2887" priority="280" operator="between">
      <formula>"MEDIO"</formula>
      <formula>"MEDIO"</formula>
    </cfRule>
    <cfRule type="cellIs" dxfId="2886" priority="281" operator="between">
      <formula>"BAJO"</formula>
      <formula>"BAJO"</formula>
    </cfRule>
  </conditionalFormatting>
  <conditionalFormatting sqref="T70:T71">
    <cfRule type="containsText" dxfId="2885" priority="275" operator="containsText" text="NO ACEPTABLE">
      <formula>NOT(ISERROR(SEARCH("NO ACEPTABLE",T70)))</formula>
    </cfRule>
    <cfRule type="containsText" dxfId="2884" priority="276" operator="containsText" text="ACEPTABLE">
      <formula>NOT(ISERROR(SEARCH("ACEPTABLE",T70)))</formula>
    </cfRule>
    <cfRule type="containsText" dxfId="2883" priority="277" operator="containsText" text="MEJORABLE">
      <formula>NOT(ISERROR(SEARCH("MEJORABLE",T70)))</formula>
    </cfRule>
  </conditionalFormatting>
  <conditionalFormatting sqref="T70:T71">
    <cfRule type="containsText" dxfId="2882" priority="274" operator="containsText" text="ACEPTABLE CON CONTROL ESPECIFICO">
      <formula>NOT(ISERROR(SEARCH("ACEPTABLE CON CONTROL ESPECIFICO",T70)))</formula>
    </cfRule>
  </conditionalFormatting>
  <conditionalFormatting sqref="O50">
    <cfRule type="cellIs" dxfId="2881" priority="267" operator="between">
      <formula>"MUY ALTO"</formula>
      <formula>"MUY ALTO"</formula>
    </cfRule>
    <cfRule type="cellIs" dxfId="2880" priority="268" operator="between">
      <formula>"ALTO"</formula>
      <formula>"ALTO"</formula>
    </cfRule>
    <cfRule type="cellIs" dxfId="2879" priority="269" operator="between">
      <formula>"MEDIO"</formula>
      <formula>"MEDIO"</formula>
    </cfRule>
    <cfRule type="cellIs" dxfId="2878" priority="270" operator="between">
      <formula>"BAJO"</formula>
      <formula>"BAJO"</formula>
    </cfRule>
  </conditionalFormatting>
  <conditionalFormatting sqref="O51">
    <cfRule type="cellIs" dxfId="2877" priority="263" operator="between">
      <formula>"MUY ALTO"</formula>
      <formula>"MUY ALTO"</formula>
    </cfRule>
    <cfRule type="cellIs" dxfId="2876" priority="264" operator="between">
      <formula>"ALTO"</formula>
      <formula>"ALTO"</formula>
    </cfRule>
    <cfRule type="cellIs" dxfId="2875" priority="265" operator="between">
      <formula>"MEDIO"</formula>
      <formula>"MEDIO"</formula>
    </cfRule>
    <cfRule type="cellIs" dxfId="2874" priority="266" operator="between">
      <formula>"BAJO"</formula>
      <formula>"BAJO"</formula>
    </cfRule>
  </conditionalFormatting>
  <conditionalFormatting sqref="O52">
    <cfRule type="cellIs" dxfId="2873" priority="260" operator="between">
      <formula>"MEDIO"</formula>
      <formula>"MEDIO"</formula>
    </cfRule>
    <cfRule type="cellIs" dxfId="2872" priority="261" operator="between">
      <formula>"BAJO"</formula>
      <formula>"BAJO"</formula>
    </cfRule>
    <cfRule type="cellIs" dxfId="2871" priority="262" operator="between">
      <formula>"MUY ALTO"</formula>
      <formula>"MUY ALTO"</formula>
    </cfRule>
  </conditionalFormatting>
  <conditionalFormatting sqref="O55">
    <cfRule type="cellIs" dxfId="2870" priority="257" operator="between">
      <formula>"MEDIO"</formula>
      <formula>"MEDIO"</formula>
    </cfRule>
    <cfRule type="cellIs" dxfId="2869" priority="258" operator="between">
      <formula>"BAJO"</formula>
      <formula>"BAJO"</formula>
    </cfRule>
    <cfRule type="cellIs" dxfId="2868" priority="259" operator="between">
      <formula>"MUY ALTO"</formula>
      <formula>"MUY ALTO"</formula>
    </cfRule>
  </conditionalFormatting>
  <conditionalFormatting sqref="O53">
    <cfRule type="cellIs" dxfId="2867" priority="246" operator="between">
      <formula>"MEDIO"</formula>
      <formula>"MEDIO"</formula>
    </cfRule>
    <cfRule type="cellIs" dxfId="2866" priority="247" operator="between">
      <formula>"BAJO"</formula>
      <formula>"BAJO"</formula>
    </cfRule>
    <cfRule type="cellIs" dxfId="2865" priority="248" operator="between">
      <formula>"MUY ALTO"</formula>
      <formula>"MUY ALTO"</formula>
    </cfRule>
  </conditionalFormatting>
  <conditionalFormatting sqref="O56:O60">
    <cfRule type="cellIs" dxfId="2864" priority="253" operator="between">
      <formula>"MUY ALTO"</formula>
      <formula>"MUY ALTO"</formula>
    </cfRule>
    <cfRule type="cellIs" dxfId="2863" priority="254" operator="between">
      <formula>"ALTO"</formula>
      <formula>"ALTO"</formula>
    </cfRule>
    <cfRule type="cellIs" dxfId="2862" priority="255" operator="between">
      <formula>"MEDIO"</formula>
      <formula>"MEDIO"</formula>
    </cfRule>
    <cfRule type="cellIs" dxfId="2861" priority="256" operator="between">
      <formula>"BAJO"</formula>
      <formula>"BAJO"</formula>
    </cfRule>
  </conditionalFormatting>
  <conditionalFormatting sqref="O54">
    <cfRule type="cellIs" dxfId="2860" priority="243" operator="between">
      <formula>"MEDIO"</formula>
      <formula>"MEDIO"</formula>
    </cfRule>
    <cfRule type="cellIs" dxfId="2859" priority="244" operator="between">
      <formula>"BAJO"</formula>
      <formula>"BAJO"</formula>
    </cfRule>
    <cfRule type="cellIs" dxfId="2858" priority="245" operator="between">
      <formula>"MUY ALTO"</formula>
      <formula>"MUY ALTO"</formula>
    </cfRule>
  </conditionalFormatting>
  <conditionalFormatting sqref="O61">
    <cfRule type="cellIs" dxfId="2857" priority="249" operator="between">
      <formula>"MUY ALTO"</formula>
      <formula>"MUY ALTO"</formula>
    </cfRule>
    <cfRule type="cellIs" dxfId="2856" priority="250" operator="between">
      <formula>"ALTO"</formula>
      <formula>"ALTO"</formula>
    </cfRule>
    <cfRule type="cellIs" dxfId="2855" priority="251" operator="between">
      <formula>"MEDIO"</formula>
      <formula>"MEDIO"</formula>
    </cfRule>
    <cfRule type="cellIs" dxfId="2854" priority="252" operator="between">
      <formula>"BAJO"</formula>
      <formula>"BAJO"</formula>
    </cfRule>
  </conditionalFormatting>
  <conditionalFormatting sqref="O49">
    <cfRule type="cellIs" dxfId="2853" priority="234" operator="between">
      <formula>"MUY ALTO"</formula>
      <formula>"MUY ALTO"</formula>
    </cfRule>
    <cfRule type="cellIs" dxfId="2852" priority="235" operator="between">
      <formula>"ALTO"</formula>
      <formula>"ALTO"</formula>
    </cfRule>
    <cfRule type="cellIs" dxfId="2851" priority="236" operator="between">
      <formula>"MEDIO"</formula>
      <formula>"MEDIO"</formula>
    </cfRule>
    <cfRule type="cellIs" dxfId="2850" priority="237" operator="between">
      <formula>"BAJO"</formula>
      <formula>"BAJO"</formula>
    </cfRule>
  </conditionalFormatting>
  <conditionalFormatting sqref="O75">
    <cfRule type="cellIs" dxfId="2849" priority="230" operator="between">
      <formula>"MUY ALTO"</formula>
      <formula>"MUY ALTO"</formula>
    </cfRule>
    <cfRule type="cellIs" dxfId="2848" priority="231" operator="between">
      <formula>"ALTO"</formula>
      <formula>"ALTO"</formula>
    </cfRule>
    <cfRule type="cellIs" dxfId="2847" priority="232" operator="between">
      <formula>"MEDIO"</formula>
      <formula>"MEDIO"</formula>
    </cfRule>
    <cfRule type="cellIs" dxfId="2846" priority="233" operator="between">
      <formula>"BAJO"</formula>
      <formula>"BAJO"</formula>
    </cfRule>
  </conditionalFormatting>
  <conditionalFormatting sqref="T75">
    <cfRule type="containsText" dxfId="2845" priority="227" operator="containsText" text="NO ACEPTABLE">
      <formula>NOT(ISERROR(SEARCH("NO ACEPTABLE",T75)))</formula>
    </cfRule>
    <cfRule type="containsText" dxfId="2844" priority="228" operator="containsText" text="ACEPTABLE">
      <formula>NOT(ISERROR(SEARCH("ACEPTABLE",T75)))</formula>
    </cfRule>
    <cfRule type="containsText" dxfId="2843" priority="229" operator="containsText" text="MEJORABLE">
      <formula>NOT(ISERROR(SEARCH("MEJORABLE",T75)))</formula>
    </cfRule>
  </conditionalFormatting>
  <conditionalFormatting sqref="S75">
    <cfRule type="containsText" dxfId="2842" priority="224" operator="containsText" text="NO ACEPTABLE">
      <formula>NOT(ISERROR(SEARCH("NO ACEPTABLE",S75)))</formula>
    </cfRule>
    <cfRule type="containsText" dxfId="2841" priority="225" operator="containsText" text="ACEPTABLE">
      <formula>NOT(ISERROR(SEARCH("ACEPTABLE",S75)))</formula>
    </cfRule>
    <cfRule type="containsText" dxfId="2840" priority="226" operator="containsText" text="MEJORABLE">
      <formula>NOT(ISERROR(SEARCH("MEJORABLE",S75)))</formula>
    </cfRule>
  </conditionalFormatting>
  <conditionalFormatting sqref="S75">
    <cfRule type="containsText" dxfId="2839" priority="223" operator="containsText" text="ACEPTABLE CON CONTROL ESPECIFICO">
      <formula>NOT(ISERROR(SEARCH("ACEPTABLE CON CONTROL ESPECIFICO",S75)))</formula>
    </cfRule>
  </conditionalFormatting>
  <conditionalFormatting sqref="O76">
    <cfRule type="cellIs" dxfId="2838" priority="219" operator="between">
      <formula>"MUY ALTO"</formula>
      <formula>"MUY ALTO"</formula>
    </cfRule>
    <cfRule type="cellIs" dxfId="2837" priority="220" operator="between">
      <formula>"ALTO"</formula>
      <formula>"ALTO"</formula>
    </cfRule>
    <cfRule type="cellIs" dxfId="2836" priority="221" operator="between">
      <formula>"MEDIO"</formula>
      <formula>"MEDIO"</formula>
    </cfRule>
    <cfRule type="cellIs" dxfId="2835" priority="222" operator="between">
      <formula>"BAJO"</formula>
      <formula>"BAJO"</formula>
    </cfRule>
  </conditionalFormatting>
  <conditionalFormatting sqref="T76">
    <cfRule type="containsText" dxfId="2834" priority="216" operator="containsText" text="NO ACEPTABLE">
      <formula>NOT(ISERROR(SEARCH("NO ACEPTABLE",T76)))</formula>
    </cfRule>
    <cfRule type="containsText" dxfId="2833" priority="217" operator="containsText" text="ACEPTABLE">
      <formula>NOT(ISERROR(SEARCH("ACEPTABLE",T76)))</formula>
    </cfRule>
    <cfRule type="containsText" dxfId="2832" priority="218" operator="containsText" text="MEJORABLE">
      <formula>NOT(ISERROR(SEARCH("MEJORABLE",T76)))</formula>
    </cfRule>
  </conditionalFormatting>
  <conditionalFormatting sqref="S76">
    <cfRule type="containsText" dxfId="2831" priority="213" operator="containsText" text="NO ACEPTABLE">
      <formula>NOT(ISERROR(SEARCH("NO ACEPTABLE",S76)))</formula>
    </cfRule>
    <cfRule type="containsText" dxfId="2830" priority="214" operator="containsText" text="ACEPTABLE">
      <formula>NOT(ISERROR(SEARCH("ACEPTABLE",S76)))</formula>
    </cfRule>
    <cfRule type="containsText" dxfId="2829" priority="215" operator="containsText" text="MEJORABLE">
      <formula>NOT(ISERROR(SEARCH("MEJORABLE",S76)))</formula>
    </cfRule>
  </conditionalFormatting>
  <conditionalFormatting sqref="S76">
    <cfRule type="containsText" dxfId="2828" priority="212" operator="containsText" text="ACEPTABLE CON CONTROL ESPECIFICO">
      <formula>NOT(ISERROR(SEARCH("ACEPTABLE CON CONTROL ESPECIFICO",S76)))</formula>
    </cfRule>
  </conditionalFormatting>
  <conditionalFormatting sqref="T28">
    <cfRule type="containsText" dxfId="2827" priority="102" operator="containsText" text="NO ACEPTABLE">
      <formula>NOT(ISERROR(SEARCH("NO ACEPTABLE",T28)))</formula>
    </cfRule>
    <cfRule type="containsText" dxfId="2826" priority="103" operator="containsText" text="ACEPTABLE">
      <formula>NOT(ISERROR(SEARCH("ACEPTABLE",T28)))</formula>
    </cfRule>
    <cfRule type="containsText" dxfId="2825" priority="104" operator="containsText" text="MEJORABLE">
      <formula>NOT(ISERROR(SEARCH("MEJORABLE",T28)))</formula>
    </cfRule>
  </conditionalFormatting>
  <conditionalFormatting sqref="T28">
    <cfRule type="containsText" dxfId="2824" priority="101" operator="containsText" text="ACEPTABLE CON CONTROL ESPECIFICO">
      <formula>NOT(ISERROR(SEARCH("ACEPTABLE CON CONTROL ESPECIFICO",T28)))</formula>
    </cfRule>
  </conditionalFormatting>
  <conditionalFormatting sqref="S30:S31">
    <cfRule type="containsText" dxfId="2823" priority="98" operator="containsText" text="NO ACEPTABLE">
      <formula>NOT(ISERROR(SEARCH("NO ACEPTABLE",S30)))</formula>
    </cfRule>
    <cfRule type="containsText" dxfId="2822" priority="99" operator="containsText" text="ACEPTABLE">
      <formula>NOT(ISERROR(SEARCH("ACEPTABLE",S30)))</formula>
    </cfRule>
    <cfRule type="containsText" dxfId="2821" priority="100" operator="containsText" text="MEJORABLE">
      <formula>NOT(ISERROR(SEARCH("MEJORABLE",S30)))</formula>
    </cfRule>
  </conditionalFormatting>
  <conditionalFormatting sqref="S30:S31">
    <cfRule type="containsText" dxfId="2820" priority="97" operator="containsText" text="ACEPTABLE CON CONTROL ESPECIFICO">
      <formula>NOT(ISERROR(SEARCH("ACEPTABLE CON CONTROL ESPECIFICO",S30)))</formula>
    </cfRule>
  </conditionalFormatting>
  <conditionalFormatting sqref="S20:S22 S24:S25 S32:S33">
    <cfRule type="containsText" dxfId="2819" priority="209" operator="containsText" text="NO ACEPTABLE">
      <formula>NOT(ISERROR(SEARCH("NO ACEPTABLE",S20)))</formula>
    </cfRule>
    <cfRule type="containsText" dxfId="2818" priority="210" operator="containsText" text="ACEPTABLE">
      <formula>NOT(ISERROR(SEARCH("ACEPTABLE",S20)))</formula>
    </cfRule>
    <cfRule type="containsText" dxfId="2817" priority="211" operator="containsText" text="MEJORABLE">
      <formula>NOT(ISERROR(SEARCH("MEJORABLE",S20)))</formula>
    </cfRule>
  </conditionalFormatting>
  <conditionalFormatting sqref="S20:S22 S24:S25 S32:S33">
    <cfRule type="containsText" dxfId="2816" priority="208" operator="containsText" text="ACEPTABLE CON CONTROL ESPECIFICO">
      <formula>NOT(ISERROR(SEARCH("ACEPTABLE CON CONTROL ESPECIFICO",S20)))</formula>
    </cfRule>
  </conditionalFormatting>
  <conditionalFormatting sqref="O20">
    <cfRule type="cellIs" dxfId="2815" priority="200" operator="between">
      <formula>"MUY ALTO"</formula>
      <formula>"MUY ALTO"</formula>
    </cfRule>
    <cfRule type="cellIs" dxfId="2814" priority="201" operator="between">
      <formula>"ALTO"</formula>
      <formula>"ALTO"</formula>
    </cfRule>
    <cfRule type="cellIs" dxfId="2813" priority="202" operator="between">
      <formula>"MEDIO"</formula>
      <formula>"MEDIO"</formula>
    </cfRule>
    <cfRule type="cellIs" dxfId="2812" priority="203" operator="between">
      <formula>"BAJO"</formula>
      <formula>"BAJO"</formula>
    </cfRule>
  </conditionalFormatting>
  <conditionalFormatting sqref="T20">
    <cfRule type="containsText" dxfId="2811" priority="205" operator="containsText" text="NO ACEPTABLE">
      <formula>NOT(ISERROR(SEARCH("NO ACEPTABLE",T20)))</formula>
    </cfRule>
    <cfRule type="containsText" dxfId="2810" priority="206" operator="containsText" text="ACEPTABLE">
      <formula>NOT(ISERROR(SEARCH("ACEPTABLE",T20)))</formula>
    </cfRule>
    <cfRule type="containsText" dxfId="2809" priority="207" operator="containsText" text="MEJORABLE">
      <formula>NOT(ISERROR(SEARCH("MEJORABLE",T20)))</formula>
    </cfRule>
  </conditionalFormatting>
  <conditionalFormatting sqref="T20">
    <cfRule type="containsText" dxfId="2808" priority="204" operator="containsText" text="ACEPTABLE CON CONTROL ESPECIFICO">
      <formula>NOT(ISERROR(SEARCH("ACEPTABLE CON CONTROL ESPECIFICO",T20)))</formula>
    </cfRule>
  </conditionalFormatting>
  <conditionalFormatting sqref="O21">
    <cfRule type="cellIs" dxfId="2807" priority="196" operator="between">
      <formula>"MUY ALTO"</formula>
      <formula>"MUY ALTO"</formula>
    </cfRule>
    <cfRule type="cellIs" dxfId="2806" priority="197" operator="between">
      <formula>"ALTO"</formula>
      <formula>"ALTO"</formula>
    </cfRule>
    <cfRule type="cellIs" dxfId="2805" priority="198" operator="between">
      <formula>"MEDIO"</formula>
      <formula>"MEDIO"</formula>
    </cfRule>
    <cfRule type="cellIs" dxfId="2804" priority="199" operator="between">
      <formula>"BAJO"</formula>
      <formula>"BAJO"</formula>
    </cfRule>
  </conditionalFormatting>
  <conditionalFormatting sqref="T21">
    <cfRule type="containsText" dxfId="2803" priority="193" operator="containsText" text="NO ACEPTABLE">
      <formula>NOT(ISERROR(SEARCH("NO ACEPTABLE",T21)))</formula>
    </cfRule>
    <cfRule type="containsText" dxfId="2802" priority="194" operator="containsText" text="ACEPTABLE">
      <formula>NOT(ISERROR(SEARCH("ACEPTABLE",T21)))</formula>
    </cfRule>
    <cfRule type="containsText" dxfId="2801" priority="195" operator="containsText" text="MEJORABLE">
      <formula>NOT(ISERROR(SEARCH("MEJORABLE",T21)))</formula>
    </cfRule>
  </conditionalFormatting>
  <conditionalFormatting sqref="T21">
    <cfRule type="containsText" dxfId="2800" priority="192" operator="containsText" text="ACEPTABLE CON CONTROL ESPECIFICO">
      <formula>NOT(ISERROR(SEARCH("ACEPTABLE CON CONTROL ESPECIFICO",T21)))</formula>
    </cfRule>
  </conditionalFormatting>
  <conditionalFormatting sqref="O22">
    <cfRule type="cellIs" dxfId="2799" priority="188" operator="between">
      <formula>"MUY ALTO"</formula>
      <formula>"MUY ALTO"</formula>
    </cfRule>
    <cfRule type="cellIs" dxfId="2798" priority="189" operator="between">
      <formula>"ALTO"</formula>
      <formula>"ALTO"</formula>
    </cfRule>
    <cfRule type="cellIs" dxfId="2797" priority="190" operator="between">
      <formula>"MEDIO"</formula>
      <formula>"MEDIO"</formula>
    </cfRule>
    <cfRule type="cellIs" dxfId="2796" priority="191" operator="between">
      <formula>"BAJO"</formula>
      <formula>"BAJO"</formula>
    </cfRule>
  </conditionalFormatting>
  <conditionalFormatting sqref="T22">
    <cfRule type="containsText" dxfId="2795" priority="185" operator="containsText" text="NO ACEPTABLE">
      <formula>NOT(ISERROR(SEARCH("NO ACEPTABLE",T22)))</formula>
    </cfRule>
    <cfRule type="containsText" dxfId="2794" priority="186" operator="containsText" text="ACEPTABLE">
      <formula>NOT(ISERROR(SEARCH("ACEPTABLE",T22)))</formula>
    </cfRule>
    <cfRule type="containsText" dxfId="2793" priority="187" operator="containsText" text="MEJORABLE">
      <formula>NOT(ISERROR(SEARCH("MEJORABLE",T22)))</formula>
    </cfRule>
  </conditionalFormatting>
  <conditionalFormatting sqref="T24">
    <cfRule type="containsText" dxfId="2792" priority="179" operator="containsText" text="NO ACEPTABLE">
      <formula>NOT(ISERROR(SEARCH("NO ACEPTABLE",T24)))</formula>
    </cfRule>
    <cfRule type="containsText" dxfId="2791" priority="180" operator="containsText" text="ACEPTABLE">
      <formula>NOT(ISERROR(SEARCH("ACEPTABLE",T24)))</formula>
    </cfRule>
    <cfRule type="containsText" dxfId="2790" priority="181" operator="containsText" text="MEJORABLE">
      <formula>NOT(ISERROR(SEARCH("MEJORABLE",T24)))</formula>
    </cfRule>
  </conditionalFormatting>
  <conditionalFormatting sqref="O24">
    <cfRule type="cellIs" dxfId="2789" priority="182" operator="between">
      <formula>"MEDIO"</formula>
      <formula>"MEDIO"</formula>
    </cfRule>
    <cfRule type="cellIs" dxfId="2788" priority="183" operator="between">
      <formula>"BAJO"</formula>
      <formula>"BAJO"</formula>
    </cfRule>
    <cfRule type="cellIs" dxfId="2787" priority="184" operator="between">
      <formula>"MUY ALTO"</formula>
      <formula>"MUY ALTO"</formula>
    </cfRule>
  </conditionalFormatting>
  <conditionalFormatting sqref="T24">
    <cfRule type="containsText" dxfId="2786" priority="178" operator="containsText" text="ACEPTABLE CON CONTROL ESPECIFICO">
      <formula>NOT(ISERROR(SEARCH("ACEPTABLE CON CONTROL ESPECIFICO",T24)))</formula>
    </cfRule>
  </conditionalFormatting>
  <conditionalFormatting sqref="T25">
    <cfRule type="containsText" dxfId="2785" priority="172" operator="containsText" text="NO ACEPTABLE">
      <formula>NOT(ISERROR(SEARCH("NO ACEPTABLE",T25)))</formula>
    </cfRule>
    <cfRule type="containsText" dxfId="2784" priority="173" operator="containsText" text="ACEPTABLE">
      <formula>NOT(ISERROR(SEARCH("ACEPTABLE",T25)))</formula>
    </cfRule>
    <cfRule type="containsText" dxfId="2783" priority="174" operator="containsText" text="MEJORABLE">
      <formula>NOT(ISERROR(SEARCH("MEJORABLE",T25)))</formula>
    </cfRule>
  </conditionalFormatting>
  <conditionalFormatting sqref="O25">
    <cfRule type="cellIs" dxfId="2782" priority="175" operator="between">
      <formula>"MEDIO"</formula>
      <formula>"MEDIO"</formula>
    </cfRule>
    <cfRule type="cellIs" dxfId="2781" priority="176" operator="between">
      <formula>"BAJO"</formula>
      <formula>"BAJO"</formula>
    </cfRule>
    <cfRule type="cellIs" dxfId="2780" priority="177" operator="between">
      <formula>"MUY ALTO"</formula>
      <formula>"MUY ALTO"</formula>
    </cfRule>
  </conditionalFormatting>
  <conditionalFormatting sqref="T25">
    <cfRule type="containsText" dxfId="2779" priority="171" operator="containsText" text="ACEPTABLE CON CONTROL ESPECIFICO">
      <formula>NOT(ISERROR(SEARCH("ACEPTABLE CON CONTROL ESPECIFICO",T25)))</formula>
    </cfRule>
  </conditionalFormatting>
  <conditionalFormatting sqref="O32">
    <cfRule type="cellIs" dxfId="2778" priority="167" operator="between">
      <formula>"MUY ALTO"</formula>
      <formula>"MUY ALTO"</formula>
    </cfRule>
    <cfRule type="cellIs" dxfId="2777" priority="168" operator="between">
      <formula>"ALTO"</formula>
      <formula>"ALTO"</formula>
    </cfRule>
    <cfRule type="cellIs" dxfId="2776" priority="169" operator="between">
      <formula>"MEDIO"</formula>
      <formula>"MEDIO"</formula>
    </cfRule>
    <cfRule type="cellIs" dxfId="2775" priority="170" operator="between">
      <formula>"BAJO"</formula>
      <formula>"BAJO"</formula>
    </cfRule>
  </conditionalFormatting>
  <conditionalFormatting sqref="T32">
    <cfRule type="containsText" dxfId="2774" priority="164" operator="containsText" text="NO ACEPTABLE">
      <formula>NOT(ISERROR(SEARCH("NO ACEPTABLE",T32)))</formula>
    </cfRule>
    <cfRule type="containsText" dxfId="2773" priority="165" operator="containsText" text="ACEPTABLE">
      <formula>NOT(ISERROR(SEARCH("ACEPTABLE",T32)))</formula>
    </cfRule>
    <cfRule type="containsText" dxfId="2772" priority="166" operator="containsText" text="MEJORABLE">
      <formula>NOT(ISERROR(SEARCH("MEJORABLE",T32)))</formula>
    </cfRule>
  </conditionalFormatting>
  <conditionalFormatting sqref="T32">
    <cfRule type="containsText" dxfId="2771" priority="163" operator="containsText" text="ACEPTABLE CON CONTROL ESPECIFICO">
      <formula>NOT(ISERROR(SEARCH("ACEPTABLE CON CONTROL ESPECIFICO",T32)))</formula>
    </cfRule>
  </conditionalFormatting>
  <conditionalFormatting sqref="T33">
    <cfRule type="containsText" dxfId="2770" priority="160" operator="containsText" text="NO ACEPTABLE">
      <formula>NOT(ISERROR(SEARCH("NO ACEPTABLE",T33)))</formula>
    </cfRule>
    <cfRule type="containsText" dxfId="2769" priority="161" operator="containsText" text="ACEPTABLE">
      <formula>NOT(ISERROR(SEARCH("ACEPTABLE",T33)))</formula>
    </cfRule>
    <cfRule type="containsText" dxfId="2768" priority="162" operator="containsText" text="MEJORABLE">
      <formula>NOT(ISERROR(SEARCH("MEJORABLE",T33)))</formula>
    </cfRule>
  </conditionalFormatting>
  <conditionalFormatting sqref="T33">
    <cfRule type="containsText" dxfId="2767" priority="159" operator="containsText" text="ACEPTABLE CON CONTROL ESPECIFICO">
      <formula>NOT(ISERROR(SEARCH("ACEPTABLE CON CONTROL ESPECIFICO",T33)))</formula>
    </cfRule>
  </conditionalFormatting>
  <conditionalFormatting sqref="O33">
    <cfRule type="cellIs" dxfId="2766" priority="155" operator="between">
      <formula>"MUY ALTO"</formula>
      <formula>"MUY ALTO"</formula>
    </cfRule>
    <cfRule type="cellIs" dxfId="2765" priority="156" operator="between">
      <formula>"ALTO"</formula>
      <formula>"ALTO"</formula>
    </cfRule>
    <cfRule type="cellIs" dxfId="2764" priority="157" operator="between">
      <formula>"MEDIO"</formula>
      <formula>"MEDIO"</formula>
    </cfRule>
    <cfRule type="cellIs" dxfId="2763" priority="158" operator="between">
      <formula>"BAJO"</formula>
      <formula>"BAJO"</formula>
    </cfRule>
  </conditionalFormatting>
  <conditionalFormatting sqref="O23">
    <cfRule type="cellIs" dxfId="2762" priority="132" operator="between">
      <formula>"MUY ALTO"</formula>
      <formula>"MUY ALTO"</formula>
    </cfRule>
    <cfRule type="cellIs" dxfId="2761" priority="133" operator="between">
      <formula>"ALTO"</formula>
      <formula>"ALTO"</formula>
    </cfRule>
    <cfRule type="cellIs" dxfId="2760" priority="134" operator="between">
      <formula>"MEDIO"</formula>
      <formula>"MEDIO"</formula>
    </cfRule>
    <cfRule type="cellIs" dxfId="2759" priority="135" operator="between">
      <formula>"BAJO"</formula>
      <formula>"BAJO"</formula>
    </cfRule>
  </conditionalFormatting>
  <conditionalFormatting sqref="S23">
    <cfRule type="containsText" dxfId="2758" priority="137" operator="containsText" text="NO ACEPTABLE">
      <formula>NOT(ISERROR(SEARCH("NO ACEPTABLE",S23)))</formula>
    </cfRule>
    <cfRule type="containsText" dxfId="2757" priority="138" operator="containsText" text="ACEPTABLE">
      <formula>NOT(ISERROR(SEARCH("ACEPTABLE",S23)))</formula>
    </cfRule>
    <cfRule type="containsText" dxfId="2756" priority="139" operator="containsText" text="MEJORABLE">
      <formula>NOT(ISERROR(SEARCH("MEJORABLE",S23)))</formula>
    </cfRule>
  </conditionalFormatting>
  <conditionalFormatting sqref="S23">
    <cfRule type="containsText" dxfId="2755" priority="136" operator="containsText" text="ACEPTABLE CON CONTROL ESPECIFICO">
      <formula>NOT(ISERROR(SEARCH("ACEPTABLE CON CONTROL ESPECIFICO",S23)))</formula>
    </cfRule>
  </conditionalFormatting>
  <conditionalFormatting sqref="S19:T19">
    <cfRule type="containsText" dxfId="2754" priority="140" operator="containsText" text="ACEPTABLE CON CONTROL ESPECIFICO">
      <formula>NOT(ISERROR(SEARCH("ACEPTABLE CON CONTROL ESPECIFICO",S19)))</formula>
    </cfRule>
  </conditionalFormatting>
  <conditionalFormatting sqref="S19:T19">
    <cfRule type="containsText" dxfId="2753" priority="141" operator="containsText" text="NO ACEPTABLE">
      <formula>NOT(ISERROR(SEARCH("NO ACEPTABLE",S19)))</formula>
    </cfRule>
    <cfRule type="containsText" dxfId="2752" priority="142" operator="containsText" text="ACEPTABLE">
      <formula>NOT(ISERROR(SEARCH("ACEPTABLE",S19)))</formula>
    </cfRule>
    <cfRule type="containsText" dxfId="2751" priority="143" operator="containsText" text="MEJORABLE">
      <formula>NOT(ISERROR(SEARCH("MEJORABLE",S19)))</formula>
    </cfRule>
  </conditionalFormatting>
  <conditionalFormatting sqref="S18:T18">
    <cfRule type="containsText" dxfId="2750" priority="152" operator="containsText" text="NO ACEPTABLE">
      <formula>NOT(ISERROR(SEARCH("NO ACEPTABLE",S18)))</formula>
    </cfRule>
    <cfRule type="containsText" dxfId="2749" priority="153" operator="containsText" text="ACEPTABLE">
      <formula>NOT(ISERROR(SEARCH("ACEPTABLE",S18)))</formula>
    </cfRule>
    <cfRule type="containsText" dxfId="2748" priority="154" operator="containsText" text="MEJORABLE">
      <formula>NOT(ISERROR(SEARCH("MEJORABLE",S18)))</formula>
    </cfRule>
  </conditionalFormatting>
  <conditionalFormatting sqref="S18:T18">
    <cfRule type="containsText" dxfId="2747" priority="151" operator="containsText" text="ACEPTABLE CON CONTROL ESPECIFICO">
      <formula>NOT(ISERROR(SEARCH("ACEPTABLE CON CONTROL ESPECIFICO",S18)))</formula>
    </cfRule>
  </conditionalFormatting>
  <conditionalFormatting sqref="O18">
    <cfRule type="cellIs" dxfId="2746" priority="147" operator="between">
      <formula>"MUY ALTO"</formula>
      <formula>"MUY ALTO"</formula>
    </cfRule>
    <cfRule type="cellIs" dxfId="2745" priority="148" operator="between">
      <formula>"ALTO"</formula>
      <formula>"ALTO"</formula>
    </cfRule>
    <cfRule type="cellIs" dxfId="2744" priority="149" operator="between">
      <formula>"MEDIO"</formula>
      <formula>"MEDIO"</formula>
    </cfRule>
    <cfRule type="cellIs" dxfId="2743" priority="150" operator="between">
      <formula>"BAJO"</formula>
      <formula>"BAJO"</formula>
    </cfRule>
  </conditionalFormatting>
  <conditionalFormatting sqref="O19">
    <cfRule type="cellIs" dxfId="2742" priority="144" operator="between">
      <formula>"MEDIO"</formula>
      <formula>"MEDIO"</formula>
    </cfRule>
    <cfRule type="cellIs" dxfId="2741" priority="145" operator="between">
      <formula>"BAJO"</formula>
      <formula>"BAJO"</formula>
    </cfRule>
    <cfRule type="cellIs" dxfId="2740" priority="146" operator="between">
      <formula>"MUY ALTO"</formula>
      <formula>"MUY ALTO"</formula>
    </cfRule>
  </conditionalFormatting>
  <conditionalFormatting sqref="T23">
    <cfRule type="containsText" dxfId="2739" priority="129" operator="containsText" text="NO ACEPTABLE">
      <formula>NOT(ISERROR(SEARCH("NO ACEPTABLE",T23)))</formula>
    </cfRule>
    <cfRule type="containsText" dxfId="2738" priority="130" operator="containsText" text="ACEPTABLE">
      <formula>NOT(ISERROR(SEARCH("ACEPTABLE",T23)))</formula>
    </cfRule>
    <cfRule type="containsText" dxfId="2737" priority="131" operator="containsText" text="MEJORABLE">
      <formula>NOT(ISERROR(SEARCH("MEJORABLE",T23)))</formula>
    </cfRule>
  </conditionalFormatting>
  <conditionalFormatting sqref="T23">
    <cfRule type="containsText" dxfId="2736" priority="128" operator="containsText" text="ACEPTABLE CON CONTROL ESPECIFICO">
      <formula>NOT(ISERROR(SEARCH("ACEPTABLE CON CONTROL ESPECIFICO",T23)))</formula>
    </cfRule>
  </conditionalFormatting>
  <conditionalFormatting sqref="S26:T26">
    <cfRule type="containsText" dxfId="2735" priority="125" operator="containsText" text="NO ACEPTABLE">
      <formula>NOT(ISERROR(SEARCH("NO ACEPTABLE",S26)))</formula>
    </cfRule>
    <cfRule type="containsText" dxfId="2734" priority="126" operator="containsText" text="ACEPTABLE">
      <formula>NOT(ISERROR(SEARCH("ACEPTABLE",S26)))</formula>
    </cfRule>
    <cfRule type="containsText" dxfId="2733" priority="127" operator="containsText" text="MEJORABLE">
      <formula>NOT(ISERROR(SEARCH("MEJORABLE",S26)))</formula>
    </cfRule>
  </conditionalFormatting>
  <conditionalFormatting sqref="S26:T26">
    <cfRule type="containsText" dxfId="2732" priority="124" operator="containsText" text="ACEPTABLE CON CONTROL ESPECIFICO">
      <formula>NOT(ISERROR(SEARCH("ACEPTABLE CON CONTROL ESPECIFICO",S26)))</formula>
    </cfRule>
  </conditionalFormatting>
  <conditionalFormatting sqref="O26">
    <cfRule type="cellIs" dxfId="2731" priority="120" operator="between">
      <formula>"MUY ALTO"</formula>
      <formula>"MUY ALTO"</formula>
    </cfRule>
    <cfRule type="cellIs" dxfId="2730" priority="121" operator="between">
      <formula>"ALTO"</formula>
      <formula>"ALTO"</formula>
    </cfRule>
    <cfRule type="cellIs" dxfId="2729" priority="122" operator="between">
      <formula>"MEDIO"</formula>
      <formula>"MEDIO"</formula>
    </cfRule>
    <cfRule type="cellIs" dxfId="2728" priority="123" operator="between">
      <formula>"BAJO"</formula>
      <formula>"BAJO"</formula>
    </cfRule>
  </conditionalFormatting>
  <conditionalFormatting sqref="S27:T27">
    <cfRule type="containsText" dxfId="2727" priority="114" operator="containsText" text="NO ACEPTABLE">
      <formula>NOT(ISERROR(SEARCH("NO ACEPTABLE",S27)))</formula>
    </cfRule>
    <cfRule type="containsText" dxfId="2726" priority="115" operator="containsText" text="ACEPTABLE">
      <formula>NOT(ISERROR(SEARCH("ACEPTABLE",S27)))</formula>
    </cfRule>
    <cfRule type="containsText" dxfId="2725" priority="116" operator="containsText" text="MEJORABLE">
      <formula>NOT(ISERROR(SEARCH("MEJORABLE",S27)))</formula>
    </cfRule>
  </conditionalFormatting>
  <conditionalFormatting sqref="O27">
    <cfRule type="cellIs" dxfId="2724" priority="117" operator="between">
      <formula>"MEDIO"</formula>
      <formula>"MEDIO"</formula>
    </cfRule>
    <cfRule type="cellIs" dxfId="2723" priority="118" operator="between">
      <formula>"BAJO"</formula>
      <formula>"BAJO"</formula>
    </cfRule>
    <cfRule type="cellIs" dxfId="2722" priority="119" operator="between">
      <formula>"MUY ALTO"</formula>
      <formula>"MUY ALTO"</formula>
    </cfRule>
  </conditionalFormatting>
  <conditionalFormatting sqref="S27:T27">
    <cfRule type="containsText" dxfId="2721" priority="113" operator="containsText" text="ACEPTABLE CON CONTROL ESPECIFICO">
      <formula>NOT(ISERROR(SEARCH("ACEPTABLE CON CONTROL ESPECIFICO",S27)))</formula>
    </cfRule>
  </conditionalFormatting>
  <conditionalFormatting sqref="S28">
    <cfRule type="containsText" dxfId="2720" priority="110" operator="containsText" text="NO ACEPTABLE">
      <formula>NOT(ISERROR(SEARCH("NO ACEPTABLE",S28)))</formula>
    </cfRule>
    <cfRule type="containsText" dxfId="2719" priority="111" operator="containsText" text="ACEPTABLE">
      <formula>NOT(ISERROR(SEARCH("ACEPTABLE",S28)))</formula>
    </cfRule>
    <cfRule type="containsText" dxfId="2718" priority="112" operator="containsText" text="MEJORABLE">
      <formula>NOT(ISERROR(SEARCH("MEJORABLE",S28)))</formula>
    </cfRule>
  </conditionalFormatting>
  <conditionalFormatting sqref="S28">
    <cfRule type="containsText" dxfId="2717" priority="109" operator="containsText" text="ACEPTABLE CON CONTROL ESPECIFICO">
      <formula>NOT(ISERROR(SEARCH("ACEPTABLE CON CONTROL ESPECIFICO",S28)))</formula>
    </cfRule>
  </conditionalFormatting>
  <conditionalFormatting sqref="O28">
    <cfRule type="cellIs" dxfId="2716" priority="105" operator="between">
      <formula>"MUY ALTO"</formula>
      <formula>"MUY ALTO"</formula>
    </cfRule>
    <cfRule type="cellIs" dxfId="2715" priority="106" operator="between">
      <formula>"ALTO"</formula>
      <formula>"ALTO"</formula>
    </cfRule>
    <cfRule type="cellIs" dxfId="2714" priority="107" operator="between">
      <formula>"MEDIO"</formula>
      <formula>"MEDIO"</formula>
    </cfRule>
    <cfRule type="cellIs" dxfId="2713" priority="108" operator="between">
      <formula>"BAJO"</formula>
      <formula>"BAJO"</formula>
    </cfRule>
  </conditionalFormatting>
  <conditionalFormatting sqref="T30">
    <cfRule type="containsText" dxfId="2712" priority="91" operator="containsText" text="NO ACEPTABLE">
      <formula>NOT(ISERROR(SEARCH("NO ACEPTABLE",T30)))</formula>
    </cfRule>
    <cfRule type="containsText" dxfId="2711" priority="92" operator="containsText" text="ACEPTABLE">
      <formula>NOT(ISERROR(SEARCH("ACEPTABLE",T30)))</formula>
    </cfRule>
    <cfRule type="containsText" dxfId="2710" priority="93" operator="containsText" text="MEJORABLE">
      <formula>NOT(ISERROR(SEARCH("MEJORABLE",T30)))</formula>
    </cfRule>
  </conditionalFormatting>
  <conditionalFormatting sqref="O30">
    <cfRule type="cellIs" dxfId="2709" priority="94" operator="between">
      <formula>"MEDIO"</formula>
      <formula>"MEDIO"</formula>
    </cfRule>
    <cfRule type="cellIs" dxfId="2708" priority="95" operator="between">
      <formula>"BAJO"</formula>
      <formula>"BAJO"</formula>
    </cfRule>
    <cfRule type="cellIs" dxfId="2707" priority="96" operator="between">
      <formula>"MUY ALTO"</formula>
      <formula>"MUY ALTO"</formula>
    </cfRule>
  </conditionalFormatting>
  <conditionalFormatting sqref="T30">
    <cfRule type="containsText" dxfId="2706" priority="90" operator="containsText" text="ACEPTABLE CON CONTROL ESPECIFICO">
      <formula>NOT(ISERROR(SEARCH("ACEPTABLE CON CONTROL ESPECIFICO",T30)))</formula>
    </cfRule>
  </conditionalFormatting>
  <conditionalFormatting sqref="T31">
    <cfRule type="containsText" dxfId="2705" priority="84" operator="containsText" text="NO ACEPTABLE">
      <formula>NOT(ISERROR(SEARCH("NO ACEPTABLE",T31)))</formula>
    </cfRule>
    <cfRule type="containsText" dxfId="2704" priority="85" operator="containsText" text="ACEPTABLE">
      <formula>NOT(ISERROR(SEARCH("ACEPTABLE",T31)))</formula>
    </cfRule>
    <cfRule type="containsText" dxfId="2703" priority="86" operator="containsText" text="MEJORABLE">
      <formula>NOT(ISERROR(SEARCH("MEJORABLE",T31)))</formula>
    </cfRule>
  </conditionalFormatting>
  <conditionalFormatting sqref="O31">
    <cfRule type="cellIs" dxfId="2702" priority="87" operator="between">
      <formula>"MEDIO"</formula>
      <formula>"MEDIO"</formula>
    </cfRule>
    <cfRule type="cellIs" dxfId="2701" priority="88" operator="between">
      <formula>"BAJO"</formula>
      <formula>"BAJO"</formula>
    </cfRule>
    <cfRule type="cellIs" dxfId="2700" priority="89" operator="between">
      <formula>"MUY ALTO"</formula>
      <formula>"MUY ALTO"</formula>
    </cfRule>
  </conditionalFormatting>
  <conditionalFormatting sqref="T31">
    <cfRule type="containsText" dxfId="2699" priority="83" operator="containsText" text="ACEPTABLE CON CONTROL ESPECIFICO">
      <formula>NOT(ISERROR(SEARCH("ACEPTABLE CON CONTROL ESPECIFICO",T31)))</formula>
    </cfRule>
  </conditionalFormatting>
  <conditionalFormatting sqref="S29">
    <cfRule type="containsText" dxfId="2698" priority="80" operator="containsText" text="NO ACEPTABLE">
      <formula>NOT(ISERROR(SEARCH("NO ACEPTABLE",S29)))</formula>
    </cfRule>
    <cfRule type="containsText" dxfId="2697" priority="81" operator="containsText" text="ACEPTABLE">
      <formula>NOT(ISERROR(SEARCH("ACEPTABLE",S29)))</formula>
    </cfRule>
    <cfRule type="containsText" dxfId="2696" priority="82" operator="containsText" text="MEJORABLE">
      <formula>NOT(ISERROR(SEARCH("MEJORABLE",S29)))</formula>
    </cfRule>
  </conditionalFormatting>
  <conditionalFormatting sqref="S29">
    <cfRule type="containsText" dxfId="2695" priority="79" operator="containsText" text="ACEPTABLE CON CONTROL ESPECIFICO">
      <formula>NOT(ISERROR(SEARCH("ACEPTABLE CON CONTROL ESPECIFICO",S29)))</formula>
    </cfRule>
  </conditionalFormatting>
  <conditionalFormatting sqref="O29">
    <cfRule type="cellIs" dxfId="2694" priority="75" operator="between">
      <formula>"MUY ALTO"</formula>
      <formula>"MUY ALTO"</formula>
    </cfRule>
    <cfRule type="cellIs" dxfId="2693" priority="76" operator="between">
      <formula>"ALTO"</formula>
      <formula>"ALTO"</formula>
    </cfRule>
    <cfRule type="cellIs" dxfId="2692" priority="77" operator="between">
      <formula>"MEDIO"</formula>
      <formula>"MEDIO"</formula>
    </cfRule>
    <cfRule type="cellIs" dxfId="2691" priority="78" operator="between">
      <formula>"BAJO"</formula>
      <formula>"BAJO"</formula>
    </cfRule>
  </conditionalFormatting>
  <conditionalFormatting sqref="T29">
    <cfRule type="containsText" dxfId="2690" priority="72" operator="containsText" text="NO ACEPTABLE">
      <formula>NOT(ISERROR(SEARCH("NO ACEPTABLE",T29)))</formula>
    </cfRule>
    <cfRule type="containsText" dxfId="2689" priority="73" operator="containsText" text="ACEPTABLE">
      <formula>NOT(ISERROR(SEARCH("ACEPTABLE",T29)))</formula>
    </cfRule>
    <cfRule type="containsText" dxfId="2688" priority="74" operator="containsText" text="MEJORABLE">
      <formula>NOT(ISERROR(SEARCH("MEJORABLE",T29)))</formula>
    </cfRule>
  </conditionalFormatting>
  <conditionalFormatting sqref="T29">
    <cfRule type="containsText" dxfId="2687" priority="71" operator="containsText" text="ACEPTABLE CON CONTROL ESPECIFICO">
      <formula>NOT(ISERROR(SEARCH("ACEPTABLE CON CONTROL ESPECIFICO",T29)))</formula>
    </cfRule>
  </conditionalFormatting>
  <conditionalFormatting sqref="S77:T77">
    <cfRule type="containsText" dxfId="2686" priority="68" operator="containsText" text="NO ACEPTABLE">
      <formula>NOT(ISERROR(SEARCH("NO ACEPTABLE",S77)))</formula>
    </cfRule>
    <cfRule type="containsText" dxfId="2685" priority="69" operator="containsText" text="ACEPTABLE">
      <formula>NOT(ISERROR(SEARCH("ACEPTABLE",S77)))</formula>
    </cfRule>
    <cfRule type="containsText" dxfId="2684" priority="70" operator="containsText" text="MEJORABLE">
      <formula>NOT(ISERROR(SEARCH("MEJORABLE",S77)))</formula>
    </cfRule>
  </conditionalFormatting>
  <conditionalFormatting sqref="S77:T77">
    <cfRule type="containsText" dxfId="2683" priority="67" operator="containsText" text="ACEPTABLE CON CONTROL ESPECIFICO">
      <formula>NOT(ISERROR(SEARCH("ACEPTABLE CON CONTROL ESPECIFICO",S77)))</formula>
    </cfRule>
  </conditionalFormatting>
  <conditionalFormatting sqref="O77">
    <cfRule type="cellIs" dxfId="2682" priority="63" operator="between">
      <formula>"MUY ALTO"</formula>
      <formula>"MUY ALTO"</formula>
    </cfRule>
    <cfRule type="cellIs" dxfId="2681" priority="64" operator="between">
      <formula>"ALTO"</formula>
      <formula>"ALTO"</formula>
    </cfRule>
    <cfRule type="cellIs" dxfId="2680" priority="65" operator="between">
      <formula>"MEDIO"</formula>
      <formula>"MEDIO"</formula>
    </cfRule>
    <cfRule type="cellIs" dxfId="2679" priority="66" operator="between">
      <formula>"BAJO"</formula>
      <formula>"BAJO"</formula>
    </cfRule>
  </conditionalFormatting>
  <conditionalFormatting sqref="S78:T78">
    <cfRule type="containsText" dxfId="2678" priority="57" operator="containsText" text="NO ACEPTABLE">
      <formula>NOT(ISERROR(SEARCH("NO ACEPTABLE",S78)))</formula>
    </cfRule>
    <cfRule type="containsText" dxfId="2677" priority="58" operator="containsText" text="ACEPTABLE">
      <formula>NOT(ISERROR(SEARCH("ACEPTABLE",S78)))</formula>
    </cfRule>
    <cfRule type="containsText" dxfId="2676" priority="59" operator="containsText" text="MEJORABLE">
      <formula>NOT(ISERROR(SEARCH("MEJORABLE",S78)))</formula>
    </cfRule>
  </conditionalFormatting>
  <conditionalFormatting sqref="O78">
    <cfRule type="cellIs" dxfId="2675" priority="60" operator="between">
      <formula>"MEDIO"</formula>
      <formula>"MEDIO"</formula>
    </cfRule>
    <cfRule type="cellIs" dxfId="2674" priority="61" operator="between">
      <formula>"BAJO"</formula>
      <formula>"BAJO"</formula>
    </cfRule>
    <cfRule type="cellIs" dxfId="2673" priority="62" operator="between">
      <formula>"MUY ALTO"</formula>
      <formula>"MUY ALTO"</formula>
    </cfRule>
  </conditionalFormatting>
  <conditionalFormatting sqref="S78:T78">
    <cfRule type="containsText" dxfId="2672" priority="56" operator="containsText" text="ACEPTABLE CON CONTROL ESPECIFICO">
      <formula>NOT(ISERROR(SEARCH("ACEPTABLE CON CONTROL ESPECIFICO",S78)))</formula>
    </cfRule>
  </conditionalFormatting>
  <conditionalFormatting sqref="S79">
    <cfRule type="containsText" dxfId="2671" priority="53" operator="containsText" text="NO ACEPTABLE">
      <formula>NOT(ISERROR(SEARCH("NO ACEPTABLE",S79)))</formula>
    </cfRule>
    <cfRule type="containsText" dxfId="2670" priority="54" operator="containsText" text="ACEPTABLE">
      <formula>NOT(ISERROR(SEARCH("ACEPTABLE",S79)))</formula>
    </cfRule>
    <cfRule type="containsText" dxfId="2669" priority="55" operator="containsText" text="MEJORABLE">
      <formula>NOT(ISERROR(SEARCH("MEJORABLE",S79)))</formula>
    </cfRule>
  </conditionalFormatting>
  <conditionalFormatting sqref="S79">
    <cfRule type="containsText" dxfId="2668" priority="52" operator="containsText" text="ACEPTABLE CON CONTROL ESPECIFICO">
      <formula>NOT(ISERROR(SEARCH("ACEPTABLE CON CONTROL ESPECIFICO",S79)))</formula>
    </cfRule>
  </conditionalFormatting>
  <conditionalFormatting sqref="O79">
    <cfRule type="cellIs" dxfId="2667" priority="48" operator="between">
      <formula>"MUY ALTO"</formula>
      <formula>"MUY ALTO"</formula>
    </cfRule>
    <cfRule type="cellIs" dxfId="2666" priority="49" operator="between">
      <formula>"ALTO"</formula>
      <formula>"ALTO"</formula>
    </cfRule>
    <cfRule type="cellIs" dxfId="2665" priority="50" operator="between">
      <formula>"MEDIO"</formula>
      <formula>"MEDIO"</formula>
    </cfRule>
    <cfRule type="cellIs" dxfId="2664" priority="51" operator="between">
      <formula>"BAJO"</formula>
      <formula>"BAJO"</formula>
    </cfRule>
  </conditionalFormatting>
  <conditionalFormatting sqref="T79">
    <cfRule type="containsText" dxfId="2663" priority="45" operator="containsText" text="NO ACEPTABLE">
      <formula>NOT(ISERROR(SEARCH("NO ACEPTABLE",T79)))</formula>
    </cfRule>
    <cfRule type="containsText" dxfId="2662" priority="46" operator="containsText" text="ACEPTABLE">
      <formula>NOT(ISERROR(SEARCH("ACEPTABLE",T79)))</formula>
    </cfRule>
    <cfRule type="containsText" dxfId="2661" priority="47" operator="containsText" text="MEJORABLE">
      <formula>NOT(ISERROR(SEARCH("MEJORABLE",T79)))</formula>
    </cfRule>
  </conditionalFormatting>
  <conditionalFormatting sqref="T79">
    <cfRule type="containsText" dxfId="2660" priority="44" operator="containsText" text="ACEPTABLE CON CONTROL ESPECIFICO">
      <formula>NOT(ISERROR(SEARCH("ACEPTABLE CON CONTROL ESPECIFICO",T79)))</formula>
    </cfRule>
  </conditionalFormatting>
  <conditionalFormatting sqref="S80">
    <cfRule type="containsText" dxfId="2659" priority="41" operator="containsText" text="NO ACEPTABLE">
      <formula>NOT(ISERROR(SEARCH("NO ACEPTABLE",S80)))</formula>
    </cfRule>
    <cfRule type="containsText" dxfId="2658" priority="42" operator="containsText" text="ACEPTABLE">
      <formula>NOT(ISERROR(SEARCH("ACEPTABLE",S80)))</formula>
    </cfRule>
    <cfRule type="containsText" dxfId="2657" priority="43" operator="containsText" text="MEJORABLE">
      <formula>NOT(ISERROR(SEARCH("MEJORABLE",S80)))</formula>
    </cfRule>
  </conditionalFormatting>
  <conditionalFormatting sqref="S80">
    <cfRule type="containsText" dxfId="2656" priority="40" operator="containsText" text="ACEPTABLE CON CONTROL ESPECIFICO">
      <formula>NOT(ISERROR(SEARCH("ACEPTABLE CON CONTROL ESPECIFICO",S80)))</formula>
    </cfRule>
  </conditionalFormatting>
  <conditionalFormatting sqref="T80">
    <cfRule type="containsText" dxfId="2655" priority="34" operator="containsText" text="NO ACEPTABLE">
      <formula>NOT(ISERROR(SEARCH("NO ACEPTABLE",T80)))</formula>
    </cfRule>
    <cfRule type="containsText" dxfId="2654" priority="35" operator="containsText" text="ACEPTABLE">
      <formula>NOT(ISERROR(SEARCH("ACEPTABLE",T80)))</formula>
    </cfRule>
    <cfRule type="containsText" dxfId="2653" priority="36" operator="containsText" text="MEJORABLE">
      <formula>NOT(ISERROR(SEARCH("MEJORABLE",T80)))</formula>
    </cfRule>
  </conditionalFormatting>
  <conditionalFormatting sqref="O80">
    <cfRule type="cellIs" dxfId="2652" priority="37" operator="between">
      <formula>"MEDIO"</formula>
      <formula>"MEDIO"</formula>
    </cfRule>
    <cfRule type="cellIs" dxfId="2651" priority="38" operator="between">
      <formula>"BAJO"</formula>
      <formula>"BAJO"</formula>
    </cfRule>
    <cfRule type="cellIs" dxfId="2650" priority="39" operator="between">
      <formula>"MUY ALTO"</formula>
      <formula>"MUY ALTO"</formula>
    </cfRule>
  </conditionalFormatting>
  <conditionalFormatting sqref="T80">
    <cfRule type="containsText" dxfId="2649" priority="33" operator="containsText" text="ACEPTABLE CON CONTROL ESPECIFICO">
      <formula>NOT(ISERROR(SEARCH("ACEPTABLE CON CONTROL ESPECIFICO",T80)))</formula>
    </cfRule>
  </conditionalFormatting>
  <conditionalFormatting sqref="S81:T81">
    <cfRule type="containsText" dxfId="2648" priority="30" operator="containsText" text="NO ACEPTABLE">
      <formula>NOT(ISERROR(SEARCH("NO ACEPTABLE",S81)))</formula>
    </cfRule>
    <cfRule type="containsText" dxfId="2647" priority="31" operator="containsText" text="ACEPTABLE">
      <formula>NOT(ISERROR(SEARCH("ACEPTABLE",S81)))</formula>
    </cfRule>
    <cfRule type="containsText" dxfId="2646" priority="32" operator="containsText" text="MEJORABLE">
      <formula>NOT(ISERROR(SEARCH("MEJORABLE",S81)))</formula>
    </cfRule>
  </conditionalFormatting>
  <conditionalFormatting sqref="S81:T81">
    <cfRule type="containsText" dxfId="2645" priority="29" operator="containsText" text="ACEPTABLE CON CONTROL ESPECIFICO">
      <formula>NOT(ISERROR(SEARCH("ACEPTABLE CON CONTROL ESPECIFICO",S81)))</formula>
    </cfRule>
  </conditionalFormatting>
  <conditionalFormatting sqref="O81">
    <cfRule type="cellIs" dxfId="2644" priority="25" operator="between">
      <formula>"MUY ALTO"</formula>
      <formula>"MUY ALTO"</formula>
    </cfRule>
    <cfRule type="cellIs" dxfId="2643" priority="26" operator="between">
      <formula>"ALTO"</formula>
      <formula>"ALTO"</formula>
    </cfRule>
    <cfRule type="cellIs" dxfId="2642" priority="27" operator="between">
      <formula>"MEDIO"</formula>
      <formula>"MEDIO"</formula>
    </cfRule>
    <cfRule type="cellIs" dxfId="2641" priority="28" operator="between">
      <formula>"BAJO"</formula>
      <formula>"BAJO"</formula>
    </cfRule>
  </conditionalFormatting>
  <conditionalFormatting sqref="S82">
    <cfRule type="containsText" dxfId="2640" priority="22" operator="containsText" text="NO ACEPTABLE">
      <formula>NOT(ISERROR(SEARCH("NO ACEPTABLE",S82)))</formula>
    </cfRule>
    <cfRule type="containsText" dxfId="2639" priority="23" operator="containsText" text="ACEPTABLE">
      <formula>NOT(ISERROR(SEARCH("ACEPTABLE",S82)))</formula>
    </cfRule>
    <cfRule type="containsText" dxfId="2638" priority="24" operator="containsText" text="MEJORABLE">
      <formula>NOT(ISERROR(SEARCH("MEJORABLE",S82)))</formula>
    </cfRule>
  </conditionalFormatting>
  <conditionalFormatting sqref="S82">
    <cfRule type="containsText" dxfId="2637" priority="21" operator="containsText" text="ACEPTABLE CON CONTROL ESPECIFICO">
      <formula>NOT(ISERROR(SEARCH("ACEPTABLE CON CONTROL ESPECIFICO",S82)))</formula>
    </cfRule>
  </conditionalFormatting>
  <conditionalFormatting sqref="O82">
    <cfRule type="cellIs" dxfId="2636" priority="17" operator="between">
      <formula>"MUY ALTO"</formula>
      <formula>"MUY ALTO"</formula>
    </cfRule>
    <cfRule type="cellIs" dxfId="2635" priority="18" operator="between">
      <formula>"ALTO"</formula>
      <formula>"ALTO"</formula>
    </cfRule>
    <cfRule type="cellIs" dxfId="2634" priority="19" operator="between">
      <formula>"MEDIO"</formula>
      <formula>"MEDIO"</formula>
    </cfRule>
    <cfRule type="cellIs" dxfId="2633" priority="20" operator="between">
      <formula>"BAJO"</formula>
      <formula>"BAJO"</formula>
    </cfRule>
  </conditionalFormatting>
  <conditionalFormatting sqref="T82">
    <cfRule type="containsText" dxfId="2632" priority="14" operator="containsText" text="NO ACEPTABLE">
      <formula>NOT(ISERROR(SEARCH("NO ACEPTABLE",T82)))</formula>
    </cfRule>
    <cfRule type="containsText" dxfId="2631" priority="15" operator="containsText" text="ACEPTABLE">
      <formula>NOT(ISERROR(SEARCH("ACEPTABLE",T82)))</formula>
    </cfRule>
    <cfRule type="containsText" dxfId="2630" priority="16" operator="containsText" text="MEJORABLE">
      <formula>NOT(ISERROR(SEARCH("MEJORABLE",T82)))</formula>
    </cfRule>
  </conditionalFormatting>
  <conditionalFormatting sqref="T82">
    <cfRule type="containsText" dxfId="2629" priority="13" operator="containsText" text="ACEPTABLE CON CONTROL ESPECIFICO">
      <formula>NOT(ISERROR(SEARCH("ACEPTABLE CON CONTROL ESPECIFICO",T82)))</formula>
    </cfRule>
  </conditionalFormatting>
  <conditionalFormatting sqref="S83">
    <cfRule type="containsText" dxfId="2628" priority="10" operator="containsText" text="NO ACEPTABLE">
      <formula>NOT(ISERROR(SEARCH("NO ACEPTABLE",S83)))</formula>
    </cfRule>
    <cfRule type="containsText" dxfId="2627" priority="11" operator="containsText" text="ACEPTABLE">
      <formula>NOT(ISERROR(SEARCH("ACEPTABLE",S83)))</formula>
    </cfRule>
    <cfRule type="containsText" dxfId="2626" priority="12" operator="containsText" text="MEJORABLE">
      <formula>NOT(ISERROR(SEARCH("MEJORABLE",S83)))</formula>
    </cfRule>
  </conditionalFormatting>
  <conditionalFormatting sqref="S83">
    <cfRule type="containsText" dxfId="2625" priority="9" operator="containsText" text="ACEPTABLE CON CONTROL ESPECIFICO">
      <formula>NOT(ISERROR(SEARCH("ACEPTABLE CON CONTROL ESPECIFICO",S83)))</formula>
    </cfRule>
  </conditionalFormatting>
  <conditionalFormatting sqref="T83">
    <cfRule type="containsText" dxfId="2624" priority="6" operator="containsText" text="NO ACEPTABLE">
      <formula>NOT(ISERROR(SEARCH("NO ACEPTABLE",T83)))</formula>
    </cfRule>
    <cfRule type="containsText" dxfId="2623" priority="7" operator="containsText" text="ACEPTABLE">
      <formula>NOT(ISERROR(SEARCH("ACEPTABLE",T83)))</formula>
    </cfRule>
    <cfRule type="containsText" dxfId="2622" priority="8" operator="containsText" text="MEJORABLE">
      <formula>NOT(ISERROR(SEARCH("MEJORABLE",T83)))</formula>
    </cfRule>
  </conditionalFormatting>
  <conditionalFormatting sqref="T83">
    <cfRule type="containsText" dxfId="2621" priority="5" operator="containsText" text="ACEPTABLE CON CONTROL ESPECIFICO">
      <formula>NOT(ISERROR(SEARCH("ACEPTABLE CON CONTROL ESPECIFICO",T83)))</formula>
    </cfRule>
  </conditionalFormatting>
  <conditionalFormatting sqref="O83">
    <cfRule type="cellIs" dxfId="2620" priority="1" operator="between">
      <formula>"MUY ALTO"</formula>
      <formula>"MUY ALTO"</formula>
    </cfRule>
    <cfRule type="cellIs" dxfId="2619" priority="2" operator="between">
      <formula>"ALTO"</formula>
      <formula>"ALTO"</formula>
    </cfRule>
    <cfRule type="cellIs" dxfId="2618" priority="3" operator="between">
      <formula>"MEDIO"</formula>
      <formula>"MEDIO"</formula>
    </cfRule>
    <cfRule type="cellIs" dxfId="2617" priority="4" operator="between">
      <formula>"BAJO"</formula>
      <formula>"BAJO"</formula>
    </cfRule>
  </conditionalFormatting>
  <dataValidations count="8">
    <dataValidation type="list" allowBlank="1" showInputMessage="1" showErrorMessage="1" sqref="G60:G68 G72:G75 G77:G83 G7:G56">
      <formula1>INDIRECT(F7)</formula1>
    </dataValidation>
    <dataValidation type="list" allowBlank="1" showInputMessage="1" showErrorMessage="1" sqref="M7:M17 M34:M76">
      <formula1>$AR$1:$AR$4</formula1>
    </dataValidation>
    <dataValidation type="list" allowBlank="1" showInputMessage="1" showErrorMessage="1" sqref="L7:L17 L34:L76">
      <formula1>$AQ$1:$AQ$4</formula1>
    </dataValidation>
    <dataValidation type="list" allowBlank="1" showInputMessage="1" showErrorMessage="1" sqref="F77:F83 F7:F72">
      <formula1>CLASIFICACIÓN</formula1>
    </dataValidation>
    <dataValidation type="list" allowBlank="1" showInputMessage="1" showErrorMessage="1" sqref="G69:G71 G57:G59 P7:P18 L18:M33 P21:P22 L77:M83 P77:P83 P24:P75">
      <formula1>#REF!</formula1>
    </dataValidation>
    <dataValidation type="list" allowBlank="1" showInputMessage="1" showErrorMessage="1" sqref="F73:F75">
      <formula1>$AS$3:$AS$3</formula1>
    </dataValidation>
    <dataValidation type="list" allowBlank="1" showInputMessage="1" showErrorMessage="1" sqref="F76">
      <formula1>$AU$3:$AW$3</formula1>
    </dataValidation>
    <dataValidation type="list" allowBlank="1" showInputMessage="1" showErrorMessage="1" sqref="P76">
      <formula1>$AS$1:$AS$4</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42" operator="containsText" text="ACEPTABLE CON CONTROL ESPECIFICO" id="{0D968774-FEB2-4A4E-9B4C-38710043D6F1}">
            <xm:f>NOT(ISERROR(SEARCH("ACEPTABLE CON CONTROL ESPECIFICO",'D:\Users\HLR_POST1.ESEPASTOSALUD\Downloads\[MATRIZ CORREGIDA (2).xlsx]Obonuco'!#REF!)))</xm:f>
            <x14:dxf>
              <font>
                <color theme="1"/>
              </font>
              <fill>
                <patternFill>
                  <bgColor rgb="FFFF9900"/>
                </patternFill>
              </fill>
            </x14:dxf>
          </x14:cfRule>
          <xm:sqref>T50:T56 T59:T61</xm:sqref>
        </x14:conditionalFormatting>
        <x14:conditionalFormatting xmlns:xm="http://schemas.microsoft.com/office/excel/2006/main">
          <x14:cfRule type="containsText" priority="271" operator="containsText" text="NO ACEPTABLE" id="{2F493192-5791-4E4C-9398-4F719CD9BDE5}">
            <xm:f>NOT(ISERROR(SEARCH("NO ACEPTABLE",'D:\Users\HLR_POST1.ESEPASTOSALUD\Downloads\[MATRIZ CORREGIDA (2).xlsx]Obonuco'!#REF!)))</xm:f>
            <x14:dxf>
              <font>
                <color theme="1"/>
              </font>
              <fill>
                <patternFill>
                  <bgColor rgb="FFFF0000"/>
                </patternFill>
              </fill>
            </x14:dxf>
          </x14:cfRule>
          <x14:cfRule type="containsText" priority="272" operator="containsText" text="ACEPTABLE" id="{4B707965-16A3-49AE-9468-3084C9FE86C3}">
            <xm:f>NOT(ISERROR(SEARCH("ACEPTABLE",'D:\Users\HLR_POST1.ESEPASTOSALUD\Downloads\[MATRIZ CORREGIDA (2).xlsx]Obonuco'!#REF!)))</xm:f>
            <x14:dxf>
              <font>
                <color theme="1"/>
              </font>
              <fill>
                <patternFill>
                  <bgColor rgb="FF00CC00"/>
                </patternFill>
              </fill>
            </x14:dxf>
          </x14:cfRule>
          <x14:cfRule type="containsText" priority="273" operator="containsText" text="MEJORABLE" id="{4B239D11-96EA-4EC9-82DC-C3B218DFC5D6}">
            <xm:f>NOT(ISERROR(SEARCH("MEJORABLE",'D:\Users\HLR_POST1.ESEPASTOSALUD\Downloads\[MATRIZ CORREGIDA (2).xlsx]Obonuco'!#REF!)))</xm:f>
            <x14:dxf>
              <font>
                <color theme="1"/>
              </font>
              <fill>
                <patternFill>
                  <bgColor rgb="FFFFFF00"/>
                </patternFill>
              </fill>
            </x14:dxf>
          </x14:cfRule>
          <xm:sqref>T50:T56 T59:T61</xm:sqref>
        </x14:conditionalFormatting>
        <x14:conditionalFormatting xmlns:xm="http://schemas.microsoft.com/office/excel/2006/main">
          <x14:cfRule type="containsText" priority="856" operator="containsText" text="ACEPTABLE CON CONTROL ESPECIFICO" id="{1903A85F-1E32-4F7E-A435-4318744DC90A}">
            <xm:f>NOT(ISERROR(SEARCH("ACEPTABLE CON CONTROL ESPECIFICO",'D:\Users\HLR_POST1.ESEPASTOSALUD\Downloads\[MATRIZ CORREGIDA (2).xlsx]Obonuco'!#REF!)))</xm:f>
            <x14:dxf>
              <font>
                <color theme="1"/>
              </font>
              <fill>
                <patternFill>
                  <bgColor rgb="FFFF9900"/>
                </patternFill>
              </fill>
            </x14:dxf>
          </x14:cfRule>
          <xm:sqref>T57:T58</xm:sqref>
        </x14:conditionalFormatting>
        <x14:conditionalFormatting xmlns:xm="http://schemas.microsoft.com/office/excel/2006/main">
          <x14:cfRule type="containsText" priority="857" operator="containsText" text="NO ACEPTABLE" id="{6C26C533-D577-4060-A865-BBB4E5C6B335}">
            <xm:f>NOT(ISERROR(SEARCH("NO ACEPTABLE",'D:\Users\HLR_POST1.ESEPASTOSALUD\Downloads\[MATRIZ CORREGIDA (2).xlsx]Obonuco'!#REF!)))</xm:f>
            <x14:dxf>
              <font>
                <color theme="1"/>
              </font>
              <fill>
                <patternFill>
                  <bgColor rgb="FFFF0000"/>
                </patternFill>
              </fill>
            </x14:dxf>
          </x14:cfRule>
          <x14:cfRule type="containsText" priority="858" operator="containsText" text="ACEPTABLE" id="{3B5C45EC-1EAD-4984-AA0B-B7A38E9AD593}">
            <xm:f>NOT(ISERROR(SEARCH("ACEPTABLE",'D:\Users\HLR_POST1.ESEPASTOSALUD\Downloads\[MATRIZ CORREGIDA (2).xlsx]Obonuco'!#REF!)))</xm:f>
            <x14:dxf>
              <font>
                <color theme="1"/>
              </font>
              <fill>
                <patternFill>
                  <bgColor rgb="FF00CC00"/>
                </patternFill>
              </fill>
            </x14:dxf>
          </x14:cfRule>
          <x14:cfRule type="containsText" priority="859" operator="containsText" text="MEJORABLE" id="{BAA6EE15-A9C1-4D6B-BC39-FDDF47A10184}">
            <xm:f>NOT(ISERROR(SEARCH("MEJORABLE",'D:\Users\HLR_POST1.ESEPASTOSALUD\Downloads\[MATRIZ CORREGIDA (2).xlsx]Obonuco'!#REF!)))</xm:f>
            <x14:dxf>
              <font>
                <color theme="1"/>
              </font>
              <fill>
                <patternFill>
                  <bgColor rgb="FFFFFF00"/>
                </patternFill>
              </fill>
            </x14:dxf>
          </x14:cfRule>
          <xm:sqref>T57:T58</xm:sqref>
        </x14:conditionalFormatting>
        <x14:conditionalFormatting xmlns:xm="http://schemas.microsoft.com/office/excel/2006/main">
          <x14:cfRule type="containsText" priority="239" operator="containsText" text="NO ACEPTABLE" id="{54DC782C-978C-45F4-9887-24D92B214FF6}">
            <xm:f>NOT(ISERROR(SEARCH("NO ACEPTABLE",'D:\Users\HLR_POST1.ESEPASTOSALUD\Downloads\[MATRIZ CORREGIDA (2).xlsx]Obonuco'!#REF!)))</xm:f>
            <x14:dxf>
              <font>
                <color theme="1"/>
              </font>
              <fill>
                <patternFill>
                  <bgColor rgb="FFFF0000"/>
                </patternFill>
              </fill>
            </x14:dxf>
          </x14:cfRule>
          <x14:cfRule type="containsText" priority="240" operator="containsText" text="ACEPTABLE" id="{B4D1AF67-B473-410C-A637-7E951646DA3E}">
            <xm:f>NOT(ISERROR(SEARCH("ACEPTABLE",'D:\Users\HLR_POST1.ESEPASTOSALUD\Downloads\[MATRIZ CORREGIDA (2).xlsx]Obonuco'!#REF!)))</xm:f>
            <x14:dxf>
              <font>
                <color theme="1"/>
              </font>
              <fill>
                <patternFill>
                  <bgColor rgb="FF00CC00"/>
                </patternFill>
              </fill>
            </x14:dxf>
          </x14:cfRule>
          <x14:cfRule type="containsText" priority="241" operator="containsText" text="MEJORABLE" id="{90680FE9-4E2D-49C5-8334-E50777293595}">
            <xm:f>NOT(ISERROR(SEARCH("MEJORABLE",'D:\Users\HLR_POST1.ESEPASTOSALUD\Downloads\[MATRIZ CORREGIDA (2).xlsx]Obonuco'!#REF!)))</xm:f>
            <x14:dxf>
              <font>
                <color theme="1"/>
              </font>
              <fill>
                <patternFill>
                  <bgColor rgb="FFFFFF00"/>
                </patternFill>
              </fill>
            </x14:dxf>
          </x14:cfRule>
          <xm:sqref>T49</xm:sqref>
        </x14:conditionalFormatting>
        <x14:conditionalFormatting xmlns:xm="http://schemas.microsoft.com/office/excel/2006/main">
          <x14:cfRule type="containsText" priority="238" operator="containsText" text="ACEPTABLE CON CONTROL ESPECIFICO" id="{21FC48EA-C437-420C-91C5-6B5394376C83}">
            <xm:f>NOT(ISERROR(SEARCH("ACEPTABLE CON CONTROL ESPECIFICO",'D:\Users\HLR_POST1.ESEPASTOSALUD\Downloads\[MATRIZ CORREGIDA (2).xlsx]Obonuco'!#REF!)))</xm:f>
            <x14:dxf>
              <font>
                <color theme="1"/>
              </font>
              <fill>
                <patternFill>
                  <bgColor rgb="FFFF9900"/>
                </patternFill>
              </fill>
            </x14:dxf>
          </x14:cfRule>
          <xm:sqref>T49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F92"/>
  <sheetViews>
    <sheetView topLeftCell="D1" workbookViewId="0">
      <selection activeCell="J74" sqref="J74"/>
    </sheetView>
  </sheetViews>
  <sheetFormatPr baseColWidth="10" defaultRowHeight="15" x14ac:dyDescent="0.25"/>
  <cols>
    <col min="2" max="2" width="12.42578125" customWidth="1"/>
    <col min="3" max="3" width="30.28515625" customWidth="1"/>
    <col min="4" max="4" width="6.140625" customWidth="1"/>
    <col min="5" max="5" width="19.85546875" customWidth="1"/>
    <col min="6" max="6" width="13.5703125" customWidth="1"/>
    <col min="8" max="8" width="27.140625" customWidth="1"/>
    <col min="9" max="9" width="14.28515625" customWidth="1"/>
    <col min="10" max="10" width="22.140625" customWidth="1"/>
    <col min="11" max="11" width="25.5703125" customWidth="1"/>
    <col min="12" max="12" width="4.28515625" customWidth="1"/>
    <col min="13" max="13" width="4.5703125" customWidth="1"/>
    <col min="14" max="14" width="4.7109375" customWidth="1"/>
    <col min="15" max="15" width="7.28515625" customWidth="1"/>
    <col min="16" max="16" width="4.7109375" customWidth="1"/>
    <col min="17" max="17" width="5" customWidth="1"/>
    <col min="18" max="18" width="4.7109375" customWidth="1"/>
  </cols>
  <sheetData>
    <row r="1" spans="1:1956"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row>
    <row r="2" spans="1:1956"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row>
    <row r="3" spans="1:1956"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row>
    <row r="4" spans="1:1956"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row>
    <row r="5" spans="1:1956"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row>
    <row r="6" spans="1:1956"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row>
    <row r="7" spans="1:1956" s="1" customFormat="1" ht="59.25" customHeight="1" x14ac:dyDescent="0.25">
      <c r="A7" s="19" t="s">
        <v>202</v>
      </c>
      <c r="B7" s="19" t="s">
        <v>469</v>
      </c>
      <c r="C7" s="19" t="s">
        <v>470</v>
      </c>
      <c r="D7" s="19" t="s">
        <v>119</v>
      </c>
      <c r="E7" s="23" t="s">
        <v>284</v>
      </c>
      <c r="F7" s="24" t="s">
        <v>41</v>
      </c>
      <c r="G7" s="23" t="s">
        <v>15</v>
      </c>
      <c r="H7" s="21" t="s">
        <v>121</v>
      </c>
      <c r="I7" s="19" t="s">
        <v>122</v>
      </c>
      <c r="J7" s="23" t="s">
        <v>131</v>
      </c>
      <c r="K7" s="19" t="s">
        <v>124</v>
      </c>
      <c r="L7" s="19">
        <v>2</v>
      </c>
      <c r="M7" s="19">
        <v>3</v>
      </c>
      <c r="N7" s="21">
        <f t="shared" ref="N7" si="0">L7*M7</f>
        <v>6</v>
      </c>
      <c r="O7" s="23" t="str">
        <f t="shared" ref="O7:O9" si="1">IF(N7&lt;=4,"BAJO",IF(N7&lt;=8,"MEDIO",IF(N7&lt;=20,"ALTO",IF(N7&lt;=40,"MUY ALTO"))))</f>
        <v>MEDIO</v>
      </c>
      <c r="P7" s="19">
        <v>25</v>
      </c>
      <c r="Q7" s="25">
        <f t="shared" ref="Q7:Q9" si="2">N7*P7</f>
        <v>150</v>
      </c>
      <c r="R7" s="25" t="str">
        <f t="shared" ref="R7:R9" si="3">IF(Q7&lt;=20,"IV",IF(Q7&lt;=120,"III",IF(Q7&lt;=500,"II",IF(Q7&lt;=4000,"I"))))</f>
        <v>II</v>
      </c>
      <c r="S7" s="19" t="str">
        <f t="shared" ref="S7:S76" si="4">IF(Q7&lt;=20,"ACEPTABLE",IF(Q7&lt;=120,"MEJORABLE",IF(Q7&lt;=500,"ACEPTABLE CON CONTROL ESPECIFICO",IF(Q7&lt;=4000,"NO ACEPTABLE"))))</f>
        <v>ACEPTABLE CON CONTROL ESPECIFICO</v>
      </c>
      <c r="T7" s="19">
        <v>2</v>
      </c>
      <c r="U7" s="19" t="s">
        <v>132</v>
      </c>
      <c r="V7" s="23" t="s">
        <v>126</v>
      </c>
      <c r="W7" s="23"/>
      <c r="X7" s="23"/>
      <c r="Y7" s="23"/>
      <c r="Z7" s="19" t="s">
        <v>129</v>
      </c>
      <c r="AA7" s="23"/>
      <c r="AB7" s="23"/>
    </row>
    <row r="8" spans="1:1956" s="1" customFormat="1" ht="59.25" customHeight="1" x14ac:dyDescent="0.25">
      <c r="A8" s="19" t="s">
        <v>202</v>
      </c>
      <c r="B8" s="19" t="s">
        <v>469</v>
      </c>
      <c r="C8" s="19" t="s">
        <v>470</v>
      </c>
      <c r="D8" s="23" t="s">
        <v>119</v>
      </c>
      <c r="E8" s="23" t="s">
        <v>206</v>
      </c>
      <c r="F8" s="20" t="s">
        <v>41</v>
      </c>
      <c r="G8" s="19" t="s">
        <v>102</v>
      </c>
      <c r="H8" s="21" t="s">
        <v>121</v>
      </c>
      <c r="I8" s="19" t="s">
        <v>122</v>
      </c>
      <c r="J8" s="23" t="s">
        <v>123</v>
      </c>
      <c r="K8" s="19" t="s">
        <v>124</v>
      </c>
      <c r="L8" s="19">
        <v>2</v>
      </c>
      <c r="M8" s="19">
        <v>3</v>
      </c>
      <c r="N8" s="21">
        <f>L8*M8</f>
        <v>6</v>
      </c>
      <c r="O8" s="19" t="str">
        <f t="shared" si="1"/>
        <v>MEDIO</v>
      </c>
      <c r="P8" s="19">
        <v>25</v>
      </c>
      <c r="Q8" s="21">
        <f t="shared" si="2"/>
        <v>150</v>
      </c>
      <c r="R8" s="21" t="str">
        <f t="shared" si="3"/>
        <v>II</v>
      </c>
      <c r="S8" s="19" t="str">
        <f t="shared" si="4"/>
        <v>ACEPTABLE CON CONTROL ESPECIFICO</v>
      </c>
      <c r="T8" s="19">
        <v>2</v>
      </c>
      <c r="U8" s="19" t="s">
        <v>125</v>
      </c>
      <c r="V8" s="19" t="s">
        <v>126</v>
      </c>
      <c r="W8" s="19"/>
      <c r="X8" s="19"/>
      <c r="Y8" s="19"/>
      <c r="Z8" s="19" t="s">
        <v>129</v>
      </c>
      <c r="AA8" s="19"/>
      <c r="AB8" s="19"/>
    </row>
    <row r="9" spans="1:1956" s="1" customFormat="1" ht="59.25" customHeight="1" x14ac:dyDescent="0.25">
      <c r="A9" s="19" t="s">
        <v>202</v>
      </c>
      <c r="B9" s="19" t="s">
        <v>469</v>
      </c>
      <c r="C9" s="19" t="s">
        <v>470</v>
      </c>
      <c r="D9" s="19" t="s">
        <v>119</v>
      </c>
      <c r="E9" s="23" t="s">
        <v>207</v>
      </c>
      <c r="F9" s="24" t="s">
        <v>6</v>
      </c>
      <c r="G9" s="23" t="s">
        <v>103</v>
      </c>
      <c r="H9" s="25" t="s">
        <v>134</v>
      </c>
      <c r="I9" s="23" t="s">
        <v>571</v>
      </c>
      <c r="J9" s="23" t="s">
        <v>136</v>
      </c>
      <c r="K9" s="23" t="s">
        <v>137</v>
      </c>
      <c r="L9" s="19">
        <v>2</v>
      </c>
      <c r="M9" s="19">
        <v>3</v>
      </c>
      <c r="N9" s="21">
        <f t="shared" ref="N9:N10" si="5">L9*M9</f>
        <v>6</v>
      </c>
      <c r="O9" s="23" t="str">
        <f t="shared" si="1"/>
        <v>MEDIO</v>
      </c>
      <c r="P9" s="19">
        <v>25</v>
      </c>
      <c r="Q9" s="25">
        <f t="shared" si="2"/>
        <v>150</v>
      </c>
      <c r="R9" s="25" t="str">
        <f t="shared" si="3"/>
        <v>II</v>
      </c>
      <c r="S9" s="19" t="str">
        <f t="shared" si="4"/>
        <v>ACEPTABLE CON CONTROL ESPECIFICO</v>
      </c>
      <c r="T9" s="19">
        <v>2</v>
      </c>
      <c r="U9" s="23" t="s">
        <v>138</v>
      </c>
      <c r="V9" s="23" t="s">
        <v>139</v>
      </c>
      <c r="W9" s="23"/>
      <c r="X9" s="23"/>
      <c r="Y9" s="23"/>
      <c r="Z9" s="23" t="s">
        <v>290</v>
      </c>
      <c r="AA9" s="23"/>
      <c r="AB9" s="23" t="s">
        <v>215</v>
      </c>
    </row>
    <row r="10" spans="1:1956" s="1" customFormat="1" ht="59.25" customHeight="1" x14ac:dyDescent="0.25">
      <c r="A10" s="19" t="s">
        <v>202</v>
      </c>
      <c r="B10" s="19" t="s">
        <v>469</v>
      </c>
      <c r="C10" s="19" t="s">
        <v>470</v>
      </c>
      <c r="D10" s="19" t="s">
        <v>119</v>
      </c>
      <c r="E10" s="23" t="s">
        <v>210</v>
      </c>
      <c r="F10" s="20" t="s">
        <v>6</v>
      </c>
      <c r="G10" s="19" t="s">
        <v>95</v>
      </c>
      <c r="H10" s="21" t="s">
        <v>211</v>
      </c>
      <c r="I10" s="23" t="s">
        <v>122</v>
      </c>
      <c r="J10" s="23" t="s">
        <v>212</v>
      </c>
      <c r="K10" s="23" t="s">
        <v>137</v>
      </c>
      <c r="L10" s="19">
        <v>2</v>
      </c>
      <c r="M10" s="19">
        <v>3</v>
      </c>
      <c r="N10" s="21">
        <f t="shared" si="5"/>
        <v>6</v>
      </c>
      <c r="O10" s="23" t="str">
        <f>IF(N10&lt;=4,"BAJO",IF(N10&lt;=8,"MEDIO",IF(N10&lt;=20,"ALTO",IF(N10&lt;=40,"MUY ALTO"))))</f>
        <v>MEDIO</v>
      </c>
      <c r="P10" s="19">
        <v>25</v>
      </c>
      <c r="Q10" s="25">
        <f>N10*P10</f>
        <v>150</v>
      </c>
      <c r="R10" s="25" t="str">
        <f>IF(Q10&lt;=20,"IV",IF(Q10&lt;=120,"III",IF(Q10&lt;=500,"II",IF(Q10&lt;=4000,"I"))))</f>
        <v>II</v>
      </c>
      <c r="S10" s="19" t="str">
        <f t="shared" si="4"/>
        <v>ACEPTABLE CON CONTROL ESPECIFICO</v>
      </c>
      <c r="T10" s="19">
        <v>2</v>
      </c>
      <c r="U10" s="19" t="s">
        <v>211</v>
      </c>
      <c r="V10" s="23" t="s">
        <v>213</v>
      </c>
      <c r="W10" s="23"/>
      <c r="X10" s="23"/>
      <c r="Y10" s="23"/>
      <c r="Z10" s="19" t="s">
        <v>214</v>
      </c>
      <c r="AA10" s="23"/>
      <c r="AB10" s="23" t="s">
        <v>215</v>
      </c>
    </row>
    <row r="11" spans="1:1956" s="1" customFormat="1" ht="59.25" customHeight="1" x14ac:dyDescent="0.25">
      <c r="A11" s="19" t="s">
        <v>202</v>
      </c>
      <c r="B11" s="19" t="s">
        <v>302</v>
      </c>
      <c r="C11" s="19" t="s">
        <v>303</v>
      </c>
      <c r="D11" s="19" t="s">
        <v>119</v>
      </c>
      <c r="E11" s="23" t="s">
        <v>287</v>
      </c>
      <c r="F11" s="20" t="s">
        <v>41</v>
      </c>
      <c r="G11" s="19" t="s">
        <v>102</v>
      </c>
      <c r="H11" s="21" t="s">
        <v>121</v>
      </c>
      <c r="I11" s="19" t="s">
        <v>122</v>
      </c>
      <c r="J11" s="23" t="s">
        <v>123</v>
      </c>
      <c r="K11" s="19" t="s">
        <v>124</v>
      </c>
      <c r="L11" s="19">
        <v>2</v>
      </c>
      <c r="M11" s="19">
        <v>3</v>
      </c>
      <c r="N11" s="21">
        <f>L11*M11</f>
        <v>6</v>
      </c>
      <c r="O11" s="19" t="str">
        <f>IF(N11&lt;=4,"BAJO",IF(N11&lt;=8,"MEDIO",IF(N11&lt;=20,"ALTO",IF(N11&lt;=40,"MUY ALTO"))))</f>
        <v>MEDIO</v>
      </c>
      <c r="P11" s="19">
        <v>25</v>
      </c>
      <c r="Q11" s="21">
        <f>N11*P11</f>
        <v>150</v>
      </c>
      <c r="R11" s="21" t="str">
        <f>IF(Q11&lt;=20,"IV",IF(Q11&lt;=120,"III",IF(Q11&lt;=500,"II",IF(Q11&lt;=4000,"I"))))</f>
        <v>II</v>
      </c>
      <c r="S11" s="19" t="str">
        <f t="shared" si="4"/>
        <v>ACEPTABLE CON CONTROL ESPECIFICO</v>
      </c>
      <c r="T11" s="19">
        <v>3</v>
      </c>
      <c r="U11" s="19" t="s">
        <v>125</v>
      </c>
      <c r="V11" s="19" t="s">
        <v>126</v>
      </c>
      <c r="W11" s="19"/>
      <c r="X11" s="19"/>
      <c r="Y11" s="19"/>
      <c r="Z11" s="19" t="s">
        <v>129</v>
      </c>
      <c r="AA11" s="19"/>
      <c r="AB11" s="19"/>
    </row>
    <row r="12" spans="1:1956" s="1" customFormat="1" ht="59.25" customHeight="1" x14ac:dyDescent="0.25">
      <c r="A12" s="19" t="s">
        <v>202</v>
      </c>
      <c r="B12" s="19" t="s">
        <v>302</v>
      </c>
      <c r="C12" s="19" t="s">
        <v>303</v>
      </c>
      <c r="D12" s="19" t="s">
        <v>119</v>
      </c>
      <c r="E12" s="23" t="s">
        <v>207</v>
      </c>
      <c r="F12" s="24" t="s">
        <v>6</v>
      </c>
      <c r="G12" s="23" t="s">
        <v>103</v>
      </c>
      <c r="H12" s="25" t="s">
        <v>134</v>
      </c>
      <c r="I12" s="23" t="s">
        <v>571</v>
      </c>
      <c r="J12" s="23" t="s">
        <v>136</v>
      </c>
      <c r="K12" s="23" t="s">
        <v>137</v>
      </c>
      <c r="L12" s="19">
        <v>2</v>
      </c>
      <c r="M12" s="19">
        <v>3</v>
      </c>
      <c r="N12" s="21">
        <f t="shared" ref="N12:N15" si="6">L12*M12</f>
        <v>6</v>
      </c>
      <c r="O12" s="23" t="str">
        <f t="shared" ref="O12" si="7">IF(N12&lt;=4,"BAJO",IF(N12&lt;=8,"MEDIO",IF(N12&lt;=20,"ALTO",IF(N12&lt;=40,"MUY ALTO"))))</f>
        <v>MEDIO</v>
      </c>
      <c r="P12" s="19">
        <v>25</v>
      </c>
      <c r="Q12" s="25">
        <f t="shared" ref="Q12" si="8">N12*P12</f>
        <v>150</v>
      </c>
      <c r="R12" s="25" t="str">
        <f t="shared" ref="R12" si="9">IF(Q12&lt;=20,"IV",IF(Q12&lt;=120,"III",IF(Q12&lt;=500,"II",IF(Q12&lt;=4000,"I"))))</f>
        <v>II</v>
      </c>
      <c r="S12" s="19" t="str">
        <f t="shared" si="4"/>
        <v>ACEPTABLE CON CONTROL ESPECIFICO</v>
      </c>
      <c r="T12" s="19">
        <v>3</v>
      </c>
      <c r="U12" s="23" t="s">
        <v>138</v>
      </c>
      <c r="V12" s="23" t="s">
        <v>139</v>
      </c>
      <c r="W12" s="23"/>
      <c r="X12" s="23"/>
      <c r="Y12" s="23"/>
      <c r="Z12" s="23" t="s">
        <v>290</v>
      </c>
      <c r="AA12" s="23"/>
      <c r="AB12" s="23" t="s">
        <v>215</v>
      </c>
    </row>
    <row r="13" spans="1:1956" s="1" customFormat="1" ht="59.25" customHeight="1" x14ac:dyDescent="0.25">
      <c r="A13" s="19" t="s">
        <v>202</v>
      </c>
      <c r="B13" s="19" t="s">
        <v>302</v>
      </c>
      <c r="C13" s="19" t="s">
        <v>303</v>
      </c>
      <c r="D13" s="19" t="s">
        <v>119</v>
      </c>
      <c r="E13" s="23" t="s">
        <v>304</v>
      </c>
      <c r="F13" s="20" t="s">
        <v>6</v>
      </c>
      <c r="G13" s="19" t="s">
        <v>95</v>
      </c>
      <c r="H13" s="21" t="s">
        <v>211</v>
      </c>
      <c r="I13" s="23" t="s">
        <v>122</v>
      </c>
      <c r="J13" s="23" t="s">
        <v>212</v>
      </c>
      <c r="K13" s="23" t="s">
        <v>137</v>
      </c>
      <c r="L13" s="19">
        <v>2</v>
      </c>
      <c r="M13" s="19">
        <v>3</v>
      </c>
      <c r="N13" s="21">
        <f t="shared" si="6"/>
        <v>6</v>
      </c>
      <c r="O13" s="23" t="str">
        <f>IF(N13&lt;=4,"BAJO",IF(N13&lt;=8,"MEDIO",IF(N13&lt;=20,"ALTO",IF(N13&lt;=40,"MUY ALTO"))))</f>
        <v>MEDIO</v>
      </c>
      <c r="P13" s="19">
        <v>25</v>
      </c>
      <c r="Q13" s="25">
        <f>N13*P13</f>
        <v>150</v>
      </c>
      <c r="R13" s="25" t="str">
        <f>IF(Q13&lt;=20,"IV",IF(Q13&lt;=120,"III",IF(Q13&lt;=500,"II",IF(Q13&lt;=4000,"I"))))</f>
        <v>II</v>
      </c>
      <c r="S13" s="19" t="str">
        <f t="shared" si="4"/>
        <v>ACEPTABLE CON CONTROL ESPECIFICO</v>
      </c>
      <c r="T13" s="19">
        <v>3</v>
      </c>
      <c r="U13" s="19" t="s">
        <v>211</v>
      </c>
      <c r="V13" s="23" t="s">
        <v>213</v>
      </c>
      <c r="W13" s="23"/>
      <c r="X13" s="23"/>
      <c r="Y13" s="23"/>
      <c r="Z13" s="19" t="s">
        <v>214</v>
      </c>
      <c r="AA13" s="23"/>
      <c r="AB13" s="23" t="s">
        <v>215</v>
      </c>
      <c r="AC13" s="4"/>
    </row>
    <row r="14" spans="1:1956" s="1" customFormat="1" ht="59.25" customHeight="1" x14ac:dyDescent="0.25">
      <c r="A14" s="19" t="s">
        <v>202</v>
      </c>
      <c r="B14" s="19" t="s">
        <v>302</v>
      </c>
      <c r="C14" s="19" t="s">
        <v>303</v>
      </c>
      <c r="D14" s="19" t="s">
        <v>119</v>
      </c>
      <c r="E14" s="23" t="s">
        <v>222</v>
      </c>
      <c r="F14" s="23" t="s">
        <v>31</v>
      </c>
      <c r="G14" s="23" t="s">
        <v>92</v>
      </c>
      <c r="H14" s="25" t="s">
        <v>223</v>
      </c>
      <c r="I14" s="23" t="s">
        <v>122</v>
      </c>
      <c r="J14" s="23" t="s">
        <v>212</v>
      </c>
      <c r="K14" s="23" t="s">
        <v>224</v>
      </c>
      <c r="L14" s="19">
        <v>2</v>
      </c>
      <c r="M14" s="19">
        <v>2</v>
      </c>
      <c r="N14" s="21">
        <f t="shared" si="6"/>
        <v>4</v>
      </c>
      <c r="O14" s="23" t="str">
        <f>IF(N14&lt;=4,"BAJO",IF(N14&lt;=8,"MEDIO",IF(N14&lt;=20,"ALTO",IF(N14&lt;=40,"MUY ALTO"))))</f>
        <v>BAJO</v>
      </c>
      <c r="P14" s="19">
        <v>10</v>
      </c>
      <c r="Q14" s="25">
        <f t="shared" ref="Q14" si="10">N14*P14</f>
        <v>40</v>
      </c>
      <c r="R14" s="25" t="str">
        <f t="shared" ref="R14" si="11">IF(Q14&lt;=20,"IV",IF(Q14&lt;=120,"III",IF(Q14&lt;=500,"II",IF(Q14&lt;=4000,"I"))))</f>
        <v>III</v>
      </c>
      <c r="S14" s="19" t="str">
        <f t="shared" si="4"/>
        <v>MEJORABLE</v>
      </c>
      <c r="T14" s="19">
        <v>3</v>
      </c>
      <c r="U14" s="23" t="s">
        <v>146</v>
      </c>
      <c r="V14" s="23" t="s">
        <v>147</v>
      </c>
      <c r="W14" s="23"/>
      <c r="X14" s="23"/>
      <c r="Y14" s="23"/>
      <c r="Z14" s="23" t="s">
        <v>225</v>
      </c>
      <c r="AA14" s="23"/>
      <c r="AB14" s="23" t="s">
        <v>226</v>
      </c>
    </row>
    <row r="15" spans="1:1956" s="1" customFormat="1" ht="59.25" customHeight="1" x14ac:dyDescent="0.25">
      <c r="A15" s="19" t="s">
        <v>202</v>
      </c>
      <c r="B15" s="19" t="s">
        <v>302</v>
      </c>
      <c r="C15" s="19" t="s">
        <v>303</v>
      </c>
      <c r="D15" s="19" t="s">
        <v>119</v>
      </c>
      <c r="E15" s="23" t="s">
        <v>284</v>
      </c>
      <c r="F15" s="24" t="s">
        <v>41</v>
      </c>
      <c r="G15" s="23" t="s">
        <v>15</v>
      </c>
      <c r="H15" s="21" t="s">
        <v>121</v>
      </c>
      <c r="I15" s="19" t="s">
        <v>122</v>
      </c>
      <c r="J15" s="23" t="s">
        <v>131</v>
      </c>
      <c r="K15" s="19" t="s">
        <v>124</v>
      </c>
      <c r="L15" s="19">
        <v>2</v>
      </c>
      <c r="M15" s="19">
        <v>2</v>
      </c>
      <c r="N15" s="21">
        <f t="shared" si="6"/>
        <v>4</v>
      </c>
      <c r="O15" s="23" t="str">
        <f>IF(N15&lt;=4,"BAJO",IF(N15&lt;=8,"MEDIO",IF(N15&lt;=20,"ALTO",IF(N15&lt;=40,"MUY ALTO"))))</f>
        <v>BAJO</v>
      </c>
      <c r="P15" s="19">
        <v>25</v>
      </c>
      <c r="Q15" s="25">
        <f>N15*P15</f>
        <v>100</v>
      </c>
      <c r="R15" s="25" t="str">
        <f>IF(Q15&lt;=20,"IV",IF(Q15&lt;=120,"III",IF(Q15&lt;=500,"II",IF(Q15&lt;=4000,"I"))))</f>
        <v>III</v>
      </c>
      <c r="S15" s="19" t="str">
        <f t="shared" si="4"/>
        <v>MEJORABLE</v>
      </c>
      <c r="T15" s="19">
        <v>3</v>
      </c>
      <c r="U15" s="19" t="s">
        <v>132</v>
      </c>
      <c r="V15" s="23" t="s">
        <v>126</v>
      </c>
      <c r="W15" s="23"/>
      <c r="X15" s="23"/>
      <c r="Y15" s="23"/>
      <c r="Z15" s="19" t="s">
        <v>129</v>
      </c>
      <c r="AA15" s="23"/>
      <c r="AB15" s="23"/>
    </row>
    <row r="16" spans="1:1956" s="1" customFormat="1" ht="59.25" customHeight="1" x14ac:dyDescent="0.25">
      <c r="A16" s="28" t="s">
        <v>202</v>
      </c>
      <c r="B16" s="28" t="s">
        <v>285</v>
      </c>
      <c r="C16" s="28" t="s">
        <v>286</v>
      </c>
      <c r="D16" s="28" t="s">
        <v>119</v>
      </c>
      <c r="E16" s="31" t="s">
        <v>287</v>
      </c>
      <c r="F16" s="29" t="s">
        <v>41</v>
      </c>
      <c r="G16" s="28" t="s">
        <v>102</v>
      </c>
      <c r="H16" s="30" t="s">
        <v>121</v>
      </c>
      <c r="I16" s="28" t="s">
        <v>122</v>
      </c>
      <c r="J16" s="31" t="s">
        <v>123</v>
      </c>
      <c r="K16" s="28" t="s">
        <v>124</v>
      </c>
      <c r="L16" s="28">
        <v>2</v>
      </c>
      <c r="M16" s="28">
        <v>3</v>
      </c>
      <c r="N16" s="30">
        <f>L16*M16</f>
        <v>6</v>
      </c>
      <c r="O16" s="28" t="str">
        <f>IF(N16&lt;=4,"BAJO",IF(N16&lt;=8,"MEDIO",IF(N16&lt;=20,"ALTO",IF(N16&lt;=40,"MUY ALTO"))))</f>
        <v>MEDIO</v>
      </c>
      <c r="P16" s="28">
        <v>25</v>
      </c>
      <c r="Q16" s="30">
        <f>N16*P16</f>
        <v>150</v>
      </c>
      <c r="R16" s="30" t="str">
        <f>IF(Q16&lt;=20,"IV",IF(Q16&lt;=120,"III",IF(Q16&lt;=500,"II",IF(Q16&lt;=4000,"I"))))</f>
        <v>II</v>
      </c>
      <c r="S16" s="28" t="str">
        <f t="shared" si="4"/>
        <v>ACEPTABLE CON CONTROL ESPECIFICO</v>
      </c>
      <c r="T16" s="28">
        <v>1</v>
      </c>
      <c r="U16" s="28" t="s">
        <v>125</v>
      </c>
      <c r="V16" s="28" t="s">
        <v>126</v>
      </c>
      <c r="W16" s="28"/>
      <c r="X16" s="28"/>
      <c r="Y16" s="28"/>
      <c r="Z16" s="28" t="s">
        <v>129</v>
      </c>
      <c r="AA16" s="28"/>
      <c r="AB16" s="28"/>
    </row>
    <row r="17" spans="1:28" s="1" customFormat="1" ht="59.25" customHeight="1" x14ac:dyDescent="0.25">
      <c r="A17" s="28" t="s">
        <v>202</v>
      </c>
      <c r="B17" s="28" t="s">
        <v>285</v>
      </c>
      <c r="C17" s="28" t="s">
        <v>286</v>
      </c>
      <c r="D17" s="28" t="s">
        <v>119</v>
      </c>
      <c r="E17" s="31" t="s">
        <v>207</v>
      </c>
      <c r="F17" s="32" t="s">
        <v>6</v>
      </c>
      <c r="G17" s="31" t="s">
        <v>103</v>
      </c>
      <c r="H17" s="33" t="s">
        <v>134</v>
      </c>
      <c r="I17" s="31" t="s">
        <v>571</v>
      </c>
      <c r="J17" s="31" t="s">
        <v>136</v>
      </c>
      <c r="K17" s="31" t="s">
        <v>137</v>
      </c>
      <c r="L17" s="28">
        <v>2</v>
      </c>
      <c r="M17" s="28">
        <v>3</v>
      </c>
      <c r="N17" s="30">
        <f t="shared" ref="N17:N47" si="12">L17*M17</f>
        <v>6</v>
      </c>
      <c r="O17" s="31" t="str">
        <f t="shared" ref="O17" si="13">IF(N17&lt;=4,"BAJO",IF(N17&lt;=8,"MEDIO",IF(N17&lt;=20,"ALTO",IF(N17&lt;=40,"MUY ALTO"))))</f>
        <v>MEDIO</v>
      </c>
      <c r="P17" s="28">
        <v>25</v>
      </c>
      <c r="Q17" s="33">
        <f t="shared" ref="Q17" si="14">N17*P17</f>
        <v>150</v>
      </c>
      <c r="R17" s="33" t="str">
        <f t="shared" ref="R17" si="15">IF(Q17&lt;=20,"IV",IF(Q17&lt;=120,"III",IF(Q17&lt;=500,"II",IF(Q17&lt;=4000,"I"))))</f>
        <v>II</v>
      </c>
      <c r="S17" s="28" t="str">
        <f t="shared" si="4"/>
        <v>ACEPTABLE CON CONTROL ESPECIFICO</v>
      </c>
      <c r="T17" s="28">
        <v>1</v>
      </c>
      <c r="U17" s="31" t="s">
        <v>138</v>
      </c>
      <c r="V17" s="31" t="s">
        <v>139</v>
      </c>
      <c r="W17" s="31"/>
      <c r="X17" s="31"/>
      <c r="Y17" s="28" t="s">
        <v>140</v>
      </c>
      <c r="Z17" s="28" t="s">
        <v>141</v>
      </c>
      <c r="AA17" s="28"/>
      <c r="AB17" s="28" t="s">
        <v>142</v>
      </c>
    </row>
    <row r="18" spans="1:28" s="22" customFormat="1" ht="59.25" customHeight="1" x14ac:dyDescent="0.25">
      <c r="A18" s="19" t="s">
        <v>202</v>
      </c>
      <c r="B18" s="19" t="s">
        <v>289</v>
      </c>
      <c r="C18" s="19" t="s">
        <v>274</v>
      </c>
      <c r="D18" s="19" t="s">
        <v>119</v>
      </c>
      <c r="E18" s="23" t="s">
        <v>275</v>
      </c>
      <c r="F18" s="20" t="s">
        <v>41</v>
      </c>
      <c r="G18" s="19" t="s">
        <v>102</v>
      </c>
      <c r="H18" s="21" t="s">
        <v>121</v>
      </c>
      <c r="I18" s="19" t="s">
        <v>122</v>
      </c>
      <c r="J18" s="23" t="s">
        <v>131</v>
      </c>
      <c r="K18" s="19" t="s">
        <v>124</v>
      </c>
      <c r="L18" s="19">
        <v>2</v>
      </c>
      <c r="M18" s="19">
        <v>3</v>
      </c>
      <c r="N18" s="21">
        <f>L18*M18</f>
        <v>6</v>
      </c>
      <c r="O18" s="19" t="str">
        <f>IF(N18&lt;=4,"BAJO",IF(N18&lt;=8,"MEDIO",IF(N18&lt;=20,"ALTO",IF(N18&lt;=40,"MUY ALTO"))))</f>
        <v>MEDIO</v>
      </c>
      <c r="P18" s="19">
        <v>25</v>
      </c>
      <c r="Q18" s="21">
        <f>N18*P18</f>
        <v>150</v>
      </c>
      <c r="R18" s="21" t="str">
        <f>IF(Q18&lt;=20,"IV",IF(Q18&lt;=120,"III",IF(Q18&lt;=500,"II",IF(Q18&lt;=4000,"I"))))</f>
        <v>II</v>
      </c>
      <c r="S18" s="28" t="str">
        <f t="shared" si="4"/>
        <v>ACEPTABLE CON CONTROL ESPECIFICO</v>
      </c>
      <c r="T18" s="19">
        <v>1</v>
      </c>
      <c r="U18" s="19" t="s">
        <v>125</v>
      </c>
      <c r="V18" s="19" t="s">
        <v>126</v>
      </c>
      <c r="W18" s="19"/>
      <c r="X18" s="19"/>
      <c r="Y18" s="19"/>
      <c r="Z18" s="19" t="s">
        <v>129</v>
      </c>
      <c r="AA18" s="19"/>
      <c r="AB18" s="19"/>
    </row>
    <row r="19" spans="1:28" s="22" customFormat="1" ht="59.25" customHeight="1" x14ac:dyDescent="0.25">
      <c r="A19" s="19" t="s">
        <v>202</v>
      </c>
      <c r="B19" s="19" t="s">
        <v>289</v>
      </c>
      <c r="C19" s="19" t="s">
        <v>274</v>
      </c>
      <c r="D19" s="19" t="s">
        <v>119</v>
      </c>
      <c r="E19" s="23" t="s">
        <v>275</v>
      </c>
      <c r="F19" s="20" t="s">
        <v>41</v>
      </c>
      <c r="G19" s="19" t="s">
        <v>102</v>
      </c>
      <c r="H19" s="21" t="s">
        <v>121</v>
      </c>
      <c r="I19" s="19" t="s">
        <v>122</v>
      </c>
      <c r="J19" s="23" t="s">
        <v>131</v>
      </c>
      <c r="K19" s="19" t="s">
        <v>124</v>
      </c>
      <c r="L19" s="19">
        <v>2</v>
      </c>
      <c r="M19" s="19">
        <v>3</v>
      </c>
      <c r="N19" s="21">
        <f>L19*M19</f>
        <v>6</v>
      </c>
      <c r="O19" s="19" t="str">
        <f>IF(N19&lt;=4,"BAJO",IF(N19&lt;=8,"MEDIO",IF(N19&lt;=20,"ALTO",IF(N19&lt;=40,"MUY ALTO"))))</f>
        <v>MEDIO</v>
      </c>
      <c r="P19" s="19">
        <v>25</v>
      </c>
      <c r="Q19" s="21">
        <f>N19*P19</f>
        <v>150</v>
      </c>
      <c r="R19" s="21" t="str">
        <f>IF(Q19&lt;=20,"IV",IF(Q19&lt;=120,"III",IF(Q19&lt;=500,"II",IF(Q19&lt;=4000,"I"))))</f>
        <v>II</v>
      </c>
      <c r="S19" s="28" t="str">
        <f t="shared" si="4"/>
        <v>ACEPTABLE CON CONTROL ESPECIFICO</v>
      </c>
      <c r="T19" s="19">
        <v>1</v>
      </c>
      <c r="U19" s="19" t="s">
        <v>125</v>
      </c>
      <c r="V19" s="19" t="s">
        <v>126</v>
      </c>
      <c r="W19" s="19"/>
      <c r="X19" s="19"/>
      <c r="Y19" s="19"/>
      <c r="Z19" s="19" t="s">
        <v>129</v>
      </c>
      <c r="AA19" s="19"/>
      <c r="AB19" s="19"/>
    </row>
    <row r="20" spans="1:28" s="22" customFormat="1" ht="59.25" customHeight="1" x14ac:dyDescent="0.25">
      <c r="A20" s="19" t="s">
        <v>202</v>
      </c>
      <c r="B20" s="19" t="s">
        <v>289</v>
      </c>
      <c r="C20" s="19" t="s">
        <v>274</v>
      </c>
      <c r="D20" s="19" t="s">
        <v>119</v>
      </c>
      <c r="E20" s="23" t="s">
        <v>207</v>
      </c>
      <c r="F20" s="24" t="s">
        <v>6</v>
      </c>
      <c r="G20" s="23" t="s">
        <v>103</v>
      </c>
      <c r="H20" s="25" t="s">
        <v>134</v>
      </c>
      <c r="I20" s="23" t="s">
        <v>571</v>
      </c>
      <c r="J20" s="23" t="s">
        <v>136</v>
      </c>
      <c r="K20" s="23" t="s">
        <v>137</v>
      </c>
      <c r="L20" s="19">
        <v>2</v>
      </c>
      <c r="M20" s="19">
        <v>3</v>
      </c>
      <c r="N20" s="21">
        <f t="shared" ref="N20:N24" si="16">L20*M20</f>
        <v>6</v>
      </c>
      <c r="O20" s="23" t="str">
        <f t="shared" ref="O20:O30" si="17">IF(N20&lt;=4,"BAJO",IF(N20&lt;=8,"MEDIO",IF(N20&lt;=20,"ALTO",IF(N20&lt;=40,"MUY ALTO"))))</f>
        <v>MEDIO</v>
      </c>
      <c r="P20" s="19">
        <v>25</v>
      </c>
      <c r="Q20" s="25">
        <f t="shared" ref="Q20" si="18">N20*P20</f>
        <v>150</v>
      </c>
      <c r="R20" s="25" t="str">
        <f t="shared" ref="R20" si="19">IF(Q20&lt;=20,"IV",IF(Q20&lt;=120,"III",IF(Q20&lt;=500,"II",IF(Q20&lt;=4000,"I"))))</f>
        <v>II</v>
      </c>
      <c r="S20" s="28" t="str">
        <f t="shared" si="4"/>
        <v>ACEPTABLE CON CONTROL ESPECIFICO</v>
      </c>
      <c r="T20" s="19">
        <v>1</v>
      </c>
      <c r="U20" s="23" t="s">
        <v>138</v>
      </c>
      <c r="V20" s="23" t="s">
        <v>139</v>
      </c>
      <c r="W20" s="23"/>
      <c r="X20" s="23"/>
      <c r="Y20" s="23"/>
      <c r="Z20" s="23" t="s">
        <v>290</v>
      </c>
      <c r="AA20" s="23"/>
      <c r="AB20" s="23" t="s">
        <v>215</v>
      </c>
    </row>
    <row r="21" spans="1:28" s="22" customFormat="1" ht="59.25" customHeight="1" x14ac:dyDescent="0.25">
      <c r="A21" s="19" t="s">
        <v>202</v>
      </c>
      <c r="B21" s="19" t="s">
        <v>289</v>
      </c>
      <c r="C21" s="19" t="s">
        <v>274</v>
      </c>
      <c r="D21" s="19" t="s">
        <v>119</v>
      </c>
      <c r="E21" s="23" t="s">
        <v>210</v>
      </c>
      <c r="F21" s="20" t="s">
        <v>6</v>
      </c>
      <c r="G21" s="19" t="s">
        <v>95</v>
      </c>
      <c r="H21" s="21" t="s">
        <v>211</v>
      </c>
      <c r="I21" s="23" t="s">
        <v>122</v>
      </c>
      <c r="J21" s="23" t="s">
        <v>212</v>
      </c>
      <c r="K21" s="23" t="s">
        <v>137</v>
      </c>
      <c r="L21" s="19">
        <v>2</v>
      </c>
      <c r="M21" s="19">
        <v>3</v>
      </c>
      <c r="N21" s="21">
        <f t="shared" si="16"/>
        <v>6</v>
      </c>
      <c r="O21" s="23" t="str">
        <f t="shared" si="17"/>
        <v>MEDIO</v>
      </c>
      <c r="P21" s="19">
        <v>25</v>
      </c>
      <c r="Q21" s="25">
        <f>N21*P21</f>
        <v>150</v>
      </c>
      <c r="R21" s="25" t="str">
        <f>IF(Q21&lt;=20,"IV",IF(Q21&lt;=120,"III",IF(Q21&lt;=500,"II",IF(Q21&lt;=4000,"I"))))</f>
        <v>II</v>
      </c>
      <c r="S21" s="28" t="str">
        <f t="shared" si="4"/>
        <v>ACEPTABLE CON CONTROL ESPECIFICO</v>
      </c>
      <c r="T21" s="19">
        <v>1</v>
      </c>
      <c r="U21" s="19" t="s">
        <v>211</v>
      </c>
      <c r="V21" s="23" t="s">
        <v>213</v>
      </c>
      <c r="W21" s="23"/>
      <c r="X21" s="23"/>
      <c r="Y21" s="23"/>
      <c r="Z21" s="19" t="s">
        <v>214</v>
      </c>
      <c r="AA21" s="23"/>
      <c r="AB21" s="23" t="s">
        <v>215</v>
      </c>
    </row>
    <row r="22" spans="1:28" s="22" customFormat="1" ht="59.25" customHeight="1" x14ac:dyDescent="0.25">
      <c r="A22" s="19" t="s">
        <v>202</v>
      </c>
      <c r="B22" s="19" t="s">
        <v>289</v>
      </c>
      <c r="C22" s="19" t="s">
        <v>274</v>
      </c>
      <c r="D22" s="19" t="s">
        <v>149</v>
      </c>
      <c r="E22" s="23" t="s">
        <v>276</v>
      </c>
      <c r="F22" s="20" t="s">
        <v>6</v>
      </c>
      <c r="G22" s="19" t="s">
        <v>21</v>
      </c>
      <c r="H22" s="21" t="s">
        <v>277</v>
      </c>
      <c r="I22" s="23" t="s">
        <v>122</v>
      </c>
      <c r="J22" s="23" t="s">
        <v>122</v>
      </c>
      <c r="K22" s="23" t="s">
        <v>122</v>
      </c>
      <c r="L22" s="19">
        <v>2</v>
      </c>
      <c r="M22" s="19">
        <v>1</v>
      </c>
      <c r="N22" s="21">
        <f t="shared" si="16"/>
        <v>2</v>
      </c>
      <c r="O22" s="23" t="str">
        <f t="shared" si="17"/>
        <v>BAJO</v>
      </c>
      <c r="P22" s="19">
        <v>60</v>
      </c>
      <c r="Q22" s="25">
        <f t="shared" ref="Q22:Q30" si="20">N22*P22</f>
        <v>120</v>
      </c>
      <c r="R22" s="25" t="str">
        <f t="shared" ref="R22:R30" si="21">IF(Q22&lt;=20,"IV",IF(Q22&lt;=120,"III",IF(Q22&lt;=500,"II",IF(Q22&lt;=4000,"I"))))</f>
        <v>III</v>
      </c>
      <c r="S22" s="28" t="str">
        <f t="shared" si="4"/>
        <v>MEJORABLE</v>
      </c>
      <c r="T22" s="19">
        <v>1</v>
      </c>
      <c r="U22" s="19" t="s">
        <v>278</v>
      </c>
      <c r="V22" s="23"/>
      <c r="W22" s="23"/>
      <c r="X22" s="23"/>
      <c r="Y22" s="23"/>
      <c r="Z22" s="19" t="s">
        <v>279</v>
      </c>
      <c r="AA22" s="23"/>
      <c r="AB22" s="23"/>
    </row>
    <row r="23" spans="1:28" s="22" customFormat="1" ht="59.25" customHeight="1" x14ac:dyDescent="0.25">
      <c r="A23" s="19" t="s">
        <v>202</v>
      </c>
      <c r="B23" s="19" t="s">
        <v>289</v>
      </c>
      <c r="C23" s="19" t="s">
        <v>274</v>
      </c>
      <c r="D23" s="19" t="s">
        <v>119</v>
      </c>
      <c r="E23" s="23" t="s">
        <v>280</v>
      </c>
      <c r="F23" s="20" t="s">
        <v>31</v>
      </c>
      <c r="G23" s="19" t="s">
        <v>61</v>
      </c>
      <c r="H23" s="21" t="s">
        <v>281</v>
      </c>
      <c r="I23" s="23" t="s">
        <v>122</v>
      </c>
      <c r="J23" s="23" t="s">
        <v>122</v>
      </c>
      <c r="K23" s="23" t="s">
        <v>122</v>
      </c>
      <c r="L23" s="19">
        <v>2</v>
      </c>
      <c r="M23" s="19">
        <v>2</v>
      </c>
      <c r="N23" s="21">
        <f t="shared" si="16"/>
        <v>4</v>
      </c>
      <c r="O23" s="23" t="str">
        <f t="shared" si="17"/>
        <v>BAJO</v>
      </c>
      <c r="P23" s="19">
        <v>10</v>
      </c>
      <c r="Q23" s="25">
        <f t="shared" si="20"/>
        <v>40</v>
      </c>
      <c r="R23" s="25" t="str">
        <f t="shared" si="21"/>
        <v>III</v>
      </c>
      <c r="S23" s="28" t="str">
        <f t="shared" si="4"/>
        <v>MEJORABLE</v>
      </c>
      <c r="T23" s="19">
        <v>1</v>
      </c>
      <c r="U23" s="19" t="s">
        <v>271</v>
      </c>
      <c r="V23" s="23" t="s">
        <v>147</v>
      </c>
      <c r="W23" s="23"/>
      <c r="X23" s="23"/>
      <c r="Y23" s="23"/>
      <c r="Z23" s="19" t="s">
        <v>282</v>
      </c>
      <c r="AA23" s="23"/>
      <c r="AB23" s="23"/>
    </row>
    <row r="24" spans="1:28" s="22" customFormat="1" ht="59.25" customHeight="1" x14ac:dyDescent="0.25">
      <c r="A24" s="19" t="s">
        <v>202</v>
      </c>
      <c r="B24" s="19" t="s">
        <v>289</v>
      </c>
      <c r="C24" s="19" t="s">
        <v>274</v>
      </c>
      <c r="D24" s="19" t="s">
        <v>119</v>
      </c>
      <c r="E24" s="23" t="s">
        <v>222</v>
      </c>
      <c r="F24" s="23" t="s">
        <v>31</v>
      </c>
      <c r="G24" s="23" t="s">
        <v>92</v>
      </c>
      <c r="H24" s="25" t="s">
        <v>223</v>
      </c>
      <c r="I24" s="23" t="s">
        <v>122</v>
      </c>
      <c r="J24" s="23" t="s">
        <v>212</v>
      </c>
      <c r="K24" s="23" t="s">
        <v>224</v>
      </c>
      <c r="L24" s="19">
        <v>2</v>
      </c>
      <c r="M24" s="19">
        <v>2</v>
      </c>
      <c r="N24" s="21">
        <f t="shared" si="16"/>
        <v>4</v>
      </c>
      <c r="O24" s="23" t="str">
        <f t="shared" si="17"/>
        <v>BAJO</v>
      </c>
      <c r="P24" s="19">
        <v>10</v>
      </c>
      <c r="Q24" s="25">
        <f t="shared" si="20"/>
        <v>40</v>
      </c>
      <c r="R24" s="25" t="str">
        <f t="shared" si="21"/>
        <v>III</v>
      </c>
      <c r="S24" s="28" t="str">
        <f t="shared" si="4"/>
        <v>MEJORABLE</v>
      </c>
      <c r="T24" s="19">
        <v>1</v>
      </c>
      <c r="U24" s="23" t="s">
        <v>146</v>
      </c>
      <c r="V24" s="23" t="s">
        <v>147</v>
      </c>
      <c r="W24" s="23"/>
      <c r="X24" s="23"/>
      <c r="Y24" s="23"/>
      <c r="Z24" s="23" t="s">
        <v>225</v>
      </c>
      <c r="AA24" s="23"/>
      <c r="AB24" s="23" t="s">
        <v>226</v>
      </c>
    </row>
    <row r="25" spans="1:28" s="22" customFormat="1" ht="59.25" customHeight="1" x14ac:dyDescent="0.25">
      <c r="A25" s="19" t="s">
        <v>202</v>
      </c>
      <c r="B25" s="19" t="s">
        <v>289</v>
      </c>
      <c r="C25" s="19" t="s">
        <v>274</v>
      </c>
      <c r="D25" s="19" t="s">
        <v>119</v>
      </c>
      <c r="E25" s="19" t="s">
        <v>283</v>
      </c>
      <c r="F25" s="20" t="s">
        <v>31</v>
      </c>
      <c r="G25" s="19" t="s">
        <v>151</v>
      </c>
      <c r="H25" s="21" t="s">
        <v>152</v>
      </c>
      <c r="I25" s="19" t="s">
        <v>122</v>
      </c>
      <c r="J25" s="22" t="s">
        <v>122</v>
      </c>
      <c r="K25" s="19" t="s">
        <v>153</v>
      </c>
      <c r="L25" s="19">
        <v>2</v>
      </c>
      <c r="M25" s="19">
        <v>3</v>
      </c>
      <c r="N25" s="21">
        <f>L25*M25</f>
        <v>6</v>
      </c>
      <c r="O25" s="19" t="str">
        <f t="shared" si="17"/>
        <v>MEDIO</v>
      </c>
      <c r="P25" s="19">
        <v>60</v>
      </c>
      <c r="Q25" s="21">
        <f t="shared" si="20"/>
        <v>360</v>
      </c>
      <c r="R25" s="21" t="str">
        <f t="shared" si="21"/>
        <v>II</v>
      </c>
      <c r="S25" s="28" t="str">
        <f t="shared" si="4"/>
        <v>ACEPTABLE CON CONTROL ESPECIFICO</v>
      </c>
      <c r="T25" s="19">
        <v>1</v>
      </c>
      <c r="U25" s="19" t="s">
        <v>154</v>
      </c>
      <c r="V25" s="19" t="s">
        <v>155</v>
      </c>
      <c r="W25" s="19"/>
      <c r="X25" s="19"/>
      <c r="Y25" s="19"/>
      <c r="Z25" s="19" t="s">
        <v>156</v>
      </c>
      <c r="AA25" s="19"/>
      <c r="AB25" s="19"/>
    </row>
    <row r="26" spans="1:28" s="22" customFormat="1" ht="59.25" customHeight="1" x14ac:dyDescent="0.25">
      <c r="A26" s="19" t="s">
        <v>202</v>
      </c>
      <c r="B26" s="19" t="s">
        <v>289</v>
      </c>
      <c r="C26" s="19" t="s">
        <v>274</v>
      </c>
      <c r="D26" s="19" t="s">
        <v>119</v>
      </c>
      <c r="E26" s="19" t="s">
        <v>283</v>
      </c>
      <c r="F26" s="20" t="s">
        <v>31</v>
      </c>
      <c r="G26" s="23" t="s">
        <v>107</v>
      </c>
      <c r="H26" s="21" t="s">
        <v>163</v>
      </c>
      <c r="I26" s="23" t="s">
        <v>122</v>
      </c>
      <c r="J26" s="23" t="s">
        <v>291</v>
      </c>
      <c r="K26" s="19" t="s">
        <v>159</v>
      </c>
      <c r="L26" s="19">
        <v>6</v>
      </c>
      <c r="M26" s="19">
        <v>3</v>
      </c>
      <c r="N26" s="21">
        <f t="shared" ref="N26:N29" si="22">L26*M26</f>
        <v>18</v>
      </c>
      <c r="O26" s="19" t="str">
        <f t="shared" si="17"/>
        <v>ALTO</v>
      </c>
      <c r="P26" s="19">
        <v>25</v>
      </c>
      <c r="Q26" s="25">
        <f t="shared" si="20"/>
        <v>450</v>
      </c>
      <c r="R26" s="25" t="str">
        <f t="shared" si="21"/>
        <v>II</v>
      </c>
      <c r="S26" s="28" t="str">
        <f t="shared" si="4"/>
        <v>ACEPTABLE CON CONTROL ESPECIFICO</v>
      </c>
      <c r="T26" s="19">
        <v>1</v>
      </c>
      <c r="U26" s="19" t="s">
        <v>160</v>
      </c>
      <c r="V26" s="23" t="s">
        <v>165</v>
      </c>
      <c r="W26" s="23"/>
      <c r="X26" s="23"/>
      <c r="Y26" s="23"/>
      <c r="Z26" s="19" t="s">
        <v>166</v>
      </c>
      <c r="AA26" s="23"/>
      <c r="AB26" s="23"/>
    </row>
    <row r="27" spans="1:28" s="22" customFormat="1" ht="59.25" customHeight="1" x14ac:dyDescent="0.25">
      <c r="A27" s="19" t="s">
        <v>202</v>
      </c>
      <c r="B27" s="19" t="s">
        <v>289</v>
      </c>
      <c r="C27" s="19" t="s">
        <v>274</v>
      </c>
      <c r="D27" s="19" t="s">
        <v>119</v>
      </c>
      <c r="E27" s="19" t="s">
        <v>283</v>
      </c>
      <c r="F27" s="20" t="s">
        <v>31</v>
      </c>
      <c r="G27" s="23" t="s">
        <v>105</v>
      </c>
      <c r="H27" s="21" t="s">
        <v>258</v>
      </c>
      <c r="I27" s="23" t="s">
        <v>122</v>
      </c>
      <c r="J27" s="23" t="s">
        <v>291</v>
      </c>
      <c r="K27" s="19" t="s">
        <v>159</v>
      </c>
      <c r="L27" s="19">
        <v>6</v>
      </c>
      <c r="M27" s="19">
        <v>3</v>
      </c>
      <c r="N27" s="21">
        <f t="shared" si="22"/>
        <v>18</v>
      </c>
      <c r="O27" s="19" t="str">
        <f t="shared" si="17"/>
        <v>ALTO</v>
      </c>
      <c r="P27" s="19">
        <v>25</v>
      </c>
      <c r="Q27" s="25">
        <f t="shared" si="20"/>
        <v>450</v>
      </c>
      <c r="R27" s="25" t="str">
        <f t="shared" si="21"/>
        <v>II</v>
      </c>
      <c r="S27" s="28" t="str">
        <f t="shared" si="4"/>
        <v>ACEPTABLE CON CONTROL ESPECIFICO</v>
      </c>
      <c r="T27" s="19">
        <v>1</v>
      </c>
      <c r="U27" s="19" t="s">
        <v>259</v>
      </c>
      <c r="V27" s="23" t="s">
        <v>260</v>
      </c>
      <c r="W27" s="23"/>
      <c r="X27" s="23"/>
      <c r="Y27" s="23"/>
      <c r="Z27" s="19" t="s">
        <v>166</v>
      </c>
      <c r="AA27" s="23"/>
      <c r="AB27" s="23"/>
    </row>
    <row r="28" spans="1:28" s="22" customFormat="1" ht="59.25" customHeight="1" x14ac:dyDescent="0.25">
      <c r="A28" s="19" t="s">
        <v>202</v>
      </c>
      <c r="B28" s="19" t="s">
        <v>289</v>
      </c>
      <c r="C28" s="19" t="s">
        <v>274</v>
      </c>
      <c r="D28" s="19" t="s">
        <v>119</v>
      </c>
      <c r="E28" s="19" t="s">
        <v>283</v>
      </c>
      <c r="F28" s="20" t="s">
        <v>31</v>
      </c>
      <c r="G28" s="23" t="s">
        <v>106</v>
      </c>
      <c r="H28" s="21" t="s">
        <v>167</v>
      </c>
      <c r="I28" s="23" t="s">
        <v>122</v>
      </c>
      <c r="J28" s="23" t="s">
        <v>291</v>
      </c>
      <c r="K28" s="19" t="s">
        <v>159</v>
      </c>
      <c r="L28" s="19">
        <v>6</v>
      </c>
      <c r="M28" s="19">
        <v>1</v>
      </c>
      <c r="N28" s="21">
        <f t="shared" si="22"/>
        <v>6</v>
      </c>
      <c r="O28" s="19" t="str">
        <f t="shared" si="17"/>
        <v>MEDIO</v>
      </c>
      <c r="P28" s="19">
        <v>25</v>
      </c>
      <c r="Q28" s="25">
        <f t="shared" si="20"/>
        <v>150</v>
      </c>
      <c r="R28" s="25" t="str">
        <f t="shared" si="21"/>
        <v>II</v>
      </c>
      <c r="S28" s="28" t="str">
        <f t="shared" si="4"/>
        <v>ACEPTABLE CON CONTROL ESPECIFICO</v>
      </c>
      <c r="T28" s="19">
        <v>1</v>
      </c>
      <c r="U28" s="19" t="s">
        <v>160</v>
      </c>
      <c r="V28" s="23" t="s">
        <v>168</v>
      </c>
      <c r="W28" s="23"/>
      <c r="X28" s="23"/>
      <c r="Y28" s="23"/>
      <c r="Z28" s="19" t="s">
        <v>166</v>
      </c>
      <c r="AA28" s="23"/>
      <c r="AB28" s="23"/>
    </row>
    <row r="29" spans="1:28" s="22" customFormat="1" ht="59.25" customHeight="1" x14ac:dyDescent="0.25">
      <c r="A29" s="19" t="s">
        <v>202</v>
      </c>
      <c r="B29" s="19" t="s">
        <v>289</v>
      </c>
      <c r="C29" s="19" t="s">
        <v>292</v>
      </c>
      <c r="D29" s="23" t="s">
        <v>119</v>
      </c>
      <c r="E29" s="23" t="s">
        <v>284</v>
      </c>
      <c r="F29" s="24" t="s">
        <v>41</v>
      </c>
      <c r="G29" s="23" t="s">
        <v>15</v>
      </c>
      <c r="H29" s="21" t="s">
        <v>121</v>
      </c>
      <c r="I29" s="19" t="s">
        <v>122</v>
      </c>
      <c r="J29" s="23" t="s">
        <v>131</v>
      </c>
      <c r="K29" s="19" t="s">
        <v>124</v>
      </c>
      <c r="L29" s="19">
        <v>2</v>
      </c>
      <c r="M29" s="19">
        <v>2</v>
      </c>
      <c r="N29" s="21">
        <f t="shared" si="22"/>
        <v>4</v>
      </c>
      <c r="O29" s="19" t="str">
        <f t="shared" si="17"/>
        <v>BAJO</v>
      </c>
      <c r="P29" s="19">
        <v>25</v>
      </c>
      <c r="Q29" s="25">
        <f t="shared" si="20"/>
        <v>100</v>
      </c>
      <c r="R29" s="25" t="str">
        <f t="shared" si="21"/>
        <v>III</v>
      </c>
      <c r="S29" s="28" t="str">
        <f t="shared" si="4"/>
        <v>MEJORABLE</v>
      </c>
      <c r="T29" s="19">
        <v>1</v>
      </c>
      <c r="U29" s="19" t="s">
        <v>132</v>
      </c>
      <c r="V29" s="23" t="s">
        <v>126</v>
      </c>
      <c r="W29" s="23"/>
      <c r="X29" s="23"/>
      <c r="Y29" s="23"/>
      <c r="Z29" s="19" t="s">
        <v>129</v>
      </c>
      <c r="AA29" s="23"/>
      <c r="AB29" s="23"/>
    </row>
    <row r="30" spans="1:28" s="22" customFormat="1" ht="59.25" customHeight="1" x14ac:dyDescent="0.25">
      <c r="A30" s="19" t="s">
        <v>202</v>
      </c>
      <c r="B30" s="19" t="s">
        <v>289</v>
      </c>
      <c r="C30" s="19" t="s">
        <v>292</v>
      </c>
      <c r="D30" s="23" t="s">
        <v>119</v>
      </c>
      <c r="E30" s="23" t="s">
        <v>250</v>
      </c>
      <c r="F30" s="20" t="s">
        <v>41</v>
      </c>
      <c r="G30" s="19" t="s">
        <v>102</v>
      </c>
      <c r="H30" s="21" t="s">
        <v>121</v>
      </c>
      <c r="I30" s="19" t="s">
        <v>122</v>
      </c>
      <c r="J30" s="23" t="s">
        <v>123</v>
      </c>
      <c r="K30" s="19" t="s">
        <v>124</v>
      </c>
      <c r="L30" s="19">
        <v>2</v>
      </c>
      <c r="M30" s="19">
        <v>2</v>
      </c>
      <c r="N30" s="21">
        <f>L30*M30</f>
        <v>4</v>
      </c>
      <c r="O30" s="19" t="str">
        <f t="shared" si="17"/>
        <v>BAJO</v>
      </c>
      <c r="P30" s="19">
        <v>25</v>
      </c>
      <c r="Q30" s="21">
        <f t="shared" si="20"/>
        <v>100</v>
      </c>
      <c r="R30" s="21" t="str">
        <f t="shared" si="21"/>
        <v>III</v>
      </c>
      <c r="S30" s="28" t="str">
        <f t="shared" si="4"/>
        <v>MEJORABLE</v>
      </c>
      <c r="T30" s="19">
        <v>1</v>
      </c>
      <c r="U30" s="19" t="s">
        <v>125</v>
      </c>
      <c r="V30" s="19" t="s">
        <v>126</v>
      </c>
      <c r="W30" s="19" t="s">
        <v>293</v>
      </c>
      <c r="X30" s="19"/>
      <c r="Y30" s="19"/>
      <c r="Z30" s="19" t="s">
        <v>129</v>
      </c>
      <c r="AA30" s="19"/>
      <c r="AB30" s="19"/>
    </row>
    <row r="31" spans="1:28" s="22" customFormat="1" ht="59.25" customHeight="1" x14ac:dyDescent="0.25">
      <c r="A31" s="41" t="s">
        <v>202</v>
      </c>
      <c r="B31" s="41" t="s">
        <v>273</v>
      </c>
      <c r="C31" s="41" t="s">
        <v>274</v>
      </c>
      <c r="D31" s="19" t="s">
        <v>119</v>
      </c>
      <c r="E31" s="23" t="s">
        <v>275</v>
      </c>
      <c r="F31" s="20" t="s">
        <v>41</v>
      </c>
      <c r="G31" s="19" t="s">
        <v>102</v>
      </c>
      <c r="H31" s="21" t="s">
        <v>121</v>
      </c>
      <c r="I31" s="19" t="s">
        <v>122</v>
      </c>
      <c r="J31" s="23" t="s">
        <v>131</v>
      </c>
      <c r="K31" s="19" t="s">
        <v>124</v>
      </c>
      <c r="L31" s="19">
        <v>2</v>
      </c>
      <c r="M31" s="19">
        <v>3</v>
      </c>
      <c r="N31" s="21">
        <f>L31*M31</f>
        <v>6</v>
      </c>
      <c r="O31" s="19" t="str">
        <f>IF(N31&lt;=4,"BAJO",IF(N31&lt;=8,"MEDIO",IF(N31&lt;=20,"ALTO",IF(N31&lt;=40,"MUY ALTO"))))</f>
        <v>MEDIO</v>
      </c>
      <c r="P31" s="19">
        <v>25</v>
      </c>
      <c r="Q31" s="21">
        <f>N31*P31</f>
        <v>150</v>
      </c>
      <c r="R31" s="21" t="str">
        <f>IF(Q31&lt;=20,"IV",IF(Q31&lt;=120,"III",IF(Q31&lt;=500,"II",IF(Q31&lt;=4000,"I"))))</f>
        <v>II</v>
      </c>
      <c r="S31" s="28" t="str">
        <f t="shared" si="4"/>
        <v>ACEPTABLE CON CONTROL ESPECIFICO</v>
      </c>
      <c r="T31" s="19">
        <v>1</v>
      </c>
      <c r="U31" s="19" t="s">
        <v>125</v>
      </c>
      <c r="V31" s="19" t="s">
        <v>126</v>
      </c>
      <c r="W31" s="19"/>
      <c r="X31" s="19"/>
      <c r="Y31" s="19"/>
      <c r="Z31" s="19"/>
      <c r="AA31" s="19"/>
      <c r="AB31" s="19"/>
    </row>
    <row r="32" spans="1:28" s="22" customFormat="1" ht="59.25" customHeight="1" x14ac:dyDescent="0.25">
      <c r="A32" s="41" t="s">
        <v>202</v>
      </c>
      <c r="B32" s="41" t="s">
        <v>273</v>
      </c>
      <c r="C32" s="41" t="s">
        <v>274</v>
      </c>
      <c r="D32" s="19" t="s">
        <v>119</v>
      </c>
      <c r="E32" s="23" t="s">
        <v>207</v>
      </c>
      <c r="F32" s="24" t="s">
        <v>6</v>
      </c>
      <c r="G32" s="23" t="s">
        <v>103</v>
      </c>
      <c r="H32" s="25" t="s">
        <v>134</v>
      </c>
      <c r="I32" s="23" t="s">
        <v>571</v>
      </c>
      <c r="J32" s="23" t="s">
        <v>136</v>
      </c>
      <c r="K32" s="23" t="s">
        <v>137</v>
      </c>
      <c r="L32" s="19">
        <v>2</v>
      </c>
      <c r="M32" s="19">
        <v>3</v>
      </c>
      <c r="N32" s="21">
        <f t="shared" ref="N32:N36" si="23">L32*M32</f>
        <v>6</v>
      </c>
      <c r="O32" s="23" t="str">
        <f t="shared" ref="O32:O41" si="24">IF(N32&lt;=4,"BAJO",IF(N32&lt;=8,"MEDIO",IF(N32&lt;=20,"ALTO",IF(N32&lt;=40,"MUY ALTO"))))</f>
        <v>MEDIO</v>
      </c>
      <c r="P32" s="19">
        <v>25</v>
      </c>
      <c r="Q32" s="25">
        <f t="shared" ref="Q32" si="25">N32*P32</f>
        <v>150</v>
      </c>
      <c r="R32" s="25" t="str">
        <f t="shared" ref="R32" si="26">IF(Q32&lt;=20,"IV",IF(Q32&lt;=120,"III",IF(Q32&lt;=500,"II",IF(Q32&lt;=4000,"I"))))</f>
        <v>II</v>
      </c>
      <c r="S32" s="28" t="str">
        <f t="shared" si="4"/>
        <v>ACEPTABLE CON CONTROL ESPECIFICO</v>
      </c>
      <c r="T32" s="19">
        <v>1</v>
      </c>
      <c r="U32" s="23" t="s">
        <v>138</v>
      </c>
      <c r="V32" s="23" t="s">
        <v>139</v>
      </c>
      <c r="W32" s="19"/>
      <c r="X32" s="19"/>
      <c r="Y32" s="19"/>
      <c r="Z32" s="19"/>
      <c r="AA32" s="19"/>
      <c r="AB32" s="19"/>
    </row>
    <row r="33" spans="1:28" s="22" customFormat="1" ht="59.25" customHeight="1" x14ac:dyDescent="0.25">
      <c r="A33" s="41" t="s">
        <v>202</v>
      </c>
      <c r="B33" s="41" t="s">
        <v>273</v>
      </c>
      <c r="C33" s="41" t="s">
        <v>274</v>
      </c>
      <c r="D33" s="19" t="s">
        <v>119</v>
      </c>
      <c r="E33" s="23" t="s">
        <v>210</v>
      </c>
      <c r="F33" s="20" t="s">
        <v>6</v>
      </c>
      <c r="G33" s="19" t="s">
        <v>95</v>
      </c>
      <c r="H33" s="21" t="s">
        <v>211</v>
      </c>
      <c r="I33" s="23" t="s">
        <v>122</v>
      </c>
      <c r="J33" s="23" t="s">
        <v>212</v>
      </c>
      <c r="K33" s="23" t="s">
        <v>137</v>
      </c>
      <c r="L33" s="19">
        <v>2</v>
      </c>
      <c r="M33" s="19">
        <v>3</v>
      </c>
      <c r="N33" s="21">
        <f t="shared" si="23"/>
        <v>6</v>
      </c>
      <c r="O33" s="23" t="str">
        <f t="shared" si="24"/>
        <v>MEDIO</v>
      </c>
      <c r="P33" s="19">
        <v>25</v>
      </c>
      <c r="Q33" s="25">
        <f>N33*P33</f>
        <v>150</v>
      </c>
      <c r="R33" s="25" t="str">
        <f>IF(Q33&lt;=20,"IV",IF(Q33&lt;=120,"III",IF(Q33&lt;=500,"II",IF(Q33&lt;=4000,"I"))))</f>
        <v>II</v>
      </c>
      <c r="S33" s="28" t="str">
        <f t="shared" si="4"/>
        <v>ACEPTABLE CON CONTROL ESPECIFICO</v>
      </c>
      <c r="T33" s="19">
        <v>1</v>
      </c>
      <c r="U33" s="19" t="s">
        <v>211</v>
      </c>
      <c r="V33" s="23" t="s">
        <v>213</v>
      </c>
      <c r="W33" s="19"/>
      <c r="X33" s="19"/>
      <c r="Y33" s="19"/>
      <c r="Z33" s="19"/>
      <c r="AA33" s="19"/>
      <c r="AB33" s="19"/>
    </row>
    <row r="34" spans="1:28" s="22" customFormat="1" ht="59.25" customHeight="1" x14ac:dyDescent="0.25">
      <c r="A34" s="41" t="s">
        <v>202</v>
      </c>
      <c r="B34" s="41" t="s">
        <v>273</v>
      </c>
      <c r="C34" s="41" t="s">
        <v>274</v>
      </c>
      <c r="D34" s="19" t="s">
        <v>149</v>
      </c>
      <c r="E34" s="23" t="s">
        <v>276</v>
      </c>
      <c r="F34" s="20" t="s">
        <v>6</v>
      </c>
      <c r="G34" s="19" t="s">
        <v>21</v>
      </c>
      <c r="H34" s="21" t="s">
        <v>277</v>
      </c>
      <c r="I34" s="23" t="s">
        <v>122</v>
      </c>
      <c r="J34" s="23" t="s">
        <v>122</v>
      </c>
      <c r="K34" s="23" t="s">
        <v>122</v>
      </c>
      <c r="L34" s="19">
        <v>2</v>
      </c>
      <c r="M34" s="19">
        <v>1</v>
      </c>
      <c r="N34" s="21">
        <f t="shared" si="23"/>
        <v>2</v>
      </c>
      <c r="O34" s="23" t="str">
        <f t="shared" si="24"/>
        <v>BAJO</v>
      </c>
      <c r="P34" s="19">
        <v>60</v>
      </c>
      <c r="Q34" s="25">
        <f t="shared" ref="Q34:Q41" si="27">N34*P34</f>
        <v>120</v>
      </c>
      <c r="R34" s="25" t="str">
        <f t="shared" ref="R34:R41" si="28">IF(Q34&lt;=20,"IV",IF(Q34&lt;=120,"III",IF(Q34&lt;=500,"II",IF(Q34&lt;=4000,"I"))))</f>
        <v>III</v>
      </c>
      <c r="S34" s="28" t="str">
        <f t="shared" si="4"/>
        <v>MEJORABLE</v>
      </c>
      <c r="T34" s="19">
        <v>1</v>
      </c>
      <c r="U34" s="19" t="s">
        <v>278</v>
      </c>
      <c r="V34" s="23"/>
      <c r="W34" s="19"/>
      <c r="X34" s="19"/>
      <c r="Y34" s="19"/>
      <c r="Z34" s="19"/>
      <c r="AA34" s="19"/>
      <c r="AB34" s="19"/>
    </row>
    <row r="35" spans="1:28" s="22" customFormat="1" ht="59.25" customHeight="1" x14ac:dyDescent="0.25">
      <c r="A35" s="41" t="s">
        <v>202</v>
      </c>
      <c r="B35" s="41" t="s">
        <v>273</v>
      </c>
      <c r="C35" s="41" t="s">
        <v>274</v>
      </c>
      <c r="D35" s="19" t="s">
        <v>119</v>
      </c>
      <c r="E35" s="23" t="s">
        <v>280</v>
      </c>
      <c r="F35" s="20" t="s">
        <v>31</v>
      </c>
      <c r="G35" s="19" t="s">
        <v>61</v>
      </c>
      <c r="H35" s="21" t="s">
        <v>281</v>
      </c>
      <c r="I35" s="23" t="s">
        <v>122</v>
      </c>
      <c r="J35" s="23" t="s">
        <v>122</v>
      </c>
      <c r="K35" s="23" t="s">
        <v>122</v>
      </c>
      <c r="L35" s="19">
        <v>2</v>
      </c>
      <c r="M35" s="19">
        <v>2</v>
      </c>
      <c r="N35" s="21">
        <f t="shared" si="23"/>
        <v>4</v>
      </c>
      <c r="O35" s="23" t="str">
        <f t="shared" si="24"/>
        <v>BAJO</v>
      </c>
      <c r="P35" s="19">
        <v>10</v>
      </c>
      <c r="Q35" s="25">
        <f t="shared" si="27"/>
        <v>40</v>
      </c>
      <c r="R35" s="25" t="str">
        <f t="shared" si="28"/>
        <v>III</v>
      </c>
      <c r="S35" s="28" t="str">
        <f t="shared" si="4"/>
        <v>MEJORABLE</v>
      </c>
      <c r="T35" s="19">
        <v>1</v>
      </c>
      <c r="U35" s="19" t="s">
        <v>271</v>
      </c>
      <c r="V35" s="23" t="s">
        <v>147</v>
      </c>
      <c r="W35" s="19"/>
      <c r="X35" s="19"/>
      <c r="Y35" s="19"/>
      <c r="Z35" s="19"/>
      <c r="AA35" s="19"/>
      <c r="AB35" s="19"/>
    </row>
    <row r="36" spans="1:28" s="22" customFormat="1" ht="59.25" customHeight="1" x14ac:dyDescent="0.25">
      <c r="A36" s="41" t="s">
        <v>202</v>
      </c>
      <c r="B36" s="41" t="s">
        <v>273</v>
      </c>
      <c r="C36" s="41" t="s">
        <v>274</v>
      </c>
      <c r="D36" s="19" t="s">
        <v>119</v>
      </c>
      <c r="E36" s="23" t="s">
        <v>222</v>
      </c>
      <c r="F36" s="23" t="s">
        <v>31</v>
      </c>
      <c r="G36" s="23" t="s">
        <v>92</v>
      </c>
      <c r="H36" s="25" t="s">
        <v>223</v>
      </c>
      <c r="I36" s="23" t="s">
        <v>122</v>
      </c>
      <c r="J36" s="23" t="s">
        <v>212</v>
      </c>
      <c r="K36" s="23" t="s">
        <v>224</v>
      </c>
      <c r="L36" s="19">
        <v>2</v>
      </c>
      <c r="M36" s="19">
        <v>2</v>
      </c>
      <c r="N36" s="21">
        <f t="shared" si="23"/>
        <v>4</v>
      </c>
      <c r="O36" s="23" t="str">
        <f t="shared" si="24"/>
        <v>BAJO</v>
      </c>
      <c r="P36" s="19">
        <v>10</v>
      </c>
      <c r="Q36" s="25">
        <f t="shared" si="27"/>
        <v>40</v>
      </c>
      <c r="R36" s="25" t="str">
        <f t="shared" si="28"/>
        <v>III</v>
      </c>
      <c r="S36" s="28" t="str">
        <f t="shared" si="4"/>
        <v>MEJORABLE</v>
      </c>
      <c r="T36" s="19">
        <v>1</v>
      </c>
      <c r="U36" s="23" t="s">
        <v>146</v>
      </c>
      <c r="V36" s="23" t="s">
        <v>147</v>
      </c>
      <c r="W36" s="19"/>
      <c r="X36" s="19"/>
      <c r="Y36" s="19"/>
      <c r="Z36" s="19"/>
      <c r="AA36" s="19"/>
      <c r="AB36" s="19"/>
    </row>
    <row r="37" spans="1:28" s="22" customFormat="1" ht="59.25" customHeight="1" x14ac:dyDescent="0.25">
      <c r="A37" s="41" t="s">
        <v>202</v>
      </c>
      <c r="B37" s="41" t="s">
        <v>273</v>
      </c>
      <c r="C37" s="41" t="s">
        <v>274</v>
      </c>
      <c r="D37" s="19" t="s">
        <v>119</v>
      </c>
      <c r="E37" s="19" t="s">
        <v>283</v>
      </c>
      <c r="F37" s="20" t="s">
        <v>31</v>
      </c>
      <c r="G37" s="19" t="s">
        <v>151</v>
      </c>
      <c r="H37" s="21" t="s">
        <v>152</v>
      </c>
      <c r="I37" s="19" t="s">
        <v>122</v>
      </c>
      <c r="J37" s="22" t="s">
        <v>122</v>
      </c>
      <c r="K37" s="19" t="s">
        <v>153</v>
      </c>
      <c r="L37" s="19">
        <v>2</v>
      </c>
      <c r="M37" s="19">
        <v>3</v>
      </c>
      <c r="N37" s="21">
        <f>L37*M37</f>
        <v>6</v>
      </c>
      <c r="O37" s="19" t="str">
        <f t="shared" si="24"/>
        <v>MEDIO</v>
      </c>
      <c r="P37" s="19">
        <v>60</v>
      </c>
      <c r="Q37" s="21">
        <f t="shared" si="27"/>
        <v>360</v>
      </c>
      <c r="R37" s="21" t="str">
        <f t="shared" si="28"/>
        <v>II</v>
      </c>
      <c r="S37" s="28" t="str">
        <f t="shared" si="4"/>
        <v>ACEPTABLE CON CONTROL ESPECIFICO</v>
      </c>
      <c r="T37" s="19">
        <v>1</v>
      </c>
      <c r="U37" s="19" t="s">
        <v>154</v>
      </c>
      <c r="V37" s="19" t="s">
        <v>155</v>
      </c>
      <c r="W37" s="19"/>
      <c r="X37" s="19"/>
      <c r="Y37" s="19"/>
      <c r="Z37" s="19"/>
      <c r="AA37" s="19"/>
      <c r="AB37" s="19"/>
    </row>
    <row r="38" spans="1:28" s="22" customFormat="1" ht="59.25" customHeight="1" x14ac:dyDescent="0.25">
      <c r="A38" s="41" t="s">
        <v>202</v>
      </c>
      <c r="B38" s="41" t="s">
        <v>273</v>
      </c>
      <c r="C38" s="41" t="s">
        <v>274</v>
      </c>
      <c r="D38" s="19" t="s">
        <v>119</v>
      </c>
      <c r="E38" s="19" t="s">
        <v>283</v>
      </c>
      <c r="F38" s="20" t="s">
        <v>31</v>
      </c>
      <c r="G38" s="23" t="s">
        <v>107</v>
      </c>
      <c r="H38" s="21" t="s">
        <v>163</v>
      </c>
      <c r="I38" s="23" t="s">
        <v>122</v>
      </c>
      <c r="J38" s="23" t="s">
        <v>291</v>
      </c>
      <c r="K38" s="19" t="s">
        <v>159</v>
      </c>
      <c r="L38" s="19">
        <v>6</v>
      </c>
      <c r="M38" s="19">
        <v>3</v>
      </c>
      <c r="N38" s="21">
        <f t="shared" ref="N38:N41" si="29">L38*M38</f>
        <v>18</v>
      </c>
      <c r="O38" s="19" t="str">
        <f t="shared" si="24"/>
        <v>ALTO</v>
      </c>
      <c r="P38" s="19">
        <v>60</v>
      </c>
      <c r="Q38" s="25">
        <f t="shared" si="27"/>
        <v>1080</v>
      </c>
      <c r="R38" s="25" t="str">
        <f t="shared" si="28"/>
        <v>I</v>
      </c>
      <c r="S38" s="28" t="str">
        <f t="shared" si="4"/>
        <v>NO ACEPTABLE</v>
      </c>
      <c r="T38" s="19">
        <v>1</v>
      </c>
      <c r="U38" s="19" t="s">
        <v>160</v>
      </c>
      <c r="V38" s="23" t="s">
        <v>165</v>
      </c>
      <c r="W38" s="19"/>
      <c r="X38" s="19"/>
      <c r="Y38" s="19"/>
      <c r="Z38" s="19"/>
      <c r="AA38" s="19"/>
      <c r="AB38" s="19"/>
    </row>
    <row r="39" spans="1:28" s="22" customFormat="1" ht="59.25" customHeight="1" x14ac:dyDescent="0.25">
      <c r="A39" s="41" t="s">
        <v>202</v>
      </c>
      <c r="B39" s="41" t="s">
        <v>273</v>
      </c>
      <c r="C39" s="41" t="s">
        <v>274</v>
      </c>
      <c r="D39" s="19" t="s">
        <v>119</v>
      </c>
      <c r="E39" s="19" t="s">
        <v>283</v>
      </c>
      <c r="F39" s="20" t="s">
        <v>31</v>
      </c>
      <c r="G39" s="23" t="s">
        <v>105</v>
      </c>
      <c r="H39" s="21" t="s">
        <v>258</v>
      </c>
      <c r="I39" s="23" t="s">
        <v>122</v>
      </c>
      <c r="J39" s="23" t="s">
        <v>291</v>
      </c>
      <c r="K39" s="19" t="s">
        <v>159</v>
      </c>
      <c r="L39" s="19">
        <v>6</v>
      </c>
      <c r="M39" s="19">
        <v>3</v>
      </c>
      <c r="N39" s="21">
        <f t="shared" si="29"/>
        <v>18</v>
      </c>
      <c r="O39" s="19" t="str">
        <f t="shared" si="24"/>
        <v>ALTO</v>
      </c>
      <c r="P39" s="19">
        <v>25</v>
      </c>
      <c r="Q39" s="25">
        <f t="shared" si="27"/>
        <v>450</v>
      </c>
      <c r="R39" s="25" t="str">
        <f t="shared" si="28"/>
        <v>II</v>
      </c>
      <c r="S39" s="28" t="str">
        <f t="shared" si="4"/>
        <v>ACEPTABLE CON CONTROL ESPECIFICO</v>
      </c>
      <c r="T39" s="19">
        <v>1</v>
      </c>
      <c r="U39" s="19" t="s">
        <v>259</v>
      </c>
      <c r="V39" s="23" t="s">
        <v>260</v>
      </c>
      <c r="W39" s="19"/>
      <c r="X39" s="19"/>
      <c r="Y39" s="19"/>
      <c r="Z39" s="19"/>
      <c r="AA39" s="19"/>
      <c r="AB39" s="19"/>
    </row>
    <row r="40" spans="1:28" s="22" customFormat="1" ht="59.25" customHeight="1" x14ac:dyDescent="0.25">
      <c r="A40" s="41" t="s">
        <v>202</v>
      </c>
      <c r="B40" s="41" t="s">
        <v>273</v>
      </c>
      <c r="C40" s="41" t="s">
        <v>274</v>
      </c>
      <c r="D40" s="19" t="s">
        <v>119</v>
      </c>
      <c r="E40" s="19" t="s">
        <v>283</v>
      </c>
      <c r="F40" s="20" t="s">
        <v>31</v>
      </c>
      <c r="G40" s="23" t="s">
        <v>106</v>
      </c>
      <c r="H40" s="21" t="s">
        <v>167</v>
      </c>
      <c r="I40" s="23" t="s">
        <v>122</v>
      </c>
      <c r="J40" s="23" t="s">
        <v>291</v>
      </c>
      <c r="K40" s="19" t="s">
        <v>159</v>
      </c>
      <c r="L40" s="19">
        <v>6</v>
      </c>
      <c r="M40" s="19">
        <v>1</v>
      </c>
      <c r="N40" s="21">
        <f t="shared" si="29"/>
        <v>6</v>
      </c>
      <c r="O40" s="19" t="str">
        <f t="shared" si="24"/>
        <v>MEDIO</v>
      </c>
      <c r="P40" s="19">
        <v>25</v>
      </c>
      <c r="Q40" s="25">
        <f t="shared" si="27"/>
        <v>150</v>
      </c>
      <c r="R40" s="25" t="str">
        <f t="shared" si="28"/>
        <v>II</v>
      </c>
      <c r="S40" s="28" t="str">
        <f t="shared" si="4"/>
        <v>ACEPTABLE CON CONTROL ESPECIFICO</v>
      </c>
      <c r="T40" s="19">
        <v>1</v>
      </c>
      <c r="U40" s="19" t="s">
        <v>160</v>
      </c>
      <c r="V40" s="23" t="s">
        <v>168</v>
      </c>
      <c r="W40" s="19"/>
      <c r="X40" s="19"/>
      <c r="Y40" s="19"/>
      <c r="Z40" s="19"/>
      <c r="AA40" s="19"/>
      <c r="AB40" s="19"/>
    </row>
    <row r="41" spans="1:28" s="22" customFormat="1" ht="59.25" customHeight="1" x14ac:dyDescent="0.25">
      <c r="A41" s="41" t="s">
        <v>202</v>
      </c>
      <c r="B41" s="41" t="s">
        <v>273</v>
      </c>
      <c r="C41" s="41" t="s">
        <v>118</v>
      </c>
      <c r="D41" s="23" t="s">
        <v>119</v>
      </c>
      <c r="E41" s="23" t="s">
        <v>284</v>
      </c>
      <c r="F41" s="24" t="s">
        <v>41</v>
      </c>
      <c r="G41" s="23" t="s">
        <v>15</v>
      </c>
      <c r="H41" s="21" t="s">
        <v>121</v>
      </c>
      <c r="I41" s="19" t="s">
        <v>122</v>
      </c>
      <c r="J41" s="23" t="s">
        <v>131</v>
      </c>
      <c r="K41" s="19" t="s">
        <v>124</v>
      </c>
      <c r="L41" s="19">
        <v>2</v>
      </c>
      <c r="M41" s="19">
        <v>2</v>
      </c>
      <c r="N41" s="21">
        <f t="shared" si="29"/>
        <v>4</v>
      </c>
      <c r="O41" s="23" t="str">
        <f t="shared" si="24"/>
        <v>BAJO</v>
      </c>
      <c r="P41" s="19">
        <v>25</v>
      </c>
      <c r="Q41" s="25">
        <f t="shared" si="27"/>
        <v>100</v>
      </c>
      <c r="R41" s="25" t="str">
        <f t="shared" si="28"/>
        <v>III</v>
      </c>
      <c r="S41" s="28" t="str">
        <f t="shared" si="4"/>
        <v>MEJORABLE</v>
      </c>
      <c r="T41" s="19">
        <v>1</v>
      </c>
      <c r="U41" s="19" t="s">
        <v>132</v>
      </c>
      <c r="V41" s="23" t="s">
        <v>126</v>
      </c>
      <c r="W41" s="19"/>
      <c r="X41" s="19"/>
      <c r="Y41" s="19"/>
      <c r="Z41" s="19"/>
      <c r="AA41" s="19"/>
      <c r="AB41" s="19"/>
    </row>
    <row r="42" spans="1:28" s="1" customFormat="1" ht="59.25" customHeight="1" x14ac:dyDescent="0.25">
      <c r="A42" s="28" t="s">
        <v>202</v>
      </c>
      <c r="B42" s="28" t="s">
        <v>285</v>
      </c>
      <c r="C42" s="28" t="s">
        <v>286</v>
      </c>
      <c r="D42" s="28" t="s">
        <v>119</v>
      </c>
      <c r="E42" s="31" t="s">
        <v>288</v>
      </c>
      <c r="F42" s="29" t="s">
        <v>6</v>
      </c>
      <c r="G42" s="28" t="s">
        <v>95</v>
      </c>
      <c r="H42" s="30" t="s">
        <v>211</v>
      </c>
      <c r="I42" s="31" t="s">
        <v>122</v>
      </c>
      <c r="J42" s="31" t="s">
        <v>212</v>
      </c>
      <c r="K42" s="31" t="s">
        <v>137</v>
      </c>
      <c r="L42" s="28">
        <v>2</v>
      </c>
      <c r="M42" s="28">
        <v>3</v>
      </c>
      <c r="N42" s="30">
        <f t="shared" si="12"/>
        <v>6</v>
      </c>
      <c r="O42" s="31" t="str">
        <f>IF(N42&lt;=4,"BAJO",IF(N42&lt;=8,"MEDIO",IF(N42&lt;=20,"ALTO",IF(N42&lt;=40,"MUY ALTO"))))</f>
        <v>MEDIO</v>
      </c>
      <c r="P42" s="28">
        <v>25</v>
      </c>
      <c r="Q42" s="33">
        <f>N42*P42</f>
        <v>150</v>
      </c>
      <c r="R42" s="33" t="str">
        <f>IF(Q42&lt;=20,"IV",IF(Q42&lt;=120,"III",IF(Q42&lt;=500,"II",IF(Q42&lt;=4000,"I"))))</f>
        <v>II</v>
      </c>
      <c r="S42" s="28" t="str">
        <f t="shared" si="4"/>
        <v>ACEPTABLE CON CONTROL ESPECIFICO</v>
      </c>
      <c r="T42" s="28">
        <v>1</v>
      </c>
      <c r="U42" s="28" t="s">
        <v>211</v>
      </c>
      <c r="V42" s="31" t="s">
        <v>213</v>
      </c>
      <c r="W42" s="31"/>
      <c r="X42" s="31"/>
      <c r="Y42" s="31"/>
      <c r="Z42" s="28" t="s">
        <v>214</v>
      </c>
      <c r="AA42" s="31"/>
      <c r="AB42" s="31" t="s">
        <v>215</v>
      </c>
    </row>
    <row r="43" spans="1:28" s="1" customFormat="1" ht="59.25" customHeight="1" x14ac:dyDescent="0.25">
      <c r="A43" s="28" t="s">
        <v>202</v>
      </c>
      <c r="B43" s="28" t="s">
        <v>285</v>
      </c>
      <c r="C43" s="28" t="s">
        <v>286</v>
      </c>
      <c r="D43" s="28" t="s">
        <v>119</v>
      </c>
      <c r="E43" s="31" t="s">
        <v>222</v>
      </c>
      <c r="F43" s="31" t="s">
        <v>31</v>
      </c>
      <c r="G43" s="31" t="s">
        <v>92</v>
      </c>
      <c r="H43" s="33" t="s">
        <v>223</v>
      </c>
      <c r="I43" s="31" t="s">
        <v>122</v>
      </c>
      <c r="J43" s="31" t="s">
        <v>212</v>
      </c>
      <c r="K43" s="31" t="s">
        <v>224</v>
      </c>
      <c r="L43" s="28">
        <v>2</v>
      </c>
      <c r="M43" s="28">
        <v>2</v>
      </c>
      <c r="N43" s="30">
        <f t="shared" si="12"/>
        <v>4</v>
      </c>
      <c r="O43" s="31" t="str">
        <f>IF(N43&lt;=4,"BAJO",IF(N43&lt;=8,"MEDIO",IF(N43&lt;=20,"ALTO",IF(N43&lt;=40,"MUY ALTO"))))</f>
        <v>BAJO</v>
      </c>
      <c r="P43" s="28">
        <v>10</v>
      </c>
      <c r="Q43" s="33">
        <f t="shared" ref="Q43" si="30">N43*P43</f>
        <v>40</v>
      </c>
      <c r="R43" s="33" t="str">
        <f t="shared" ref="R43" si="31">IF(Q43&lt;=20,"IV",IF(Q43&lt;=120,"III",IF(Q43&lt;=500,"II",IF(Q43&lt;=4000,"I"))))</f>
        <v>III</v>
      </c>
      <c r="S43" s="28" t="str">
        <f t="shared" si="4"/>
        <v>MEJORABLE</v>
      </c>
      <c r="T43" s="28">
        <v>1</v>
      </c>
      <c r="U43" s="31" t="s">
        <v>146</v>
      </c>
      <c r="V43" s="31" t="s">
        <v>147</v>
      </c>
      <c r="W43" s="31"/>
      <c r="X43" s="31"/>
      <c r="Y43" s="31"/>
      <c r="Z43" s="31" t="s">
        <v>225</v>
      </c>
      <c r="AA43" s="31"/>
      <c r="AB43" s="31" t="s">
        <v>226</v>
      </c>
    </row>
    <row r="44" spans="1:28" s="1" customFormat="1" ht="59.25" customHeight="1" x14ac:dyDescent="0.25">
      <c r="A44" s="28" t="s">
        <v>202</v>
      </c>
      <c r="B44" s="28" t="s">
        <v>285</v>
      </c>
      <c r="C44" s="28" t="s">
        <v>286</v>
      </c>
      <c r="D44" s="28" t="s">
        <v>119</v>
      </c>
      <c r="E44" s="31" t="s">
        <v>284</v>
      </c>
      <c r="F44" s="32" t="s">
        <v>41</v>
      </c>
      <c r="G44" s="31" t="s">
        <v>15</v>
      </c>
      <c r="H44" s="30" t="s">
        <v>121</v>
      </c>
      <c r="I44" s="28" t="s">
        <v>122</v>
      </c>
      <c r="J44" s="31" t="s">
        <v>131</v>
      </c>
      <c r="K44" s="28" t="s">
        <v>124</v>
      </c>
      <c r="L44" s="28">
        <v>2</v>
      </c>
      <c r="M44" s="28">
        <v>2</v>
      </c>
      <c r="N44" s="30">
        <f t="shared" si="12"/>
        <v>4</v>
      </c>
      <c r="O44" s="31" t="str">
        <f>IF(N44&lt;=4,"BAJO",IF(N44&lt;=8,"MEDIO",IF(N44&lt;=20,"ALTO",IF(N44&lt;=40,"MUY ALTO"))))</f>
        <v>BAJO</v>
      </c>
      <c r="P44" s="28">
        <v>25</v>
      </c>
      <c r="Q44" s="33">
        <f>N44*P44</f>
        <v>100</v>
      </c>
      <c r="R44" s="33" t="str">
        <f>IF(Q44&lt;=20,"IV",IF(Q44&lt;=120,"III",IF(Q44&lt;=500,"II",IF(Q44&lt;=4000,"I"))))</f>
        <v>III</v>
      </c>
      <c r="S44" s="28" t="str">
        <f t="shared" si="4"/>
        <v>MEJORABLE</v>
      </c>
      <c r="T44" s="28">
        <v>1</v>
      </c>
      <c r="U44" s="28" t="s">
        <v>132</v>
      </c>
      <c r="V44" s="31" t="s">
        <v>126</v>
      </c>
      <c r="W44" s="31"/>
      <c r="X44" s="31"/>
      <c r="Y44" s="31"/>
      <c r="Z44" s="28" t="s">
        <v>129</v>
      </c>
      <c r="AA44" s="31"/>
      <c r="AB44" s="31"/>
    </row>
    <row r="45" spans="1:28" s="1" customFormat="1" ht="59.25" customHeight="1" x14ac:dyDescent="0.25">
      <c r="A45" s="28" t="s">
        <v>202</v>
      </c>
      <c r="B45" s="28" t="s">
        <v>351</v>
      </c>
      <c r="C45" s="28" t="s">
        <v>352</v>
      </c>
      <c r="D45" s="28" t="s">
        <v>119</v>
      </c>
      <c r="E45" s="31" t="s">
        <v>207</v>
      </c>
      <c r="F45" s="32" t="s">
        <v>6</v>
      </c>
      <c r="G45" s="31" t="s">
        <v>103</v>
      </c>
      <c r="H45" s="33" t="s">
        <v>134</v>
      </c>
      <c r="I45" s="31" t="s">
        <v>571</v>
      </c>
      <c r="J45" s="31" t="s">
        <v>136</v>
      </c>
      <c r="K45" s="31" t="s">
        <v>137</v>
      </c>
      <c r="L45" s="28">
        <v>2</v>
      </c>
      <c r="M45" s="28">
        <v>3</v>
      </c>
      <c r="N45" s="30">
        <f t="shared" si="12"/>
        <v>6</v>
      </c>
      <c r="O45" s="31" t="str">
        <f t="shared" ref="O45" si="32">IF(N45&lt;=4,"BAJO",IF(N45&lt;=8,"MEDIO",IF(N45&lt;=20,"ALTO",IF(N45&lt;=40,"MUY ALTO"))))</f>
        <v>MEDIO</v>
      </c>
      <c r="P45" s="28">
        <v>25</v>
      </c>
      <c r="Q45" s="33">
        <f t="shared" ref="Q45" si="33">N45*P45</f>
        <v>150</v>
      </c>
      <c r="R45" s="33" t="str">
        <f t="shared" ref="R45" si="34">IF(Q45&lt;=20,"IV",IF(Q45&lt;=120,"III",IF(Q45&lt;=500,"II",IF(Q45&lt;=4000,"I"))))</f>
        <v>II</v>
      </c>
      <c r="S45" s="28" t="str">
        <f t="shared" si="4"/>
        <v>ACEPTABLE CON CONTROL ESPECIFICO</v>
      </c>
      <c r="T45" s="28">
        <v>1</v>
      </c>
      <c r="U45" s="31" t="s">
        <v>138</v>
      </c>
      <c r="V45" s="31" t="s">
        <v>139</v>
      </c>
      <c r="W45" s="31"/>
      <c r="X45" s="31"/>
      <c r="Y45" s="28" t="s">
        <v>140</v>
      </c>
      <c r="Z45" s="28" t="s">
        <v>141</v>
      </c>
      <c r="AA45" s="28"/>
      <c r="AB45" s="28" t="s">
        <v>142</v>
      </c>
    </row>
    <row r="46" spans="1:28" s="1" customFormat="1" ht="59.25" customHeight="1" x14ac:dyDescent="0.25">
      <c r="A46" s="28" t="s">
        <v>202</v>
      </c>
      <c r="B46" s="28" t="s">
        <v>351</v>
      </c>
      <c r="C46" s="28" t="s">
        <v>352</v>
      </c>
      <c r="D46" s="28" t="s">
        <v>119</v>
      </c>
      <c r="E46" s="31" t="s">
        <v>353</v>
      </c>
      <c r="F46" s="29" t="s">
        <v>6</v>
      </c>
      <c r="G46" s="28" t="s">
        <v>95</v>
      </c>
      <c r="H46" s="30" t="s">
        <v>211</v>
      </c>
      <c r="I46" s="31" t="s">
        <v>122</v>
      </c>
      <c r="J46" s="31" t="s">
        <v>212</v>
      </c>
      <c r="K46" s="31" t="s">
        <v>137</v>
      </c>
      <c r="L46" s="28">
        <v>2</v>
      </c>
      <c r="M46" s="28">
        <v>3</v>
      </c>
      <c r="N46" s="30">
        <f t="shared" si="12"/>
        <v>6</v>
      </c>
      <c r="O46" s="31" t="str">
        <f>IF(N46&lt;=4,"BAJO",IF(N46&lt;=8,"MEDIO",IF(N46&lt;=20,"ALTO",IF(N46&lt;=40,"MUY ALTO"))))</f>
        <v>MEDIO</v>
      </c>
      <c r="P46" s="28">
        <v>25</v>
      </c>
      <c r="Q46" s="33">
        <f>N46*P46</f>
        <v>150</v>
      </c>
      <c r="R46" s="33" t="str">
        <f>IF(Q46&lt;=20,"IV",IF(Q46&lt;=120,"III",IF(Q46&lt;=500,"II",IF(Q46&lt;=4000,"I"))))</f>
        <v>II</v>
      </c>
      <c r="S46" s="28" t="str">
        <f t="shared" si="4"/>
        <v>ACEPTABLE CON CONTROL ESPECIFICO</v>
      </c>
      <c r="T46" s="28">
        <v>1</v>
      </c>
      <c r="U46" s="28" t="s">
        <v>211</v>
      </c>
      <c r="V46" s="31" t="s">
        <v>213</v>
      </c>
      <c r="W46" s="31"/>
      <c r="X46" s="31"/>
      <c r="Y46" s="31"/>
      <c r="Z46" s="28" t="s">
        <v>214</v>
      </c>
      <c r="AA46" s="31"/>
      <c r="AB46" s="31" t="s">
        <v>215</v>
      </c>
    </row>
    <row r="47" spans="1:28" s="1" customFormat="1" ht="59.25" customHeight="1" x14ac:dyDescent="0.25">
      <c r="A47" s="28" t="s">
        <v>202</v>
      </c>
      <c r="B47" s="28" t="s">
        <v>351</v>
      </c>
      <c r="C47" s="28" t="s">
        <v>352</v>
      </c>
      <c r="D47" s="28" t="s">
        <v>119</v>
      </c>
      <c r="E47" s="31" t="s">
        <v>284</v>
      </c>
      <c r="F47" s="32" t="s">
        <v>41</v>
      </c>
      <c r="G47" s="31" t="s">
        <v>15</v>
      </c>
      <c r="H47" s="30" t="s">
        <v>121</v>
      </c>
      <c r="I47" s="28" t="s">
        <v>122</v>
      </c>
      <c r="J47" s="31" t="s">
        <v>131</v>
      </c>
      <c r="K47" s="28" t="s">
        <v>124</v>
      </c>
      <c r="L47" s="28">
        <v>2</v>
      </c>
      <c r="M47" s="28">
        <v>2</v>
      </c>
      <c r="N47" s="30">
        <f t="shared" si="12"/>
        <v>4</v>
      </c>
      <c r="O47" s="31" t="str">
        <f>IF(N47&lt;=4,"BAJO",IF(N47&lt;=8,"MEDIO",IF(N47&lt;=20,"ALTO",IF(N47&lt;=40,"MUY ALTO"))))</f>
        <v>BAJO</v>
      </c>
      <c r="P47" s="28">
        <v>25</v>
      </c>
      <c r="Q47" s="33">
        <f>N47*P47</f>
        <v>100</v>
      </c>
      <c r="R47" s="33" t="str">
        <f>IF(Q47&lt;=20,"IV",IF(Q47&lt;=120,"III",IF(Q47&lt;=500,"II",IF(Q47&lt;=4000,"I"))))</f>
        <v>III</v>
      </c>
      <c r="S47" s="28" t="str">
        <f t="shared" si="4"/>
        <v>MEJORABLE</v>
      </c>
      <c r="T47" s="28">
        <v>1</v>
      </c>
      <c r="U47" s="28" t="s">
        <v>132</v>
      </c>
      <c r="V47" s="31" t="s">
        <v>126</v>
      </c>
      <c r="W47" s="31"/>
      <c r="X47" s="31"/>
      <c r="Y47" s="31"/>
      <c r="Z47" s="28" t="s">
        <v>129</v>
      </c>
      <c r="AA47" s="31"/>
      <c r="AB47" s="31"/>
    </row>
    <row r="48" spans="1:28" s="1" customFormat="1" ht="59.25" customHeight="1" x14ac:dyDescent="0.25">
      <c r="A48" s="28" t="s">
        <v>202</v>
      </c>
      <c r="B48" s="28" t="s">
        <v>351</v>
      </c>
      <c r="C48" s="28" t="s">
        <v>352</v>
      </c>
      <c r="D48" s="28" t="s">
        <v>119</v>
      </c>
      <c r="E48" s="31" t="s">
        <v>250</v>
      </c>
      <c r="F48" s="29" t="s">
        <v>41</v>
      </c>
      <c r="G48" s="28" t="s">
        <v>102</v>
      </c>
      <c r="H48" s="30" t="s">
        <v>121</v>
      </c>
      <c r="I48" s="28" t="s">
        <v>122</v>
      </c>
      <c r="J48" s="31" t="s">
        <v>123</v>
      </c>
      <c r="K48" s="28" t="s">
        <v>124</v>
      </c>
      <c r="L48" s="28">
        <v>2</v>
      </c>
      <c r="M48" s="28">
        <v>3</v>
      </c>
      <c r="N48" s="30">
        <f>L48*M48</f>
        <v>6</v>
      </c>
      <c r="O48" s="28" t="str">
        <f>IF(N48&lt;=4,"BAJO",IF(N48&lt;=8,"MEDIO",IF(N48&lt;=20,"ALTO",IF(N48&lt;=40,"MUY ALTO"))))</f>
        <v>MEDIO</v>
      </c>
      <c r="P48" s="28">
        <v>25</v>
      </c>
      <c r="Q48" s="30">
        <f>N48*P48</f>
        <v>150</v>
      </c>
      <c r="R48" s="30" t="str">
        <f>IF(Q48&lt;=20,"IV",IF(Q48&lt;=120,"III",IF(Q48&lt;=500,"II",IF(Q48&lt;=4000,"I"))))</f>
        <v>II</v>
      </c>
      <c r="S48" s="28" t="str">
        <f t="shared" si="4"/>
        <v>ACEPTABLE CON CONTROL ESPECIFICO</v>
      </c>
      <c r="T48" s="28">
        <v>1</v>
      </c>
      <c r="U48" s="28" t="s">
        <v>125</v>
      </c>
      <c r="V48" s="28" t="s">
        <v>126</v>
      </c>
      <c r="W48" s="28"/>
      <c r="X48" s="28"/>
      <c r="Y48" s="28"/>
      <c r="Z48" s="28" t="s">
        <v>129</v>
      </c>
      <c r="AA48" s="28"/>
      <c r="AB48" s="28"/>
    </row>
    <row r="49" spans="1:28" s="1" customFormat="1" ht="59.25" customHeight="1" x14ac:dyDescent="0.25">
      <c r="A49" s="19" t="s">
        <v>217</v>
      </c>
      <c r="B49" s="19" t="s">
        <v>218</v>
      </c>
      <c r="C49" s="19" t="s">
        <v>219</v>
      </c>
      <c r="D49" s="23" t="s">
        <v>119</v>
      </c>
      <c r="E49" s="23" t="s">
        <v>206</v>
      </c>
      <c r="F49" s="20" t="s">
        <v>41</v>
      </c>
      <c r="G49" s="19" t="s">
        <v>102</v>
      </c>
      <c r="H49" s="21" t="s">
        <v>121</v>
      </c>
      <c r="I49" s="19" t="s">
        <v>122</v>
      </c>
      <c r="J49" s="23" t="s">
        <v>123</v>
      </c>
      <c r="K49" s="19" t="s">
        <v>124</v>
      </c>
      <c r="L49" s="19">
        <v>2</v>
      </c>
      <c r="M49" s="19">
        <v>3</v>
      </c>
      <c r="N49" s="21">
        <f>L49*M49</f>
        <v>6</v>
      </c>
      <c r="O49" s="19" t="str">
        <f t="shared" ref="O49:O50" si="35">IF(N49&lt;=4,"BAJO",IF(N49&lt;=8,"MEDIO",IF(N49&lt;=20,"ALTO",IF(N49&lt;=40,"MUY ALTO"))))</f>
        <v>MEDIO</v>
      </c>
      <c r="P49" s="19">
        <v>25</v>
      </c>
      <c r="Q49" s="21">
        <f t="shared" ref="Q49:Q50" si="36">N49*P49</f>
        <v>150</v>
      </c>
      <c r="R49" s="21" t="str">
        <f t="shared" ref="R49:R50" si="37">IF(Q49&lt;=20,"IV",IF(Q49&lt;=120,"III",IF(Q49&lt;=500,"II",IF(Q49&lt;=4000,"I"))))</f>
        <v>II</v>
      </c>
      <c r="S49" s="28" t="str">
        <f t="shared" si="4"/>
        <v>ACEPTABLE CON CONTROL ESPECIFICO</v>
      </c>
      <c r="T49" s="19">
        <v>1</v>
      </c>
      <c r="U49" s="19" t="s">
        <v>125</v>
      </c>
      <c r="V49" s="19" t="s">
        <v>126</v>
      </c>
      <c r="W49" s="19"/>
      <c r="X49" s="19"/>
      <c r="Y49" s="19"/>
      <c r="Z49" s="19" t="s">
        <v>129</v>
      </c>
      <c r="AA49" s="19"/>
      <c r="AB49" s="19"/>
    </row>
    <row r="50" spans="1:28" s="1" customFormat="1" ht="59.25" customHeight="1" x14ac:dyDescent="0.25">
      <c r="A50" s="19" t="s">
        <v>217</v>
      </c>
      <c r="B50" s="19" t="s">
        <v>218</v>
      </c>
      <c r="C50" s="19" t="s">
        <v>219</v>
      </c>
      <c r="D50" s="19" t="s">
        <v>119</v>
      </c>
      <c r="E50" s="23" t="s">
        <v>221</v>
      </c>
      <c r="F50" s="24" t="s">
        <v>6</v>
      </c>
      <c r="G50" s="23" t="s">
        <v>103</v>
      </c>
      <c r="H50" s="25" t="s">
        <v>134</v>
      </c>
      <c r="I50" s="23" t="s">
        <v>571</v>
      </c>
      <c r="J50" s="23" t="s">
        <v>136</v>
      </c>
      <c r="K50" s="23" t="s">
        <v>137</v>
      </c>
      <c r="L50" s="19">
        <v>2</v>
      </c>
      <c r="M50" s="19">
        <v>3</v>
      </c>
      <c r="N50" s="21">
        <f t="shared" ref="N50:N53" si="38">L50*M50</f>
        <v>6</v>
      </c>
      <c r="O50" s="23" t="str">
        <f t="shared" si="35"/>
        <v>MEDIO</v>
      </c>
      <c r="P50" s="19">
        <v>25</v>
      </c>
      <c r="Q50" s="25">
        <f t="shared" si="36"/>
        <v>150</v>
      </c>
      <c r="R50" s="25" t="str">
        <f t="shared" si="37"/>
        <v>II</v>
      </c>
      <c r="S50" s="28" t="str">
        <f t="shared" si="4"/>
        <v>ACEPTABLE CON CONTROL ESPECIFICO</v>
      </c>
      <c r="T50" s="19">
        <v>1</v>
      </c>
      <c r="U50" s="23" t="s">
        <v>138</v>
      </c>
      <c r="V50" s="23" t="s">
        <v>139</v>
      </c>
      <c r="W50" s="23"/>
      <c r="X50" s="23"/>
      <c r="Y50" s="19" t="s">
        <v>140</v>
      </c>
      <c r="Z50" s="19" t="s">
        <v>141</v>
      </c>
      <c r="AA50" s="19"/>
      <c r="AB50" s="19" t="s">
        <v>142</v>
      </c>
    </row>
    <row r="51" spans="1:28" s="1" customFormat="1" ht="59.25" customHeight="1" x14ac:dyDescent="0.25">
      <c r="A51" s="19" t="s">
        <v>217</v>
      </c>
      <c r="B51" s="19" t="s">
        <v>218</v>
      </c>
      <c r="C51" s="19" t="s">
        <v>219</v>
      </c>
      <c r="D51" s="19" t="s">
        <v>119</v>
      </c>
      <c r="E51" s="23" t="s">
        <v>210</v>
      </c>
      <c r="F51" s="20" t="s">
        <v>6</v>
      </c>
      <c r="G51" s="19" t="s">
        <v>95</v>
      </c>
      <c r="H51" s="21" t="s">
        <v>211</v>
      </c>
      <c r="I51" s="23" t="s">
        <v>122</v>
      </c>
      <c r="J51" s="23" t="s">
        <v>212</v>
      </c>
      <c r="K51" s="23" t="s">
        <v>137</v>
      </c>
      <c r="L51" s="19">
        <v>2</v>
      </c>
      <c r="M51" s="19">
        <v>3</v>
      </c>
      <c r="N51" s="21">
        <f t="shared" si="38"/>
        <v>6</v>
      </c>
      <c r="O51" s="23" t="str">
        <f>IF(N51&lt;=4,"BAJO",IF(N51&lt;=8,"MEDIO",IF(N51&lt;=20,"ALTO",IF(N51&lt;=40,"MUY ALTO"))))</f>
        <v>MEDIO</v>
      </c>
      <c r="P51" s="19">
        <v>25</v>
      </c>
      <c r="Q51" s="25">
        <f>N51*P51</f>
        <v>150</v>
      </c>
      <c r="R51" s="25" t="str">
        <f>IF(Q51&lt;=20,"IV",IF(Q51&lt;=120,"III",IF(Q51&lt;=500,"II",IF(Q51&lt;=4000,"I"))))</f>
        <v>II</v>
      </c>
      <c r="S51" s="28" t="str">
        <f t="shared" si="4"/>
        <v>ACEPTABLE CON CONTROL ESPECIFICO</v>
      </c>
      <c r="T51" s="19">
        <v>1</v>
      </c>
      <c r="U51" s="19" t="s">
        <v>211</v>
      </c>
      <c r="V51" s="23" t="s">
        <v>213</v>
      </c>
      <c r="W51" s="23"/>
      <c r="X51" s="23"/>
      <c r="Y51" s="23"/>
      <c r="Z51" s="19" t="s">
        <v>214</v>
      </c>
      <c r="AA51" s="23"/>
      <c r="AB51" s="23" t="s">
        <v>215</v>
      </c>
    </row>
    <row r="52" spans="1:28" s="1" customFormat="1" ht="59.25" customHeight="1" x14ac:dyDescent="0.25">
      <c r="A52" s="19" t="s">
        <v>217</v>
      </c>
      <c r="B52" s="19" t="s">
        <v>218</v>
      </c>
      <c r="C52" s="19" t="s">
        <v>219</v>
      </c>
      <c r="D52" s="19" t="s">
        <v>119</v>
      </c>
      <c r="E52" s="23" t="s">
        <v>222</v>
      </c>
      <c r="F52" s="23" t="s">
        <v>31</v>
      </c>
      <c r="G52" s="23" t="s">
        <v>92</v>
      </c>
      <c r="H52" s="25" t="s">
        <v>223</v>
      </c>
      <c r="I52" s="23" t="s">
        <v>122</v>
      </c>
      <c r="J52" s="23" t="s">
        <v>212</v>
      </c>
      <c r="K52" s="23" t="s">
        <v>224</v>
      </c>
      <c r="L52" s="19">
        <v>2</v>
      </c>
      <c r="M52" s="19">
        <v>2</v>
      </c>
      <c r="N52" s="21">
        <f t="shared" si="38"/>
        <v>4</v>
      </c>
      <c r="O52" s="23" t="str">
        <f>IF(N52&lt;=4,"BAJO",IF(N52&lt;=8,"MEDIO",IF(N52&lt;=20,"ALTO",IF(N52&lt;=40,"MUY ALTO"))))</f>
        <v>BAJO</v>
      </c>
      <c r="P52" s="19">
        <v>10</v>
      </c>
      <c r="Q52" s="25">
        <f t="shared" ref="Q52:Q53" si="39">N52*P52</f>
        <v>40</v>
      </c>
      <c r="R52" s="25" t="str">
        <f t="shared" ref="R52:R53" si="40">IF(Q52&lt;=20,"IV",IF(Q52&lt;=120,"III",IF(Q52&lt;=500,"II",IF(Q52&lt;=4000,"I"))))</f>
        <v>III</v>
      </c>
      <c r="S52" s="28" t="str">
        <f t="shared" si="4"/>
        <v>MEJORABLE</v>
      </c>
      <c r="T52" s="19">
        <v>1</v>
      </c>
      <c r="U52" s="23" t="s">
        <v>146</v>
      </c>
      <c r="V52" s="23" t="s">
        <v>147</v>
      </c>
      <c r="W52" s="23"/>
      <c r="X52" s="23"/>
      <c r="Y52" s="23"/>
      <c r="Z52" s="23" t="s">
        <v>225</v>
      </c>
      <c r="AA52" s="23"/>
      <c r="AB52" s="23" t="s">
        <v>226</v>
      </c>
    </row>
    <row r="53" spans="1:28" s="1" customFormat="1" ht="59.25" customHeight="1" x14ac:dyDescent="0.25">
      <c r="A53" s="19" t="s">
        <v>217</v>
      </c>
      <c r="B53" s="19" t="s">
        <v>218</v>
      </c>
      <c r="C53" s="19" t="s">
        <v>219</v>
      </c>
      <c r="D53" s="19" t="s">
        <v>119</v>
      </c>
      <c r="E53" s="23" t="s">
        <v>205</v>
      </c>
      <c r="F53" s="24" t="s">
        <v>41</v>
      </c>
      <c r="G53" s="23" t="s">
        <v>15</v>
      </c>
      <c r="H53" s="21" t="s">
        <v>121</v>
      </c>
      <c r="I53" s="19" t="s">
        <v>122</v>
      </c>
      <c r="J53" s="23" t="s">
        <v>131</v>
      </c>
      <c r="K53" s="19" t="s">
        <v>124</v>
      </c>
      <c r="L53" s="19">
        <v>2</v>
      </c>
      <c r="M53" s="19">
        <v>2</v>
      </c>
      <c r="N53" s="21">
        <f t="shared" si="38"/>
        <v>4</v>
      </c>
      <c r="O53" s="23" t="str">
        <f t="shared" ref="O53" si="41">IF(N53&lt;=4,"BAJO",IF(N53&lt;=8,"MEDIO",IF(N53&lt;=20,"ALTO",IF(N53&lt;=40,"MUY ALTO"))))</f>
        <v>BAJO</v>
      </c>
      <c r="P53" s="19">
        <v>25</v>
      </c>
      <c r="Q53" s="25">
        <f t="shared" si="39"/>
        <v>100</v>
      </c>
      <c r="R53" s="25" t="str">
        <f t="shared" si="40"/>
        <v>III</v>
      </c>
      <c r="S53" s="28" t="str">
        <f t="shared" si="4"/>
        <v>MEJORABLE</v>
      </c>
      <c r="T53" s="19">
        <v>1</v>
      </c>
      <c r="U53" s="19" t="s">
        <v>132</v>
      </c>
      <c r="V53" s="23" t="s">
        <v>126</v>
      </c>
      <c r="W53" s="23"/>
      <c r="X53" s="23"/>
      <c r="Y53" s="23"/>
      <c r="Z53" s="19" t="s">
        <v>129</v>
      </c>
      <c r="AA53" s="23"/>
      <c r="AB53" s="23"/>
    </row>
    <row r="54" spans="1:28" s="1" customFormat="1" ht="59.25" customHeight="1" x14ac:dyDescent="0.25">
      <c r="A54" s="19" t="s">
        <v>202</v>
      </c>
      <c r="B54" s="19" t="s">
        <v>305</v>
      </c>
      <c r="C54" s="19" t="s">
        <v>306</v>
      </c>
      <c r="D54" s="19" t="s">
        <v>119</v>
      </c>
      <c r="E54" s="23" t="s">
        <v>287</v>
      </c>
      <c r="F54" s="20" t="s">
        <v>41</v>
      </c>
      <c r="G54" s="19" t="s">
        <v>102</v>
      </c>
      <c r="H54" s="21" t="s">
        <v>121</v>
      </c>
      <c r="I54" s="19" t="s">
        <v>122</v>
      </c>
      <c r="J54" s="23" t="s">
        <v>123</v>
      </c>
      <c r="K54" s="19" t="s">
        <v>124</v>
      </c>
      <c r="L54" s="19">
        <v>2</v>
      </c>
      <c r="M54" s="19">
        <v>3</v>
      </c>
      <c r="N54" s="21">
        <f>L54*M54</f>
        <v>6</v>
      </c>
      <c r="O54" s="19" t="str">
        <f>IF(N54&lt;=4,"BAJO",IF(N54&lt;=8,"MEDIO",IF(N54&lt;=20,"ALTO",IF(N54&lt;=40,"MUY ALTO"))))</f>
        <v>MEDIO</v>
      </c>
      <c r="P54" s="19">
        <v>25</v>
      </c>
      <c r="Q54" s="21">
        <f>N54*P54</f>
        <v>150</v>
      </c>
      <c r="R54" s="21" t="str">
        <f>IF(Q54&lt;=20,"IV",IF(Q54&lt;=120,"III",IF(Q54&lt;=500,"II",IF(Q54&lt;=4000,"I"))))</f>
        <v>II</v>
      </c>
      <c r="S54" s="28" t="str">
        <f t="shared" si="4"/>
        <v>ACEPTABLE CON CONTROL ESPECIFICO</v>
      </c>
      <c r="T54" s="19">
        <v>1</v>
      </c>
      <c r="U54" s="19" t="s">
        <v>125</v>
      </c>
      <c r="V54" s="19" t="s">
        <v>126</v>
      </c>
      <c r="W54" s="19"/>
      <c r="X54" s="19"/>
      <c r="Y54" s="19"/>
      <c r="Z54" s="19" t="s">
        <v>129</v>
      </c>
      <c r="AA54" s="19"/>
      <c r="AB54" s="19"/>
    </row>
    <row r="55" spans="1:28" s="1" customFormat="1" ht="59.25" customHeight="1" x14ac:dyDescent="0.25">
      <c r="A55" s="19" t="s">
        <v>202</v>
      </c>
      <c r="B55" s="19" t="s">
        <v>305</v>
      </c>
      <c r="C55" s="19" t="s">
        <v>306</v>
      </c>
      <c r="D55" s="19" t="s">
        <v>119</v>
      </c>
      <c r="E55" s="23" t="s">
        <v>207</v>
      </c>
      <c r="F55" s="24" t="s">
        <v>6</v>
      </c>
      <c r="G55" s="23" t="s">
        <v>103</v>
      </c>
      <c r="H55" s="25" t="s">
        <v>134</v>
      </c>
      <c r="I55" s="23" t="s">
        <v>571</v>
      </c>
      <c r="J55" s="23" t="s">
        <v>136</v>
      </c>
      <c r="K55" s="23" t="s">
        <v>137</v>
      </c>
      <c r="L55" s="19">
        <v>2</v>
      </c>
      <c r="M55" s="19">
        <v>3</v>
      </c>
      <c r="N55" s="21">
        <f t="shared" ref="N55:N58" si="42">L55*M55</f>
        <v>6</v>
      </c>
      <c r="O55" s="23" t="str">
        <f t="shared" ref="O55" si="43">IF(N55&lt;=4,"BAJO",IF(N55&lt;=8,"MEDIO",IF(N55&lt;=20,"ALTO",IF(N55&lt;=40,"MUY ALTO"))))</f>
        <v>MEDIO</v>
      </c>
      <c r="P55" s="19">
        <v>25</v>
      </c>
      <c r="Q55" s="25">
        <f t="shared" ref="Q55" si="44">N55*P55</f>
        <v>150</v>
      </c>
      <c r="R55" s="25" t="str">
        <f t="shared" ref="R55" si="45">IF(Q55&lt;=20,"IV",IF(Q55&lt;=120,"III",IF(Q55&lt;=500,"II",IF(Q55&lt;=4000,"I"))))</f>
        <v>II</v>
      </c>
      <c r="S55" s="28" t="str">
        <f t="shared" si="4"/>
        <v>ACEPTABLE CON CONTROL ESPECIFICO</v>
      </c>
      <c r="T55" s="19">
        <v>1</v>
      </c>
      <c r="U55" s="23" t="s">
        <v>138</v>
      </c>
      <c r="V55" s="23" t="s">
        <v>139</v>
      </c>
      <c r="W55" s="23"/>
      <c r="X55" s="23"/>
      <c r="Y55" s="23"/>
      <c r="Z55" s="23" t="s">
        <v>290</v>
      </c>
      <c r="AA55" s="23"/>
      <c r="AB55" s="23" t="s">
        <v>215</v>
      </c>
    </row>
    <row r="56" spans="1:28" s="1" customFormat="1" ht="59.25" customHeight="1" x14ac:dyDescent="0.25">
      <c r="A56" s="19" t="s">
        <v>202</v>
      </c>
      <c r="B56" s="19" t="s">
        <v>305</v>
      </c>
      <c r="C56" s="19" t="s">
        <v>306</v>
      </c>
      <c r="D56" s="19" t="s">
        <v>119</v>
      </c>
      <c r="E56" s="23" t="s">
        <v>304</v>
      </c>
      <c r="F56" s="20" t="s">
        <v>6</v>
      </c>
      <c r="G56" s="19" t="s">
        <v>95</v>
      </c>
      <c r="H56" s="21" t="s">
        <v>211</v>
      </c>
      <c r="I56" s="23" t="s">
        <v>122</v>
      </c>
      <c r="J56" s="23" t="s">
        <v>212</v>
      </c>
      <c r="K56" s="23" t="s">
        <v>137</v>
      </c>
      <c r="L56" s="19">
        <v>2</v>
      </c>
      <c r="M56" s="19">
        <v>3</v>
      </c>
      <c r="N56" s="21">
        <f t="shared" si="42"/>
        <v>6</v>
      </c>
      <c r="O56" s="23" t="str">
        <f t="shared" ref="O56:O65" si="46">IF(N56&lt;=4,"BAJO",IF(N56&lt;=8,"MEDIO",IF(N56&lt;=20,"ALTO",IF(N56&lt;=40,"MUY ALTO"))))</f>
        <v>MEDIO</v>
      </c>
      <c r="P56" s="19">
        <v>25</v>
      </c>
      <c r="Q56" s="25">
        <f>N56*P56</f>
        <v>150</v>
      </c>
      <c r="R56" s="25" t="str">
        <f>IF(Q56&lt;=20,"IV",IF(Q56&lt;=120,"III",IF(Q56&lt;=500,"II",IF(Q56&lt;=4000,"I"))))</f>
        <v>II</v>
      </c>
      <c r="S56" s="28" t="str">
        <f t="shared" si="4"/>
        <v>ACEPTABLE CON CONTROL ESPECIFICO</v>
      </c>
      <c r="T56" s="19">
        <v>1</v>
      </c>
      <c r="U56" s="19" t="s">
        <v>211</v>
      </c>
      <c r="V56" s="23" t="s">
        <v>213</v>
      </c>
      <c r="W56" s="23"/>
      <c r="X56" s="23"/>
      <c r="Y56" s="23"/>
      <c r="Z56" s="19" t="s">
        <v>214</v>
      </c>
      <c r="AA56" s="23"/>
      <c r="AB56" s="23" t="s">
        <v>215</v>
      </c>
    </row>
    <row r="57" spans="1:28" s="1" customFormat="1" ht="59.25" customHeight="1" x14ac:dyDescent="0.25">
      <c r="A57" s="19" t="s">
        <v>202</v>
      </c>
      <c r="B57" s="19" t="s">
        <v>305</v>
      </c>
      <c r="C57" s="19" t="s">
        <v>306</v>
      </c>
      <c r="D57" s="19" t="s">
        <v>119</v>
      </c>
      <c r="E57" s="23" t="s">
        <v>222</v>
      </c>
      <c r="F57" s="23" t="s">
        <v>31</v>
      </c>
      <c r="G57" s="23" t="s">
        <v>92</v>
      </c>
      <c r="H57" s="25" t="s">
        <v>223</v>
      </c>
      <c r="I57" s="23" t="s">
        <v>122</v>
      </c>
      <c r="J57" s="23" t="s">
        <v>212</v>
      </c>
      <c r="K57" s="23" t="s">
        <v>224</v>
      </c>
      <c r="L57" s="19">
        <v>2</v>
      </c>
      <c r="M57" s="19">
        <v>2</v>
      </c>
      <c r="N57" s="21">
        <f t="shared" si="42"/>
        <v>4</v>
      </c>
      <c r="O57" s="23" t="str">
        <f t="shared" si="46"/>
        <v>BAJO</v>
      </c>
      <c r="P57" s="19">
        <v>10</v>
      </c>
      <c r="Q57" s="25">
        <f t="shared" ref="Q57" si="47">N57*P57</f>
        <v>40</v>
      </c>
      <c r="R57" s="25" t="str">
        <f t="shared" ref="R57" si="48">IF(Q57&lt;=20,"IV",IF(Q57&lt;=120,"III",IF(Q57&lt;=500,"II",IF(Q57&lt;=4000,"I"))))</f>
        <v>III</v>
      </c>
      <c r="S57" s="28" t="str">
        <f t="shared" si="4"/>
        <v>MEJORABLE</v>
      </c>
      <c r="T57" s="19">
        <v>1</v>
      </c>
      <c r="U57" s="23" t="s">
        <v>146</v>
      </c>
      <c r="V57" s="23" t="s">
        <v>147</v>
      </c>
      <c r="W57" s="23"/>
      <c r="X57" s="23"/>
      <c r="Y57" s="23"/>
      <c r="Z57" s="23" t="s">
        <v>225</v>
      </c>
      <c r="AA57" s="23"/>
      <c r="AB57" s="23" t="s">
        <v>226</v>
      </c>
    </row>
    <row r="58" spans="1:28" s="1" customFormat="1" ht="59.25" customHeight="1" x14ac:dyDescent="0.25">
      <c r="A58" s="19" t="s">
        <v>202</v>
      </c>
      <c r="B58" s="19" t="s">
        <v>305</v>
      </c>
      <c r="C58" s="19" t="s">
        <v>306</v>
      </c>
      <c r="D58" s="19" t="s">
        <v>119</v>
      </c>
      <c r="E58" s="23" t="s">
        <v>284</v>
      </c>
      <c r="F58" s="24" t="s">
        <v>41</v>
      </c>
      <c r="G58" s="23" t="s">
        <v>15</v>
      </c>
      <c r="H58" s="21" t="s">
        <v>121</v>
      </c>
      <c r="I58" s="19" t="s">
        <v>122</v>
      </c>
      <c r="J58" s="23" t="s">
        <v>131</v>
      </c>
      <c r="K58" s="19" t="s">
        <v>124</v>
      </c>
      <c r="L58" s="19">
        <v>2</v>
      </c>
      <c r="M58" s="19">
        <v>2</v>
      </c>
      <c r="N58" s="21">
        <f t="shared" si="42"/>
        <v>4</v>
      </c>
      <c r="O58" s="23" t="str">
        <f t="shared" si="46"/>
        <v>BAJO</v>
      </c>
      <c r="P58" s="19">
        <v>25</v>
      </c>
      <c r="Q58" s="25">
        <f>N58*P58</f>
        <v>100</v>
      </c>
      <c r="R58" s="25" t="str">
        <f>IF(Q58&lt;=20,"IV",IF(Q58&lt;=120,"III",IF(Q58&lt;=500,"II",IF(Q58&lt;=4000,"I"))))</f>
        <v>III</v>
      </c>
      <c r="S58" s="28" t="str">
        <f t="shared" si="4"/>
        <v>MEJORABLE</v>
      </c>
      <c r="T58" s="19">
        <v>1</v>
      </c>
      <c r="U58" s="19" t="s">
        <v>132</v>
      </c>
      <c r="V58" s="23" t="s">
        <v>126</v>
      </c>
      <c r="W58" s="23"/>
      <c r="X58" s="23"/>
      <c r="Y58" s="23"/>
      <c r="Z58" s="19" t="s">
        <v>129</v>
      </c>
      <c r="AA58" s="23"/>
      <c r="AB58" s="23"/>
    </row>
    <row r="59" spans="1:28" s="1" customFormat="1" ht="59.25" customHeight="1" x14ac:dyDescent="0.25">
      <c r="A59" s="19" t="s">
        <v>202</v>
      </c>
      <c r="B59" s="19" t="s">
        <v>305</v>
      </c>
      <c r="C59" s="19" t="s">
        <v>306</v>
      </c>
      <c r="D59" s="19" t="s">
        <v>149</v>
      </c>
      <c r="E59" s="19" t="s">
        <v>150</v>
      </c>
      <c r="F59" s="20" t="s">
        <v>31</v>
      </c>
      <c r="G59" s="19" t="s">
        <v>151</v>
      </c>
      <c r="H59" s="21" t="s">
        <v>152</v>
      </c>
      <c r="I59" s="19" t="s">
        <v>122</v>
      </c>
      <c r="J59" s="22" t="s">
        <v>122</v>
      </c>
      <c r="K59" s="19" t="s">
        <v>153</v>
      </c>
      <c r="L59" s="19">
        <v>2</v>
      </c>
      <c r="M59" s="19">
        <v>1</v>
      </c>
      <c r="N59" s="21">
        <f>L59*M59</f>
        <v>2</v>
      </c>
      <c r="O59" s="19" t="str">
        <f t="shared" si="46"/>
        <v>BAJO</v>
      </c>
      <c r="P59" s="19">
        <v>60</v>
      </c>
      <c r="Q59" s="21">
        <f>N59*P59</f>
        <v>120</v>
      </c>
      <c r="R59" s="21" t="str">
        <f>IF(Q59&lt;=20,"IV",IF(Q59&lt;=120,"III",IF(Q59&lt;=500,"II",IF(Q59&lt;=4000,"I"))))</f>
        <v>III</v>
      </c>
      <c r="S59" s="28" t="str">
        <f t="shared" si="4"/>
        <v>MEJORABLE</v>
      </c>
      <c r="T59" s="19">
        <v>1</v>
      </c>
      <c r="U59" s="19" t="s">
        <v>154</v>
      </c>
      <c r="V59" s="19" t="s">
        <v>155</v>
      </c>
      <c r="W59" s="19"/>
      <c r="X59" s="19"/>
      <c r="Y59" s="19"/>
      <c r="Z59" s="19" t="s">
        <v>156</v>
      </c>
      <c r="AA59" s="19"/>
      <c r="AB59" s="19"/>
    </row>
    <row r="60" spans="1:28" s="1" customFormat="1" ht="59.25" customHeight="1" x14ac:dyDescent="0.25">
      <c r="A60" s="71" t="s">
        <v>202</v>
      </c>
      <c r="B60" s="71" t="s">
        <v>307</v>
      </c>
      <c r="C60" s="71" t="s">
        <v>308</v>
      </c>
      <c r="D60" s="31" t="s">
        <v>119</v>
      </c>
      <c r="E60" s="31" t="s">
        <v>309</v>
      </c>
      <c r="F60" s="29" t="s">
        <v>41</v>
      </c>
      <c r="G60" s="71" t="s">
        <v>102</v>
      </c>
      <c r="H60" s="30" t="s">
        <v>121</v>
      </c>
      <c r="I60" s="71" t="s">
        <v>122</v>
      </c>
      <c r="J60" s="71" t="s">
        <v>123</v>
      </c>
      <c r="K60" s="71" t="s">
        <v>697</v>
      </c>
      <c r="L60" s="71">
        <v>2</v>
      </c>
      <c r="M60" s="71">
        <v>3</v>
      </c>
      <c r="N60" s="30">
        <f>L60*M60</f>
        <v>6</v>
      </c>
      <c r="O60" s="71" t="str">
        <f t="shared" si="46"/>
        <v>MEDIO</v>
      </c>
      <c r="P60" s="71">
        <v>25</v>
      </c>
      <c r="Q60" s="30">
        <f>N60*P60</f>
        <v>150</v>
      </c>
      <c r="R60" s="30" t="str">
        <f>IF(Q60&lt;=20,"IV",IF(Q60&lt;=120,"III",IF(Q60&lt;=500,"II",IF(Q60&lt;=4000,"I"))))</f>
        <v>II</v>
      </c>
      <c r="S60" s="71" t="str">
        <f t="shared" si="4"/>
        <v>ACEPTABLE CON CONTROL ESPECIFICO</v>
      </c>
      <c r="T60" s="71">
        <v>2</v>
      </c>
      <c r="U60" s="71" t="s">
        <v>125</v>
      </c>
      <c r="V60" s="71" t="s">
        <v>126</v>
      </c>
      <c r="W60" s="71"/>
      <c r="X60" s="71"/>
      <c r="Y60" s="71"/>
      <c r="Z60" s="71" t="s">
        <v>129</v>
      </c>
      <c r="AA60" s="19"/>
      <c r="AB60" s="19"/>
    </row>
    <row r="61" spans="1:28" s="1" customFormat="1" ht="59.25" customHeight="1" x14ac:dyDescent="0.25">
      <c r="A61" s="71" t="s">
        <v>202</v>
      </c>
      <c r="B61" s="71" t="s">
        <v>307</v>
      </c>
      <c r="C61" s="71" t="s">
        <v>308</v>
      </c>
      <c r="D61" s="31" t="s">
        <v>119</v>
      </c>
      <c r="E61" s="31" t="s">
        <v>310</v>
      </c>
      <c r="F61" s="32" t="s">
        <v>41</v>
      </c>
      <c r="G61" s="31" t="s">
        <v>15</v>
      </c>
      <c r="H61" s="30" t="s">
        <v>121</v>
      </c>
      <c r="I61" s="71" t="s">
        <v>122</v>
      </c>
      <c r="J61" s="31" t="s">
        <v>131</v>
      </c>
      <c r="K61" s="71" t="s">
        <v>697</v>
      </c>
      <c r="L61" s="71">
        <v>2</v>
      </c>
      <c r="M61" s="71">
        <v>3</v>
      </c>
      <c r="N61" s="30">
        <f t="shared" ref="N61" si="49">L61*M61</f>
        <v>6</v>
      </c>
      <c r="O61" s="31" t="str">
        <f t="shared" si="46"/>
        <v>MEDIO</v>
      </c>
      <c r="P61" s="1">
        <v>10</v>
      </c>
      <c r="Q61" s="33">
        <f>N61*P61</f>
        <v>60</v>
      </c>
      <c r="R61" s="33" t="str">
        <f>IF(Q61&lt;=20,"IV",IF(Q61&lt;=120,"III",IF(Q61&lt;=500,"II",IF(Q61&lt;=4000,"I"))))</f>
        <v>III</v>
      </c>
      <c r="S61" s="71" t="str">
        <f t="shared" si="4"/>
        <v>MEJORABLE</v>
      </c>
      <c r="T61" s="71">
        <v>2</v>
      </c>
      <c r="U61" s="71" t="s">
        <v>132</v>
      </c>
      <c r="V61" s="31" t="s">
        <v>126</v>
      </c>
      <c r="W61" s="31"/>
      <c r="X61" s="31"/>
      <c r="Y61" s="31"/>
      <c r="Z61" s="71" t="s">
        <v>129</v>
      </c>
      <c r="AA61" s="23"/>
      <c r="AB61" s="23"/>
    </row>
    <row r="62" spans="1:28" s="1" customFormat="1" ht="59.25" customHeight="1" x14ac:dyDescent="0.25">
      <c r="A62" s="71" t="s">
        <v>202</v>
      </c>
      <c r="B62" s="71" t="s">
        <v>307</v>
      </c>
      <c r="C62" s="71" t="s">
        <v>308</v>
      </c>
      <c r="D62" s="31" t="s">
        <v>119</v>
      </c>
      <c r="E62" s="71" t="s">
        <v>311</v>
      </c>
      <c r="F62" s="29" t="s">
        <v>7</v>
      </c>
      <c r="G62" s="71" t="s">
        <v>70</v>
      </c>
      <c r="H62" s="30" t="s">
        <v>312</v>
      </c>
      <c r="I62" s="71" t="s">
        <v>313</v>
      </c>
      <c r="J62" s="1" t="s">
        <v>122</v>
      </c>
      <c r="K62" s="71" t="s">
        <v>124</v>
      </c>
      <c r="L62" s="71">
        <v>2</v>
      </c>
      <c r="M62" s="71">
        <v>2</v>
      </c>
      <c r="N62" s="30">
        <f>L62*M62</f>
        <v>4</v>
      </c>
      <c r="O62" s="71" t="str">
        <f t="shared" si="46"/>
        <v>BAJO</v>
      </c>
      <c r="P62" s="1">
        <v>10</v>
      </c>
      <c r="Q62" s="30">
        <f>N62*P62</f>
        <v>40</v>
      </c>
      <c r="R62" s="30" t="str">
        <f>IF(Q62&lt;=20,"IV",IF(Q62&lt;=120,"III",IF(Q62&lt;=500,"II",IF(Q62&lt;=4000,"I"))))</f>
        <v>III</v>
      </c>
      <c r="S62" s="71" t="str">
        <f t="shared" si="4"/>
        <v>MEJORABLE</v>
      </c>
      <c r="T62" s="71">
        <v>2</v>
      </c>
      <c r="U62" s="71" t="s">
        <v>314</v>
      </c>
      <c r="V62" s="71"/>
      <c r="W62" s="71"/>
      <c r="X62" s="71"/>
      <c r="Y62" s="71" t="s">
        <v>315</v>
      </c>
      <c r="Z62" s="71" t="s">
        <v>316</v>
      </c>
      <c r="AA62" s="19"/>
      <c r="AB62" s="19"/>
    </row>
    <row r="63" spans="1:28" s="1" customFormat="1" ht="59.25" customHeight="1" x14ac:dyDescent="0.25">
      <c r="A63" s="71" t="s">
        <v>202</v>
      </c>
      <c r="B63" s="71" t="s">
        <v>307</v>
      </c>
      <c r="C63" s="71" t="s">
        <v>308</v>
      </c>
      <c r="D63" s="31" t="s">
        <v>119</v>
      </c>
      <c r="E63" s="31" t="s">
        <v>317</v>
      </c>
      <c r="F63" s="32" t="s">
        <v>7</v>
      </c>
      <c r="G63" s="31" t="s">
        <v>65</v>
      </c>
      <c r="H63" s="33" t="s">
        <v>231</v>
      </c>
      <c r="I63" s="31" t="s">
        <v>313</v>
      </c>
      <c r="J63" s="31" t="s">
        <v>698</v>
      </c>
      <c r="K63" s="71" t="s">
        <v>124</v>
      </c>
      <c r="L63" s="71">
        <v>2</v>
      </c>
      <c r="M63" s="71">
        <v>3</v>
      </c>
      <c r="N63" s="30">
        <f t="shared" ref="N63:N67" si="50">L63*M63</f>
        <v>6</v>
      </c>
      <c r="O63" s="31" t="str">
        <f t="shared" si="46"/>
        <v>MEDIO</v>
      </c>
      <c r="P63" s="71">
        <v>10</v>
      </c>
      <c r="Q63" s="33">
        <f t="shared" ref="Q63:Q65" si="51">N63*P63</f>
        <v>60</v>
      </c>
      <c r="R63" s="33" t="str">
        <f t="shared" ref="R63:R65" si="52">IF(Q63&lt;=20,"IV",IF(Q63&lt;=120,"III",IF(Q63&lt;=500,"II",IF(Q63&lt;=4000,"I"))))</f>
        <v>III</v>
      </c>
      <c r="S63" s="71" t="str">
        <f t="shared" si="4"/>
        <v>MEJORABLE</v>
      </c>
      <c r="T63" s="71">
        <v>2</v>
      </c>
      <c r="U63" s="31" t="s">
        <v>233</v>
      </c>
      <c r="V63" s="31" t="s">
        <v>234</v>
      </c>
      <c r="W63" s="31"/>
      <c r="X63" s="31"/>
      <c r="Y63" s="71" t="s">
        <v>235</v>
      </c>
      <c r="Z63" s="31" t="s">
        <v>236</v>
      </c>
      <c r="AA63" s="23"/>
      <c r="AB63" s="23"/>
    </row>
    <row r="64" spans="1:28" s="1" customFormat="1" ht="59.25" customHeight="1" x14ac:dyDescent="0.25">
      <c r="A64" s="71" t="s">
        <v>202</v>
      </c>
      <c r="B64" s="71" t="s">
        <v>307</v>
      </c>
      <c r="C64" s="71" t="s">
        <v>308</v>
      </c>
      <c r="D64" s="31" t="s">
        <v>119</v>
      </c>
      <c r="E64" s="31" t="s">
        <v>318</v>
      </c>
      <c r="F64" s="32" t="s">
        <v>7</v>
      </c>
      <c r="G64" s="31" t="s">
        <v>176</v>
      </c>
      <c r="H64" s="33" t="s">
        <v>319</v>
      </c>
      <c r="I64" s="31" t="s">
        <v>320</v>
      </c>
      <c r="J64" s="31" t="s">
        <v>122</v>
      </c>
      <c r="K64" s="31" t="s">
        <v>321</v>
      </c>
      <c r="L64" s="71">
        <v>2</v>
      </c>
      <c r="M64" s="71">
        <v>2</v>
      </c>
      <c r="N64" s="30">
        <f t="shared" si="50"/>
        <v>4</v>
      </c>
      <c r="O64" s="31" t="str">
        <f t="shared" si="46"/>
        <v>BAJO</v>
      </c>
      <c r="P64" s="71">
        <v>10</v>
      </c>
      <c r="Q64" s="33">
        <f t="shared" si="51"/>
        <v>40</v>
      </c>
      <c r="R64" s="33" t="str">
        <f t="shared" si="52"/>
        <v>III</v>
      </c>
      <c r="S64" s="71" t="str">
        <f t="shared" si="4"/>
        <v>MEJORABLE</v>
      </c>
      <c r="T64" s="31">
        <v>2</v>
      </c>
      <c r="U64" s="31" t="s">
        <v>322</v>
      </c>
      <c r="V64" s="31" t="s">
        <v>147</v>
      </c>
      <c r="W64" s="34"/>
      <c r="X64" s="34"/>
      <c r="Y64" s="34"/>
      <c r="Z64" s="31" t="s">
        <v>323</v>
      </c>
      <c r="AA64" s="38"/>
      <c r="AB64" s="23" t="s">
        <v>324</v>
      </c>
    </row>
    <row r="65" spans="1:28" s="1" customFormat="1" ht="59.25" customHeight="1" x14ac:dyDescent="0.25">
      <c r="A65" s="71" t="s">
        <v>202</v>
      </c>
      <c r="B65" s="71" t="s">
        <v>307</v>
      </c>
      <c r="C65" s="71" t="s">
        <v>308</v>
      </c>
      <c r="D65" s="31" t="s">
        <v>119</v>
      </c>
      <c r="E65" s="31" t="s">
        <v>325</v>
      </c>
      <c r="F65" s="32" t="s">
        <v>6</v>
      </c>
      <c r="G65" s="31" t="s">
        <v>103</v>
      </c>
      <c r="H65" s="33" t="s">
        <v>134</v>
      </c>
      <c r="I65" s="31" t="s">
        <v>571</v>
      </c>
      <c r="J65" s="31" t="s">
        <v>326</v>
      </c>
      <c r="K65" s="31" t="s">
        <v>137</v>
      </c>
      <c r="L65" s="71">
        <v>2</v>
      </c>
      <c r="M65" s="71">
        <v>3</v>
      </c>
      <c r="N65" s="30">
        <f t="shared" si="50"/>
        <v>6</v>
      </c>
      <c r="O65" s="31" t="str">
        <f t="shared" si="46"/>
        <v>MEDIO</v>
      </c>
      <c r="P65" s="68">
        <v>60</v>
      </c>
      <c r="Q65" s="33">
        <f t="shared" si="51"/>
        <v>360</v>
      </c>
      <c r="R65" s="33" t="str">
        <f t="shared" si="52"/>
        <v>II</v>
      </c>
      <c r="S65" s="71" t="str">
        <f t="shared" si="4"/>
        <v>ACEPTABLE CON CONTROL ESPECIFICO</v>
      </c>
      <c r="T65" s="71">
        <v>2</v>
      </c>
      <c r="U65" s="31" t="s">
        <v>138</v>
      </c>
      <c r="V65" s="31" t="s">
        <v>139</v>
      </c>
      <c r="W65" s="31"/>
      <c r="X65" s="31"/>
      <c r="Y65" s="71" t="s">
        <v>140</v>
      </c>
      <c r="Z65" s="71" t="s">
        <v>141</v>
      </c>
      <c r="AA65" s="23"/>
      <c r="AB65" s="23" t="s">
        <v>215</v>
      </c>
    </row>
    <row r="66" spans="1:28" s="1" customFormat="1" ht="59.25" customHeight="1" x14ac:dyDescent="0.25">
      <c r="A66" s="71" t="s">
        <v>202</v>
      </c>
      <c r="B66" s="71" t="s">
        <v>307</v>
      </c>
      <c r="C66" s="71" t="s">
        <v>308</v>
      </c>
      <c r="D66" s="31" t="s">
        <v>119</v>
      </c>
      <c r="E66" s="31" t="s">
        <v>327</v>
      </c>
      <c r="F66" s="29" t="s">
        <v>6</v>
      </c>
      <c r="G66" s="71" t="s">
        <v>95</v>
      </c>
      <c r="H66" s="30" t="s">
        <v>211</v>
      </c>
      <c r="I66" s="31" t="s">
        <v>122</v>
      </c>
      <c r="J66" s="31" t="s">
        <v>212</v>
      </c>
      <c r="K66" s="31" t="s">
        <v>137</v>
      </c>
      <c r="L66" s="71">
        <v>2</v>
      </c>
      <c r="M66" s="71">
        <v>3</v>
      </c>
      <c r="N66" s="30">
        <f t="shared" si="50"/>
        <v>6</v>
      </c>
      <c r="O66" s="31" t="str">
        <f>IF(N66&lt;=4,"BAJO",IF(N66&lt;=8,"MEDIO",IF(N66&lt;=20,"ALTO",IF(N66&lt;=40,"MUY ALTO"))))</f>
        <v>MEDIO</v>
      </c>
      <c r="P66" s="71">
        <v>25</v>
      </c>
      <c r="Q66" s="33">
        <f>N66*P66</f>
        <v>150</v>
      </c>
      <c r="R66" s="33" t="str">
        <f>IF(Q66&lt;=20,"IV",IF(Q66&lt;=120,"III",IF(Q66&lt;=500,"II",IF(Q66&lt;=4000,"I"))))</f>
        <v>II</v>
      </c>
      <c r="S66" s="71" t="str">
        <f t="shared" si="4"/>
        <v>ACEPTABLE CON CONTROL ESPECIFICO</v>
      </c>
      <c r="T66" s="71">
        <v>2</v>
      </c>
      <c r="U66" s="71" t="s">
        <v>211</v>
      </c>
      <c r="V66" s="31" t="s">
        <v>213</v>
      </c>
      <c r="W66" s="31"/>
      <c r="X66" s="31"/>
      <c r="Y66" s="31"/>
      <c r="Z66" s="71" t="s">
        <v>214</v>
      </c>
      <c r="AA66" s="23"/>
      <c r="AB66" s="23" t="s">
        <v>215</v>
      </c>
    </row>
    <row r="67" spans="1:28" s="1" customFormat="1" ht="59.25" customHeight="1" x14ac:dyDescent="0.25">
      <c r="A67" s="71" t="s">
        <v>202</v>
      </c>
      <c r="B67" s="71" t="s">
        <v>307</v>
      </c>
      <c r="C67" s="71" t="s">
        <v>308</v>
      </c>
      <c r="D67" s="31" t="s">
        <v>119</v>
      </c>
      <c r="E67" s="31" t="s">
        <v>222</v>
      </c>
      <c r="F67" s="31" t="s">
        <v>31</v>
      </c>
      <c r="G67" s="31" t="s">
        <v>92</v>
      </c>
      <c r="H67" s="33" t="s">
        <v>223</v>
      </c>
      <c r="I67" s="31" t="s">
        <v>328</v>
      </c>
      <c r="J67" s="31" t="s">
        <v>212</v>
      </c>
      <c r="K67" s="31" t="s">
        <v>240</v>
      </c>
      <c r="L67" s="71">
        <v>2</v>
      </c>
      <c r="M67" s="71">
        <v>2</v>
      </c>
      <c r="N67" s="30">
        <f t="shared" si="50"/>
        <v>4</v>
      </c>
      <c r="O67" s="31" t="str">
        <f>IF(N67&lt;=4,"BAJO",IF(N67&lt;=8,"MEDIO",IF(N67&lt;=20,"ALTO",IF(N67&lt;=40,"MUY ALTO"))))</f>
        <v>BAJO</v>
      </c>
      <c r="P67" s="71">
        <v>10</v>
      </c>
      <c r="Q67" s="33">
        <f t="shared" ref="Q67" si="53">N67*P67</f>
        <v>40</v>
      </c>
      <c r="R67" s="33" t="str">
        <f t="shared" ref="R67" si="54">IF(Q67&lt;=20,"IV",IF(Q67&lt;=120,"III",IF(Q67&lt;=500,"II",IF(Q67&lt;=4000,"I"))))</f>
        <v>III</v>
      </c>
      <c r="S67" s="71" t="str">
        <f t="shared" si="4"/>
        <v>MEJORABLE</v>
      </c>
      <c r="T67" s="71">
        <v>2</v>
      </c>
      <c r="U67" s="31" t="s">
        <v>146</v>
      </c>
      <c r="V67" s="31" t="s">
        <v>147</v>
      </c>
      <c r="W67" s="31"/>
      <c r="X67" s="31"/>
      <c r="Y67" s="31"/>
      <c r="Z67" s="31" t="s">
        <v>225</v>
      </c>
      <c r="AA67" s="23"/>
      <c r="AB67" s="23" t="s">
        <v>226</v>
      </c>
    </row>
    <row r="68" spans="1:28" s="1" customFormat="1" ht="59.25" customHeight="1" x14ac:dyDescent="0.25">
      <c r="A68" s="71" t="s">
        <v>202</v>
      </c>
      <c r="B68" s="71" t="s">
        <v>307</v>
      </c>
      <c r="C68" s="71" t="s">
        <v>329</v>
      </c>
      <c r="D68" s="31" t="s">
        <v>119</v>
      </c>
      <c r="E68" s="31" t="s">
        <v>287</v>
      </c>
      <c r="F68" s="29" t="s">
        <v>41</v>
      </c>
      <c r="G68" s="71" t="s">
        <v>102</v>
      </c>
      <c r="H68" s="30" t="s">
        <v>121</v>
      </c>
      <c r="I68" s="71" t="s">
        <v>122</v>
      </c>
      <c r="J68" s="71" t="s">
        <v>123</v>
      </c>
      <c r="K68" s="71" t="s">
        <v>699</v>
      </c>
      <c r="L68" s="71">
        <v>2</v>
      </c>
      <c r="M68" s="71">
        <v>3</v>
      </c>
      <c r="N68" s="30">
        <f>L68*M68</f>
        <v>6</v>
      </c>
      <c r="O68" s="71" t="str">
        <f>IF(N68&lt;=4,"BAJO",IF(N68&lt;=8,"MEDIO",IF(N68&lt;=20,"ALTO",IF(N68&lt;=40,"MUY ALTO"))))</f>
        <v>MEDIO</v>
      </c>
      <c r="P68" s="71">
        <v>10</v>
      </c>
      <c r="Q68" s="30">
        <f>N68*P68</f>
        <v>60</v>
      </c>
      <c r="R68" s="30" t="str">
        <f>IF(Q68&lt;=20,"IV",IF(Q68&lt;=120,"III",IF(Q68&lt;=500,"II",IF(Q68&lt;=4000,"I"))))</f>
        <v>III</v>
      </c>
      <c r="S68" s="71" t="str">
        <f t="shared" si="4"/>
        <v>MEJORABLE</v>
      </c>
      <c r="T68" s="71">
        <v>2</v>
      </c>
      <c r="U68" s="71" t="s">
        <v>125</v>
      </c>
      <c r="V68" s="71" t="s">
        <v>126</v>
      </c>
      <c r="W68" s="71"/>
      <c r="X68" s="71"/>
      <c r="Y68" s="71"/>
      <c r="Z68" s="71" t="s">
        <v>129</v>
      </c>
      <c r="AA68" s="19"/>
      <c r="AB68" s="19"/>
    </row>
    <row r="69" spans="1:28" s="1" customFormat="1" ht="59.25" customHeight="1" x14ac:dyDescent="0.25">
      <c r="A69" s="71" t="s">
        <v>202</v>
      </c>
      <c r="B69" s="71" t="s">
        <v>307</v>
      </c>
      <c r="C69" s="71" t="s">
        <v>329</v>
      </c>
      <c r="D69" s="31" t="s">
        <v>119</v>
      </c>
      <c r="E69" s="31" t="s">
        <v>330</v>
      </c>
      <c r="F69" s="32" t="s">
        <v>41</v>
      </c>
      <c r="G69" s="31" t="s">
        <v>15</v>
      </c>
      <c r="H69" s="30" t="s">
        <v>121</v>
      </c>
      <c r="I69" s="71" t="s">
        <v>122</v>
      </c>
      <c r="J69" s="31" t="s">
        <v>131</v>
      </c>
      <c r="K69" s="71" t="s">
        <v>700</v>
      </c>
      <c r="L69" s="71">
        <v>2</v>
      </c>
      <c r="M69" s="71">
        <v>3</v>
      </c>
      <c r="N69" s="30">
        <f t="shared" ref="N69:N74" si="55">L69*M69</f>
        <v>6</v>
      </c>
      <c r="O69" s="31" t="str">
        <f>IF(N69&lt;=4,"BAJO",IF(N69&lt;=8,"MEDIO",IF(N69&lt;=20,"ALTO",IF(N69&lt;=40,"MUY ALTO"))))</f>
        <v>MEDIO</v>
      </c>
      <c r="P69" s="71">
        <v>25</v>
      </c>
      <c r="Q69" s="33">
        <f>N69*P69</f>
        <v>150</v>
      </c>
      <c r="R69" s="33" t="str">
        <f>IF(Q69&lt;=20,"IV",IF(Q69&lt;=120,"III",IF(Q69&lt;=500,"II",IF(Q69&lt;=4000,"I"))))</f>
        <v>II</v>
      </c>
      <c r="S69" s="71" t="str">
        <f t="shared" si="4"/>
        <v>ACEPTABLE CON CONTROL ESPECIFICO</v>
      </c>
      <c r="T69" s="71">
        <v>2</v>
      </c>
      <c r="U69" s="71" t="s">
        <v>132</v>
      </c>
      <c r="V69" s="31" t="s">
        <v>126</v>
      </c>
      <c r="W69" s="31"/>
      <c r="X69" s="31"/>
      <c r="Y69" s="31"/>
      <c r="Z69" s="71" t="s">
        <v>129</v>
      </c>
      <c r="AA69" s="23"/>
      <c r="AB69" s="23"/>
    </row>
    <row r="70" spans="1:28" s="1" customFormat="1" ht="59.25" customHeight="1" x14ac:dyDescent="0.25">
      <c r="A70" s="71" t="s">
        <v>202</v>
      </c>
      <c r="B70" s="71" t="s">
        <v>307</v>
      </c>
      <c r="C70" s="71" t="s">
        <v>329</v>
      </c>
      <c r="D70" s="31" t="s">
        <v>119</v>
      </c>
      <c r="E70" s="31" t="s">
        <v>331</v>
      </c>
      <c r="F70" s="32" t="s">
        <v>7</v>
      </c>
      <c r="G70" s="31" t="s">
        <v>65</v>
      </c>
      <c r="H70" s="33" t="s">
        <v>231</v>
      </c>
      <c r="I70" s="31" t="s">
        <v>313</v>
      </c>
      <c r="J70" s="31" t="s">
        <v>122</v>
      </c>
      <c r="K70" s="71" t="s">
        <v>124</v>
      </c>
      <c r="L70" s="71">
        <v>2</v>
      </c>
      <c r="M70" s="71">
        <v>3</v>
      </c>
      <c r="N70" s="30">
        <f t="shared" si="55"/>
        <v>6</v>
      </c>
      <c r="O70" s="31" t="str">
        <f t="shared" ref="O70:O71" si="56">IF(N70&lt;=4,"BAJO",IF(N70&lt;=8,"MEDIO",IF(N70&lt;=20,"ALTO",IF(N70&lt;=40,"MUY ALTO"))))</f>
        <v>MEDIO</v>
      </c>
      <c r="P70" s="71">
        <v>10</v>
      </c>
      <c r="Q70" s="33">
        <f t="shared" ref="Q70:Q71" si="57">N70*P70</f>
        <v>60</v>
      </c>
      <c r="R70" s="33" t="str">
        <f t="shared" ref="R70:R71" si="58">IF(Q70&lt;=20,"IV",IF(Q70&lt;=120,"III",IF(Q70&lt;=500,"II",IF(Q70&lt;=4000,"I"))))</f>
        <v>III</v>
      </c>
      <c r="S70" s="71" t="str">
        <f t="shared" si="4"/>
        <v>MEJORABLE</v>
      </c>
      <c r="T70" s="71">
        <v>2</v>
      </c>
      <c r="U70" s="31" t="s">
        <v>233</v>
      </c>
      <c r="V70" s="31" t="s">
        <v>234</v>
      </c>
      <c r="W70" s="31"/>
      <c r="X70" s="31"/>
      <c r="Y70" s="71" t="s">
        <v>235</v>
      </c>
      <c r="Z70" s="31" t="s">
        <v>236</v>
      </c>
      <c r="AA70" s="23"/>
      <c r="AB70" s="23"/>
    </row>
    <row r="71" spans="1:28" s="1" customFormat="1" ht="59.25" customHeight="1" x14ac:dyDescent="0.25">
      <c r="A71" s="71" t="s">
        <v>202</v>
      </c>
      <c r="B71" s="71" t="s">
        <v>307</v>
      </c>
      <c r="C71" s="71" t="s">
        <v>329</v>
      </c>
      <c r="D71" s="31" t="s">
        <v>119</v>
      </c>
      <c r="E71" s="31" t="s">
        <v>332</v>
      </c>
      <c r="F71" s="32" t="s">
        <v>6</v>
      </c>
      <c r="G71" s="31" t="s">
        <v>103</v>
      </c>
      <c r="H71" s="33" t="s">
        <v>134</v>
      </c>
      <c r="I71" s="31" t="s">
        <v>571</v>
      </c>
      <c r="J71" s="31" t="s">
        <v>326</v>
      </c>
      <c r="K71" s="31" t="s">
        <v>137</v>
      </c>
      <c r="L71" s="71">
        <v>2</v>
      </c>
      <c r="M71" s="71">
        <v>3</v>
      </c>
      <c r="N71" s="30">
        <f t="shared" si="55"/>
        <v>6</v>
      </c>
      <c r="O71" s="31" t="str">
        <f t="shared" si="56"/>
        <v>MEDIO</v>
      </c>
      <c r="P71" s="71">
        <v>25</v>
      </c>
      <c r="Q71" s="33">
        <f t="shared" si="57"/>
        <v>150</v>
      </c>
      <c r="R71" s="33" t="str">
        <f t="shared" si="58"/>
        <v>II</v>
      </c>
      <c r="S71" s="71" t="str">
        <f t="shared" si="4"/>
        <v>ACEPTABLE CON CONTROL ESPECIFICO</v>
      </c>
      <c r="T71" s="71">
        <v>2</v>
      </c>
      <c r="U71" s="31" t="s">
        <v>138</v>
      </c>
      <c r="V71" s="31" t="s">
        <v>139</v>
      </c>
      <c r="W71" s="31"/>
      <c r="X71" s="31"/>
      <c r="Y71" s="71" t="s">
        <v>140</v>
      </c>
      <c r="Z71" s="71" t="s">
        <v>141</v>
      </c>
      <c r="AA71" s="23"/>
      <c r="AB71" s="23" t="s">
        <v>215</v>
      </c>
    </row>
    <row r="72" spans="1:28" s="1" customFormat="1" ht="59.25" customHeight="1" x14ac:dyDescent="0.25">
      <c r="A72" s="71" t="s">
        <v>202</v>
      </c>
      <c r="B72" s="71" t="s">
        <v>307</v>
      </c>
      <c r="C72" s="71" t="s">
        <v>329</v>
      </c>
      <c r="D72" s="31" t="s">
        <v>119</v>
      </c>
      <c r="E72" s="31" t="s">
        <v>327</v>
      </c>
      <c r="F72" s="29" t="s">
        <v>6</v>
      </c>
      <c r="G72" s="71" t="s">
        <v>95</v>
      </c>
      <c r="H72" s="30" t="s">
        <v>211</v>
      </c>
      <c r="I72" s="31" t="s">
        <v>122</v>
      </c>
      <c r="J72" s="31" t="s">
        <v>212</v>
      </c>
      <c r="K72" s="31" t="s">
        <v>137</v>
      </c>
      <c r="L72" s="71">
        <v>2</v>
      </c>
      <c r="M72" s="71">
        <v>3</v>
      </c>
      <c r="N72" s="30">
        <f t="shared" si="55"/>
        <v>6</v>
      </c>
      <c r="O72" s="31" t="str">
        <f>IF(N72&lt;=4,"BAJO",IF(N72&lt;=8,"MEDIO",IF(N72&lt;=20,"ALTO",IF(N72&lt;=40,"MUY ALTO"))))</f>
        <v>MEDIO</v>
      </c>
      <c r="P72" s="71">
        <v>25</v>
      </c>
      <c r="Q72" s="33">
        <f>N72*P72</f>
        <v>150</v>
      </c>
      <c r="R72" s="33" t="str">
        <f>IF(Q72&lt;=20,"IV",IF(Q72&lt;=120,"III",IF(Q72&lt;=500,"II",IF(Q72&lt;=4000,"I"))))</f>
        <v>II</v>
      </c>
      <c r="S72" s="71" t="str">
        <f t="shared" si="4"/>
        <v>ACEPTABLE CON CONTROL ESPECIFICO</v>
      </c>
      <c r="T72" s="71">
        <v>2</v>
      </c>
      <c r="U72" s="71" t="s">
        <v>211</v>
      </c>
      <c r="V72" s="31" t="s">
        <v>213</v>
      </c>
      <c r="W72" s="31"/>
      <c r="X72" s="31"/>
      <c r="Y72" s="31"/>
      <c r="Z72" s="71" t="s">
        <v>214</v>
      </c>
      <c r="AA72" s="23"/>
      <c r="AB72" s="23" t="s">
        <v>215</v>
      </c>
    </row>
    <row r="73" spans="1:28" s="1" customFormat="1" ht="59.25" customHeight="1" x14ac:dyDescent="0.25">
      <c r="A73" s="71" t="s">
        <v>202</v>
      </c>
      <c r="B73" s="71" t="s">
        <v>307</v>
      </c>
      <c r="C73" s="71" t="s">
        <v>329</v>
      </c>
      <c r="D73" s="31" t="s">
        <v>119</v>
      </c>
      <c r="E73" s="31" t="s">
        <v>222</v>
      </c>
      <c r="F73" s="31" t="s">
        <v>31</v>
      </c>
      <c r="G73" s="31" t="s">
        <v>92</v>
      </c>
      <c r="H73" s="33" t="s">
        <v>223</v>
      </c>
      <c r="I73" s="31" t="s">
        <v>328</v>
      </c>
      <c r="J73" s="31" t="s">
        <v>212</v>
      </c>
      <c r="K73" s="31" t="s">
        <v>701</v>
      </c>
      <c r="L73" s="71">
        <v>2</v>
      </c>
      <c r="M73" s="71">
        <v>2</v>
      </c>
      <c r="N73" s="30">
        <f t="shared" si="55"/>
        <v>4</v>
      </c>
      <c r="O73" s="31" t="str">
        <f>IF(N73&lt;=4,"BAJO",IF(N73&lt;=8,"MEDIO",IF(N73&lt;=20,"ALTO",IF(N73&lt;=40,"MUY ALTO"))))</f>
        <v>BAJO</v>
      </c>
      <c r="P73" s="71">
        <v>10</v>
      </c>
      <c r="Q73" s="33">
        <f t="shared" ref="Q73:Q74" si="59">N73*P73</f>
        <v>40</v>
      </c>
      <c r="R73" s="33" t="str">
        <f t="shared" ref="R73:R74" si="60">IF(Q73&lt;=20,"IV",IF(Q73&lt;=120,"III",IF(Q73&lt;=500,"II",IF(Q73&lt;=4000,"I"))))</f>
        <v>III</v>
      </c>
      <c r="S73" s="71" t="str">
        <f t="shared" si="4"/>
        <v>MEJORABLE</v>
      </c>
      <c r="T73" s="71">
        <v>2</v>
      </c>
      <c r="U73" s="31" t="s">
        <v>146</v>
      </c>
      <c r="V73" s="31" t="s">
        <v>147</v>
      </c>
      <c r="W73" s="31"/>
      <c r="X73" s="31"/>
      <c r="Y73" s="31"/>
      <c r="Z73" s="31" t="s">
        <v>225</v>
      </c>
      <c r="AA73" s="23"/>
      <c r="AB73" s="23" t="s">
        <v>226</v>
      </c>
    </row>
    <row r="74" spans="1:28" s="1" customFormat="1" ht="59.25" customHeight="1" x14ac:dyDescent="0.25">
      <c r="A74" s="71" t="s">
        <v>202</v>
      </c>
      <c r="B74" s="71" t="s">
        <v>307</v>
      </c>
      <c r="C74" s="71" t="s">
        <v>329</v>
      </c>
      <c r="D74" s="31" t="s">
        <v>119</v>
      </c>
      <c r="E74" s="31" t="s">
        <v>333</v>
      </c>
      <c r="F74" s="32" t="s">
        <v>31</v>
      </c>
      <c r="G74" s="31" t="s">
        <v>55</v>
      </c>
      <c r="H74" s="33" t="s">
        <v>334</v>
      </c>
      <c r="I74" s="31" t="s">
        <v>335</v>
      </c>
      <c r="J74" s="31" t="s">
        <v>122</v>
      </c>
      <c r="K74" s="31" t="s">
        <v>702</v>
      </c>
      <c r="L74" s="71">
        <v>2</v>
      </c>
      <c r="M74" s="71">
        <v>2</v>
      </c>
      <c r="N74" s="30">
        <f t="shared" si="55"/>
        <v>4</v>
      </c>
      <c r="O74" s="31" t="str">
        <f t="shared" ref="O74" si="61">IF(N74&lt;=4,"BAJO",IF(N74&lt;=8,"MEDIO",IF(N74&lt;=20,"ALTO",IF(N74&lt;=40,"MUY ALTO"))))</f>
        <v>BAJO</v>
      </c>
      <c r="P74" s="71">
        <v>10</v>
      </c>
      <c r="Q74" s="33">
        <f t="shared" si="59"/>
        <v>40</v>
      </c>
      <c r="R74" s="33" t="str">
        <f t="shared" si="60"/>
        <v>III</v>
      </c>
      <c r="S74" s="71" t="str">
        <f t="shared" si="4"/>
        <v>MEJORABLE</v>
      </c>
      <c r="T74" s="71">
        <v>2</v>
      </c>
      <c r="U74" s="31" t="s">
        <v>337</v>
      </c>
      <c r="V74" s="31" t="s">
        <v>147</v>
      </c>
      <c r="W74" s="31"/>
      <c r="X74" s="31"/>
      <c r="Y74" s="71" t="s">
        <v>315</v>
      </c>
      <c r="Z74" s="31" t="s">
        <v>148</v>
      </c>
      <c r="AA74" s="23"/>
      <c r="AB74" s="23" t="s">
        <v>338</v>
      </c>
    </row>
    <row r="75" spans="1:28" s="1" customFormat="1" ht="59.25" customHeight="1" x14ac:dyDescent="0.25">
      <c r="A75" s="71" t="s">
        <v>202</v>
      </c>
      <c r="B75" s="71" t="s">
        <v>307</v>
      </c>
      <c r="C75" s="71" t="s">
        <v>329</v>
      </c>
      <c r="D75" s="71" t="s">
        <v>119</v>
      </c>
      <c r="E75" s="71" t="s">
        <v>339</v>
      </c>
      <c r="F75" s="29" t="s">
        <v>40</v>
      </c>
      <c r="G75" s="71" t="s">
        <v>91</v>
      </c>
      <c r="H75" s="30" t="s">
        <v>238</v>
      </c>
      <c r="I75" s="71" t="s">
        <v>122</v>
      </c>
      <c r="J75" s="1" t="s">
        <v>239</v>
      </c>
      <c r="K75" s="71" t="s">
        <v>340</v>
      </c>
      <c r="L75" s="71">
        <v>2</v>
      </c>
      <c r="M75" s="71">
        <v>3</v>
      </c>
      <c r="N75" s="30">
        <f>L75*M75</f>
        <v>6</v>
      </c>
      <c r="O75" s="71" t="str">
        <f>IF(N75&lt;=4,"BAJO",IF(N75&lt;=8,"MEDIO",IF(N75&lt;=20,"ALTO",IF(N75&lt;=40,"MUY ALTO"))))</f>
        <v>MEDIO</v>
      </c>
      <c r="P75" s="71">
        <v>10</v>
      </c>
      <c r="Q75" s="30">
        <f>N75*P75</f>
        <v>60</v>
      </c>
      <c r="R75" s="30" t="str">
        <f>IF(Q75&lt;=20,"IV",IF(Q75&lt;=120,"III",IF(Q75&lt;=500,"II",IF(Q75&lt;=4000,"I"))))</f>
        <v>III</v>
      </c>
      <c r="S75" s="71" t="str">
        <f t="shared" si="4"/>
        <v>MEJORABLE</v>
      </c>
      <c r="T75" s="71">
        <v>2</v>
      </c>
      <c r="U75" s="71" t="s">
        <v>241</v>
      </c>
      <c r="V75" s="71" t="s">
        <v>147</v>
      </c>
      <c r="W75" s="71"/>
      <c r="X75" s="71"/>
      <c r="Y75" s="71"/>
      <c r="Z75" s="71" t="s">
        <v>242</v>
      </c>
      <c r="AA75" s="19"/>
      <c r="AB75" s="19" t="s">
        <v>243</v>
      </c>
    </row>
    <row r="76" spans="1:28" s="1" customFormat="1" ht="59.25" customHeight="1" x14ac:dyDescent="0.25">
      <c r="A76" s="19" t="s">
        <v>261</v>
      </c>
      <c r="B76" s="19" t="s">
        <v>262</v>
      </c>
      <c r="C76" s="19" t="s">
        <v>263</v>
      </c>
      <c r="D76" s="19" t="s">
        <v>119</v>
      </c>
      <c r="E76" s="19" t="s">
        <v>264</v>
      </c>
      <c r="F76" s="20" t="s">
        <v>41</v>
      </c>
      <c r="G76" s="19" t="s">
        <v>102</v>
      </c>
      <c r="H76" s="21" t="s">
        <v>121</v>
      </c>
      <c r="I76" s="19" t="s">
        <v>122</v>
      </c>
      <c r="J76" s="19" t="s">
        <v>123</v>
      </c>
      <c r="K76" s="19" t="s">
        <v>124</v>
      </c>
      <c r="L76" s="19">
        <v>2</v>
      </c>
      <c r="M76" s="19">
        <v>3</v>
      </c>
      <c r="N76" s="21">
        <f>L76*M76</f>
        <v>6</v>
      </c>
      <c r="O76" s="19" t="str">
        <f>IF(N76&lt;=4,"BAJO",IF(N76&lt;=8,"MEDIO",IF(N76&lt;=20,"ALTO",IF(N76&lt;=40,"MUY ALTO"))))</f>
        <v>MEDIO</v>
      </c>
      <c r="P76" s="19">
        <v>25</v>
      </c>
      <c r="Q76" s="21">
        <f>N76*P76</f>
        <v>150</v>
      </c>
      <c r="R76" s="21" t="str">
        <f>IF(Q76&lt;=20,"IV",IF(Q76&lt;=120,"III",IF(Q76&lt;=500,"II",IF(Q76&lt;=4000,"I"))))</f>
        <v>II</v>
      </c>
      <c r="S76" s="28" t="str">
        <f t="shared" si="4"/>
        <v>ACEPTABLE CON CONTROL ESPECIFICO</v>
      </c>
      <c r="T76" s="19">
        <v>1</v>
      </c>
      <c r="U76" s="19" t="s">
        <v>125</v>
      </c>
      <c r="V76" s="19" t="s">
        <v>126</v>
      </c>
      <c r="W76" s="19"/>
      <c r="X76" s="19"/>
      <c r="Y76" s="19"/>
      <c r="Z76" s="19" t="s">
        <v>129</v>
      </c>
      <c r="AA76" s="19"/>
      <c r="AB76" s="19"/>
    </row>
    <row r="77" spans="1:28" s="1" customFormat="1" ht="59.25" customHeight="1" x14ac:dyDescent="0.25">
      <c r="A77" s="19" t="s">
        <v>261</v>
      </c>
      <c r="B77" s="19" t="s">
        <v>262</v>
      </c>
      <c r="C77" s="19" t="s">
        <v>263</v>
      </c>
      <c r="D77" s="19" t="s">
        <v>119</v>
      </c>
      <c r="E77" s="23" t="s">
        <v>130</v>
      </c>
      <c r="F77" s="24" t="s">
        <v>41</v>
      </c>
      <c r="G77" s="23" t="s">
        <v>15</v>
      </c>
      <c r="H77" s="21" t="s">
        <v>121</v>
      </c>
      <c r="I77" s="19" t="s">
        <v>122</v>
      </c>
      <c r="J77" s="23" t="s">
        <v>131</v>
      </c>
      <c r="K77" s="19" t="s">
        <v>124</v>
      </c>
      <c r="L77" s="19">
        <v>2</v>
      </c>
      <c r="M77" s="19">
        <v>2</v>
      </c>
      <c r="N77" s="21">
        <f t="shared" ref="N77:N81" si="62">L77*M77</f>
        <v>4</v>
      </c>
      <c r="O77" s="23" t="str">
        <f>IF(N77&lt;=4,"BAJO",IF(N77&lt;=8,"MEDIO",IF(N77&lt;=20,"ALTO",IF(N77&lt;=40,"MUY ALTO"))))</f>
        <v>BAJO</v>
      </c>
      <c r="P77" s="19">
        <v>10</v>
      </c>
      <c r="Q77" s="25">
        <f>N77*P77</f>
        <v>40</v>
      </c>
      <c r="R77" s="25" t="str">
        <f>IF(Q77&lt;=20,"IV",IF(Q77&lt;=120,"III",IF(Q77&lt;=500,"II",IF(Q77&lt;=4000,"I"))))</f>
        <v>III</v>
      </c>
      <c r="S77" s="28" t="str">
        <f t="shared" ref="S77:S81" si="63">IF(Q77&lt;=20,"ACEPTABLE",IF(Q77&lt;=120,"MEJORABLE",IF(Q77&lt;=500,"ACEPTABLE CON CONTROL ESPECIFICO",IF(Q77&lt;=4000,"NO ACEPTABLE"))))</f>
        <v>MEJORABLE</v>
      </c>
      <c r="T77" s="19">
        <v>1</v>
      </c>
      <c r="U77" s="19" t="s">
        <v>132</v>
      </c>
      <c r="V77" s="23" t="s">
        <v>126</v>
      </c>
      <c r="W77" s="23"/>
      <c r="X77" s="23"/>
      <c r="Y77" s="23"/>
      <c r="Z77" s="19" t="s">
        <v>129</v>
      </c>
      <c r="AA77" s="23"/>
      <c r="AB77" s="23"/>
    </row>
    <row r="78" spans="1:28" s="1" customFormat="1" ht="59.25" customHeight="1" x14ac:dyDescent="0.25">
      <c r="A78" s="19" t="s">
        <v>261</v>
      </c>
      <c r="B78" s="19" t="s">
        <v>262</v>
      </c>
      <c r="C78" s="19" t="s">
        <v>263</v>
      </c>
      <c r="D78" s="19" t="s">
        <v>119</v>
      </c>
      <c r="E78" s="23" t="s">
        <v>456</v>
      </c>
      <c r="F78" s="23" t="s">
        <v>41</v>
      </c>
      <c r="G78" s="23" t="s">
        <v>54</v>
      </c>
      <c r="H78" s="25" t="s">
        <v>266</v>
      </c>
      <c r="I78" s="19" t="s">
        <v>122</v>
      </c>
      <c r="J78" s="22" t="s">
        <v>131</v>
      </c>
      <c r="K78" s="19" t="s">
        <v>124</v>
      </c>
      <c r="L78" s="19">
        <v>2</v>
      </c>
      <c r="M78" s="19">
        <v>2</v>
      </c>
      <c r="N78" s="21">
        <f t="shared" si="62"/>
        <v>4</v>
      </c>
      <c r="O78" s="23" t="str">
        <f>IF(N78&lt;=4,"BAJO",IF(N78&lt;=8,"MEDIO",IF(N78&lt;=20,"ALTO",IF(N78&lt;=40,"MUY ALTO"))))</f>
        <v>BAJO</v>
      </c>
      <c r="P78" s="19">
        <v>25</v>
      </c>
      <c r="Q78" s="25">
        <f t="shared" ref="Q78:Q81" si="64">N78*P78</f>
        <v>100</v>
      </c>
      <c r="R78" s="25" t="str">
        <f t="shared" ref="R78:R81" si="65">IF(Q78&lt;=20,"IV",IF(Q78&lt;=120,"III",IF(Q78&lt;=500,"II",IF(Q78&lt;=4000,"I"))))</f>
        <v>III</v>
      </c>
      <c r="S78" s="28" t="str">
        <f t="shared" si="63"/>
        <v>MEJORABLE</v>
      </c>
      <c r="T78" s="19">
        <v>1</v>
      </c>
      <c r="U78" s="19" t="s">
        <v>132</v>
      </c>
      <c r="V78" s="23" t="s">
        <v>126</v>
      </c>
      <c r="W78" s="23"/>
      <c r="X78" s="23"/>
      <c r="Y78" s="23"/>
      <c r="Z78" s="23" t="s">
        <v>129</v>
      </c>
      <c r="AA78" s="23"/>
      <c r="AB78" s="23"/>
    </row>
    <row r="79" spans="1:28" s="1" customFormat="1" ht="59.25" customHeight="1" x14ac:dyDescent="0.25">
      <c r="A79" s="19" t="s">
        <v>261</v>
      </c>
      <c r="B79" s="19" t="s">
        <v>262</v>
      </c>
      <c r="C79" s="19" t="s">
        <v>263</v>
      </c>
      <c r="D79" s="19" t="s">
        <v>119</v>
      </c>
      <c r="E79" s="23" t="s">
        <v>267</v>
      </c>
      <c r="F79" s="24" t="s">
        <v>6</v>
      </c>
      <c r="G79" s="23" t="s">
        <v>103</v>
      </c>
      <c r="H79" s="25" t="s">
        <v>134</v>
      </c>
      <c r="I79" s="23" t="s">
        <v>571</v>
      </c>
      <c r="J79" s="23" t="s">
        <v>136</v>
      </c>
      <c r="K79" s="23" t="s">
        <v>137</v>
      </c>
      <c r="L79" s="19">
        <v>2</v>
      </c>
      <c r="M79" s="19">
        <v>3</v>
      </c>
      <c r="N79" s="21">
        <f t="shared" si="62"/>
        <v>6</v>
      </c>
      <c r="O79" s="23" t="str">
        <f t="shared" ref="O79:O81" si="66">IF(N79&lt;=4,"BAJO",IF(N79&lt;=8,"MEDIO",IF(N79&lt;=20,"ALTO",IF(N79&lt;=40,"MUY ALTO"))))</f>
        <v>MEDIO</v>
      </c>
      <c r="P79" s="19">
        <v>25</v>
      </c>
      <c r="Q79" s="25">
        <f t="shared" si="64"/>
        <v>150</v>
      </c>
      <c r="R79" s="25" t="str">
        <f t="shared" si="65"/>
        <v>II</v>
      </c>
      <c r="S79" s="28" t="str">
        <f t="shared" si="63"/>
        <v>ACEPTABLE CON CONTROL ESPECIFICO</v>
      </c>
      <c r="T79" s="19">
        <v>1</v>
      </c>
      <c r="U79" s="23" t="s">
        <v>138</v>
      </c>
      <c r="V79" s="23" t="s">
        <v>139</v>
      </c>
      <c r="W79" s="23"/>
      <c r="X79" s="23"/>
      <c r="Y79" s="23"/>
      <c r="Z79" s="23" t="s">
        <v>290</v>
      </c>
      <c r="AA79" s="23"/>
      <c r="AB79" s="23" t="s">
        <v>215</v>
      </c>
    </row>
    <row r="80" spans="1:28" s="1" customFormat="1" ht="59.25" customHeight="1" x14ac:dyDescent="0.25">
      <c r="A80" s="19" t="s">
        <v>261</v>
      </c>
      <c r="B80" s="19" t="s">
        <v>262</v>
      </c>
      <c r="C80" s="19" t="s">
        <v>263</v>
      </c>
      <c r="D80" s="19" t="s">
        <v>119</v>
      </c>
      <c r="E80" s="23" t="s">
        <v>143</v>
      </c>
      <c r="F80" s="24" t="s">
        <v>31</v>
      </c>
      <c r="G80" s="23" t="s">
        <v>92</v>
      </c>
      <c r="H80" s="25" t="s">
        <v>144</v>
      </c>
      <c r="I80" s="23" t="s">
        <v>122</v>
      </c>
      <c r="J80" s="23" t="s">
        <v>145</v>
      </c>
      <c r="K80" s="23" t="s">
        <v>122</v>
      </c>
      <c r="L80" s="19">
        <v>2</v>
      </c>
      <c r="M80" s="19">
        <v>2</v>
      </c>
      <c r="N80" s="21">
        <f t="shared" si="62"/>
        <v>4</v>
      </c>
      <c r="O80" s="23" t="str">
        <f t="shared" si="66"/>
        <v>BAJO</v>
      </c>
      <c r="P80" s="19">
        <v>10</v>
      </c>
      <c r="Q80" s="25">
        <f t="shared" si="64"/>
        <v>40</v>
      </c>
      <c r="R80" s="25" t="str">
        <f t="shared" si="65"/>
        <v>III</v>
      </c>
      <c r="S80" s="28" t="str">
        <f t="shared" si="63"/>
        <v>MEJORABLE</v>
      </c>
      <c r="T80" s="19">
        <v>1</v>
      </c>
      <c r="U80" s="23" t="s">
        <v>146</v>
      </c>
      <c r="V80" s="23" t="s">
        <v>147</v>
      </c>
      <c r="W80" s="23"/>
      <c r="X80" s="23"/>
      <c r="Y80" s="23"/>
      <c r="Z80" s="23" t="s">
        <v>148</v>
      </c>
      <c r="AA80" s="23"/>
      <c r="AB80" s="23"/>
    </row>
    <row r="81" spans="1:28" s="1" customFormat="1" ht="59.25" customHeight="1" x14ac:dyDescent="0.25">
      <c r="A81" s="19" t="s">
        <v>261</v>
      </c>
      <c r="B81" s="19" t="s">
        <v>262</v>
      </c>
      <c r="C81" s="19" t="s">
        <v>263</v>
      </c>
      <c r="D81" s="19" t="s">
        <v>119</v>
      </c>
      <c r="E81" s="23" t="s">
        <v>268</v>
      </c>
      <c r="F81" s="24" t="s">
        <v>31</v>
      </c>
      <c r="G81" s="23" t="s">
        <v>61</v>
      </c>
      <c r="H81" s="25" t="s">
        <v>269</v>
      </c>
      <c r="I81" s="23" t="s">
        <v>270</v>
      </c>
      <c r="J81" s="23" t="s">
        <v>122</v>
      </c>
      <c r="K81" s="23" t="s">
        <v>122</v>
      </c>
      <c r="L81" s="19">
        <v>2</v>
      </c>
      <c r="M81" s="19">
        <v>2</v>
      </c>
      <c r="N81" s="21">
        <f t="shared" si="62"/>
        <v>4</v>
      </c>
      <c r="O81" s="23" t="str">
        <f t="shared" si="66"/>
        <v>BAJO</v>
      </c>
      <c r="P81" s="19">
        <v>10</v>
      </c>
      <c r="Q81" s="25">
        <f t="shared" si="64"/>
        <v>40</v>
      </c>
      <c r="R81" s="25" t="str">
        <f t="shared" si="65"/>
        <v>III</v>
      </c>
      <c r="S81" s="28" t="str">
        <f t="shared" si="63"/>
        <v>MEJORABLE</v>
      </c>
      <c r="T81" s="23">
        <v>1</v>
      </c>
      <c r="U81" s="23" t="s">
        <v>271</v>
      </c>
      <c r="V81" s="23" t="s">
        <v>147</v>
      </c>
      <c r="W81" s="38"/>
      <c r="X81" s="38"/>
      <c r="Y81" s="38"/>
      <c r="Z81" s="23" t="s">
        <v>272</v>
      </c>
      <c r="AA81" s="38"/>
      <c r="AB81" s="38"/>
    </row>
    <row r="82" spans="1:28" s="1" customFormat="1" ht="59.25" customHeight="1" x14ac:dyDescent="0.25">
      <c r="A82" s="19" t="s">
        <v>430</v>
      </c>
      <c r="B82" s="19" t="s">
        <v>431</v>
      </c>
      <c r="C82" s="19"/>
      <c r="D82" s="23" t="s">
        <v>149</v>
      </c>
      <c r="E82" s="31" t="s">
        <v>432</v>
      </c>
      <c r="F82" s="24" t="s">
        <v>32</v>
      </c>
      <c r="G82" s="19" t="s">
        <v>9</v>
      </c>
      <c r="H82" s="40" t="s">
        <v>433</v>
      </c>
      <c r="I82" s="40" t="s">
        <v>122</v>
      </c>
      <c r="J82" s="40" t="s">
        <v>434</v>
      </c>
      <c r="K82" s="40" t="s">
        <v>435</v>
      </c>
      <c r="L82" s="19">
        <v>2</v>
      </c>
      <c r="M82" s="19">
        <v>1</v>
      </c>
      <c r="N82" s="21">
        <f t="shared" ref="N82:N83" si="67">L82*M82</f>
        <v>2</v>
      </c>
      <c r="O82" s="23" t="str">
        <f t="shared" ref="O82:O83" si="68">IF(N82&lt;=4,"BAJO",IF(N82&lt;=8,"MEDIO",IF(N82&lt;=20,"ALTO",IF(N82&lt;=40,"MUY ALTO"))))</f>
        <v>BAJO</v>
      </c>
      <c r="P82" s="19">
        <v>60</v>
      </c>
      <c r="Q82" s="25">
        <f t="shared" ref="Q82:Q83" si="69">N82*P82</f>
        <v>120</v>
      </c>
      <c r="R82" s="25" t="str">
        <f t="shared" ref="R82:R83" si="70">IF(Q82&lt;=20,"IV",IF(Q82&lt;=120,"III",IF(Q82&lt;=500,"II",IF(Q82&lt;=4000,"I"))))</f>
        <v>III</v>
      </c>
      <c r="S82" s="19" t="str">
        <f t="shared" ref="S82:S83" si="71">IF(Q82&lt;=20,"ACEPTABLE",IF(Q82&lt;=120,"MEJORABLE",IF(Q82&lt;=500,"ACEPTABLE CON CONTROL ESPECIFICO",IF(Q82&lt;=4000,"NO ACEPTABLE"))))</f>
        <v>MEJORABLE</v>
      </c>
      <c r="T82" s="23">
        <v>20</v>
      </c>
      <c r="U82" s="40" t="s">
        <v>436</v>
      </c>
      <c r="V82" s="19" t="s">
        <v>437</v>
      </c>
      <c r="W82" s="19"/>
      <c r="X82" s="19"/>
      <c r="Y82" s="19"/>
      <c r="Z82" s="19" t="s">
        <v>438</v>
      </c>
      <c r="AA82" s="19"/>
      <c r="AB82" s="19"/>
    </row>
    <row r="83" spans="1:28" s="1" customFormat="1" ht="59.25" customHeight="1" x14ac:dyDescent="0.25">
      <c r="A83" s="19" t="s">
        <v>430</v>
      </c>
      <c r="B83" s="19" t="s">
        <v>431</v>
      </c>
      <c r="C83" s="19"/>
      <c r="D83" s="23" t="s">
        <v>149</v>
      </c>
      <c r="E83" s="23" t="s">
        <v>439</v>
      </c>
      <c r="F83" s="24" t="s">
        <v>31</v>
      </c>
      <c r="G83" s="19" t="s">
        <v>193</v>
      </c>
      <c r="H83" s="40" t="s">
        <v>440</v>
      </c>
      <c r="I83" s="40" t="s">
        <v>122</v>
      </c>
      <c r="J83" s="40" t="s">
        <v>441</v>
      </c>
      <c r="K83" s="40" t="s">
        <v>435</v>
      </c>
      <c r="L83" s="19">
        <v>2</v>
      </c>
      <c r="M83" s="19">
        <v>1</v>
      </c>
      <c r="N83" s="21">
        <f t="shared" si="67"/>
        <v>2</v>
      </c>
      <c r="O83" s="23" t="str">
        <f t="shared" si="68"/>
        <v>BAJO</v>
      </c>
      <c r="P83" s="19">
        <v>60</v>
      </c>
      <c r="Q83" s="25">
        <f t="shared" si="69"/>
        <v>120</v>
      </c>
      <c r="R83" s="25" t="str">
        <f t="shared" si="70"/>
        <v>III</v>
      </c>
      <c r="S83" s="19" t="str">
        <f t="shared" si="71"/>
        <v>MEJORABLE</v>
      </c>
      <c r="T83" s="23">
        <v>20</v>
      </c>
      <c r="U83" s="23" t="s">
        <v>442</v>
      </c>
      <c r="V83" s="19" t="s">
        <v>437</v>
      </c>
      <c r="W83" s="19"/>
      <c r="X83" s="19"/>
      <c r="Y83" s="19"/>
      <c r="Z83" s="23" t="s">
        <v>443</v>
      </c>
      <c r="AA83" s="23"/>
      <c r="AB83" s="19"/>
    </row>
    <row r="84" spans="1:28" s="1" customFormat="1" ht="59.25" customHeight="1" x14ac:dyDescent="0.25">
      <c r="A84" s="41" t="s">
        <v>430</v>
      </c>
      <c r="B84" s="41" t="s">
        <v>431</v>
      </c>
      <c r="C84" s="19" t="s">
        <v>562</v>
      </c>
      <c r="D84" s="23" t="s">
        <v>149</v>
      </c>
      <c r="E84" s="31" t="s">
        <v>563</v>
      </c>
      <c r="F84" s="24" t="s">
        <v>564</v>
      </c>
      <c r="G84" s="44" t="s">
        <v>565</v>
      </c>
      <c r="H84" s="40" t="s">
        <v>566</v>
      </c>
      <c r="I84" s="40" t="s">
        <v>122</v>
      </c>
      <c r="J84" s="40" t="s">
        <v>567</v>
      </c>
      <c r="K84" s="40" t="s">
        <v>122</v>
      </c>
      <c r="L84" s="19">
        <v>6</v>
      </c>
      <c r="M84" s="19">
        <v>2</v>
      </c>
      <c r="N84" s="21">
        <f>L84*M84</f>
        <v>12</v>
      </c>
      <c r="O84" s="23" t="str">
        <f>IF(N84&lt;=4,"BAJO",IF(N84&lt;=8,"MEDIO",IF(N84&lt;=20,"ALTO",IF(N84&lt;=40,"MUY ALTO"))))</f>
        <v>ALTO</v>
      </c>
      <c r="P84" s="19">
        <v>25</v>
      </c>
      <c r="Q84" s="25">
        <v>450</v>
      </c>
      <c r="R84" s="25" t="str">
        <f>IF(Q84&lt;=20,"IV",IF(Q84&lt;=120,"III",IF(Q84&lt;=500,"II",IF(Q84&lt;=4000,"I"))))</f>
        <v>II</v>
      </c>
      <c r="S84" s="19" t="str">
        <f>IF(Q84&lt;=20,"ACEPTABLE",IF(Q84&lt;=120,"MEJORABLE",IF(Q84&lt;=500,"ACEPTABLE CON CONTROL ESPECIFICO",IF(Q84&lt;=4000,"NO ACEPTABLE"))))</f>
        <v>ACEPTABLE CON CONTROL ESPECIFICO</v>
      </c>
      <c r="T84" s="23">
        <v>10</v>
      </c>
      <c r="U84" s="40"/>
      <c r="V84" s="19" t="s">
        <v>569</v>
      </c>
      <c r="W84" s="19"/>
      <c r="X84" s="19"/>
      <c r="Y84" s="19"/>
      <c r="Z84" s="19" t="s">
        <v>568</v>
      </c>
      <c r="AA84" s="19"/>
      <c r="AB84" s="19"/>
    </row>
    <row r="85" spans="1:28" ht="59.25" customHeight="1" x14ac:dyDescent="0.25">
      <c r="A85" s="23" t="s">
        <v>430</v>
      </c>
      <c r="B85" s="23" t="s">
        <v>431</v>
      </c>
      <c r="C85" s="23"/>
      <c r="D85" s="23" t="s">
        <v>149</v>
      </c>
      <c r="E85" s="23" t="s">
        <v>619</v>
      </c>
      <c r="F85" s="23" t="s">
        <v>31</v>
      </c>
      <c r="G85" s="25" t="s">
        <v>618</v>
      </c>
      <c r="H85" s="40" t="s">
        <v>620</v>
      </c>
      <c r="I85" s="40" t="s">
        <v>122</v>
      </c>
      <c r="J85" s="40" t="s">
        <v>441</v>
      </c>
      <c r="K85" s="40" t="s">
        <v>435</v>
      </c>
      <c r="L85" s="19">
        <v>2</v>
      </c>
      <c r="M85" s="19">
        <v>1</v>
      </c>
      <c r="N85" s="21">
        <f t="shared" ref="N85" si="72">L85*M85</f>
        <v>2</v>
      </c>
      <c r="O85" s="23" t="str">
        <f t="shared" ref="O85" si="73">IF(N85&lt;=4,"BAJO",IF(N85&lt;=8,"MEDIO",IF(N85&lt;=20,"ALTO",IF(N85&lt;=40,"MUY ALTO"))))</f>
        <v>BAJO</v>
      </c>
      <c r="P85" s="19">
        <v>60</v>
      </c>
      <c r="Q85" s="25">
        <f t="shared" ref="Q85" si="74">N85*P85</f>
        <v>120</v>
      </c>
      <c r="R85" s="25" t="str">
        <f t="shared" ref="R85" si="75">IF(Q85&lt;=20,"IV",IF(Q85&lt;=120,"III",IF(Q85&lt;=500,"II",IF(Q85&lt;=4000,"I"))))</f>
        <v>III</v>
      </c>
      <c r="S85" s="19" t="str">
        <f t="shared" ref="S85:S92" si="76">IF(Q85&lt;=20,"ACEPTABLE",IF(Q85&lt;=120,"MEJORABLE",IF(Q85&lt;=500,"ACEPTABLE CON CONTROL ESPECIFICO",IF(Q85&lt;=4000,"NO ACEPTABLE"))))</f>
        <v>MEJORABLE</v>
      </c>
      <c r="T85" s="23">
        <v>10</v>
      </c>
      <c r="U85" s="23" t="s">
        <v>442</v>
      </c>
      <c r="V85" s="19" t="s">
        <v>437</v>
      </c>
      <c r="W85" s="19"/>
      <c r="X85" s="19"/>
      <c r="Y85" s="19"/>
      <c r="Z85" s="23" t="s">
        <v>443</v>
      </c>
      <c r="AA85" s="23"/>
      <c r="AB85" s="19"/>
    </row>
    <row r="86" spans="1:28" ht="59.25" customHeight="1" x14ac:dyDescent="0.25">
      <c r="A86" s="72" t="s">
        <v>404</v>
      </c>
      <c r="B86" s="72" t="s">
        <v>405</v>
      </c>
      <c r="C86" s="72" t="s">
        <v>406</v>
      </c>
      <c r="D86" s="23" t="s">
        <v>119</v>
      </c>
      <c r="E86" s="23" t="s">
        <v>275</v>
      </c>
      <c r="F86" s="72" t="s">
        <v>41</v>
      </c>
      <c r="G86" s="72" t="s">
        <v>102</v>
      </c>
      <c r="H86" s="21" t="s">
        <v>121</v>
      </c>
      <c r="I86" s="72" t="s">
        <v>122</v>
      </c>
      <c r="J86" s="23" t="s">
        <v>682</v>
      </c>
      <c r="K86" s="72" t="s">
        <v>683</v>
      </c>
      <c r="L86" s="72">
        <v>2</v>
      </c>
      <c r="M86" s="72">
        <v>3</v>
      </c>
      <c r="N86" s="21">
        <f>L86*M86</f>
        <v>6</v>
      </c>
      <c r="O86" s="72" t="str">
        <f>IF(N86&lt;=4,"BAJO",IF(N86&lt;=8,"MEDIO",IF(N86&lt;=20,"ALTO",IF(N86&lt;=40,"MUY ALTO"))))</f>
        <v>MEDIO</v>
      </c>
      <c r="P86" s="72">
        <v>25</v>
      </c>
      <c r="Q86" s="21">
        <f>N86*P86</f>
        <v>150</v>
      </c>
      <c r="R86" s="21" t="str">
        <f>IF(Q86&lt;=20,"IV",IF(Q86&lt;=120,"III",IF(Q86&lt;=500,"II",IF(Q86&lt;=4000,"I"))))</f>
        <v>II</v>
      </c>
      <c r="S86" s="72" t="str">
        <f t="shared" si="76"/>
        <v>ACEPTABLE CON CONTROL ESPECIFICO</v>
      </c>
      <c r="T86" s="72">
        <v>1</v>
      </c>
      <c r="U86" s="72" t="s">
        <v>125</v>
      </c>
      <c r="V86" s="72" t="s">
        <v>126</v>
      </c>
      <c r="W86" s="72"/>
      <c r="X86" s="72"/>
      <c r="Y86" s="72"/>
      <c r="Z86" s="72" t="s">
        <v>688</v>
      </c>
    </row>
    <row r="87" spans="1:28" ht="59.25" customHeight="1" x14ac:dyDescent="0.25">
      <c r="A87" s="72" t="s">
        <v>404</v>
      </c>
      <c r="B87" s="72" t="s">
        <v>405</v>
      </c>
      <c r="C87" s="72" t="s">
        <v>406</v>
      </c>
      <c r="D87" s="23" t="s">
        <v>119</v>
      </c>
      <c r="E87" s="23" t="s">
        <v>407</v>
      </c>
      <c r="F87" s="23" t="s">
        <v>41</v>
      </c>
      <c r="G87" s="23" t="s">
        <v>15</v>
      </c>
      <c r="H87" s="21" t="s">
        <v>121</v>
      </c>
      <c r="I87" s="72" t="s">
        <v>122</v>
      </c>
      <c r="J87" s="23" t="s">
        <v>682</v>
      </c>
      <c r="K87" s="72" t="s">
        <v>683</v>
      </c>
      <c r="L87" s="72">
        <v>2</v>
      </c>
      <c r="M87" s="72">
        <v>3</v>
      </c>
      <c r="N87" s="21">
        <f t="shared" ref="N87:N89" si="77">L87*M87</f>
        <v>6</v>
      </c>
      <c r="O87" s="23" t="str">
        <f>IF(N87&lt;=4,"BAJO",IF(N87&lt;=8,"MEDIO",IF(N87&lt;=20,"ALTO",IF(N87&lt;=40,"MUY ALTO"))))</f>
        <v>MEDIO</v>
      </c>
      <c r="P87" s="72">
        <v>25</v>
      </c>
      <c r="Q87" s="25">
        <f>N87*P87</f>
        <v>150</v>
      </c>
      <c r="R87" s="25" t="str">
        <f>IF(Q87&lt;=20,"IV",IF(Q87&lt;=120,"III",IF(Q87&lt;=500,"II",IF(Q87&lt;=4000,"I"))))</f>
        <v>II</v>
      </c>
      <c r="S87" s="72" t="str">
        <f t="shared" si="76"/>
        <v>ACEPTABLE CON CONTROL ESPECIFICO</v>
      </c>
      <c r="T87" s="72">
        <v>1</v>
      </c>
      <c r="U87" s="72" t="s">
        <v>132</v>
      </c>
      <c r="V87" s="23" t="s">
        <v>126</v>
      </c>
      <c r="W87" s="23"/>
      <c r="X87" s="23"/>
      <c r="Y87" s="23"/>
      <c r="Z87" s="72" t="s">
        <v>688</v>
      </c>
    </row>
    <row r="88" spans="1:28" ht="59.25" customHeight="1" x14ac:dyDescent="0.25">
      <c r="A88" s="72" t="s">
        <v>404</v>
      </c>
      <c r="B88" s="72" t="s">
        <v>405</v>
      </c>
      <c r="C88" s="72" t="s">
        <v>406</v>
      </c>
      <c r="D88" s="72" t="s">
        <v>119</v>
      </c>
      <c r="E88" s="23" t="s">
        <v>408</v>
      </c>
      <c r="F88" s="23" t="s">
        <v>6</v>
      </c>
      <c r="G88" s="23" t="s">
        <v>103</v>
      </c>
      <c r="H88" s="25" t="s">
        <v>134</v>
      </c>
      <c r="I88" s="72" t="s">
        <v>122</v>
      </c>
      <c r="J88" s="23" t="s">
        <v>136</v>
      </c>
      <c r="K88" s="23" t="s">
        <v>684</v>
      </c>
      <c r="L88" s="72">
        <v>2</v>
      </c>
      <c r="M88" s="72">
        <v>3</v>
      </c>
      <c r="N88" s="21">
        <f t="shared" si="77"/>
        <v>6</v>
      </c>
      <c r="O88" s="23" t="str">
        <f t="shared" ref="O88" si="78">IF(N88&lt;=4,"BAJO",IF(N88&lt;=8,"MEDIO",IF(N88&lt;=20,"ALTO",IF(N88&lt;=40,"MUY ALTO"))))</f>
        <v>MEDIO</v>
      </c>
      <c r="P88" s="72">
        <v>25</v>
      </c>
      <c r="Q88" s="25">
        <f t="shared" ref="Q88" si="79">N88*P88</f>
        <v>150</v>
      </c>
      <c r="R88" s="25" t="str">
        <f t="shared" ref="R88" si="80">IF(Q88&lt;=20,"IV",IF(Q88&lt;=120,"III",IF(Q88&lt;=500,"II",IF(Q88&lt;=4000,"I"))))</f>
        <v>II</v>
      </c>
      <c r="S88" s="72" t="str">
        <f t="shared" si="76"/>
        <v>ACEPTABLE CON CONTROL ESPECIFICO</v>
      </c>
      <c r="T88" s="72">
        <v>1</v>
      </c>
      <c r="U88" s="23" t="s">
        <v>138</v>
      </c>
      <c r="V88" s="23" t="s">
        <v>139</v>
      </c>
      <c r="W88" s="23"/>
      <c r="X88" s="23"/>
      <c r="Y88" s="23"/>
      <c r="Z88" s="23" t="s">
        <v>688</v>
      </c>
    </row>
    <row r="89" spans="1:28" ht="59.25" customHeight="1" x14ac:dyDescent="0.25">
      <c r="A89" s="72" t="s">
        <v>404</v>
      </c>
      <c r="B89" s="72" t="s">
        <v>405</v>
      </c>
      <c r="C89" s="72" t="s">
        <v>406</v>
      </c>
      <c r="D89" s="23" t="s">
        <v>119</v>
      </c>
      <c r="E89" s="23" t="s">
        <v>410</v>
      </c>
      <c r="F89" s="72" t="s">
        <v>6</v>
      </c>
      <c r="G89" s="72" t="s">
        <v>95</v>
      </c>
      <c r="H89" s="21" t="s">
        <v>211</v>
      </c>
      <c r="I89" s="23" t="s">
        <v>122</v>
      </c>
      <c r="J89" s="23" t="s">
        <v>685</v>
      </c>
      <c r="K89" s="23" t="s">
        <v>137</v>
      </c>
      <c r="L89" s="72">
        <v>2</v>
      </c>
      <c r="M89" s="72">
        <v>3</v>
      </c>
      <c r="N89" s="21">
        <f t="shared" si="77"/>
        <v>6</v>
      </c>
      <c r="O89" s="23" t="str">
        <f>IF(N89&lt;=4,"BAJO",IF(N89&lt;=8,"MEDIO",IF(N89&lt;=20,"ALTO",IF(N89&lt;=40,"MUY ALTO"))))</f>
        <v>MEDIO</v>
      </c>
      <c r="P89" s="72">
        <v>25</v>
      </c>
      <c r="Q89" s="25">
        <f>N89*P89</f>
        <v>150</v>
      </c>
      <c r="R89" s="25" t="str">
        <f>IF(Q89&lt;=20,"IV",IF(Q89&lt;=120,"III",IF(Q89&lt;=500,"II",IF(Q89&lt;=4000,"I"))))</f>
        <v>II</v>
      </c>
      <c r="S89" s="72" t="str">
        <f t="shared" si="76"/>
        <v>ACEPTABLE CON CONTROL ESPECIFICO</v>
      </c>
      <c r="T89" s="72">
        <v>1</v>
      </c>
      <c r="U89" s="72" t="s">
        <v>211</v>
      </c>
      <c r="V89" s="23" t="s">
        <v>213</v>
      </c>
      <c r="W89" s="23"/>
      <c r="X89" s="23"/>
      <c r="Y89" s="23"/>
      <c r="Z89" s="72" t="s">
        <v>688</v>
      </c>
    </row>
    <row r="90" spans="1:28" ht="59.25" customHeight="1" x14ac:dyDescent="0.25">
      <c r="A90" s="72" t="s">
        <v>404</v>
      </c>
      <c r="B90" s="72" t="s">
        <v>405</v>
      </c>
      <c r="C90" s="72" t="s">
        <v>406</v>
      </c>
      <c r="D90" s="23" t="s">
        <v>119</v>
      </c>
      <c r="E90" s="23" t="s">
        <v>411</v>
      </c>
      <c r="F90" s="72" t="s">
        <v>41</v>
      </c>
      <c r="G90" s="72" t="s">
        <v>54</v>
      </c>
      <c r="H90" s="21" t="s">
        <v>121</v>
      </c>
      <c r="I90" s="72" t="s">
        <v>122</v>
      </c>
      <c r="J90" s="23" t="s">
        <v>131</v>
      </c>
      <c r="K90" s="72" t="s">
        <v>686</v>
      </c>
      <c r="L90" s="72">
        <v>2</v>
      </c>
      <c r="M90" s="72">
        <v>3</v>
      </c>
      <c r="N90" s="21">
        <f>L90*M90</f>
        <v>6</v>
      </c>
      <c r="O90" s="72" t="str">
        <f>IF(N90&lt;=4,"BAJO",IF(N90&lt;=8,"MEDIO",IF(N90&lt;=20,"ALTO",IF(N90&lt;=40,"MUY ALTO"))))</f>
        <v>MEDIO</v>
      </c>
      <c r="P90" s="72">
        <v>25</v>
      </c>
      <c r="Q90" s="21">
        <f>N90*P90</f>
        <v>150</v>
      </c>
      <c r="R90" s="21" t="str">
        <f>IF(Q90&lt;=20,"IV",IF(Q90&lt;=120,"III",IF(Q90&lt;=500,"II",IF(Q90&lt;=4000,"I"))))</f>
        <v>II</v>
      </c>
      <c r="S90" s="72" t="str">
        <f t="shared" si="76"/>
        <v>ACEPTABLE CON CONTROL ESPECIFICO</v>
      </c>
      <c r="T90" s="72">
        <v>1</v>
      </c>
      <c r="U90" s="72" t="s">
        <v>125</v>
      </c>
      <c r="V90" s="72" t="s">
        <v>126</v>
      </c>
      <c r="W90" s="72"/>
      <c r="X90" s="72"/>
      <c r="Y90" s="72"/>
      <c r="Z90" s="72" t="s">
        <v>688</v>
      </c>
    </row>
    <row r="91" spans="1:28" ht="59.25" customHeight="1" x14ac:dyDescent="0.25">
      <c r="A91" s="72" t="s">
        <v>404</v>
      </c>
      <c r="B91" s="72" t="s">
        <v>405</v>
      </c>
      <c r="C91" s="72" t="s">
        <v>406</v>
      </c>
      <c r="D91" s="23" t="s">
        <v>119</v>
      </c>
      <c r="E91" s="23" t="s">
        <v>412</v>
      </c>
      <c r="F91" s="23" t="s">
        <v>31</v>
      </c>
      <c r="G91" s="23" t="s">
        <v>55</v>
      </c>
      <c r="H91" s="25" t="s">
        <v>334</v>
      </c>
      <c r="I91" s="23" t="s">
        <v>335</v>
      </c>
      <c r="J91" s="23" t="s">
        <v>122</v>
      </c>
      <c r="K91" s="23" t="s">
        <v>687</v>
      </c>
      <c r="L91" s="72">
        <v>2</v>
      </c>
      <c r="M91" s="72">
        <v>2</v>
      </c>
      <c r="N91" s="21">
        <f t="shared" ref="N91" si="81">L91*M91</f>
        <v>4</v>
      </c>
      <c r="O91" s="23" t="str">
        <f t="shared" ref="O91" si="82">IF(N91&lt;=4,"BAJO",IF(N91&lt;=8,"MEDIO",IF(N91&lt;=20,"ALTO",IF(N91&lt;=40,"MUY ALTO"))))</f>
        <v>BAJO</v>
      </c>
      <c r="P91" s="72">
        <v>10</v>
      </c>
      <c r="Q91" s="25">
        <f t="shared" ref="Q91" si="83">N91*P91</f>
        <v>40</v>
      </c>
      <c r="R91" s="25" t="str">
        <f t="shared" ref="R91" si="84">IF(Q91&lt;=20,"IV",IF(Q91&lt;=120,"III",IF(Q91&lt;=500,"II",IF(Q91&lt;=4000,"I"))))</f>
        <v>III</v>
      </c>
      <c r="S91" s="72" t="str">
        <f t="shared" si="76"/>
        <v>MEJORABLE</v>
      </c>
      <c r="T91" s="72">
        <v>1</v>
      </c>
      <c r="U91" s="23" t="s">
        <v>337</v>
      </c>
      <c r="V91" s="23" t="s">
        <v>147</v>
      </c>
      <c r="W91" s="23"/>
      <c r="X91" s="23"/>
      <c r="Y91" s="72" t="s">
        <v>315</v>
      </c>
      <c r="Z91" s="23" t="s">
        <v>688</v>
      </c>
    </row>
    <row r="92" spans="1:28" ht="59.25" customHeight="1" x14ac:dyDescent="0.25">
      <c r="A92" s="72" t="s">
        <v>404</v>
      </c>
      <c r="B92" s="72" t="s">
        <v>405</v>
      </c>
      <c r="C92" s="72" t="s">
        <v>406</v>
      </c>
      <c r="D92" s="72" t="s">
        <v>119</v>
      </c>
      <c r="E92" s="72" t="s">
        <v>339</v>
      </c>
      <c r="F92" s="72" t="s">
        <v>40</v>
      </c>
      <c r="G92" s="72" t="s">
        <v>91</v>
      </c>
      <c r="H92" s="21" t="s">
        <v>238</v>
      </c>
      <c r="I92" s="72" t="s">
        <v>122</v>
      </c>
      <c r="J92" s="22" t="s">
        <v>239</v>
      </c>
      <c r="K92" s="72" t="s">
        <v>689</v>
      </c>
      <c r="L92" s="72">
        <v>2</v>
      </c>
      <c r="M92" s="72">
        <v>3</v>
      </c>
      <c r="N92" s="21">
        <f>L92*M92</f>
        <v>6</v>
      </c>
      <c r="O92" s="72" t="str">
        <f>IF(N92&lt;=4,"BAJO",IF(N92&lt;=8,"MEDIO",IF(N92&lt;=20,"ALTO",IF(N92&lt;=40,"MUY ALTO"))))</f>
        <v>MEDIO</v>
      </c>
      <c r="P92" s="72">
        <v>10</v>
      </c>
      <c r="Q92" s="21">
        <f>N92*P92</f>
        <v>60</v>
      </c>
      <c r="R92" s="21" t="str">
        <f>IF(Q92&lt;=20,"IV",IF(Q92&lt;=120,"III",IF(Q92&lt;=500,"II",IF(Q92&lt;=4000,"I"))))</f>
        <v>III</v>
      </c>
      <c r="S92" s="72" t="str">
        <f t="shared" si="76"/>
        <v>MEJORABLE</v>
      </c>
      <c r="T92" s="72">
        <v>1</v>
      </c>
      <c r="U92" s="72" t="s">
        <v>241</v>
      </c>
      <c r="V92" s="72" t="s">
        <v>147</v>
      </c>
      <c r="W92" s="72"/>
      <c r="X92" s="72"/>
      <c r="Y92" s="72"/>
      <c r="Z92" s="72" t="s">
        <v>688</v>
      </c>
    </row>
  </sheetData>
  <mergeCells count="18">
    <mergeCell ref="A1:C3"/>
    <mergeCell ref="D1:AB1"/>
    <mergeCell ref="D2:E2"/>
    <mergeCell ref="F2:Z2"/>
    <mergeCell ref="D3:E3"/>
    <mergeCell ref="F3:Z3"/>
    <mergeCell ref="V5:V6"/>
    <mergeCell ref="W5:AB5"/>
    <mergeCell ref="A4:AR4"/>
    <mergeCell ref="A5:A6"/>
    <mergeCell ref="B5:B6"/>
    <mergeCell ref="C5:C6"/>
    <mergeCell ref="E5:G5"/>
    <mergeCell ref="H5:H6"/>
    <mergeCell ref="I5:K5"/>
    <mergeCell ref="L5:R5"/>
    <mergeCell ref="T5:T6"/>
    <mergeCell ref="U5:U6"/>
  </mergeCells>
  <conditionalFormatting sqref="O59">
    <cfRule type="cellIs" dxfId="2604" priority="943" operator="between">
      <formula>"MUY ALTO"</formula>
      <formula>"MUY ALTO"</formula>
    </cfRule>
    <cfRule type="cellIs" dxfId="2603" priority="944" operator="between">
      <formula>"ALTO"</formula>
      <formula>"ALTO"</formula>
    </cfRule>
    <cfRule type="cellIs" dxfId="2602" priority="945" operator="between">
      <formula>"MEDIO"</formula>
      <formula>"MEDIO"</formula>
    </cfRule>
    <cfRule type="cellIs" dxfId="2601" priority="946" operator="between">
      <formula>"BAJO"</formula>
      <formula>"BAJO"</formula>
    </cfRule>
  </conditionalFormatting>
  <conditionalFormatting sqref="T8:T10 S76:S81">
    <cfRule type="containsText" dxfId="2600" priority="940" operator="containsText" text="NO ACEPTABLE">
      <formula>NOT(ISERROR(SEARCH("NO ACEPTABLE",S8)))</formula>
    </cfRule>
    <cfRule type="containsText" dxfId="2599" priority="941" operator="containsText" text="ACEPTABLE">
      <formula>NOT(ISERROR(SEARCH("ACEPTABLE",S8)))</formula>
    </cfRule>
    <cfRule type="containsText" dxfId="2598" priority="942" operator="containsText" text="MEJORABLE">
      <formula>NOT(ISERROR(SEARCH("MEJORABLE",S8)))</formula>
    </cfRule>
  </conditionalFormatting>
  <conditionalFormatting sqref="T8:T10 S76:S81">
    <cfRule type="containsText" dxfId="2597" priority="939" operator="containsText" text="ACEPTABLE CON CONTROL ESPECIFICO">
      <formula>NOT(ISERROR(SEARCH("ACEPTABLE CON CONTROL ESPECIFICO",S8)))</formula>
    </cfRule>
  </conditionalFormatting>
  <conditionalFormatting sqref="S17:S59">
    <cfRule type="containsText" dxfId="2596" priority="832" operator="containsText" text="ACEPTABLE CON CONTROL ESPECIFICO">
      <formula>NOT(ISERROR(SEARCH("ACEPTABLE CON CONTROL ESPECIFICO",S17)))</formula>
    </cfRule>
  </conditionalFormatting>
  <conditionalFormatting sqref="S10">
    <cfRule type="containsText" dxfId="2595" priority="913" operator="containsText" text="NO ACEPTABLE">
      <formula>NOT(ISERROR(SEARCH("NO ACEPTABLE",S10)))</formula>
    </cfRule>
    <cfRule type="containsText" dxfId="2594" priority="914" operator="containsText" text="ACEPTABLE">
      <formula>NOT(ISERROR(SEARCH("ACEPTABLE",S10)))</formula>
    </cfRule>
    <cfRule type="containsText" dxfId="2593" priority="915" operator="containsText" text="MEJORABLE">
      <formula>NOT(ISERROR(SEARCH("MEJORABLE",S10)))</formula>
    </cfRule>
  </conditionalFormatting>
  <conditionalFormatting sqref="S10">
    <cfRule type="containsText" dxfId="2592" priority="912" operator="containsText" text="ACEPTABLE CON CONTROL ESPECIFICO">
      <formula>NOT(ISERROR(SEARCH("ACEPTABLE CON CONTROL ESPECIFICO",S10)))</formula>
    </cfRule>
  </conditionalFormatting>
  <conditionalFormatting sqref="T12">
    <cfRule type="containsText" dxfId="2591" priority="874" operator="containsText" text="NO ACEPTABLE">
      <formula>NOT(ISERROR(SEARCH("NO ACEPTABLE",T12)))</formula>
    </cfRule>
    <cfRule type="containsText" dxfId="2590" priority="875" operator="containsText" text="ACEPTABLE">
      <formula>NOT(ISERROR(SEARCH("ACEPTABLE",T12)))</formula>
    </cfRule>
    <cfRule type="containsText" dxfId="2589" priority="876" operator="containsText" text="MEJORABLE">
      <formula>NOT(ISERROR(SEARCH("MEJORABLE",T12)))</formula>
    </cfRule>
  </conditionalFormatting>
  <conditionalFormatting sqref="T12">
    <cfRule type="containsText" dxfId="2588" priority="873" operator="containsText" text="ACEPTABLE CON CONTROL ESPECIFICO">
      <formula>NOT(ISERROR(SEARCH("ACEPTABLE CON CONTROL ESPECIFICO",T12)))</formula>
    </cfRule>
  </conditionalFormatting>
  <conditionalFormatting sqref="T13">
    <cfRule type="containsText" dxfId="2587" priority="863" operator="containsText" text="NO ACEPTABLE">
      <formula>NOT(ISERROR(SEARCH("NO ACEPTABLE",T13)))</formula>
    </cfRule>
    <cfRule type="containsText" dxfId="2586" priority="864" operator="containsText" text="ACEPTABLE">
      <formula>NOT(ISERROR(SEARCH("ACEPTABLE",T13)))</formula>
    </cfRule>
    <cfRule type="containsText" dxfId="2585" priority="865" operator="containsText" text="MEJORABLE">
      <formula>NOT(ISERROR(SEARCH("MEJORABLE",T13)))</formula>
    </cfRule>
  </conditionalFormatting>
  <conditionalFormatting sqref="T13">
    <cfRule type="containsText" dxfId="2584" priority="862" operator="containsText" text="ACEPTABLE CON CONTROL ESPECIFICO">
      <formula>NOT(ISERROR(SEARCH("ACEPTABLE CON CONTROL ESPECIFICO",T13)))</formula>
    </cfRule>
  </conditionalFormatting>
  <conditionalFormatting sqref="S17:S59">
    <cfRule type="containsText" dxfId="2583" priority="833" operator="containsText" text="NO ACEPTABLE">
      <formula>NOT(ISERROR(SEARCH("NO ACEPTABLE",S17)))</formula>
    </cfRule>
    <cfRule type="containsText" dxfId="2582" priority="834" operator="containsText" text="ACEPTABLE">
      <formula>NOT(ISERROR(SEARCH("ACEPTABLE",S17)))</formula>
    </cfRule>
    <cfRule type="containsText" dxfId="2581" priority="835" operator="containsText" text="MEJORABLE">
      <formula>NOT(ISERROR(SEARCH("MEJORABLE",S17)))</formula>
    </cfRule>
  </conditionalFormatting>
  <conditionalFormatting sqref="T42">
    <cfRule type="containsText" dxfId="2580" priority="814" operator="containsText" text="NO ACEPTABLE">
      <formula>NOT(ISERROR(SEARCH("NO ACEPTABLE",T42)))</formula>
    </cfRule>
    <cfRule type="containsText" dxfId="2579" priority="815" operator="containsText" text="ACEPTABLE">
      <formula>NOT(ISERROR(SEARCH("ACEPTABLE",T42)))</formula>
    </cfRule>
    <cfRule type="containsText" dxfId="2578" priority="816" operator="containsText" text="MEJORABLE">
      <formula>NOT(ISERROR(SEARCH("MEJORABLE",T42)))</formula>
    </cfRule>
  </conditionalFormatting>
  <conditionalFormatting sqref="T42">
    <cfRule type="containsText" dxfId="2577" priority="813" operator="containsText" text="ACEPTABLE CON CONTROL ESPECIFICO">
      <formula>NOT(ISERROR(SEARCH("ACEPTABLE CON CONTROL ESPECIFICO",T42)))</formula>
    </cfRule>
  </conditionalFormatting>
  <conditionalFormatting sqref="O50">
    <cfRule type="cellIs" dxfId="2576" priority="741" operator="between">
      <formula>"MUY ALTO"</formula>
      <formula>"MUY ALTO"</formula>
    </cfRule>
    <cfRule type="cellIs" dxfId="2575" priority="742" operator="between">
      <formula>"ALTO"</formula>
      <formula>"ALTO"</formula>
    </cfRule>
    <cfRule type="cellIs" dxfId="2574" priority="743" operator="between">
      <formula>"MEDIO"</formula>
      <formula>"MEDIO"</formula>
    </cfRule>
    <cfRule type="cellIs" dxfId="2573" priority="744" operator="between">
      <formula>"BAJO"</formula>
      <formula>"BAJO"</formula>
    </cfRule>
  </conditionalFormatting>
  <conditionalFormatting sqref="T50">
    <cfRule type="containsText" dxfId="2572" priority="738" operator="containsText" text="NO ACEPTABLE">
      <formula>NOT(ISERROR(SEARCH("NO ACEPTABLE",T50)))</formula>
    </cfRule>
    <cfRule type="containsText" dxfId="2571" priority="739" operator="containsText" text="ACEPTABLE">
      <formula>NOT(ISERROR(SEARCH("ACEPTABLE",T50)))</formula>
    </cfRule>
    <cfRule type="containsText" dxfId="2570" priority="740" operator="containsText" text="MEJORABLE">
      <formula>NOT(ISERROR(SEARCH("MEJORABLE",T50)))</formula>
    </cfRule>
  </conditionalFormatting>
  <conditionalFormatting sqref="S10">
    <cfRule type="containsText" dxfId="2569" priority="897" operator="containsText" text="NO ACEPTABLE">
      <formula>NOT(ISERROR(SEARCH("NO ACEPTABLE",S10)))</formula>
    </cfRule>
    <cfRule type="containsText" dxfId="2568" priority="898" operator="containsText" text="ACEPTABLE">
      <formula>NOT(ISERROR(SEARCH("ACEPTABLE",S10)))</formula>
    </cfRule>
    <cfRule type="containsText" dxfId="2567" priority="899" operator="containsText" text="MEJORABLE">
      <formula>NOT(ISERROR(SEARCH("MEJORABLE",S10)))</formula>
    </cfRule>
  </conditionalFormatting>
  <conditionalFormatting sqref="S10">
    <cfRule type="containsText" dxfId="2566" priority="896" operator="containsText" text="ACEPTABLE CON CONTROL ESPECIFICO">
      <formula>NOT(ISERROR(SEARCH("ACEPTABLE CON CONTROL ESPECIFICO",S10)))</formula>
    </cfRule>
  </conditionalFormatting>
  <conditionalFormatting sqref="S9">
    <cfRule type="containsText" dxfId="2565" priority="905" operator="containsText" text="NO ACEPTABLE">
      <formula>NOT(ISERROR(SEARCH("NO ACEPTABLE",S9)))</formula>
    </cfRule>
    <cfRule type="containsText" dxfId="2564" priority="906" operator="containsText" text="ACEPTABLE">
      <formula>NOT(ISERROR(SEARCH("ACEPTABLE",S9)))</formula>
    </cfRule>
    <cfRule type="containsText" dxfId="2563" priority="907" operator="containsText" text="MEJORABLE">
      <formula>NOT(ISERROR(SEARCH("MEJORABLE",S9)))</formula>
    </cfRule>
  </conditionalFormatting>
  <conditionalFormatting sqref="S9">
    <cfRule type="containsText" dxfId="2562" priority="904" operator="containsText" text="ACEPTABLE CON CONTROL ESPECIFICO">
      <formula>NOT(ISERROR(SEARCH("ACEPTABLE CON CONTROL ESPECIFICO",S9)))</formula>
    </cfRule>
  </conditionalFormatting>
  <conditionalFormatting sqref="O9">
    <cfRule type="cellIs" dxfId="2561" priority="900" operator="between">
      <formula>"MUY ALTO"</formula>
      <formula>"MUY ALTO"</formula>
    </cfRule>
    <cfRule type="cellIs" dxfId="2560" priority="901" operator="between">
      <formula>"ALTO"</formula>
      <formula>"ALTO"</formula>
    </cfRule>
    <cfRule type="cellIs" dxfId="2559" priority="902" operator="between">
      <formula>"MEDIO"</formula>
      <formula>"MEDIO"</formula>
    </cfRule>
    <cfRule type="cellIs" dxfId="2558" priority="903" operator="between">
      <formula>"BAJO"</formula>
      <formula>"BAJO"</formula>
    </cfRule>
  </conditionalFormatting>
  <conditionalFormatting sqref="S9">
    <cfRule type="containsText" dxfId="2557" priority="936" operator="containsText" text="NO ACEPTABLE">
      <formula>NOT(ISERROR(SEARCH("NO ACEPTABLE",S9)))</formula>
    </cfRule>
    <cfRule type="containsText" dxfId="2556" priority="937" operator="containsText" text="ACEPTABLE">
      <formula>NOT(ISERROR(SEARCH("ACEPTABLE",S9)))</formula>
    </cfRule>
    <cfRule type="containsText" dxfId="2555" priority="938" operator="containsText" text="MEJORABLE">
      <formula>NOT(ISERROR(SEARCH("MEJORABLE",S9)))</formula>
    </cfRule>
  </conditionalFormatting>
  <conditionalFormatting sqref="S9">
    <cfRule type="containsText" dxfId="2554" priority="935" operator="containsText" text="ACEPTABLE CON CONTROL ESPECIFICO">
      <formula>NOT(ISERROR(SEARCH("ACEPTABLE CON CONTROL ESPECIFICO",S9)))</formula>
    </cfRule>
  </conditionalFormatting>
  <conditionalFormatting sqref="O9">
    <cfRule type="cellIs" dxfId="2553" priority="931" operator="between">
      <formula>"MUY ALTO"</formula>
      <formula>"MUY ALTO"</formula>
    </cfRule>
    <cfRule type="cellIs" dxfId="2552" priority="932" operator="between">
      <formula>"ALTO"</formula>
      <formula>"ALTO"</formula>
    </cfRule>
    <cfRule type="cellIs" dxfId="2551" priority="933" operator="between">
      <formula>"MEDIO"</formula>
      <formula>"MEDIO"</formula>
    </cfRule>
    <cfRule type="cellIs" dxfId="2550" priority="934" operator="between">
      <formula>"BAJO"</formula>
      <formula>"BAJO"</formula>
    </cfRule>
  </conditionalFormatting>
  <conditionalFormatting sqref="S8">
    <cfRule type="containsText" dxfId="2549" priority="928" operator="containsText" text="NO ACEPTABLE">
      <formula>NOT(ISERROR(SEARCH("NO ACEPTABLE",S8)))</formula>
    </cfRule>
    <cfRule type="containsText" dxfId="2548" priority="929" operator="containsText" text="ACEPTABLE">
      <formula>NOT(ISERROR(SEARCH("ACEPTABLE",S8)))</formula>
    </cfRule>
    <cfRule type="containsText" dxfId="2547" priority="930" operator="containsText" text="MEJORABLE">
      <formula>NOT(ISERROR(SEARCH("MEJORABLE",S8)))</formula>
    </cfRule>
  </conditionalFormatting>
  <conditionalFormatting sqref="S8">
    <cfRule type="containsText" dxfId="2546" priority="927" operator="containsText" text="ACEPTABLE CON CONTROL ESPECIFICO">
      <formula>NOT(ISERROR(SEARCH("ACEPTABLE CON CONTROL ESPECIFICO",S8)))</formula>
    </cfRule>
  </conditionalFormatting>
  <conditionalFormatting sqref="O8">
    <cfRule type="cellIs" dxfId="2545" priority="923" operator="between">
      <formula>"MUY ALTO"</formula>
      <formula>"MUY ALTO"</formula>
    </cfRule>
    <cfRule type="cellIs" dxfId="2544" priority="924" operator="between">
      <formula>"ALTO"</formula>
      <formula>"ALTO"</formula>
    </cfRule>
    <cfRule type="cellIs" dxfId="2543" priority="925" operator="between">
      <formula>"MEDIO"</formula>
      <formula>"MEDIO"</formula>
    </cfRule>
    <cfRule type="cellIs" dxfId="2542" priority="926" operator="between">
      <formula>"BAJO"</formula>
      <formula>"BAJO"</formula>
    </cfRule>
  </conditionalFormatting>
  <conditionalFormatting sqref="S7:T7">
    <cfRule type="containsText" dxfId="2541" priority="917" operator="containsText" text="NO ACEPTABLE">
      <formula>NOT(ISERROR(SEARCH("NO ACEPTABLE",S7)))</formula>
    </cfRule>
    <cfRule type="containsText" dxfId="2540" priority="918" operator="containsText" text="ACEPTABLE">
      <formula>NOT(ISERROR(SEARCH("ACEPTABLE",S7)))</formula>
    </cfRule>
    <cfRule type="containsText" dxfId="2539" priority="919" operator="containsText" text="MEJORABLE">
      <formula>NOT(ISERROR(SEARCH("MEJORABLE",S7)))</formula>
    </cfRule>
  </conditionalFormatting>
  <conditionalFormatting sqref="O7">
    <cfRule type="cellIs" dxfId="2538" priority="920" operator="between">
      <formula>"MEDIO"</formula>
      <formula>"MEDIO"</formula>
    </cfRule>
    <cfRule type="cellIs" dxfId="2537" priority="921" operator="between">
      <formula>"BAJO"</formula>
      <formula>"BAJO"</formula>
    </cfRule>
    <cfRule type="cellIs" dxfId="2536" priority="922" operator="between">
      <formula>"MUY ALTO"</formula>
      <formula>"MUY ALTO"</formula>
    </cfRule>
  </conditionalFormatting>
  <conditionalFormatting sqref="S7:T7">
    <cfRule type="containsText" dxfId="2535" priority="916" operator="containsText" text="ACEPTABLE CON CONTROL ESPECIFICO">
      <formula>NOT(ISERROR(SEARCH("ACEPTABLE CON CONTROL ESPECIFICO",S7)))</formula>
    </cfRule>
  </conditionalFormatting>
  <conditionalFormatting sqref="O10">
    <cfRule type="cellIs" dxfId="2534" priority="908" operator="between">
      <formula>"MUY ALTO"</formula>
      <formula>"MUY ALTO"</formula>
    </cfRule>
    <cfRule type="cellIs" dxfId="2533" priority="909" operator="between">
      <formula>"ALTO"</formula>
      <formula>"ALTO"</formula>
    </cfRule>
    <cfRule type="cellIs" dxfId="2532" priority="910" operator="between">
      <formula>"MEDIO"</formula>
      <formula>"MEDIO"</formula>
    </cfRule>
    <cfRule type="cellIs" dxfId="2531" priority="911" operator="between">
      <formula>"BAJO"</formula>
      <formula>"BAJO"</formula>
    </cfRule>
  </conditionalFormatting>
  <conditionalFormatting sqref="O10">
    <cfRule type="cellIs" dxfId="2530" priority="893" operator="between">
      <formula>"MEDIO"</formula>
      <formula>"MEDIO"</formula>
    </cfRule>
    <cfRule type="cellIs" dxfId="2529" priority="894" operator="between">
      <formula>"BAJO"</formula>
      <formula>"BAJO"</formula>
    </cfRule>
    <cfRule type="cellIs" dxfId="2528" priority="895" operator="between">
      <formula>"MUY ALTO"</formula>
      <formula>"MUY ALTO"</formula>
    </cfRule>
  </conditionalFormatting>
  <conditionalFormatting sqref="S11:T11">
    <cfRule type="containsText" dxfId="2527" priority="890" operator="containsText" text="NO ACEPTABLE">
      <formula>NOT(ISERROR(SEARCH("NO ACEPTABLE",S11)))</formula>
    </cfRule>
    <cfRule type="containsText" dxfId="2526" priority="891" operator="containsText" text="ACEPTABLE">
      <formula>NOT(ISERROR(SEARCH("ACEPTABLE",S11)))</formula>
    </cfRule>
    <cfRule type="containsText" dxfId="2525" priority="892" operator="containsText" text="MEJORABLE">
      <formula>NOT(ISERROR(SEARCH("MEJORABLE",S11)))</formula>
    </cfRule>
  </conditionalFormatting>
  <conditionalFormatting sqref="S11:T11">
    <cfRule type="containsText" dxfId="2524" priority="889" operator="containsText" text="ACEPTABLE CON CONTROL ESPECIFICO">
      <formula>NOT(ISERROR(SEARCH("ACEPTABLE CON CONTROL ESPECIFICO",S11)))</formula>
    </cfRule>
  </conditionalFormatting>
  <conditionalFormatting sqref="S13">
    <cfRule type="containsText" dxfId="2523" priority="870" operator="containsText" text="NO ACEPTABLE">
      <formula>NOT(ISERROR(SEARCH("NO ACEPTABLE",S13)))</formula>
    </cfRule>
    <cfRule type="containsText" dxfId="2522" priority="871" operator="containsText" text="ACEPTABLE">
      <formula>NOT(ISERROR(SEARCH("ACEPTABLE",S13)))</formula>
    </cfRule>
    <cfRule type="containsText" dxfId="2521" priority="872" operator="containsText" text="MEJORABLE">
      <formula>NOT(ISERROR(SEARCH("MEJORABLE",S13)))</formula>
    </cfRule>
  </conditionalFormatting>
  <conditionalFormatting sqref="O11">
    <cfRule type="cellIs" dxfId="2520" priority="885" operator="between">
      <formula>"MUY ALTO"</formula>
      <formula>"MUY ALTO"</formula>
    </cfRule>
    <cfRule type="cellIs" dxfId="2519" priority="886" operator="between">
      <formula>"ALTO"</formula>
      <formula>"ALTO"</formula>
    </cfRule>
    <cfRule type="cellIs" dxfId="2518" priority="887" operator="between">
      <formula>"MEDIO"</formula>
      <formula>"MEDIO"</formula>
    </cfRule>
    <cfRule type="cellIs" dxfId="2517" priority="888" operator="between">
      <formula>"BAJO"</formula>
      <formula>"BAJO"</formula>
    </cfRule>
  </conditionalFormatting>
  <conditionalFormatting sqref="S12">
    <cfRule type="containsText" dxfId="2516" priority="882" operator="containsText" text="NO ACEPTABLE">
      <formula>NOT(ISERROR(SEARCH("NO ACEPTABLE",S12)))</formula>
    </cfRule>
    <cfRule type="containsText" dxfId="2515" priority="883" operator="containsText" text="ACEPTABLE">
      <formula>NOT(ISERROR(SEARCH("ACEPTABLE",S12)))</formula>
    </cfRule>
    <cfRule type="containsText" dxfId="2514" priority="884" operator="containsText" text="MEJORABLE">
      <formula>NOT(ISERROR(SEARCH("MEJORABLE",S12)))</formula>
    </cfRule>
  </conditionalFormatting>
  <conditionalFormatting sqref="S12">
    <cfRule type="containsText" dxfId="2513" priority="881" operator="containsText" text="ACEPTABLE CON CONTROL ESPECIFICO">
      <formula>NOT(ISERROR(SEARCH("ACEPTABLE CON CONTROL ESPECIFICO",S12)))</formula>
    </cfRule>
  </conditionalFormatting>
  <conditionalFormatting sqref="O12">
    <cfRule type="cellIs" dxfId="2512" priority="877" operator="between">
      <formula>"MUY ALTO"</formula>
      <formula>"MUY ALTO"</formula>
    </cfRule>
    <cfRule type="cellIs" dxfId="2511" priority="878" operator="between">
      <formula>"ALTO"</formula>
      <formula>"ALTO"</formula>
    </cfRule>
    <cfRule type="cellIs" dxfId="2510" priority="879" operator="between">
      <formula>"MEDIO"</formula>
      <formula>"MEDIO"</formula>
    </cfRule>
    <cfRule type="cellIs" dxfId="2509" priority="880" operator="between">
      <formula>"BAJO"</formula>
      <formula>"BAJO"</formula>
    </cfRule>
  </conditionalFormatting>
  <conditionalFormatting sqref="S13">
    <cfRule type="containsText" dxfId="2508" priority="869" operator="containsText" text="ACEPTABLE CON CONTROL ESPECIFICO">
      <formula>NOT(ISERROR(SEARCH("ACEPTABLE CON CONTROL ESPECIFICO",S13)))</formula>
    </cfRule>
  </conditionalFormatting>
  <conditionalFormatting sqref="O13">
    <cfRule type="cellIs" dxfId="2507" priority="866" operator="between">
      <formula>"MEDIO"</formula>
      <formula>"MEDIO"</formula>
    </cfRule>
    <cfRule type="cellIs" dxfId="2506" priority="867" operator="between">
      <formula>"BAJO"</formula>
      <formula>"BAJO"</formula>
    </cfRule>
    <cfRule type="cellIs" dxfId="2505" priority="868" operator="between">
      <formula>"MUY ALTO"</formula>
      <formula>"MUY ALTO"</formula>
    </cfRule>
  </conditionalFormatting>
  <conditionalFormatting sqref="S14">
    <cfRule type="containsText" dxfId="2504" priority="859" operator="containsText" text="NO ACEPTABLE">
      <formula>NOT(ISERROR(SEARCH("NO ACEPTABLE",S14)))</formula>
    </cfRule>
    <cfRule type="containsText" dxfId="2503" priority="860" operator="containsText" text="ACEPTABLE">
      <formula>NOT(ISERROR(SEARCH("ACEPTABLE",S14)))</formula>
    </cfRule>
    <cfRule type="containsText" dxfId="2502" priority="861" operator="containsText" text="MEJORABLE">
      <formula>NOT(ISERROR(SEARCH("MEJORABLE",S14)))</formula>
    </cfRule>
  </conditionalFormatting>
  <conditionalFormatting sqref="S14">
    <cfRule type="containsText" dxfId="2501" priority="858" operator="containsText" text="ACEPTABLE CON CONTROL ESPECIFICO">
      <formula>NOT(ISERROR(SEARCH("ACEPTABLE CON CONTROL ESPECIFICO",S14)))</formula>
    </cfRule>
  </conditionalFormatting>
  <conditionalFormatting sqref="T14">
    <cfRule type="containsText" dxfId="2500" priority="852" operator="containsText" text="NO ACEPTABLE">
      <formula>NOT(ISERROR(SEARCH("NO ACEPTABLE",T14)))</formula>
    </cfRule>
    <cfRule type="containsText" dxfId="2499" priority="853" operator="containsText" text="ACEPTABLE">
      <formula>NOT(ISERROR(SEARCH("ACEPTABLE",T14)))</formula>
    </cfRule>
    <cfRule type="containsText" dxfId="2498" priority="854" operator="containsText" text="MEJORABLE">
      <formula>NOT(ISERROR(SEARCH("MEJORABLE",T14)))</formula>
    </cfRule>
  </conditionalFormatting>
  <conditionalFormatting sqref="O14">
    <cfRule type="cellIs" dxfId="2497" priority="855" operator="between">
      <formula>"MEDIO"</formula>
      <formula>"MEDIO"</formula>
    </cfRule>
    <cfRule type="cellIs" dxfId="2496" priority="856" operator="between">
      <formula>"BAJO"</formula>
      <formula>"BAJO"</formula>
    </cfRule>
    <cfRule type="cellIs" dxfId="2495" priority="857" operator="between">
      <formula>"MUY ALTO"</formula>
      <formula>"MUY ALTO"</formula>
    </cfRule>
  </conditionalFormatting>
  <conditionalFormatting sqref="T14">
    <cfRule type="containsText" dxfId="2494" priority="851" operator="containsText" text="ACEPTABLE CON CONTROL ESPECIFICO">
      <formula>NOT(ISERROR(SEARCH("ACEPTABLE CON CONTROL ESPECIFICO",T14)))</formula>
    </cfRule>
  </conditionalFormatting>
  <conditionalFormatting sqref="S15:T15">
    <cfRule type="containsText" dxfId="2493" priority="845" operator="containsText" text="NO ACEPTABLE">
      <formula>NOT(ISERROR(SEARCH("NO ACEPTABLE",S15)))</formula>
    </cfRule>
    <cfRule type="containsText" dxfId="2492" priority="846" operator="containsText" text="ACEPTABLE">
      <formula>NOT(ISERROR(SEARCH("ACEPTABLE",S15)))</formula>
    </cfRule>
    <cfRule type="containsText" dxfId="2491" priority="847" operator="containsText" text="MEJORABLE">
      <formula>NOT(ISERROR(SEARCH("MEJORABLE",S15)))</formula>
    </cfRule>
  </conditionalFormatting>
  <conditionalFormatting sqref="O15">
    <cfRule type="cellIs" dxfId="2490" priority="848" operator="between">
      <formula>"MEDIO"</formula>
      <formula>"MEDIO"</formula>
    </cfRule>
    <cfRule type="cellIs" dxfId="2489" priority="849" operator="between">
      <formula>"BAJO"</formula>
      <formula>"BAJO"</formula>
    </cfRule>
    <cfRule type="cellIs" dxfId="2488" priority="850" operator="between">
      <formula>"MUY ALTO"</formula>
      <formula>"MUY ALTO"</formula>
    </cfRule>
  </conditionalFormatting>
  <conditionalFormatting sqref="S15:T15">
    <cfRule type="containsText" dxfId="2487" priority="844" operator="containsText" text="ACEPTABLE CON CONTROL ESPECIFICO">
      <formula>NOT(ISERROR(SEARCH("ACEPTABLE CON CONTROL ESPECIFICO",S15)))</formula>
    </cfRule>
  </conditionalFormatting>
  <conditionalFormatting sqref="T44">
    <cfRule type="containsText" dxfId="2486" priority="796" operator="containsText" text="NO ACEPTABLE">
      <formula>NOT(ISERROR(SEARCH("NO ACEPTABLE",T44)))</formula>
    </cfRule>
    <cfRule type="containsText" dxfId="2485" priority="797" operator="containsText" text="ACEPTABLE">
      <formula>NOT(ISERROR(SEARCH("ACEPTABLE",T44)))</formula>
    </cfRule>
    <cfRule type="containsText" dxfId="2484" priority="798" operator="containsText" text="MEJORABLE">
      <formula>NOT(ISERROR(SEARCH("MEJORABLE",T44)))</formula>
    </cfRule>
  </conditionalFormatting>
  <conditionalFormatting sqref="T44">
    <cfRule type="containsText" dxfId="2483" priority="795" operator="containsText" text="ACEPTABLE CON CONTROL ESPECIFICO">
      <formula>NOT(ISERROR(SEARCH("ACEPTABLE CON CONTROL ESPECIFICO",T44)))</formula>
    </cfRule>
  </conditionalFormatting>
  <conditionalFormatting sqref="S16:T16 T17 T42:T44">
    <cfRule type="containsText" dxfId="2482" priority="841" operator="containsText" text="NO ACEPTABLE">
      <formula>NOT(ISERROR(SEARCH("NO ACEPTABLE",S16)))</formula>
    </cfRule>
    <cfRule type="containsText" dxfId="2481" priority="842" operator="containsText" text="ACEPTABLE">
      <formula>NOT(ISERROR(SEARCH("ACEPTABLE",S16)))</formula>
    </cfRule>
    <cfRule type="containsText" dxfId="2480" priority="843" operator="containsText" text="MEJORABLE">
      <formula>NOT(ISERROR(SEARCH("MEJORABLE",S16)))</formula>
    </cfRule>
  </conditionalFormatting>
  <conditionalFormatting sqref="S16:T16 T17 T42:T44">
    <cfRule type="containsText" dxfId="2479" priority="840" operator="containsText" text="ACEPTABLE CON CONTROL ESPECIFICO">
      <formula>NOT(ISERROR(SEARCH("ACEPTABLE CON CONTROL ESPECIFICO",S16)))</formula>
    </cfRule>
  </conditionalFormatting>
  <conditionalFormatting sqref="O16">
    <cfRule type="cellIs" dxfId="2478" priority="836" operator="between">
      <formula>"MUY ALTO"</formula>
      <formula>"MUY ALTO"</formula>
    </cfRule>
    <cfRule type="cellIs" dxfId="2477" priority="837" operator="between">
      <formula>"ALTO"</formula>
      <formula>"ALTO"</formula>
    </cfRule>
    <cfRule type="cellIs" dxfId="2476" priority="838" operator="between">
      <formula>"MEDIO"</formula>
      <formula>"MEDIO"</formula>
    </cfRule>
    <cfRule type="cellIs" dxfId="2475" priority="839" operator="between">
      <formula>"BAJO"</formula>
      <formula>"BAJO"</formula>
    </cfRule>
  </conditionalFormatting>
  <conditionalFormatting sqref="O17">
    <cfRule type="cellIs" dxfId="2474" priority="828" operator="between">
      <formula>"MUY ALTO"</formula>
      <formula>"MUY ALTO"</formula>
    </cfRule>
    <cfRule type="cellIs" dxfId="2473" priority="829" operator="between">
      <formula>"ALTO"</formula>
      <formula>"ALTO"</formula>
    </cfRule>
    <cfRule type="cellIs" dxfId="2472" priority="830" operator="between">
      <formula>"MEDIO"</formula>
      <formula>"MEDIO"</formula>
    </cfRule>
    <cfRule type="cellIs" dxfId="2471" priority="831" operator="between">
      <formula>"BAJO"</formula>
      <formula>"BAJO"</formula>
    </cfRule>
  </conditionalFormatting>
  <conditionalFormatting sqref="T17">
    <cfRule type="containsText" dxfId="2470" priority="825" operator="containsText" text="NO ACEPTABLE">
      <formula>NOT(ISERROR(SEARCH("NO ACEPTABLE",T17)))</formula>
    </cfRule>
    <cfRule type="containsText" dxfId="2469" priority="826" operator="containsText" text="ACEPTABLE">
      <formula>NOT(ISERROR(SEARCH("ACEPTABLE",T17)))</formula>
    </cfRule>
    <cfRule type="containsText" dxfId="2468" priority="827" operator="containsText" text="MEJORABLE">
      <formula>NOT(ISERROR(SEARCH("MEJORABLE",T17)))</formula>
    </cfRule>
  </conditionalFormatting>
  <conditionalFormatting sqref="T17">
    <cfRule type="containsText" dxfId="2467" priority="824" operator="containsText" text="ACEPTABLE CON CONTROL ESPECIFICO">
      <formula>NOT(ISERROR(SEARCH("ACEPTABLE CON CONTROL ESPECIFICO",T17)))</formula>
    </cfRule>
  </conditionalFormatting>
  <conditionalFormatting sqref="O42">
    <cfRule type="cellIs" dxfId="2466" priority="817" operator="between">
      <formula>"MEDIO"</formula>
      <formula>"MEDIO"</formula>
    </cfRule>
    <cfRule type="cellIs" dxfId="2465" priority="818" operator="between">
      <formula>"BAJO"</formula>
      <formula>"BAJO"</formula>
    </cfRule>
    <cfRule type="cellIs" dxfId="2464" priority="819" operator="between">
      <formula>"MUY ALTO"</formula>
      <formula>"MUY ALTO"</formula>
    </cfRule>
  </conditionalFormatting>
  <conditionalFormatting sqref="T43">
    <cfRule type="containsText" dxfId="2463" priority="803" operator="containsText" text="NO ACEPTABLE">
      <formula>NOT(ISERROR(SEARCH("NO ACEPTABLE",T43)))</formula>
    </cfRule>
    <cfRule type="containsText" dxfId="2462" priority="804" operator="containsText" text="ACEPTABLE">
      <formula>NOT(ISERROR(SEARCH("ACEPTABLE",T43)))</formula>
    </cfRule>
    <cfRule type="containsText" dxfId="2461" priority="805" operator="containsText" text="MEJORABLE">
      <formula>NOT(ISERROR(SEARCH("MEJORABLE",T43)))</formula>
    </cfRule>
  </conditionalFormatting>
  <conditionalFormatting sqref="O43">
    <cfRule type="cellIs" dxfId="2460" priority="806" operator="between">
      <formula>"MEDIO"</formula>
      <formula>"MEDIO"</formula>
    </cfRule>
    <cfRule type="cellIs" dxfId="2459" priority="807" operator="between">
      <formula>"BAJO"</formula>
      <formula>"BAJO"</formula>
    </cfRule>
    <cfRule type="cellIs" dxfId="2458" priority="808" operator="between">
      <formula>"MUY ALTO"</formula>
      <formula>"MUY ALTO"</formula>
    </cfRule>
  </conditionalFormatting>
  <conditionalFormatting sqref="T43">
    <cfRule type="containsText" dxfId="2457" priority="802" operator="containsText" text="ACEPTABLE CON CONTROL ESPECIFICO">
      <formula>NOT(ISERROR(SEARCH("ACEPTABLE CON CONTROL ESPECIFICO",T43)))</formula>
    </cfRule>
  </conditionalFormatting>
  <conditionalFormatting sqref="O44">
    <cfRule type="cellIs" dxfId="2456" priority="799" operator="between">
      <formula>"MEDIO"</formula>
      <formula>"MEDIO"</formula>
    </cfRule>
    <cfRule type="cellIs" dxfId="2455" priority="800" operator="between">
      <formula>"BAJO"</formula>
      <formula>"BAJO"</formula>
    </cfRule>
    <cfRule type="cellIs" dxfId="2454" priority="801" operator="between">
      <formula>"MUY ALTO"</formula>
      <formula>"MUY ALTO"</formula>
    </cfRule>
  </conditionalFormatting>
  <conditionalFormatting sqref="T47">
    <cfRule type="containsText" dxfId="2453" priority="766" operator="containsText" text="NO ACEPTABLE">
      <formula>NOT(ISERROR(SEARCH("NO ACEPTABLE",T47)))</formula>
    </cfRule>
    <cfRule type="containsText" dxfId="2452" priority="767" operator="containsText" text="ACEPTABLE">
      <formula>NOT(ISERROR(SEARCH("ACEPTABLE",T47)))</formula>
    </cfRule>
    <cfRule type="containsText" dxfId="2451" priority="768" operator="containsText" text="MEJORABLE">
      <formula>NOT(ISERROR(SEARCH("MEJORABLE",T47)))</formula>
    </cfRule>
  </conditionalFormatting>
  <conditionalFormatting sqref="T47">
    <cfRule type="containsText" dxfId="2450" priority="765" operator="containsText" text="ACEPTABLE CON CONTROL ESPECIFICO">
      <formula>NOT(ISERROR(SEARCH("ACEPTABLE CON CONTROL ESPECIFICO",T47)))</formula>
    </cfRule>
  </conditionalFormatting>
  <conditionalFormatting sqref="T58">
    <cfRule type="containsText" dxfId="2449" priority="656" operator="containsText" text="NO ACEPTABLE">
      <formula>NOT(ISERROR(SEARCH("NO ACEPTABLE",T58)))</formula>
    </cfRule>
    <cfRule type="containsText" dxfId="2448" priority="657" operator="containsText" text="ACEPTABLE">
      <formula>NOT(ISERROR(SEARCH("ACEPTABLE",T58)))</formula>
    </cfRule>
    <cfRule type="containsText" dxfId="2447" priority="658" operator="containsText" text="MEJORABLE">
      <formula>NOT(ISERROR(SEARCH("MEJORABLE",T58)))</formula>
    </cfRule>
  </conditionalFormatting>
  <conditionalFormatting sqref="T58">
    <cfRule type="containsText" dxfId="2446" priority="655" operator="containsText" text="ACEPTABLE CON CONTROL ESPECIFICO">
      <formula>NOT(ISERROR(SEARCH("ACEPTABLE CON CONTROL ESPECIFICO",T58)))</formula>
    </cfRule>
  </conditionalFormatting>
  <conditionalFormatting sqref="O45">
    <cfRule type="cellIs" dxfId="2445" priority="787" operator="between">
      <formula>"MUY ALTO"</formula>
      <formula>"MUY ALTO"</formula>
    </cfRule>
    <cfRule type="cellIs" dxfId="2444" priority="788" operator="between">
      <formula>"ALTO"</formula>
      <formula>"ALTO"</formula>
    </cfRule>
    <cfRule type="cellIs" dxfId="2443" priority="789" operator="between">
      <formula>"MEDIO"</formula>
      <formula>"MEDIO"</formula>
    </cfRule>
    <cfRule type="cellIs" dxfId="2442" priority="790" operator="between">
      <formula>"BAJO"</formula>
      <formula>"BAJO"</formula>
    </cfRule>
  </conditionalFormatting>
  <conditionalFormatting sqref="T45">
    <cfRule type="containsText" dxfId="2441" priority="784" operator="containsText" text="NO ACEPTABLE">
      <formula>NOT(ISERROR(SEARCH("NO ACEPTABLE",T45)))</formula>
    </cfRule>
    <cfRule type="containsText" dxfId="2440" priority="785" operator="containsText" text="ACEPTABLE">
      <formula>NOT(ISERROR(SEARCH("ACEPTABLE",T45)))</formula>
    </cfRule>
    <cfRule type="containsText" dxfId="2439" priority="786" operator="containsText" text="MEJORABLE">
      <formula>NOT(ISERROR(SEARCH("MEJORABLE",T45)))</formula>
    </cfRule>
  </conditionalFormatting>
  <conditionalFormatting sqref="T45">
    <cfRule type="containsText" dxfId="2438" priority="783" operator="containsText" text="ACEPTABLE CON CONTROL ESPECIFICO">
      <formula>NOT(ISERROR(SEARCH("ACEPTABLE CON CONTROL ESPECIFICO",T45)))</formula>
    </cfRule>
  </conditionalFormatting>
  <conditionalFormatting sqref="T46">
    <cfRule type="containsText" dxfId="2437" priority="773" operator="containsText" text="NO ACEPTABLE">
      <formula>NOT(ISERROR(SEARCH("NO ACEPTABLE",T46)))</formula>
    </cfRule>
    <cfRule type="containsText" dxfId="2436" priority="774" operator="containsText" text="ACEPTABLE">
      <formula>NOT(ISERROR(SEARCH("ACEPTABLE",T46)))</formula>
    </cfRule>
    <cfRule type="containsText" dxfId="2435" priority="775" operator="containsText" text="MEJORABLE">
      <formula>NOT(ISERROR(SEARCH("MEJORABLE",T46)))</formula>
    </cfRule>
  </conditionalFormatting>
  <conditionalFormatting sqref="O46">
    <cfRule type="cellIs" dxfId="2434" priority="776" operator="between">
      <formula>"MEDIO"</formula>
      <formula>"MEDIO"</formula>
    </cfRule>
    <cfRule type="cellIs" dxfId="2433" priority="777" operator="between">
      <formula>"BAJO"</formula>
      <formula>"BAJO"</formula>
    </cfRule>
    <cfRule type="cellIs" dxfId="2432" priority="778" operator="between">
      <formula>"MUY ALTO"</formula>
      <formula>"MUY ALTO"</formula>
    </cfRule>
  </conditionalFormatting>
  <conditionalFormatting sqref="T46">
    <cfRule type="containsText" dxfId="2431" priority="772" operator="containsText" text="ACEPTABLE CON CONTROL ESPECIFICO">
      <formula>NOT(ISERROR(SEARCH("ACEPTABLE CON CONTROL ESPECIFICO",T46)))</formula>
    </cfRule>
  </conditionalFormatting>
  <conditionalFormatting sqref="O47">
    <cfRule type="cellIs" dxfId="2430" priority="769" operator="between">
      <formula>"MEDIO"</formula>
      <formula>"MEDIO"</formula>
    </cfRule>
    <cfRule type="cellIs" dxfId="2429" priority="770" operator="between">
      <formula>"BAJO"</formula>
      <formula>"BAJO"</formula>
    </cfRule>
    <cfRule type="cellIs" dxfId="2428" priority="771" operator="between">
      <formula>"MUY ALTO"</formula>
      <formula>"MUY ALTO"</formula>
    </cfRule>
  </conditionalFormatting>
  <conditionalFormatting sqref="T48">
    <cfRule type="containsText" dxfId="2427" priority="762" operator="containsText" text="NO ACEPTABLE">
      <formula>NOT(ISERROR(SEARCH("NO ACEPTABLE",T48)))</formula>
    </cfRule>
    <cfRule type="containsText" dxfId="2426" priority="763" operator="containsText" text="ACEPTABLE">
      <formula>NOT(ISERROR(SEARCH("ACEPTABLE",T48)))</formula>
    </cfRule>
    <cfRule type="containsText" dxfId="2425" priority="764" operator="containsText" text="MEJORABLE">
      <formula>NOT(ISERROR(SEARCH("MEJORABLE",T48)))</formula>
    </cfRule>
  </conditionalFormatting>
  <conditionalFormatting sqref="T48">
    <cfRule type="containsText" dxfId="2424" priority="761" operator="containsText" text="ACEPTABLE CON CONTROL ESPECIFICO">
      <formula>NOT(ISERROR(SEARCH("ACEPTABLE CON CONTROL ESPECIFICO",T48)))</formula>
    </cfRule>
  </conditionalFormatting>
  <conditionalFormatting sqref="O48">
    <cfRule type="cellIs" dxfId="2423" priority="757" operator="between">
      <formula>"MUY ALTO"</formula>
      <formula>"MUY ALTO"</formula>
    </cfRule>
    <cfRule type="cellIs" dxfId="2422" priority="758" operator="between">
      <formula>"ALTO"</formula>
      <formula>"ALTO"</formula>
    </cfRule>
    <cfRule type="cellIs" dxfId="2421" priority="759" operator="between">
      <formula>"MEDIO"</formula>
      <formula>"MEDIO"</formula>
    </cfRule>
    <cfRule type="cellIs" dxfId="2420" priority="760" operator="between">
      <formula>"BAJO"</formula>
      <formula>"BAJO"</formula>
    </cfRule>
  </conditionalFormatting>
  <conditionalFormatting sqref="T52">
    <cfRule type="containsText" dxfId="2419" priority="716" operator="containsText" text="NO ACEPTABLE">
      <formula>NOT(ISERROR(SEARCH("NO ACEPTABLE",T52)))</formula>
    </cfRule>
    <cfRule type="containsText" dxfId="2418" priority="717" operator="containsText" text="ACEPTABLE">
      <formula>NOT(ISERROR(SEARCH("ACEPTABLE",T52)))</formula>
    </cfRule>
    <cfRule type="containsText" dxfId="2417" priority="718" operator="containsText" text="MEJORABLE">
      <formula>NOT(ISERROR(SEARCH("MEJORABLE",T52)))</formula>
    </cfRule>
  </conditionalFormatting>
  <conditionalFormatting sqref="O52">
    <cfRule type="cellIs" dxfId="2416" priority="719" operator="between">
      <formula>"MEDIO"</formula>
      <formula>"MEDIO"</formula>
    </cfRule>
    <cfRule type="cellIs" dxfId="2415" priority="720" operator="between">
      <formula>"BAJO"</formula>
      <formula>"BAJO"</formula>
    </cfRule>
    <cfRule type="cellIs" dxfId="2414" priority="721" operator="between">
      <formula>"MUY ALTO"</formula>
      <formula>"MUY ALTO"</formula>
    </cfRule>
  </conditionalFormatting>
  <conditionalFormatting sqref="T52">
    <cfRule type="containsText" dxfId="2413" priority="715" operator="containsText" text="ACEPTABLE CON CONTROL ESPECIFICO">
      <formula>NOT(ISERROR(SEARCH("ACEPTABLE CON CONTROL ESPECIFICO",T52)))</formula>
    </cfRule>
  </conditionalFormatting>
  <conditionalFormatting sqref="T53">
    <cfRule type="containsText" dxfId="2412" priority="709" operator="containsText" text="NO ACEPTABLE">
      <formula>NOT(ISERROR(SEARCH("NO ACEPTABLE",T53)))</formula>
    </cfRule>
    <cfRule type="containsText" dxfId="2411" priority="710" operator="containsText" text="ACEPTABLE">
      <formula>NOT(ISERROR(SEARCH("ACEPTABLE",T53)))</formula>
    </cfRule>
    <cfRule type="containsText" dxfId="2410" priority="711" operator="containsText" text="MEJORABLE">
      <formula>NOT(ISERROR(SEARCH("MEJORABLE",T53)))</formula>
    </cfRule>
  </conditionalFormatting>
  <conditionalFormatting sqref="T53">
    <cfRule type="containsText" dxfId="2409" priority="708" operator="containsText" text="ACEPTABLE CON CONTROL ESPECIFICO">
      <formula>NOT(ISERROR(SEARCH("ACEPTABLE CON CONTROL ESPECIFICO",T53)))</formula>
    </cfRule>
  </conditionalFormatting>
  <conditionalFormatting sqref="T49">
    <cfRule type="containsText" dxfId="2408" priority="754" operator="containsText" text="NO ACEPTABLE">
      <formula>NOT(ISERROR(SEARCH("NO ACEPTABLE",T49)))</formula>
    </cfRule>
    <cfRule type="containsText" dxfId="2407" priority="755" operator="containsText" text="ACEPTABLE">
      <formula>NOT(ISERROR(SEARCH("ACEPTABLE",T49)))</formula>
    </cfRule>
    <cfRule type="containsText" dxfId="2406" priority="756" operator="containsText" text="MEJORABLE">
      <formula>NOT(ISERROR(SEARCH("MEJORABLE",T49)))</formula>
    </cfRule>
  </conditionalFormatting>
  <conditionalFormatting sqref="T49">
    <cfRule type="containsText" dxfId="2405" priority="753" operator="containsText" text="ACEPTABLE CON CONTROL ESPECIFICO">
      <formula>NOT(ISERROR(SEARCH("ACEPTABLE CON CONTROL ESPECIFICO",T49)))</formula>
    </cfRule>
  </conditionalFormatting>
  <conditionalFormatting sqref="T51">
    <cfRule type="containsText" dxfId="2404" priority="726" operator="containsText" text="ACEPTABLE CON CONTROL ESPECIFICO">
      <formula>NOT(ISERROR(SEARCH("ACEPTABLE CON CONTROL ESPECIFICO",T51)))</formula>
    </cfRule>
  </conditionalFormatting>
  <conditionalFormatting sqref="O49">
    <cfRule type="cellIs" dxfId="2403" priority="749" operator="between">
      <formula>"MUY ALTO"</formula>
      <formula>"MUY ALTO"</formula>
    </cfRule>
    <cfRule type="cellIs" dxfId="2402" priority="750" operator="between">
      <formula>"ALTO"</formula>
      <formula>"ALTO"</formula>
    </cfRule>
    <cfRule type="cellIs" dxfId="2401" priority="751" operator="between">
      <formula>"MEDIO"</formula>
      <formula>"MEDIO"</formula>
    </cfRule>
    <cfRule type="cellIs" dxfId="2400" priority="752" operator="between">
      <formula>"BAJO"</formula>
      <formula>"BAJO"</formula>
    </cfRule>
  </conditionalFormatting>
  <conditionalFormatting sqref="T50">
    <cfRule type="containsText" dxfId="2399" priority="737" operator="containsText" text="ACEPTABLE CON CONTROL ESPECIFICO">
      <formula>NOT(ISERROR(SEARCH("ACEPTABLE CON CONTROL ESPECIFICO",T50)))</formula>
    </cfRule>
  </conditionalFormatting>
  <conditionalFormatting sqref="T51">
    <cfRule type="containsText" dxfId="2398" priority="727" operator="containsText" text="NO ACEPTABLE">
      <formula>NOT(ISERROR(SEARCH("NO ACEPTABLE",T51)))</formula>
    </cfRule>
    <cfRule type="containsText" dxfId="2397" priority="728" operator="containsText" text="ACEPTABLE">
      <formula>NOT(ISERROR(SEARCH("ACEPTABLE",T51)))</formula>
    </cfRule>
    <cfRule type="containsText" dxfId="2396" priority="729" operator="containsText" text="MEJORABLE">
      <formula>NOT(ISERROR(SEARCH("MEJORABLE",T51)))</formula>
    </cfRule>
  </conditionalFormatting>
  <conditionalFormatting sqref="O51">
    <cfRule type="cellIs" dxfId="2395" priority="730" operator="between">
      <formula>"MEDIO"</formula>
      <formula>"MEDIO"</formula>
    </cfRule>
    <cfRule type="cellIs" dxfId="2394" priority="731" operator="between">
      <formula>"BAJO"</formula>
      <formula>"BAJO"</formula>
    </cfRule>
    <cfRule type="cellIs" dxfId="2393" priority="732" operator="between">
      <formula>"MUY ALTO"</formula>
      <formula>"MUY ALTO"</formula>
    </cfRule>
  </conditionalFormatting>
  <conditionalFormatting sqref="O53">
    <cfRule type="cellIs" dxfId="2392" priority="712" operator="between">
      <formula>"MEDIO"</formula>
      <formula>"MEDIO"</formula>
    </cfRule>
    <cfRule type="cellIs" dxfId="2391" priority="713" operator="between">
      <formula>"BAJO"</formula>
      <formula>"BAJO"</formula>
    </cfRule>
    <cfRule type="cellIs" dxfId="2390" priority="714" operator="between">
      <formula>"MUY ALTO"</formula>
      <formula>"MUY ALTO"</formula>
    </cfRule>
  </conditionalFormatting>
  <conditionalFormatting sqref="T59">
    <cfRule type="containsText" dxfId="2389" priority="705" operator="containsText" text="NO ACEPTABLE">
      <formula>NOT(ISERROR(SEARCH("NO ACEPTABLE",T59)))</formula>
    </cfRule>
    <cfRule type="containsText" dxfId="2388" priority="706" operator="containsText" text="ACEPTABLE">
      <formula>NOT(ISERROR(SEARCH("ACEPTABLE",T59)))</formula>
    </cfRule>
    <cfRule type="containsText" dxfId="2387" priority="707" operator="containsText" text="MEJORABLE">
      <formula>NOT(ISERROR(SEARCH("MEJORABLE",T59)))</formula>
    </cfRule>
  </conditionalFormatting>
  <conditionalFormatting sqref="T59">
    <cfRule type="containsText" dxfId="2386" priority="704" operator="containsText" text="ACEPTABLE CON CONTROL ESPECIFICO">
      <formula>NOT(ISERROR(SEARCH("ACEPTABLE CON CONTROL ESPECIFICO",T59)))</formula>
    </cfRule>
  </conditionalFormatting>
  <conditionalFormatting sqref="T54">
    <cfRule type="containsText" dxfId="2385" priority="701" operator="containsText" text="NO ACEPTABLE">
      <formula>NOT(ISERROR(SEARCH("NO ACEPTABLE",T54)))</formula>
    </cfRule>
    <cfRule type="containsText" dxfId="2384" priority="702" operator="containsText" text="ACEPTABLE">
      <formula>NOT(ISERROR(SEARCH("ACEPTABLE",T54)))</formula>
    </cfRule>
    <cfRule type="containsText" dxfId="2383" priority="703" operator="containsText" text="MEJORABLE">
      <formula>NOT(ISERROR(SEARCH("MEJORABLE",T54)))</formula>
    </cfRule>
  </conditionalFormatting>
  <conditionalFormatting sqref="T54">
    <cfRule type="containsText" dxfId="2382" priority="700" operator="containsText" text="ACEPTABLE CON CONTROL ESPECIFICO">
      <formula>NOT(ISERROR(SEARCH("ACEPTABLE CON CONTROL ESPECIFICO",T54)))</formula>
    </cfRule>
  </conditionalFormatting>
  <conditionalFormatting sqref="O54">
    <cfRule type="cellIs" dxfId="2381" priority="696" operator="between">
      <formula>"MUY ALTO"</formula>
      <formula>"MUY ALTO"</formula>
    </cfRule>
    <cfRule type="cellIs" dxfId="2380" priority="697" operator="between">
      <formula>"ALTO"</formula>
      <formula>"ALTO"</formula>
    </cfRule>
    <cfRule type="cellIs" dxfId="2379" priority="698" operator="between">
      <formula>"MEDIO"</formula>
      <formula>"MEDIO"</formula>
    </cfRule>
    <cfRule type="cellIs" dxfId="2378" priority="699" operator="between">
      <formula>"BAJO"</formula>
      <formula>"BAJO"</formula>
    </cfRule>
  </conditionalFormatting>
  <conditionalFormatting sqref="O55">
    <cfRule type="cellIs" dxfId="2377" priority="688" operator="between">
      <formula>"MUY ALTO"</formula>
      <formula>"MUY ALTO"</formula>
    </cfRule>
    <cfRule type="cellIs" dxfId="2376" priority="689" operator="between">
      <formula>"ALTO"</formula>
      <formula>"ALTO"</formula>
    </cfRule>
    <cfRule type="cellIs" dxfId="2375" priority="690" operator="between">
      <formula>"MEDIO"</formula>
      <formula>"MEDIO"</formula>
    </cfRule>
    <cfRule type="cellIs" dxfId="2374" priority="691" operator="between">
      <formula>"BAJO"</formula>
      <formula>"BAJO"</formula>
    </cfRule>
  </conditionalFormatting>
  <conditionalFormatting sqref="T55">
    <cfRule type="containsText" dxfId="2373" priority="685" operator="containsText" text="NO ACEPTABLE">
      <formula>NOT(ISERROR(SEARCH("NO ACEPTABLE",T55)))</formula>
    </cfRule>
    <cfRule type="containsText" dxfId="2372" priority="686" operator="containsText" text="ACEPTABLE">
      <formula>NOT(ISERROR(SEARCH("ACEPTABLE",T55)))</formula>
    </cfRule>
    <cfRule type="containsText" dxfId="2371" priority="687" operator="containsText" text="MEJORABLE">
      <formula>NOT(ISERROR(SEARCH("MEJORABLE",T55)))</formula>
    </cfRule>
  </conditionalFormatting>
  <conditionalFormatting sqref="T55">
    <cfRule type="containsText" dxfId="2370" priority="684" operator="containsText" text="ACEPTABLE CON CONTROL ESPECIFICO">
      <formula>NOT(ISERROR(SEARCH("ACEPTABLE CON CONTROL ESPECIFICO",T55)))</formula>
    </cfRule>
  </conditionalFormatting>
  <conditionalFormatting sqref="T56">
    <cfRule type="containsText" dxfId="2369" priority="674" operator="containsText" text="NO ACEPTABLE">
      <formula>NOT(ISERROR(SEARCH("NO ACEPTABLE",T56)))</formula>
    </cfRule>
    <cfRule type="containsText" dxfId="2368" priority="675" operator="containsText" text="ACEPTABLE">
      <formula>NOT(ISERROR(SEARCH("ACEPTABLE",T56)))</formula>
    </cfRule>
    <cfRule type="containsText" dxfId="2367" priority="676" operator="containsText" text="MEJORABLE">
      <formula>NOT(ISERROR(SEARCH("MEJORABLE",T56)))</formula>
    </cfRule>
  </conditionalFormatting>
  <conditionalFormatting sqref="O56">
    <cfRule type="cellIs" dxfId="2366" priority="677" operator="between">
      <formula>"MEDIO"</formula>
      <formula>"MEDIO"</formula>
    </cfRule>
    <cfRule type="cellIs" dxfId="2365" priority="678" operator="between">
      <formula>"BAJO"</formula>
      <formula>"BAJO"</formula>
    </cfRule>
    <cfRule type="cellIs" dxfId="2364" priority="679" operator="between">
      <formula>"MUY ALTO"</formula>
      <formula>"MUY ALTO"</formula>
    </cfRule>
  </conditionalFormatting>
  <conditionalFormatting sqref="T56">
    <cfRule type="containsText" dxfId="2363" priority="673" operator="containsText" text="ACEPTABLE CON CONTROL ESPECIFICO">
      <formula>NOT(ISERROR(SEARCH("ACEPTABLE CON CONTROL ESPECIFICO",T56)))</formula>
    </cfRule>
  </conditionalFormatting>
  <conditionalFormatting sqref="T57">
    <cfRule type="containsText" dxfId="2362" priority="663" operator="containsText" text="NO ACEPTABLE">
      <formula>NOT(ISERROR(SEARCH("NO ACEPTABLE",T57)))</formula>
    </cfRule>
    <cfRule type="containsText" dxfId="2361" priority="664" operator="containsText" text="ACEPTABLE">
      <formula>NOT(ISERROR(SEARCH("ACEPTABLE",T57)))</formula>
    </cfRule>
    <cfRule type="containsText" dxfId="2360" priority="665" operator="containsText" text="MEJORABLE">
      <formula>NOT(ISERROR(SEARCH("MEJORABLE",T57)))</formula>
    </cfRule>
  </conditionalFormatting>
  <conditionalFormatting sqref="O57">
    <cfRule type="cellIs" dxfId="2359" priority="666" operator="between">
      <formula>"MEDIO"</formula>
      <formula>"MEDIO"</formula>
    </cfRule>
    <cfRule type="cellIs" dxfId="2358" priority="667" operator="between">
      <formula>"BAJO"</formula>
      <formula>"BAJO"</formula>
    </cfRule>
    <cfRule type="cellIs" dxfId="2357" priority="668" operator="between">
      <formula>"MUY ALTO"</formula>
      <formula>"MUY ALTO"</formula>
    </cfRule>
  </conditionalFormatting>
  <conditionalFormatting sqref="T57">
    <cfRule type="containsText" dxfId="2356" priority="662" operator="containsText" text="ACEPTABLE CON CONTROL ESPECIFICO">
      <formula>NOT(ISERROR(SEARCH("ACEPTABLE CON CONTROL ESPECIFICO",T57)))</formula>
    </cfRule>
  </conditionalFormatting>
  <conditionalFormatting sqref="O58">
    <cfRule type="cellIs" dxfId="2355" priority="659" operator="between">
      <formula>"MEDIO"</formula>
      <formula>"MEDIO"</formula>
    </cfRule>
    <cfRule type="cellIs" dxfId="2354" priority="660" operator="between">
      <formula>"BAJO"</formula>
      <formula>"BAJO"</formula>
    </cfRule>
    <cfRule type="cellIs" dxfId="2353" priority="661" operator="between">
      <formula>"MUY ALTO"</formula>
      <formula>"MUY ALTO"</formula>
    </cfRule>
  </conditionalFormatting>
  <conditionalFormatting sqref="T80">
    <cfRule type="containsText" dxfId="2352" priority="476" operator="containsText" text="ACEPTABLE CON CONTROL ESPECIFICO">
      <formula>NOT(ISERROR(SEARCH("ACEPTABLE CON CONTROL ESPECIFICO",T80)))</formula>
    </cfRule>
  </conditionalFormatting>
  <conditionalFormatting sqref="T80">
    <cfRule type="containsText" dxfId="2351" priority="477" operator="containsText" text="NO ACEPTABLE">
      <formula>NOT(ISERROR(SEARCH("NO ACEPTABLE",T80)))</formula>
    </cfRule>
    <cfRule type="containsText" dxfId="2350" priority="478" operator="containsText" text="ACEPTABLE">
      <formula>NOT(ISERROR(SEARCH("ACEPTABLE",T80)))</formula>
    </cfRule>
    <cfRule type="containsText" dxfId="2349" priority="479" operator="containsText" text="MEJORABLE">
      <formula>NOT(ISERROR(SEARCH("MEJORABLE",T80)))</formula>
    </cfRule>
  </conditionalFormatting>
  <conditionalFormatting sqref="T76:T77">
    <cfRule type="containsText" dxfId="2348" priority="504" operator="containsText" text="NO ACEPTABLE">
      <formula>NOT(ISERROR(SEARCH("NO ACEPTABLE",T76)))</formula>
    </cfRule>
    <cfRule type="containsText" dxfId="2347" priority="505" operator="containsText" text="ACEPTABLE">
      <formula>NOT(ISERROR(SEARCH("ACEPTABLE",T76)))</formula>
    </cfRule>
    <cfRule type="containsText" dxfId="2346" priority="506" operator="containsText" text="MEJORABLE">
      <formula>NOT(ISERROR(SEARCH("MEJORABLE",T76)))</formula>
    </cfRule>
  </conditionalFormatting>
  <conditionalFormatting sqref="O77">
    <cfRule type="cellIs" dxfId="2345" priority="507" operator="between">
      <formula>"MEDIO"</formula>
      <formula>"MEDIO"</formula>
    </cfRule>
    <cfRule type="cellIs" dxfId="2344" priority="508" operator="between">
      <formula>"BAJO"</formula>
      <formula>"BAJO"</formula>
    </cfRule>
    <cfRule type="cellIs" dxfId="2343" priority="509" operator="between">
      <formula>"MUY ALTO"</formula>
      <formula>"MUY ALTO"</formula>
    </cfRule>
  </conditionalFormatting>
  <conditionalFormatting sqref="T76:T77">
    <cfRule type="containsText" dxfId="2342" priority="503" operator="containsText" text="ACEPTABLE CON CONTROL ESPECIFICO">
      <formula>NOT(ISERROR(SEARCH("ACEPTABLE CON CONTROL ESPECIFICO",T76)))</formula>
    </cfRule>
  </conditionalFormatting>
  <conditionalFormatting sqref="O76">
    <cfRule type="cellIs" dxfId="2341" priority="499" operator="between">
      <formula>"MUY ALTO"</formula>
      <formula>"MUY ALTO"</formula>
    </cfRule>
    <cfRule type="cellIs" dxfId="2340" priority="500" operator="between">
      <formula>"ALTO"</formula>
      <formula>"ALTO"</formula>
    </cfRule>
    <cfRule type="cellIs" dxfId="2339" priority="501" operator="between">
      <formula>"MEDIO"</formula>
      <formula>"MEDIO"</formula>
    </cfRule>
    <cfRule type="cellIs" dxfId="2338" priority="502" operator="between">
      <formula>"BAJO"</formula>
      <formula>"BAJO"</formula>
    </cfRule>
  </conditionalFormatting>
  <conditionalFormatting sqref="O80">
    <cfRule type="cellIs" dxfId="2337" priority="480" operator="between">
      <formula>"MUY ALTO"</formula>
      <formula>"MUY ALTO"</formula>
    </cfRule>
    <cfRule type="cellIs" dxfId="2336" priority="481" operator="between">
      <formula>"ALTO"</formula>
      <formula>"ALTO"</formula>
    </cfRule>
    <cfRule type="cellIs" dxfId="2335" priority="482" operator="between">
      <formula>"MEDIO"</formula>
      <formula>"MEDIO"</formula>
    </cfRule>
    <cfRule type="cellIs" dxfId="2334" priority="483" operator="between">
      <formula>"BAJO"</formula>
      <formula>"BAJO"</formula>
    </cfRule>
  </conditionalFormatting>
  <conditionalFormatting sqref="T78">
    <cfRule type="containsText" dxfId="2333" priority="493" operator="containsText" text="NO ACEPTABLE">
      <formula>NOT(ISERROR(SEARCH("NO ACEPTABLE",T78)))</formula>
    </cfRule>
    <cfRule type="containsText" dxfId="2332" priority="494" operator="containsText" text="ACEPTABLE">
      <formula>NOT(ISERROR(SEARCH("ACEPTABLE",T78)))</formula>
    </cfRule>
    <cfRule type="containsText" dxfId="2331" priority="495" operator="containsText" text="MEJORABLE">
      <formula>NOT(ISERROR(SEARCH("MEJORABLE",T78)))</formula>
    </cfRule>
  </conditionalFormatting>
  <conditionalFormatting sqref="O78">
    <cfRule type="cellIs" dxfId="2330" priority="496" operator="between">
      <formula>"MEDIO"</formula>
      <formula>"MEDIO"</formula>
    </cfRule>
    <cfRule type="cellIs" dxfId="2329" priority="497" operator="between">
      <formula>"BAJO"</formula>
      <formula>"BAJO"</formula>
    </cfRule>
    <cfRule type="cellIs" dxfId="2328" priority="498" operator="between">
      <formula>"MUY ALTO"</formula>
      <formula>"MUY ALTO"</formula>
    </cfRule>
  </conditionalFormatting>
  <conditionalFormatting sqref="T78">
    <cfRule type="containsText" dxfId="2327" priority="492" operator="containsText" text="ACEPTABLE CON CONTROL ESPECIFICO">
      <formula>NOT(ISERROR(SEARCH("ACEPTABLE CON CONTROL ESPECIFICO",T78)))</formula>
    </cfRule>
  </conditionalFormatting>
  <conditionalFormatting sqref="O79">
    <cfRule type="cellIs" dxfId="2326" priority="488" operator="between">
      <formula>"MUY ALTO"</formula>
      <formula>"MUY ALTO"</formula>
    </cfRule>
    <cfRule type="cellIs" dxfId="2325" priority="489" operator="between">
      <formula>"ALTO"</formula>
      <formula>"ALTO"</formula>
    </cfRule>
    <cfRule type="cellIs" dxfId="2324" priority="490" operator="between">
      <formula>"MEDIO"</formula>
      <formula>"MEDIO"</formula>
    </cfRule>
    <cfRule type="cellIs" dxfId="2323" priority="491" operator="between">
      <formula>"BAJO"</formula>
      <formula>"BAJO"</formula>
    </cfRule>
  </conditionalFormatting>
  <conditionalFormatting sqref="T79">
    <cfRule type="containsText" dxfId="2322" priority="485" operator="containsText" text="NO ACEPTABLE">
      <formula>NOT(ISERROR(SEARCH("NO ACEPTABLE",T79)))</formula>
    </cfRule>
    <cfRule type="containsText" dxfId="2321" priority="486" operator="containsText" text="ACEPTABLE">
      <formula>NOT(ISERROR(SEARCH("ACEPTABLE",T79)))</formula>
    </cfRule>
    <cfRule type="containsText" dxfId="2320" priority="487" operator="containsText" text="MEJORABLE">
      <formula>NOT(ISERROR(SEARCH("MEJORABLE",T79)))</formula>
    </cfRule>
  </conditionalFormatting>
  <conditionalFormatting sqref="T79">
    <cfRule type="containsText" dxfId="2319" priority="484" operator="containsText" text="ACEPTABLE CON CONTROL ESPECIFICO">
      <formula>NOT(ISERROR(SEARCH("ACEPTABLE CON CONTROL ESPECIFICO",T79)))</formula>
    </cfRule>
  </conditionalFormatting>
  <conditionalFormatting sqref="O81">
    <cfRule type="cellIs" dxfId="2318" priority="472" operator="between">
      <formula>"MUY ALTO"</formula>
      <formula>"MUY ALTO"</formula>
    </cfRule>
    <cfRule type="cellIs" dxfId="2317" priority="473" operator="between">
      <formula>"ALTO"</formula>
      <formula>"ALTO"</formula>
    </cfRule>
    <cfRule type="cellIs" dxfId="2316" priority="474" operator="between">
      <formula>"MEDIO"</formula>
      <formula>"MEDIO"</formula>
    </cfRule>
    <cfRule type="cellIs" dxfId="2315" priority="475" operator="between">
      <formula>"BAJO"</formula>
      <formula>"BAJO"</formula>
    </cfRule>
  </conditionalFormatting>
  <conditionalFormatting sqref="T81">
    <cfRule type="containsText" dxfId="2314" priority="469" operator="containsText" text="NO ACEPTABLE">
      <formula>NOT(ISERROR(SEARCH("NO ACEPTABLE",T81)))</formula>
    </cfRule>
    <cfRule type="containsText" dxfId="2313" priority="470" operator="containsText" text="ACEPTABLE">
      <formula>NOT(ISERROR(SEARCH("ACEPTABLE",T81)))</formula>
    </cfRule>
    <cfRule type="containsText" dxfId="2312" priority="471" operator="containsText" text="MEJORABLE">
      <formula>NOT(ISERROR(SEARCH("MEJORABLE",T81)))</formula>
    </cfRule>
  </conditionalFormatting>
  <conditionalFormatting sqref="O82">
    <cfRule type="cellIs" dxfId="2311" priority="465" operator="between">
      <formula>"MUY ALTO"</formula>
      <formula>"MUY ALTO"</formula>
    </cfRule>
    <cfRule type="cellIs" dxfId="2310" priority="466" operator="between">
      <formula>"ALTO"</formula>
      <formula>"ALTO"</formula>
    </cfRule>
    <cfRule type="cellIs" dxfId="2309" priority="467" operator="between">
      <formula>"MEDIO"</formula>
      <formula>"MEDIO"</formula>
    </cfRule>
    <cfRule type="cellIs" dxfId="2308" priority="468" operator="between">
      <formula>"BAJO"</formula>
      <formula>"BAJO"</formula>
    </cfRule>
  </conditionalFormatting>
  <conditionalFormatting sqref="T82">
    <cfRule type="containsText" dxfId="2307" priority="462" operator="containsText" text="NO ACEPTABLE">
      <formula>NOT(ISERROR(SEARCH("NO ACEPTABLE",T82)))</formula>
    </cfRule>
    <cfRule type="containsText" dxfId="2306" priority="463" operator="containsText" text="ACEPTABLE">
      <formula>NOT(ISERROR(SEARCH("ACEPTABLE",T82)))</formula>
    </cfRule>
    <cfRule type="containsText" dxfId="2305" priority="464" operator="containsText" text="MEJORABLE">
      <formula>NOT(ISERROR(SEARCH("MEJORABLE",T82)))</formula>
    </cfRule>
  </conditionalFormatting>
  <conditionalFormatting sqref="S82">
    <cfRule type="containsText" dxfId="2304" priority="459" operator="containsText" text="NO ACEPTABLE">
      <formula>NOT(ISERROR(SEARCH("NO ACEPTABLE",S82)))</formula>
    </cfRule>
    <cfRule type="containsText" dxfId="2303" priority="460" operator="containsText" text="ACEPTABLE">
      <formula>NOT(ISERROR(SEARCH("ACEPTABLE",S82)))</formula>
    </cfRule>
    <cfRule type="containsText" dxfId="2302" priority="461" operator="containsText" text="MEJORABLE">
      <formula>NOT(ISERROR(SEARCH("MEJORABLE",S82)))</formula>
    </cfRule>
  </conditionalFormatting>
  <conditionalFormatting sqref="S82">
    <cfRule type="containsText" dxfId="2301" priority="458" operator="containsText" text="ACEPTABLE CON CONTROL ESPECIFICO">
      <formula>NOT(ISERROR(SEARCH("ACEPTABLE CON CONTROL ESPECIFICO",S82)))</formula>
    </cfRule>
  </conditionalFormatting>
  <conditionalFormatting sqref="O83">
    <cfRule type="cellIs" dxfId="2300" priority="384" operator="between">
      <formula>"MUY ALTO"</formula>
      <formula>"MUY ALTO"</formula>
    </cfRule>
    <cfRule type="cellIs" dxfId="2299" priority="385" operator="between">
      <formula>"ALTO"</formula>
      <formula>"ALTO"</formula>
    </cfRule>
    <cfRule type="cellIs" dxfId="2298" priority="386" operator="between">
      <formula>"MEDIO"</formula>
      <formula>"MEDIO"</formula>
    </cfRule>
    <cfRule type="cellIs" dxfId="2297" priority="387" operator="between">
      <formula>"BAJO"</formula>
      <formula>"BAJO"</formula>
    </cfRule>
  </conditionalFormatting>
  <conditionalFormatting sqref="T83">
    <cfRule type="containsText" dxfId="2296" priority="381" operator="containsText" text="NO ACEPTABLE">
      <formula>NOT(ISERROR(SEARCH("NO ACEPTABLE",T83)))</formula>
    </cfRule>
    <cfRule type="containsText" dxfId="2295" priority="382" operator="containsText" text="ACEPTABLE">
      <formula>NOT(ISERROR(SEARCH("ACEPTABLE",T83)))</formula>
    </cfRule>
    <cfRule type="containsText" dxfId="2294" priority="383" operator="containsText" text="MEJORABLE">
      <formula>NOT(ISERROR(SEARCH("MEJORABLE",T83)))</formula>
    </cfRule>
  </conditionalFormatting>
  <conditionalFormatting sqref="S83">
    <cfRule type="containsText" dxfId="2293" priority="378" operator="containsText" text="NO ACEPTABLE">
      <formula>NOT(ISERROR(SEARCH("NO ACEPTABLE",S83)))</formula>
    </cfRule>
    <cfRule type="containsText" dxfId="2292" priority="379" operator="containsText" text="ACEPTABLE">
      <formula>NOT(ISERROR(SEARCH("ACEPTABLE",S83)))</formula>
    </cfRule>
    <cfRule type="containsText" dxfId="2291" priority="380" operator="containsText" text="MEJORABLE">
      <formula>NOT(ISERROR(SEARCH("MEJORABLE",S83)))</formula>
    </cfRule>
  </conditionalFormatting>
  <conditionalFormatting sqref="S83">
    <cfRule type="containsText" dxfId="2290" priority="377" operator="containsText" text="ACEPTABLE CON CONTROL ESPECIFICO">
      <formula>NOT(ISERROR(SEARCH("ACEPTABLE CON CONTROL ESPECIFICO",S83)))</formula>
    </cfRule>
  </conditionalFormatting>
  <conditionalFormatting sqref="O37">
    <cfRule type="cellIs" dxfId="2289" priority="319" operator="between">
      <formula>"MUY ALTO"</formula>
      <formula>"MUY ALTO"</formula>
    </cfRule>
    <cfRule type="cellIs" dxfId="2288" priority="320" operator="between">
      <formula>"ALTO"</formula>
      <formula>"ALTO"</formula>
    </cfRule>
    <cfRule type="cellIs" dxfId="2287" priority="321" operator="between">
      <formula>"MEDIO"</formula>
      <formula>"MEDIO"</formula>
    </cfRule>
    <cfRule type="cellIs" dxfId="2286" priority="322" operator="between">
      <formula>"BAJO"</formula>
      <formula>"BAJO"</formula>
    </cfRule>
  </conditionalFormatting>
  <conditionalFormatting sqref="O31">
    <cfRule type="cellIs" dxfId="2285" priority="365" operator="between">
      <formula>"MUY ALTO"</formula>
      <formula>"MUY ALTO"</formula>
    </cfRule>
    <cfRule type="cellIs" dxfId="2284" priority="366" operator="between">
      <formula>"ALTO"</formula>
      <formula>"ALTO"</formula>
    </cfRule>
    <cfRule type="cellIs" dxfId="2283" priority="367" operator="between">
      <formula>"MEDIO"</formula>
      <formula>"MEDIO"</formula>
    </cfRule>
    <cfRule type="cellIs" dxfId="2282" priority="368" operator="between">
      <formula>"BAJO"</formula>
      <formula>"BAJO"</formula>
    </cfRule>
  </conditionalFormatting>
  <conditionalFormatting sqref="O32">
    <cfRule type="cellIs" dxfId="2281" priority="357" operator="between">
      <formula>"MUY ALTO"</formula>
      <formula>"MUY ALTO"</formula>
    </cfRule>
    <cfRule type="cellIs" dxfId="2280" priority="358" operator="between">
      <formula>"ALTO"</formula>
      <formula>"ALTO"</formula>
    </cfRule>
    <cfRule type="cellIs" dxfId="2279" priority="359" operator="between">
      <formula>"MEDIO"</formula>
      <formula>"MEDIO"</formula>
    </cfRule>
    <cfRule type="cellIs" dxfId="2278" priority="360" operator="between">
      <formula>"BAJO"</formula>
      <formula>"BAJO"</formula>
    </cfRule>
  </conditionalFormatting>
  <conditionalFormatting sqref="O33">
    <cfRule type="cellIs" dxfId="2277" priority="346" operator="between">
      <formula>"MEDIO"</formula>
      <formula>"MEDIO"</formula>
    </cfRule>
    <cfRule type="cellIs" dxfId="2276" priority="347" operator="between">
      <formula>"BAJO"</formula>
      <formula>"BAJO"</formula>
    </cfRule>
    <cfRule type="cellIs" dxfId="2275" priority="348" operator="between">
      <formula>"MUY ALTO"</formula>
      <formula>"MUY ALTO"</formula>
    </cfRule>
  </conditionalFormatting>
  <conditionalFormatting sqref="O36">
    <cfRule type="cellIs" dxfId="2274" priority="335" operator="between">
      <formula>"MEDIO"</formula>
      <formula>"MEDIO"</formula>
    </cfRule>
    <cfRule type="cellIs" dxfId="2273" priority="336" operator="between">
      <formula>"BAJO"</formula>
      <formula>"BAJO"</formula>
    </cfRule>
    <cfRule type="cellIs" dxfId="2272" priority="337" operator="between">
      <formula>"MUY ALTO"</formula>
      <formula>"MUY ALTO"</formula>
    </cfRule>
  </conditionalFormatting>
  <conditionalFormatting sqref="O41">
    <cfRule type="cellIs" dxfId="2271" priority="316" operator="between">
      <formula>"MEDIO"</formula>
      <formula>"MEDIO"</formula>
    </cfRule>
    <cfRule type="cellIs" dxfId="2270" priority="317" operator="between">
      <formula>"BAJO"</formula>
      <formula>"BAJO"</formula>
    </cfRule>
    <cfRule type="cellIs" dxfId="2269" priority="318" operator="between">
      <formula>"MUY ALTO"</formula>
      <formula>"MUY ALTO"</formula>
    </cfRule>
  </conditionalFormatting>
  <conditionalFormatting sqref="O34">
    <cfRule type="cellIs" dxfId="2268" priority="305" operator="between">
      <formula>"MEDIO"</formula>
      <formula>"MEDIO"</formula>
    </cfRule>
    <cfRule type="cellIs" dxfId="2267" priority="306" operator="between">
      <formula>"BAJO"</formula>
      <formula>"BAJO"</formula>
    </cfRule>
    <cfRule type="cellIs" dxfId="2266" priority="307" operator="between">
      <formula>"MUY ALTO"</formula>
      <formula>"MUY ALTO"</formula>
    </cfRule>
  </conditionalFormatting>
  <conditionalFormatting sqref="O35">
    <cfRule type="cellIs" dxfId="2265" priority="294" operator="between">
      <formula>"MEDIO"</formula>
      <formula>"MEDIO"</formula>
    </cfRule>
    <cfRule type="cellIs" dxfId="2264" priority="295" operator="between">
      <formula>"BAJO"</formula>
      <formula>"BAJO"</formula>
    </cfRule>
    <cfRule type="cellIs" dxfId="2263" priority="296" operator="between">
      <formula>"MUY ALTO"</formula>
      <formula>"MUY ALTO"</formula>
    </cfRule>
  </conditionalFormatting>
  <conditionalFormatting sqref="O38:O40">
    <cfRule type="cellIs" dxfId="2262" priority="278" operator="between">
      <formula>"MUY ALTO"</formula>
      <formula>"MUY ALTO"</formula>
    </cfRule>
    <cfRule type="cellIs" dxfId="2261" priority="279" operator="between">
      <formula>"ALTO"</formula>
      <formula>"ALTO"</formula>
    </cfRule>
    <cfRule type="cellIs" dxfId="2260" priority="280" operator="between">
      <formula>"MEDIO"</formula>
      <formula>"MEDIO"</formula>
    </cfRule>
    <cfRule type="cellIs" dxfId="2259" priority="281" operator="between">
      <formula>"BAJO"</formula>
      <formula>"BAJO"</formula>
    </cfRule>
  </conditionalFormatting>
  <conditionalFormatting sqref="O19">
    <cfRule type="cellIs" dxfId="2258" priority="267" operator="between">
      <formula>"MUY ALTO"</formula>
      <formula>"MUY ALTO"</formula>
    </cfRule>
    <cfRule type="cellIs" dxfId="2257" priority="268" operator="between">
      <formula>"ALTO"</formula>
      <formula>"ALTO"</formula>
    </cfRule>
    <cfRule type="cellIs" dxfId="2256" priority="269" operator="between">
      <formula>"MEDIO"</formula>
      <formula>"MEDIO"</formula>
    </cfRule>
    <cfRule type="cellIs" dxfId="2255" priority="270" operator="between">
      <formula>"BAJO"</formula>
      <formula>"BAJO"</formula>
    </cfRule>
  </conditionalFormatting>
  <conditionalFormatting sqref="O20">
    <cfRule type="cellIs" dxfId="2254" priority="263" operator="between">
      <formula>"MUY ALTO"</formula>
      <formula>"MUY ALTO"</formula>
    </cfRule>
    <cfRule type="cellIs" dxfId="2253" priority="264" operator="between">
      <formula>"ALTO"</formula>
      <formula>"ALTO"</formula>
    </cfRule>
    <cfRule type="cellIs" dxfId="2252" priority="265" operator="between">
      <formula>"MEDIO"</formula>
      <formula>"MEDIO"</formula>
    </cfRule>
    <cfRule type="cellIs" dxfId="2251" priority="266" operator="between">
      <formula>"BAJO"</formula>
      <formula>"BAJO"</formula>
    </cfRule>
  </conditionalFormatting>
  <conditionalFormatting sqref="O21">
    <cfRule type="cellIs" dxfId="2250" priority="260" operator="between">
      <formula>"MEDIO"</formula>
      <formula>"MEDIO"</formula>
    </cfRule>
    <cfRule type="cellIs" dxfId="2249" priority="261" operator="between">
      <formula>"BAJO"</formula>
      <formula>"BAJO"</formula>
    </cfRule>
    <cfRule type="cellIs" dxfId="2248" priority="262" operator="between">
      <formula>"MUY ALTO"</formula>
      <formula>"MUY ALTO"</formula>
    </cfRule>
  </conditionalFormatting>
  <conditionalFormatting sqref="O24">
    <cfRule type="cellIs" dxfId="2247" priority="257" operator="between">
      <formula>"MEDIO"</formula>
      <formula>"MEDIO"</formula>
    </cfRule>
    <cfRule type="cellIs" dxfId="2246" priority="258" operator="between">
      <formula>"BAJO"</formula>
      <formula>"BAJO"</formula>
    </cfRule>
    <cfRule type="cellIs" dxfId="2245" priority="259" operator="between">
      <formula>"MUY ALTO"</formula>
      <formula>"MUY ALTO"</formula>
    </cfRule>
  </conditionalFormatting>
  <conditionalFormatting sqref="O22">
    <cfRule type="cellIs" dxfId="2244" priority="246" operator="between">
      <formula>"MEDIO"</formula>
      <formula>"MEDIO"</formula>
    </cfRule>
    <cfRule type="cellIs" dxfId="2243" priority="247" operator="between">
      <formula>"BAJO"</formula>
      <formula>"BAJO"</formula>
    </cfRule>
    <cfRule type="cellIs" dxfId="2242" priority="248" operator="between">
      <formula>"MUY ALTO"</formula>
      <formula>"MUY ALTO"</formula>
    </cfRule>
  </conditionalFormatting>
  <conditionalFormatting sqref="O25:O29">
    <cfRule type="cellIs" dxfId="2241" priority="253" operator="between">
      <formula>"MUY ALTO"</formula>
      <formula>"MUY ALTO"</formula>
    </cfRule>
    <cfRule type="cellIs" dxfId="2240" priority="254" operator="between">
      <formula>"ALTO"</formula>
      <formula>"ALTO"</formula>
    </cfRule>
    <cfRule type="cellIs" dxfId="2239" priority="255" operator="between">
      <formula>"MEDIO"</formula>
      <formula>"MEDIO"</formula>
    </cfRule>
    <cfRule type="cellIs" dxfId="2238" priority="256" operator="between">
      <formula>"BAJO"</formula>
      <formula>"BAJO"</formula>
    </cfRule>
  </conditionalFormatting>
  <conditionalFormatting sqref="O23">
    <cfRule type="cellIs" dxfId="2237" priority="243" operator="between">
      <formula>"MEDIO"</formula>
      <formula>"MEDIO"</formula>
    </cfRule>
    <cfRule type="cellIs" dxfId="2236" priority="244" operator="between">
      <formula>"BAJO"</formula>
      <formula>"BAJO"</formula>
    </cfRule>
    <cfRule type="cellIs" dxfId="2235" priority="245" operator="between">
      <formula>"MUY ALTO"</formula>
      <formula>"MUY ALTO"</formula>
    </cfRule>
  </conditionalFormatting>
  <conditionalFormatting sqref="O30">
    <cfRule type="cellIs" dxfId="2234" priority="249" operator="between">
      <formula>"MUY ALTO"</formula>
      <formula>"MUY ALTO"</formula>
    </cfRule>
    <cfRule type="cellIs" dxfId="2233" priority="250" operator="between">
      <formula>"ALTO"</formula>
      <formula>"ALTO"</formula>
    </cfRule>
    <cfRule type="cellIs" dxfId="2232" priority="251" operator="between">
      <formula>"MEDIO"</formula>
      <formula>"MEDIO"</formula>
    </cfRule>
    <cfRule type="cellIs" dxfId="2231" priority="252" operator="between">
      <formula>"BAJO"</formula>
      <formula>"BAJO"</formula>
    </cfRule>
  </conditionalFormatting>
  <conditionalFormatting sqref="O18">
    <cfRule type="cellIs" dxfId="2230" priority="234" operator="between">
      <formula>"MUY ALTO"</formula>
      <formula>"MUY ALTO"</formula>
    </cfRule>
    <cfRule type="cellIs" dxfId="2229" priority="235" operator="between">
      <formula>"ALTO"</formula>
      <formula>"ALTO"</formula>
    </cfRule>
    <cfRule type="cellIs" dxfId="2228" priority="236" operator="between">
      <formula>"MEDIO"</formula>
      <formula>"MEDIO"</formula>
    </cfRule>
    <cfRule type="cellIs" dxfId="2227" priority="237" operator="between">
      <formula>"BAJO"</formula>
      <formula>"BAJO"</formula>
    </cfRule>
  </conditionalFormatting>
  <conditionalFormatting sqref="O84">
    <cfRule type="cellIs" dxfId="2226" priority="230" operator="between">
      <formula>"MUY ALTO"</formula>
      <formula>"MUY ALTO"</formula>
    </cfRule>
    <cfRule type="cellIs" dxfId="2225" priority="231" operator="between">
      <formula>"ALTO"</formula>
      <formula>"ALTO"</formula>
    </cfRule>
    <cfRule type="cellIs" dxfId="2224" priority="232" operator="between">
      <formula>"MEDIO"</formula>
      <formula>"MEDIO"</formula>
    </cfRule>
    <cfRule type="cellIs" dxfId="2223" priority="233" operator="between">
      <formula>"BAJO"</formula>
      <formula>"BAJO"</formula>
    </cfRule>
  </conditionalFormatting>
  <conditionalFormatting sqref="T84">
    <cfRule type="containsText" dxfId="2222" priority="227" operator="containsText" text="NO ACEPTABLE">
      <formula>NOT(ISERROR(SEARCH("NO ACEPTABLE",T84)))</formula>
    </cfRule>
    <cfRule type="containsText" dxfId="2221" priority="228" operator="containsText" text="ACEPTABLE">
      <formula>NOT(ISERROR(SEARCH("ACEPTABLE",T84)))</formula>
    </cfRule>
    <cfRule type="containsText" dxfId="2220" priority="229" operator="containsText" text="MEJORABLE">
      <formula>NOT(ISERROR(SEARCH("MEJORABLE",T84)))</formula>
    </cfRule>
  </conditionalFormatting>
  <conditionalFormatting sqref="S84">
    <cfRule type="containsText" dxfId="2219" priority="224" operator="containsText" text="NO ACEPTABLE">
      <formula>NOT(ISERROR(SEARCH("NO ACEPTABLE",S84)))</formula>
    </cfRule>
    <cfRule type="containsText" dxfId="2218" priority="225" operator="containsText" text="ACEPTABLE">
      <formula>NOT(ISERROR(SEARCH("ACEPTABLE",S84)))</formula>
    </cfRule>
    <cfRule type="containsText" dxfId="2217" priority="226" operator="containsText" text="MEJORABLE">
      <formula>NOT(ISERROR(SEARCH("MEJORABLE",S84)))</formula>
    </cfRule>
  </conditionalFormatting>
  <conditionalFormatting sqref="S84">
    <cfRule type="containsText" dxfId="2216" priority="223" operator="containsText" text="ACEPTABLE CON CONTROL ESPECIFICO">
      <formula>NOT(ISERROR(SEARCH("ACEPTABLE CON CONTROL ESPECIFICO",S84)))</formula>
    </cfRule>
  </conditionalFormatting>
  <conditionalFormatting sqref="O85">
    <cfRule type="cellIs" dxfId="2215" priority="219" operator="between">
      <formula>"MUY ALTO"</formula>
      <formula>"MUY ALTO"</formula>
    </cfRule>
    <cfRule type="cellIs" dxfId="2214" priority="220" operator="between">
      <formula>"ALTO"</formula>
      <formula>"ALTO"</formula>
    </cfRule>
    <cfRule type="cellIs" dxfId="2213" priority="221" operator="between">
      <formula>"MEDIO"</formula>
      <formula>"MEDIO"</formula>
    </cfRule>
    <cfRule type="cellIs" dxfId="2212" priority="222" operator="between">
      <formula>"BAJO"</formula>
      <formula>"BAJO"</formula>
    </cfRule>
  </conditionalFormatting>
  <conditionalFormatting sqref="T85">
    <cfRule type="containsText" dxfId="2211" priority="216" operator="containsText" text="NO ACEPTABLE">
      <formula>NOT(ISERROR(SEARCH("NO ACEPTABLE",T85)))</formula>
    </cfRule>
    <cfRule type="containsText" dxfId="2210" priority="217" operator="containsText" text="ACEPTABLE">
      <formula>NOT(ISERROR(SEARCH("ACEPTABLE",T85)))</formula>
    </cfRule>
    <cfRule type="containsText" dxfId="2209" priority="218" operator="containsText" text="MEJORABLE">
      <formula>NOT(ISERROR(SEARCH("MEJORABLE",T85)))</formula>
    </cfRule>
  </conditionalFormatting>
  <conditionalFormatting sqref="S85">
    <cfRule type="containsText" dxfId="2208" priority="213" operator="containsText" text="NO ACEPTABLE">
      <formula>NOT(ISERROR(SEARCH("NO ACEPTABLE",S85)))</formula>
    </cfRule>
    <cfRule type="containsText" dxfId="2207" priority="214" operator="containsText" text="ACEPTABLE">
      <formula>NOT(ISERROR(SEARCH("ACEPTABLE",S85)))</formula>
    </cfRule>
    <cfRule type="containsText" dxfId="2206" priority="215" operator="containsText" text="MEJORABLE">
      <formula>NOT(ISERROR(SEARCH("MEJORABLE",S85)))</formula>
    </cfRule>
  </conditionalFormatting>
  <conditionalFormatting sqref="S85">
    <cfRule type="containsText" dxfId="2205" priority="212" operator="containsText" text="ACEPTABLE CON CONTROL ESPECIFICO">
      <formula>NOT(ISERROR(SEARCH("ACEPTABLE CON CONTROL ESPECIFICO",S85)))</formula>
    </cfRule>
  </conditionalFormatting>
  <conditionalFormatting sqref="T70">
    <cfRule type="containsText" dxfId="2204" priority="102" operator="containsText" text="NO ACEPTABLE">
      <formula>NOT(ISERROR(SEARCH("NO ACEPTABLE",T70)))</formula>
    </cfRule>
    <cfRule type="containsText" dxfId="2203" priority="103" operator="containsText" text="ACEPTABLE">
      <formula>NOT(ISERROR(SEARCH("ACEPTABLE",T70)))</formula>
    </cfRule>
    <cfRule type="containsText" dxfId="2202" priority="104" operator="containsText" text="MEJORABLE">
      <formula>NOT(ISERROR(SEARCH("MEJORABLE",T70)))</formula>
    </cfRule>
  </conditionalFormatting>
  <conditionalFormatting sqref="T70">
    <cfRule type="containsText" dxfId="2201" priority="101" operator="containsText" text="ACEPTABLE CON CONTROL ESPECIFICO">
      <formula>NOT(ISERROR(SEARCH("ACEPTABLE CON CONTROL ESPECIFICO",T70)))</formula>
    </cfRule>
  </conditionalFormatting>
  <conditionalFormatting sqref="S72:S73">
    <cfRule type="containsText" dxfId="2200" priority="98" operator="containsText" text="NO ACEPTABLE">
      <formula>NOT(ISERROR(SEARCH("NO ACEPTABLE",S72)))</formula>
    </cfRule>
    <cfRule type="containsText" dxfId="2199" priority="99" operator="containsText" text="ACEPTABLE">
      <formula>NOT(ISERROR(SEARCH("ACEPTABLE",S72)))</formula>
    </cfRule>
    <cfRule type="containsText" dxfId="2198" priority="100" operator="containsText" text="MEJORABLE">
      <formula>NOT(ISERROR(SEARCH("MEJORABLE",S72)))</formula>
    </cfRule>
  </conditionalFormatting>
  <conditionalFormatting sqref="S72:S73">
    <cfRule type="containsText" dxfId="2197" priority="97" operator="containsText" text="ACEPTABLE CON CONTROL ESPECIFICO">
      <formula>NOT(ISERROR(SEARCH("ACEPTABLE CON CONTROL ESPECIFICO",S72)))</formula>
    </cfRule>
  </conditionalFormatting>
  <conditionalFormatting sqref="S62:S64 S66:S67 S74:S75">
    <cfRule type="containsText" dxfId="2196" priority="209" operator="containsText" text="NO ACEPTABLE">
      <formula>NOT(ISERROR(SEARCH("NO ACEPTABLE",S62)))</formula>
    </cfRule>
    <cfRule type="containsText" dxfId="2195" priority="210" operator="containsText" text="ACEPTABLE">
      <formula>NOT(ISERROR(SEARCH("ACEPTABLE",S62)))</formula>
    </cfRule>
    <cfRule type="containsText" dxfId="2194" priority="211" operator="containsText" text="MEJORABLE">
      <formula>NOT(ISERROR(SEARCH("MEJORABLE",S62)))</formula>
    </cfRule>
  </conditionalFormatting>
  <conditionalFormatting sqref="S62:S64 S66:S67 S74:S75">
    <cfRule type="containsText" dxfId="2193" priority="208" operator="containsText" text="ACEPTABLE CON CONTROL ESPECIFICO">
      <formula>NOT(ISERROR(SEARCH("ACEPTABLE CON CONTROL ESPECIFICO",S62)))</formula>
    </cfRule>
  </conditionalFormatting>
  <conditionalFormatting sqref="O62">
    <cfRule type="cellIs" dxfId="2192" priority="200" operator="between">
      <formula>"MUY ALTO"</formula>
      <formula>"MUY ALTO"</formula>
    </cfRule>
    <cfRule type="cellIs" dxfId="2191" priority="201" operator="between">
      <formula>"ALTO"</formula>
      <formula>"ALTO"</formula>
    </cfRule>
    <cfRule type="cellIs" dxfId="2190" priority="202" operator="between">
      <formula>"MEDIO"</formula>
      <formula>"MEDIO"</formula>
    </cfRule>
    <cfRule type="cellIs" dxfId="2189" priority="203" operator="between">
      <formula>"BAJO"</formula>
      <formula>"BAJO"</formula>
    </cfRule>
  </conditionalFormatting>
  <conditionalFormatting sqref="T62">
    <cfRule type="containsText" dxfId="2188" priority="205" operator="containsText" text="NO ACEPTABLE">
      <formula>NOT(ISERROR(SEARCH("NO ACEPTABLE",T62)))</formula>
    </cfRule>
    <cfRule type="containsText" dxfId="2187" priority="206" operator="containsText" text="ACEPTABLE">
      <formula>NOT(ISERROR(SEARCH("ACEPTABLE",T62)))</formula>
    </cfRule>
    <cfRule type="containsText" dxfId="2186" priority="207" operator="containsText" text="MEJORABLE">
      <formula>NOT(ISERROR(SEARCH("MEJORABLE",T62)))</formula>
    </cfRule>
  </conditionalFormatting>
  <conditionalFormatting sqref="T62">
    <cfRule type="containsText" dxfId="2185" priority="204" operator="containsText" text="ACEPTABLE CON CONTROL ESPECIFICO">
      <formula>NOT(ISERROR(SEARCH("ACEPTABLE CON CONTROL ESPECIFICO",T62)))</formula>
    </cfRule>
  </conditionalFormatting>
  <conditionalFormatting sqref="O63">
    <cfRule type="cellIs" dxfId="2184" priority="196" operator="between">
      <formula>"MUY ALTO"</formula>
      <formula>"MUY ALTO"</formula>
    </cfRule>
    <cfRule type="cellIs" dxfId="2183" priority="197" operator="between">
      <formula>"ALTO"</formula>
      <formula>"ALTO"</formula>
    </cfRule>
    <cfRule type="cellIs" dxfId="2182" priority="198" operator="between">
      <formula>"MEDIO"</formula>
      <formula>"MEDIO"</formula>
    </cfRule>
    <cfRule type="cellIs" dxfId="2181" priority="199" operator="between">
      <formula>"BAJO"</formula>
      <formula>"BAJO"</formula>
    </cfRule>
  </conditionalFormatting>
  <conditionalFormatting sqref="T63">
    <cfRule type="containsText" dxfId="2180" priority="193" operator="containsText" text="NO ACEPTABLE">
      <formula>NOT(ISERROR(SEARCH("NO ACEPTABLE",T63)))</formula>
    </cfRule>
    <cfRule type="containsText" dxfId="2179" priority="194" operator="containsText" text="ACEPTABLE">
      <formula>NOT(ISERROR(SEARCH("ACEPTABLE",T63)))</formula>
    </cfRule>
    <cfRule type="containsText" dxfId="2178" priority="195" operator="containsText" text="MEJORABLE">
      <formula>NOT(ISERROR(SEARCH("MEJORABLE",T63)))</formula>
    </cfRule>
  </conditionalFormatting>
  <conditionalFormatting sqref="T63">
    <cfRule type="containsText" dxfId="2177" priority="192" operator="containsText" text="ACEPTABLE CON CONTROL ESPECIFICO">
      <formula>NOT(ISERROR(SEARCH("ACEPTABLE CON CONTROL ESPECIFICO",T63)))</formula>
    </cfRule>
  </conditionalFormatting>
  <conditionalFormatting sqref="O64">
    <cfRule type="cellIs" dxfId="2176" priority="188" operator="between">
      <formula>"MUY ALTO"</formula>
      <formula>"MUY ALTO"</formula>
    </cfRule>
    <cfRule type="cellIs" dxfId="2175" priority="189" operator="between">
      <formula>"ALTO"</formula>
      <formula>"ALTO"</formula>
    </cfRule>
    <cfRule type="cellIs" dxfId="2174" priority="190" operator="between">
      <formula>"MEDIO"</formula>
      <formula>"MEDIO"</formula>
    </cfRule>
    <cfRule type="cellIs" dxfId="2173" priority="191" operator="between">
      <formula>"BAJO"</formula>
      <formula>"BAJO"</formula>
    </cfRule>
  </conditionalFormatting>
  <conditionalFormatting sqref="T64">
    <cfRule type="containsText" dxfId="2172" priority="185" operator="containsText" text="NO ACEPTABLE">
      <formula>NOT(ISERROR(SEARCH("NO ACEPTABLE",T64)))</formula>
    </cfRule>
    <cfRule type="containsText" dxfId="2171" priority="186" operator="containsText" text="ACEPTABLE">
      <formula>NOT(ISERROR(SEARCH("ACEPTABLE",T64)))</formula>
    </cfRule>
    <cfRule type="containsText" dxfId="2170" priority="187" operator="containsText" text="MEJORABLE">
      <formula>NOT(ISERROR(SEARCH("MEJORABLE",T64)))</formula>
    </cfRule>
  </conditionalFormatting>
  <conditionalFormatting sqref="T66">
    <cfRule type="containsText" dxfId="2169" priority="179" operator="containsText" text="NO ACEPTABLE">
      <formula>NOT(ISERROR(SEARCH("NO ACEPTABLE",T66)))</formula>
    </cfRule>
    <cfRule type="containsText" dxfId="2168" priority="180" operator="containsText" text="ACEPTABLE">
      <formula>NOT(ISERROR(SEARCH("ACEPTABLE",T66)))</formula>
    </cfRule>
    <cfRule type="containsText" dxfId="2167" priority="181" operator="containsText" text="MEJORABLE">
      <formula>NOT(ISERROR(SEARCH("MEJORABLE",T66)))</formula>
    </cfRule>
  </conditionalFormatting>
  <conditionalFormatting sqref="O66">
    <cfRule type="cellIs" dxfId="2166" priority="182" operator="between">
      <formula>"MEDIO"</formula>
      <formula>"MEDIO"</formula>
    </cfRule>
    <cfRule type="cellIs" dxfId="2165" priority="183" operator="between">
      <formula>"BAJO"</formula>
      <formula>"BAJO"</formula>
    </cfRule>
    <cfRule type="cellIs" dxfId="2164" priority="184" operator="between">
      <formula>"MUY ALTO"</formula>
      <formula>"MUY ALTO"</formula>
    </cfRule>
  </conditionalFormatting>
  <conditionalFormatting sqref="T66">
    <cfRule type="containsText" dxfId="2163" priority="178" operator="containsText" text="ACEPTABLE CON CONTROL ESPECIFICO">
      <formula>NOT(ISERROR(SEARCH("ACEPTABLE CON CONTROL ESPECIFICO",T66)))</formula>
    </cfRule>
  </conditionalFormatting>
  <conditionalFormatting sqref="T67">
    <cfRule type="containsText" dxfId="2162" priority="172" operator="containsText" text="NO ACEPTABLE">
      <formula>NOT(ISERROR(SEARCH("NO ACEPTABLE",T67)))</formula>
    </cfRule>
    <cfRule type="containsText" dxfId="2161" priority="173" operator="containsText" text="ACEPTABLE">
      <formula>NOT(ISERROR(SEARCH("ACEPTABLE",T67)))</formula>
    </cfRule>
    <cfRule type="containsText" dxfId="2160" priority="174" operator="containsText" text="MEJORABLE">
      <formula>NOT(ISERROR(SEARCH("MEJORABLE",T67)))</formula>
    </cfRule>
  </conditionalFormatting>
  <conditionalFormatting sqref="O67">
    <cfRule type="cellIs" dxfId="2159" priority="175" operator="between">
      <formula>"MEDIO"</formula>
      <formula>"MEDIO"</formula>
    </cfRule>
    <cfRule type="cellIs" dxfId="2158" priority="176" operator="between">
      <formula>"BAJO"</formula>
      <formula>"BAJO"</formula>
    </cfRule>
    <cfRule type="cellIs" dxfId="2157" priority="177" operator="between">
      <formula>"MUY ALTO"</formula>
      <formula>"MUY ALTO"</formula>
    </cfRule>
  </conditionalFormatting>
  <conditionalFormatting sqref="T67">
    <cfRule type="containsText" dxfId="2156" priority="171" operator="containsText" text="ACEPTABLE CON CONTROL ESPECIFICO">
      <formula>NOT(ISERROR(SEARCH("ACEPTABLE CON CONTROL ESPECIFICO",T67)))</formula>
    </cfRule>
  </conditionalFormatting>
  <conditionalFormatting sqref="O74">
    <cfRule type="cellIs" dxfId="2155" priority="167" operator="between">
      <formula>"MUY ALTO"</formula>
      <formula>"MUY ALTO"</formula>
    </cfRule>
    <cfRule type="cellIs" dxfId="2154" priority="168" operator="between">
      <formula>"ALTO"</formula>
      <formula>"ALTO"</formula>
    </cfRule>
    <cfRule type="cellIs" dxfId="2153" priority="169" operator="between">
      <formula>"MEDIO"</formula>
      <formula>"MEDIO"</formula>
    </cfRule>
    <cfRule type="cellIs" dxfId="2152" priority="170" operator="between">
      <formula>"BAJO"</formula>
      <formula>"BAJO"</formula>
    </cfRule>
  </conditionalFormatting>
  <conditionalFormatting sqref="T74">
    <cfRule type="containsText" dxfId="2151" priority="164" operator="containsText" text="NO ACEPTABLE">
      <formula>NOT(ISERROR(SEARCH("NO ACEPTABLE",T74)))</formula>
    </cfRule>
    <cfRule type="containsText" dxfId="2150" priority="165" operator="containsText" text="ACEPTABLE">
      <formula>NOT(ISERROR(SEARCH("ACEPTABLE",T74)))</formula>
    </cfRule>
    <cfRule type="containsText" dxfId="2149" priority="166" operator="containsText" text="MEJORABLE">
      <formula>NOT(ISERROR(SEARCH("MEJORABLE",T74)))</formula>
    </cfRule>
  </conditionalFormatting>
  <conditionalFormatting sqref="T74">
    <cfRule type="containsText" dxfId="2148" priority="163" operator="containsText" text="ACEPTABLE CON CONTROL ESPECIFICO">
      <formula>NOT(ISERROR(SEARCH("ACEPTABLE CON CONTROL ESPECIFICO",T74)))</formula>
    </cfRule>
  </conditionalFormatting>
  <conditionalFormatting sqref="T75">
    <cfRule type="containsText" dxfId="2147" priority="160" operator="containsText" text="NO ACEPTABLE">
      <formula>NOT(ISERROR(SEARCH("NO ACEPTABLE",T75)))</formula>
    </cfRule>
    <cfRule type="containsText" dxfId="2146" priority="161" operator="containsText" text="ACEPTABLE">
      <formula>NOT(ISERROR(SEARCH("ACEPTABLE",T75)))</formula>
    </cfRule>
    <cfRule type="containsText" dxfId="2145" priority="162" operator="containsText" text="MEJORABLE">
      <formula>NOT(ISERROR(SEARCH("MEJORABLE",T75)))</formula>
    </cfRule>
  </conditionalFormatting>
  <conditionalFormatting sqref="T75">
    <cfRule type="containsText" dxfId="2144" priority="159" operator="containsText" text="ACEPTABLE CON CONTROL ESPECIFICO">
      <formula>NOT(ISERROR(SEARCH("ACEPTABLE CON CONTROL ESPECIFICO",T75)))</formula>
    </cfRule>
  </conditionalFormatting>
  <conditionalFormatting sqref="O75">
    <cfRule type="cellIs" dxfId="2143" priority="155" operator="between">
      <formula>"MUY ALTO"</formula>
      <formula>"MUY ALTO"</formula>
    </cfRule>
    <cfRule type="cellIs" dxfId="2142" priority="156" operator="between">
      <formula>"ALTO"</formula>
      <formula>"ALTO"</formula>
    </cfRule>
    <cfRule type="cellIs" dxfId="2141" priority="157" operator="between">
      <formula>"MEDIO"</formula>
      <formula>"MEDIO"</formula>
    </cfRule>
    <cfRule type="cellIs" dxfId="2140" priority="158" operator="between">
      <formula>"BAJO"</formula>
      <formula>"BAJO"</formula>
    </cfRule>
  </conditionalFormatting>
  <conditionalFormatting sqref="O65">
    <cfRule type="cellIs" dxfId="2139" priority="132" operator="between">
      <formula>"MUY ALTO"</formula>
      <formula>"MUY ALTO"</formula>
    </cfRule>
    <cfRule type="cellIs" dxfId="2138" priority="133" operator="between">
      <formula>"ALTO"</formula>
      <formula>"ALTO"</formula>
    </cfRule>
    <cfRule type="cellIs" dxfId="2137" priority="134" operator="between">
      <formula>"MEDIO"</formula>
      <formula>"MEDIO"</formula>
    </cfRule>
    <cfRule type="cellIs" dxfId="2136" priority="135" operator="between">
      <formula>"BAJO"</formula>
      <formula>"BAJO"</formula>
    </cfRule>
  </conditionalFormatting>
  <conditionalFormatting sqref="S65">
    <cfRule type="containsText" dxfId="2135" priority="137" operator="containsText" text="NO ACEPTABLE">
      <formula>NOT(ISERROR(SEARCH("NO ACEPTABLE",S65)))</formula>
    </cfRule>
    <cfRule type="containsText" dxfId="2134" priority="138" operator="containsText" text="ACEPTABLE">
      <formula>NOT(ISERROR(SEARCH("ACEPTABLE",S65)))</formula>
    </cfRule>
    <cfRule type="containsText" dxfId="2133" priority="139" operator="containsText" text="MEJORABLE">
      <formula>NOT(ISERROR(SEARCH("MEJORABLE",S65)))</formula>
    </cfRule>
  </conditionalFormatting>
  <conditionalFormatting sqref="S65">
    <cfRule type="containsText" dxfId="2132" priority="136" operator="containsText" text="ACEPTABLE CON CONTROL ESPECIFICO">
      <formula>NOT(ISERROR(SEARCH("ACEPTABLE CON CONTROL ESPECIFICO",S65)))</formula>
    </cfRule>
  </conditionalFormatting>
  <conditionalFormatting sqref="S61:T61">
    <cfRule type="containsText" dxfId="2131" priority="140" operator="containsText" text="ACEPTABLE CON CONTROL ESPECIFICO">
      <formula>NOT(ISERROR(SEARCH("ACEPTABLE CON CONTROL ESPECIFICO",S61)))</formula>
    </cfRule>
  </conditionalFormatting>
  <conditionalFormatting sqref="S61:T61">
    <cfRule type="containsText" dxfId="2130" priority="141" operator="containsText" text="NO ACEPTABLE">
      <formula>NOT(ISERROR(SEARCH("NO ACEPTABLE",S61)))</formula>
    </cfRule>
    <cfRule type="containsText" dxfId="2129" priority="142" operator="containsText" text="ACEPTABLE">
      <formula>NOT(ISERROR(SEARCH("ACEPTABLE",S61)))</formula>
    </cfRule>
    <cfRule type="containsText" dxfId="2128" priority="143" operator="containsText" text="MEJORABLE">
      <formula>NOT(ISERROR(SEARCH("MEJORABLE",S61)))</formula>
    </cfRule>
  </conditionalFormatting>
  <conditionalFormatting sqref="S60:T60">
    <cfRule type="containsText" dxfId="2127" priority="152" operator="containsText" text="NO ACEPTABLE">
      <formula>NOT(ISERROR(SEARCH("NO ACEPTABLE",S60)))</formula>
    </cfRule>
    <cfRule type="containsText" dxfId="2126" priority="153" operator="containsText" text="ACEPTABLE">
      <formula>NOT(ISERROR(SEARCH("ACEPTABLE",S60)))</formula>
    </cfRule>
    <cfRule type="containsText" dxfId="2125" priority="154" operator="containsText" text="MEJORABLE">
      <formula>NOT(ISERROR(SEARCH("MEJORABLE",S60)))</formula>
    </cfRule>
  </conditionalFormatting>
  <conditionalFormatting sqref="S60:T60">
    <cfRule type="containsText" dxfId="2124" priority="151" operator="containsText" text="ACEPTABLE CON CONTROL ESPECIFICO">
      <formula>NOT(ISERROR(SEARCH("ACEPTABLE CON CONTROL ESPECIFICO",S60)))</formula>
    </cfRule>
  </conditionalFormatting>
  <conditionalFormatting sqref="O60">
    <cfRule type="cellIs" dxfId="2123" priority="147" operator="between">
      <formula>"MUY ALTO"</formula>
      <formula>"MUY ALTO"</formula>
    </cfRule>
    <cfRule type="cellIs" dxfId="2122" priority="148" operator="between">
      <formula>"ALTO"</formula>
      <formula>"ALTO"</formula>
    </cfRule>
    <cfRule type="cellIs" dxfId="2121" priority="149" operator="between">
      <formula>"MEDIO"</formula>
      <formula>"MEDIO"</formula>
    </cfRule>
    <cfRule type="cellIs" dxfId="2120" priority="150" operator="between">
      <formula>"BAJO"</formula>
      <formula>"BAJO"</formula>
    </cfRule>
  </conditionalFormatting>
  <conditionalFormatting sqref="O61">
    <cfRule type="cellIs" dxfId="2119" priority="144" operator="between">
      <formula>"MEDIO"</formula>
      <formula>"MEDIO"</formula>
    </cfRule>
    <cfRule type="cellIs" dxfId="2118" priority="145" operator="between">
      <formula>"BAJO"</formula>
      <formula>"BAJO"</formula>
    </cfRule>
    <cfRule type="cellIs" dxfId="2117" priority="146" operator="between">
      <formula>"MUY ALTO"</formula>
      <formula>"MUY ALTO"</formula>
    </cfRule>
  </conditionalFormatting>
  <conditionalFormatting sqref="T65">
    <cfRule type="containsText" dxfId="2116" priority="129" operator="containsText" text="NO ACEPTABLE">
      <formula>NOT(ISERROR(SEARCH("NO ACEPTABLE",T65)))</formula>
    </cfRule>
    <cfRule type="containsText" dxfId="2115" priority="130" operator="containsText" text="ACEPTABLE">
      <formula>NOT(ISERROR(SEARCH("ACEPTABLE",T65)))</formula>
    </cfRule>
    <cfRule type="containsText" dxfId="2114" priority="131" operator="containsText" text="MEJORABLE">
      <formula>NOT(ISERROR(SEARCH("MEJORABLE",T65)))</formula>
    </cfRule>
  </conditionalFormatting>
  <conditionalFormatting sqref="T65">
    <cfRule type="containsText" dxfId="2113" priority="128" operator="containsText" text="ACEPTABLE CON CONTROL ESPECIFICO">
      <formula>NOT(ISERROR(SEARCH("ACEPTABLE CON CONTROL ESPECIFICO",T65)))</formula>
    </cfRule>
  </conditionalFormatting>
  <conditionalFormatting sqref="S68:T68">
    <cfRule type="containsText" dxfId="2112" priority="125" operator="containsText" text="NO ACEPTABLE">
      <formula>NOT(ISERROR(SEARCH("NO ACEPTABLE",S68)))</formula>
    </cfRule>
    <cfRule type="containsText" dxfId="2111" priority="126" operator="containsText" text="ACEPTABLE">
      <formula>NOT(ISERROR(SEARCH("ACEPTABLE",S68)))</formula>
    </cfRule>
    <cfRule type="containsText" dxfId="2110" priority="127" operator="containsText" text="MEJORABLE">
      <formula>NOT(ISERROR(SEARCH("MEJORABLE",S68)))</formula>
    </cfRule>
  </conditionalFormatting>
  <conditionalFormatting sqref="S68:T68">
    <cfRule type="containsText" dxfId="2109" priority="124" operator="containsText" text="ACEPTABLE CON CONTROL ESPECIFICO">
      <formula>NOT(ISERROR(SEARCH("ACEPTABLE CON CONTROL ESPECIFICO",S68)))</formula>
    </cfRule>
  </conditionalFormatting>
  <conditionalFormatting sqref="O68">
    <cfRule type="cellIs" dxfId="2108" priority="120" operator="between">
      <formula>"MUY ALTO"</formula>
      <formula>"MUY ALTO"</formula>
    </cfRule>
    <cfRule type="cellIs" dxfId="2107" priority="121" operator="between">
      <formula>"ALTO"</formula>
      <formula>"ALTO"</formula>
    </cfRule>
    <cfRule type="cellIs" dxfId="2106" priority="122" operator="between">
      <formula>"MEDIO"</formula>
      <formula>"MEDIO"</formula>
    </cfRule>
    <cfRule type="cellIs" dxfId="2105" priority="123" operator="between">
      <formula>"BAJO"</formula>
      <formula>"BAJO"</formula>
    </cfRule>
  </conditionalFormatting>
  <conditionalFormatting sqref="S69:T69">
    <cfRule type="containsText" dxfId="2104" priority="114" operator="containsText" text="NO ACEPTABLE">
      <formula>NOT(ISERROR(SEARCH("NO ACEPTABLE",S69)))</formula>
    </cfRule>
    <cfRule type="containsText" dxfId="2103" priority="115" operator="containsText" text="ACEPTABLE">
      <formula>NOT(ISERROR(SEARCH("ACEPTABLE",S69)))</formula>
    </cfRule>
    <cfRule type="containsText" dxfId="2102" priority="116" operator="containsText" text="MEJORABLE">
      <formula>NOT(ISERROR(SEARCH("MEJORABLE",S69)))</formula>
    </cfRule>
  </conditionalFormatting>
  <conditionalFormatting sqref="O69">
    <cfRule type="cellIs" dxfId="2101" priority="117" operator="between">
      <formula>"MEDIO"</formula>
      <formula>"MEDIO"</formula>
    </cfRule>
    <cfRule type="cellIs" dxfId="2100" priority="118" operator="between">
      <formula>"BAJO"</formula>
      <formula>"BAJO"</formula>
    </cfRule>
    <cfRule type="cellIs" dxfId="2099" priority="119" operator="between">
      <formula>"MUY ALTO"</formula>
      <formula>"MUY ALTO"</formula>
    </cfRule>
  </conditionalFormatting>
  <conditionalFormatting sqref="S69:T69">
    <cfRule type="containsText" dxfId="2098" priority="113" operator="containsText" text="ACEPTABLE CON CONTROL ESPECIFICO">
      <formula>NOT(ISERROR(SEARCH("ACEPTABLE CON CONTROL ESPECIFICO",S69)))</formula>
    </cfRule>
  </conditionalFormatting>
  <conditionalFormatting sqref="S70">
    <cfRule type="containsText" dxfId="2097" priority="110" operator="containsText" text="NO ACEPTABLE">
      <formula>NOT(ISERROR(SEARCH("NO ACEPTABLE",S70)))</formula>
    </cfRule>
    <cfRule type="containsText" dxfId="2096" priority="111" operator="containsText" text="ACEPTABLE">
      <formula>NOT(ISERROR(SEARCH("ACEPTABLE",S70)))</formula>
    </cfRule>
    <cfRule type="containsText" dxfId="2095" priority="112" operator="containsText" text="MEJORABLE">
      <formula>NOT(ISERROR(SEARCH("MEJORABLE",S70)))</formula>
    </cfRule>
  </conditionalFormatting>
  <conditionalFormatting sqref="S70">
    <cfRule type="containsText" dxfId="2094" priority="109" operator="containsText" text="ACEPTABLE CON CONTROL ESPECIFICO">
      <formula>NOT(ISERROR(SEARCH("ACEPTABLE CON CONTROL ESPECIFICO",S70)))</formula>
    </cfRule>
  </conditionalFormatting>
  <conditionalFormatting sqref="O70">
    <cfRule type="cellIs" dxfId="2093" priority="105" operator="between">
      <formula>"MUY ALTO"</formula>
      <formula>"MUY ALTO"</formula>
    </cfRule>
    <cfRule type="cellIs" dxfId="2092" priority="106" operator="between">
      <formula>"ALTO"</formula>
      <formula>"ALTO"</formula>
    </cfRule>
    <cfRule type="cellIs" dxfId="2091" priority="107" operator="between">
      <formula>"MEDIO"</formula>
      <formula>"MEDIO"</formula>
    </cfRule>
    <cfRule type="cellIs" dxfId="2090" priority="108" operator="between">
      <formula>"BAJO"</formula>
      <formula>"BAJO"</formula>
    </cfRule>
  </conditionalFormatting>
  <conditionalFormatting sqref="T72">
    <cfRule type="containsText" dxfId="2089" priority="91" operator="containsText" text="NO ACEPTABLE">
      <formula>NOT(ISERROR(SEARCH("NO ACEPTABLE",T72)))</formula>
    </cfRule>
    <cfRule type="containsText" dxfId="2088" priority="92" operator="containsText" text="ACEPTABLE">
      <formula>NOT(ISERROR(SEARCH("ACEPTABLE",T72)))</formula>
    </cfRule>
    <cfRule type="containsText" dxfId="2087" priority="93" operator="containsText" text="MEJORABLE">
      <formula>NOT(ISERROR(SEARCH("MEJORABLE",T72)))</formula>
    </cfRule>
  </conditionalFormatting>
  <conditionalFormatting sqref="O72">
    <cfRule type="cellIs" dxfId="2086" priority="94" operator="between">
      <formula>"MEDIO"</formula>
      <formula>"MEDIO"</formula>
    </cfRule>
    <cfRule type="cellIs" dxfId="2085" priority="95" operator="between">
      <formula>"BAJO"</formula>
      <formula>"BAJO"</formula>
    </cfRule>
    <cfRule type="cellIs" dxfId="2084" priority="96" operator="between">
      <formula>"MUY ALTO"</formula>
      <formula>"MUY ALTO"</formula>
    </cfRule>
  </conditionalFormatting>
  <conditionalFormatting sqref="T72">
    <cfRule type="containsText" dxfId="2083" priority="90" operator="containsText" text="ACEPTABLE CON CONTROL ESPECIFICO">
      <formula>NOT(ISERROR(SEARCH("ACEPTABLE CON CONTROL ESPECIFICO",T72)))</formula>
    </cfRule>
  </conditionalFormatting>
  <conditionalFormatting sqref="T73">
    <cfRule type="containsText" dxfId="2082" priority="84" operator="containsText" text="NO ACEPTABLE">
      <formula>NOT(ISERROR(SEARCH("NO ACEPTABLE",T73)))</formula>
    </cfRule>
    <cfRule type="containsText" dxfId="2081" priority="85" operator="containsText" text="ACEPTABLE">
      <formula>NOT(ISERROR(SEARCH("ACEPTABLE",T73)))</formula>
    </cfRule>
    <cfRule type="containsText" dxfId="2080" priority="86" operator="containsText" text="MEJORABLE">
      <formula>NOT(ISERROR(SEARCH("MEJORABLE",T73)))</formula>
    </cfRule>
  </conditionalFormatting>
  <conditionalFormatting sqref="O73">
    <cfRule type="cellIs" dxfId="2079" priority="87" operator="between">
      <formula>"MEDIO"</formula>
      <formula>"MEDIO"</formula>
    </cfRule>
    <cfRule type="cellIs" dxfId="2078" priority="88" operator="between">
      <formula>"BAJO"</formula>
      <formula>"BAJO"</formula>
    </cfRule>
    <cfRule type="cellIs" dxfId="2077" priority="89" operator="between">
      <formula>"MUY ALTO"</formula>
      <formula>"MUY ALTO"</formula>
    </cfRule>
  </conditionalFormatting>
  <conditionalFormatting sqref="T73">
    <cfRule type="containsText" dxfId="2076" priority="83" operator="containsText" text="ACEPTABLE CON CONTROL ESPECIFICO">
      <formula>NOT(ISERROR(SEARCH("ACEPTABLE CON CONTROL ESPECIFICO",T73)))</formula>
    </cfRule>
  </conditionalFormatting>
  <conditionalFormatting sqref="S71">
    <cfRule type="containsText" dxfId="2075" priority="80" operator="containsText" text="NO ACEPTABLE">
      <formula>NOT(ISERROR(SEARCH("NO ACEPTABLE",S71)))</formula>
    </cfRule>
    <cfRule type="containsText" dxfId="2074" priority="81" operator="containsText" text="ACEPTABLE">
      <formula>NOT(ISERROR(SEARCH("ACEPTABLE",S71)))</formula>
    </cfRule>
    <cfRule type="containsText" dxfId="2073" priority="82" operator="containsText" text="MEJORABLE">
      <formula>NOT(ISERROR(SEARCH("MEJORABLE",S71)))</formula>
    </cfRule>
  </conditionalFormatting>
  <conditionalFormatting sqref="S71">
    <cfRule type="containsText" dxfId="2072" priority="79" operator="containsText" text="ACEPTABLE CON CONTROL ESPECIFICO">
      <formula>NOT(ISERROR(SEARCH("ACEPTABLE CON CONTROL ESPECIFICO",S71)))</formula>
    </cfRule>
  </conditionalFormatting>
  <conditionalFormatting sqref="O71">
    <cfRule type="cellIs" dxfId="2071" priority="75" operator="between">
      <formula>"MUY ALTO"</formula>
      <formula>"MUY ALTO"</formula>
    </cfRule>
    <cfRule type="cellIs" dxfId="2070" priority="76" operator="between">
      <formula>"ALTO"</formula>
      <formula>"ALTO"</formula>
    </cfRule>
    <cfRule type="cellIs" dxfId="2069" priority="77" operator="between">
      <formula>"MEDIO"</formula>
      <formula>"MEDIO"</formula>
    </cfRule>
    <cfRule type="cellIs" dxfId="2068" priority="78" operator="between">
      <formula>"BAJO"</formula>
      <formula>"BAJO"</formula>
    </cfRule>
  </conditionalFormatting>
  <conditionalFormatting sqref="T71">
    <cfRule type="containsText" dxfId="2067" priority="72" operator="containsText" text="NO ACEPTABLE">
      <formula>NOT(ISERROR(SEARCH("NO ACEPTABLE",T71)))</formula>
    </cfRule>
    <cfRule type="containsText" dxfId="2066" priority="73" operator="containsText" text="ACEPTABLE">
      <formula>NOT(ISERROR(SEARCH("ACEPTABLE",T71)))</formula>
    </cfRule>
    <cfRule type="containsText" dxfId="2065" priority="74" operator="containsText" text="MEJORABLE">
      <formula>NOT(ISERROR(SEARCH("MEJORABLE",T71)))</formula>
    </cfRule>
  </conditionalFormatting>
  <conditionalFormatting sqref="T71">
    <cfRule type="containsText" dxfId="2064" priority="71" operator="containsText" text="ACEPTABLE CON CONTROL ESPECIFICO">
      <formula>NOT(ISERROR(SEARCH("ACEPTABLE CON CONTROL ESPECIFICO",T71)))</formula>
    </cfRule>
  </conditionalFormatting>
  <conditionalFormatting sqref="S86:T86">
    <cfRule type="containsText" dxfId="2063" priority="68" operator="containsText" text="NO ACEPTABLE">
      <formula>NOT(ISERROR(SEARCH("NO ACEPTABLE",S86)))</formula>
    </cfRule>
    <cfRule type="containsText" dxfId="2062" priority="69" operator="containsText" text="ACEPTABLE">
      <formula>NOT(ISERROR(SEARCH("ACEPTABLE",S86)))</formula>
    </cfRule>
    <cfRule type="containsText" dxfId="2061" priority="70" operator="containsText" text="MEJORABLE">
      <formula>NOT(ISERROR(SEARCH("MEJORABLE",S86)))</formula>
    </cfRule>
  </conditionalFormatting>
  <conditionalFormatting sqref="S86:T86">
    <cfRule type="containsText" dxfId="2060" priority="67" operator="containsText" text="ACEPTABLE CON CONTROL ESPECIFICO">
      <formula>NOT(ISERROR(SEARCH("ACEPTABLE CON CONTROL ESPECIFICO",S86)))</formula>
    </cfRule>
  </conditionalFormatting>
  <conditionalFormatting sqref="O86">
    <cfRule type="cellIs" dxfId="2059" priority="63" operator="between">
      <formula>"MUY ALTO"</formula>
      <formula>"MUY ALTO"</formula>
    </cfRule>
    <cfRule type="cellIs" dxfId="2058" priority="64" operator="between">
      <formula>"ALTO"</formula>
      <formula>"ALTO"</formula>
    </cfRule>
    <cfRule type="cellIs" dxfId="2057" priority="65" operator="between">
      <formula>"MEDIO"</formula>
      <formula>"MEDIO"</formula>
    </cfRule>
    <cfRule type="cellIs" dxfId="2056" priority="66" operator="between">
      <formula>"BAJO"</formula>
      <formula>"BAJO"</formula>
    </cfRule>
  </conditionalFormatting>
  <conditionalFormatting sqref="S87:T87">
    <cfRule type="containsText" dxfId="2055" priority="57" operator="containsText" text="NO ACEPTABLE">
      <formula>NOT(ISERROR(SEARCH("NO ACEPTABLE",S87)))</formula>
    </cfRule>
    <cfRule type="containsText" dxfId="2054" priority="58" operator="containsText" text="ACEPTABLE">
      <formula>NOT(ISERROR(SEARCH("ACEPTABLE",S87)))</formula>
    </cfRule>
    <cfRule type="containsText" dxfId="2053" priority="59" operator="containsText" text="MEJORABLE">
      <formula>NOT(ISERROR(SEARCH("MEJORABLE",S87)))</formula>
    </cfRule>
  </conditionalFormatting>
  <conditionalFormatting sqref="O87">
    <cfRule type="cellIs" dxfId="2052" priority="60" operator="between">
      <formula>"MEDIO"</formula>
      <formula>"MEDIO"</formula>
    </cfRule>
    <cfRule type="cellIs" dxfId="2051" priority="61" operator="between">
      <formula>"BAJO"</formula>
      <formula>"BAJO"</formula>
    </cfRule>
    <cfRule type="cellIs" dxfId="2050" priority="62" operator="between">
      <formula>"MUY ALTO"</formula>
      <formula>"MUY ALTO"</formula>
    </cfRule>
  </conditionalFormatting>
  <conditionalFormatting sqref="S87:T87">
    <cfRule type="containsText" dxfId="2049" priority="56" operator="containsText" text="ACEPTABLE CON CONTROL ESPECIFICO">
      <formula>NOT(ISERROR(SEARCH("ACEPTABLE CON CONTROL ESPECIFICO",S87)))</formula>
    </cfRule>
  </conditionalFormatting>
  <conditionalFormatting sqref="S88">
    <cfRule type="containsText" dxfId="2048" priority="53" operator="containsText" text="NO ACEPTABLE">
      <formula>NOT(ISERROR(SEARCH("NO ACEPTABLE",S88)))</formula>
    </cfRule>
    <cfRule type="containsText" dxfId="2047" priority="54" operator="containsText" text="ACEPTABLE">
      <formula>NOT(ISERROR(SEARCH("ACEPTABLE",S88)))</formula>
    </cfRule>
    <cfRule type="containsText" dxfId="2046" priority="55" operator="containsText" text="MEJORABLE">
      <formula>NOT(ISERROR(SEARCH("MEJORABLE",S88)))</formula>
    </cfRule>
  </conditionalFormatting>
  <conditionalFormatting sqref="S88">
    <cfRule type="containsText" dxfId="2045" priority="52" operator="containsText" text="ACEPTABLE CON CONTROL ESPECIFICO">
      <formula>NOT(ISERROR(SEARCH("ACEPTABLE CON CONTROL ESPECIFICO",S88)))</formula>
    </cfRule>
  </conditionalFormatting>
  <conditionalFormatting sqref="O88">
    <cfRule type="cellIs" dxfId="2044" priority="48" operator="between">
      <formula>"MUY ALTO"</formula>
      <formula>"MUY ALTO"</formula>
    </cfRule>
    <cfRule type="cellIs" dxfId="2043" priority="49" operator="between">
      <formula>"ALTO"</formula>
      <formula>"ALTO"</formula>
    </cfRule>
    <cfRule type="cellIs" dxfId="2042" priority="50" operator="between">
      <formula>"MEDIO"</formula>
      <formula>"MEDIO"</formula>
    </cfRule>
    <cfRule type="cellIs" dxfId="2041" priority="51" operator="between">
      <formula>"BAJO"</formula>
      <formula>"BAJO"</formula>
    </cfRule>
  </conditionalFormatting>
  <conditionalFormatting sqref="T88">
    <cfRule type="containsText" dxfId="2040" priority="45" operator="containsText" text="NO ACEPTABLE">
      <formula>NOT(ISERROR(SEARCH("NO ACEPTABLE",T88)))</formula>
    </cfRule>
    <cfRule type="containsText" dxfId="2039" priority="46" operator="containsText" text="ACEPTABLE">
      <formula>NOT(ISERROR(SEARCH("ACEPTABLE",T88)))</formula>
    </cfRule>
    <cfRule type="containsText" dxfId="2038" priority="47" operator="containsText" text="MEJORABLE">
      <formula>NOT(ISERROR(SEARCH("MEJORABLE",T88)))</formula>
    </cfRule>
  </conditionalFormatting>
  <conditionalFormatting sqref="T88">
    <cfRule type="containsText" dxfId="2037" priority="44" operator="containsText" text="ACEPTABLE CON CONTROL ESPECIFICO">
      <formula>NOT(ISERROR(SEARCH("ACEPTABLE CON CONTROL ESPECIFICO",T88)))</formula>
    </cfRule>
  </conditionalFormatting>
  <conditionalFormatting sqref="S89">
    <cfRule type="containsText" dxfId="2036" priority="41" operator="containsText" text="NO ACEPTABLE">
      <formula>NOT(ISERROR(SEARCH("NO ACEPTABLE",S89)))</formula>
    </cfRule>
    <cfRule type="containsText" dxfId="2035" priority="42" operator="containsText" text="ACEPTABLE">
      <formula>NOT(ISERROR(SEARCH("ACEPTABLE",S89)))</formula>
    </cfRule>
    <cfRule type="containsText" dxfId="2034" priority="43" operator="containsText" text="MEJORABLE">
      <formula>NOT(ISERROR(SEARCH("MEJORABLE",S89)))</formula>
    </cfRule>
  </conditionalFormatting>
  <conditionalFormatting sqref="S89">
    <cfRule type="containsText" dxfId="2033" priority="40" operator="containsText" text="ACEPTABLE CON CONTROL ESPECIFICO">
      <formula>NOT(ISERROR(SEARCH("ACEPTABLE CON CONTROL ESPECIFICO",S89)))</formula>
    </cfRule>
  </conditionalFormatting>
  <conditionalFormatting sqref="T89">
    <cfRule type="containsText" dxfId="2032" priority="34" operator="containsText" text="NO ACEPTABLE">
      <formula>NOT(ISERROR(SEARCH("NO ACEPTABLE",T89)))</formula>
    </cfRule>
    <cfRule type="containsText" dxfId="2031" priority="35" operator="containsText" text="ACEPTABLE">
      <formula>NOT(ISERROR(SEARCH("ACEPTABLE",T89)))</formula>
    </cfRule>
    <cfRule type="containsText" dxfId="2030" priority="36" operator="containsText" text="MEJORABLE">
      <formula>NOT(ISERROR(SEARCH("MEJORABLE",T89)))</formula>
    </cfRule>
  </conditionalFormatting>
  <conditionalFormatting sqref="O89">
    <cfRule type="cellIs" dxfId="2029" priority="37" operator="between">
      <formula>"MEDIO"</formula>
      <formula>"MEDIO"</formula>
    </cfRule>
    <cfRule type="cellIs" dxfId="2028" priority="38" operator="between">
      <formula>"BAJO"</formula>
      <formula>"BAJO"</formula>
    </cfRule>
    <cfRule type="cellIs" dxfId="2027" priority="39" operator="between">
      <formula>"MUY ALTO"</formula>
      <formula>"MUY ALTO"</formula>
    </cfRule>
  </conditionalFormatting>
  <conditionalFormatting sqref="T89">
    <cfRule type="containsText" dxfId="2026" priority="33" operator="containsText" text="ACEPTABLE CON CONTROL ESPECIFICO">
      <formula>NOT(ISERROR(SEARCH("ACEPTABLE CON CONTROL ESPECIFICO",T89)))</formula>
    </cfRule>
  </conditionalFormatting>
  <conditionalFormatting sqref="S90:T90">
    <cfRule type="containsText" dxfId="2025" priority="30" operator="containsText" text="NO ACEPTABLE">
      <formula>NOT(ISERROR(SEARCH("NO ACEPTABLE",S90)))</formula>
    </cfRule>
    <cfRule type="containsText" dxfId="2024" priority="31" operator="containsText" text="ACEPTABLE">
      <formula>NOT(ISERROR(SEARCH("ACEPTABLE",S90)))</formula>
    </cfRule>
    <cfRule type="containsText" dxfId="2023" priority="32" operator="containsText" text="MEJORABLE">
      <formula>NOT(ISERROR(SEARCH("MEJORABLE",S90)))</formula>
    </cfRule>
  </conditionalFormatting>
  <conditionalFormatting sqref="S90:T90">
    <cfRule type="containsText" dxfId="2022" priority="29" operator="containsText" text="ACEPTABLE CON CONTROL ESPECIFICO">
      <formula>NOT(ISERROR(SEARCH("ACEPTABLE CON CONTROL ESPECIFICO",S90)))</formula>
    </cfRule>
  </conditionalFormatting>
  <conditionalFormatting sqref="O90">
    <cfRule type="cellIs" dxfId="2021" priority="25" operator="between">
      <formula>"MUY ALTO"</formula>
      <formula>"MUY ALTO"</formula>
    </cfRule>
    <cfRule type="cellIs" dxfId="2020" priority="26" operator="between">
      <formula>"ALTO"</formula>
      <formula>"ALTO"</formula>
    </cfRule>
    <cfRule type="cellIs" dxfId="2019" priority="27" operator="between">
      <formula>"MEDIO"</formula>
      <formula>"MEDIO"</formula>
    </cfRule>
    <cfRule type="cellIs" dxfId="2018" priority="28" operator="between">
      <formula>"BAJO"</formula>
      <formula>"BAJO"</formula>
    </cfRule>
  </conditionalFormatting>
  <conditionalFormatting sqref="S91">
    <cfRule type="containsText" dxfId="2017" priority="22" operator="containsText" text="NO ACEPTABLE">
      <formula>NOT(ISERROR(SEARCH("NO ACEPTABLE",S91)))</formula>
    </cfRule>
    <cfRule type="containsText" dxfId="2016" priority="23" operator="containsText" text="ACEPTABLE">
      <formula>NOT(ISERROR(SEARCH("ACEPTABLE",S91)))</formula>
    </cfRule>
    <cfRule type="containsText" dxfId="2015" priority="24" operator="containsText" text="MEJORABLE">
      <formula>NOT(ISERROR(SEARCH("MEJORABLE",S91)))</formula>
    </cfRule>
  </conditionalFormatting>
  <conditionalFormatting sqref="S91">
    <cfRule type="containsText" dxfId="2014" priority="21" operator="containsText" text="ACEPTABLE CON CONTROL ESPECIFICO">
      <formula>NOT(ISERROR(SEARCH("ACEPTABLE CON CONTROL ESPECIFICO",S91)))</formula>
    </cfRule>
  </conditionalFormatting>
  <conditionalFormatting sqref="O91">
    <cfRule type="cellIs" dxfId="2013" priority="17" operator="between">
      <formula>"MUY ALTO"</formula>
      <formula>"MUY ALTO"</formula>
    </cfRule>
    <cfRule type="cellIs" dxfId="2012" priority="18" operator="between">
      <formula>"ALTO"</formula>
      <formula>"ALTO"</formula>
    </cfRule>
    <cfRule type="cellIs" dxfId="2011" priority="19" operator="between">
      <formula>"MEDIO"</formula>
      <formula>"MEDIO"</formula>
    </cfRule>
    <cfRule type="cellIs" dxfId="2010" priority="20" operator="between">
      <formula>"BAJO"</formula>
      <formula>"BAJO"</formula>
    </cfRule>
  </conditionalFormatting>
  <conditionalFormatting sqref="T91">
    <cfRule type="containsText" dxfId="2009" priority="14" operator="containsText" text="NO ACEPTABLE">
      <formula>NOT(ISERROR(SEARCH("NO ACEPTABLE",T91)))</formula>
    </cfRule>
    <cfRule type="containsText" dxfId="2008" priority="15" operator="containsText" text="ACEPTABLE">
      <formula>NOT(ISERROR(SEARCH("ACEPTABLE",T91)))</formula>
    </cfRule>
    <cfRule type="containsText" dxfId="2007" priority="16" operator="containsText" text="MEJORABLE">
      <formula>NOT(ISERROR(SEARCH("MEJORABLE",T91)))</formula>
    </cfRule>
  </conditionalFormatting>
  <conditionalFormatting sqref="T91">
    <cfRule type="containsText" dxfId="2006" priority="13" operator="containsText" text="ACEPTABLE CON CONTROL ESPECIFICO">
      <formula>NOT(ISERROR(SEARCH("ACEPTABLE CON CONTROL ESPECIFICO",T91)))</formula>
    </cfRule>
  </conditionalFormatting>
  <conditionalFormatting sqref="S92">
    <cfRule type="containsText" dxfId="2005" priority="10" operator="containsText" text="NO ACEPTABLE">
      <formula>NOT(ISERROR(SEARCH("NO ACEPTABLE",S92)))</formula>
    </cfRule>
    <cfRule type="containsText" dxfId="2004" priority="11" operator="containsText" text="ACEPTABLE">
      <formula>NOT(ISERROR(SEARCH("ACEPTABLE",S92)))</formula>
    </cfRule>
    <cfRule type="containsText" dxfId="2003" priority="12" operator="containsText" text="MEJORABLE">
      <formula>NOT(ISERROR(SEARCH("MEJORABLE",S92)))</formula>
    </cfRule>
  </conditionalFormatting>
  <conditionalFormatting sqref="S92">
    <cfRule type="containsText" dxfId="2002" priority="9" operator="containsText" text="ACEPTABLE CON CONTROL ESPECIFICO">
      <formula>NOT(ISERROR(SEARCH("ACEPTABLE CON CONTROL ESPECIFICO",S92)))</formula>
    </cfRule>
  </conditionalFormatting>
  <conditionalFormatting sqref="T92">
    <cfRule type="containsText" dxfId="2001" priority="6" operator="containsText" text="NO ACEPTABLE">
      <formula>NOT(ISERROR(SEARCH("NO ACEPTABLE",T92)))</formula>
    </cfRule>
    <cfRule type="containsText" dxfId="2000" priority="7" operator="containsText" text="ACEPTABLE">
      <formula>NOT(ISERROR(SEARCH("ACEPTABLE",T92)))</formula>
    </cfRule>
    <cfRule type="containsText" dxfId="1999" priority="8" operator="containsText" text="MEJORABLE">
      <formula>NOT(ISERROR(SEARCH("MEJORABLE",T92)))</formula>
    </cfRule>
  </conditionalFormatting>
  <conditionalFormatting sqref="T92">
    <cfRule type="containsText" dxfId="1998" priority="5" operator="containsText" text="ACEPTABLE CON CONTROL ESPECIFICO">
      <formula>NOT(ISERROR(SEARCH("ACEPTABLE CON CONTROL ESPECIFICO",T92)))</formula>
    </cfRule>
  </conditionalFormatting>
  <conditionalFormatting sqref="O92">
    <cfRule type="cellIs" dxfId="1997" priority="1" operator="between">
      <formula>"MUY ALTO"</formula>
      <formula>"MUY ALTO"</formula>
    </cfRule>
    <cfRule type="cellIs" dxfId="1996" priority="2" operator="between">
      <formula>"ALTO"</formula>
      <formula>"ALTO"</formula>
    </cfRule>
    <cfRule type="cellIs" dxfId="1995" priority="3" operator="between">
      <formula>"MEDIO"</formula>
      <formula>"MEDIO"</formula>
    </cfRule>
    <cfRule type="cellIs" dxfId="1994" priority="4" operator="between">
      <formula>"BAJO"</formula>
      <formula>"BAJO"</formula>
    </cfRule>
  </conditionalFormatting>
  <dataValidations count="8">
    <dataValidation type="list" allowBlank="1" showInputMessage="1" showErrorMessage="1" sqref="F86:F92 F7:F81">
      <formula1>CLASIFICACIÓN</formula1>
    </dataValidation>
    <dataValidation type="list" allowBlank="1" showInputMessage="1" showErrorMessage="1" sqref="G29:G37 G7:G25 G86:G92 G41:G84">
      <formula1>INDIRECT(F7)</formula1>
    </dataValidation>
    <dataValidation type="list" allowBlank="1" showInputMessage="1" showErrorMessage="1" sqref="L7:L59 L76:L85">
      <formula1>$AQ$1:$AQ$4</formula1>
    </dataValidation>
    <dataValidation type="list" allowBlank="1" showInputMessage="1" showErrorMessage="1" sqref="M7:M59 M76:M85">
      <formula1>$AR$1:$AR$4</formula1>
    </dataValidation>
    <dataValidation type="list" allowBlank="1" showInputMessage="1" showErrorMessage="1" sqref="G38:G40 G26:G28 P7:P60 L60:M75 P63:P64 L86:M92 P86:P92 P66:P84">
      <formula1>#REF!</formula1>
    </dataValidation>
    <dataValidation type="list" allowBlank="1" showInputMessage="1" showErrorMessage="1" sqref="F82:F84">
      <formula1>$AS$3:$AS$3</formula1>
    </dataValidation>
    <dataValidation type="list" allowBlank="1" showInputMessage="1" showErrorMessage="1" sqref="F85">
      <formula1>$AU$3:$AW$3</formula1>
    </dataValidation>
    <dataValidation type="list" allowBlank="1" showInputMessage="1" showErrorMessage="1" sqref="P85">
      <formula1>$AS$1:$AS$4</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43" operator="containsText" text="NO ACEPTABLE" id="{3710DBDE-FCC1-4830-BE0F-A555E8990004}">
            <xm:f>NOT(ISERROR(SEARCH("NO ACEPTABLE",'D:\Users\HLR_POST1.ESEPASTOSALUD\Downloads\[MATRIZ CORREGIDA (2).xlsx]Rosario'!#REF!)))</xm:f>
            <x14:dxf>
              <font>
                <color theme="1"/>
              </font>
              <fill>
                <patternFill>
                  <bgColor rgb="FFFF0000"/>
                </patternFill>
              </fill>
            </x14:dxf>
          </x14:cfRule>
          <x14:cfRule type="containsText" priority="344" operator="containsText" text="ACEPTABLE" id="{F75D86AF-C33F-45C8-85D5-8399101CFE03}">
            <xm:f>NOT(ISERROR(SEARCH("ACEPTABLE",'D:\Users\HLR_POST1.ESEPASTOSALUD\Downloads\[MATRIZ CORREGIDA (2).xlsx]Rosario'!#REF!)))</xm:f>
            <x14:dxf>
              <font>
                <color theme="1"/>
              </font>
              <fill>
                <patternFill>
                  <bgColor rgb="FF00CC00"/>
                </patternFill>
              </fill>
            </x14:dxf>
          </x14:cfRule>
          <x14:cfRule type="containsText" priority="345" operator="containsText" text="MEJORABLE" id="{C90758BF-215D-4CDD-ABE0-0B22CF68F771}">
            <xm:f>NOT(ISERROR(SEARCH("MEJORABLE",'D:\Users\HLR_POST1.ESEPASTOSALUD\Downloads\[MATRIZ CORREGIDA (2).xlsx]Rosario'!#REF!)))</xm:f>
            <x14:dxf>
              <font>
                <color theme="1"/>
              </font>
              <fill>
                <patternFill>
                  <bgColor rgb="FFFFFF00"/>
                </patternFill>
              </fill>
            </x14:dxf>
          </x14:cfRule>
          <xm:sqref>T33</xm:sqref>
        </x14:conditionalFormatting>
        <x14:conditionalFormatting xmlns:xm="http://schemas.microsoft.com/office/excel/2006/main">
          <x14:cfRule type="containsText" priority="342" operator="containsText" text="ACEPTABLE CON CONTROL ESPECIFICO" id="{FE1DDED1-CF34-43D3-BB9F-68ABB06AF42E}">
            <xm:f>NOT(ISERROR(SEARCH("ACEPTABLE CON CONTROL ESPECIFICO",'D:\Users\HLR_POST1.ESEPASTOSALUD\Downloads\[MATRIZ CORREGIDA (2).xlsx]Rosario'!#REF!)))</xm:f>
            <x14:dxf>
              <font>
                <color theme="1"/>
              </font>
              <fill>
                <patternFill>
                  <bgColor rgb="FFFF9900"/>
                </patternFill>
              </fill>
            </x14:dxf>
          </x14:cfRule>
          <xm:sqref>T33</xm:sqref>
        </x14:conditionalFormatting>
        <x14:conditionalFormatting xmlns:xm="http://schemas.microsoft.com/office/excel/2006/main">
          <x14:cfRule type="containsText" priority="354" operator="containsText" text="NO ACEPTABLE" id="{0447BCE5-0753-46BC-9795-B3E24BE39B02}">
            <xm:f>NOT(ISERROR(SEARCH("NO ACEPTABLE",'D:\Users\HLR_POST1.ESEPASTOSALUD\Downloads\[MATRIZ CORREGIDA (2).xlsx]Rosario'!#REF!)))</xm:f>
            <x14:dxf>
              <font>
                <color theme="1"/>
              </font>
              <fill>
                <patternFill>
                  <bgColor rgb="FFFF0000"/>
                </patternFill>
              </fill>
            </x14:dxf>
          </x14:cfRule>
          <x14:cfRule type="containsText" priority="355" operator="containsText" text="ACEPTABLE" id="{FDC01709-66BB-4C73-841A-770B28EF035A}">
            <xm:f>NOT(ISERROR(SEARCH("ACEPTABLE",'D:\Users\HLR_POST1.ESEPASTOSALUD\Downloads\[MATRIZ CORREGIDA (2).xlsx]Rosario'!#REF!)))</xm:f>
            <x14:dxf>
              <font>
                <color theme="1"/>
              </font>
              <fill>
                <patternFill>
                  <bgColor rgb="FF00CC00"/>
                </patternFill>
              </fill>
            </x14:dxf>
          </x14:cfRule>
          <x14:cfRule type="containsText" priority="356" operator="containsText" text="MEJORABLE" id="{1FC99599-D7A5-4473-911E-8F5C27AA314B}">
            <xm:f>NOT(ISERROR(SEARCH("MEJORABLE",'D:\Users\HLR_POST1.ESEPASTOSALUD\Downloads\[MATRIZ CORREGIDA (2).xlsx]Rosario'!#REF!)))</xm:f>
            <x14:dxf>
              <font>
                <color theme="1"/>
              </font>
              <fill>
                <patternFill>
                  <bgColor rgb="FFFFFF00"/>
                </patternFill>
              </fill>
            </x14:dxf>
          </x14:cfRule>
          <xm:sqref>T32</xm:sqref>
        </x14:conditionalFormatting>
        <x14:conditionalFormatting xmlns:xm="http://schemas.microsoft.com/office/excel/2006/main">
          <x14:cfRule type="containsText" priority="353" operator="containsText" text="ACEPTABLE CON CONTROL ESPECIFICO" id="{F71FAC94-BC5B-496E-9E5B-DBAA7AD0024A}">
            <xm:f>NOT(ISERROR(SEARCH("ACEPTABLE CON CONTROL ESPECIFICO",'D:\Users\HLR_POST1.ESEPASTOSALUD\Downloads\[MATRIZ CORREGIDA (2).xlsx]Rosario'!#REF!)))</xm:f>
            <x14:dxf>
              <font>
                <color theme="1"/>
              </font>
              <fill>
                <patternFill>
                  <bgColor rgb="FFFF9900"/>
                </patternFill>
              </fill>
            </x14:dxf>
          </x14:cfRule>
          <xm:sqref>T32</xm:sqref>
        </x14:conditionalFormatting>
        <x14:conditionalFormatting xmlns:xm="http://schemas.microsoft.com/office/excel/2006/main">
          <x14:cfRule type="containsText" priority="324" operator="containsText" text="NO ACEPTABLE" id="{6FE6BA3E-4753-4190-95E1-48B262EFE0EC}">
            <xm:f>NOT(ISERROR(SEARCH("NO ACEPTABLE",'D:\Users\HLR_POST1.ESEPASTOSALUD\Downloads\[MATRIZ CORREGIDA (2).xlsx]Rosario'!#REF!)))</xm:f>
            <x14:dxf>
              <font>
                <color theme="1"/>
              </font>
              <fill>
                <patternFill>
                  <bgColor rgb="FFFF0000"/>
                </patternFill>
              </fill>
            </x14:dxf>
          </x14:cfRule>
          <x14:cfRule type="containsText" priority="325" operator="containsText" text="ACEPTABLE" id="{4495719E-2063-4EF0-A954-1B611669EC62}">
            <xm:f>NOT(ISERROR(SEARCH("ACEPTABLE",'D:\Users\HLR_POST1.ESEPASTOSALUD\Downloads\[MATRIZ CORREGIDA (2).xlsx]Rosario'!#REF!)))</xm:f>
            <x14:dxf>
              <font>
                <color theme="1"/>
              </font>
              <fill>
                <patternFill>
                  <bgColor rgb="FF00CC00"/>
                </patternFill>
              </fill>
            </x14:dxf>
          </x14:cfRule>
          <x14:cfRule type="containsText" priority="326" operator="containsText" text="MEJORABLE" id="{B240F1DA-62E4-45FC-959A-0D02CB2B0CE7}">
            <xm:f>NOT(ISERROR(SEARCH("MEJORABLE",'D:\Users\HLR_POST1.ESEPASTOSALUD\Downloads\[MATRIZ CORREGIDA (2).xlsx]Rosario'!#REF!)))</xm:f>
            <x14:dxf>
              <font>
                <color theme="1"/>
              </font>
              <fill>
                <patternFill>
                  <bgColor rgb="FFFFFF00"/>
                </patternFill>
              </fill>
            </x14:dxf>
          </x14:cfRule>
          <xm:sqref>T37</xm:sqref>
        </x14:conditionalFormatting>
        <x14:conditionalFormatting xmlns:xm="http://schemas.microsoft.com/office/excel/2006/main">
          <x14:cfRule type="containsText" priority="323" operator="containsText" text="ACEPTABLE CON CONTROL ESPECIFICO" id="{DC8826BD-C06A-4FC8-8A3F-31C84CCEB01E}">
            <xm:f>NOT(ISERROR(SEARCH("ACEPTABLE CON CONTROL ESPECIFICO",'D:\Users\HLR_POST1.ESEPASTOSALUD\Downloads\[MATRIZ CORREGIDA (2).xlsx]Rosario'!#REF!)))</xm:f>
            <x14:dxf>
              <font>
                <color theme="1"/>
              </font>
              <fill>
                <patternFill>
                  <bgColor rgb="FFFF9900"/>
                </patternFill>
              </fill>
            </x14:dxf>
          </x14:cfRule>
          <xm:sqref>T37</xm:sqref>
        </x14:conditionalFormatting>
        <x14:conditionalFormatting xmlns:xm="http://schemas.microsoft.com/office/excel/2006/main">
          <x14:cfRule type="containsText" priority="290" operator="containsText" text="ACEPTABLE CON CONTROL ESPECIFICO" id="{4327A35D-3B68-4DC0-BC7D-DA9F1A501D36}">
            <xm:f>NOT(ISERROR(SEARCH("ACEPTABLE CON CONTROL ESPECIFICO",'D:\Users\HLR_POST1.ESEPASTOSALUD\Downloads\[MATRIZ CORREGIDA (2).xlsx]Rosario'!#REF!)))</xm:f>
            <x14:dxf>
              <font>
                <color theme="1"/>
              </font>
              <fill>
                <patternFill>
                  <bgColor rgb="FFFF9900"/>
                </patternFill>
              </fill>
            </x14:dxf>
          </x14:cfRule>
          <xm:sqref>T35</xm:sqref>
        </x14:conditionalFormatting>
        <x14:conditionalFormatting xmlns:xm="http://schemas.microsoft.com/office/excel/2006/main">
          <x14:cfRule type="containsText" priority="370" operator="containsText" text="NO ACEPTABLE" id="{F327794E-67C0-4EF3-9A79-16622A28D9A0}">
            <xm:f>NOT(ISERROR(SEARCH("NO ACEPTABLE",'D:\Users\HLR_POST1.ESEPASTOSALUD\Downloads\[MATRIZ CORREGIDA (2).xlsx]Rosario'!#REF!)))</xm:f>
            <x14:dxf>
              <font>
                <color theme="1"/>
              </font>
              <fill>
                <patternFill>
                  <bgColor rgb="FFFF0000"/>
                </patternFill>
              </fill>
            </x14:dxf>
          </x14:cfRule>
          <x14:cfRule type="containsText" priority="371" operator="containsText" text="ACEPTABLE" id="{5475D18A-5963-46D7-8BA6-1111B5F0F414}">
            <xm:f>NOT(ISERROR(SEARCH("ACEPTABLE",'D:\Users\HLR_POST1.ESEPASTOSALUD\Downloads\[MATRIZ CORREGIDA (2).xlsx]Rosario'!#REF!)))</xm:f>
            <x14:dxf>
              <font>
                <color theme="1"/>
              </font>
              <fill>
                <patternFill>
                  <bgColor rgb="FF00CC00"/>
                </patternFill>
              </fill>
            </x14:dxf>
          </x14:cfRule>
          <x14:cfRule type="containsText" priority="372" operator="containsText" text="MEJORABLE" id="{DF58B09D-5995-4C39-8DF6-3F8A4B06515B}">
            <xm:f>NOT(ISERROR(SEARCH("MEJORABLE",'D:\Users\HLR_POST1.ESEPASTOSALUD\Downloads\[MATRIZ CORREGIDA (2).xlsx]Rosario'!#REF!)))</xm:f>
            <x14:dxf>
              <font>
                <color theme="1"/>
              </font>
              <fill>
                <patternFill>
                  <bgColor rgb="FFFFFF00"/>
                </patternFill>
              </fill>
            </x14:dxf>
          </x14:cfRule>
          <xm:sqref>T31</xm:sqref>
        </x14:conditionalFormatting>
        <x14:conditionalFormatting xmlns:xm="http://schemas.microsoft.com/office/excel/2006/main">
          <x14:cfRule type="containsText" priority="369" operator="containsText" text="ACEPTABLE CON CONTROL ESPECIFICO" id="{9FF8D4A7-EC49-480F-8905-2FFA379AB7A3}">
            <xm:f>NOT(ISERROR(SEARCH("ACEPTABLE CON CONTROL ESPECIFICO",'D:\Users\HLR_POST1.ESEPASTOSALUD\Downloads\[MATRIZ CORREGIDA (2).xlsx]Rosario'!#REF!)))</xm:f>
            <x14:dxf>
              <font>
                <color theme="1"/>
              </font>
              <fill>
                <patternFill>
                  <bgColor rgb="FFFF9900"/>
                </patternFill>
              </fill>
            </x14:dxf>
          </x14:cfRule>
          <xm:sqref>T31</xm:sqref>
        </x14:conditionalFormatting>
        <x14:conditionalFormatting xmlns:xm="http://schemas.microsoft.com/office/excel/2006/main">
          <x14:cfRule type="containsText" priority="332" operator="containsText" text="NO ACEPTABLE" id="{4073C133-2345-4AA6-BF6B-49E1C0BA101A}">
            <xm:f>NOT(ISERROR(SEARCH("NO ACEPTABLE",'D:\Users\HLR_POST1.ESEPASTOSALUD\Downloads\[MATRIZ CORREGIDA (2).xlsx]Rosario'!#REF!)))</xm:f>
            <x14:dxf>
              <font>
                <color theme="1"/>
              </font>
              <fill>
                <patternFill>
                  <bgColor rgb="FFFF0000"/>
                </patternFill>
              </fill>
            </x14:dxf>
          </x14:cfRule>
          <x14:cfRule type="containsText" priority="333" operator="containsText" text="ACEPTABLE" id="{6F6A753E-D978-4BE3-990D-EE855F05E0B6}">
            <xm:f>NOT(ISERROR(SEARCH("ACEPTABLE",'D:\Users\HLR_POST1.ESEPASTOSALUD\Downloads\[MATRIZ CORREGIDA (2).xlsx]Rosario'!#REF!)))</xm:f>
            <x14:dxf>
              <font>
                <color theme="1"/>
              </font>
              <fill>
                <patternFill>
                  <bgColor rgb="FF00CC00"/>
                </patternFill>
              </fill>
            </x14:dxf>
          </x14:cfRule>
          <x14:cfRule type="containsText" priority="334" operator="containsText" text="MEJORABLE" id="{8D4654A9-09DC-45A6-91A0-45390DD4279F}">
            <xm:f>NOT(ISERROR(SEARCH("MEJORABLE",'D:\Users\HLR_POST1.ESEPASTOSALUD\Downloads\[MATRIZ CORREGIDA (2).xlsx]Rosario'!#REF!)))</xm:f>
            <x14:dxf>
              <font>
                <color theme="1"/>
              </font>
              <fill>
                <patternFill>
                  <bgColor rgb="FFFFFF00"/>
                </patternFill>
              </fill>
            </x14:dxf>
          </x14:cfRule>
          <xm:sqref>T36</xm:sqref>
        </x14:conditionalFormatting>
        <x14:conditionalFormatting xmlns:xm="http://schemas.microsoft.com/office/excel/2006/main">
          <x14:cfRule type="containsText" priority="331" operator="containsText" text="ACEPTABLE CON CONTROL ESPECIFICO" id="{48918981-542F-4B12-B0EA-98BC05B756B2}">
            <xm:f>NOT(ISERROR(SEARCH("ACEPTABLE CON CONTROL ESPECIFICO",'D:\Users\HLR_POST1.ESEPASTOSALUD\Downloads\[MATRIZ CORREGIDA (2).xlsx]Rosario'!#REF!)))</xm:f>
            <x14:dxf>
              <font>
                <color theme="1"/>
              </font>
              <fill>
                <patternFill>
                  <bgColor rgb="FFFF9900"/>
                </patternFill>
              </fill>
            </x14:dxf>
          </x14:cfRule>
          <xm:sqref>T36</xm:sqref>
        </x14:conditionalFormatting>
        <x14:conditionalFormatting xmlns:xm="http://schemas.microsoft.com/office/excel/2006/main">
          <x14:cfRule type="containsText" priority="313" operator="containsText" text="NO ACEPTABLE" id="{19DB49F8-3A9C-4E29-A373-5EFB91D1BCC7}">
            <xm:f>NOT(ISERROR(SEARCH("NO ACEPTABLE",'D:\Users\HLR_POST1.ESEPASTOSALUD\Downloads\[MATRIZ CORREGIDA (2).xlsx]Rosario'!#REF!)))</xm:f>
            <x14:dxf>
              <font>
                <color theme="1"/>
              </font>
              <fill>
                <patternFill>
                  <bgColor rgb="FFFF0000"/>
                </patternFill>
              </fill>
            </x14:dxf>
          </x14:cfRule>
          <x14:cfRule type="containsText" priority="314" operator="containsText" text="ACEPTABLE" id="{722CFD7B-5930-47EC-A95D-7475B081D313}">
            <xm:f>NOT(ISERROR(SEARCH("ACEPTABLE",'D:\Users\HLR_POST1.ESEPASTOSALUD\Downloads\[MATRIZ CORREGIDA (2).xlsx]Rosario'!#REF!)))</xm:f>
            <x14:dxf>
              <font>
                <color theme="1"/>
              </font>
              <fill>
                <patternFill>
                  <bgColor rgb="FF00CC00"/>
                </patternFill>
              </fill>
            </x14:dxf>
          </x14:cfRule>
          <x14:cfRule type="containsText" priority="315" operator="containsText" text="MEJORABLE" id="{BCCED489-F2BD-4A61-B940-5BAE92FD8EB2}">
            <xm:f>NOT(ISERROR(SEARCH("MEJORABLE",'D:\Users\HLR_POST1.ESEPASTOSALUD\Downloads\[MATRIZ CORREGIDA (2).xlsx]Rosario'!#REF!)))</xm:f>
            <x14:dxf>
              <font>
                <color theme="1"/>
              </font>
              <fill>
                <patternFill>
                  <bgColor rgb="FFFFFF00"/>
                </patternFill>
              </fill>
            </x14:dxf>
          </x14:cfRule>
          <xm:sqref>T41</xm:sqref>
        </x14:conditionalFormatting>
        <x14:conditionalFormatting xmlns:xm="http://schemas.microsoft.com/office/excel/2006/main">
          <x14:cfRule type="containsText" priority="312" operator="containsText" text="ACEPTABLE CON CONTROL ESPECIFICO" id="{D758CEA9-61B4-48BE-9C74-23B2B666DD48}">
            <xm:f>NOT(ISERROR(SEARCH("ACEPTABLE CON CONTROL ESPECIFICO",'D:\Users\HLR_POST1.ESEPASTOSALUD\Downloads\[MATRIZ CORREGIDA (2).xlsx]Rosario'!#REF!)))</xm:f>
            <x14:dxf>
              <font>
                <color theme="1"/>
              </font>
              <fill>
                <patternFill>
                  <bgColor rgb="FFFF9900"/>
                </patternFill>
              </fill>
            </x14:dxf>
          </x14:cfRule>
          <xm:sqref>T41</xm:sqref>
        </x14:conditionalFormatting>
        <x14:conditionalFormatting xmlns:xm="http://schemas.microsoft.com/office/excel/2006/main">
          <x14:cfRule type="containsText" priority="302" operator="containsText" text="NO ACEPTABLE" id="{266CC017-2976-42B6-81ED-440F40D48389}">
            <xm:f>NOT(ISERROR(SEARCH("NO ACEPTABLE",'D:\Users\HLR_POST1.ESEPASTOSALUD\Downloads\[MATRIZ CORREGIDA (2).xlsx]Rosario'!#REF!)))</xm:f>
            <x14:dxf>
              <font>
                <color theme="1"/>
              </font>
              <fill>
                <patternFill>
                  <bgColor rgb="FFFF0000"/>
                </patternFill>
              </fill>
            </x14:dxf>
          </x14:cfRule>
          <x14:cfRule type="containsText" priority="303" operator="containsText" text="ACEPTABLE" id="{F287168D-47DC-458F-B747-8A72EAB55188}">
            <xm:f>NOT(ISERROR(SEARCH("ACEPTABLE",'D:\Users\HLR_POST1.ESEPASTOSALUD\Downloads\[MATRIZ CORREGIDA (2).xlsx]Rosario'!#REF!)))</xm:f>
            <x14:dxf>
              <font>
                <color theme="1"/>
              </font>
              <fill>
                <patternFill>
                  <bgColor rgb="FF00CC00"/>
                </patternFill>
              </fill>
            </x14:dxf>
          </x14:cfRule>
          <x14:cfRule type="containsText" priority="304" operator="containsText" text="MEJORABLE" id="{CED62E4C-2601-4B72-88EE-670476074F8A}">
            <xm:f>NOT(ISERROR(SEARCH("MEJORABLE",'D:\Users\HLR_POST1.ESEPASTOSALUD\Downloads\[MATRIZ CORREGIDA (2).xlsx]Rosario'!#REF!)))</xm:f>
            <x14:dxf>
              <font>
                <color theme="1"/>
              </font>
              <fill>
                <patternFill>
                  <bgColor rgb="FFFFFF00"/>
                </patternFill>
              </fill>
            </x14:dxf>
          </x14:cfRule>
          <xm:sqref>T34</xm:sqref>
        </x14:conditionalFormatting>
        <x14:conditionalFormatting xmlns:xm="http://schemas.microsoft.com/office/excel/2006/main">
          <x14:cfRule type="containsText" priority="301" operator="containsText" text="ACEPTABLE CON CONTROL ESPECIFICO" id="{995F13CF-C4F0-4396-A6B2-55BFD7F58EBB}">
            <xm:f>NOT(ISERROR(SEARCH("ACEPTABLE CON CONTROL ESPECIFICO",'D:\Users\HLR_POST1.ESEPASTOSALUD\Downloads\[MATRIZ CORREGIDA (2).xlsx]Rosario'!#REF!)))</xm:f>
            <x14:dxf>
              <font>
                <color theme="1"/>
              </font>
              <fill>
                <patternFill>
                  <bgColor rgb="FFFF9900"/>
                </patternFill>
              </fill>
            </x14:dxf>
          </x14:cfRule>
          <xm:sqref>T34</xm:sqref>
        </x14:conditionalFormatting>
        <x14:conditionalFormatting xmlns:xm="http://schemas.microsoft.com/office/excel/2006/main">
          <x14:cfRule type="containsText" priority="291" operator="containsText" text="NO ACEPTABLE" id="{E81C8EA2-3BB9-4059-942E-091F7BBDF2C4}">
            <xm:f>NOT(ISERROR(SEARCH("NO ACEPTABLE",'D:\Users\HLR_POST1.ESEPASTOSALUD\Downloads\[MATRIZ CORREGIDA (2).xlsx]Rosario'!#REF!)))</xm:f>
            <x14:dxf>
              <font>
                <color theme="1"/>
              </font>
              <fill>
                <patternFill>
                  <bgColor rgb="FFFF0000"/>
                </patternFill>
              </fill>
            </x14:dxf>
          </x14:cfRule>
          <x14:cfRule type="containsText" priority="292" operator="containsText" text="ACEPTABLE" id="{C161E097-C9DB-4C7C-9B50-2E3A61FE79E2}">
            <xm:f>NOT(ISERROR(SEARCH("ACEPTABLE",'D:\Users\HLR_POST1.ESEPASTOSALUD\Downloads\[MATRIZ CORREGIDA (2).xlsx]Rosario'!#REF!)))</xm:f>
            <x14:dxf>
              <font>
                <color theme="1"/>
              </font>
              <fill>
                <patternFill>
                  <bgColor rgb="FF00CC00"/>
                </patternFill>
              </fill>
            </x14:dxf>
          </x14:cfRule>
          <x14:cfRule type="containsText" priority="293" operator="containsText" text="MEJORABLE" id="{67B39232-0482-4151-B19F-BD3E95FA6ACD}">
            <xm:f>NOT(ISERROR(SEARCH("MEJORABLE",'D:\Users\HLR_POST1.ESEPASTOSALUD\Downloads\[MATRIZ CORREGIDA (2).xlsx]Rosario'!#REF!)))</xm:f>
            <x14:dxf>
              <font>
                <color theme="1"/>
              </font>
              <fill>
                <patternFill>
                  <bgColor rgb="FFFFFF00"/>
                </patternFill>
              </fill>
            </x14:dxf>
          </x14:cfRule>
          <xm:sqref>T35</xm:sqref>
        </x14:conditionalFormatting>
        <x14:conditionalFormatting xmlns:xm="http://schemas.microsoft.com/office/excel/2006/main">
          <x14:cfRule type="containsText" priority="283" operator="containsText" text="NO ACEPTABLE" id="{265D15AA-D699-4C8A-AE9D-ED7BEFA13F59}">
            <xm:f>NOT(ISERROR(SEARCH("NO ACEPTABLE",'D:\Users\HLR_POST1.ESEPASTOSALUD\Downloads\[MATRIZ CORREGIDA (2).xlsx]Rosario'!#REF!)))</xm:f>
            <x14:dxf>
              <font>
                <color theme="1"/>
              </font>
              <fill>
                <patternFill>
                  <bgColor rgb="FFFF0000"/>
                </patternFill>
              </fill>
            </x14:dxf>
          </x14:cfRule>
          <x14:cfRule type="containsText" priority="284" operator="containsText" text="ACEPTABLE" id="{B436DAC4-A516-4280-BB9A-4B294291E620}">
            <xm:f>NOT(ISERROR(SEARCH("ACEPTABLE",'D:\Users\HLR_POST1.ESEPASTOSALUD\Downloads\[MATRIZ CORREGIDA (2).xlsx]Rosario'!#REF!)))</xm:f>
            <x14:dxf>
              <font>
                <color theme="1"/>
              </font>
              <fill>
                <patternFill>
                  <bgColor rgb="FF00CC00"/>
                </patternFill>
              </fill>
            </x14:dxf>
          </x14:cfRule>
          <x14:cfRule type="containsText" priority="285" operator="containsText" text="MEJORABLE" id="{1C182B31-2EAB-40CF-996B-39B0ABD3AB37}">
            <xm:f>NOT(ISERROR(SEARCH("MEJORABLE",'D:\Users\HLR_POST1.ESEPASTOSALUD\Downloads\[MATRIZ CORREGIDA (2).xlsx]Rosario'!#REF!)))</xm:f>
            <x14:dxf>
              <font>
                <color theme="1"/>
              </font>
              <fill>
                <patternFill>
                  <bgColor rgb="FFFFFF00"/>
                </patternFill>
              </fill>
            </x14:dxf>
          </x14:cfRule>
          <xm:sqref>T38</xm:sqref>
        </x14:conditionalFormatting>
        <x14:conditionalFormatting xmlns:xm="http://schemas.microsoft.com/office/excel/2006/main">
          <x14:cfRule type="containsText" priority="282" operator="containsText" text="ACEPTABLE CON CONTROL ESPECIFICO" id="{A3E908ED-A05C-42D0-AAB7-B0CC3565811F}">
            <xm:f>NOT(ISERROR(SEARCH("ACEPTABLE CON CONTROL ESPECIFICO",'D:\Users\HLR_POST1.ESEPASTOSALUD\Downloads\[MATRIZ CORREGIDA (2).xlsx]Rosario'!#REF!)))</xm:f>
            <x14:dxf>
              <font>
                <color theme="1"/>
              </font>
              <fill>
                <patternFill>
                  <bgColor rgb="FFFF9900"/>
                </patternFill>
              </fill>
            </x14:dxf>
          </x14:cfRule>
          <xm:sqref>T38</xm:sqref>
        </x14:conditionalFormatting>
        <x14:conditionalFormatting xmlns:xm="http://schemas.microsoft.com/office/excel/2006/main">
          <x14:cfRule type="containsText" priority="275" operator="containsText" text="NO ACEPTABLE" id="{BBACB7E7-BB42-46EE-BE07-935C563FC683}">
            <xm:f>NOT(ISERROR(SEARCH("NO ACEPTABLE",'D:\Users\HLR_POST1.ESEPASTOSALUD\Downloads\[MATRIZ CORREGIDA (2).xlsx]Rosario'!#REF!)))</xm:f>
            <x14:dxf>
              <font>
                <color theme="1"/>
              </font>
              <fill>
                <patternFill>
                  <bgColor rgb="FFFF0000"/>
                </patternFill>
              </fill>
            </x14:dxf>
          </x14:cfRule>
          <x14:cfRule type="containsText" priority="276" operator="containsText" text="ACEPTABLE" id="{6085FC11-7411-481C-AB04-C59CB6098E70}">
            <xm:f>NOT(ISERROR(SEARCH("ACEPTABLE",'D:\Users\HLR_POST1.ESEPASTOSALUD\Downloads\[MATRIZ CORREGIDA (2).xlsx]Rosario'!#REF!)))</xm:f>
            <x14:dxf>
              <font>
                <color theme="1"/>
              </font>
              <fill>
                <patternFill>
                  <bgColor rgb="FF00CC00"/>
                </patternFill>
              </fill>
            </x14:dxf>
          </x14:cfRule>
          <x14:cfRule type="containsText" priority="277" operator="containsText" text="MEJORABLE" id="{5D605569-5C31-4677-8E4D-2FA15C72D1D9}">
            <xm:f>NOT(ISERROR(SEARCH("MEJORABLE",'D:\Users\HLR_POST1.ESEPASTOSALUD\Downloads\[MATRIZ CORREGIDA (2).xlsx]Rosario'!#REF!)))</xm:f>
            <x14:dxf>
              <font>
                <color theme="1"/>
              </font>
              <fill>
                <patternFill>
                  <bgColor rgb="FFFFFF00"/>
                </patternFill>
              </fill>
            </x14:dxf>
          </x14:cfRule>
          <xm:sqref>T39:T40</xm:sqref>
        </x14:conditionalFormatting>
        <x14:conditionalFormatting xmlns:xm="http://schemas.microsoft.com/office/excel/2006/main">
          <x14:cfRule type="containsText" priority="274" operator="containsText" text="ACEPTABLE CON CONTROL ESPECIFICO" id="{6C4CF708-ABFB-42AF-A702-9B9A42D37201}">
            <xm:f>NOT(ISERROR(SEARCH("ACEPTABLE CON CONTROL ESPECIFICO",'D:\Users\HLR_POST1.ESEPASTOSALUD\Downloads\[MATRIZ CORREGIDA (2).xlsx]Rosario'!#REF!)))</xm:f>
            <x14:dxf>
              <font>
                <color theme="1"/>
              </font>
              <fill>
                <patternFill>
                  <bgColor rgb="FFFF9900"/>
                </patternFill>
              </fill>
            </x14:dxf>
          </x14:cfRule>
          <xm:sqref>T39:T40</xm:sqref>
        </x14:conditionalFormatting>
        <x14:conditionalFormatting xmlns:xm="http://schemas.microsoft.com/office/excel/2006/main">
          <x14:cfRule type="containsText" priority="242" operator="containsText" text="ACEPTABLE CON CONTROL ESPECIFICO" id="{C88DFD45-0D32-4300-9B95-3A9D6793C407}">
            <xm:f>NOT(ISERROR(SEARCH("ACEPTABLE CON CONTROL ESPECIFICO",'D:\Users\HLR_POST1.ESEPASTOSALUD\Downloads\[MATRIZ CORREGIDA (2).xlsx]Obonuco'!#REF!)))</xm:f>
            <x14:dxf>
              <font>
                <color theme="1"/>
              </font>
              <fill>
                <patternFill>
                  <bgColor rgb="FFFF9900"/>
                </patternFill>
              </fill>
            </x14:dxf>
          </x14:cfRule>
          <xm:sqref>T19:T25 T28:T30</xm:sqref>
        </x14:conditionalFormatting>
        <x14:conditionalFormatting xmlns:xm="http://schemas.microsoft.com/office/excel/2006/main">
          <x14:cfRule type="containsText" priority="271" operator="containsText" text="NO ACEPTABLE" id="{7C653FA1-4BE4-4251-BB10-C02C888484AA}">
            <xm:f>NOT(ISERROR(SEARCH("NO ACEPTABLE",'D:\Users\HLR_POST1.ESEPASTOSALUD\Downloads\[MATRIZ CORREGIDA (2).xlsx]Obonuco'!#REF!)))</xm:f>
            <x14:dxf>
              <font>
                <color theme="1"/>
              </font>
              <fill>
                <patternFill>
                  <bgColor rgb="FFFF0000"/>
                </patternFill>
              </fill>
            </x14:dxf>
          </x14:cfRule>
          <x14:cfRule type="containsText" priority="272" operator="containsText" text="ACEPTABLE" id="{F2BC542E-2F72-454D-A53B-0E57BA97FA86}">
            <xm:f>NOT(ISERROR(SEARCH("ACEPTABLE",'D:\Users\HLR_POST1.ESEPASTOSALUD\Downloads\[MATRIZ CORREGIDA (2).xlsx]Obonuco'!#REF!)))</xm:f>
            <x14:dxf>
              <font>
                <color theme="1"/>
              </font>
              <fill>
                <patternFill>
                  <bgColor rgb="FF00CC00"/>
                </patternFill>
              </fill>
            </x14:dxf>
          </x14:cfRule>
          <x14:cfRule type="containsText" priority="273" operator="containsText" text="MEJORABLE" id="{0305C6B0-49CA-434C-B451-58986DA76459}">
            <xm:f>NOT(ISERROR(SEARCH("MEJORABLE",'D:\Users\HLR_POST1.ESEPASTOSALUD\Downloads\[MATRIZ CORREGIDA (2).xlsx]Obonuco'!#REF!)))</xm:f>
            <x14:dxf>
              <font>
                <color theme="1"/>
              </font>
              <fill>
                <patternFill>
                  <bgColor rgb="FFFFFF00"/>
                </patternFill>
              </fill>
            </x14:dxf>
          </x14:cfRule>
          <xm:sqref>T19:T25 T28:T30</xm:sqref>
        </x14:conditionalFormatting>
        <x14:conditionalFormatting xmlns:xm="http://schemas.microsoft.com/office/excel/2006/main">
          <x14:cfRule type="containsText" priority="373" operator="containsText" text="ACEPTABLE CON CONTROL ESPECIFICO" id="{FBADDEFE-E209-4BBF-9321-51FC6DFA1797}">
            <xm:f>NOT(ISERROR(SEARCH("ACEPTABLE CON CONTROL ESPECIFICO",'D:\Users\HLR_POST1.ESEPASTOSALUD\Downloads\[MATRIZ CORREGIDA (2).xlsx]Obonuco'!#REF!)))</xm:f>
            <x14:dxf>
              <font>
                <color theme="1"/>
              </font>
              <fill>
                <patternFill>
                  <bgColor rgb="FFFF9900"/>
                </patternFill>
              </fill>
            </x14:dxf>
          </x14:cfRule>
          <xm:sqref>T26:T27</xm:sqref>
        </x14:conditionalFormatting>
        <x14:conditionalFormatting xmlns:xm="http://schemas.microsoft.com/office/excel/2006/main">
          <x14:cfRule type="containsText" priority="374" operator="containsText" text="NO ACEPTABLE" id="{7B2315CA-A44A-4F15-B515-2919F48E6F20}">
            <xm:f>NOT(ISERROR(SEARCH("NO ACEPTABLE",'D:\Users\HLR_POST1.ESEPASTOSALUD\Downloads\[MATRIZ CORREGIDA (2).xlsx]Obonuco'!#REF!)))</xm:f>
            <x14:dxf>
              <font>
                <color theme="1"/>
              </font>
              <fill>
                <patternFill>
                  <bgColor rgb="FFFF0000"/>
                </patternFill>
              </fill>
            </x14:dxf>
          </x14:cfRule>
          <x14:cfRule type="containsText" priority="375" operator="containsText" text="ACEPTABLE" id="{FBD4857C-F2BF-44FA-BF7A-B27A1A4148D5}">
            <xm:f>NOT(ISERROR(SEARCH("ACEPTABLE",'D:\Users\HLR_POST1.ESEPASTOSALUD\Downloads\[MATRIZ CORREGIDA (2).xlsx]Obonuco'!#REF!)))</xm:f>
            <x14:dxf>
              <font>
                <color theme="1"/>
              </font>
              <fill>
                <patternFill>
                  <bgColor rgb="FF00CC00"/>
                </patternFill>
              </fill>
            </x14:dxf>
          </x14:cfRule>
          <x14:cfRule type="containsText" priority="376" operator="containsText" text="MEJORABLE" id="{C051DC95-414E-44CA-9986-EC98A0E55187}">
            <xm:f>NOT(ISERROR(SEARCH("MEJORABLE",'D:\Users\HLR_POST1.ESEPASTOSALUD\Downloads\[MATRIZ CORREGIDA (2).xlsx]Obonuco'!#REF!)))</xm:f>
            <x14:dxf>
              <font>
                <color theme="1"/>
              </font>
              <fill>
                <patternFill>
                  <bgColor rgb="FFFFFF00"/>
                </patternFill>
              </fill>
            </x14:dxf>
          </x14:cfRule>
          <xm:sqref>T26:T27</xm:sqref>
        </x14:conditionalFormatting>
        <x14:conditionalFormatting xmlns:xm="http://schemas.microsoft.com/office/excel/2006/main">
          <x14:cfRule type="containsText" priority="239" operator="containsText" text="NO ACEPTABLE" id="{B1F14A1F-2D11-4850-88A2-BE6EB6AE38C9}">
            <xm:f>NOT(ISERROR(SEARCH("NO ACEPTABLE",'D:\Users\HLR_POST1.ESEPASTOSALUD\Downloads\[MATRIZ CORREGIDA (2).xlsx]Obonuco'!#REF!)))</xm:f>
            <x14:dxf>
              <font>
                <color theme="1"/>
              </font>
              <fill>
                <patternFill>
                  <bgColor rgb="FFFF0000"/>
                </patternFill>
              </fill>
            </x14:dxf>
          </x14:cfRule>
          <x14:cfRule type="containsText" priority="240" operator="containsText" text="ACEPTABLE" id="{F30AD600-D320-4158-8ED0-19FE4B6DFA56}">
            <xm:f>NOT(ISERROR(SEARCH("ACEPTABLE",'D:\Users\HLR_POST1.ESEPASTOSALUD\Downloads\[MATRIZ CORREGIDA (2).xlsx]Obonuco'!#REF!)))</xm:f>
            <x14:dxf>
              <font>
                <color theme="1"/>
              </font>
              <fill>
                <patternFill>
                  <bgColor rgb="FF00CC00"/>
                </patternFill>
              </fill>
            </x14:dxf>
          </x14:cfRule>
          <x14:cfRule type="containsText" priority="241" operator="containsText" text="MEJORABLE" id="{EC013564-2DD1-47B4-9EE3-F47199AD323B}">
            <xm:f>NOT(ISERROR(SEARCH("MEJORABLE",'D:\Users\HLR_POST1.ESEPASTOSALUD\Downloads\[MATRIZ CORREGIDA (2).xlsx]Obonuco'!#REF!)))</xm:f>
            <x14:dxf>
              <font>
                <color theme="1"/>
              </font>
              <fill>
                <patternFill>
                  <bgColor rgb="FFFFFF00"/>
                </patternFill>
              </fill>
            </x14:dxf>
          </x14:cfRule>
          <xm:sqref>T18</xm:sqref>
        </x14:conditionalFormatting>
        <x14:conditionalFormatting xmlns:xm="http://schemas.microsoft.com/office/excel/2006/main">
          <x14:cfRule type="containsText" priority="238" operator="containsText" text="ACEPTABLE CON CONTROL ESPECIFICO" id="{FD578C51-B6EF-4769-BEB8-7DD534EBF697}">
            <xm:f>NOT(ISERROR(SEARCH("ACEPTABLE CON CONTROL ESPECIFICO",'D:\Users\HLR_POST1.ESEPASTOSALUD\Downloads\[MATRIZ CORREGIDA (2).xlsx]Obonuco'!#REF!)))</xm:f>
            <x14:dxf>
              <font>
                <color theme="1"/>
              </font>
              <fill>
                <patternFill>
                  <bgColor rgb="FFFF9900"/>
                </patternFill>
              </fill>
            </x14:dxf>
          </x14:cfRule>
          <xm:sqref>T18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E89"/>
  <sheetViews>
    <sheetView zoomScaleNormal="100" workbookViewId="0">
      <selection activeCell="T37" sqref="T37"/>
    </sheetView>
  </sheetViews>
  <sheetFormatPr baseColWidth="10" defaultRowHeight="15" x14ac:dyDescent="0.25"/>
  <cols>
    <col min="3" max="3" width="25.7109375" customWidth="1"/>
    <col min="4" max="4" width="5.42578125" customWidth="1"/>
    <col min="5" max="5" width="16.7109375" customWidth="1"/>
    <col min="6" max="6" width="12.140625" customWidth="1"/>
    <col min="8" max="8" width="17" customWidth="1"/>
    <col min="10" max="10" width="14.85546875" customWidth="1"/>
    <col min="11" max="11" width="19.140625" customWidth="1"/>
    <col min="12" max="14" width="4.42578125" customWidth="1"/>
    <col min="16" max="18" width="4.7109375" customWidth="1"/>
    <col min="21" max="21" width="15.28515625" customWidth="1"/>
    <col min="26" max="26" width="18.7109375" customWidth="1"/>
  </cols>
  <sheetData>
    <row r="1" spans="1:1955"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row>
    <row r="2" spans="1:1955"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row>
    <row r="3" spans="1:1955"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row>
    <row r="4" spans="1:1955"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row>
    <row r="5" spans="1:1955"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row>
    <row r="6" spans="1:1955"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row>
    <row r="7" spans="1:1955" s="1" customFormat="1" ht="74.25" customHeight="1" x14ac:dyDescent="0.25">
      <c r="A7" s="19" t="s">
        <v>261</v>
      </c>
      <c r="B7" s="19" t="s">
        <v>262</v>
      </c>
      <c r="C7" s="19" t="s">
        <v>263</v>
      </c>
      <c r="D7" s="19" t="s">
        <v>119</v>
      </c>
      <c r="E7" s="19" t="s">
        <v>264</v>
      </c>
      <c r="F7" s="19"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77" si="0">IF(Q7&lt;=20,"ACEPTABLE",IF(Q7&lt;=120,"MEJORABLE",IF(Q7&lt;=500,"ACEPTABLE CON CONTROL ESPECIFICO",IF(Q7&lt;=4000,"NO ACEPTABLE"))))</f>
        <v>ACEPTABLE CON CONTROL ESPECIFICO</v>
      </c>
      <c r="T7" s="19">
        <v>1</v>
      </c>
      <c r="U7" s="19" t="s">
        <v>125</v>
      </c>
      <c r="V7" s="19" t="s">
        <v>126</v>
      </c>
      <c r="W7" s="19"/>
      <c r="X7" s="19"/>
      <c r="Y7" s="19" t="s">
        <v>444</v>
      </c>
      <c r="Z7" s="19" t="s">
        <v>129</v>
      </c>
      <c r="AA7" s="19"/>
      <c r="AB7" s="19"/>
    </row>
    <row r="8" spans="1:1955" s="1" customFormat="1" ht="74.25" customHeight="1" x14ac:dyDescent="0.25">
      <c r="A8" s="19" t="s">
        <v>261</v>
      </c>
      <c r="B8" s="19" t="s">
        <v>262</v>
      </c>
      <c r="C8" s="19" t="s">
        <v>263</v>
      </c>
      <c r="D8" s="19" t="s">
        <v>119</v>
      </c>
      <c r="E8" s="23" t="s">
        <v>130</v>
      </c>
      <c r="F8" s="23" t="s">
        <v>41</v>
      </c>
      <c r="G8" s="23" t="s">
        <v>15</v>
      </c>
      <c r="H8" s="21" t="s">
        <v>121</v>
      </c>
      <c r="I8" s="19" t="s">
        <v>122</v>
      </c>
      <c r="J8" s="23" t="s">
        <v>131</v>
      </c>
      <c r="K8" s="19" t="s">
        <v>124</v>
      </c>
      <c r="L8" s="19">
        <v>2</v>
      </c>
      <c r="M8" s="19">
        <v>2</v>
      </c>
      <c r="N8" s="21">
        <f t="shared" ref="N8:N65" si="1">L8*M8</f>
        <v>4</v>
      </c>
      <c r="O8" s="23" t="str">
        <f>IF(N8&lt;=4,"BAJO",IF(N8&lt;=8,"MEDIO",IF(N8&lt;=20,"ALTO",IF(N8&lt;=40,"MUY ALTO"))))</f>
        <v>BAJO</v>
      </c>
      <c r="P8" s="19">
        <v>10</v>
      </c>
      <c r="Q8" s="25">
        <f>N8*P8</f>
        <v>40</v>
      </c>
      <c r="R8" s="25" t="str">
        <f>IF(Q8&lt;=20,"IV",IF(Q8&lt;=120,"III",IF(Q8&lt;=500,"II",IF(Q8&lt;=4000,"I"))))</f>
        <v>III</v>
      </c>
      <c r="S8" s="19" t="str">
        <f t="shared" si="0"/>
        <v>MEJORABLE</v>
      </c>
      <c r="T8" s="19">
        <v>1</v>
      </c>
      <c r="U8" s="19" t="s">
        <v>132</v>
      </c>
      <c r="V8" s="23" t="s">
        <v>126</v>
      </c>
      <c r="W8" s="23"/>
      <c r="X8" s="23"/>
      <c r="Y8" s="23"/>
      <c r="Z8" s="19" t="s">
        <v>129</v>
      </c>
      <c r="AA8" s="23"/>
      <c r="AB8" s="23"/>
    </row>
    <row r="9" spans="1:1955" s="1" customFormat="1" ht="74.25" customHeight="1" x14ac:dyDescent="0.25">
      <c r="A9" s="19" t="s">
        <v>261</v>
      </c>
      <c r="B9" s="19" t="s">
        <v>262</v>
      </c>
      <c r="C9" s="19" t="s">
        <v>263</v>
      </c>
      <c r="D9" s="19" t="s">
        <v>119</v>
      </c>
      <c r="E9" s="23" t="s">
        <v>265</v>
      </c>
      <c r="F9" s="23" t="s">
        <v>41</v>
      </c>
      <c r="G9" s="23" t="s">
        <v>54</v>
      </c>
      <c r="H9" s="25" t="s">
        <v>266</v>
      </c>
      <c r="I9" s="19" t="s">
        <v>122</v>
      </c>
      <c r="J9" s="22" t="s">
        <v>131</v>
      </c>
      <c r="K9" s="19" t="s">
        <v>124</v>
      </c>
      <c r="L9" s="19">
        <v>2</v>
      </c>
      <c r="M9" s="19">
        <v>2</v>
      </c>
      <c r="N9" s="21">
        <f t="shared" si="1"/>
        <v>4</v>
      </c>
      <c r="O9" s="23" t="str">
        <f>IF(N9&lt;=4,"BAJO",IF(N9&lt;=8,"MEDIO",IF(N9&lt;=20,"ALTO",IF(N9&lt;=40,"MUY ALTO"))))</f>
        <v>BAJO</v>
      </c>
      <c r="P9" s="19">
        <v>25</v>
      </c>
      <c r="Q9" s="25">
        <f t="shared" ref="Q9:Q13" si="2">N9*P9</f>
        <v>100</v>
      </c>
      <c r="R9" s="25" t="str">
        <f t="shared" ref="R9:R13" si="3">IF(Q9&lt;=20,"IV",IF(Q9&lt;=120,"III",IF(Q9&lt;=500,"II",IF(Q9&lt;=4000,"I"))))</f>
        <v>III</v>
      </c>
      <c r="S9" s="19" t="str">
        <f t="shared" si="0"/>
        <v>MEJORABLE</v>
      </c>
      <c r="T9" s="19">
        <v>1</v>
      </c>
      <c r="U9" s="19" t="s">
        <v>132</v>
      </c>
      <c r="V9" s="23" t="s">
        <v>126</v>
      </c>
      <c r="W9" s="23"/>
      <c r="X9" s="23"/>
      <c r="Y9" s="23"/>
      <c r="Z9" s="23" t="s">
        <v>129</v>
      </c>
      <c r="AA9" s="23"/>
      <c r="AB9" s="23"/>
    </row>
    <row r="10" spans="1:1955" s="1" customFormat="1" ht="74.25" customHeight="1" x14ac:dyDescent="0.25">
      <c r="A10" s="19" t="s">
        <v>261</v>
      </c>
      <c r="B10" s="19" t="s">
        <v>262</v>
      </c>
      <c r="C10" s="19" t="s">
        <v>263</v>
      </c>
      <c r="D10" s="19" t="s">
        <v>119</v>
      </c>
      <c r="E10" s="23" t="s">
        <v>267</v>
      </c>
      <c r="F10" s="23" t="s">
        <v>6</v>
      </c>
      <c r="G10" s="23" t="s">
        <v>103</v>
      </c>
      <c r="H10" s="25" t="s">
        <v>134</v>
      </c>
      <c r="I10" s="23" t="s">
        <v>571</v>
      </c>
      <c r="J10" s="23" t="s">
        <v>136</v>
      </c>
      <c r="K10" s="23" t="s">
        <v>137</v>
      </c>
      <c r="L10" s="19">
        <v>2</v>
      </c>
      <c r="M10" s="19">
        <v>3</v>
      </c>
      <c r="N10" s="21">
        <f t="shared" si="1"/>
        <v>6</v>
      </c>
      <c r="O10" s="23" t="str">
        <f t="shared" ref="O10:O19" si="4">IF(N10&lt;=4,"BAJO",IF(N10&lt;=8,"MEDIO",IF(N10&lt;=20,"ALTO",IF(N10&lt;=40,"MUY ALTO"))))</f>
        <v>MEDIO</v>
      </c>
      <c r="P10" s="19">
        <v>25</v>
      </c>
      <c r="Q10" s="25">
        <f t="shared" si="2"/>
        <v>150</v>
      </c>
      <c r="R10" s="25" t="str">
        <f t="shared" si="3"/>
        <v>II</v>
      </c>
      <c r="S10" s="19" t="str">
        <f t="shared" si="0"/>
        <v>ACEPTABLE CON CONTROL ESPECIFICO</v>
      </c>
      <c r="T10" s="19">
        <v>1</v>
      </c>
      <c r="U10" s="23" t="s">
        <v>138</v>
      </c>
      <c r="V10" s="23" t="s">
        <v>139</v>
      </c>
      <c r="W10" s="23"/>
      <c r="X10" s="23"/>
      <c r="Y10" s="23"/>
      <c r="Z10" s="23" t="s">
        <v>290</v>
      </c>
      <c r="AA10" s="23"/>
      <c r="AB10" s="23" t="s">
        <v>215</v>
      </c>
    </row>
    <row r="11" spans="1:1955" s="1" customFormat="1" ht="74.25" customHeight="1" x14ac:dyDescent="0.25">
      <c r="A11" s="19" t="s">
        <v>261</v>
      </c>
      <c r="B11" s="19" t="s">
        <v>262</v>
      </c>
      <c r="C11" s="19" t="s">
        <v>263</v>
      </c>
      <c r="D11" s="19" t="s">
        <v>119</v>
      </c>
      <c r="E11" s="23" t="s">
        <v>143</v>
      </c>
      <c r="F11" s="23" t="s">
        <v>31</v>
      </c>
      <c r="G11" s="23" t="s">
        <v>92</v>
      </c>
      <c r="H11" s="25" t="s">
        <v>144</v>
      </c>
      <c r="I11" s="23" t="s">
        <v>122</v>
      </c>
      <c r="J11" s="23" t="s">
        <v>145</v>
      </c>
      <c r="K11" s="23" t="s">
        <v>122</v>
      </c>
      <c r="L11" s="19">
        <v>2</v>
      </c>
      <c r="M11" s="19">
        <v>2</v>
      </c>
      <c r="N11" s="21">
        <f t="shared" si="1"/>
        <v>4</v>
      </c>
      <c r="O11" s="23" t="str">
        <f t="shared" si="4"/>
        <v>BAJO</v>
      </c>
      <c r="P11" s="19">
        <v>10</v>
      </c>
      <c r="Q11" s="25">
        <f t="shared" si="2"/>
        <v>40</v>
      </c>
      <c r="R11" s="25" t="str">
        <f t="shared" si="3"/>
        <v>III</v>
      </c>
      <c r="S11" s="19" t="str">
        <f t="shared" si="0"/>
        <v>MEJORABLE</v>
      </c>
      <c r="T11" s="19">
        <v>1</v>
      </c>
      <c r="U11" s="23" t="s">
        <v>146</v>
      </c>
      <c r="V11" s="23" t="s">
        <v>147</v>
      </c>
      <c r="W11" s="23"/>
      <c r="X11" s="23"/>
      <c r="Y11" s="23"/>
      <c r="Z11" s="23" t="s">
        <v>148</v>
      </c>
      <c r="AA11" s="23"/>
      <c r="AB11" s="23"/>
    </row>
    <row r="12" spans="1:1955" s="1" customFormat="1" ht="74.25" customHeight="1" x14ac:dyDescent="0.25">
      <c r="A12" s="19" t="s">
        <v>261</v>
      </c>
      <c r="B12" s="19" t="s">
        <v>262</v>
      </c>
      <c r="C12" s="19" t="s">
        <v>263</v>
      </c>
      <c r="D12" s="19" t="s">
        <v>119</v>
      </c>
      <c r="E12" s="23" t="s">
        <v>251</v>
      </c>
      <c r="F12" s="23" t="s">
        <v>31</v>
      </c>
      <c r="G12" s="23" t="s">
        <v>62</v>
      </c>
      <c r="H12" s="25" t="s">
        <v>252</v>
      </c>
      <c r="I12" s="23" t="s">
        <v>253</v>
      </c>
      <c r="J12" s="23" t="s">
        <v>122</v>
      </c>
      <c r="K12" s="23" t="s">
        <v>122</v>
      </c>
      <c r="L12" s="19">
        <v>2</v>
      </c>
      <c r="M12" s="19">
        <v>3</v>
      </c>
      <c r="N12" s="21">
        <f t="shared" si="1"/>
        <v>6</v>
      </c>
      <c r="O12" s="23" t="str">
        <f t="shared" si="4"/>
        <v>MEDIO</v>
      </c>
      <c r="P12" s="19">
        <v>10</v>
      </c>
      <c r="Q12" s="25">
        <f t="shared" si="2"/>
        <v>60</v>
      </c>
      <c r="R12" s="25" t="str">
        <f t="shared" si="3"/>
        <v>III</v>
      </c>
      <c r="S12" s="19" t="str">
        <f t="shared" si="0"/>
        <v>MEJORABLE</v>
      </c>
      <c r="T12" s="19">
        <v>1</v>
      </c>
      <c r="U12" s="23" t="s">
        <v>254</v>
      </c>
      <c r="V12" s="23" t="s">
        <v>255</v>
      </c>
      <c r="W12" s="23"/>
      <c r="X12" s="23"/>
      <c r="Y12" s="23" t="s">
        <v>256</v>
      </c>
      <c r="Z12" s="23" t="s">
        <v>257</v>
      </c>
      <c r="AA12" s="23"/>
      <c r="AB12" s="23"/>
    </row>
    <row r="13" spans="1:1955" s="1" customFormat="1" ht="74.25" customHeight="1" x14ac:dyDescent="0.25">
      <c r="A13" s="19" t="s">
        <v>261</v>
      </c>
      <c r="B13" s="19" t="s">
        <v>262</v>
      </c>
      <c r="C13" s="19" t="s">
        <v>263</v>
      </c>
      <c r="D13" s="19" t="s">
        <v>119</v>
      </c>
      <c r="E13" s="23" t="s">
        <v>268</v>
      </c>
      <c r="F13" s="23" t="s">
        <v>31</v>
      </c>
      <c r="G13" s="23" t="s">
        <v>61</v>
      </c>
      <c r="H13" s="25" t="s">
        <v>269</v>
      </c>
      <c r="I13" s="23" t="s">
        <v>270</v>
      </c>
      <c r="J13" s="23" t="s">
        <v>122</v>
      </c>
      <c r="K13" s="23" t="s">
        <v>122</v>
      </c>
      <c r="L13" s="19">
        <v>2</v>
      </c>
      <c r="M13" s="19">
        <v>2</v>
      </c>
      <c r="N13" s="21">
        <f t="shared" si="1"/>
        <v>4</v>
      </c>
      <c r="O13" s="23" t="str">
        <f t="shared" si="4"/>
        <v>BAJO</v>
      </c>
      <c r="P13" s="19">
        <v>10</v>
      </c>
      <c r="Q13" s="25">
        <f t="shared" si="2"/>
        <v>40</v>
      </c>
      <c r="R13" s="25" t="str">
        <f t="shared" si="3"/>
        <v>III</v>
      </c>
      <c r="S13" s="19" t="str">
        <f t="shared" si="0"/>
        <v>MEJORABLE</v>
      </c>
      <c r="T13" s="23">
        <v>1</v>
      </c>
      <c r="U13" s="23" t="s">
        <v>271</v>
      </c>
      <c r="V13" s="23" t="s">
        <v>147</v>
      </c>
      <c r="W13" s="38"/>
      <c r="X13" s="38"/>
      <c r="Y13" s="38"/>
      <c r="Z13" s="23" t="s">
        <v>272</v>
      </c>
      <c r="AA13" s="38"/>
      <c r="AB13" s="38"/>
    </row>
    <row r="14" spans="1:1955" s="1" customFormat="1" ht="74.25" customHeight="1" x14ac:dyDescent="0.25">
      <c r="A14" s="64" t="s">
        <v>202</v>
      </c>
      <c r="B14" s="64" t="s">
        <v>307</v>
      </c>
      <c r="C14" s="64" t="s">
        <v>308</v>
      </c>
      <c r="D14" s="31" t="s">
        <v>119</v>
      </c>
      <c r="E14" s="31" t="s">
        <v>309</v>
      </c>
      <c r="F14" s="29" t="s">
        <v>41</v>
      </c>
      <c r="G14" s="64" t="s">
        <v>102</v>
      </c>
      <c r="H14" s="30" t="s">
        <v>121</v>
      </c>
      <c r="I14" s="64" t="s">
        <v>122</v>
      </c>
      <c r="J14" s="64" t="s">
        <v>123</v>
      </c>
      <c r="K14" s="64" t="s">
        <v>697</v>
      </c>
      <c r="L14" s="64">
        <v>2</v>
      </c>
      <c r="M14" s="64">
        <v>3</v>
      </c>
      <c r="N14" s="30">
        <f>L14*M14</f>
        <v>6</v>
      </c>
      <c r="O14" s="64" t="str">
        <f t="shared" si="4"/>
        <v>MEDIO</v>
      </c>
      <c r="P14" s="64">
        <v>25</v>
      </c>
      <c r="Q14" s="30">
        <f>N14*P14</f>
        <v>150</v>
      </c>
      <c r="R14" s="30" t="str">
        <f>IF(Q14&lt;=20,"IV",IF(Q14&lt;=120,"III",IF(Q14&lt;=500,"II",IF(Q14&lt;=4000,"I"))))</f>
        <v>II</v>
      </c>
      <c r="S14" s="64" t="str">
        <f t="shared" si="0"/>
        <v>ACEPTABLE CON CONTROL ESPECIFICO</v>
      </c>
      <c r="T14" s="64">
        <v>1</v>
      </c>
      <c r="U14" s="64" t="s">
        <v>125</v>
      </c>
      <c r="V14" s="64" t="s">
        <v>126</v>
      </c>
      <c r="W14" s="64"/>
      <c r="X14" s="64"/>
      <c r="Y14" s="64"/>
      <c r="Z14" s="64" t="s">
        <v>129</v>
      </c>
      <c r="AA14" s="64"/>
      <c r="AB14" s="64"/>
    </row>
    <row r="15" spans="1:1955" s="1" customFormat="1" ht="74.25" customHeight="1" x14ac:dyDescent="0.25">
      <c r="A15" s="64" t="s">
        <v>202</v>
      </c>
      <c r="B15" s="64" t="s">
        <v>307</v>
      </c>
      <c r="C15" s="64" t="s">
        <v>308</v>
      </c>
      <c r="D15" s="31" t="s">
        <v>119</v>
      </c>
      <c r="E15" s="31" t="s">
        <v>310</v>
      </c>
      <c r="F15" s="32" t="s">
        <v>41</v>
      </c>
      <c r="G15" s="31" t="s">
        <v>15</v>
      </c>
      <c r="H15" s="30" t="s">
        <v>121</v>
      </c>
      <c r="I15" s="64" t="s">
        <v>122</v>
      </c>
      <c r="J15" s="31" t="s">
        <v>131</v>
      </c>
      <c r="K15" s="64" t="s">
        <v>697</v>
      </c>
      <c r="L15" s="64">
        <v>2</v>
      </c>
      <c r="M15" s="64">
        <v>3</v>
      </c>
      <c r="N15" s="30">
        <f t="shared" ref="N15" si="5">L15*M15</f>
        <v>6</v>
      </c>
      <c r="O15" s="31" t="str">
        <f t="shared" si="4"/>
        <v>MEDIO</v>
      </c>
      <c r="P15" s="1">
        <v>10</v>
      </c>
      <c r="Q15" s="33">
        <f>N15*P15</f>
        <v>60</v>
      </c>
      <c r="R15" s="33" t="str">
        <f>IF(Q15&lt;=20,"IV",IF(Q15&lt;=120,"III",IF(Q15&lt;=500,"II",IF(Q15&lt;=4000,"I"))))</f>
        <v>III</v>
      </c>
      <c r="S15" s="64" t="str">
        <f t="shared" si="0"/>
        <v>MEJORABLE</v>
      </c>
      <c r="T15" s="64">
        <v>1</v>
      </c>
      <c r="U15" s="64" t="s">
        <v>132</v>
      </c>
      <c r="V15" s="31" t="s">
        <v>126</v>
      </c>
      <c r="W15" s="31"/>
      <c r="X15" s="31"/>
      <c r="Y15" s="31"/>
      <c r="Z15" s="64" t="s">
        <v>129</v>
      </c>
      <c r="AA15" s="31"/>
      <c r="AB15" s="31"/>
    </row>
    <row r="16" spans="1:1955" s="1" customFormat="1" ht="74.25" customHeight="1" x14ac:dyDescent="0.25">
      <c r="A16" s="64" t="s">
        <v>202</v>
      </c>
      <c r="B16" s="64" t="s">
        <v>307</v>
      </c>
      <c r="C16" s="64" t="s">
        <v>308</v>
      </c>
      <c r="D16" s="31" t="s">
        <v>119</v>
      </c>
      <c r="E16" s="64" t="s">
        <v>311</v>
      </c>
      <c r="F16" s="29" t="s">
        <v>7</v>
      </c>
      <c r="G16" s="64" t="s">
        <v>70</v>
      </c>
      <c r="H16" s="30" t="s">
        <v>312</v>
      </c>
      <c r="I16" s="64" t="s">
        <v>313</v>
      </c>
      <c r="J16" s="1" t="s">
        <v>122</v>
      </c>
      <c r="K16" s="64" t="s">
        <v>124</v>
      </c>
      <c r="L16" s="64">
        <v>2</v>
      </c>
      <c r="M16" s="64">
        <v>2</v>
      </c>
      <c r="N16" s="30">
        <f>L16*M16</f>
        <v>4</v>
      </c>
      <c r="O16" s="64" t="str">
        <f t="shared" si="4"/>
        <v>BAJO</v>
      </c>
      <c r="P16" s="1">
        <v>10</v>
      </c>
      <c r="Q16" s="30">
        <f>N16*P16</f>
        <v>40</v>
      </c>
      <c r="R16" s="30" t="str">
        <f>IF(Q16&lt;=20,"IV",IF(Q16&lt;=120,"III",IF(Q16&lt;=500,"II",IF(Q16&lt;=4000,"I"))))</f>
        <v>III</v>
      </c>
      <c r="S16" s="64" t="str">
        <f t="shared" si="0"/>
        <v>MEJORABLE</v>
      </c>
      <c r="T16" s="64">
        <v>1</v>
      </c>
      <c r="U16" s="64" t="s">
        <v>314</v>
      </c>
      <c r="V16" s="64"/>
      <c r="W16" s="64"/>
      <c r="X16" s="64"/>
      <c r="Y16" s="64" t="s">
        <v>315</v>
      </c>
      <c r="Z16" s="64" t="s">
        <v>316</v>
      </c>
      <c r="AA16" s="64"/>
      <c r="AB16" s="64"/>
      <c r="AC16" s="4"/>
    </row>
    <row r="17" spans="1:28" s="1" customFormat="1" ht="74.25" customHeight="1" x14ac:dyDescent="0.25">
      <c r="A17" s="64" t="s">
        <v>202</v>
      </c>
      <c r="B17" s="64" t="s">
        <v>307</v>
      </c>
      <c r="C17" s="64" t="s">
        <v>308</v>
      </c>
      <c r="D17" s="31" t="s">
        <v>119</v>
      </c>
      <c r="E17" s="31" t="s">
        <v>317</v>
      </c>
      <c r="F17" s="32" t="s">
        <v>7</v>
      </c>
      <c r="G17" s="31" t="s">
        <v>65</v>
      </c>
      <c r="H17" s="33" t="s">
        <v>231</v>
      </c>
      <c r="I17" s="31" t="s">
        <v>313</v>
      </c>
      <c r="J17" s="31" t="s">
        <v>698</v>
      </c>
      <c r="K17" s="64" t="s">
        <v>124</v>
      </c>
      <c r="L17" s="64">
        <v>2</v>
      </c>
      <c r="M17" s="64">
        <v>3</v>
      </c>
      <c r="N17" s="30">
        <f t="shared" ref="N17:N21" si="6">L17*M17</f>
        <v>6</v>
      </c>
      <c r="O17" s="31" t="str">
        <f t="shared" si="4"/>
        <v>MEDIO</v>
      </c>
      <c r="P17" s="64">
        <v>10</v>
      </c>
      <c r="Q17" s="33">
        <f t="shared" ref="Q17:Q19" si="7">N17*P17</f>
        <v>60</v>
      </c>
      <c r="R17" s="33" t="str">
        <f t="shared" ref="R17:R19" si="8">IF(Q17&lt;=20,"IV",IF(Q17&lt;=120,"III",IF(Q17&lt;=500,"II",IF(Q17&lt;=4000,"I"))))</f>
        <v>III</v>
      </c>
      <c r="S17" s="64" t="str">
        <f t="shared" si="0"/>
        <v>MEJORABLE</v>
      </c>
      <c r="T17" s="64">
        <v>1</v>
      </c>
      <c r="U17" s="31" t="s">
        <v>233</v>
      </c>
      <c r="V17" s="31" t="s">
        <v>234</v>
      </c>
      <c r="W17" s="31"/>
      <c r="X17" s="31"/>
      <c r="Y17" s="64" t="s">
        <v>235</v>
      </c>
      <c r="Z17" s="31" t="s">
        <v>236</v>
      </c>
      <c r="AA17" s="31"/>
      <c r="AB17" s="31"/>
    </row>
    <row r="18" spans="1:28" s="1" customFormat="1" ht="74.25" customHeight="1" x14ac:dyDescent="0.25">
      <c r="A18" s="64" t="s">
        <v>202</v>
      </c>
      <c r="B18" s="64" t="s">
        <v>307</v>
      </c>
      <c r="C18" s="64" t="s">
        <v>308</v>
      </c>
      <c r="D18" s="31" t="s">
        <v>119</v>
      </c>
      <c r="E18" s="31" t="s">
        <v>318</v>
      </c>
      <c r="F18" s="32" t="s">
        <v>7</v>
      </c>
      <c r="G18" s="31" t="s">
        <v>176</v>
      </c>
      <c r="H18" s="33" t="s">
        <v>319</v>
      </c>
      <c r="I18" s="31" t="s">
        <v>320</v>
      </c>
      <c r="J18" s="31" t="s">
        <v>122</v>
      </c>
      <c r="K18" s="31" t="s">
        <v>321</v>
      </c>
      <c r="L18" s="64">
        <v>2</v>
      </c>
      <c r="M18" s="64">
        <v>2</v>
      </c>
      <c r="N18" s="30">
        <f t="shared" si="6"/>
        <v>4</v>
      </c>
      <c r="O18" s="31" t="str">
        <f t="shared" si="4"/>
        <v>BAJO</v>
      </c>
      <c r="P18" s="64">
        <v>10</v>
      </c>
      <c r="Q18" s="33">
        <f t="shared" si="7"/>
        <v>40</v>
      </c>
      <c r="R18" s="33" t="str">
        <f t="shared" si="8"/>
        <v>III</v>
      </c>
      <c r="S18" s="64" t="str">
        <f t="shared" si="0"/>
        <v>MEJORABLE</v>
      </c>
      <c r="T18" s="31">
        <v>1</v>
      </c>
      <c r="U18" s="31" t="s">
        <v>322</v>
      </c>
      <c r="V18" s="31" t="s">
        <v>147</v>
      </c>
      <c r="W18" s="34"/>
      <c r="X18" s="34"/>
      <c r="Y18" s="34"/>
      <c r="Z18" s="31" t="s">
        <v>323</v>
      </c>
      <c r="AA18" s="34"/>
      <c r="AB18" s="31" t="s">
        <v>324</v>
      </c>
    </row>
    <row r="19" spans="1:28" s="1" customFormat="1" ht="74.25" customHeight="1" x14ac:dyDescent="0.25">
      <c r="A19" s="64" t="s">
        <v>202</v>
      </c>
      <c r="B19" s="64" t="s">
        <v>307</v>
      </c>
      <c r="C19" s="64" t="s">
        <v>308</v>
      </c>
      <c r="D19" s="31" t="s">
        <v>119</v>
      </c>
      <c r="E19" s="31" t="s">
        <v>325</v>
      </c>
      <c r="F19" s="32" t="s">
        <v>6</v>
      </c>
      <c r="G19" s="31" t="s">
        <v>103</v>
      </c>
      <c r="H19" s="33" t="s">
        <v>134</v>
      </c>
      <c r="I19" s="31" t="s">
        <v>571</v>
      </c>
      <c r="J19" s="31" t="s">
        <v>326</v>
      </c>
      <c r="K19" s="31" t="s">
        <v>137</v>
      </c>
      <c r="L19" s="64">
        <v>2</v>
      </c>
      <c r="M19" s="64">
        <v>3</v>
      </c>
      <c r="N19" s="30">
        <f t="shared" si="6"/>
        <v>6</v>
      </c>
      <c r="O19" s="31" t="str">
        <f t="shared" si="4"/>
        <v>MEDIO</v>
      </c>
      <c r="P19" s="68">
        <v>60</v>
      </c>
      <c r="Q19" s="33">
        <f t="shared" si="7"/>
        <v>360</v>
      </c>
      <c r="R19" s="33" t="str">
        <f t="shared" si="8"/>
        <v>II</v>
      </c>
      <c r="S19" s="64" t="str">
        <f t="shared" si="0"/>
        <v>ACEPTABLE CON CONTROL ESPECIFICO</v>
      </c>
      <c r="T19" s="64">
        <v>1</v>
      </c>
      <c r="U19" s="31" t="s">
        <v>138</v>
      </c>
      <c r="V19" s="31" t="s">
        <v>139</v>
      </c>
      <c r="W19" s="31"/>
      <c r="X19" s="31"/>
      <c r="Y19" s="64" t="s">
        <v>140</v>
      </c>
      <c r="Z19" s="64" t="s">
        <v>141</v>
      </c>
      <c r="AA19" s="64"/>
      <c r="AB19" s="64" t="s">
        <v>142</v>
      </c>
    </row>
    <row r="20" spans="1:28" s="1" customFormat="1" ht="74.25" customHeight="1" x14ac:dyDescent="0.25">
      <c r="A20" s="64" t="s">
        <v>202</v>
      </c>
      <c r="B20" s="64" t="s">
        <v>307</v>
      </c>
      <c r="C20" s="64" t="s">
        <v>308</v>
      </c>
      <c r="D20" s="31" t="s">
        <v>119</v>
      </c>
      <c r="E20" s="31" t="s">
        <v>327</v>
      </c>
      <c r="F20" s="29" t="s">
        <v>6</v>
      </c>
      <c r="G20" s="64" t="s">
        <v>95</v>
      </c>
      <c r="H20" s="30" t="s">
        <v>211</v>
      </c>
      <c r="I20" s="31" t="s">
        <v>122</v>
      </c>
      <c r="J20" s="31" t="s">
        <v>212</v>
      </c>
      <c r="K20" s="31" t="s">
        <v>137</v>
      </c>
      <c r="L20" s="64">
        <v>2</v>
      </c>
      <c r="M20" s="64">
        <v>3</v>
      </c>
      <c r="N20" s="30">
        <f t="shared" si="6"/>
        <v>6</v>
      </c>
      <c r="O20" s="31" t="str">
        <f>IF(N20&lt;=4,"BAJO",IF(N20&lt;=8,"MEDIO",IF(N20&lt;=20,"ALTO",IF(N20&lt;=40,"MUY ALTO"))))</f>
        <v>MEDIO</v>
      </c>
      <c r="P20" s="64">
        <v>25</v>
      </c>
      <c r="Q20" s="33">
        <f>N20*P20</f>
        <v>150</v>
      </c>
      <c r="R20" s="33" t="str">
        <f>IF(Q20&lt;=20,"IV",IF(Q20&lt;=120,"III",IF(Q20&lt;=500,"II",IF(Q20&lt;=4000,"I"))))</f>
        <v>II</v>
      </c>
      <c r="S20" s="64" t="str">
        <f t="shared" si="0"/>
        <v>ACEPTABLE CON CONTROL ESPECIFICO</v>
      </c>
      <c r="T20" s="64">
        <v>1</v>
      </c>
      <c r="U20" s="64" t="s">
        <v>211</v>
      </c>
      <c r="V20" s="31" t="s">
        <v>213</v>
      </c>
      <c r="W20" s="31"/>
      <c r="X20" s="31"/>
      <c r="Y20" s="31"/>
      <c r="Z20" s="64" t="s">
        <v>214</v>
      </c>
      <c r="AA20" s="31"/>
      <c r="AB20" s="31" t="s">
        <v>215</v>
      </c>
    </row>
    <row r="21" spans="1:28" s="1" customFormat="1" ht="74.25" customHeight="1" x14ac:dyDescent="0.25">
      <c r="A21" s="64" t="s">
        <v>202</v>
      </c>
      <c r="B21" s="64" t="s">
        <v>307</v>
      </c>
      <c r="C21" s="64" t="s">
        <v>308</v>
      </c>
      <c r="D21" s="31" t="s">
        <v>119</v>
      </c>
      <c r="E21" s="31" t="s">
        <v>222</v>
      </c>
      <c r="F21" s="31" t="s">
        <v>31</v>
      </c>
      <c r="G21" s="31" t="s">
        <v>92</v>
      </c>
      <c r="H21" s="33" t="s">
        <v>223</v>
      </c>
      <c r="I21" s="31" t="s">
        <v>328</v>
      </c>
      <c r="J21" s="31" t="s">
        <v>212</v>
      </c>
      <c r="K21" s="31" t="s">
        <v>240</v>
      </c>
      <c r="L21" s="64">
        <v>2</v>
      </c>
      <c r="M21" s="64">
        <v>2</v>
      </c>
      <c r="N21" s="30">
        <f t="shared" si="6"/>
        <v>4</v>
      </c>
      <c r="O21" s="31" t="str">
        <f>IF(N21&lt;=4,"BAJO",IF(N21&lt;=8,"MEDIO",IF(N21&lt;=20,"ALTO",IF(N21&lt;=40,"MUY ALTO"))))</f>
        <v>BAJO</v>
      </c>
      <c r="P21" s="64">
        <v>10</v>
      </c>
      <c r="Q21" s="33">
        <f t="shared" ref="Q21" si="9">N21*P21</f>
        <v>40</v>
      </c>
      <c r="R21" s="33" t="str">
        <f t="shared" ref="R21" si="10">IF(Q21&lt;=20,"IV",IF(Q21&lt;=120,"III",IF(Q21&lt;=500,"II",IF(Q21&lt;=4000,"I"))))</f>
        <v>III</v>
      </c>
      <c r="S21" s="64" t="str">
        <f t="shared" si="0"/>
        <v>MEJORABLE</v>
      </c>
      <c r="T21" s="64">
        <v>1</v>
      </c>
      <c r="U21" s="31" t="s">
        <v>146</v>
      </c>
      <c r="V21" s="31" t="s">
        <v>147</v>
      </c>
      <c r="W21" s="31"/>
      <c r="X21" s="31"/>
      <c r="Y21" s="31"/>
      <c r="Z21" s="31" t="s">
        <v>225</v>
      </c>
      <c r="AA21" s="31"/>
      <c r="AB21" s="31" t="s">
        <v>226</v>
      </c>
    </row>
    <row r="22" spans="1:28" s="1" customFormat="1" ht="74.25" customHeight="1" x14ac:dyDescent="0.25">
      <c r="A22" s="64" t="s">
        <v>202</v>
      </c>
      <c r="B22" s="64" t="s">
        <v>307</v>
      </c>
      <c r="C22" s="64" t="s">
        <v>329</v>
      </c>
      <c r="D22" s="31" t="s">
        <v>119</v>
      </c>
      <c r="E22" s="31" t="s">
        <v>287</v>
      </c>
      <c r="F22" s="29" t="s">
        <v>41</v>
      </c>
      <c r="G22" s="64" t="s">
        <v>102</v>
      </c>
      <c r="H22" s="30" t="s">
        <v>121</v>
      </c>
      <c r="I22" s="64" t="s">
        <v>122</v>
      </c>
      <c r="J22" s="64" t="s">
        <v>123</v>
      </c>
      <c r="K22" s="64" t="s">
        <v>699</v>
      </c>
      <c r="L22" s="64">
        <v>2</v>
      </c>
      <c r="M22" s="64">
        <v>3</v>
      </c>
      <c r="N22" s="30">
        <f>L22*M22</f>
        <v>6</v>
      </c>
      <c r="O22" s="64" t="str">
        <f>IF(N22&lt;=4,"BAJO",IF(N22&lt;=8,"MEDIO",IF(N22&lt;=20,"ALTO",IF(N22&lt;=40,"MUY ALTO"))))</f>
        <v>MEDIO</v>
      </c>
      <c r="P22" s="64">
        <v>10</v>
      </c>
      <c r="Q22" s="30">
        <f>N22*P22</f>
        <v>60</v>
      </c>
      <c r="R22" s="30" t="str">
        <f>IF(Q22&lt;=20,"IV",IF(Q22&lt;=120,"III",IF(Q22&lt;=500,"II",IF(Q22&lt;=4000,"I"))))</f>
        <v>III</v>
      </c>
      <c r="S22" s="64" t="str">
        <f t="shared" si="0"/>
        <v>MEJORABLE</v>
      </c>
      <c r="T22" s="64">
        <v>1</v>
      </c>
      <c r="U22" s="64" t="s">
        <v>125</v>
      </c>
      <c r="V22" s="64" t="s">
        <v>126</v>
      </c>
      <c r="W22" s="64"/>
      <c r="X22" s="64"/>
      <c r="Y22" s="64"/>
      <c r="Z22" s="64" t="s">
        <v>129</v>
      </c>
      <c r="AA22" s="64"/>
      <c r="AB22" s="64"/>
    </row>
    <row r="23" spans="1:28" s="1" customFormat="1" ht="74.25" customHeight="1" x14ac:dyDescent="0.25">
      <c r="A23" s="64" t="s">
        <v>202</v>
      </c>
      <c r="B23" s="64" t="s">
        <v>307</v>
      </c>
      <c r="C23" s="64" t="s">
        <v>329</v>
      </c>
      <c r="D23" s="31" t="s">
        <v>119</v>
      </c>
      <c r="E23" s="31" t="s">
        <v>330</v>
      </c>
      <c r="F23" s="32" t="s">
        <v>41</v>
      </c>
      <c r="G23" s="31" t="s">
        <v>15</v>
      </c>
      <c r="H23" s="30" t="s">
        <v>121</v>
      </c>
      <c r="I23" s="64" t="s">
        <v>122</v>
      </c>
      <c r="J23" s="31" t="s">
        <v>131</v>
      </c>
      <c r="K23" s="64" t="s">
        <v>700</v>
      </c>
      <c r="L23" s="64">
        <v>2</v>
      </c>
      <c r="M23" s="64">
        <v>3</v>
      </c>
      <c r="N23" s="30">
        <f t="shared" ref="N23:N28" si="11">L23*M23</f>
        <v>6</v>
      </c>
      <c r="O23" s="31" t="str">
        <f>IF(N23&lt;=4,"BAJO",IF(N23&lt;=8,"MEDIO",IF(N23&lt;=20,"ALTO",IF(N23&lt;=40,"MUY ALTO"))))</f>
        <v>MEDIO</v>
      </c>
      <c r="P23" s="64">
        <v>25</v>
      </c>
      <c r="Q23" s="33">
        <f>N23*P23</f>
        <v>150</v>
      </c>
      <c r="R23" s="33" t="str">
        <f>IF(Q23&lt;=20,"IV",IF(Q23&lt;=120,"III",IF(Q23&lt;=500,"II",IF(Q23&lt;=4000,"I"))))</f>
        <v>II</v>
      </c>
      <c r="S23" s="64" t="str">
        <f t="shared" si="0"/>
        <v>ACEPTABLE CON CONTROL ESPECIFICO</v>
      </c>
      <c r="T23" s="64">
        <v>1</v>
      </c>
      <c r="U23" s="64" t="s">
        <v>132</v>
      </c>
      <c r="V23" s="31" t="s">
        <v>126</v>
      </c>
      <c r="W23" s="31"/>
      <c r="X23" s="31"/>
      <c r="Y23" s="31"/>
      <c r="Z23" s="64" t="s">
        <v>129</v>
      </c>
      <c r="AA23" s="31"/>
      <c r="AB23" s="31"/>
    </row>
    <row r="24" spans="1:28" s="1" customFormat="1" ht="74.25" customHeight="1" x14ac:dyDescent="0.25">
      <c r="A24" s="64" t="s">
        <v>202</v>
      </c>
      <c r="B24" s="64" t="s">
        <v>307</v>
      </c>
      <c r="C24" s="64" t="s">
        <v>329</v>
      </c>
      <c r="D24" s="31" t="s">
        <v>119</v>
      </c>
      <c r="E24" s="31" t="s">
        <v>331</v>
      </c>
      <c r="F24" s="32" t="s">
        <v>7</v>
      </c>
      <c r="G24" s="31" t="s">
        <v>65</v>
      </c>
      <c r="H24" s="33" t="s">
        <v>231</v>
      </c>
      <c r="I24" s="31" t="s">
        <v>313</v>
      </c>
      <c r="J24" s="31" t="s">
        <v>122</v>
      </c>
      <c r="K24" s="64" t="s">
        <v>124</v>
      </c>
      <c r="L24" s="64">
        <v>2</v>
      </c>
      <c r="M24" s="64">
        <v>3</v>
      </c>
      <c r="N24" s="30">
        <f t="shared" si="11"/>
        <v>6</v>
      </c>
      <c r="O24" s="31" t="str">
        <f t="shared" ref="O24:O25" si="12">IF(N24&lt;=4,"BAJO",IF(N24&lt;=8,"MEDIO",IF(N24&lt;=20,"ALTO",IF(N24&lt;=40,"MUY ALTO"))))</f>
        <v>MEDIO</v>
      </c>
      <c r="P24" s="64">
        <v>10</v>
      </c>
      <c r="Q24" s="33">
        <f t="shared" ref="Q24:Q25" si="13">N24*P24</f>
        <v>60</v>
      </c>
      <c r="R24" s="33" t="str">
        <f t="shared" ref="R24:R25" si="14">IF(Q24&lt;=20,"IV",IF(Q24&lt;=120,"III",IF(Q24&lt;=500,"II",IF(Q24&lt;=4000,"I"))))</f>
        <v>III</v>
      </c>
      <c r="S24" s="64" t="str">
        <f t="shared" si="0"/>
        <v>MEJORABLE</v>
      </c>
      <c r="T24" s="64">
        <v>1</v>
      </c>
      <c r="U24" s="31" t="s">
        <v>233</v>
      </c>
      <c r="V24" s="31" t="s">
        <v>234</v>
      </c>
      <c r="W24" s="31"/>
      <c r="X24" s="31"/>
      <c r="Y24" s="64" t="s">
        <v>235</v>
      </c>
      <c r="Z24" s="31" t="s">
        <v>236</v>
      </c>
      <c r="AA24" s="31"/>
      <c r="AB24" s="31"/>
    </row>
    <row r="25" spans="1:28" s="1" customFormat="1" ht="74.25" customHeight="1" x14ac:dyDescent="0.25">
      <c r="A25" s="64" t="s">
        <v>202</v>
      </c>
      <c r="B25" s="64" t="s">
        <v>307</v>
      </c>
      <c r="C25" s="64" t="s">
        <v>329</v>
      </c>
      <c r="D25" s="31" t="s">
        <v>119</v>
      </c>
      <c r="E25" s="31" t="s">
        <v>332</v>
      </c>
      <c r="F25" s="32" t="s">
        <v>6</v>
      </c>
      <c r="G25" s="31" t="s">
        <v>103</v>
      </c>
      <c r="H25" s="33" t="s">
        <v>134</v>
      </c>
      <c r="I25" s="31" t="s">
        <v>571</v>
      </c>
      <c r="J25" s="31" t="s">
        <v>326</v>
      </c>
      <c r="K25" s="31" t="s">
        <v>137</v>
      </c>
      <c r="L25" s="64">
        <v>2</v>
      </c>
      <c r="M25" s="64">
        <v>3</v>
      </c>
      <c r="N25" s="30">
        <f t="shared" si="11"/>
        <v>6</v>
      </c>
      <c r="O25" s="31" t="str">
        <f t="shared" si="12"/>
        <v>MEDIO</v>
      </c>
      <c r="P25" s="64">
        <v>25</v>
      </c>
      <c r="Q25" s="33">
        <f t="shared" si="13"/>
        <v>150</v>
      </c>
      <c r="R25" s="33" t="str">
        <f t="shared" si="14"/>
        <v>II</v>
      </c>
      <c r="S25" s="64" t="str">
        <f t="shared" si="0"/>
        <v>ACEPTABLE CON CONTROL ESPECIFICO</v>
      </c>
      <c r="T25" s="64">
        <v>1</v>
      </c>
      <c r="U25" s="31" t="s">
        <v>138</v>
      </c>
      <c r="V25" s="31" t="s">
        <v>139</v>
      </c>
      <c r="W25" s="31"/>
      <c r="X25" s="31"/>
      <c r="Y25" s="64" t="s">
        <v>140</v>
      </c>
      <c r="Z25" s="64" t="s">
        <v>141</v>
      </c>
      <c r="AA25" s="64"/>
      <c r="AB25" s="64" t="s">
        <v>142</v>
      </c>
    </row>
    <row r="26" spans="1:28" s="1" customFormat="1" ht="74.25" customHeight="1" x14ac:dyDescent="0.25">
      <c r="A26" s="64" t="s">
        <v>202</v>
      </c>
      <c r="B26" s="64" t="s">
        <v>307</v>
      </c>
      <c r="C26" s="64" t="s">
        <v>329</v>
      </c>
      <c r="D26" s="31" t="s">
        <v>119</v>
      </c>
      <c r="E26" s="31" t="s">
        <v>327</v>
      </c>
      <c r="F26" s="29" t="s">
        <v>6</v>
      </c>
      <c r="G26" s="64" t="s">
        <v>95</v>
      </c>
      <c r="H26" s="30" t="s">
        <v>211</v>
      </c>
      <c r="I26" s="31" t="s">
        <v>122</v>
      </c>
      <c r="J26" s="31" t="s">
        <v>212</v>
      </c>
      <c r="K26" s="31" t="s">
        <v>137</v>
      </c>
      <c r="L26" s="64">
        <v>2</v>
      </c>
      <c r="M26" s="64">
        <v>3</v>
      </c>
      <c r="N26" s="30">
        <f t="shared" si="11"/>
        <v>6</v>
      </c>
      <c r="O26" s="31" t="str">
        <f>IF(N26&lt;=4,"BAJO",IF(N26&lt;=8,"MEDIO",IF(N26&lt;=20,"ALTO",IF(N26&lt;=40,"MUY ALTO"))))</f>
        <v>MEDIO</v>
      </c>
      <c r="P26" s="64">
        <v>25</v>
      </c>
      <c r="Q26" s="33">
        <f>N26*P26</f>
        <v>150</v>
      </c>
      <c r="R26" s="33" t="str">
        <f>IF(Q26&lt;=20,"IV",IF(Q26&lt;=120,"III",IF(Q26&lt;=500,"II",IF(Q26&lt;=4000,"I"))))</f>
        <v>II</v>
      </c>
      <c r="S26" s="64" t="str">
        <f t="shared" si="0"/>
        <v>ACEPTABLE CON CONTROL ESPECIFICO</v>
      </c>
      <c r="T26" s="64">
        <v>1</v>
      </c>
      <c r="U26" s="64" t="s">
        <v>211</v>
      </c>
      <c r="V26" s="31" t="s">
        <v>213</v>
      </c>
      <c r="W26" s="31"/>
      <c r="X26" s="31"/>
      <c r="Y26" s="31"/>
      <c r="Z26" s="64" t="s">
        <v>214</v>
      </c>
      <c r="AA26" s="31"/>
      <c r="AB26" s="31" t="s">
        <v>215</v>
      </c>
    </row>
    <row r="27" spans="1:28" s="1" customFormat="1" ht="74.25" customHeight="1" x14ac:dyDescent="0.25">
      <c r="A27" s="64" t="s">
        <v>202</v>
      </c>
      <c r="B27" s="64" t="s">
        <v>307</v>
      </c>
      <c r="C27" s="64" t="s">
        <v>329</v>
      </c>
      <c r="D27" s="31" t="s">
        <v>119</v>
      </c>
      <c r="E27" s="31" t="s">
        <v>222</v>
      </c>
      <c r="F27" s="31" t="s">
        <v>31</v>
      </c>
      <c r="G27" s="31" t="s">
        <v>92</v>
      </c>
      <c r="H27" s="33" t="s">
        <v>223</v>
      </c>
      <c r="I27" s="31" t="s">
        <v>328</v>
      </c>
      <c r="J27" s="31" t="s">
        <v>212</v>
      </c>
      <c r="K27" s="31" t="s">
        <v>701</v>
      </c>
      <c r="L27" s="64">
        <v>2</v>
      </c>
      <c r="M27" s="64">
        <v>2</v>
      </c>
      <c r="N27" s="30">
        <f t="shared" si="11"/>
        <v>4</v>
      </c>
      <c r="O27" s="31" t="str">
        <f>IF(N27&lt;=4,"BAJO",IF(N27&lt;=8,"MEDIO",IF(N27&lt;=20,"ALTO",IF(N27&lt;=40,"MUY ALTO"))))</f>
        <v>BAJO</v>
      </c>
      <c r="P27" s="64">
        <v>10</v>
      </c>
      <c r="Q27" s="33">
        <f t="shared" ref="Q27:Q28" si="15">N27*P27</f>
        <v>40</v>
      </c>
      <c r="R27" s="33" t="str">
        <f t="shared" ref="R27:R28" si="16">IF(Q27&lt;=20,"IV",IF(Q27&lt;=120,"III",IF(Q27&lt;=500,"II",IF(Q27&lt;=4000,"I"))))</f>
        <v>III</v>
      </c>
      <c r="S27" s="64" t="str">
        <f t="shared" si="0"/>
        <v>MEJORABLE</v>
      </c>
      <c r="T27" s="64">
        <v>1</v>
      </c>
      <c r="U27" s="31" t="s">
        <v>146</v>
      </c>
      <c r="V27" s="31" t="s">
        <v>147</v>
      </c>
      <c r="W27" s="31"/>
      <c r="X27" s="31"/>
      <c r="Y27" s="31"/>
      <c r="Z27" s="31" t="s">
        <v>225</v>
      </c>
      <c r="AA27" s="31"/>
      <c r="AB27" s="31" t="s">
        <v>226</v>
      </c>
    </row>
    <row r="28" spans="1:28" s="1" customFormat="1" ht="74.25" customHeight="1" x14ac:dyDescent="0.25">
      <c r="A28" s="64" t="s">
        <v>202</v>
      </c>
      <c r="B28" s="64" t="s">
        <v>307</v>
      </c>
      <c r="C28" s="64" t="s">
        <v>329</v>
      </c>
      <c r="D28" s="31" t="s">
        <v>119</v>
      </c>
      <c r="E28" s="31" t="s">
        <v>333</v>
      </c>
      <c r="F28" s="32" t="s">
        <v>31</v>
      </c>
      <c r="G28" s="31" t="s">
        <v>55</v>
      </c>
      <c r="H28" s="33" t="s">
        <v>334</v>
      </c>
      <c r="I28" s="31" t="s">
        <v>335</v>
      </c>
      <c r="J28" s="31" t="s">
        <v>122</v>
      </c>
      <c r="K28" s="31" t="s">
        <v>702</v>
      </c>
      <c r="L28" s="64">
        <v>2</v>
      </c>
      <c r="M28" s="64">
        <v>2</v>
      </c>
      <c r="N28" s="30">
        <f t="shared" si="11"/>
        <v>4</v>
      </c>
      <c r="O28" s="31" t="str">
        <f t="shared" ref="O28" si="17">IF(N28&lt;=4,"BAJO",IF(N28&lt;=8,"MEDIO",IF(N28&lt;=20,"ALTO",IF(N28&lt;=40,"MUY ALTO"))))</f>
        <v>BAJO</v>
      </c>
      <c r="P28" s="64">
        <v>10</v>
      </c>
      <c r="Q28" s="33">
        <f t="shared" si="15"/>
        <v>40</v>
      </c>
      <c r="R28" s="33" t="str">
        <f t="shared" si="16"/>
        <v>III</v>
      </c>
      <c r="S28" s="64" t="str">
        <f t="shared" si="0"/>
        <v>MEJORABLE</v>
      </c>
      <c r="T28" s="64">
        <v>1</v>
      </c>
      <c r="U28" s="31" t="s">
        <v>337</v>
      </c>
      <c r="V28" s="31" t="s">
        <v>147</v>
      </c>
      <c r="W28" s="31"/>
      <c r="X28" s="31"/>
      <c r="Y28" s="64" t="s">
        <v>315</v>
      </c>
      <c r="Z28" s="31" t="s">
        <v>148</v>
      </c>
      <c r="AA28" s="31"/>
      <c r="AB28" s="31" t="s">
        <v>338</v>
      </c>
    </row>
    <row r="29" spans="1:28" s="1" customFormat="1" ht="74.25" customHeight="1" x14ac:dyDescent="0.25">
      <c r="A29" s="64" t="s">
        <v>202</v>
      </c>
      <c r="B29" s="64" t="s">
        <v>307</v>
      </c>
      <c r="C29" s="64" t="s">
        <v>329</v>
      </c>
      <c r="D29" s="64" t="s">
        <v>119</v>
      </c>
      <c r="E29" s="64" t="s">
        <v>339</v>
      </c>
      <c r="F29" s="29" t="s">
        <v>40</v>
      </c>
      <c r="G29" s="64" t="s">
        <v>91</v>
      </c>
      <c r="H29" s="30" t="s">
        <v>238</v>
      </c>
      <c r="I29" s="64" t="s">
        <v>122</v>
      </c>
      <c r="J29" s="1" t="s">
        <v>239</v>
      </c>
      <c r="K29" s="64" t="s">
        <v>340</v>
      </c>
      <c r="L29" s="64">
        <v>2</v>
      </c>
      <c r="M29" s="64">
        <v>3</v>
      </c>
      <c r="N29" s="30">
        <f>L29*M29</f>
        <v>6</v>
      </c>
      <c r="O29" s="64" t="str">
        <f>IF(N29&lt;=4,"BAJO",IF(N29&lt;=8,"MEDIO",IF(N29&lt;=20,"ALTO",IF(N29&lt;=40,"MUY ALTO"))))</f>
        <v>MEDIO</v>
      </c>
      <c r="P29" s="64">
        <v>10</v>
      </c>
      <c r="Q29" s="30">
        <f>N29*P29</f>
        <v>60</v>
      </c>
      <c r="R29" s="30" t="str">
        <f>IF(Q29&lt;=20,"IV",IF(Q29&lt;=120,"III",IF(Q29&lt;=500,"II",IF(Q29&lt;=4000,"I"))))</f>
        <v>III</v>
      </c>
      <c r="S29" s="64" t="str">
        <f t="shared" si="0"/>
        <v>MEJORABLE</v>
      </c>
      <c r="T29" s="64">
        <v>1</v>
      </c>
      <c r="U29" s="64" t="s">
        <v>241</v>
      </c>
      <c r="V29" s="64" t="s">
        <v>147</v>
      </c>
      <c r="W29" s="64"/>
      <c r="X29" s="64"/>
      <c r="Y29" s="64"/>
      <c r="Z29" s="64" t="s">
        <v>242</v>
      </c>
      <c r="AA29" s="64"/>
      <c r="AB29" s="64" t="s">
        <v>243</v>
      </c>
    </row>
    <row r="30" spans="1:28" s="1" customFormat="1" ht="74.25" customHeight="1" x14ac:dyDescent="0.25">
      <c r="A30" s="19" t="s">
        <v>202</v>
      </c>
      <c r="B30" s="19" t="s">
        <v>305</v>
      </c>
      <c r="C30" s="19" t="s">
        <v>306</v>
      </c>
      <c r="D30" s="19" t="s">
        <v>119</v>
      </c>
      <c r="E30" s="23" t="s">
        <v>287</v>
      </c>
      <c r="F30" s="19" t="s">
        <v>41</v>
      </c>
      <c r="G30" s="19" t="s">
        <v>102</v>
      </c>
      <c r="H30" s="21" t="s">
        <v>121</v>
      </c>
      <c r="I30" s="19" t="s">
        <v>122</v>
      </c>
      <c r="J30" s="23" t="s">
        <v>123</v>
      </c>
      <c r="K30" s="19" t="s">
        <v>124</v>
      </c>
      <c r="L30" s="19">
        <v>2</v>
      </c>
      <c r="M30" s="19">
        <v>3</v>
      </c>
      <c r="N30" s="21">
        <f>L30*M30</f>
        <v>6</v>
      </c>
      <c r="O30" s="19" t="str">
        <f>IF(N30&lt;=4,"BAJO",IF(N30&lt;=8,"MEDIO",IF(N30&lt;=20,"ALTO",IF(N30&lt;=40,"MUY ALTO"))))</f>
        <v>MEDIO</v>
      </c>
      <c r="P30" s="19">
        <v>25</v>
      </c>
      <c r="Q30" s="21">
        <f>N30*P30</f>
        <v>150</v>
      </c>
      <c r="R30" s="21" t="str">
        <f>IF(Q30&lt;=20,"IV",IF(Q30&lt;=120,"III",IF(Q30&lt;=500,"II",IF(Q30&lt;=4000,"I"))))</f>
        <v>II</v>
      </c>
      <c r="S30" s="19" t="str">
        <f t="shared" si="0"/>
        <v>ACEPTABLE CON CONTROL ESPECIFICO</v>
      </c>
      <c r="T30" s="19">
        <v>1</v>
      </c>
      <c r="U30" s="19" t="s">
        <v>125</v>
      </c>
      <c r="V30" s="19" t="s">
        <v>126</v>
      </c>
      <c r="W30" s="19"/>
      <c r="X30" s="19"/>
      <c r="Y30" s="19"/>
      <c r="Z30" s="19" t="s">
        <v>129</v>
      </c>
      <c r="AA30" s="19"/>
      <c r="AB30" s="19"/>
    </row>
    <row r="31" spans="1:28" s="1" customFormat="1" ht="74.25" customHeight="1" x14ac:dyDescent="0.25">
      <c r="A31" s="19" t="s">
        <v>202</v>
      </c>
      <c r="B31" s="19" t="s">
        <v>305</v>
      </c>
      <c r="C31" s="19" t="s">
        <v>306</v>
      </c>
      <c r="D31" s="19" t="s">
        <v>119</v>
      </c>
      <c r="E31" s="23" t="s">
        <v>207</v>
      </c>
      <c r="F31" s="23" t="s">
        <v>6</v>
      </c>
      <c r="G31" s="23" t="s">
        <v>103</v>
      </c>
      <c r="H31" s="25" t="s">
        <v>134</v>
      </c>
      <c r="I31" s="23" t="s">
        <v>571</v>
      </c>
      <c r="J31" s="23" t="s">
        <v>136</v>
      </c>
      <c r="K31" s="23" t="s">
        <v>137</v>
      </c>
      <c r="L31" s="19">
        <v>2</v>
      </c>
      <c r="M31" s="19">
        <v>3</v>
      </c>
      <c r="N31" s="21">
        <f t="shared" ref="N31:N34" si="18">L31*M31</f>
        <v>6</v>
      </c>
      <c r="O31" s="23" t="str">
        <f t="shared" ref="O31" si="19">IF(N31&lt;=4,"BAJO",IF(N31&lt;=8,"MEDIO",IF(N31&lt;=20,"ALTO",IF(N31&lt;=40,"MUY ALTO"))))</f>
        <v>MEDIO</v>
      </c>
      <c r="P31" s="19">
        <v>25</v>
      </c>
      <c r="Q31" s="25">
        <f t="shared" ref="Q31" si="20">N31*P31</f>
        <v>150</v>
      </c>
      <c r="R31" s="25" t="str">
        <f t="shared" ref="R31" si="21">IF(Q31&lt;=20,"IV",IF(Q31&lt;=120,"III",IF(Q31&lt;=500,"II",IF(Q31&lt;=4000,"I"))))</f>
        <v>II</v>
      </c>
      <c r="S31" s="19" t="str">
        <f t="shared" si="0"/>
        <v>ACEPTABLE CON CONTROL ESPECIFICO</v>
      </c>
      <c r="T31" s="19">
        <v>1</v>
      </c>
      <c r="U31" s="23" t="s">
        <v>138</v>
      </c>
      <c r="V31" s="23" t="s">
        <v>139</v>
      </c>
      <c r="W31" s="23"/>
      <c r="X31" s="23"/>
      <c r="Y31" s="23"/>
      <c r="Z31" s="23" t="s">
        <v>290</v>
      </c>
      <c r="AA31" s="23"/>
      <c r="AB31" s="23" t="s">
        <v>215</v>
      </c>
    </row>
    <row r="32" spans="1:28" s="1" customFormat="1" ht="74.25" customHeight="1" x14ac:dyDescent="0.25">
      <c r="A32" s="19" t="s">
        <v>202</v>
      </c>
      <c r="B32" s="19" t="s">
        <v>305</v>
      </c>
      <c r="C32" s="19" t="s">
        <v>306</v>
      </c>
      <c r="D32" s="19" t="s">
        <v>119</v>
      </c>
      <c r="E32" s="23" t="s">
        <v>304</v>
      </c>
      <c r="F32" s="19" t="s">
        <v>6</v>
      </c>
      <c r="G32" s="19" t="s">
        <v>95</v>
      </c>
      <c r="H32" s="21" t="s">
        <v>211</v>
      </c>
      <c r="I32" s="23" t="s">
        <v>122</v>
      </c>
      <c r="J32" s="23" t="s">
        <v>212</v>
      </c>
      <c r="K32" s="23" t="s">
        <v>137</v>
      </c>
      <c r="L32" s="19">
        <v>2</v>
      </c>
      <c r="M32" s="19">
        <v>3</v>
      </c>
      <c r="N32" s="21">
        <f t="shared" si="18"/>
        <v>6</v>
      </c>
      <c r="O32" s="23" t="str">
        <f>IF(N32&lt;=4,"BAJO",IF(N32&lt;=8,"MEDIO",IF(N32&lt;=20,"ALTO",IF(N32&lt;=40,"MUY ALTO"))))</f>
        <v>MEDIO</v>
      </c>
      <c r="P32" s="19">
        <v>25</v>
      </c>
      <c r="Q32" s="25">
        <f>N32*P32</f>
        <v>150</v>
      </c>
      <c r="R32" s="25" t="str">
        <f>IF(Q32&lt;=20,"IV",IF(Q32&lt;=120,"III",IF(Q32&lt;=500,"II",IF(Q32&lt;=4000,"I"))))</f>
        <v>II</v>
      </c>
      <c r="S32" s="19" t="str">
        <f t="shared" si="0"/>
        <v>ACEPTABLE CON CONTROL ESPECIFICO</v>
      </c>
      <c r="T32" s="19">
        <v>1</v>
      </c>
      <c r="U32" s="19" t="s">
        <v>211</v>
      </c>
      <c r="V32" s="23" t="s">
        <v>213</v>
      </c>
      <c r="W32" s="23"/>
      <c r="X32" s="23"/>
      <c r="Y32" s="23"/>
      <c r="Z32" s="19" t="s">
        <v>214</v>
      </c>
      <c r="AA32" s="23"/>
      <c r="AB32" s="23" t="s">
        <v>215</v>
      </c>
    </row>
    <row r="33" spans="1:28" s="1" customFormat="1" ht="74.25" customHeight="1" x14ac:dyDescent="0.25">
      <c r="A33" s="19" t="s">
        <v>202</v>
      </c>
      <c r="B33" s="19" t="s">
        <v>305</v>
      </c>
      <c r="C33" s="19" t="s">
        <v>306</v>
      </c>
      <c r="D33" s="19" t="s">
        <v>119</v>
      </c>
      <c r="E33" s="23" t="s">
        <v>222</v>
      </c>
      <c r="F33" s="23" t="s">
        <v>31</v>
      </c>
      <c r="G33" s="23" t="s">
        <v>92</v>
      </c>
      <c r="H33" s="25" t="s">
        <v>223</v>
      </c>
      <c r="I33" s="23" t="s">
        <v>122</v>
      </c>
      <c r="J33" s="23" t="s">
        <v>212</v>
      </c>
      <c r="K33" s="23" t="s">
        <v>224</v>
      </c>
      <c r="L33" s="19">
        <v>2</v>
      </c>
      <c r="M33" s="19">
        <v>2</v>
      </c>
      <c r="N33" s="21">
        <f t="shared" si="18"/>
        <v>4</v>
      </c>
      <c r="O33" s="23" t="str">
        <f>IF(N33&lt;=4,"BAJO",IF(N33&lt;=8,"MEDIO",IF(N33&lt;=20,"ALTO",IF(N33&lt;=40,"MUY ALTO"))))</f>
        <v>BAJO</v>
      </c>
      <c r="P33" s="19">
        <v>10</v>
      </c>
      <c r="Q33" s="25">
        <f t="shared" ref="Q33" si="22">N33*P33</f>
        <v>40</v>
      </c>
      <c r="R33" s="25" t="str">
        <f t="shared" ref="R33" si="23">IF(Q33&lt;=20,"IV",IF(Q33&lt;=120,"III",IF(Q33&lt;=500,"II",IF(Q33&lt;=4000,"I"))))</f>
        <v>III</v>
      </c>
      <c r="S33" s="19" t="str">
        <f t="shared" si="0"/>
        <v>MEJORABLE</v>
      </c>
      <c r="T33" s="19">
        <v>1</v>
      </c>
      <c r="U33" s="23" t="s">
        <v>146</v>
      </c>
      <c r="V33" s="23" t="s">
        <v>147</v>
      </c>
      <c r="W33" s="23"/>
      <c r="X33" s="23"/>
      <c r="Y33" s="23"/>
      <c r="Z33" s="23" t="s">
        <v>225</v>
      </c>
      <c r="AA33" s="23"/>
      <c r="AB33" s="23" t="s">
        <v>226</v>
      </c>
    </row>
    <row r="34" spans="1:28" s="1" customFormat="1" ht="74.25" customHeight="1" x14ac:dyDescent="0.25">
      <c r="A34" s="19" t="s">
        <v>202</v>
      </c>
      <c r="B34" s="19" t="s">
        <v>305</v>
      </c>
      <c r="C34" s="19" t="s">
        <v>306</v>
      </c>
      <c r="D34" s="19" t="s">
        <v>119</v>
      </c>
      <c r="E34" s="23" t="s">
        <v>284</v>
      </c>
      <c r="F34" s="23" t="s">
        <v>41</v>
      </c>
      <c r="G34" s="23" t="s">
        <v>15</v>
      </c>
      <c r="H34" s="21" t="s">
        <v>121</v>
      </c>
      <c r="I34" s="19" t="s">
        <v>122</v>
      </c>
      <c r="J34" s="23" t="s">
        <v>131</v>
      </c>
      <c r="K34" s="19" t="s">
        <v>124</v>
      </c>
      <c r="L34" s="19">
        <v>2</v>
      </c>
      <c r="M34" s="19">
        <v>2</v>
      </c>
      <c r="N34" s="21">
        <f t="shared" si="18"/>
        <v>4</v>
      </c>
      <c r="O34" s="23" t="str">
        <f>IF(N34&lt;=4,"BAJO",IF(N34&lt;=8,"MEDIO",IF(N34&lt;=20,"ALTO",IF(N34&lt;=40,"MUY ALTO"))))</f>
        <v>BAJO</v>
      </c>
      <c r="P34" s="19">
        <v>25</v>
      </c>
      <c r="Q34" s="25">
        <f>N34*P34</f>
        <v>100</v>
      </c>
      <c r="R34" s="25" t="str">
        <f>IF(Q34&lt;=20,"IV",IF(Q34&lt;=120,"III",IF(Q34&lt;=500,"II",IF(Q34&lt;=4000,"I"))))</f>
        <v>III</v>
      </c>
      <c r="S34" s="19" t="str">
        <f t="shared" si="0"/>
        <v>MEJORABLE</v>
      </c>
      <c r="T34" s="19">
        <v>1</v>
      </c>
      <c r="U34" s="19" t="s">
        <v>132</v>
      </c>
      <c r="V34" s="23" t="s">
        <v>126</v>
      </c>
      <c r="W34" s="23"/>
      <c r="X34" s="23"/>
      <c r="Y34" s="23"/>
      <c r="Z34" s="19" t="s">
        <v>129</v>
      </c>
      <c r="AA34" s="23"/>
      <c r="AB34" s="23"/>
    </row>
    <row r="35" spans="1:28" s="1" customFormat="1" ht="74.25" customHeight="1" x14ac:dyDescent="0.25">
      <c r="A35" s="19" t="s">
        <v>202</v>
      </c>
      <c r="B35" s="19" t="s">
        <v>305</v>
      </c>
      <c r="C35" s="19" t="s">
        <v>306</v>
      </c>
      <c r="D35" s="19" t="s">
        <v>149</v>
      </c>
      <c r="E35" s="19" t="s">
        <v>150</v>
      </c>
      <c r="F35" s="19" t="s">
        <v>31</v>
      </c>
      <c r="G35" s="19" t="s">
        <v>151</v>
      </c>
      <c r="H35" s="21" t="s">
        <v>152</v>
      </c>
      <c r="I35" s="19" t="s">
        <v>122</v>
      </c>
      <c r="J35" s="22" t="s">
        <v>122</v>
      </c>
      <c r="K35" s="19" t="s">
        <v>153</v>
      </c>
      <c r="L35" s="19">
        <v>2</v>
      </c>
      <c r="M35" s="19">
        <v>1</v>
      </c>
      <c r="N35" s="21">
        <f>L35*M35</f>
        <v>2</v>
      </c>
      <c r="O35" s="19" t="str">
        <f>IF(N35&lt;=4,"BAJO",IF(N35&lt;=8,"MEDIO",IF(N35&lt;=20,"ALTO",IF(N35&lt;=40,"MUY ALTO"))))</f>
        <v>BAJO</v>
      </c>
      <c r="P35" s="19">
        <v>60</v>
      </c>
      <c r="Q35" s="21">
        <f>N35*P35</f>
        <v>120</v>
      </c>
      <c r="R35" s="21" t="str">
        <f>IF(Q35&lt;=20,"IV",IF(Q35&lt;=120,"III",IF(Q35&lt;=500,"II",IF(Q35&lt;=4000,"I"))))</f>
        <v>III</v>
      </c>
      <c r="S35" s="19" t="str">
        <f t="shared" si="0"/>
        <v>MEJORABLE</v>
      </c>
      <c r="T35" s="19">
        <v>1</v>
      </c>
      <c r="U35" s="19" t="s">
        <v>154</v>
      </c>
      <c r="V35" s="19" t="s">
        <v>155</v>
      </c>
      <c r="W35" s="19"/>
      <c r="X35" s="19"/>
      <c r="Y35" s="19"/>
      <c r="Z35" s="19" t="s">
        <v>156</v>
      </c>
      <c r="AA35" s="19"/>
      <c r="AB35" s="19"/>
    </row>
    <row r="36" spans="1:28" s="1" customFormat="1" ht="74.25" customHeight="1" x14ac:dyDescent="0.25">
      <c r="A36" s="19" t="s">
        <v>202</v>
      </c>
      <c r="B36" s="19" t="s">
        <v>305</v>
      </c>
      <c r="C36" s="19" t="s">
        <v>306</v>
      </c>
      <c r="D36" s="19" t="s">
        <v>119</v>
      </c>
      <c r="E36" s="23" t="s">
        <v>251</v>
      </c>
      <c r="F36" s="23" t="s">
        <v>31</v>
      </c>
      <c r="G36" s="23" t="s">
        <v>62</v>
      </c>
      <c r="H36" s="25" t="s">
        <v>252</v>
      </c>
      <c r="I36" s="23" t="s">
        <v>253</v>
      </c>
      <c r="J36" s="23" t="s">
        <v>446</v>
      </c>
      <c r="K36" s="23" t="s">
        <v>122</v>
      </c>
      <c r="L36" s="19">
        <v>2</v>
      </c>
      <c r="M36" s="19">
        <v>2</v>
      </c>
      <c r="N36" s="21">
        <f t="shared" ref="N36:N38" si="24">L36*M36</f>
        <v>4</v>
      </c>
      <c r="O36" s="23" t="str">
        <f t="shared" ref="O36:O38" si="25">IF(N36&lt;=4,"BAJO",IF(N36&lt;=8,"MEDIO",IF(N36&lt;=20,"ALTO",IF(N36&lt;=40,"MUY ALTO"))))</f>
        <v>BAJO</v>
      </c>
      <c r="P36" s="19">
        <v>10</v>
      </c>
      <c r="Q36" s="25">
        <f t="shared" ref="Q36:Q38" si="26">N36*P36</f>
        <v>40</v>
      </c>
      <c r="R36" s="25" t="str">
        <f t="shared" ref="R36:R38" si="27">IF(Q36&lt;=20,"IV",IF(Q36&lt;=120,"III",IF(Q36&lt;=500,"II",IF(Q36&lt;=4000,"I"))))</f>
        <v>III</v>
      </c>
      <c r="S36" s="19" t="str">
        <f t="shared" si="0"/>
        <v>MEJORABLE</v>
      </c>
      <c r="T36" s="19">
        <v>1</v>
      </c>
      <c r="U36" s="23" t="s">
        <v>254</v>
      </c>
      <c r="V36" s="23" t="s">
        <v>255</v>
      </c>
      <c r="W36" s="23"/>
      <c r="X36" s="23"/>
      <c r="Y36" s="23" t="s">
        <v>256</v>
      </c>
      <c r="Z36" s="23" t="s">
        <v>257</v>
      </c>
      <c r="AA36" s="23"/>
      <c r="AB36" s="23"/>
    </row>
    <row r="37" spans="1:28" s="1" customFormat="1" ht="74.25" customHeight="1" x14ac:dyDescent="0.25">
      <c r="A37" s="19" t="s">
        <v>202</v>
      </c>
      <c r="B37" s="19" t="s">
        <v>305</v>
      </c>
      <c r="C37" s="19" t="s">
        <v>306</v>
      </c>
      <c r="D37" s="19" t="s">
        <v>119</v>
      </c>
      <c r="E37" s="23" t="s">
        <v>447</v>
      </c>
      <c r="F37" s="23" t="s">
        <v>7</v>
      </c>
      <c r="G37" s="23" t="s">
        <v>67</v>
      </c>
      <c r="H37" s="25" t="s">
        <v>246</v>
      </c>
      <c r="I37" s="23" t="s">
        <v>122</v>
      </c>
      <c r="J37" s="23" t="s">
        <v>122</v>
      </c>
      <c r="K37" s="23" t="s">
        <v>122</v>
      </c>
      <c r="L37" s="19">
        <v>2</v>
      </c>
      <c r="M37" s="19">
        <v>2</v>
      </c>
      <c r="N37" s="21">
        <f t="shared" si="24"/>
        <v>4</v>
      </c>
      <c r="O37" s="23" t="str">
        <f t="shared" si="25"/>
        <v>BAJO</v>
      </c>
      <c r="P37" s="19">
        <v>10</v>
      </c>
      <c r="Q37" s="25">
        <f t="shared" si="26"/>
        <v>40</v>
      </c>
      <c r="R37" s="25" t="str">
        <f t="shared" si="27"/>
        <v>III</v>
      </c>
      <c r="S37" s="19" t="str">
        <f t="shared" si="0"/>
        <v>MEJORABLE</v>
      </c>
      <c r="T37" s="19">
        <v>1</v>
      </c>
      <c r="U37" s="23" t="s">
        <v>246</v>
      </c>
      <c r="V37" s="23" t="s">
        <v>147</v>
      </c>
      <c r="W37" s="23"/>
      <c r="X37" s="23"/>
      <c r="Y37" s="23" t="s">
        <v>448</v>
      </c>
      <c r="Z37" s="23" t="s">
        <v>257</v>
      </c>
      <c r="AA37" s="23"/>
      <c r="AB37" s="23"/>
    </row>
    <row r="38" spans="1:28" s="1" customFormat="1" ht="74.25" customHeight="1" x14ac:dyDescent="0.25">
      <c r="A38" s="19" t="s">
        <v>202</v>
      </c>
      <c r="B38" s="19" t="s">
        <v>305</v>
      </c>
      <c r="C38" s="19" t="s">
        <v>306</v>
      </c>
      <c r="D38" s="19" t="s">
        <v>119</v>
      </c>
      <c r="E38" s="23" t="s">
        <v>449</v>
      </c>
      <c r="F38" s="23" t="s">
        <v>31</v>
      </c>
      <c r="G38" s="23" t="s">
        <v>63</v>
      </c>
      <c r="H38" s="25" t="s">
        <v>189</v>
      </c>
      <c r="I38" s="23" t="s">
        <v>122</v>
      </c>
      <c r="J38" s="23" t="s">
        <v>450</v>
      </c>
      <c r="K38" s="23" t="s">
        <v>451</v>
      </c>
      <c r="L38" s="19">
        <v>2</v>
      </c>
      <c r="M38" s="19">
        <v>3</v>
      </c>
      <c r="N38" s="21">
        <f t="shared" si="24"/>
        <v>6</v>
      </c>
      <c r="O38" s="23" t="str">
        <f t="shared" si="25"/>
        <v>MEDIO</v>
      </c>
      <c r="P38" s="19">
        <v>10</v>
      </c>
      <c r="Q38" s="25">
        <f t="shared" si="26"/>
        <v>60</v>
      </c>
      <c r="R38" s="25" t="str">
        <f t="shared" si="27"/>
        <v>III</v>
      </c>
      <c r="S38" s="19" t="str">
        <f t="shared" si="0"/>
        <v>MEJORABLE</v>
      </c>
      <c r="T38" s="23">
        <v>1</v>
      </c>
      <c r="U38" s="23" t="s">
        <v>189</v>
      </c>
      <c r="V38" s="23" t="s">
        <v>147</v>
      </c>
      <c r="W38" s="23" t="s">
        <v>452</v>
      </c>
      <c r="X38" s="38"/>
      <c r="Y38" s="38"/>
      <c r="Z38" s="23" t="s">
        <v>257</v>
      </c>
      <c r="AA38" s="38"/>
      <c r="AB38" s="38"/>
    </row>
    <row r="39" spans="1:28" s="22" customFormat="1" ht="74.25" customHeight="1" x14ac:dyDescent="0.25">
      <c r="A39" s="19" t="s">
        <v>202</v>
      </c>
      <c r="B39" s="19" t="s">
        <v>273</v>
      </c>
      <c r="C39" s="19" t="s">
        <v>274</v>
      </c>
      <c r="D39" s="19" t="s">
        <v>119</v>
      </c>
      <c r="E39" s="23" t="s">
        <v>275</v>
      </c>
      <c r="F39" s="19" t="s">
        <v>41</v>
      </c>
      <c r="G39" s="19" t="s">
        <v>102</v>
      </c>
      <c r="H39" s="21" t="s">
        <v>121</v>
      </c>
      <c r="I39" s="19" t="s">
        <v>122</v>
      </c>
      <c r="J39" s="23" t="s">
        <v>131</v>
      </c>
      <c r="K39" s="19" t="s">
        <v>124</v>
      </c>
      <c r="L39" s="19">
        <v>2</v>
      </c>
      <c r="M39" s="19">
        <v>3</v>
      </c>
      <c r="N39" s="21">
        <f>L39*M39</f>
        <v>6</v>
      </c>
      <c r="O39" s="19" t="str">
        <f>IF(N39&lt;=4,"BAJO",IF(N39&lt;=8,"MEDIO",IF(N39&lt;=20,"ALTO",IF(N39&lt;=40,"MUY ALTO"))))</f>
        <v>MEDIO</v>
      </c>
      <c r="P39" s="19">
        <v>25</v>
      </c>
      <c r="Q39" s="21">
        <v>450</v>
      </c>
      <c r="R39" s="21" t="str">
        <f>IF(Q39&lt;=20,"IV",IF(Q39&lt;=120,"III",IF(Q39&lt;=500,"II",IF(Q39&lt;=4000,"I"))))</f>
        <v>II</v>
      </c>
      <c r="S39" s="19" t="str">
        <f t="shared" si="0"/>
        <v>ACEPTABLE CON CONTROL ESPECIFICO</v>
      </c>
      <c r="T39" s="19">
        <v>3</v>
      </c>
      <c r="U39" s="19" t="s">
        <v>125</v>
      </c>
      <c r="V39" s="19" t="s">
        <v>126</v>
      </c>
      <c r="W39" s="19"/>
      <c r="X39" s="19"/>
      <c r="Y39" s="19"/>
      <c r="Z39" s="19" t="s">
        <v>129</v>
      </c>
      <c r="AA39" s="19"/>
      <c r="AB39" s="19"/>
    </row>
    <row r="40" spans="1:28" s="22" customFormat="1" ht="74.25" customHeight="1" x14ac:dyDescent="0.25">
      <c r="A40" s="19" t="s">
        <v>202</v>
      </c>
      <c r="B40" s="19" t="s">
        <v>273</v>
      </c>
      <c r="C40" s="19" t="s">
        <v>274</v>
      </c>
      <c r="D40" s="19" t="s">
        <v>119</v>
      </c>
      <c r="E40" s="23" t="s">
        <v>207</v>
      </c>
      <c r="F40" s="23" t="s">
        <v>6</v>
      </c>
      <c r="G40" s="23" t="s">
        <v>103</v>
      </c>
      <c r="H40" s="25" t="s">
        <v>134</v>
      </c>
      <c r="I40" s="23" t="s">
        <v>571</v>
      </c>
      <c r="J40" s="23" t="s">
        <v>136</v>
      </c>
      <c r="K40" s="23" t="s">
        <v>137</v>
      </c>
      <c r="L40" s="19">
        <v>2</v>
      </c>
      <c r="M40" s="19">
        <v>3</v>
      </c>
      <c r="N40" s="21">
        <f t="shared" ref="N40:N44" si="28">L40*M40</f>
        <v>6</v>
      </c>
      <c r="O40" s="23" t="str">
        <f t="shared" ref="O40:O48" si="29">IF(N40&lt;=4,"BAJO",IF(N40&lt;=8,"MEDIO",IF(N40&lt;=20,"ALTO",IF(N40&lt;=40,"MUY ALTO"))))</f>
        <v>MEDIO</v>
      </c>
      <c r="P40" s="19">
        <v>25</v>
      </c>
      <c r="Q40" s="25">
        <v>450</v>
      </c>
      <c r="R40" s="25" t="str">
        <f t="shared" ref="R40" si="30">IF(Q40&lt;=20,"IV",IF(Q40&lt;=120,"III",IF(Q40&lt;=500,"II",IF(Q40&lt;=4000,"I"))))</f>
        <v>II</v>
      </c>
      <c r="S40" s="19" t="str">
        <f t="shared" si="0"/>
        <v>ACEPTABLE CON CONTROL ESPECIFICO</v>
      </c>
      <c r="T40" s="19">
        <v>3</v>
      </c>
      <c r="U40" s="23" t="s">
        <v>138</v>
      </c>
      <c r="V40" s="23" t="s">
        <v>139</v>
      </c>
      <c r="W40" s="23"/>
      <c r="X40" s="23"/>
      <c r="Y40" s="19"/>
      <c r="Z40" s="19" t="s">
        <v>141</v>
      </c>
      <c r="AA40" s="19"/>
      <c r="AB40" s="19" t="s">
        <v>142</v>
      </c>
    </row>
    <row r="41" spans="1:28" s="22" customFormat="1" ht="74.25" customHeight="1" x14ac:dyDescent="0.25">
      <c r="A41" s="19" t="s">
        <v>202</v>
      </c>
      <c r="B41" s="19" t="s">
        <v>273</v>
      </c>
      <c r="C41" s="19" t="s">
        <v>274</v>
      </c>
      <c r="D41" s="19" t="s">
        <v>119</v>
      </c>
      <c r="E41" s="23" t="s">
        <v>210</v>
      </c>
      <c r="F41" s="19" t="s">
        <v>6</v>
      </c>
      <c r="G41" s="19" t="s">
        <v>95</v>
      </c>
      <c r="H41" s="21" t="s">
        <v>211</v>
      </c>
      <c r="I41" s="23" t="s">
        <v>122</v>
      </c>
      <c r="J41" s="23" t="s">
        <v>212</v>
      </c>
      <c r="K41" s="23" t="s">
        <v>137</v>
      </c>
      <c r="L41" s="19">
        <v>2</v>
      </c>
      <c r="M41" s="19">
        <v>3</v>
      </c>
      <c r="N41" s="21">
        <f t="shared" si="28"/>
        <v>6</v>
      </c>
      <c r="O41" s="23" t="str">
        <f t="shared" si="29"/>
        <v>MEDIO</v>
      </c>
      <c r="P41" s="19">
        <v>25</v>
      </c>
      <c r="Q41" s="25">
        <v>450</v>
      </c>
      <c r="R41" s="25" t="str">
        <f>IF(Q41&lt;=20,"IV",IF(Q41&lt;=120,"III",IF(Q41&lt;=500,"II",IF(Q41&lt;=4000,"I"))))</f>
        <v>II</v>
      </c>
      <c r="S41" s="19" t="str">
        <f t="shared" si="0"/>
        <v>ACEPTABLE CON CONTROL ESPECIFICO</v>
      </c>
      <c r="T41" s="19">
        <v>3</v>
      </c>
      <c r="U41" s="19" t="s">
        <v>211</v>
      </c>
      <c r="V41" s="23" t="s">
        <v>213</v>
      </c>
      <c r="W41" s="23"/>
      <c r="X41" s="23"/>
      <c r="Y41" s="23"/>
      <c r="Z41" s="19" t="s">
        <v>214</v>
      </c>
      <c r="AA41" s="23"/>
      <c r="AB41" s="23" t="s">
        <v>215</v>
      </c>
    </row>
    <row r="42" spans="1:28" s="22" customFormat="1" ht="74.25" customHeight="1" x14ac:dyDescent="0.25">
      <c r="A42" s="19" t="s">
        <v>202</v>
      </c>
      <c r="B42" s="19" t="s">
        <v>273</v>
      </c>
      <c r="C42" s="19" t="s">
        <v>274</v>
      </c>
      <c r="D42" s="19" t="s">
        <v>149</v>
      </c>
      <c r="E42" s="23" t="s">
        <v>276</v>
      </c>
      <c r="F42" s="19" t="s">
        <v>6</v>
      </c>
      <c r="G42" s="19" t="s">
        <v>21</v>
      </c>
      <c r="H42" s="21" t="s">
        <v>277</v>
      </c>
      <c r="I42" s="23" t="s">
        <v>122</v>
      </c>
      <c r="J42" s="23" t="s">
        <v>122</v>
      </c>
      <c r="K42" s="23" t="s">
        <v>122</v>
      </c>
      <c r="L42" s="19">
        <v>2</v>
      </c>
      <c r="M42" s="19">
        <v>1</v>
      </c>
      <c r="N42" s="21">
        <f t="shared" si="28"/>
        <v>2</v>
      </c>
      <c r="O42" s="23" t="str">
        <f t="shared" si="29"/>
        <v>BAJO</v>
      </c>
      <c r="P42" s="19">
        <v>60</v>
      </c>
      <c r="Q42" s="25">
        <v>450</v>
      </c>
      <c r="R42" s="25" t="str">
        <f t="shared" ref="R42:R48" si="31">IF(Q42&lt;=20,"IV",IF(Q42&lt;=120,"III",IF(Q42&lt;=500,"II",IF(Q42&lt;=4000,"I"))))</f>
        <v>II</v>
      </c>
      <c r="S42" s="19" t="str">
        <f t="shared" si="0"/>
        <v>ACEPTABLE CON CONTROL ESPECIFICO</v>
      </c>
      <c r="T42" s="19">
        <v>3</v>
      </c>
      <c r="U42" s="19" t="s">
        <v>278</v>
      </c>
      <c r="V42" s="23"/>
      <c r="W42" s="23"/>
      <c r="X42" s="23"/>
      <c r="Y42" s="23"/>
      <c r="Z42" s="19" t="s">
        <v>279</v>
      </c>
      <c r="AA42" s="23"/>
      <c r="AB42" s="23"/>
    </row>
    <row r="43" spans="1:28" s="22" customFormat="1" ht="74.25" customHeight="1" x14ac:dyDescent="0.25">
      <c r="A43" s="19" t="s">
        <v>202</v>
      </c>
      <c r="B43" s="19" t="s">
        <v>273</v>
      </c>
      <c r="C43" s="19" t="s">
        <v>274</v>
      </c>
      <c r="D43" s="19" t="s">
        <v>119</v>
      </c>
      <c r="E43" s="23" t="s">
        <v>280</v>
      </c>
      <c r="F43" s="19" t="s">
        <v>31</v>
      </c>
      <c r="G43" s="19" t="s">
        <v>61</v>
      </c>
      <c r="H43" s="21" t="s">
        <v>281</v>
      </c>
      <c r="I43" s="23" t="s">
        <v>122</v>
      </c>
      <c r="J43" s="23" t="s">
        <v>122</v>
      </c>
      <c r="K43" s="23" t="s">
        <v>122</v>
      </c>
      <c r="L43" s="19">
        <v>2</v>
      </c>
      <c r="M43" s="19">
        <v>2</v>
      </c>
      <c r="N43" s="21">
        <f t="shared" si="28"/>
        <v>4</v>
      </c>
      <c r="O43" s="23" t="str">
        <f t="shared" si="29"/>
        <v>BAJO</v>
      </c>
      <c r="P43" s="19">
        <v>10</v>
      </c>
      <c r="Q43" s="25">
        <f t="shared" ref="Q43:Q48" si="32">N43*P43</f>
        <v>40</v>
      </c>
      <c r="R43" s="25" t="str">
        <f t="shared" si="31"/>
        <v>III</v>
      </c>
      <c r="S43" s="19" t="str">
        <f t="shared" si="0"/>
        <v>MEJORABLE</v>
      </c>
      <c r="T43" s="19">
        <v>3</v>
      </c>
      <c r="U43" s="19" t="s">
        <v>271</v>
      </c>
      <c r="V43" s="23" t="s">
        <v>147</v>
      </c>
      <c r="W43" s="23"/>
      <c r="X43" s="23"/>
      <c r="Y43" s="23"/>
      <c r="Z43" s="19" t="s">
        <v>282</v>
      </c>
      <c r="AA43" s="23"/>
      <c r="AB43" s="23"/>
    </row>
    <row r="44" spans="1:28" s="22" customFormat="1" ht="74.25" customHeight="1" x14ac:dyDescent="0.25">
      <c r="A44" s="19" t="s">
        <v>202</v>
      </c>
      <c r="B44" s="19" t="s">
        <v>273</v>
      </c>
      <c r="C44" s="19" t="s">
        <v>274</v>
      </c>
      <c r="D44" s="19" t="s">
        <v>119</v>
      </c>
      <c r="E44" s="23" t="s">
        <v>222</v>
      </c>
      <c r="F44" s="23" t="s">
        <v>31</v>
      </c>
      <c r="G44" s="23" t="s">
        <v>92</v>
      </c>
      <c r="H44" s="25" t="s">
        <v>223</v>
      </c>
      <c r="I44" s="23" t="s">
        <v>122</v>
      </c>
      <c r="J44" s="23" t="s">
        <v>212</v>
      </c>
      <c r="K44" s="23" t="s">
        <v>224</v>
      </c>
      <c r="L44" s="19">
        <v>2</v>
      </c>
      <c r="M44" s="19">
        <v>2</v>
      </c>
      <c r="N44" s="21">
        <f t="shared" si="28"/>
        <v>4</v>
      </c>
      <c r="O44" s="23" t="str">
        <f t="shared" si="29"/>
        <v>BAJO</v>
      </c>
      <c r="P44" s="19">
        <v>10</v>
      </c>
      <c r="Q44" s="25">
        <f t="shared" si="32"/>
        <v>40</v>
      </c>
      <c r="R44" s="25" t="str">
        <f t="shared" si="31"/>
        <v>III</v>
      </c>
      <c r="S44" s="19" t="str">
        <f t="shared" si="0"/>
        <v>MEJORABLE</v>
      </c>
      <c r="T44" s="19">
        <v>3</v>
      </c>
      <c r="U44" s="23" t="s">
        <v>146</v>
      </c>
      <c r="V44" s="23" t="s">
        <v>147</v>
      </c>
      <c r="W44" s="23"/>
      <c r="X44" s="23"/>
      <c r="Y44" s="23"/>
      <c r="Z44" s="23" t="s">
        <v>225</v>
      </c>
      <c r="AA44" s="23"/>
      <c r="AB44" s="23" t="s">
        <v>226</v>
      </c>
    </row>
    <row r="45" spans="1:28" s="22" customFormat="1" ht="74.25" customHeight="1" x14ac:dyDescent="0.25">
      <c r="A45" s="19" t="s">
        <v>202</v>
      </c>
      <c r="B45" s="19" t="s">
        <v>273</v>
      </c>
      <c r="C45" s="19" t="s">
        <v>274</v>
      </c>
      <c r="D45" s="19" t="s">
        <v>119</v>
      </c>
      <c r="E45" s="19" t="s">
        <v>283</v>
      </c>
      <c r="F45" s="19" t="s">
        <v>31</v>
      </c>
      <c r="G45" s="19" t="s">
        <v>151</v>
      </c>
      <c r="H45" s="21" t="s">
        <v>152</v>
      </c>
      <c r="I45" s="19" t="s">
        <v>122</v>
      </c>
      <c r="J45" s="22" t="s">
        <v>122</v>
      </c>
      <c r="K45" s="19" t="s">
        <v>153</v>
      </c>
      <c r="L45" s="19">
        <v>2</v>
      </c>
      <c r="M45" s="19">
        <v>3</v>
      </c>
      <c r="N45" s="21">
        <f>L45*M45</f>
        <v>6</v>
      </c>
      <c r="O45" s="19" t="str">
        <f t="shared" si="29"/>
        <v>MEDIO</v>
      </c>
      <c r="P45" s="19">
        <v>60</v>
      </c>
      <c r="Q45" s="21">
        <v>450</v>
      </c>
      <c r="R45" s="21" t="str">
        <f t="shared" si="31"/>
        <v>II</v>
      </c>
      <c r="S45" s="19" t="str">
        <f t="shared" si="0"/>
        <v>ACEPTABLE CON CONTROL ESPECIFICO</v>
      </c>
      <c r="T45" s="19">
        <v>3</v>
      </c>
      <c r="U45" s="19" t="s">
        <v>154</v>
      </c>
      <c r="V45" s="19" t="s">
        <v>155</v>
      </c>
      <c r="W45" s="19"/>
      <c r="X45" s="19"/>
      <c r="Y45" s="19"/>
      <c r="Z45" s="19" t="s">
        <v>156</v>
      </c>
      <c r="AA45" s="19"/>
      <c r="AB45" s="19"/>
    </row>
    <row r="46" spans="1:28" s="22" customFormat="1" ht="74.25" customHeight="1" x14ac:dyDescent="0.25">
      <c r="A46" s="19" t="s">
        <v>202</v>
      </c>
      <c r="B46" s="19" t="s">
        <v>273</v>
      </c>
      <c r="C46" s="19" t="s">
        <v>274</v>
      </c>
      <c r="D46" s="19" t="s">
        <v>119</v>
      </c>
      <c r="E46" s="19" t="s">
        <v>283</v>
      </c>
      <c r="F46" s="23" t="s">
        <v>31</v>
      </c>
      <c r="G46" s="23" t="s">
        <v>157</v>
      </c>
      <c r="H46" s="21" t="s">
        <v>158</v>
      </c>
      <c r="I46" s="23" t="s">
        <v>122</v>
      </c>
      <c r="J46" s="23" t="s">
        <v>122</v>
      </c>
      <c r="K46" s="19" t="s">
        <v>159</v>
      </c>
      <c r="L46" s="19">
        <v>2</v>
      </c>
      <c r="M46" s="19">
        <v>3</v>
      </c>
      <c r="N46" s="21">
        <f t="shared" ref="N46:N48" si="33">L46*M46</f>
        <v>6</v>
      </c>
      <c r="O46" s="23" t="str">
        <f t="shared" si="29"/>
        <v>MEDIO</v>
      </c>
      <c r="P46" s="19">
        <v>60</v>
      </c>
      <c r="Q46" s="25">
        <v>450</v>
      </c>
      <c r="R46" s="25" t="str">
        <f t="shared" si="31"/>
        <v>II</v>
      </c>
      <c r="S46" s="19" t="str">
        <f t="shared" si="0"/>
        <v>ACEPTABLE CON CONTROL ESPECIFICO</v>
      </c>
      <c r="T46" s="19">
        <v>3</v>
      </c>
      <c r="U46" s="19" t="s">
        <v>160</v>
      </c>
      <c r="V46" s="23" t="s">
        <v>147</v>
      </c>
      <c r="W46" s="23"/>
      <c r="X46" s="23"/>
      <c r="Y46" s="23"/>
      <c r="Z46" s="19" t="s">
        <v>161</v>
      </c>
      <c r="AA46" s="23"/>
      <c r="AB46" s="23"/>
    </row>
    <row r="47" spans="1:28" s="22" customFormat="1" ht="74.25" customHeight="1" x14ac:dyDescent="0.25">
      <c r="A47" s="19" t="s">
        <v>202</v>
      </c>
      <c r="B47" s="19" t="s">
        <v>273</v>
      </c>
      <c r="C47" s="19" t="s">
        <v>274</v>
      </c>
      <c r="D47" s="19" t="s">
        <v>119</v>
      </c>
      <c r="E47" s="19" t="s">
        <v>294</v>
      </c>
      <c r="F47" s="19" t="s">
        <v>31</v>
      </c>
      <c r="G47" s="23" t="s">
        <v>61</v>
      </c>
      <c r="H47" s="21" t="s">
        <v>295</v>
      </c>
      <c r="I47" s="23" t="s">
        <v>122</v>
      </c>
      <c r="J47" s="23" t="s">
        <v>122</v>
      </c>
      <c r="K47" s="19" t="s">
        <v>296</v>
      </c>
      <c r="L47" s="19">
        <v>2</v>
      </c>
      <c r="M47" s="19">
        <v>2</v>
      </c>
      <c r="N47" s="21">
        <f t="shared" si="33"/>
        <v>4</v>
      </c>
      <c r="O47" s="19" t="str">
        <f t="shared" si="29"/>
        <v>BAJO</v>
      </c>
      <c r="P47" s="19">
        <v>10</v>
      </c>
      <c r="Q47" s="25">
        <f t="shared" si="32"/>
        <v>40</v>
      </c>
      <c r="R47" s="25" t="str">
        <f t="shared" si="31"/>
        <v>III</v>
      </c>
      <c r="S47" s="19" t="str">
        <f t="shared" si="0"/>
        <v>MEJORABLE</v>
      </c>
      <c r="T47" s="19">
        <v>1</v>
      </c>
      <c r="U47" s="19" t="s">
        <v>271</v>
      </c>
      <c r="V47" s="23" t="s">
        <v>147</v>
      </c>
      <c r="W47" s="23"/>
      <c r="X47" s="23"/>
      <c r="Y47" s="23"/>
      <c r="Z47" s="19" t="s">
        <v>297</v>
      </c>
      <c r="AA47" s="23"/>
      <c r="AB47" s="23"/>
    </row>
    <row r="48" spans="1:28" s="22" customFormat="1" ht="74.25" customHeight="1" x14ac:dyDescent="0.25">
      <c r="A48" s="19" t="s">
        <v>202</v>
      </c>
      <c r="B48" s="19" t="s">
        <v>273</v>
      </c>
      <c r="C48" s="19" t="s">
        <v>118</v>
      </c>
      <c r="D48" s="23" t="s">
        <v>119</v>
      </c>
      <c r="E48" s="23" t="s">
        <v>284</v>
      </c>
      <c r="F48" s="23" t="s">
        <v>41</v>
      </c>
      <c r="G48" s="23" t="s">
        <v>15</v>
      </c>
      <c r="H48" s="21" t="s">
        <v>121</v>
      </c>
      <c r="I48" s="19" t="s">
        <v>122</v>
      </c>
      <c r="J48" s="23" t="s">
        <v>131</v>
      </c>
      <c r="K48" s="19" t="s">
        <v>124</v>
      </c>
      <c r="L48" s="19">
        <v>2</v>
      </c>
      <c r="M48" s="19">
        <v>2</v>
      </c>
      <c r="N48" s="21">
        <f t="shared" si="33"/>
        <v>4</v>
      </c>
      <c r="O48" s="23" t="str">
        <f t="shared" si="29"/>
        <v>BAJO</v>
      </c>
      <c r="P48" s="19">
        <v>25</v>
      </c>
      <c r="Q48" s="25">
        <f t="shared" si="32"/>
        <v>100</v>
      </c>
      <c r="R48" s="25" t="str">
        <f t="shared" si="31"/>
        <v>III</v>
      </c>
      <c r="S48" s="19" t="str">
        <f t="shared" si="0"/>
        <v>MEJORABLE</v>
      </c>
      <c r="T48" s="19">
        <v>3</v>
      </c>
      <c r="U48" s="19" t="s">
        <v>132</v>
      </c>
      <c r="V48" s="23" t="s">
        <v>126</v>
      </c>
      <c r="W48" s="23"/>
      <c r="X48" s="23"/>
      <c r="Y48" s="23"/>
      <c r="Z48" s="19" t="s">
        <v>129</v>
      </c>
      <c r="AA48" s="23"/>
      <c r="AB48" s="23"/>
    </row>
    <row r="49" spans="1:28" s="22" customFormat="1" ht="74.25" customHeight="1" x14ac:dyDescent="0.25">
      <c r="A49" s="19" t="s">
        <v>202</v>
      </c>
      <c r="B49" s="19" t="s">
        <v>289</v>
      </c>
      <c r="C49" s="19" t="s">
        <v>274</v>
      </c>
      <c r="D49" s="19" t="s">
        <v>119</v>
      </c>
      <c r="E49" s="23" t="s">
        <v>275</v>
      </c>
      <c r="F49" s="19" t="s">
        <v>41</v>
      </c>
      <c r="G49" s="19" t="s">
        <v>102</v>
      </c>
      <c r="H49" s="21" t="s">
        <v>121</v>
      </c>
      <c r="I49" s="19" t="s">
        <v>122</v>
      </c>
      <c r="J49" s="23" t="s">
        <v>131</v>
      </c>
      <c r="K49" s="19" t="s">
        <v>124</v>
      </c>
      <c r="L49" s="19">
        <v>2</v>
      </c>
      <c r="M49" s="19">
        <v>3</v>
      </c>
      <c r="N49" s="21">
        <f>L49*M49</f>
        <v>6</v>
      </c>
      <c r="O49" s="19" t="str">
        <f>IF(N49&lt;=4,"BAJO",IF(N49&lt;=8,"MEDIO",IF(N49&lt;=20,"ALTO",IF(N49&lt;=40,"MUY ALTO"))))</f>
        <v>MEDIO</v>
      </c>
      <c r="P49" s="19">
        <v>25</v>
      </c>
      <c r="Q49" s="21">
        <v>450</v>
      </c>
      <c r="R49" s="21" t="str">
        <f>IF(Q49&lt;=20,"IV",IF(Q49&lt;=120,"III",IF(Q49&lt;=500,"II",IF(Q49&lt;=4000,"I"))))</f>
        <v>II</v>
      </c>
      <c r="S49" s="19" t="str">
        <f t="shared" si="0"/>
        <v>ACEPTABLE CON CONTROL ESPECIFICO</v>
      </c>
      <c r="T49" s="19">
        <v>1</v>
      </c>
      <c r="U49" s="19" t="s">
        <v>125</v>
      </c>
      <c r="V49" s="19" t="s">
        <v>126</v>
      </c>
      <c r="W49" s="19"/>
      <c r="X49" s="19"/>
      <c r="Y49" s="19"/>
      <c r="Z49" s="19" t="s">
        <v>129</v>
      </c>
      <c r="AA49" s="19"/>
      <c r="AB49" s="19"/>
    </row>
    <row r="50" spans="1:28" s="1" customFormat="1" ht="74.25" customHeight="1" x14ac:dyDescent="0.25">
      <c r="A50" s="19" t="s">
        <v>202</v>
      </c>
      <c r="B50" s="19" t="s">
        <v>289</v>
      </c>
      <c r="C50" s="19" t="s">
        <v>274</v>
      </c>
      <c r="D50" s="19" t="s">
        <v>119</v>
      </c>
      <c r="E50" s="23" t="s">
        <v>207</v>
      </c>
      <c r="F50" s="23" t="s">
        <v>6</v>
      </c>
      <c r="G50" s="23" t="s">
        <v>103</v>
      </c>
      <c r="H50" s="25" t="s">
        <v>134</v>
      </c>
      <c r="I50" s="23" t="s">
        <v>571</v>
      </c>
      <c r="J50" s="23" t="s">
        <v>136</v>
      </c>
      <c r="K50" s="23" t="s">
        <v>137</v>
      </c>
      <c r="L50" s="19">
        <v>2</v>
      </c>
      <c r="M50" s="19">
        <v>3</v>
      </c>
      <c r="N50" s="21">
        <f t="shared" ref="N50:N54" si="34">L50*M50</f>
        <v>6</v>
      </c>
      <c r="O50" s="23" t="str">
        <f t="shared" ref="O50:O64" si="35">IF(N50&lt;=4,"BAJO",IF(N50&lt;=8,"MEDIO",IF(N50&lt;=20,"ALTO",IF(N50&lt;=40,"MUY ALTO"))))</f>
        <v>MEDIO</v>
      </c>
      <c r="P50" s="19">
        <v>25</v>
      </c>
      <c r="Q50" s="25">
        <v>450</v>
      </c>
      <c r="R50" s="25" t="str">
        <f t="shared" ref="R50" si="36">IF(Q50&lt;=20,"IV",IF(Q50&lt;=120,"III",IF(Q50&lt;=500,"II",IF(Q50&lt;=4000,"I"))))</f>
        <v>II</v>
      </c>
      <c r="S50" s="19" t="str">
        <f t="shared" si="0"/>
        <v>ACEPTABLE CON CONTROL ESPECIFICO</v>
      </c>
      <c r="T50" s="19">
        <v>1</v>
      </c>
      <c r="U50" s="23" t="s">
        <v>138</v>
      </c>
      <c r="V50" s="23" t="s">
        <v>139</v>
      </c>
      <c r="W50" s="23"/>
      <c r="X50" s="23"/>
      <c r="Y50" s="23"/>
      <c r="Z50" s="23" t="s">
        <v>290</v>
      </c>
      <c r="AA50" s="23"/>
      <c r="AB50" s="23" t="s">
        <v>215</v>
      </c>
    </row>
    <row r="51" spans="1:28" s="1" customFormat="1" ht="74.25" customHeight="1" x14ac:dyDescent="0.25">
      <c r="A51" s="19" t="s">
        <v>202</v>
      </c>
      <c r="B51" s="19" t="s">
        <v>289</v>
      </c>
      <c r="C51" s="19" t="s">
        <v>274</v>
      </c>
      <c r="D51" s="19" t="s">
        <v>119</v>
      </c>
      <c r="E51" s="23" t="s">
        <v>210</v>
      </c>
      <c r="F51" s="19" t="s">
        <v>6</v>
      </c>
      <c r="G51" s="19" t="s">
        <v>95</v>
      </c>
      <c r="H51" s="21" t="s">
        <v>211</v>
      </c>
      <c r="I51" s="23" t="s">
        <v>122</v>
      </c>
      <c r="J51" s="23" t="s">
        <v>212</v>
      </c>
      <c r="K51" s="23" t="s">
        <v>137</v>
      </c>
      <c r="L51" s="19">
        <v>2</v>
      </c>
      <c r="M51" s="19">
        <v>3</v>
      </c>
      <c r="N51" s="21">
        <f t="shared" si="34"/>
        <v>6</v>
      </c>
      <c r="O51" s="23" t="str">
        <f t="shared" si="35"/>
        <v>MEDIO</v>
      </c>
      <c r="P51" s="19">
        <v>25</v>
      </c>
      <c r="Q51" s="25">
        <v>450</v>
      </c>
      <c r="R51" s="25" t="str">
        <f>IF(Q51&lt;=20,"IV",IF(Q51&lt;=120,"III",IF(Q51&lt;=500,"II",IF(Q51&lt;=4000,"I"))))</f>
        <v>II</v>
      </c>
      <c r="S51" s="19" t="str">
        <f t="shared" si="0"/>
        <v>ACEPTABLE CON CONTROL ESPECIFICO</v>
      </c>
      <c r="T51" s="19">
        <v>1</v>
      </c>
      <c r="U51" s="19" t="s">
        <v>211</v>
      </c>
      <c r="V51" s="23" t="s">
        <v>213</v>
      </c>
      <c r="W51" s="23"/>
      <c r="X51" s="23"/>
      <c r="Y51" s="23"/>
      <c r="Z51" s="19" t="s">
        <v>214</v>
      </c>
      <c r="AA51" s="23"/>
      <c r="AB51" s="23" t="s">
        <v>215</v>
      </c>
    </row>
    <row r="52" spans="1:28" s="1" customFormat="1" ht="74.25" customHeight="1" x14ac:dyDescent="0.25">
      <c r="A52" s="19" t="s">
        <v>202</v>
      </c>
      <c r="B52" s="19" t="s">
        <v>289</v>
      </c>
      <c r="C52" s="19" t="s">
        <v>274</v>
      </c>
      <c r="D52" s="19" t="s">
        <v>149</v>
      </c>
      <c r="E52" s="23" t="s">
        <v>276</v>
      </c>
      <c r="F52" s="19" t="s">
        <v>6</v>
      </c>
      <c r="G52" s="19" t="s">
        <v>21</v>
      </c>
      <c r="H52" s="21" t="s">
        <v>277</v>
      </c>
      <c r="I52" s="23" t="s">
        <v>122</v>
      </c>
      <c r="J52" s="23" t="s">
        <v>122</v>
      </c>
      <c r="K52" s="23" t="s">
        <v>122</v>
      </c>
      <c r="L52" s="19">
        <v>2</v>
      </c>
      <c r="M52" s="19">
        <v>1</v>
      </c>
      <c r="N52" s="21">
        <f t="shared" si="34"/>
        <v>2</v>
      </c>
      <c r="O52" s="23" t="str">
        <f t="shared" si="35"/>
        <v>BAJO</v>
      </c>
      <c r="P52" s="19">
        <v>60</v>
      </c>
      <c r="Q52" s="25">
        <v>450</v>
      </c>
      <c r="R52" s="25" t="str">
        <f t="shared" ref="R52:R64" si="37">IF(Q52&lt;=20,"IV",IF(Q52&lt;=120,"III",IF(Q52&lt;=500,"II",IF(Q52&lt;=4000,"I"))))</f>
        <v>II</v>
      </c>
      <c r="S52" s="19" t="str">
        <f t="shared" si="0"/>
        <v>ACEPTABLE CON CONTROL ESPECIFICO</v>
      </c>
      <c r="T52" s="19">
        <v>1</v>
      </c>
      <c r="U52" s="19" t="s">
        <v>278</v>
      </c>
      <c r="V52" s="23"/>
      <c r="W52" s="23"/>
      <c r="X52" s="23"/>
      <c r="Y52" s="23"/>
      <c r="Z52" s="19" t="s">
        <v>279</v>
      </c>
      <c r="AA52" s="23"/>
      <c r="AB52" s="23"/>
    </row>
    <row r="53" spans="1:28" s="1" customFormat="1" ht="74.25" customHeight="1" x14ac:dyDescent="0.25">
      <c r="A53" s="19" t="s">
        <v>202</v>
      </c>
      <c r="B53" s="19" t="s">
        <v>289</v>
      </c>
      <c r="C53" s="19" t="s">
        <v>274</v>
      </c>
      <c r="D53" s="19" t="s">
        <v>119</v>
      </c>
      <c r="E53" s="23" t="s">
        <v>280</v>
      </c>
      <c r="F53" s="19" t="s">
        <v>31</v>
      </c>
      <c r="G53" s="19" t="s">
        <v>61</v>
      </c>
      <c r="H53" s="21" t="s">
        <v>281</v>
      </c>
      <c r="I53" s="23" t="s">
        <v>122</v>
      </c>
      <c r="J53" s="23" t="s">
        <v>122</v>
      </c>
      <c r="K53" s="23" t="s">
        <v>122</v>
      </c>
      <c r="L53" s="19">
        <v>2</v>
      </c>
      <c r="M53" s="19">
        <v>2</v>
      </c>
      <c r="N53" s="21">
        <f t="shared" si="34"/>
        <v>4</v>
      </c>
      <c r="O53" s="23" t="str">
        <f t="shared" si="35"/>
        <v>BAJO</v>
      </c>
      <c r="P53" s="19">
        <v>10</v>
      </c>
      <c r="Q53" s="25">
        <f t="shared" ref="Q53:Q64" si="38">N53*P53</f>
        <v>40</v>
      </c>
      <c r="R53" s="25" t="str">
        <f t="shared" si="37"/>
        <v>III</v>
      </c>
      <c r="S53" s="19" t="str">
        <f t="shared" si="0"/>
        <v>MEJORABLE</v>
      </c>
      <c r="T53" s="19">
        <v>1</v>
      </c>
      <c r="U53" s="19" t="s">
        <v>271</v>
      </c>
      <c r="V53" s="23" t="s">
        <v>147</v>
      </c>
      <c r="W53" s="23"/>
      <c r="X53" s="23"/>
      <c r="Y53" s="23"/>
      <c r="Z53" s="19" t="s">
        <v>282</v>
      </c>
      <c r="AA53" s="23"/>
      <c r="AB53" s="23"/>
    </row>
    <row r="54" spans="1:28" s="1" customFormat="1" ht="74.25" customHeight="1" x14ac:dyDescent="0.25">
      <c r="A54" s="19" t="s">
        <v>202</v>
      </c>
      <c r="B54" s="19" t="s">
        <v>289</v>
      </c>
      <c r="C54" s="19" t="s">
        <v>274</v>
      </c>
      <c r="D54" s="19" t="s">
        <v>119</v>
      </c>
      <c r="E54" s="23" t="s">
        <v>222</v>
      </c>
      <c r="F54" s="23" t="s">
        <v>31</v>
      </c>
      <c r="G54" s="23" t="s">
        <v>92</v>
      </c>
      <c r="H54" s="25" t="s">
        <v>223</v>
      </c>
      <c r="I54" s="23" t="s">
        <v>122</v>
      </c>
      <c r="J54" s="23" t="s">
        <v>212</v>
      </c>
      <c r="K54" s="23" t="s">
        <v>224</v>
      </c>
      <c r="L54" s="19">
        <v>2</v>
      </c>
      <c r="M54" s="19">
        <v>2</v>
      </c>
      <c r="N54" s="21">
        <f t="shared" si="34"/>
        <v>4</v>
      </c>
      <c r="O54" s="23" t="str">
        <f t="shared" si="35"/>
        <v>BAJO</v>
      </c>
      <c r="P54" s="19">
        <v>10</v>
      </c>
      <c r="Q54" s="25">
        <f t="shared" si="38"/>
        <v>40</v>
      </c>
      <c r="R54" s="25" t="str">
        <f t="shared" si="37"/>
        <v>III</v>
      </c>
      <c r="S54" s="19" t="str">
        <f t="shared" si="0"/>
        <v>MEJORABLE</v>
      </c>
      <c r="T54" s="19">
        <v>1</v>
      </c>
      <c r="U54" s="23" t="s">
        <v>146</v>
      </c>
      <c r="V54" s="23" t="s">
        <v>147</v>
      </c>
      <c r="W54" s="23"/>
      <c r="X54" s="23"/>
      <c r="Y54" s="23"/>
      <c r="Z54" s="23" t="s">
        <v>225</v>
      </c>
      <c r="AA54" s="23"/>
      <c r="AB54" s="23" t="s">
        <v>226</v>
      </c>
    </row>
    <row r="55" spans="1:28" s="1" customFormat="1" ht="74.25" customHeight="1" x14ac:dyDescent="0.25">
      <c r="A55" s="19" t="s">
        <v>202</v>
      </c>
      <c r="B55" s="19" t="s">
        <v>289</v>
      </c>
      <c r="C55" s="19" t="s">
        <v>274</v>
      </c>
      <c r="D55" s="19" t="s">
        <v>119</v>
      </c>
      <c r="E55" s="19" t="s">
        <v>283</v>
      </c>
      <c r="F55" s="19" t="s">
        <v>31</v>
      </c>
      <c r="G55" s="19" t="s">
        <v>151</v>
      </c>
      <c r="H55" s="21" t="s">
        <v>152</v>
      </c>
      <c r="I55" s="19" t="s">
        <v>122</v>
      </c>
      <c r="J55" s="22" t="s">
        <v>122</v>
      </c>
      <c r="K55" s="19" t="s">
        <v>153</v>
      </c>
      <c r="L55" s="19">
        <v>2</v>
      </c>
      <c r="M55" s="19">
        <v>3</v>
      </c>
      <c r="N55" s="21">
        <f>L55*M55</f>
        <v>6</v>
      </c>
      <c r="O55" s="19" t="str">
        <f t="shared" si="35"/>
        <v>MEDIO</v>
      </c>
      <c r="P55" s="19">
        <v>60</v>
      </c>
      <c r="Q55" s="21">
        <v>450</v>
      </c>
      <c r="R55" s="21" t="str">
        <f t="shared" si="37"/>
        <v>II</v>
      </c>
      <c r="S55" s="19" t="str">
        <f t="shared" si="0"/>
        <v>ACEPTABLE CON CONTROL ESPECIFICO</v>
      </c>
      <c r="T55" s="19">
        <v>1</v>
      </c>
      <c r="U55" s="19" t="s">
        <v>154</v>
      </c>
      <c r="V55" s="19" t="s">
        <v>155</v>
      </c>
      <c r="W55" s="19"/>
      <c r="X55" s="19"/>
      <c r="Y55" s="19"/>
      <c r="Z55" s="19" t="s">
        <v>156</v>
      </c>
      <c r="AA55" s="19"/>
      <c r="AB55" s="19"/>
    </row>
    <row r="56" spans="1:28" s="1" customFormat="1" ht="74.25" customHeight="1" x14ac:dyDescent="0.25">
      <c r="A56" s="19" t="s">
        <v>202</v>
      </c>
      <c r="B56" s="19" t="s">
        <v>289</v>
      </c>
      <c r="C56" s="19" t="s">
        <v>274</v>
      </c>
      <c r="D56" s="19" t="s">
        <v>119</v>
      </c>
      <c r="E56" s="19" t="s">
        <v>283</v>
      </c>
      <c r="F56" s="19" t="s">
        <v>31</v>
      </c>
      <c r="G56" s="23" t="s">
        <v>107</v>
      </c>
      <c r="H56" s="21" t="s">
        <v>163</v>
      </c>
      <c r="I56" s="23" t="s">
        <v>122</v>
      </c>
      <c r="J56" s="23" t="s">
        <v>291</v>
      </c>
      <c r="K56" s="19" t="s">
        <v>159</v>
      </c>
      <c r="L56" s="19">
        <v>6</v>
      </c>
      <c r="M56" s="19">
        <v>3</v>
      </c>
      <c r="N56" s="21">
        <f t="shared" ref="N56:N58" si="39">L56*M56</f>
        <v>18</v>
      </c>
      <c r="O56" s="19" t="str">
        <f t="shared" si="35"/>
        <v>ALTO</v>
      </c>
      <c r="P56" s="19">
        <v>25</v>
      </c>
      <c r="Q56" s="25">
        <f t="shared" si="38"/>
        <v>450</v>
      </c>
      <c r="R56" s="25" t="str">
        <f t="shared" si="37"/>
        <v>II</v>
      </c>
      <c r="S56" s="19" t="str">
        <f t="shared" si="0"/>
        <v>ACEPTABLE CON CONTROL ESPECIFICO</v>
      </c>
      <c r="T56" s="19">
        <v>1</v>
      </c>
      <c r="U56" s="19" t="s">
        <v>160</v>
      </c>
      <c r="V56" s="23" t="s">
        <v>165</v>
      </c>
      <c r="W56" s="23"/>
      <c r="X56" s="23"/>
      <c r="Y56" s="23"/>
      <c r="Z56" s="19" t="s">
        <v>166</v>
      </c>
      <c r="AA56" s="23"/>
      <c r="AB56" s="23"/>
    </row>
    <row r="57" spans="1:28" s="1" customFormat="1" ht="74.25" customHeight="1" x14ac:dyDescent="0.25">
      <c r="A57" s="19" t="s">
        <v>202</v>
      </c>
      <c r="B57" s="19" t="s">
        <v>289</v>
      </c>
      <c r="C57" s="19" t="s">
        <v>274</v>
      </c>
      <c r="D57" s="19" t="s">
        <v>119</v>
      </c>
      <c r="E57" s="19" t="s">
        <v>283</v>
      </c>
      <c r="F57" s="19" t="s">
        <v>31</v>
      </c>
      <c r="G57" s="23" t="s">
        <v>105</v>
      </c>
      <c r="H57" s="21" t="s">
        <v>258</v>
      </c>
      <c r="I57" s="23" t="s">
        <v>122</v>
      </c>
      <c r="J57" s="23" t="s">
        <v>291</v>
      </c>
      <c r="K57" s="19" t="s">
        <v>159</v>
      </c>
      <c r="L57" s="19">
        <v>6</v>
      </c>
      <c r="M57" s="19">
        <v>3</v>
      </c>
      <c r="N57" s="21">
        <f t="shared" si="39"/>
        <v>18</v>
      </c>
      <c r="O57" s="19" t="str">
        <f t="shared" si="35"/>
        <v>ALTO</v>
      </c>
      <c r="P57" s="19">
        <v>25</v>
      </c>
      <c r="Q57" s="25">
        <f t="shared" si="38"/>
        <v>450</v>
      </c>
      <c r="R57" s="25" t="str">
        <f t="shared" si="37"/>
        <v>II</v>
      </c>
      <c r="S57" s="19" t="str">
        <f t="shared" si="0"/>
        <v>ACEPTABLE CON CONTROL ESPECIFICO</v>
      </c>
      <c r="T57" s="19">
        <v>1</v>
      </c>
      <c r="U57" s="19" t="s">
        <v>259</v>
      </c>
      <c r="V57" s="23" t="s">
        <v>260</v>
      </c>
      <c r="W57" s="23"/>
      <c r="X57" s="23"/>
      <c r="Y57" s="23"/>
      <c r="Z57" s="19" t="s">
        <v>166</v>
      </c>
      <c r="AA57" s="23"/>
      <c r="AB57" s="23"/>
    </row>
    <row r="58" spans="1:28" s="1" customFormat="1" ht="74.25" customHeight="1" x14ac:dyDescent="0.25">
      <c r="A58" s="19" t="s">
        <v>202</v>
      </c>
      <c r="B58" s="19" t="s">
        <v>289</v>
      </c>
      <c r="C58" s="19" t="s">
        <v>274</v>
      </c>
      <c r="D58" s="19" t="s">
        <v>119</v>
      </c>
      <c r="E58" s="19" t="s">
        <v>283</v>
      </c>
      <c r="F58" s="19" t="s">
        <v>31</v>
      </c>
      <c r="G58" s="23" t="s">
        <v>106</v>
      </c>
      <c r="H58" s="21" t="s">
        <v>167</v>
      </c>
      <c r="I58" s="23" t="s">
        <v>122</v>
      </c>
      <c r="J58" s="23" t="s">
        <v>291</v>
      </c>
      <c r="K58" s="19" t="s">
        <v>159</v>
      </c>
      <c r="L58" s="19">
        <v>6</v>
      </c>
      <c r="M58" s="19">
        <v>1</v>
      </c>
      <c r="N58" s="21">
        <f t="shared" si="39"/>
        <v>6</v>
      </c>
      <c r="O58" s="19" t="str">
        <f t="shared" si="35"/>
        <v>MEDIO</v>
      </c>
      <c r="P58" s="19">
        <v>25</v>
      </c>
      <c r="Q58" s="25">
        <f t="shared" si="38"/>
        <v>150</v>
      </c>
      <c r="R58" s="25" t="str">
        <f t="shared" si="37"/>
        <v>II</v>
      </c>
      <c r="S58" s="19" t="str">
        <f t="shared" si="0"/>
        <v>ACEPTABLE CON CONTROL ESPECIFICO</v>
      </c>
      <c r="T58" s="19">
        <v>1</v>
      </c>
      <c r="U58" s="19" t="s">
        <v>160</v>
      </c>
      <c r="V58" s="23" t="s">
        <v>168</v>
      </c>
      <c r="W58" s="23"/>
      <c r="X58" s="23"/>
      <c r="Y58" s="23"/>
      <c r="Z58" s="19" t="s">
        <v>166</v>
      </c>
      <c r="AA58" s="23"/>
      <c r="AB58" s="23"/>
    </row>
    <row r="59" spans="1:28" s="1" customFormat="1" ht="74.25" customHeight="1" x14ac:dyDescent="0.25">
      <c r="A59" s="19" t="s">
        <v>202</v>
      </c>
      <c r="B59" s="19" t="s">
        <v>289</v>
      </c>
      <c r="C59" s="19" t="s">
        <v>292</v>
      </c>
      <c r="D59" s="23" t="s">
        <v>119</v>
      </c>
      <c r="E59" s="23" t="s">
        <v>284</v>
      </c>
      <c r="F59" s="23" t="s">
        <v>41</v>
      </c>
      <c r="G59" s="23" t="s">
        <v>15</v>
      </c>
      <c r="H59" s="21" t="s">
        <v>121</v>
      </c>
      <c r="I59" s="19" t="s">
        <v>122</v>
      </c>
      <c r="J59" s="23" t="s">
        <v>131</v>
      </c>
      <c r="K59" s="19" t="s">
        <v>124</v>
      </c>
      <c r="L59" s="19">
        <v>2</v>
      </c>
      <c r="M59" s="19">
        <v>2</v>
      </c>
      <c r="N59" s="21">
        <f t="shared" si="1"/>
        <v>4</v>
      </c>
      <c r="O59" s="19" t="str">
        <f t="shared" si="35"/>
        <v>BAJO</v>
      </c>
      <c r="P59" s="19">
        <v>25</v>
      </c>
      <c r="Q59" s="25">
        <f t="shared" si="38"/>
        <v>100</v>
      </c>
      <c r="R59" s="25" t="str">
        <f t="shared" si="37"/>
        <v>III</v>
      </c>
      <c r="S59" s="19" t="str">
        <f t="shared" si="0"/>
        <v>MEJORABLE</v>
      </c>
      <c r="T59" s="19">
        <v>1</v>
      </c>
      <c r="U59" s="19" t="s">
        <v>132</v>
      </c>
      <c r="V59" s="23" t="s">
        <v>126</v>
      </c>
      <c r="W59" s="23"/>
      <c r="X59" s="23"/>
      <c r="Y59" s="23"/>
      <c r="Z59" s="19" t="s">
        <v>129</v>
      </c>
      <c r="AA59" s="23"/>
      <c r="AB59" s="23"/>
    </row>
    <row r="60" spans="1:28" s="1" customFormat="1" ht="74.25" customHeight="1" x14ac:dyDescent="0.25">
      <c r="A60" s="19" t="s">
        <v>202</v>
      </c>
      <c r="B60" s="19" t="s">
        <v>289</v>
      </c>
      <c r="C60" s="19" t="s">
        <v>292</v>
      </c>
      <c r="D60" s="23" t="s">
        <v>119</v>
      </c>
      <c r="E60" s="23" t="s">
        <v>250</v>
      </c>
      <c r="F60" s="19" t="s">
        <v>41</v>
      </c>
      <c r="G60" s="19" t="s">
        <v>102</v>
      </c>
      <c r="H60" s="21" t="s">
        <v>121</v>
      </c>
      <c r="I60" s="19" t="s">
        <v>122</v>
      </c>
      <c r="J60" s="23" t="s">
        <v>123</v>
      </c>
      <c r="K60" s="19" t="s">
        <v>124</v>
      </c>
      <c r="L60" s="19">
        <v>2</v>
      </c>
      <c r="M60" s="19">
        <v>2</v>
      </c>
      <c r="N60" s="21">
        <f>L60*M60</f>
        <v>4</v>
      </c>
      <c r="O60" s="19" t="str">
        <f t="shared" si="35"/>
        <v>BAJO</v>
      </c>
      <c r="P60" s="19">
        <v>25</v>
      </c>
      <c r="Q60" s="21">
        <f t="shared" si="38"/>
        <v>100</v>
      </c>
      <c r="R60" s="21" t="str">
        <f t="shared" si="37"/>
        <v>III</v>
      </c>
      <c r="S60" s="19" t="str">
        <f t="shared" si="0"/>
        <v>MEJORABLE</v>
      </c>
      <c r="T60" s="19">
        <v>1</v>
      </c>
      <c r="U60" s="19" t="s">
        <v>125</v>
      </c>
      <c r="V60" s="19" t="s">
        <v>126</v>
      </c>
      <c r="W60" s="19" t="s">
        <v>293</v>
      </c>
      <c r="X60" s="19"/>
      <c r="Y60" s="19"/>
      <c r="Z60" s="19" t="s">
        <v>129</v>
      </c>
      <c r="AA60" s="19"/>
      <c r="AB60" s="19"/>
    </row>
    <row r="61" spans="1:28" s="1" customFormat="1" ht="74.25" customHeight="1" x14ac:dyDescent="0.25">
      <c r="A61" s="19" t="s">
        <v>202</v>
      </c>
      <c r="B61" s="19" t="s">
        <v>453</v>
      </c>
      <c r="C61" s="19" t="s">
        <v>454</v>
      </c>
      <c r="D61" s="19" t="s">
        <v>119</v>
      </c>
      <c r="E61" s="23" t="s">
        <v>284</v>
      </c>
      <c r="F61" s="23" t="s">
        <v>41</v>
      </c>
      <c r="G61" s="23" t="s">
        <v>15</v>
      </c>
      <c r="H61" s="21" t="s">
        <v>121</v>
      </c>
      <c r="I61" s="19" t="s">
        <v>122</v>
      </c>
      <c r="J61" s="23" t="s">
        <v>131</v>
      </c>
      <c r="K61" s="19" t="s">
        <v>124</v>
      </c>
      <c r="L61" s="19">
        <v>2</v>
      </c>
      <c r="M61" s="19">
        <v>3</v>
      </c>
      <c r="N61" s="21">
        <f t="shared" ref="N61" si="40">L61*M61</f>
        <v>6</v>
      </c>
      <c r="O61" s="23" t="str">
        <f t="shared" si="35"/>
        <v>MEDIO</v>
      </c>
      <c r="P61" s="19">
        <v>25</v>
      </c>
      <c r="Q61" s="25">
        <f t="shared" si="38"/>
        <v>150</v>
      </c>
      <c r="R61" s="25" t="str">
        <f t="shared" si="37"/>
        <v>II</v>
      </c>
      <c r="S61" s="19" t="str">
        <f t="shared" si="0"/>
        <v>ACEPTABLE CON CONTROL ESPECIFICO</v>
      </c>
      <c r="T61" s="19">
        <v>1</v>
      </c>
      <c r="U61" s="19" t="s">
        <v>132</v>
      </c>
      <c r="V61" s="23" t="s">
        <v>126</v>
      </c>
      <c r="W61" s="23"/>
      <c r="X61" s="23"/>
      <c r="Y61" s="23"/>
      <c r="Z61" s="19" t="s">
        <v>129</v>
      </c>
      <c r="AA61" s="23"/>
      <c r="AB61" s="23"/>
    </row>
    <row r="62" spans="1:28" s="1" customFormat="1" ht="74.25" customHeight="1" x14ac:dyDescent="0.25">
      <c r="A62" s="19" t="s">
        <v>202</v>
      </c>
      <c r="B62" s="19" t="s">
        <v>453</v>
      </c>
      <c r="C62" s="19" t="s">
        <v>454</v>
      </c>
      <c r="D62" s="23" t="s">
        <v>119</v>
      </c>
      <c r="E62" s="23" t="s">
        <v>206</v>
      </c>
      <c r="F62" s="19" t="s">
        <v>41</v>
      </c>
      <c r="G62" s="19" t="s">
        <v>102</v>
      </c>
      <c r="H62" s="21" t="s">
        <v>121</v>
      </c>
      <c r="I62" s="19" t="s">
        <v>122</v>
      </c>
      <c r="J62" s="23" t="s">
        <v>123</v>
      </c>
      <c r="K62" s="19" t="s">
        <v>124</v>
      </c>
      <c r="L62" s="19">
        <v>2</v>
      </c>
      <c r="M62" s="19">
        <v>3</v>
      </c>
      <c r="N62" s="21">
        <f>L62*M62</f>
        <v>6</v>
      </c>
      <c r="O62" s="19" t="str">
        <f t="shared" si="35"/>
        <v>MEDIO</v>
      </c>
      <c r="P62" s="19">
        <v>25</v>
      </c>
      <c r="Q62" s="21">
        <f t="shared" si="38"/>
        <v>150</v>
      </c>
      <c r="R62" s="21" t="str">
        <f t="shared" si="37"/>
        <v>II</v>
      </c>
      <c r="S62" s="19" t="str">
        <f t="shared" si="0"/>
        <v>ACEPTABLE CON CONTROL ESPECIFICO</v>
      </c>
      <c r="T62" s="19">
        <v>1</v>
      </c>
      <c r="U62" s="19" t="s">
        <v>125</v>
      </c>
      <c r="V62" s="19" t="s">
        <v>126</v>
      </c>
      <c r="W62" s="19" t="s">
        <v>293</v>
      </c>
      <c r="X62" s="19"/>
      <c r="Y62" s="19"/>
      <c r="Z62" s="19" t="s">
        <v>129</v>
      </c>
      <c r="AA62" s="19"/>
      <c r="AB62" s="19"/>
    </row>
    <row r="63" spans="1:28" s="1" customFormat="1" ht="74.25" customHeight="1" x14ac:dyDescent="0.25">
      <c r="A63" s="19" t="s">
        <v>202</v>
      </c>
      <c r="B63" s="19" t="s">
        <v>453</v>
      </c>
      <c r="C63" s="19" t="s">
        <v>454</v>
      </c>
      <c r="D63" s="19" t="s">
        <v>119</v>
      </c>
      <c r="E63" s="23" t="s">
        <v>251</v>
      </c>
      <c r="F63" s="23" t="s">
        <v>31</v>
      </c>
      <c r="G63" s="23" t="s">
        <v>62</v>
      </c>
      <c r="H63" s="25" t="s">
        <v>252</v>
      </c>
      <c r="I63" s="23" t="s">
        <v>253</v>
      </c>
      <c r="J63" s="23" t="s">
        <v>446</v>
      </c>
      <c r="K63" s="23" t="s">
        <v>122</v>
      </c>
      <c r="L63" s="19">
        <v>2</v>
      </c>
      <c r="M63" s="19">
        <v>2</v>
      </c>
      <c r="N63" s="21">
        <f t="shared" si="1"/>
        <v>4</v>
      </c>
      <c r="O63" s="23" t="str">
        <f t="shared" si="35"/>
        <v>BAJO</v>
      </c>
      <c r="P63" s="19">
        <v>10</v>
      </c>
      <c r="Q63" s="25">
        <f t="shared" si="38"/>
        <v>40</v>
      </c>
      <c r="R63" s="25" t="str">
        <f t="shared" si="37"/>
        <v>III</v>
      </c>
      <c r="S63" s="19" t="str">
        <f t="shared" si="0"/>
        <v>MEJORABLE</v>
      </c>
      <c r="T63" s="19">
        <v>1</v>
      </c>
      <c r="U63" s="23" t="s">
        <v>254</v>
      </c>
      <c r="V63" s="23" t="s">
        <v>255</v>
      </c>
      <c r="W63" s="23"/>
      <c r="X63" s="23"/>
      <c r="Y63" s="23" t="s">
        <v>256</v>
      </c>
      <c r="Z63" s="23" t="s">
        <v>257</v>
      </c>
      <c r="AA63" s="23"/>
      <c r="AB63" s="23"/>
    </row>
    <row r="64" spans="1:28" s="1" customFormat="1" ht="74.25" customHeight="1" x14ac:dyDescent="0.25">
      <c r="A64" s="19" t="s">
        <v>202</v>
      </c>
      <c r="B64" s="19" t="s">
        <v>453</v>
      </c>
      <c r="C64" s="19" t="s">
        <v>454</v>
      </c>
      <c r="D64" s="19" t="s">
        <v>119</v>
      </c>
      <c r="E64" s="23" t="s">
        <v>207</v>
      </c>
      <c r="F64" s="23" t="s">
        <v>6</v>
      </c>
      <c r="G64" s="23" t="s">
        <v>103</v>
      </c>
      <c r="H64" s="25" t="s">
        <v>134</v>
      </c>
      <c r="I64" s="23" t="s">
        <v>571</v>
      </c>
      <c r="J64" s="23" t="s">
        <v>136</v>
      </c>
      <c r="K64" s="23" t="s">
        <v>137</v>
      </c>
      <c r="L64" s="19">
        <v>2</v>
      </c>
      <c r="M64" s="19">
        <v>3</v>
      </c>
      <c r="N64" s="21">
        <f t="shared" si="1"/>
        <v>6</v>
      </c>
      <c r="O64" s="23" t="str">
        <f t="shared" si="35"/>
        <v>MEDIO</v>
      </c>
      <c r="P64" s="19">
        <v>25</v>
      </c>
      <c r="Q64" s="25">
        <f t="shared" si="38"/>
        <v>150</v>
      </c>
      <c r="R64" s="25" t="str">
        <f t="shared" si="37"/>
        <v>II</v>
      </c>
      <c r="S64" s="19" t="str">
        <f t="shared" si="0"/>
        <v>ACEPTABLE CON CONTROL ESPECIFICO</v>
      </c>
      <c r="T64" s="19">
        <v>1</v>
      </c>
      <c r="U64" s="23" t="s">
        <v>138</v>
      </c>
      <c r="V64" s="23" t="s">
        <v>139</v>
      </c>
      <c r="W64" s="23"/>
      <c r="X64" s="23"/>
      <c r="Y64" s="23"/>
      <c r="Z64" s="23" t="s">
        <v>290</v>
      </c>
      <c r="AA64" s="23"/>
      <c r="AB64" s="23" t="s">
        <v>215</v>
      </c>
    </row>
    <row r="65" spans="1:28" s="1" customFormat="1" ht="74.25" customHeight="1" x14ac:dyDescent="0.25">
      <c r="A65" s="19" t="s">
        <v>202</v>
      </c>
      <c r="B65" s="19" t="s">
        <v>453</v>
      </c>
      <c r="C65" s="19" t="s">
        <v>454</v>
      </c>
      <c r="D65" s="19" t="s">
        <v>119</v>
      </c>
      <c r="E65" s="23" t="s">
        <v>210</v>
      </c>
      <c r="F65" s="19" t="s">
        <v>6</v>
      </c>
      <c r="G65" s="19" t="s">
        <v>95</v>
      </c>
      <c r="H65" s="21" t="s">
        <v>211</v>
      </c>
      <c r="I65" s="23" t="s">
        <v>122</v>
      </c>
      <c r="J65" s="23" t="s">
        <v>212</v>
      </c>
      <c r="K65" s="23" t="s">
        <v>137</v>
      </c>
      <c r="L65" s="19">
        <v>2</v>
      </c>
      <c r="M65" s="19">
        <v>3</v>
      </c>
      <c r="N65" s="21">
        <f t="shared" si="1"/>
        <v>6</v>
      </c>
      <c r="O65" s="23" t="str">
        <f>IF(N65&lt;=4,"BAJO",IF(N65&lt;=8,"MEDIO",IF(N65&lt;=20,"ALTO",IF(N65&lt;=40,"MUY ALTO"))))</f>
        <v>MEDIO</v>
      </c>
      <c r="P65" s="19">
        <v>25</v>
      </c>
      <c r="Q65" s="25">
        <f>N65*P65</f>
        <v>150</v>
      </c>
      <c r="R65" s="25" t="str">
        <f>IF(Q65&lt;=20,"IV",IF(Q65&lt;=120,"III",IF(Q65&lt;=500,"II",IF(Q65&lt;=4000,"I"))))</f>
        <v>II</v>
      </c>
      <c r="S65" s="19" t="str">
        <f t="shared" si="0"/>
        <v>ACEPTABLE CON CONTROL ESPECIFICO</v>
      </c>
      <c r="T65" s="19">
        <v>1</v>
      </c>
      <c r="U65" s="19" t="s">
        <v>211</v>
      </c>
      <c r="V65" s="23" t="s">
        <v>213</v>
      </c>
      <c r="W65" s="23"/>
      <c r="X65" s="23"/>
      <c r="Y65" s="23"/>
      <c r="Z65" s="19" t="s">
        <v>214</v>
      </c>
      <c r="AA65" s="23"/>
      <c r="AB65" s="23" t="s">
        <v>215</v>
      </c>
    </row>
    <row r="66" spans="1:28" s="1" customFormat="1" ht="74.25" customHeight="1" x14ac:dyDescent="0.25">
      <c r="A66" s="19" t="s">
        <v>202</v>
      </c>
      <c r="B66" s="19" t="s">
        <v>302</v>
      </c>
      <c r="C66" s="19" t="s">
        <v>303</v>
      </c>
      <c r="D66" s="19" t="s">
        <v>119</v>
      </c>
      <c r="E66" s="23" t="s">
        <v>287</v>
      </c>
      <c r="F66" s="19" t="s">
        <v>41</v>
      </c>
      <c r="G66" s="19" t="s">
        <v>102</v>
      </c>
      <c r="H66" s="21" t="s">
        <v>121</v>
      </c>
      <c r="I66" s="19" t="s">
        <v>122</v>
      </c>
      <c r="J66" s="23" t="s">
        <v>123</v>
      </c>
      <c r="K66" s="19" t="s">
        <v>124</v>
      </c>
      <c r="L66" s="19">
        <v>2</v>
      </c>
      <c r="M66" s="19">
        <v>3</v>
      </c>
      <c r="N66" s="21">
        <f>L66*M66</f>
        <v>6</v>
      </c>
      <c r="O66" s="19" t="str">
        <f>IF(N66&lt;=4,"BAJO",IF(N66&lt;=8,"MEDIO",IF(N66&lt;=20,"ALTO",IF(N66&lt;=40,"MUY ALTO"))))</f>
        <v>MEDIO</v>
      </c>
      <c r="P66" s="19">
        <v>25</v>
      </c>
      <c r="Q66" s="21">
        <f>N66*P66</f>
        <v>150</v>
      </c>
      <c r="R66" s="21" t="str">
        <f>IF(Q66&lt;=20,"IV",IF(Q66&lt;=120,"III",IF(Q66&lt;=500,"II",IF(Q66&lt;=4000,"I"))))</f>
        <v>II</v>
      </c>
      <c r="S66" s="19" t="str">
        <f t="shared" si="0"/>
        <v>ACEPTABLE CON CONTROL ESPECIFICO</v>
      </c>
      <c r="T66" s="19">
        <v>1</v>
      </c>
      <c r="U66" s="19" t="s">
        <v>125</v>
      </c>
      <c r="V66" s="19" t="s">
        <v>126</v>
      </c>
      <c r="W66" s="19"/>
      <c r="X66" s="19"/>
      <c r="Y66" s="19"/>
      <c r="Z66" s="19" t="s">
        <v>129</v>
      </c>
      <c r="AA66" s="19"/>
      <c r="AB66" s="19"/>
    </row>
    <row r="67" spans="1:28" s="1" customFormat="1" ht="74.25" customHeight="1" x14ac:dyDescent="0.25">
      <c r="A67" s="19" t="s">
        <v>202</v>
      </c>
      <c r="B67" s="19" t="s">
        <v>302</v>
      </c>
      <c r="C67" s="19" t="s">
        <v>303</v>
      </c>
      <c r="D67" s="19" t="s">
        <v>119</v>
      </c>
      <c r="E67" s="23" t="s">
        <v>207</v>
      </c>
      <c r="F67" s="23" t="s">
        <v>6</v>
      </c>
      <c r="G67" s="23" t="s">
        <v>103</v>
      </c>
      <c r="H67" s="25" t="s">
        <v>134</v>
      </c>
      <c r="I67" s="23" t="s">
        <v>571</v>
      </c>
      <c r="J67" s="23" t="s">
        <v>136</v>
      </c>
      <c r="K67" s="23" t="s">
        <v>137</v>
      </c>
      <c r="L67" s="19">
        <v>2</v>
      </c>
      <c r="M67" s="19">
        <v>3</v>
      </c>
      <c r="N67" s="21">
        <f t="shared" ref="N67:N70" si="41">L67*M67</f>
        <v>6</v>
      </c>
      <c r="O67" s="23" t="str">
        <f t="shared" ref="O67" si="42">IF(N67&lt;=4,"BAJO",IF(N67&lt;=8,"MEDIO",IF(N67&lt;=20,"ALTO",IF(N67&lt;=40,"MUY ALTO"))))</f>
        <v>MEDIO</v>
      </c>
      <c r="P67" s="19">
        <v>25</v>
      </c>
      <c r="Q67" s="25">
        <f t="shared" ref="Q67" si="43">N67*P67</f>
        <v>150</v>
      </c>
      <c r="R67" s="25" t="str">
        <f t="shared" ref="R67" si="44">IF(Q67&lt;=20,"IV",IF(Q67&lt;=120,"III",IF(Q67&lt;=500,"II",IF(Q67&lt;=4000,"I"))))</f>
        <v>II</v>
      </c>
      <c r="S67" s="19" t="str">
        <f t="shared" si="0"/>
        <v>ACEPTABLE CON CONTROL ESPECIFICO</v>
      </c>
      <c r="T67" s="19">
        <v>1</v>
      </c>
      <c r="U67" s="23" t="s">
        <v>138</v>
      </c>
      <c r="V67" s="23" t="s">
        <v>139</v>
      </c>
      <c r="W67" s="23"/>
      <c r="X67" s="23"/>
      <c r="Y67" s="23"/>
      <c r="Z67" s="23" t="s">
        <v>290</v>
      </c>
      <c r="AA67" s="23"/>
      <c r="AB67" s="23" t="s">
        <v>215</v>
      </c>
    </row>
    <row r="68" spans="1:28" s="1" customFormat="1" ht="74.25" customHeight="1" x14ac:dyDescent="0.25">
      <c r="A68" s="19" t="s">
        <v>202</v>
      </c>
      <c r="B68" s="19" t="s">
        <v>302</v>
      </c>
      <c r="C68" s="19" t="s">
        <v>303</v>
      </c>
      <c r="D68" s="19" t="s">
        <v>119</v>
      </c>
      <c r="E68" s="23" t="s">
        <v>304</v>
      </c>
      <c r="F68" s="19" t="s">
        <v>6</v>
      </c>
      <c r="G68" s="19" t="s">
        <v>95</v>
      </c>
      <c r="H68" s="21" t="s">
        <v>211</v>
      </c>
      <c r="I68" s="23" t="s">
        <v>122</v>
      </c>
      <c r="J68" s="23" t="s">
        <v>212</v>
      </c>
      <c r="K68" s="23" t="s">
        <v>137</v>
      </c>
      <c r="L68" s="19">
        <v>2</v>
      </c>
      <c r="M68" s="19">
        <v>3</v>
      </c>
      <c r="N68" s="21">
        <f t="shared" si="41"/>
        <v>6</v>
      </c>
      <c r="O68" s="23" t="str">
        <f>IF(N68&lt;=4,"BAJO",IF(N68&lt;=8,"MEDIO",IF(N68&lt;=20,"ALTO",IF(N68&lt;=40,"MUY ALTO"))))</f>
        <v>MEDIO</v>
      </c>
      <c r="P68" s="19">
        <v>25</v>
      </c>
      <c r="Q68" s="25">
        <f>N68*P68</f>
        <v>150</v>
      </c>
      <c r="R68" s="25" t="str">
        <f>IF(Q68&lt;=20,"IV",IF(Q68&lt;=120,"III",IF(Q68&lt;=500,"II",IF(Q68&lt;=4000,"I"))))</f>
        <v>II</v>
      </c>
      <c r="S68" s="19" t="str">
        <f t="shared" si="0"/>
        <v>ACEPTABLE CON CONTROL ESPECIFICO</v>
      </c>
      <c r="T68" s="19">
        <v>1</v>
      </c>
      <c r="U68" s="19" t="s">
        <v>211</v>
      </c>
      <c r="V68" s="23" t="s">
        <v>213</v>
      </c>
      <c r="W68" s="23"/>
      <c r="X68" s="23"/>
      <c r="Y68" s="23"/>
      <c r="Z68" s="19" t="s">
        <v>214</v>
      </c>
      <c r="AA68" s="23"/>
      <c r="AB68" s="23" t="s">
        <v>215</v>
      </c>
    </row>
    <row r="69" spans="1:28" s="1" customFormat="1" ht="74.25" customHeight="1" x14ac:dyDescent="0.25">
      <c r="A69" s="19" t="s">
        <v>202</v>
      </c>
      <c r="B69" s="19" t="s">
        <v>302</v>
      </c>
      <c r="C69" s="19" t="s">
        <v>303</v>
      </c>
      <c r="D69" s="19" t="s">
        <v>119</v>
      </c>
      <c r="E69" s="23" t="s">
        <v>222</v>
      </c>
      <c r="F69" s="23" t="s">
        <v>31</v>
      </c>
      <c r="G69" s="23" t="s">
        <v>92</v>
      </c>
      <c r="H69" s="25" t="s">
        <v>223</v>
      </c>
      <c r="I69" s="23" t="s">
        <v>122</v>
      </c>
      <c r="J69" s="23" t="s">
        <v>212</v>
      </c>
      <c r="K69" s="23" t="s">
        <v>224</v>
      </c>
      <c r="L69" s="19">
        <v>2</v>
      </c>
      <c r="M69" s="19">
        <v>2</v>
      </c>
      <c r="N69" s="21">
        <f t="shared" si="41"/>
        <v>4</v>
      </c>
      <c r="O69" s="23" t="str">
        <f>IF(N69&lt;=4,"BAJO",IF(N69&lt;=8,"MEDIO",IF(N69&lt;=20,"ALTO",IF(N69&lt;=40,"MUY ALTO"))))</f>
        <v>BAJO</v>
      </c>
      <c r="P69" s="19">
        <v>10</v>
      </c>
      <c r="Q69" s="25">
        <f t="shared" ref="Q69" si="45">N69*P69</f>
        <v>40</v>
      </c>
      <c r="R69" s="25" t="str">
        <f t="shared" ref="R69" si="46">IF(Q69&lt;=20,"IV",IF(Q69&lt;=120,"III",IF(Q69&lt;=500,"II",IF(Q69&lt;=4000,"I"))))</f>
        <v>III</v>
      </c>
      <c r="S69" s="19" t="str">
        <f t="shared" si="0"/>
        <v>MEJORABLE</v>
      </c>
      <c r="T69" s="19">
        <v>1</v>
      </c>
      <c r="U69" s="23" t="s">
        <v>146</v>
      </c>
      <c r="V69" s="23" t="s">
        <v>147</v>
      </c>
      <c r="W69" s="23"/>
      <c r="X69" s="23"/>
      <c r="Y69" s="23"/>
      <c r="Z69" s="23" t="s">
        <v>225</v>
      </c>
      <c r="AA69" s="23"/>
      <c r="AB69" s="23" t="s">
        <v>226</v>
      </c>
    </row>
    <row r="70" spans="1:28" s="1" customFormat="1" ht="74.25" customHeight="1" x14ac:dyDescent="0.25">
      <c r="A70" s="19" t="s">
        <v>202</v>
      </c>
      <c r="B70" s="19" t="s">
        <v>302</v>
      </c>
      <c r="C70" s="19" t="s">
        <v>303</v>
      </c>
      <c r="D70" s="19" t="s">
        <v>119</v>
      </c>
      <c r="E70" s="23" t="s">
        <v>284</v>
      </c>
      <c r="F70" s="23" t="s">
        <v>41</v>
      </c>
      <c r="G70" s="23" t="s">
        <v>15</v>
      </c>
      <c r="H70" s="21" t="s">
        <v>121</v>
      </c>
      <c r="I70" s="19" t="s">
        <v>122</v>
      </c>
      <c r="J70" s="23" t="s">
        <v>131</v>
      </c>
      <c r="K70" s="19" t="s">
        <v>124</v>
      </c>
      <c r="L70" s="19">
        <v>2</v>
      </c>
      <c r="M70" s="19">
        <v>2</v>
      </c>
      <c r="N70" s="21">
        <f t="shared" si="41"/>
        <v>4</v>
      </c>
      <c r="O70" s="23" t="str">
        <f>IF(N70&lt;=4,"BAJO",IF(N70&lt;=8,"MEDIO",IF(N70&lt;=20,"ALTO",IF(N70&lt;=40,"MUY ALTO"))))</f>
        <v>BAJO</v>
      </c>
      <c r="P70" s="19">
        <v>25</v>
      </c>
      <c r="Q70" s="25">
        <f>N70*P70</f>
        <v>100</v>
      </c>
      <c r="R70" s="25" t="str">
        <f>IF(Q70&lt;=20,"IV",IF(Q70&lt;=120,"III",IF(Q70&lt;=500,"II",IF(Q70&lt;=4000,"I"))))</f>
        <v>III</v>
      </c>
      <c r="S70" s="19" t="str">
        <f t="shared" si="0"/>
        <v>MEJORABLE</v>
      </c>
      <c r="T70" s="19">
        <v>1</v>
      </c>
      <c r="U70" s="19" t="s">
        <v>132</v>
      </c>
      <c r="V70" s="23" t="s">
        <v>126</v>
      </c>
      <c r="W70" s="23"/>
      <c r="X70" s="23"/>
      <c r="Y70" s="23"/>
      <c r="Z70" s="19" t="s">
        <v>129</v>
      </c>
      <c r="AA70" s="23"/>
      <c r="AB70" s="23"/>
    </row>
    <row r="71" spans="1:28" s="1" customFormat="1" ht="74.25" customHeight="1" x14ac:dyDescent="0.25">
      <c r="A71" s="19" t="s">
        <v>404</v>
      </c>
      <c r="B71" s="19" t="s">
        <v>405</v>
      </c>
      <c r="C71" s="19" t="s">
        <v>406</v>
      </c>
      <c r="D71" s="23" t="s">
        <v>119</v>
      </c>
      <c r="E71" s="23" t="s">
        <v>275</v>
      </c>
      <c r="F71" s="19" t="s">
        <v>41</v>
      </c>
      <c r="G71" s="19" t="s">
        <v>102</v>
      </c>
      <c r="H71" s="21" t="s">
        <v>121</v>
      </c>
      <c r="I71" s="19" t="s">
        <v>122</v>
      </c>
      <c r="J71" s="23" t="s">
        <v>682</v>
      </c>
      <c r="K71" s="19" t="s">
        <v>683</v>
      </c>
      <c r="L71" s="19">
        <v>2</v>
      </c>
      <c r="M71" s="19">
        <v>3</v>
      </c>
      <c r="N71" s="21">
        <f>L71*M71</f>
        <v>6</v>
      </c>
      <c r="O71" s="19" t="str">
        <f>IF(N71&lt;=4,"BAJO",IF(N71&lt;=8,"MEDIO",IF(N71&lt;=20,"ALTO",IF(N71&lt;=40,"MUY ALTO"))))</f>
        <v>MEDIO</v>
      </c>
      <c r="P71" s="19">
        <v>25</v>
      </c>
      <c r="Q71" s="21">
        <f>N71*P71</f>
        <v>150</v>
      </c>
      <c r="R71" s="21" t="str">
        <f>IF(Q71&lt;=20,"IV",IF(Q71&lt;=120,"III",IF(Q71&lt;=500,"II",IF(Q71&lt;=4000,"I"))))</f>
        <v>II</v>
      </c>
      <c r="S71" s="19" t="str">
        <f t="shared" si="0"/>
        <v>ACEPTABLE CON CONTROL ESPECIFICO</v>
      </c>
      <c r="T71" s="19">
        <v>1</v>
      </c>
      <c r="U71" s="19" t="s">
        <v>125</v>
      </c>
      <c r="V71" s="19" t="s">
        <v>126</v>
      </c>
      <c r="W71" s="19"/>
      <c r="X71" s="19"/>
      <c r="Y71" s="19"/>
      <c r="Z71" s="19" t="s">
        <v>688</v>
      </c>
      <c r="AA71" s="19"/>
      <c r="AB71" s="19"/>
    </row>
    <row r="72" spans="1:28" s="1" customFormat="1" ht="74.25" customHeight="1" x14ac:dyDescent="0.25">
      <c r="A72" s="19" t="s">
        <v>404</v>
      </c>
      <c r="B72" s="19" t="s">
        <v>405</v>
      </c>
      <c r="C72" s="19" t="s">
        <v>406</v>
      </c>
      <c r="D72" s="23" t="s">
        <v>119</v>
      </c>
      <c r="E72" s="23" t="s">
        <v>407</v>
      </c>
      <c r="F72" s="23" t="s">
        <v>41</v>
      </c>
      <c r="G72" s="23" t="s">
        <v>15</v>
      </c>
      <c r="H72" s="21" t="s">
        <v>121</v>
      </c>
      <c r="I72" s="19" t="s">
        <v>122</v>
      </c>
      <c r="J72" s="23" t="s">
        <v>682</v>
      </c>
      <c r="K72" s="65" t="s">
        <v>683</v>
      </c>
      <c r="L72" s="19">
        <v>2</v>
      </c>
      <c r="M72" s="19">
        <v>3</v>
      </c>
      <c r="N72" s="21">
        <f t="shared" ref="N72:N74" si="47">L72*M72</f>
        <v>6</v>
      </c>
      <c r="O72" s="23" t="str">
        <f>IF(N72&lt;=4,"BAJO",IF(N72&lt;=8,"MEDIO",IF(N72&lt;=20,"ALTO",IF(N72&lt;=40,"MUY ALTO"))))</f>
        <v>MEDIO</v>
      </c>
      <c r="P72" s="19">
        <v>25</v>
      </c>
      <c r="Q72" s="25">
        <f>N72*P72</f>
        <v>150</v>
      </c>
      <c r="R72" s="25" t="str">
        <f>IF(Q72&lt;=20,"IV",IF(Q72&lt;=120,"III",IF(Q72&lt;=500,"II",IF(Q72&lt;=4000,"I"))))</f>
        <v>II</v>
      </c>
      <c r="S72" s="19" t="str">
        <f t="shared" si="0"/>
        <v>ACEPTABLE CON CONTROL ESPECIFICO</v>
      </c>
      <c r="T72" s="19">
        <v>1</v>
      </c>
      <c r="U72" s="19" t="s">
        <v>132</v>
      </c>
      <c r="V72" s="23" t="s">
        <v>126</v>
      </c>
      <c r="W72" s="23"/>
      <c r="X72" s="23"/>
      <c r="Y72" s="23"/>
      <c r="Z72" s="19" t="s">
        <v>688</v>
      </c>
      <c r="AA72" s="23"/>
      <c r="AB72" s="23"/>
    </row>
    <row r="73" spans="1:28" s="1" customFormat="1" ht="74.25" customHeight="1" x14ac:dyDescent="0.25">
      <c r="A73" s="19" t="s">
        <v>404</v>
      </c>
      <c r="B73" s="19" t="s">
        <v>405</v>
      </c>
      <c r="C73" s="19" t="s">
        <v>406</v>
      </c>
      <c r="D73" s="19" t="s">
        <v>119</v>
      </c>
      <c r="E73" s="23" t="s">
        <v>408</v>
      </c>
      <c r="F73" s="23" t="s">
        <v>6</v>
      </c>
      <c r="G73" s="23" t="s">
        <v>103</v>
      </c>
      <c r="H73" s="25" t="s">
        <v>134</v>
      </c>
      <c r="I73" s="65" t="s">
        <v>122</v>
      </c>
      <c r="J73" s="23" t="s">
        <v>136</v>
      </c>
      <c r="K73" s="23" t="s">
        <v>684</v>
      </c>
      <c r="L73" s="19">
        <v>2</v>
      </c>
      <c r="M73" s="19">
        <v>3</v>
      </c>
      <c r="N73" s="21">
        <f t="shared" si="47"/>
        <v>6</v>
      </c>
      <c r="O73" s="23" t="str">
        <f t="shared" ref="O73" si="48">IF(N73&lt;=4,"BAJO",IF(N73&lt;=8,"MEDIO",IF(N73&lt;=20,"ALTO",IF(N73&lt;=40,"MUY ALTO"))))</f>
        <v>MEDIO</v>
      </c>
      <c r="P73" s="19">
        <v>25</v>
      </c>
      <c r="Q73" s="25">
        <f t="shared" ref="Q73" si="49">N73*P73</f>
        <v>150</v>
      </c>
      <c r="R73" s="25" t="str">
        <f t="shared" ref="R73" si="50">IF(Q73&lt;=20,"IV",IF(Q73&lt;=120,"III",IF(Q73&lt;=500,"II",IF(Q73&lt;=4000,"I"))))</f>
        <v>II</v>
      </c>
      <c r="S73" s="19" t="str">
        <f t="shared" si="0"/>
        <v>ACEPTABLE CON CONTROL ESPECIFICO</v>
      </c>
      <c r="T73" s="19">
        <v>1</v>
      </c>
      <c r="U73" s="23" t="s">
        <v>138</v>
      </c>
      <c r="V73" s="23" t="s">
        <v>139</v>
      </c>
      <c r="W73" s="23"/>
      <c r="X73" s="23"/>
      <c r="Y73" s="23"/>
      <c r="Z73" s="23" t="s">
        <v>688</v>
      </c>
      <c r="AA73" s="23"/>
      <c r="AB73" s="23" t="s">
        <v>215</v>
      </c>
    </row>
    <row r="74" spans="1:28" s="1" customFormat="1" ht="74.25" customHeight="1" x14ac:dyDescent="0.25">
      <c r="A74" s="19" t="s">
        <v>404</v>
      </c>
      <c r="B74" s="19" t="s">
        <v>405</v>
      </c>
      <c r="C74" s="19" t="s">
        <v>406</v>
      </c>
      <c r="D74" s="23" t="s">
        <v>119</v>
      </c>
      <c r="E74" s="23" t="s">
        <v>410</v>
      </c>
      <c r="F74" s="19" t="s">
        <v>6</v>
      </c>
      <c r="G74" s="19" t="s">
        <v>95</v>
      </c>
      <c r="H74" s="21" t="s">
        <v>211</v>
      </c>
      <c r="I74" s="23" t="s">
        <v>122</v>
      </c>
      <c r="J74" s="23" t="s">
        <v>685</v>
      </c>
      <c r="K74" s="23" t="s">
        <v>137</v>
      </c>
      <c r="L74" s="19">
        <v>2</v>
      </c>
      <c r="M74" s="19">
        <v>3</v>
      </c>
      <c r="N74" s="21">
        <f t="shared" si="47"/>
        <v>6</v>
      </c>
      <c r="O74" s="23" t="str">
        <f>IF(N74&lt;=4,"BAJO",IF(N74&lt;=8,"MEDIO",IF(N74&lt;=20,"ALTO",IF(N74&lt;=40,"MUY ALTO"))))</f>
        <v>MEDIO</v>
      </c>
      <c r="P74" s="19">
        <v>25</v>
      </c>
      <c r="Q74" s="25">
        <f>N74*P74</f>
        <v>150</v>
      </c>
      <c r="R74" s="25" t="str">
        <f>IF(Q74&lt;=20,"IV",IF(Q74&lt;=120,"III",IF(Q74&lt;=500,"II",IF(Q74&lt;=4000,"I"))))</f>
        <v>II</v>
      </c>
      <c r="S74" s="19" t="str">
        <f t="shared" si="0"/>
        <v>ACEPTABLE CON CONTROL ESPECIFICO</v>
      </c>
      <c r="T74" s="19">
        <v>1</v>
      </c>
      <c r="U74" s="19" t="s">
        <v>211</v>
      </c>
      <c r="V74" s="23" t="s">
        <v>213</v>
      </c>
      <c r="W74" s="23"/>
      <c r="X74" s="23"/>
      <c r="Y74" s="23"/>
      <c r="Z74" s="19" t="s">
        <v>688</v>
      </c>
      <c r="AA74" s="23"/>
      <c r="AB74" s="23" t="s">
        <v>215</v>
      </c>
    </row>
    <row r="75" spans="1:28" s="1" customFormat="1" ht="74.25" customHeight="1" x14ac:dyDescent="0.25">
      <c r="A75" s="19" t="s">
        <v>404</v>
      </c>
      <c r="B75" s="19" t="s">
        <v>405</v>
      </c>
      <c r="C75" s="19" t="s">
        <v>406</v>
      </c>
      <c r="D75" s="23" t="s">
        <v>119</v>
      </c>
      <c r="E75" s="23" t="s">
        <v>411</v>
      </c>
      <c r="F75" s="19" t="s">
        <v>41</v>
      </c>
      <c r="G75" s="19" t="s">
        <v>54</v>
      </c>
      <c r="H75" s="21" t="s">
        <v>121</v>
      </c>
      <c r="I75" s="19" t="s">
        <v>122</v>
      </c>
      <c r="J75" s="23" t="s">
        <v>131</v>
      </c>
      <c r="K75" s="19" t="s">
        <v>686</v>
      </c>
      <c r="L75" s="19">
        <v>2</v>
      </c>
      <c r="M75" s="19">
        <v>3</v>
      </c>
      <c r="N75" s="21">
        <f>L75*M75</f>
        <v>6</v>
      </c>
      <c r="O75" s="19" t="str">
        <f>IF(N75&lt;=4,"BAJO",IF(N75&lt;=8,"MEDIO",IF(N75&lt;=20,"ALTO",IF(N75&lt;=40,"MUY ALTO"))))</f>
        <v>MEDIO</v>
      </c>
      <c r="P75" s="19">
        <v>25</v>
      </c>
      <c r="Q75" s="21">
        <f>N75*P75</f>
        <v>150</v>
      </c>
      <c r="R75" s="21" t="str">
        <f>IF(Q75&lt;=20,"IV",IF(Q75&lt;=120,"III",IF(Q75&lt;=500,"II",IF(Q75&lt;=4000,"I"))))</f>
        <v>II</v>
      </c>
      <c r="S75" s="19" t="str">
        <f t="shared" si="0"/>
        <v>ACEPTABLE CON CONTROL ESPECIFICO</v>
      </c>
      <c r="T75" s="19">
        <v>1</v>
      </c>
      <c r="U75" s="19" t="s">
        <v>125</v>
      </c>
      <c r="V75" s="19" t="s">
        <v>126</v>
      </c>
      <c r="W75" s="19"/>
      <c r="X75" s="19"/>
      <c r="Y75" s="19"/>
      <c r="Z75" s="19" t="s">
        <v>688</v>
      </c>
      <c r="AA75" s="19"/>
      <c r="AB75" s="19"/>
    </row>
    <row r="76" spans="1:28" s="1" customFormat="1" ht="74.25" customHeight="1" x14ac:dyDescent="0.25">
      <c r="A76" s="19" t="s">
        <v>404</v>
      </c>
      <c r="B76" s="19" t="s">
        <v>405</v>
      </c>
      <c r="C76" s="19" t="s">
        <v>406</v>
      </c>
      <c r="D76" s="23" t="s">
        <v>119</v>
      </c>
      <c r="E76" s="23" t="s">
        <v>412</v>
      </c>
      <c r="F76" s="23" t="s">
        <v>31</v>
      </c>
      <c r="G76" s="23" t="s">
        <v>55</v>
      </c>
      <c r="H76" s="25" t="s">
        <v>334</v>
      </c>
      <c r="I76" s="23" t="s">
        <v>335</v>
      </c>
      <c r="J76" s="23" t="s">
        <v>122</v>
      </c>
      <c r="K76" s="23" t="s">
        <v>687</v>
      </c>
      <c r="L76" s="19">
        <v>2</v>
      </c>
      <c r="M76" s="19">
        <v>2</v>
      </c>
      <c r="N76" s="21">
        <f t="shared" ref="N76" si="51">L76*M76</f>
        <v>4</v>
      </c>
      <c r="O76" s="23" t="str">
        <f t="shared" ref="O76" si="52">IF(N76&lt;=4,"BAJO",IF(N76&lt;=8,"MEDIO",IF(N76&lt;=20,"ALTO",IF(N76&lt;=40,"MUY ALTO"))))</f>
        <v>BAJO</v>
      </c>
      <c r="P76" s="19">
        <v>10</v>
      </c>
      <c r="Q76" s="25">
        <f t="shared" ref="Q76" si="53">N76*P76</f>
        <v>40</v>
      </c>
      <c r="R76" s="25" t="str">
        <f t="shared" ref="R76" si="54">IF(Q76&lt;=20,"IV",IF(Q76&lt;=120,"III",IF(Q76&lt;=500,"II",IF(Q76&lt;=4000,"I"))))</f>
        <v>III</v>
      </c>
      <c r="S76" s="19" t="str">
        <f t="shared" si="0"/>
        <v>MEJORABLE</v>
      </c>
      <c r="T76" s="19">
        <v>1</v>
      </c>
      <c r="U76" s="23" t="s">
        <v>337</v>
      </c>
      <c r="V76" s="23" t="s">
        <v>147</v>
      </c>
      <c r="W76" s="23"/>
      <c r="X76" s="23"/>
      <c r="Y76" s="19" t="s">
        <v>315</v>
      </c>
      <c r="Z76" s="23" t="s">
        <v>688</v>
      </c>
      <c r="AA76" s="23"/>
      <c r="AB76" s="23"/>
    </row>
    <row r="77" spans="1:28" s="1" customFormat="1" ht="74.25" customHeight="1" x14ac:dyDescent="0.25">
      <c r="A77" s="19" t="s">
        <v>404</v>
      </c>
      <c r="B77" s="19" t="s">
        <v>405</v>
      </c>
      <c r="C77" s="19" t="s">
        <v>406</v>
      </c>
      <c r="D77" s="19" t="s">
        <v>119</v>
      </c>
      <c r="E77" s="19" t="s">
        <v>339</v>
      </c>
      <c r="F77" s="19" t="s">
        <v>40</v>
      </c>
      <c r="G77" s="19" t="s">
        <v>91</v>
      </c>
      <c r="H77" s="21" t="s">
        <v>238</v>
      </c>
      <c r="I77" s="19" t="s">
        <v>122</v>
      </c>
      <c r="J77" s="22" t="s">
        <v>239</v>
      </c>
      <c r="K77" s="19" t="s">
        <v>689</v>
      </c>
      <c r="L77" s="19">
        <v>2</v>
      </c>
      <c r="M77" s="19">
        <v>3</v>
      </c>
      <c r="N77" s="21">
        <f>L77*M77</f>
        <v>6</v>
      </c>
      <c r="O77" s="19" t="str">
        <f>IF(N77&lt;=4,"BAJO",IF(N77&lt;=8,"MEDIO",IF(N77&lt;=20,"ALTO",IF(N77&lt;=40,"MUY ALTO"))))</f>
        <v>MEDIO</v>
      </c>
      <c r="P77" s="19">
        <v>10</v>
      </c>
      <c r="Q77" s="21">
        <f>N77*P77</f>
        <v>60</v>
      </c>
      <c r="R77" s="21" t="str">
        <f>IF(Q77&lt;=20,"IV",IF(Q77&lt;=120,"III",IF(Q77&lt;=500,"II",IF(Q77&lt;=4000,"I"))))</f>
        <v>III</v>
      </c>
      <c r="S77" s="19" t="str">
        <f t="shared" si="0"/>
        <v>MEJORABLE</v>
      </c>
      <c r="T77" s="19">
        <v>1</v>
      </c>
      <c r="U77" s="19" t="s">
        <v>241</v>
      </c>
      <c r="V77" s="19" t="s">
        <v>147</v>
      </c>
      <c r="W77" s="19"/>
      <c r="X77" s="19"/>
      <c r="Y77" s="19"/>
      <c r="Z77" s="19" t="s">
        <v>688</v>
      </c>
      <c r="AA77" s="19"/>
      <c r="AB77" s="19" t="s">
        <v>243</v>
      </c>
    </row>
    <row r="78" spans="1:28" s="1" customFormat="1" ht="74.25" customHeight="1" x14ac:dyDescent="0.25">
      <c r="A78" s="28" t="s">
        <v>202</v>
      </c>
      <c r="B78" s="28" t="s">
        <v>273</v>
      </c>
      <c r="C78" s="28" t="s">
        <v>274</v>
      </c>
      <c r="D78" s="28" t="s">
        <v>119</v>
      </c>
      <c r="E78" s="31" t="s">
        <v>207</v>
      </c>
      <c r="F78" s="31" t="s">
        <v>6</v>
      </c>
      <c r="G78" s="31" t="s">
        <v>103</v>
      </c>
      <c r="H78" s="33" t="s">
        <v>134</v>
      </c>
      <c r="I78" s="31" t="s">
        <v>571</v>
      </c>
      <c r="J78" s="31" t="s">
        <v>136</v>
      </c>
      <c r="K78" s="31" t="s">
        <v>137</v>
      </c>
      <c r="L78" s="28">
        <v>2</v>
      </c>
      <c r="M78" s="28">
        <v>3</v>
      </c>
      <c r="N78" s="30">
        <f t="shared" ref="N78:N82" si="55">L78*M78</f>
        <v>6</v>
      </c>
      <c r="O78" s="31" t="str">
        <f t="shared" ref="O78:O85" si="56">IF(N78&lt;=4,"BAJO",IF(N78&lt;=8,"MEDIO",IF(N78&lt;=20,"ALTO",IF(N78&lt;=40,"MUY ALTO"))))</f>
        <v>MEDIO</v>
      </c>
      <c r="P78" s="28">
        <v>25</v>
      </c>
      <c r="Q78" s="33">
        <v>450</v>
      </c>
      <c r="R78" s="33" t="str">
        <f t="shared" ref="R78" si="57">IF(Q78&lt;=20,"IV",IF(Q78&lt;=120,"III",IF(Q78&lt;=500,"II",IF(Q78&lt;=4000,"I"))))</f>
        <v>II</v>
      </c>
      <c r="S78" s="28" t="str">
        <f t="shared" ref="S78:S85" si="58">IF(Q78&lt;=20,"ACEPTABLE",IF(Q78&lt;=120,"MEJORABLE",IF(Q78&lt;=500,"ACEPTABLE CON CONTROL ESPECIFICO",IF(Q78&lt;=4000,"NO ACEPTABLE"))))</f>
        <v>ACEPTABLE CON CONTROL ESPECIFICO</v>
      </c>
      <c r="T78" s="28">
        <v>3</v>
      </c>
      <c r="U78" s="31" t="s">
        <v>138</v>
      </c>
      <c r="V78" s="31" t="s">
        <v>139</v>
      </c>
      <c r="W78" s="28"/>
      <c r="X78" s="28"/>
      <c r="Y78" s="28"/>
      <c r="Z78" s="28"/>
      <c r="AA78" s="28"/>
      <c r="AB78" s="28"/>
    </row>
    <row r="79" spans="1:28" s="1" customFormat="1" ht="74.25" customHeight="1" x14ac:dyDescent="0.25">
      <c r="A79" s="39" t="s">
        <v>202</v>
      </c>
      <c r="B79" s="39" t="s">
        <v>273</v>
      </c>
      <c r="C79" s="28" t="s">
        <v>274</v>
      </c>
      <c r="D79" s="28" t="s">
        <v>119</v>
      </c>
      <c r="E79" s="31" t="s">
        <v>210</v>
      </c>
      <c r="F79" s="28" t="s">
        <v>6</v>
      </c>
      <c r="G79" s="28" t="s">
        <v>95</v>
      </c>
      <c r="H79" s="30" t="s">
        <v>211</v>
      </c>
      <c r="I79" s="31" t="s">
        <v>122</v>
      </c>
      <c r="J79" s="31" t="s">
        <v>212</v>
      </c>
      <c r="K79" s="31" t="s">
        <v>137</v>
      </c>
      <c r="L79" s="28">
        <v>2</v>
      </c>
      <c r="M79" s="28">
        <v>3</v>
      </c>
      <c r="N79" s="30">
        <f t="shared" si="55"/>
        <v>6</v>
      </c>
      <c r="O79" s="31" t="str">
        <f t="shared" si="56"/>
        <v>MEDIO</v>
      </c>
      <c r="P79" s="28">
        <v>25</v>
      </c>
      <c r="Q79" s="33">
        <v>450</v>
      </c>
      <c r="R79" s="33" t="str">
        <f>IF(Q79&lt;=20,"IV",IF(Q79&lt;=120,"III",IF(Q79&lt;=500,"II",IF(Q79&lt;=4000,"I"))))</f>
        <v>II</v>
      </c>
      <c r="S79" s="28" t="str">
        <f t="shared" si="58"/>
        <v>ACEPTABLE CON CONTROL ESPECIFICO</v>
      </c>
      <c r="T79" s="28">
        <v>3</v>
      </c>
      <c r="U79" s="28" t="s">
        <v>211</v>
      </c>
      <c r="V79" s="31" t="s">
        <v>213</v>
      </c>
      <c r="W79" s="28"/>
      <c r="X79" s="28"/>
      <c r="Y79" s="28"/>
      <c r="Z79" s="28"/>
      <c r="AA79" s="28"/>
      <c r="AB79" s="28"/>
    </row>
    <row r="80" spans="1:28" s="1" customFormat="1" ht="74.25" customHeight="1" x14ac:dyDescent="0.25">
      <c r="A80" s="39" t="s">
        <v>202</v>
      </c>
      <c r="B80" s="39" t="s">
        <v>273</v>
      </c>
      <c r="C80" s="28" t="s">
        <v>274</v>
      </c>
      <c r="D80" s="28" t="s">
        <v>149</v>
      </c>
      <c r="E80" s="31" t="s">
        <v>276</v>
      </c>
      <c r="F80" s="28" t="s">
        <v>6</v>
      </c>
      <c r="G80" s="28" t="s">
        <v>21</v>
      </c>
      <c r="H80" s="30" t="s">
        <v>277</v>
      </c>
      <c r="I80" s="31" t="s">
        <v>122</v>
      </c>
      <c r="J80" s="31" t="s">
        <v>122</v>
      </c>
      <c r="K80" s="31" t="s">
        <v>122</v>
      </c>
      <c r="L80" s="28">
        <v>2</v>
      </c>
      <c r="M80" s="28">
        <v>1</v>
      </c>
      <c r="N80" s="30">
        <f t="shared" si="55"/>
        <v>2</v>
      </c>
      <c r="O80" s="31" t="str">
        <f t="shared" si="56"/>
        <v>BAJO</v>
      </c>
      <c r="P80" s="28">
        <v>60</v>
      </c>
      <c r="Q80" s="33">
        <f t="shared" ref="Q80:Q85" si="59">N80*P80</f>
        <v>120</v>
      </c>
      <c r="R80" s="33" t="str">
        <f t="shared" ref="R80:R85" si="60">IF(Q80&lt;=20,"IV",IF(Q80&lt;=120,"III",IF(Q80&lt;=500,"II",IF(Q80&lt;=4000,"I"))))</f>
        <v>III</v>
      </c>
      <c r="S80" s="28" t="str">
        <f t="shared" si="58"/>
        <v>MEJORABLE</v>
      </c>
      <c r="T80" s="28">
        <v>3</v>
      </c>
      <c r="U80" s="28" t="s">
        <v>278</v>
      </c>
      <c r="V80" s="31"/>
      <c r="W80" s="28"/>
      <c r="X80" s="28"/>
      <c r="Y80" s="28"/>
      <c r="Z80" s="28"/>
      <c r="AA80" s="28"/>
      <c r="AB80" s="28"/>
    </row>
    <row r="81" spans="1:28" s="1" customFormat="1" ht="74.25" customHeight="1" x14ac:dyDescent="0.25">
      <c r="A81" s="39" t="s">
        <v>202</v>
      </c>
      <c r="B81" s="39" t="s">
        <v>273</v>
      </c>
      <c r="C81" s="28" t="s">
        <v>274</v>
      </c>
      <c r="D81" s="28" t="s">
        <v>119</v>
      </c>
      <c r="E81" s="31" t="s">
        <v>280</v>
      </c>
      <c r="F81" s="28" t="s">
        <v>31</v>
      </c>
      <c r="G81" s="28" t="s">
        <v>61</v>
      </c>
      <c r="H81" s="30" t="s">
        <v>281</v>
      </c>
      <c r="I81" s="31" t="s">
        <v>122</v>
      </c>
      <c r="J81" s="31" t="s">
        <v>122</v>
      </c>
      <c r="K81" s="31" t="s">
        <v>122</v>
      </c>
      <c r="L81" s="28">
        <v>2</v>
      </c>
      <c r="M81" s="28">
        <v>2</v>
      </c>
      <c r="N81" s="30">
        <f t="shared" si="55"/>
        <v>4</v>
      </c>
      <c r="O81" s="31" t="str">
        <f t="shared" si="56"/>
        <v>BAJO</v>
      </c>
      <c r="P81" s="28">
        <v>10</v>
      </c>
      <c r="Q81" s="33">
        <f t="shared" si="59"/>
        <v>40</v>
      </c>
      <c r="R81" s="33" t="str">
        <f t="shared" si="60"/>
        <v>III</v>
      </c>
      <c r="S81" s="28" t="str">
        <f t="shared" si="58"/>
        <v>MEJORABLE</v>
      </c>
      <c r="T81" s="28">
        <v>3</v>
      </c>
      <c r="U81" s="28" t="s">
        <v>271</v>
      </c>
      <c r="V81" s="31" t="s">
        <v>147</v>
      </c>
      <c r="W81" s="28"/>
      <c r="X81" s="28"/>
      <c r="Y81" s="28"/>
      <c r="Z81" s="28"/>
      <c r="AA81" s="28"/>
      <c r="AB81" s="28"/>
    </row>
    <row r="82" spans="1:28" s="1" customFormat="1" ht="74.25" customHeight="1" x14ac:dyDescent="0.25">
      <c r="A82" s="39" t="s">
        <v>202</v>
      </c>
      <c r="B82" s="39" t="s">
        <v>273</v>
      </c>
      <c r="C82" s="28" t="s">
        <v>274</v>
      </c>
      <c r="D82" s="28" t="s">
        <v>119</v>
      </c>
      <c r="E82" s="31" t="s">
        <v>222</v>
      </c>
      <c r="F82" s="31" t="s">
        <v>31</v>
      </c>
      <c r="G82" s="31" t="s">
        <v>92</v>
      </c>
      <c r="H82" s="33" t="s">
        <v>223</v>
      </c>
      <c r="I82" s="31" t="s">
        <v>122</v>
      </c>
      <c r="J82" s="31" t="s">
        <v>212</v>
      </c>
      <c r="K82" s="31" t="s">
        <v>224</v>
      </c>
      <c r="L82" s="28">
        <v>2</v>
      </c>
      <c r="M82" s="28">
        <v>2</v>
      </c>
      <c r="N82" s="30">
        <f t="shared" si="55"/>
        <v>4</v>
      </c>
      <c r="O82" s="31" t="str">
        <f t="shared" si="56"/>
        <v>BAJO</v>
      </c>
      <c r="P82" s="28">
        <v>10</v>
      </c>
      <c r="Q82" s="33">
        <f t="shared" si="59"/>
        <v>40</v>
      </c>
      <c r="R82" s="33" t="str">
        <f t="shared" si="60"/>
        <v>III</v>
      </c>
      <c r="S82" s="28" t="str">
        <f t="shared" si="58"/>
        <v>MEJORABLE</v>
      </c>
      <c r="T82" s="28">
        <v>3</v>
      </c>
      <c r="U82" s="31" t="s">
        <v>146</v>
      </c>
      <c r="V82" s="31" t="s">
        <v>147</v>
      </c>
      <c r="W82" s="28"/>
      <c r="X82" s="28"/>
      <c r="Y82" s="28"/>
      <c r="Z82" s="28"/>
      <c r="AA82" s="28"/>
      <c r="AB82" s="28"/>
    </row>
    <row r="83" spans="1:28" s="1" customFormat="1" ht="74.25" customHeight="1" x14ac:dyDescent="0.25">
      <c r="A83" s="39" t="s">
        <v>202</v>
      </c>
      <c r="B83" s="39" t="s">
        <v>273</v>
      </c>
      <c r="C83" s="28" t="s">
        <v>274</v>
      </c>
      <c r="D83" s="28" t="s">
        <v>119</v>
      </c>
      <c r="E83" s="28" t="s">
        <v>283</v>
      </c>
      <c r="F83" s="28" t="s">
        <v>31</v>
      </c>
      <c r="G83" s="28" t="s">
        <v>151</v>
      </c>
      <c r="H83" s="30" t="s">
        <v>152</v>
      </c>
      <c r="I83" s="28" t="s">
        <v>122</v>
      </c>
      <c r="J83" s="1" t="s">
        <v>122</v>
      </c>
      <c r="K83" s="28" t="s">
        <v>153</v>
      </c>
      <c r="L83" s="28">
        <v>2</v>
      </c>
      <c r="M83" s="28">
        <v>3</v>
      </c>
      <c r="N83" s="30">
        <f>L83*M83</f>
        <v>6</v>
      </c>
      <c r="O83" s="28" t="str">
        <f t="shared" si="56"/>
        <v>MEDIO</v>
      </c>
      <c r="P83" s="28">
        <v>60</v>
      </c>
      <c r="Q83" s="30">
        <v>450</v>
      </c>
      <c r="R83" s="30" t="str">
        <f t="shared" si="60"/>
        <v>II</v>
      </c>
      <c r="S83" s="28" t="str">
        <f t="shared" si="58"/>
        <v>ACEPTABLE CON CONTROL ESPECIFICO</v>
      </c>
      <c r="T83" s="28">
        <v>3</v>
      </c>
      <c r="U83" s="28" t="s">
        <v>154</v>
      </c>
      <c r="V83" s="28" t="s">
        <v>155</v>
      </c>
      <c r="W83" s="28"/>
      <c r="X83" s="28"/>
      <c r="Y83" s="28"/>
      <c r="Z83" s="28"/>
      <c r="AA83" s="28"/>
      <c r="AB83" s="28"/>
    </row>
    <row r="84" spans="1:28" s="1" customFormat="1" ht="74.25" customHeight="1" x14ac:dyDescent="0.25">
      <c r="A84" s="39" t="s">
        <v>202</v>
      </c>
      <c r="B84" s="39" t="s">
        <v>273</v>
      </c>
      <c r="C84" s="28" t="s">
        <v>274</v>
      </c>
      <c r="D84" s="28" t="s">
        <v>119</v>
      </c>
      <c r="E84" s="28" t="s">
        <v>283</v>
      </c>
      <c r="F84" s="31" t="s">
        <v>31</v>
      </c>
      <c r="G84" s="31" t="s">
        <v>157</v>
      </c>
      <c r="H84" s="30" t="s">
        <v>158</v>
      </c>
      <c r="I84" s="31" t="s">
        <v>122</v>
      </c>
      <c r="J84" s="31" t="s">
        <v>122</v>
      </c>
      <c r="K84" s="28" t="s">
        <v>159</v>
      </c>
      <c r="L84" s="28">
        <v>2</v>
      </c>
      <c r="M84" s="28">
        <v>3</v>
      </c>
      <c r="N84" s="30">
        <f t="shared" ref="N84:N85" si="61">L84*M84</f>
        <v>6</v>
      </c>
      <c r="O84" s="31" t="str">
        <f t="shared" si="56"/>
        <v>MEDIO</v>
      </c>
      <c r="P84" s="28">
        <v>60</v>
      </c>
      <c r="Q84" s="33">
        <v>450</v>
      </c>
      <c r="R84" s="33" t="str">
        <f t="shared" si="60"/>
        <v>II</v>
      </c>
      <c r="S84" s="28" t="str">
        <f t="shared" si="58"/>
        <v>ACEPTABLE CON CONTROL ESPECIFICO</v>
      </c>
      <c r="T84" s="28">
        <v>3</v>
      </c>
      <c r="U84" s="28" t="s">
        <v>160</v>
      </c>
      <c r="V84" s="31" t="s">
        <v>147</v>
      </c>
      <c r="W84" s="28"/>
      <c r="X84" s="28"/>
      <c r="Y84" s="28"/>
      <c r="Z84" s="28"/>
      <c r="AA84" s="28"/>
      <c r="AB84" s="28"/>
    </row>
    <row r="85" spans="1:28" s="1" customFormat="1" ht="74.25" customHeight="1" x14ac:dyDescent="0.25">
      <c r="A85" s="39" t="s">
        <v>202</v>
      </c>
      <c r="B85" s="39" t="s">
        <v>273</v>
      </c>
      <c r="C85" s="28" t="s">
        <v>118</v>
      </c>
      <c r="D85" s="31" t="s">
        <v>119</v>
      </c>
      <c r="E85" s="31" t="s">
        <v>284</v>
      </c>
      <c r="F85" s="31" t="s">
        <v>41</v>
      </c>
      <c r="G85" s="31" t="s">
        <v>15</v>
      </c>
      <c r="H85" s="30" t="s">
        <v>121</v>
      </c>
      <c r="I85" s="28" t="s">
        <v>122</v>
      </c>
      <c r="J85" s="31" t="s">
        <v>131</v>
      </c>
      <c r="K85" s="28" t="s">
        <v>124</v>
      </c>
      <c r="L85" s="28">
        <v>2</v>
      </c>
      <c r="M85" s="28">
        <v>2</v>
      </c>
      <c r="N85" s="30">
        <f t="shared" si="61"/>
        <v>4</v>
      </c>
      <c r="O85" s="31" t="str">
        <f t="shared" si="56"/>
        <v>BAJO</v>
      </c>
      <c r="P85" s="28">
        <v>25</v>
      </c>
      <c r="Q85" s="33">
        <f t="shared" si="59"/>
        <v>100</v>
      </c>
      <c r="R85" s="33" t="str">
        <f t="shared" si="60"/>
        <v>III</v>
      </c>
      <c r="S85" s="28" t="str">
        <f t="shared" si="58"/>
        <v>MEJORABLE</v>
      </c>
      <c r="T85" s="28">
        <v>3</v>
      </c>
      <c r="U85" s="28" t="s">
        <v>132</v>
      </c>
      <c r="V85" s="31" t="s">
        <v>126</v>
      </c>
      <c r="W85" s="28"/>
      <c r="X85" s="28"/>
      <c r="Y85" s="28"/>
      <c r="Z85" s="28"/>
      <c r="AA85" s="28"/>
      <c r="AB85" s="28"/>
    </row>
    <row r="86" spans="1:28" s="1" customFormat="1" ht="74.25" customHeight="1" x14ac:dyDescent="0.25">
      <c r="A86" s="19" t="s">
        <v>430</v>
      </c>
      <c r="B86" s="19" t="s">
        <v>431</v>
      </c>
      <c r="C86" s="19"/>
      <c r="D86" s="23" t="s">
        <v>149</v>
      </c>
      <c r="E86" s="31" t="s">
        <v>432</v>
      </c>
      <c r="F86" s="23" t="s">
        <v>32</v>
      </c>
      <c r="G86" s="19" t="s">
        <v>9</v>
      </c>
      <c r="H86" s="40" t="s">
        <v>433</v>
      </c>
      <c r="I86" s="40" t="s">
        <v>122</v>
      </c>
      <c r="J86" s="40" t="s">
        <v>434</v>
      </c>
      <c r="K86" s="40" t="s">
        <v>435</v>
      </c>
      <c r="L86" s="19">
        <v>2</v>
      </c>
      <c r="M86" s="19">
        <v>1</v>
      </c>
      <c r="N86" s="21">
        <f>L86*M86</f>
        <v>2</v>
      </c>
      <c r="O86" s="23" t="str">
        <f>IF(N86&lt;=4,"BAJO",IF(N86&lt;=8,"MEDIO",IF(N86&lt;=20,"ALTO",IF(N86&lt;=40,"MUY ALTO"))))</f>
        <v>BAJO</v>
      </c>
      <c r="P86" s="19">
        <v>60</v>
      </c>
      <c r="Q86" s="25">
        <f>N86*P86</f>
        <v>120</v>
      </c>
      <c r="R86" s="25" t="str">
        <f>IF(Q86&lt;=20,"IV",IF(Q86&lt;=120,"III",IF(Q86&lt;=500,"II",IF(Q86&lt;=4000,"I"))))</f>
        <v>III</v>
      </c>
      <c r="S86" s="19" t="str">
        <f>IF(Q86&lt;=20,"ACEPTABLE",IF(Q86&lt;=120,"MEJORABLE",IF(Q86&lt;=500,"ACEPTABLE CON CONTROL ESPECIFICO",IF(Q86&lt;=4000,"NO ACEPTABLE"))))</f>
        <v>MEJORABLE</v>
      </c>
      <c r="T86" s="23">
        <v>10</v>
      </c>
      <c r="U86" s="40" t="s">
        <v>436</v>
      </c>
      <c r="V86" s="19" t="s">
        <v>437</v>
      </c>
      <c r="W86" s="19"/>
      <c r="X86" s="19"/>
      <c r="Y86" s="19"/>
      <c r="Z86" s="19" t="s">
        <v>438</v>
      </c>
      <c r="AA86" s="19"/>
      <c r="AB86" s="19"/>
    </row>
    <row r="87" spans="1:28" s="1" customFormat="1" ht="74.25" customHeight="1" x14ac:dyDescent="0.25">
      <c r="A87" s="19" t="s">
        <v>430</v>
      </c>
      <c r="B87" s="19" t="s">
        <v>431</v>
      </c>
      <c r="C87" s="19"/>
      <c r="D87" s="23" t="s">
        <v>149</v>
      </c>
      <c r="E87" s="23" t="s">
        <v>439</v>
      </c>
      <c r="F87" s="23" t="s">
        <v>31</v>
      </c>
      <c r="G87" s="19" t="s">
        <v>193</v>
      </c>
      <c r="H87" s="40" t="s">
        <v>440</v>
      </c>
      <c r="I87" s="40" t="s">
        <v>122</v>
      </c>
      <c r="J87" s="40" t="s">
        <v>441</v>
      </c>
      <c r="K87" s="40" t="s">
        <v>435</v>
      </c>
      <c r="L87" s="19">
        <v>2</v>
      </c>
      <c r="M87" s="19">
        <v>1</v>
      </c>
      <c r="N87" s="21">
        <f>L87*M87</f>
        <v>2</v>
      </c>
      <c r="O87" s="23" t="str">
        <f>IF(N87&lt;=4,"BAJO",IF(N87&lt;=8,"MEDIO",IF(N87&lt;=20,"ALTO",IF(N87&lt;=40,"MUY ALTO"))))</f>
        <v>BAJO</v>
      </c>
      <c r="P87" s="19">
        <v>60</v>
      </c>
      <c r="Q87" s="25">
        <f>N87*P87</f>
        <v>120</v>
      </c>
      <c r="R87" s="25" t="str">
        <f>IF(Q87&lt;=20,"IV",IF(Q87&lt;=120,"III",IF(Q87&lt;=500,"II",IF(Q87&lt;=4000,"I"))))</f>
        <v>III</v>
      </c>
      <c r="S87" s="19" t="str">
        <f>IF(Q87&lt;=20,"ACEPTABLE",IF(Q87&lt;=120,"MEJORABLE",IF(Q87&lt;=500,"ACEPTABLE CON CONTROL ESPECIFICO",IF(Q87&lt;=4000,"NO ACEPTABLE"))))</f>
        <v>MEJORABLE</v>
      </c>
      <c r="T87" s="23">
        <v>10</v>
      </c>
      <c r="U87" s="23" t="s">
        <v>442</v>
      </c>
      <c r="V87" s="19" t="s">
        <v>437</v>
      </c>
      <c r="W87" s="19"/>
      <c r="X87" s="19"/>
      <c r="Y87" s="19" t="s">
        <v>455</v>
      </c>
      <c r="Z87" s="23" t="s">
        <v>443</v>
      </c>
      <c r="AA87" s="23"/>
      <c r="AB87" s="19"/>
    </row>
    <row r="88" spans="1:28" s="1" customFormat="1" ht="74.25" customHeight="1" x14ac:dyDescent="0.25">
      <c r="A88" s="41" t="s">
        <v>430</v>
      </c>
      <c r="B88" s="41" t="s">
        <v>431</v>
      </c>
      <c r="C88" s="19" t="s">
        <v>562</v>
      </c>
      <c r="D88" s="23" t="s">
        <v>149</v>
      </c>
      <c r="E88" s="31" t="s">
        <v>563</v>
      </c>
      <c r="F88" s="24" t="s">
        <v>564</v>
      </c>
      <c r="G88" s="45" t="s">
        <v>565</v>
      </c>
      <c r="H88" s="40" t="s">
        <v>566</v>
      </c>
      <c r="I88" s="40" t="s">
        <v>122</v>
      </c>
      <c r="J88" s="40" t="s">
        <v>567</v>
      </c>
      <c r="K88" s="40" t="s">
        <v>122</v>
      </c>
      <c r="L88" s="19">
        <v>6</v>
      </c>
      <c r="M88" s="19">
        <v>2</v>
      </c>
      <c r="N88" s="21">
        <f>L88*M88</f>
        <v>12</v>
      </c>
      <c r="O88" s="23" t="str">
        <f>IF(N88&lt;=4,"BAJO",IF(N88&lt;=8,"MEDIO",IF(N88&lt;=20,"ALTO",IF(N88&lt;=40,"MUY ALTO"))))</f>
        <v>ALTO</v>
      </c>
      <c r="P88" s="19">
        <v>25</v>
      </c>
      <c r="Q88" s="25">
        <v>450</v>
      </c>
      <c r="R88" s="25" t="str">
        <f>IF(Q88&lt;=20,"IV",IF(Q88&lt;=120,"III",IF(Q88&lt;=500,"II",IF(Q88&lt;=4000,"I"))))</f>
        <v>II</v>
      </c>
      <c r="S88" s="19" t="str">
        <f>IF(Q88&lt;=20,"ACEPTABLE",IF(Q88&lt;=120,"MEJORABLE",IF(Q88&lt;=500,"ACEPTABLE CON CONTROL ESPECIFICO",IF(Q88&lt;=4000,"NO ACEPTABLE"))))</f>
        <v>ACEPTABLE CON CONTROL ESPECIFICO</v>
      </c>
      <c r="T88" s="23">
        <v>10</v>
      </c>
      <c r="U88" s="40"/>
      <c r="V88" s="19" t="s">
        <v>569</v>
      </c>
      <c r="W88" s="19"/>
      <c r="X88" s="19"/>
      <c r="Y88" s="19"/>
      <c r="Z88" s="19" t="s">
        <v>568</v>
      </c>
      <c r="AA88" s="19"/>
      <c r="AB88" s="19"/>
    </row>
    <row r="89" spans="1:28" ht="74.25" customHeight="1" x14ac:dyDescent="0.25">
      <c r="A89" s="23" t="s">
        <v>430</v>
      </c>
      <c r="B89" s="23" t="s">
        <v>431</v>
      </c>
      <c r="C89" s="23"/>
      <c r="D89" s="23" t="s">
        <v>149</v>
      </c>
      <c r="E89" s="23" t="s">
        <v>619</v>
      </c>
      <c r="F89" s="23" t="s">
        <v>31</v>
      </c>
      <c r="G89" s="25" t="s">
        <v>618</v>
      </c>
      <c r="H89" s="40" t="s">
        <v>620</v>
      </c>
      <c r="I89" s="40" t="s">
        <v>122</v>
      </c>
      <c r="J89" s="40" t="s">
        <v>441</v>
      </c>
      <c r="K89" s="40" t="s">
        <v>435</v>
      </c>
      <c r="L89" s="19">
        <v>2</v>
      </c>
      <c r="M89" s="19">
        <v>1</v>
      </c>
      <c r="N89" s="21">
        <f t="shared" ref="N89" si="62">L89*M89</f>
        <v>2</v>
      </c>
      <c r="O89" s="23" t="str">
        <f t="shared" ref="O89" si="63">IF(N89&lt;=4,"BAJO",IF(N89&lt;=8,"MEDIO",IF(N89&lt;=20,"ALTO",IF(N89&lt;=40,"MUY ALTO"))))</f>
        <v>BAJO</v>
      </c>
      <c r="P89" s="19">
        <v>60</v>
      </c>
      <c r="Q89" s="25">
        <f t="shared" ref="Q89" si="64">N89*P89</f>
        <v>120</v>
      </c>
      <c r="R89" s="25" t="str">
        <f t="shared" ref="R89" si="65">IF(Q89&lt;=20,"IV",IF(Q89&lt;=120,"III",IF(Q89&lt;=500,"II",IF(Q89&lt;=4000,"I"))))</f>
        <v>III</v>
      </c>
      <c r="S89" s="19" t="str">
        <f t="shared" ref="S89" si="66">IF(Q89&lt;=20,"ACEPTABLE",IF(Q89&lt;=120,"MEJORABLE",IF(Q89&lt;=500,"ACEPTABLE CON CONTROL ESPECIFICO",IF(Q89&lt;=4000,"NO ACEPTABLE"))))</f>
        <v>MEJORABLE</v>
      </c>
      <c r="T89" s="23">
        <v>10</v>
      </c>
      <c r="U89" s="23" t="s">
        <v>442</v>
      </c>
      <c r="V89" s="19" t="s">
        <v>437</v>
      </c>
      <c r="W89" s="19"/>
      <c r="X89" s="19"/>
      <c r="Y89" s="19"/>
      <c r="Z89" s="23" t="s">
        <v>443</v>
      </c>
      <c r="AA89" s="23"/>
      <c r="AB89" s="19"/>
    </row>
  </sheetData>
  <mergeCells count="18">
    <mergeCell ref="A1:C3"/>
    <mergeCell ref="D1:AB1"/>
    <mergeCell ref="D2:E2"/>
    <mergeCell ref="F2:Z2"/>
    <mergeCell ref="D3:E3"/>
    <mergeCell ref="F3:Z3"/>
    <mergeCell ref="V5:V6"/>
    <mergeCell ref="W5:AB5"/>
    <mergeCell ref="A4:AP4"/>
    <mergeCell ref="A5:A6"/>
    <mergeCell ref="B5:B6"/>
    <mergeCell ref="C5:C6"/>
    <mergeCell ref="E5:G5"/>
    <mergeCell ref="H5:H6"/>
    <mergeCell ref="I5:K5"/>
    <mergeCell ref="L5:R5"/>
    <mergeCell ref="T5:T6"/>
    <mergeCell ref="U5:U6"/>
  </mergeCells>
  <conditionalFormatting sqref="O86 O35">
    <cfRule type="cellIs" dxfId="14457" priority="869" operator="between">
      <formula>"MUY ALTO"</formula>
      <formula>"MUY ALTO"</formula>
    </cfRule>
    <cfRule type="cellIs" dxfId="14456" priority="870" operator="between">
      <formula>"ALTO"</formula>
      <formula>"ALTO"</formula>
    </cfRule>
    <cfRule type="cellIs" dxfId="14455" priority="871" operator="between">
      <formula>"MEDIO"</formula>
      <formula>"MEDIO"</formula>
    </cfRule>
    <cfRule type="cellIs" dxfId="14454" priority="872" operator="between">
      <formula>"BAJO"</formula>
      <formula>"BAJO"</formula>
    </cfRule>
  </conditionalFormatting>
  <conditionalFormatting sqref="T86 S35">
    <cfRule type="containsText" dxfId="14453" priority="866" operator="containsText" text="NO ACEPTABLE">
      <formula>NOT(ISERROR(SEARCH("NO ACEPTABLE",S35)))</formula>
    </cfRule>
    <cfRule type="containsText" dxfId="14452" priority="867" operator="containsText" text="ACEPTABLE">
      <formula>NOT(ISERROR(SEARCH("ACEPTABLE",S35)))</formula>
    </cfRule>
    <cfRule type="containsText" dxfId="14451" priority="868" operator="containsText" text="MEJORABLE">
      <formula>NOT(ISERROR(SEARCH("MEJORABLE",S35)))</formula>
    </cfRule>
  </conditionalFormatting>
  <conditionalFormatting sqref="S7:T7 T8 S8:S13 S86">
    <cfRule type="containsText" dxfId="14450" priority="860" operator="containsText" text="NO ACEPTABLE">
      <formula>NOT(ISERROR(SEARCH("NO ACEPTABLE",S7)))</formula>
    </cfRule>
    <cfRule type="containsText" dxfId="14449" priority="861" operator="containsText" text="ACEPTABLE">
      <formula>NOT(ISERROR(SEARCH("ACEPTABLE",S7)))</formula>
    </cfRule>
    <cfRule type="containsText" dxfId="14448" priority="862" operator="containsText" text="MEJORABLE">
      <formula>NOT(ISERROR(SEARCH("MEJORABLE",S7)))</formula>
    </cfRule>
  </conditionalFormatting>
  <conditionalFormatting sqref="O8">
    <cfRule type="cellIs" dxfId="14447" priority="863" operator="between">
      <formula>"MEDIO"</formula>
      <formula>"MEDIO"</formula>
    </cfRule>
    <cfRule type="cellIs" dxfId="14446" priority="864" operator="between">
      <formula>"BAJO"</formula>
      <formula>"BAJO"</formula>
    </cfRule>
    <cfRule type="cellIs" dxfId="14445" priority="865" operator="between">
      <formula>"MUY ALTO"</formula>
      <formula>"MUY ALTO"</formula>
    </cfRule>
  </conditionalFormatting>
  <conditionalFormatting sqref="S7:T7 T8 S8:S13 S86 S35">
    <cfRule type="containsText" dxfId="14444" priority="859" operator="containsText" text="ACEPTABLE CON CONTROL ESPECIFICO">
      <formula>NOT(ISERROR(SEARCH("ACEPTABLE CON CONTROL ESPECIFICO",S7)))</formula>
    </cfRule>
  </conditionalFormatting>
  <conditionalFormatting sqref="O7">
    <cfRule type="cellIs" dxfId="14443" priority="855" operator="between">
      <formula>"MUY ALTO"</formula>
      <formula>"MUY ALTO"</formula>
    </cfRule>
    <cfRule type="cellIs" dxfId="14442" priority="856" operator="between">
      <formula>"ALTO"</formula>
      <formula>"ALTO"</formula>
    </cfRule>
    <cfRule type="cellIs" dxfId="14441" priority="857" operator="between">
      <formula>"MEDIO"</formula>
      <formula>"MEDIO"</formula>
    </cfRule>
    <cfRule type="cellIs" dxfId="14440" priority="858" operator="between">
      <formula>"BAJO"</formula>
      <formula>"BAJO"</formula>
    </cfRule>
  </conditionalFormatting>
  <conditionalFormatting sqref="O11">
    <cfRule type="cellIs" dxfId="14439" priority="828" operator="between">
      <formula>"MUY ALTO"</formula>
      <formula>"MUY ALTO"</formula>
    </cfRule>
    <cfRule type="cellIs" dxfId="14438" priority="829" operator="between">
      <formula>"ALTO"</formula>
      <formula>"ALTO"</formula>
    </cfRule>
    <cfRule type="cellIs" dxfId="14437" priority="830" operator="between">
      <formula>"MEDIO"</formula>
      <formula>"MEDIO"</formula>
    </cfRule>
    <cfRule type="cellIs" dxfId="14436" priority="831" operator="between">
      <formula>"BAJO"</formula>
      <formula>"BAJO"</formula>
    </cfRule>
  </conditionalFormatting>
  <conditionalFormatting sqref="T11">
    <cfRule type="containsText" dxfId="14435" priority="825" operator="containsText" text="NO ACEPTABLE">
      <formula>NOT(ISERROR(SEARCH("NO ACEPTABLE",T11)))</formula>
    </cfRule>
    <cfRule type="containsText" dxfId="14434" priority="826" operator="containsText" text="ACEPTABLE">
      <formula>NOT(ISERROR(SEARCH("ACEPTABLE",T11)))</formula>
    </cfRule>
    <cfRule type="containsText" dxfId="14433" priority="827" operator="containsText" text="MEJORABLE">
      <formula>NOT(ISERROR(SEARCH("MEJORABLE",T11)))</formula>
    </cfRule>
  </conditionalFormatting>
  <conditionalFormatting sqref="T11">
    <cfRule type="containsText" dxfId="14432" priority="824" operator="containsText" text="ACEPTABLE CON CONTROL ESPECIFICO">
      <formula>NOT(ISERROR(SEARCH("ACEPTABLE CON CONTROL ESPECIFICO",T11)))</formula>
    </cfRule>
  </conditionalFormatting>
  <conditionalFormatting sqref="T9">
    <cfRule type="containsText" dxfId="14431" priority="849" operator="containsText" text="NO ACEPTABLE">
      <formula>NOT(ISERROR(SEARCH("NO ACEPTABLE",T9)))</formula>
    </cfRule>
    <cfRule type="containsText" dxfId="14430" priority="850" operator="containsText" text="ACEPTABLE">
      <formula>NOT(ISERROR(SEARCH("ACEPTABLE",T9)))</formula>
    </cfRule>
    <cfRule type="containsText" dxfId="14429" priority="851" operator="containsText" text="MEJORABLE">
      <formula>NOT(ISERROR(SEARCH("MEJORABLE",T9)))</formula>
    </cfRule>
  </conditionalFormatting>
  <conditionalFormatting sqref="O9">
    <cfRule type="cellIs" dxfId="14428" priority="852" operator="between">
      <formula>"MEDIO"</formula>
      <formula>"MEDIO"</formula>
    </cfRule>
    <cfRule type="cellIs" dxfId="14427" priority="853" operator="between">
      <formula>"BAJO"</formula>
      <formula>"BAJO"</formula>
    </cfRule>
    <cfRule type="cellIs" dxfId="14426" priority="854" operator="between">
      <formula>"MUY ALTO"</formula>
      <formula>"MUY ALTO"</formula>
    </cfRule>
  </conditionalFormatting>
  <conditionalFormatting sqref="T9">
    <cfRule type="containsText" dxfId="14425" priority="848" operator="containsText" text="ACEPTABLE CON CONTROL ESPECIFICO">
      <formula>NOT(ISERROR(SEARCH("ACEPTABLE CON CONTROL ESPECIFICO",T9)))</formula>
    </cfRule>
  </conditionalFormatting>
  <conditionalFormatting sqref="O10">
    <cfRule type="cellIs" dxfId="14424" priority="844" operator="between">
      <formula>"MUY ALTO"</formula>
      <formula>"MUY ALTO"</formula>
    </cfRule>
    <cfRule type="cellIs" dxfId="14423" priority="845" operator="between">
      <formula>"ALTO"</formula>
      <formula>"ALTO"</formula>
    </cfRule>
    <cfRule type="cellIs" dxfId="14422" priority="846" operator="between">
      <formula>"MEDIO"</formula>
      <formula>"MEDIO"</formula>
    </cfRule>
    <cfRule type="cellIs" dxfId="14421" priority="847" operator="between">
      <formula>"BAJO"</formula>
      <formula>"BAJO"</formula>
    </cfRule>
  </conditionalFormatting>
  <conditionalFormatting sqref="T10">
    <cfRule type="containsText" dxfId="14420" priority="841" operator="containsText" text="NO ACEPTABLE">
      <formula>NOT(ISERROR(SEARCH("NO ACEPTABLE",T10)))</formula>
    </cfRule>
    <cfRule type="containsText" dxfId="14419" priority="842" operator="containsText" text="ACEPTABLE">
      <formula>NOT(ISERROR(SEARCH("ACEPTABLE",T10)))</formula>
    </cfRule>
    <cfRule type="containsText" dxfId="14418" priority="843" operator="containsText" text="MEJORABLE">
      <formula>NOT(ISERROR(SEARCH("MEJORABLE",T10)))</formula>
    </cfRule>
  </conditionalFormatting>
  <conditionalFormatting sqref="T10">
    <cfRule type="containsText" dxfId="14417" priority="840" operator="containsText" text="ACEPTABLE CON CONTROL ESPECIFICO">
      <formula>NOT(ISERROR(SEARCH("ACEPTABLE CON CONTROL ESPECIFICO",T10)))</formula>
    </cfRule>
  </conditionalFormatting>
  <conditionalFormatting sqref="O12">
    <cfRule type="cellIs" dxfId="14416" priority="836" operator="between">
      <formula>"MUY ALTO"</formula>
      <formula>"MUY ALTO"</formula>
    </cfRule>
    <cfRule type="cellIs" dxfId="14415" priority="837" operator="between">
      <formula>"ALTO"</formula>
      <formula>"ALTO"</formula>
    </cfRule>
    <cfRule type="cellIs" dxfId="14414" priority="838" operator="between">
      <formula>"MEDIO"</formula>
      <formula>"MEDIO"</formula>
    </cfRule>
    <cfRule type="cellIs" dxfId="14413" priority="839" operator="between">
      <formula>"BAJO"</formula>
      <formula>"BAJO"</formula>
    </cfRule>
  </conditionalFormatting>
  <conditionalFormatting sqref="T12">
    <cfRule type="containsText" dxfId="14412" priority="833" operator="containsText" text="NO ACEPTABLE">
      <formula>NOT(ISERROR(SEARCH("NO ACEPTABLE",T12)))</formula>
    </cfRule>
    <cfRule type="containsText" dxfId="14411" priority="834" operator="containsText" text="ACEPTABLE">
      <formula>NOT(ISERROR(SEARCH("ACEPTABLE",T12)))</formula>
    </cfRule>
    <cfRule type="containsText" dxfId="14410" priority="835" operator="containsText" text="MEJORABLE">
      <formula>NOT(ISERROR(SEARCH("MEJORABLE",T12)))</formula>
    </cfRule>
  </conditionalFormatting>
  <conditionalFormatting sqref="T12">
    <cfRule type="containsText" dxfId="14409" priority="832" operator="containsText" text="ACEPTABLE CON CONTROL ESPECIFICO">
      <formula>NOT(ISERROR(SEARCH("ACEPTABLE CON CONTROL ESPECIFICO",T12)))</formula>
    </cfRule>
  </conditionalFormatting>
  <conditionalFormatting sqref="O13">
    <cfRule type="cellIs" dxfId="14408" priority="820" operator="between">
      <formula>"MUY ALTO"</formula>
      <formula>"MUY ALTO"</formula>
    </cfRule>
    <cfRule type="cellIs" dxfId="14407" priority="821" operator="between">
      <formula>"ALTO"</formula>
      <formula>"ALTO"</formula>
    </cfRule>
    <cfRule type="cellIs" dxfId="14406" priority="822" operator="between">
      <formula>"MEDIO"</formula>
      <formula>"MEDIO"</formula>
    </cfRule>
    <cfRule type="cellIs" dxfId="14405" priority="823" operator="between">
      <formula>"BAJO"</formula>
      <formula>"BAJO"</formula>
    </cfRule>
  </conditionalFormatting>
  <conditionalFormatting sqref="T13">
    <cfRule type="containsText" dxfId="14404" priority="817" operator="containsText" text="NO ACEPTABLE">
      <formula>NOT(ISERROR(SEARCH("NO ACEPTABLE",T13)))</formula>
    </cfRule>
    <cfRule type="containsText" dxfId="14403" priority="818" operator="containsText" text="ACEPTABLE">
      <formula>NOT(ISERROR(SEARCH("ACEPTABLE",T13)))</formula>
    </cfRule>
    <cfRule type="containsText" dxfId="14402" priority="819" operator="containsText" text="MEJORABLE">
      <formula>NOT(ISERROR(SEARCH("MEJORABLE",T13)))</formula>
    </cfRule>
  </conditionalFormatting>
  <conditionalFormatting sqref="T37">
    <cfRule type="containsText" dxfId="14401" priority="749" operator="containsText" text="NO ACEPTABLE">
      <formula>NOT(ISERROR(SEARCH("NO ACEPTABLE",T37)))</formula>
    </cfRule>
    <cfRule type="containsText" dxfId="14400" priority="750" operator="containsText" text="ACEPTABLE">
      <formula>NOT(ISERROR(SEARCH("ACEPTABLE",T37)))</formula>
    </cfRule>
    <cfRule type="containsText" dxfId="14399" priority="751" operator="containsText" text="MEJORABLE">
      <formula>NOT(ISERROR(SEARCH("MEJORABLE",T37)))</formula>
    </cfRule>
  </conditionalFormatting>
  <conditionalFormatting sqref="T37">
    <cfRule type="containsText" dxfId="14398" priority="748" operator="containsText" text="ACEPTABLE CON CONTROL ESPECIFICO">
      <formula>NOT(ISERROR(SEARCH("ACEPTABLE CON CONTROL ESPECIFICO",T37)))</formula>
    </cfRule>
  </conditionalFormatting>
  <conditionalFormatting sqref="S37">
    <cfRule type="containsText" dxfId="14397" priority="761" operator="containsText" text="NO ACEPTABLE">
      <formula>NOT(ISERROR(SEARCH("NO ACEPTABLE",S37)))</formula>
    </cfRule>
    <cfRule type="containsText" dxfId="14396" priority="762" operator="containsText" text="ACEPTABLE">
      <formula>NOT(ISERROR(SEARCH("ACEPTABLE",S37)))</formula>
    </cfRule>
    <cfRule type="containsText" dxfId="14395" priority="763" operator="containsText" text="MEJORABLE">
      <formula>NOT(ISERROR(SEARCH("MEJORABLE",S37)))</formula>
    </cfRule>
  </conditionalFormatting>
  <conditionalFormatting sqref="S37">
    <cfRule type="containsText" dxfId="14394" priority="760" operator="containsText" text="ACEPTABLE CON CONTROL ESPECIFICO">
      <formula>NOT(ISERROR(SEARCH("ACEPTABLE CON CONTROL ESPECIFICO",S37)))</formula>
    </cfRule>
  </conditionalFormatting>
  <conditionalFormatting sqref="T35">
    <cfRule type="containsText" dxfId="14393" priority="757" operator="containsText" text="NO ACEPTABLE">
      <formula>NOT(ISERROR(SEARCH("NO ACEPTABLE",T35)))</formula>
    </cfRule>
    <cfRule type="containsText" dxfId="14392" priority="758" operator="containsText" text="ACEPTABLE">
      <formula>NOT(ISERROR(SEARCH("ACEPTABLE",T35)))</formula>
    </cfRule>
    <cfRule type="containsText" dxfId="14391" priority="759" operator="containsText" text="MEJORABLE">
      <formula>NOT(ISERROR(SEARCH("MEJORABLE",T35)))</formula>
    </cfRule>
  </conditionalFormatting>
  <conditionalFormatting sqref="T35">
    <cfRule type="containsText" dxfId="14390" priority="756" operator="containsText" text="ACEPTABLE CON CONTROL ESPECIFICO">
      <formula>NOT(ISERROR(SEARCH("ACEPTABLE CON CONTROL ESPECIFICO",T35)))</formula>
    </cfRule>
  </conditionalFormatting>
  <conditionalFormatting sqref="O37">
    <cfRule type="cellIs" dxfId="14389" priority="752" operator="between">
      <formula>"MUY ALTO"</formula>
      <formula>"MUY ALTO"</formula>
    </cfRule>
    <cfRule type="cellIs" dxfId="14388" priority="753" operator="between">
      <formula>"ALTO"</formula>
      <formula>"ALTO"</formula>
    </cfRule>
    <cfRule type="cellIs" dxfId="14387" priority="754" operator="between">
      <formula>"MEDIO"</formula>
      <formula>"MEDIO"</formula>
    </cfRule>
    <cfRule type="cellIs" dxfId="14386" priority="755" operator="between">
      <formula>"BAJO"</formula>
      <formula>"BAJO"</formula>
    </cfRule>
  </conditionalFormatting>
  <conditionalFormatting sqref="S38">
    <cfRule type="containsText" dxfId="14385" priority="745" operator="containsText" text="NO ACEPTABLE">
      <formula>NOT(ISERROR(SEARCH("NO ACEPTABLE",S38)))</formula>
    </cfRule>
    <cfRule type="containsText" dxfId="14384" priority="746" operator="containsText" text="ACEPTABLE">
      <formula>NOT(ISERROR(SEARCH("ACEPTABLE",S38)))</formula>
    </cfRule>
    <cfRule type="containsText" dxfId="14383" priority="747" operator="containsText" text="MEJORABLE">
      <formula>NOT(ISERROR(SEARCH("MEJORABLE",S38)))</formula>
    </cfRule>
  </conditionalFormatting>
  <conditionalFormatting sqref="S38">
    <cfRule type="containsText" dxfId="14382" priority="744" operator="containsText" text="ACEPTABLE CON CONTROL ESPECIFICO">
      <formula>NOT(ISERROR(SEARCH("ACEPTABLE CON CONTROL ESPECIFICO",S38)))</formula>
    </cfRule>
  </conditionalFormatting>
  <conditionalFormatting sqref="O38">
    <cfRule type="cellIs" dxfId="14381" priority="740" operator="between">
      <formula>"MUY ALTO"</formula>
      <formula>"MUY ALTO"</formula>
    </cfRule>
    <cfRule type="cellIs" dxfId="14380" priority="741" operator="between">
      <formula>"ALTO"</formula>
      <formula>"ALTO"</formula>
    </cfRule>
    <cfRule type="cellIs" dxfId="14379" priority="742" operator="between">
      <formula>"MEDIO"</formula>
      <formula>"MEDIO"</formula>
    </cfRule>
    <cfRule type="cellIs" dxfId="14378" priority="743" operator="between">
      <formula>"BAJO"</formula>
      <formula>"BAJO"</formula>
    </cfRule>
  </conditionalFormatting>
  <conditionalFormatting sqref="T38">
    <cfRule type="containsText" dxfId="14377" priority="737" operator="containsText" text="NO ACEPTABLE">
      <formula>NOT(ISERROR(SEARCH("NO ACEPTABLE",T38)))</formula>
    </cfRule>
    <cfRule type="containsText" dxfId="14376" priority="738" operator="containsText" text="ACEPTABLE">
      <formula>NOT(ISERROR(SEARCH("ACEPTABLE",T38)))</formula>
    </cfRule>
    <cfRule type="containsText" dxfId="14375" priority="739" operator="containsText" text="MEJORABLE">
      <formula>NOT(ISERROR(SEARCH("MEJORABLE",T38)))</formula>
    </cfRule>
  </conditionalFormatting>
  <conditionalFormatting sqref="T36">
    <cfRule type="containsText" dxfId="14374" priority="593" operator="containsText" text="NO ACEPTABLE">
      <formula>NOT(ISERROR(SEARCH("NO ACEPTABLE",T36)))</formula>
    </cfRule>
    <cfRule type="containsText" dxfId="14373" priority="594" operator="containsText" text="ACEPTABLE">
      <formula>NOT(ISERROR(SEARCH("ACEPTABLE",T36)))</formula>
    </cfRule>
    <cfRule type="containsText" dxfId="14372" priority="595" operator="containsText" text="MEJORABLE">
      <formula>NOT(ISERROR(SEARCH("MEJORABLE",T36)))</formula>
    </cfRule>
  </conditionalFormatting>
  <conditionalFormatting sqref="T36">
    <cfRule type="containsText" dxfId="14371" priority="592" operator="containsText" text="ACEPTABLE CON CONTROL ESPECIFICO">
      <formula>NOT(ISERROR(SEARCH("ACEPTABLE CON CONTROL ESPECIFICO",T36)))</formula>
    </cfRule>
  </conditionalFormatting>
  <conditionalFormatting sqref="T54">
    <cfRule type="containsText" dxfId="14370" priority="551" operator="containsText" text="NO ACEPTABLE">
      <formula>NOT(ISERROR(SEARCH("NO ACEPTABLE",T54)))</formula>
    </cfRule>
    <cfRule type="containsText" dxfId="14369" priority="552" operator="containsText" text="ACEPTABLE">
      <formula>NOT(ISERROR(SEARCH("ACEPTABLE",T54)))</formula>
    </cfRule>
    <cfRule type="containsText" dxfId="14368" priority="553" operator="containsText" text="MEJORABLE">
      <formula>NOT(ISERROR(SEARCH("MEJORABLE",T54)))</formula>
    </cfRule>
  </conditionalFormatting>
  <conditionalFormatting sqref="T54">
    <cfRule type="containsText" dxfId="14367" priority="550" operator="containsText" text="ACEPTABLE CON CONTROL ESPECIFICO">
      <formula>NOT(ISERROR(SEARCH("ACEPTABLE CON CONTROL ESPECIFICO",T54)))</formula>
    </cfRule>
  </conditionalFormatting>
  <conditionalFormatting sqref="T55:T56">
    <cfRule type="containsText" dxfId="14366" priority="543" operator="containsText" text="NO ACEPTABLE">
      <formula>NOT(ISERROR(SEARCH("NO ACEPTABLE",T55)))</formula>
    </cfRule>
    <cfRule type="containsText" dxfId="14365" priority="544" operator="containsText" text="ACEPTABLE">
      <formula>NOT(ISERROR(SEARCH("ACEPTABLE",T55)))</formula>
    </cfRule>
    <cfRule type="containsText" dxfId="14364" priority="545" operator="containsText" text="MEJORABLE">
      <formula>NOT(ISERROR(SEARCH("MEJORABLE",T55)))</formula>
    </cfRule>
  </conditionalFormatting>
  <conditionalFormatting sqref="T55:T56">
    <cfRule type="containsText" dxfId="14363" priority="542" operator="containsText" text="ACEPTABLE CON CONTROL ESPECIFICO">
      <formula>NOT(ISERROR(SEARCH("ACEPTABLE CON CONTROL ESPECIFICO",T55)))</formula>
    </cfRule>
  </conditionalFormatting>
  <conditionalFormatting sqref="S32">
    <cfRule type="containsText" dxfId="14362" priority="630" operator="containsText" text="NO ACEPTABLE">
      <formula>NOT(ISERROR(SEARCH("NO ACEPTABLE",S32)))</formula>
    </cfRule>
    <cfRule type="containsText" dxfId="14361" priority="631" operator="containsText" text="ACEPTABLE">
      <formula>NOT(ISERROR(SEARCH("ACEPTABLE",S32)))</formula>
    </cfRule>
    <cfRule type="containsText" dxfId="14360" priority="632" operator="containsText" text="MEJORABLE">
      <formula>NOT(ISERROR(SEARCH("MEJORABLE",S32)))</formula>
    </cfRule>
  </conditionalFormatting>
  <conditionalFormatting sqref="S30:T30">
    <cfRule type="containsText" dxfId="14359" priority="650" operator="containsText" text="NO ACEPTABLE">
      <formula>NOT(ISERROR(SEARCH("NO ACEPTABLE",S30)))</formula>
    </cfRule>
    <cfRule type="containsText" dxfId="14358" priority="651" operator="containsText" text="ACEPTABLE">
      <formula>NOT(ISERROR(SEARCH("ACEPTABLE",S30)))</formula>
    </cfRule>
    <cfRule type="containsText" dxfId="14357" priority="652" operator="containsText" text="MEJORABLE">
      <formula>NOT(ISERROR(SEARCH("MEJORABLE",S30)))</formula>
    </cfRule>
  </conditionalFormatting>
  <conditionalFormatting sqref="S30:T30">
    <cfRule type="containsText" dxfId="14356" priority="649" operator="containsText" text="ACEPTABLE CON CONTROL ESPECIFICO">
      <formula>NOT(ISERROR(SEARCH("ACEPTABLE CON CONTROL ESPECIFICO",S30)))</formula>
    </cfRule>
  </conditionalFormatting>
  <conditionalFormatting sqref="O30">
    <cfRule type="cellIs" dxfId="14355" priority="645" operator="between">
      <formula>"MUY ALTO"</formula>
      <formula>"MUY ALTO"</formula>
    </cfRule>
    <cfRule type="cellIs" dxfId="14354" priority="646" operator="between">
      <formula>"ALTO"</formula>
      <formula>"ALTO"</formula>
    </cfRule>
    <cfRule type="cellIs" dxfId="14353" priority="647" operator="between">
      <formula>"MEDIO"</formula>
      <formula>"MEDIO"</formula>
    </cfRule>
    <cfRule type="cellIs" dxfId="14352" priority="648" operator="between">
      <formula>"BAJO"</formula>
      <formula>"BAJO"</formula>
    </cfRule>
  </conditionalFormatting>
  <conditionalFormatting sqref="S31">
    <cfRule type="containsText" dxfId="14351" priority="642" operator="containsText" text="NO ACEPTABLE">
      <formula>NOT(ISERROR(SEARCH("NO ACEPTABLE",S31)))</formula>
    </cfRule>
    <cfRule type="containsText" dxfId="14350" priority="643" operator="containsText" text="ACEPTABLE">
      <formula>NOT(ISERROR(SEARCH("ACEPTABLE",S31)))</formula>
    </cfRule>
    <cfRule type="containsText" dxfId="14349" priority="644" operator="containsText" text="MEJORABLE">
      <formula>NOT(ISERROR(SEARCH("MEJORABLE",S31)))</formula>
    </cfRule>
  </conditionalFormatting>
  <conditionalFormatting sqref="S31">
    <cfRule type="containsText" dxfId="14348" priority="641" operator="containsText" text="ACEPTABLE CON CONTROL ESPECIFICO">
      <formula>NOT(ISERROR(SEARCH("ACEPTABLE CON CONTROL ESPECIFICO",S31)))</formula>
    </cfRule>
  </conditionalFormatting>
  <conditionalFormatting sqref="O31">
    <cfRule type="cellIs" dxfId="14347" priority="637" operator="between">
      <formula>"MUY ALTO"</formula>
      <formula>"MUY ALTO"</formula>
    </cfRule>
    <cfRule type="cellIs" dxfId="14346" priority="638" operator="between">
      <formula>"ALTO"</formula>
      <formula>"ALTO"</formula>
    </cfRule>
    <cfRule type="cellIs" dxfId="14345" priority="639" operator="between">
      <formula>"MEDIO"</formula>
      <formula>"MEDIO"</formula>
    </cfRule>
    <cfRule type="cellIs" dxfId="14344" priority="640" operator="between">
      <formula>"BAJO"</formula>
      <formula>"BAJO"</formula>
    </cfRule>
  </conditionalFormatting>
  <conditionalFormatting sqref="T31">
    <cfRule type="containsText" dxfId="14343" priority="634" operator="containsText" text="NO ACEPTABLE">
      <formula>NOT(ISERROR(SEARCH("NO ACEPTABLE",T31)))</formula>
    </cfRule>
    <cfRule type="containsText" dxfId="14342" priority="635" operator="containsText" text="ACEPTABLE">
      <formula>NOT(ISERROR(SEARCH("ACEPTABLE",T31)))</formula>
    </cfRule>
    <cfRule type="containsText" dxfId="14341" priority="636" operator="containsText" text="MEJORABLE">
      <formula>NOT(ISERROR(SEARCH("MEJORABLE",T31)))</formula>
    </cfRule>
  </conditionalFormatting>
  <conditionalFormatting sqref="T31">
    <cfRule type="containsText" dxfId="14340" priority="633" operator="containsText" text="ACEPTABLE CON CONTROL ESPECIFICO">
      <formula>NOT(ISERROR(SEARCH("ACEPTABLE CON CONTROL ESPECIFICO",T31)))</formula>
    </cfRule>
  </conditionalFormatting>
  <conditionalFormatting sqref="S32">
    <cfRule type="containsText" dxfId="14339" priority="629" operator="containsText" text="ACEPTABLE CON CONTROL ESPECIFICO">
      <formula>NOT(ISERROR(SEARCH("ACEPTABLE CON CONTROL ESPECIFICO",S32)))</formula>
    </cfRule>
  </conditionalFormatting>
  <conditionalFormatting sqref="T32">
    <cfRule type="containsText" dxfId="14338" priority="623" operator="containsText" text="NO ACEPTABLE">
      <formula>NOT(ISERROR(SEARCH("NO ACEPTABLE",T32)))</formula>
    </cfRule>
    <cfRule type="containsText" dxfId="14337" priority="624" operator="containsText" text="ACEPTABLE">
      <formula>NOT(ISERROR(SEARCH("ACEPTABLE",T32)))</formula>
    </cfRule>
    <cfRule type="containsText" dxfId="14336" priority="625" operator="containsText" text="MEJORABLE">
      <formula>NOT(ISERROR(SEARCH("MEJORABLE",T32)))</formula>
    </cfRule>
  </conditionalFormatting>
  <conditionalFormatting sqref="O32">
    <cfRule type="cellIs" dxfId="14335" priority="626" operator="between">
      <formula>"MEDIO"</formula>
      <formula>"MEDIO"</formula>
    </cfRule>
    <cfRule type="cellIs" dxfId="14334" priority="627" operator="between">
      <formula>"BAJO"</formula>
      <formula>"BAJO"</formula>
    </cfRule>
    <cfRule type="cellIs" dxfId="14333" priority="628" operator="between">
      <formula>"MUY ALTO"</formula>
      <formula>"MUY ALTO"</formula>
    </cfRule>
  </conditionalFormatting>
  <conditionalFormatting sqref="T32">
    <cfRule type="containsText" dxfId="14332" priority="622" operator="containsText" text="ACEPTABLE CON CONTROL ESPECIFICO">
      <formula>NOT(ISERROR(SEARCH("ACEPTABLE CON CONTROL ESPECIFICO",T32)))</formula>
    </cfRule>
  </conditionalFormatting>
  <conditionalFormatting sqref="T53">
    <cfRule type="containsText" dxfId="14331" priority="504" operator="containsText" text="ACEPTABLE CON CONTROL ESPECIFICO">
      <formula>NOT(ISERROR(SEARCH("ACEPTABLE CON CONTROL ESPECIFICO",T53)))</formula>
    </cfRule>
  </conditionalFormatting>
  <conditionalFormatting sqref="T65">
    <cfRule type="containsText" dxfId="14330" priority="454" operator="containsText" text="ACEPTABLE CON CONTROL ESPECIFICO">
      <formula>NOT(ISERROR(SEARCH("ACEPTABLE CON CONTROL ESPECIFICO",T65)))</formula>
    </cfRule>
  </conditionalFormatting>
  <conditionalFormatting sqref="S33">
    <cfRule type="containsText" dxfId="14329" priority="619" operator="containsText" text="NO ACEPTABLE">
      <formula>NOT(ISERROR(SEARCH("NO ACEPTABLE",S33)))</formula>
    </cfRule>
    <cfRule type="containsText" dxfId="14328" priority="620" operator="containsText" text="ACEPTABLE">
      <formula>NOT(ISERROR(SEARCH("ACEPTABLE",S33)))</formula>
    </cfRule>
    <cfRule type="containsText" dxfId="14327" priority="621" operator="containsText" text="MEJORABLE">
      <formula>NOT(ISERROR(SEARCH("MEJORABLE",S33)))</formula>
    </cfRule>
  </conditionalFormatting>
  <conditionalFormatting sqref="S33">
    <cfRule type="containsText" dxfId="14326" priority="618" operator="containsText" text="ACEPTABLE CON CONTROL ESPECIFICO">
      <formula>NOT(ISERROR(SEARCH("ACEPTABLE CON CONTROL ESPECIFICO",S33)))</formula>
    </cfRule>
  </conditionalFormatting>
  <conditionalFormatting sqref="T33">
    <cfRule type="containsText" dxfId="14325" priority="612" operator="containsText" text="NO ACEPTABLE">
      <formula>NOT(ISERROR(SEARCH("NO ACEPTABLE",T33)))</formula>
    </cfRule>
    <cfRule type="containsText" dxfId="14324" priority="613" operator="containsText" text="ACEPTABLE">
      <formula>NOT(ISERROR(SEARCH("ACEPTABLE",T33)))</formula>
    </cfRule>
    <cfRule type="containsText" dxfId="14323" priority="614" operator="containsText" text="MEJORABLE">
      <formula>NOT(ISERROR(SEARCH("MEJORABLE",T33)))</formula>
    </cfRule>
  </conditionalFormatting>
  <conditionalFormatting sqref="O33">
    <cfRule type="cellIs" dxfId="14322" priority="615" operator="between">
      <formula>"MEDIO"</formula>
      <formula>"MEDIO"</formula>
    </cfRule>
    <cfRule type="cellIs" dxfId="14321" priority="616" operator="between">
      <formula>"BAJO"</formula>
      <formula>"BAJO"</formula>
    </cfRule>
    <cfRule type="cellIs" dxfId="14320" priority="617" operator="between">
      <formula>"MUY ALTO"</formula>
      <formula>"MUY ALTO"</formula>
    </cfRule>
  </conditionalFormatting>
  <conditionalFormatting sqref="T33">
    <cfRule type="containsText" dxfId="14319" priority="611" operator="containsText" text="ACEPTABLE CON CONTROL ESPECIFICO">
      <formula>NOT(ISERROR(SEARCH("ACEPTABLE CON CONTROL ESPECIFICO",T33)))</formula>
    </cfRule>
  </conditionalFormatting>
  <conditionalFormatting sqref="S34:T34">
    <cfRule type="containsText" dxfId="14318" priority="605" operator="containsText" text="NO ACEPTABLE">
      <formula>NOT(ISERROR(SEARCH("NO ACEPTABLE",S34)))</formula>
    </cfRule>
    <cfRule type="containsText" dxfId="14317" priority="606" operator="containsText" text="ACEPTABLE">
      <formula>NOT(ISERROR(SEARCH("ACEPTABLE",S34)))</formula>
    </cfRule>
    <cfRule type="containsText" dxfId="14316" priority="607" operator="containsText" text="MEJORABLE">
      <formula>NOT(ISERROR(SEARCH("MEJORABLE",S34)))</formula>
    </cfRule>
  </conditionalFormatting>
  <conditionalFormatting sqref="O34">
    <cfRule type="cellIs" dxfId="14315" priority="608" operator="between">
      <formula>"MEDIO"</formula>
      <formula>"MEDIO"</formula>
    </cfRule>
    <cfRule type="cellIs" dxfId="14314" priority="609" operator="between">
      <formula>"BAJO"</formula>
      <formula>"BAJO"</formula>
    </cfRule>
    <cfRule type="cellIs" dxfId="14313" priority="610" operator="between">
      <formula>"MUY ALTO"</formula>
      <formula>"MUY ALTO"</formula>
    </cfRule>
  </conditionalFormatting>
  <conditionalFormatting sqref="S34:T34">
    <cfRule type="containsText" dxfId="14312" priority="604" operator="containsText" text="ACEPTABLE CON CONTROL ESPECIFICO">
      <formula>NOT(ISERROR(SEARCH("ACEPTABLE CON CONTROL ESPECIFICO",S34)))</formula>
    </cfRule>
  </conditionalFormatting>
  <conditionalFormatting sqref="S36">
    <cfRule type="containsText" dxfId="14311" priority="601" operator="containsText" text="NO ACEPTABLE">
      <formula>NOT(ISERROR(SEARCH("NO ACEPTABLE",S36)))</formula>
    </cfRule>
    <cfRule type="containsText" dxfId="14310" priority="602" operator="containsText" text="ACEPTABLE">
      <formula>NOT(ISERROR(SEARCH("ACEPTABLE",S36)))</formula>
    </cfRule>
    <cfRule type="containsText" dxfId="14309" priority="603" operator="containsText" text="MEJORABLE">
      <formula>NOT(ISERROR(SEARCH("MEJORABLE",S36)))</formula>
    </cfRule>
  </conditionalFormatting>
  <conditionalFormatting sqref="S36">
    <cfRule type="containsText" dxfId="14308" priority="600" operator="containsText" text="ACEPTABLE CON CONTROL ESPECIFICO">
      <formula>NOT(ISERROR(SEARCH("ACEPTABLE CON CONTROL ESPECIFICO",S36)))</formula>
    </cfRule>
  </conditionalFormatting>
  <conditionalFormatting sqref="O36">
    <cfRule type="cellIs" dxfId="14307" priority="596" operator="between">
      <formula>"MUY ALTO"</formula>
      <formula>"MUY ALTO"</formula>
    </cfRule>
    <cfRule type="cellIs" dxfId="14306" priority="597" operator="between">
      <formula>"ALTO"</formula>
      <formula>"ALTO"</formula>
    </cfRule>
    <cfRule type="cellIs" dxfId="14305" priority="598" operator="between">
      <formula>"MEDIO"</formula>
      <formula>"MEDIO"</formula>
    </cfRule>
    <cfRule type="cellIs" dxfId="14304" priority="599" operator="between">
      <formula>"BAJO"</formula>
      <formula>"BAJO"</formula>
    </cfRule>
  </conditionalFormatting>
  <conditionalFormatting sqref="T49">
    <cfRule type="containsText" dxfId="14303" priority="589" operator="containsText" text="NO ACEPTABLE">
      <formula>NOT(ISERROR(SEARCH("NO ACEPTABLE",T49)))</formula>
    </cfRule>
    <cfRule type="containsText" dxfId="14302" priority="590" operator="containsText" text="ACEPTABLE">
      <formula>NOT(ISERROR(SEARCH("ACEPTABLE",T49)))</formula>
    </cfRule>
    <cfRule type="containsText" dxfId="14301" priority="591" operator="containsText" text="MEJORABLE">
      <formula>NOT(ISERROR(SEARCH("MEJORABLE",T49)))</formula>
    </cfRule>
  </conditionalFormatting>
  <conditionalFormatting sqref="T49">
    <cfRule type="containsText" dxfId="14300" priority="588" operator="containsText" text="ACEPTABLE CON CONTROL ESPECIFICO">
      <formula>NOT(ISERROR(SEARCH("ACEPTABLE CON CONTROL ESPECIFICO",T49)))</formula>
    </cfRule>
  </conditionalFormatting>
  <conditionalFormatting sqref="O49">
    <cfRule type="cellIs" dxfId="14299" priority="584" operator="between">
      <formula>"MUY ALTO"</formula>
      <formula>"MUY ALTO"</formula>
    </cfRule>
    <cfRule type="cellIs" dxfId="14298" priority="585" operator="between">
      <formula>"ALTO"</formula>
      <formula>"ALTO"</formula>
    </cfRule>
    <cfRule type="cellIs" dxfId="14297" priority="586" operator="between">
      <formula>"MEDIO"</formula>
      <formula>"MEDIO"</formula>
    </cfRule>
    <cfRule type="cellIs" dxfId="14296" priority="587" operator="between">
      <formula>"BAJO"</formula>
      <formula>"BAJO"</formula>
    </cfRule>
  </conditionalFormatting>
  <conditionalFormatting sqref="O50">
    <cfRule type="cellIs" dxfId="14295" priority="576" operator="between">
      <formula>"MUY ALTO"</formula>
      <formula>"MUY ALTO"</formula>
    </cfRule>
    <cfRule type="cellIs" dxfId="14294" priority="577" operator="between">
      <formula>"ALTO"</formula>
      <formula>"ALTO"</formula>
    </cfRule>
    <cfRule type="cellIs" dxfId="14293" priority="578" operator="between">
      <formula>"MEDIO"</formula>
      <formula>"MEDIO"</formula>
    </cfRule>
    <cfRule type="cellIs" dxfId="14292" priority="579" operator="between">
      <formula>"BAJO"</formula>
      <formula>"BAJO"</formula>
    </cfRule>
  </conditionalFormatting>
  <conditionalFormatting sqref="T50">
    <cfRule type="containsText" dxfId="14291" priority="573" operator="containsText" text="NO ACEPTABLE">
      <formula>NOT(ISERROR(SEARCH("NO ACEPTABLE",T50)))</formula>
    </cfRule>
    <cfRule type="containsText" dxfId="14290" priority="574" operator="containsText" text="ACEPTABLE">
      <formula>NOT(ISERROR(SEARCH("ACEPTABLE",T50)))</formula>
    </cfRule>
    <cfRule type="containsText" dxfId="14289" priority="575" operator="containsText" text="MEJORABLE">
      <formula>NOT(ISERROR(SEARCH("MEJORABLE",T50)))</formula>
    </cfRule>
  </conditionalFormatting>
  <conditionalFormatting sqref="T50">
    <cfRule type="containsText" dxfId="14288" priority="572" operator="containsText" text="ACEPTABLE CON CONTROL ESPECIFICO">
      <formula>NOT(ISERROR(SEARCH("ACEPTABLE CON CONTROL ESPECIFICO",T50)))</formula>
    </cfRule>
  </conditionalFormatting>
  <conditionalFormatting sqref="T51">
    <cfRule type="containsText" dxfId="14287" priority="562" operator="containsText" text="NO ACEPTABLE">
      <formula>NOT(ISERROR(SEARCH("NO ACEPTABLE",T51)))</formula>
    </cfRule>
    <cfRule type="containsText" dxfId="14286" priority="563" operator="containsText" text="ACEPTABLE">
      <formula>NOT(ISERROR(SEARCH("ACEPTABLE",T51)))</formula>
    </cfRule>
    <cfRule type="containsText" dxfId="14285" priority="564" operator="containsText" text="MEJORABLE">
      <formula>NOT(ISERROR(SEARCH("MEJORABLE",T51)))</formula>
    </cfRule>
  </conditionalFormatting>
  <conditionalFormatting sqref="O51">
    <cfRule type="cellIs" dxfId="14284" priority="565" operator="between">
      <formula>"MEDIO"</formula>
      <formula>"MEDIO"</formula>
    </cfRule>
    <cfRule type="cellIs" dxfId="14283" priority="566" operator="between">
      <formula>"BAJO"</formula>
      <formula>"BAJO"</formula>
    </cfRule>
    <cfRule type="cellIs" dxfId="14282" priority="567" operator="between">
      <formula>"MUY ALTO"</formula>
      <formula>"MUY ALTO"</formula>
    </cfRule>
  </conditionalFormatting>
  <conditionalFormatting sqref="T51">
    <cfRule type="containsText" dxfId="14281" priority="561" operator="containsText" text="ACEPTABLE CON CONTROL ESPECIFICO">
      <formula>NOT(ISERROR(SEARCH("ACEPTABLE CON CONTROL ESPECIFICO",T51)))</formula>
    </cfRule>
  </conditionalFormatting>
  <conditionalFormatting sqref="O54">
    <cfRule type="cellIs" dxfId="14280" priority="554" operator="between">
      <formula>"MEDIO"</formula>
      <formula>"MEDIO"</formula>
    </cfRule>
    <cfRule type="cellIs" dxfId="14279" priority="555" operator="between">
      <formula>"BAJO"</formula>
      <formula>"BAJO"</formula>
    </cfRule>
    <cfRule type="cellIs" dxfId="14278" priority="556" operator="between">
      <formula>"MUY ALTO"</formula>
      <formula>"MUY ALTO"</formula>
    </cfRule>
  </conditionalFormatting>
  <conditionalFormatting sqref="S58:S59">
    <cfRule type="containsText" dxfId="14277" priority="547" operator="containsText" text="NO ACEPTABLE">
      <formula>NOT(ISERROR(SEARCH("NO ACEPTABLE",S58)))</formula>
    </cfRule>
    <cfRule type="containsText" dxfId="14276" priority="548" operator="containsText" text="ACEPTABLE">
      <formula>NOT(ISERROR(SEARCH("ACEPTABLE",S58)))</formula>
    </cfRule>
    <cfRule type="containsText" dxfId="14275" priority="549" operator="containsText" text="MEJORABLE">
      <formula>NOT(ISERROR(SEARCH("MEJORABLE",S58)))</formula>
    </cfRule>
  </conditionalFormatting>
  <conditionalFormatting sqref="S58:S59">
    <cfRule type="containsText" dxfId="14274" priority="546" operator="containsText" text="ACEPTABLE CON CONTROL ESPECIFICO">
      <formula>NOT(ISERROR(SEARCH("ACEPTABLE CON CONTROL ESPECIFICO",S58)))</formula>
    </cfRule>
  </conditionalFormatting>
  <conditionalFormatting sqref="O52">
    <cfRule type="cellIs" dxfId="14273" priority="519" operator="between">
      <formula>"MEDIO"</formula>
      <formula>"MEDIO"</formula>
    </cfRule>
    <cfRule type="cellIs" dxfId="14272" priority="520" operator="between">
      <formula>"BAJO"</formula>
      <formula>"BAJO"</formula>
    </cfRule>
    <cfRule type="cellIs" dxfId="14271" priority="521" operator="between">
      <formula>"MUY ALTO"</formula>
      <formula>"MUY ALTO"</formula>
    </cfRule>
  </conditionalFormatting>
  <conditionalFormatting sqref="O55:O59">
    <cfRule type="cellIs" dxfId="14270" priority="538" operator="between">
      <formula>"MUY ALTO"</formula>
      <formula>"MUY ALTO"</formula>
    </cfRule>
    <cfRule type="cellIs" dxfId="14269" priority="539" operator="between">
      <formula>"ALTO"</formula>
      <formula>"ALTO"</formula>
    </cfRule>
    <cfRule type="cellIs" dxfId="14268" priority="540" operator="between">
      <formula>"MEDIO"</formula>
      <formula>"MEDIO"</formula>
    </cfRule>
    <cfRule type="cellIs" dxfId="14267" priority="541" operator="between">
      <formula>"BAJO"</formula>
      <formula>"BAJO"</formula>
    </cfRule>
  </conditionalFormatting>
  <conditionalFormatting sqref="T59">
    <cfRule type="containsText" dxfId="14266" priority="535" operator="containsText" text="NO ACEPTABLE">
      <formula>NOT(ISERROR(SEARCH("NO ACEPTABLE",T59)))</formula>
    </cfRule>
    <cfRule type="containsText" dxfId="14265" priority="536" operator="containsText" text="ACEPTABLE">
      <formula>NOT(ISERROR(SEARCH("ACEPTABLE",T59)))</formula>
    </cfRule>
    <cfRule type="containsText" dxfId="14264" priority="537" operator="containsText" text="MEJORABLE">
      <formula>NOT(ISERROR(SEARCH("MEJORABLE",T59)))</formula>
    </cfRule>
  </conditionalFormatting>
  <conditionalFormatting sqref="O53">
    <cfRule type="cellIs" dxfId="14263" priority="508" operator="between">
      <formula>"MEDIO"</formula>
      <formula>"MEDIO"</formula>
    </cfRule>
    <cfRule type="cellIs" dxfId="14262" priority="509" operator="between">
      <formula>"BAJO"</formula>
      <formula>"BAJO"</formula>
    </cfRule>
    <cfRule type="cellIs" dxfId="14261" priority="510" operator="between">
      <formula>"MUY ALTO"</formula>
      <formula>"MUY ALTO"</formula>
    </cfRule>
  </conditionalFormatting>
  <conditionalFormatting sqref="T59">
    <cfRule type="containsText" dxfId="14260" priority="534" operator="containsText" text="ACEPTABLE CON CONTROL ESPECIFICO">
      <formula>NOT(ISERROR(SEARCH("ACEPTABLE CON CONTROL ESPECIFICO",T59)))</formula>
    </cfRule>
  </conditionalFormatting>
  <conditionalFormatting sqref="S60:T60">
    <cfRule type="containsText" dxfId="14259" priority="531" operator="containsText" text="NO ACEPTABLE">
      <formula>NOT(ISERROR(SEARCH("NO ACEPTABLE",S60)))</formula>
    </cfRule>
    <cfRule type="containsText" dxfId="14258" priority="532" operator="containsText" text="ACEPTABLE">
      <formula>NOT(ISERROR(SEARCH("ACEPTABLE",S60)))</formula>
    </cfRule>
    <cfRule type="containsText" dxfId="14257" priority="533" operator="containsText" text="MEJORABLE">
      <formula>NOT(ISERROR(SEARCH("MEJORABLE",S60)))</formula>
    </cfRule>
  </conditionalFormatting>
  <conditionalFormatting sqref="S60:T60">
    <cfRule type="containsText" dxfId="14256" priority="530" operator="containsText" text="ACEPTABLE CON CONTROL ESPECIFICO">
      <formula>NOT(ISERROR(SEARCH("ACEPTABLE CON CONTROL ESPECIFICO",S60)))</formula>
    </cfRule>
  </conditionalFormatting>
  <conditionalFormatting sqref="O60">
    <cfRule type="cellIs" dxfId="14255" priority="526" operator="between">
      <formula>"MUY ALTO"</formula>
      <formula>"MUY ALTO"</formula>
    </cfRule>
    <cfRule type="cellIs" dxfId="14254" priority="527" operator="between">
      <formula>"ALTO"</formula>
      <formula>"ALTO"</formula>
    </cfRule>
    <cfRule type="cellIs" dxfId="14253" priority="528" operator="between">
      <formula>"MEDIO"</formula>
      <formula>"MEDIO"</formula>
    </cfRule>
    <cfRule type="cellIs" dxfId="14252" priority="529" operator="between">
      <formula>"BAJO"</formula>
      <formula>"BAJO"</formula>
    </cfRule>
  </conditionalFormatting>
  <conditionalFormatting sqref="T52">
    <cfRule type="containsText" dxfId="14251" priority="516" operator="containsText" text="NO ACEPTABLE">
      <formula>NOT(ISERROR(SEARCH("NO ACEPTABLE",T52)))</formula>
    </cfRule>
    <cfRule type="containsText" dxfId="14250" priority="517" operator="containsText" text="ACEPTABLE">
      <formula>NOT(ISERROR(SEARCH("ACEPTABLE",T52)))</formula>
    </cfRule>
    <cfRule type="containsText" dxfId="14249" priority="518" operator="containsText" text="MEJORABLE">
      <formula>NOT(ISERROR(SEARCH("MEJORABLE",T52)))</formula>
    </cfRule>
  </conditionalFormatting>
  <conditionalFormatting sqref="T52">
    <cfRule type="containsText" dxfId="14248" priority="515" operator="containsText" text="ACEPTABLE CON CONTROL ESPECIFICO">
      <formula>NOT(ISERROR(SEARCH("ACEPTABLE CON CONTROL ESPECIFICO",T52)))</formula>
    </cfRule>
  </conditionalFormatting>
  <conditionalFormatting sqref="T53">
    <cfRule type="containsText" dxfId="14247" priority="505" operator="containsText" text="NO ACEPTABLE">
      <formula>NOT(ISERROR(SEARCH("NO ACEPTABLE",T53)))</formula>
    </cfRule>
    <cfRule type="containsText" dxfId="14246" priority="506" operator="containsText" text="ACEPTABLE">
      <formula>NOT(ISERROR(SEARCH("ACEPTABLE",T53)))</formula>
    </cfRule>
    <cfRule type="containsText" dxfId="14245" priority="507" operator="containsText" text="MEJORABLE">
      <formula>NOT(ISERROR(SEARCH("MEJORABLE",T53)))</formula>
    </cfRule>
  </conditionalFormatting>
  <conditionalFormatting sqref="S63">
    <cfRule type="containsText" dxfId="14244" priority="501" operator="containsText" text="NO ACEPTABLE">
      <formula>NOT(ISERROR(SEARCH("NO ACEPTABLE",S63)))</formula>
    </cfRule>
    <cfRule type="containsText" dxfId="14243" priority="502" operator="containsText" text="ACEPTABLE">
      <formula>NOT(ISERROR(SEARCH("ACEPTABLE",S63)))</formula>
    </cfRule>
    <cfRule type="containsText" dxfId="14242" priority="503" operator="containsText" text="MEJORABLE">
      <formula>NOT(ISERROR(SEARCH("MEJORABLE",S63)))</formula>
    </cfRule>
  </conditionalFormatting>
  <conditionalFormatting sqref="S63">
    <cfRule type="containsText" dxfId="14241" priority="500" operator="containsText" text="ACEPTABLE CON CONTROL ESPECIFICO">
      <formula>NOT(ISERROR(SEARCH("ACEPTABLE CON CONTROL ESPECIFICO",S63)))</formula>
    </cfRule>
  </conditionalFormatting>
  <conditionalFormatting sqref="O63">
    <cfRule type="cellIs" dxfId="14240" priority="496" operator="between">
      <formula>"MUY ALTO"</formula>
      <formula>"MUY ALTO"</formula>
    </cfRule>
    <cfRule type="cellIs" dxfId="14239" priority="497" operator="between">
      <formula>"ALTO"</formula>
      <formula>"ALTO"</formula>
    </cfRule>
    <cfRule type="cellIs" dxfId="14238" priority="498" operator="between">
      <formula>"MEDIO"</formula>
      <formula>"MEDIO"</formula>
    </cfRule>
    <cfRule type="cellIs" dxfId="14237" priority="499" operator="between">
      <formula>"BAJO"</formula>
      <formula>"BAJO"</formula>
    </cfRule>
  </conditionalFormatting>
  <conditionalFormatting sqref="T63">
    <cfRule type="containsText" dxfId="14236" priority="493" operator="containsText" text="NO ACEPTABLE">
      <formula>NOT(ISERROR(SEARCH("NO ACEPTABLE",T63)))</formula>
    </cfRule>
    <cfRule type="containsText" dxfId="14235" priority="494" operator="containsText" text="ACEPTABLE">
      <formula>NOT(ISERROR(SEARCH("ACEPTABLE",T63)))</formula>
    </cfRule>
    <cfRule type="containsText" dxfId="14234" priority="495" operator="containsText" text="MEJORABLE">
      <formula>NOT(ISERROR(SEARCH("MEJORABLE",T63)))</formula>
    </cfRule>
  </conditionalFormatting>
  <conditionalFormatting sqref="T63">
    <cfRule type="containsText" dxfId="14233" priority="492" operator="containsText" text="ACEPTABLE CON CONTROL ESPECIFICO">
      <formula>NOT(ISERROR(SEARCH("ACEPTABLE CON CONTROL ESPECIFICO",T63)))</formula>
    </cfRule>
  </conditionalFormatting>
  <conditionalFormatting sqref="S62:T62">
    <cfRule type="containsText" dxfId="14232" priority="489" operator="containsText" text="NO ACEPTABLE">
      <formula>NOT(ISERROR(SEARCH("NO ACEPTABLE",S62)))</formula>
    </cfRule>
    <cfRule type="containsText" dxfId="14231" priority="490" operator="containsText" text="ACEPTABLE">
      <formula>NOT(ISERROR(SEARCH("ACEPTABLE",S62)))</formula>
    </cfRule>
    <cfRule type="containsText" dxfId="14230" priority="491" operator="containsText" text="MEJORABLE">
      <formula>NOT(ISERROR(SEARCH("MEJORABLE",S62)))</formula>
    </cfRule>
  </conditionalFormatting>
  <conditionalFormatting sqref="S62:T62">
    <cfRule type="containsText" dxfId="14229" priority="488" operator="containsText" text="ACEPTABLE CON CONTROL ESPECIFICO">
      <formula>NOT(ISERROR(SEARCH("ACEPTABLE CON CONTROL ESPECIFICO",S62)))</formula>
    </cfRule>
  </conditionalFormatting>
  <conditionalFormatting sqref="O62">
    <cfRule type="cellIs" dxfId="14228" priority="484" operator="between">
      <formula>"MUY ALTO"</formula>
      <formula>"MUY ALTO"</formula>
    </cfRule>
    <cfRule type="cellIs" dxfId="14227" priority="485" operator="between">
      <formula>"ALTO"</formula>
      <formula>"ALTO"</formula>
    </cfRule>
    <cfRule type="cellIs" dxfId="14226" priority="486" operator="between">
      <formula>"MEDIO"</formula>
      <formula>"MEDIO"</formula>
    </cfRule>
    <cfRule type="cellIs" dxfId="14225" priority="487" operator="between">
      <formula>"BAJO"</formula>
      <formula>"BAJO"</formula>
    </cfRule>
  </conditionalFormatting>
  <conditionalFormatting sqref="S61:T61">
    <cfRule type="containsText" dxfId="14224" priority="478" operator="containsText" text="NO ACEPTABLE">
      <formula>NOT(ISERROR(SEARCH("NO ACEPTABLE",S61)))</formula>
    </cfRule>
    <cfRule type="containsText" dxfId="14223" priority="479" operator="containsText" text="ACEPTABLE">
      <formula>NOT(ISERROR(SEARCH("ACEPTABLE",S61)))</formula>
    </cfRule>
    <cfRule type="containsText" dxfId="14222" priority="480" operator="containsText" text="MEJORABLE">
      <formula>NOT(ISERROR(SEARCH("MEJORABLE",S61)))</formula>
    </cfRule>
  </conditionalFormatting>
  <conditionalFormatting sqref="O61">
    <cfRule type="cellIs" dxfId="14221" priority="481" operator="between">
      <formula>"MEDIO"</formula>
      <formula>"MEDIO"</formula>
    </cfRule>
    <cfRule type="cellIs" dxfId="14220" priority="482" operator="between">
      <formula>"BAJO"</formula>
      <formula>"BAJO"</formula>
    </cfRule>
    <cfRule type="cellIs" dxfId="14219" priority="483" operator="between">
      <formula>"MUY ALTO"</formula>
      <formula>"MUY ALTO"</formula>
    </cfRule>
  </conditionalFormatting>
  <conditionalFormatting sqref="S61:T61">
    <cfRule type="containsText" dxfId="14218" priority="477" operator="containsText" text="ACEPTABLE CON CONTROL ESPECIFICO">
      <formula>NOT(ISERROR(SEARCH("ACEPTABLE CON CONTROL ESPECIFICO",S61)))</formula>
    </cfRule>
  </conditionalFormatting>
  <conditionalFormatting sqref="S64">
    <cfRule type="containsText" dxfId="14217" priority="474" operator="containsText" text="NO ACEPTABLE">
      <formula>NOT(ISERROR(SEARCH("NO ACEPTABLE",S64)))</formula>
    </cfRule>
    <cfRule type="containsText" dxfId="14216" priority="475" operator="containsText" text="ACEPTABLE">
      <formula>NOT(ISERROR(SEARCH("ACEPTABLE",S64)))</formula>
    </cfRule>
    <cfRule type="containsText" dxfId="14215" priority="476" operator="containsText" text="MEJORABLE">
      <formula>NOT(ISERROR(SEARCH("MEJORABLE",S64)))</formula>
    </cfRule>
  </conditionalFormatting>
  <conditionalFormatting sqref="S64">
    <cfRule type="containsText" dxfId="14214" priority="473" operator="containsText" text="ACEPTABLE CON CONTROL ESPECIFICO">
      <formula>NOT(ISERROR(SEARCH("ACEPTABLE CON CONTROL ESPECIFICO",S64)))</formula>
    </cfRule>
  </conditionalFormatting>
  <conditionalFormatting sqref="O64">
    <cfRule type="cellIs" dxfId="14213" priority="469" operator="between">
      <formula>"MUY ALTO"</formula>
      <formula>"MUY ALTO"</formula>
    </cfRule>
    <cfRule type="cellIs" dxfId="14212" priority="470" operator="between">
      <formula>"ALTO"</formula>
      <formula>"ALTO"</formula>
    </cfRule>
    <cfRule type="cellIs" dxfId="14211" priority="471" operator="between">
      <formula>"MEDIO"</formula>
      <formula>"MEDIO"</formula>
    </cfRule>
    <cfRule type="cellIs" dxfId="14210" priority="472" operator="between">
      <formula>"BAJO"</formula>
      <formula>"BAJO"</formula>
    </cfRule>
  </conditionalFormatting>
  <conditionalFormatting sqref="T64">
    <cfRule type="containsText" dxfId="14209" priority="466" operator="containsText" text="NO ACEPTABLE">
      <formula>NOT(ISERROR(SEARCH("NO ACEPTABLE",T64)))</formula>
    </cfRule>
    <cfRule type="containsText" dxfId="14208" priority="467" operator="containsText" text="ACEPTABLE">
      <formula>NOT(ISERROR(SEARCH("ACEPTABLE",T64)))</formula>
    </cfRule>
    <cfRule type="containsText" dxfId="14207" priority="468" operator="containsText" text="MEJORABLE">
      <formula>NOT(ISERROR(SEARCH("MEJORABLE",T64)))</formula>
    </cfRule>
  </conditionalFormatting>
  <conditionalFormatting sqref="T64">
    <cfRule type="containsText" dxfId="14206" priority="465" operator="containsText" text="ACEPTABLE CON CONTROL ESPECIFICO">
      <formula>NOT(ISERROR(SEARCH("ACEPTABLE CON CONTROL ESPECIFICO",T64)))</formula>
    </cfRule>
  </conditionalFormatting>
  <conditionalFormatting sqref="S65">
    <cfRule type="containsText" dxfId="14205" priority="462" operator="containsText" text="NO ACEPTABLE">
      <formula>NOT(ISERROR(SEARCH("NO ACEPTABLE",S65)))</formula>
    </cfRule>
    <cfRule type="containsText" dxfId="14204" priority="463" operator="containsText" text="ACEPTABLE">
      <formula>NOT(ISERROR(SEARCH("ACEPTABLE",S65)))</formula>
    </cfRule>
    <cfRule type="containsText" dxfId="14203" priority="464" operator="containsText" text="MEJORABLE">
      <formula>NOT(ISERROR(SEARCH("MEJORABLE",S65)))</formula>
    </cfRule>
  </conditionalFormatting>
  <conditionalFormatting sqref="S65">
    <cfRule type="containsText" dxfId="14202" priority="461" operator="containsText" text="ACEPTABLE CON CONTROL ESPECIFICO">
      <formula>NOT(ISERROR(SEARCH("ACEPTABLE CON CONTROL ESPECIFICO",S65)))</formula>
    </cfRule>
  </conditionalFormatting>
  <conditionalFormatting sqref="T65">
    <cfRule type="containsText" dxfId="14201" priority="455" operator="containsText" text="NO ACEPTABLE">
      <formula>NOT(ISERROR(SEARCH("NO ACEPTABLE",T65)))</formula>
    </cfRule>
    <cfRule type="containsText" dxfId="14200" priority="456" operator="containsText" text="ACEPTABLE">
      <formula>NOT(ISERROR(SEARCH("ACEPTABLE",T65)))</formula>
    </cfRule>
    <cfRule type="containsText" dxfId="14199" priority="457" operator="containsText" text="MEJORABLE">
      <formula>NOT(ISERROR(SEARCH("MEJORABLE",T65)))</formula>
    </cfRule>
  </conditionalFormatting>
  <conditionalFormatting sqref="O65">
    <cfRule type="cellIs" dxfId="14198" priority="458" operator="between">
      <formula>"MEDIO"</formula>
      <formula>"MEDIO"</formula>
    </cfRule>
    <cfRule type="cellIs" dxfId="14197" priority="459" operator="between">
      <formula>"BAJO"</formula>
      <formula>"BAJO"</formula>
    </cfRule>
    <cfRule type="cellIs" dxfId="14196" priority="460" operator="between">
      <formula>"MUY ALTO"</formula>
      <formula>"MUY ALTO"</formula>
    </cfRule>
  </conditionalFormatting>
  <conditionalFormatting sqref="S71:T71">
    <cfRule type="containsText" dxfId="14195" priority="451" operator="containsText" text="NO ACEPTABLE">
      <formula>NOT(ISERROR(SEARCH("NO ACEPTABLE",S71)))</formula>
    </cfRule>
    <cfRule type="containsText" dxfId="14194" priority="452" operator="containsText" text="ACEPTABLE">
      <formula>NOT(ISERROR(SEARCH("ACEPTABLE",S71)))</formula>
    </cfRule>
    <cfRule type="containsText" dxfId="14193" priority="453" operator="containsText" text="MEJORABLE">
      <formula>NOT(ISERROR(SEARCH("MEJORABLE",S71)))</formula>
    </cfRule>
  </conditionalFormatting>
  <conditionalFormatting sqref="S71:T71">
    <cfRule type="containsText" dxfId="14192" priority="450" operator="containsText" text="ACEPTABLE CON CONTROL ESPECIFICO">
      <formula>NOT(ISERROR(SEARCH("ACEPTABLE CON CONTROL ESPECIFICO",S71)))</formula>
    </cfRule>
  </conditionalFormatting>
  <conditionalFormatting sqref="O71">
    <cfRule type="cellIs" dxfId="14191" priority="446" operator="between">
      <formula>"MUY ALTO"</formula>
      <formula>"MUY ALTO"</formula>
    </cfRule>
    <cfRule type="cellIs" dxfId="14190" priority="447" operator="between">
      <formula>"ALTO"</formula>
      <formula>"ALTO"</formula>
    </cfRule>
    <cfRule type="cellIs" dxfId="14189" priority="448" operator="between">
      <formula>"MEDIO"</formula>
      <formula>"MEDIO"</formula>
    </cfRule>
    <cfRule type="cellIs" dxfId="14188" priority="449" operator="between">
      <formula>"BAJO"</formula>
      <formula>"BAJO"</formula>
    </cfRule>
  </conditionalFormatting>
  <conditionalFormatting sqref="S72:T72">
    <cfRule type="containsText" dxfId="14187" priority="440" operator="containsText" text="NO ACEPTABLE">
      <formula>NOT(ISERROR(SEARCH("NO ACEPTABLE",S72)))</formula>
    </cfRule>
    <cfRule type="containsText" dxfId="14186" priority="441" operator="containsText" text="ACEPTABLE">
      <formula>NOT(ISERROR(SEARCH("ACEPTABLE",S72)))</formula>
    </cfRule>
    <cfRule type="containsText" dxfId="14185" priority="442" operator="containsText" text="MEJORABLE">
      <formula>NOT(ISERROR(SEARCH("MEJORABLE",S72)))</formula>
    </cfRule>
  </conditionalFormatting>
  <conditionalFormatting sqref="O72">
    <cfRule type="cellIs" dxfId="14184" priority="443" operator="between">
      <formula>"MEDIO"</formula>
      <formula>"MEDIO"</formula>
    </cfRule>
    <cfRule type="cellIs" dxfId="14183" priority="444" operator="between">
      <formula>"BAJO"</formula>
      <formula>"BAJO"</formula>
    </cfRule>
    <cfRule type="cellIs" dxfId="14182" priority="445" operator="between">
      <formula>"MUY ALTO"</formula>
      <formula>"MUY ALTO"</formula>
    </cfRule>
  </conditionalFormatting>
  <conditionalFormatting sqref="S72:T72">
    <cfRule type="containsText" dxfId="14181" priority="439" operator="containsText" text="ACEPTABLE CON CONTROL ESPECIFICO">
      <formula>NOT(ISERROR(SEARCH("ACEPTABLE CON CONTROL ESPECIFICO",S72)))</formula>
    </cfRule>
  </conditionalFormatting>
  <conditionalFormatting sqref="S73">
    <cfRule type="containsText" dxfId="14180" priority="436" operator="containsText" text="NO ACEPTABLE">
      <formula>NOT(ISERROR(SEARCH("NO ACEPTABLE",S73)))</formula>
    </cfRule>
    <cfRule type="containsText" dxfId="14179" priority="437" operator="containsText" text="ACEPTABLE">
      <formula>NOT(ISERROR(SEARCH("ACEPTABLE",S73)))</formula>
    </cfRule>
    <cfRule type="containsText" dxfId="14178" priority="438" operator="containsText" text="MEJORABLE">
      <formula>NOT(ISERROR(SEARCH("MEJORABLE",S73)))</formula>
    </cfRule>
  </conditionalFormatting>
  <conditionalFormatting sqref="S73">
    <cfRule type="containsText" dxfId="14177" priority="435" operator="containsText" text="ACEPTABLE CON CONTROL ESPECIFICO">
      <formula>NOT(ISERROR(SEARCH("ACEPTABLE CON CONTROL ESPECIFICO",S73)))</formula>
    </cfRule>
  </conditionalFormatting>
  <conditionalFormatting sqref="O73">
    <cfRule type="cellIs" dxfId="14176" priority="431" operator="between">
      <formula>"MUY ALTO"</formula>
      <formula>"MUY ALTO"</formula>
    </cfRule>
    <cfRule type="cellIs" dxfId="14175" priority="432" operator="between">
      <formula>"ALTO"</formula>
      <formula>"ALTO"</formula>
    </cfRule>
    <cfRule type="cellIs" dxfId="14174" priority="433" operator="between">
      <formula>"MEDIO"</formula>
      <formula>"MEDIO"</formula>
    </cfRule>
    <cfRule type="cellIs" dxfId="14173" priority="434" operator="between">
      <formula>"BAJO"</formula>
      <formula>"BAJO"</formula>
    </cfRule>
  </conditionalFormatting>
  <conditionalFormatting sqref="T73">
    <cfRule type="containsText" dxfId="14172" priority="428" operator="containsText" text="NO ACEPTABLE">
      <formula>NOT(ISERROR(SEARCH("NO ACEPTABLE",T73)))</formula>
    </cfRule>
    <cfRule type="containsText" dxfId="14171" priority="429" operator="containsText" text="ACEPTABLE">
      <formula>NOT(ISERROR(SEARCH("ACEPTABLE",T73)))</formula>
    </cfRule>
    <cfRule type="containsText" dxfId="14170" priority="430" operator="containsText" text="MEJORABLE">
      <formula>NOT(ISERROR(SEARCH("MEJORABLE",T73)))</formula>
    </cfRule>
  </conditionalFormatting>
  <conditionalFormatting sqref="T73">
    <cfRule type="containsText" dxfId="14169" priority="427" operator="containsText" text="ACEPTABLE CON CONTROL ESPECIFICO">
      <formula>NOT(ISERROR(SEARCH("ACEPTABLE CON CONTROL ESPECIFICO",T73)))</formula>
    </cfRule>
  </conditionalFormatting>
  <conditionalFormatting sqref="S74">
    <cfRule type="containsText" dxfId="14168" priority="424" operator="containsText" text="NO ACEPTABLE">
      <formula>NOT(ISERROR(SEARCH("NO ACEPTABLE",S74)))</formula>
    </cfRule>
    <cfRule type="containsText" dxfId="14167" priority="425" operator="containsText" text="ACEPTABLE">
      <formula>NOT(ISERROR(SEARCH("ACEPTABLE",S74)))</formula>
    </cfRule>
    <cfRule type="containsText" dxfId="14166" priority="426" operator="containsText" text="MEJORABLE">
      <formula>NOT(ISERROR(SEARCH("MEJORABLE",S74)))</formula>
    </cfRule>
  </conditionalFormatting>
  <conditionalFormatting sqref="S74">
    <cfRule type="containsText" dxfId="14165" priority="423" operator="containsText" text="ACEPTABLE CON CONTROL ESPECIFICO">
      <formula>NOT(ISERROR(SEARCH("ACEPTABLE CON CONTROL ESPECIFICO",S74)))</formula>
    </cfRule>
  </conditionalFormatting>
  <conditionalFormatting sqref="T74">
    <cfRule type="containsText" dxfId="14164" priority="417" operator="containsText" text="NO ACEPTABLE">
      <formula>NOT(ISERROR(SEARCH("NO ACEPTABLE",T74)))</formula>
    </cfRule>
    <cfRule type="containsText" dxfId="14163" priority="418" operator="containsText" text="ACEPTABLE">
      <formula>NOT(ISERROR(SEARCH("ACEPTABLE",T74)))</formula>
    </cfRule>
    <cfRule type="containsText" dxfId="14162" priority="419" operator="containsText" text="MEJORABLE">
      <formula>NOT(ISERROR(SEARCH("MEJORABLE",T74)))</formula>
    </cfRule>
  </conditionalFormatting>
  <conditionalFormatting sqref="O74">
    <cfRule type="cellIs" dxfId="14161" priority="420" operator="between">
      <formula>"MEDIO"</formula>
      <formula>"MEDIO"</formula>
    </cfRule>
    <cfRule type="cellIs" dxfId="14160" priority="421" operator="between">
      <formula>"BAJO"</formula>
      <formula>"BAJO"</formula>
    </cfRule>
    <cfRule type="cellIs" dxfId="14159" priority="422" operator="between">
      <formula>"MUY ALTO"</formula>
      <formula>"MUY ALTO"</formula>
    </cfRule>
  </conditionalFormatting>
  <conditionalFormatting sqref="T74">
    <cfRule type="containsText" dxfId="14158" priority="416" operator="containsText" text="ACEPTABLE CON CONTROL ESPECIFICO">
      <formula>NOT(ISERROR(SEARCH("ACEPTABLE CON CONTROL ESPECIFICO",T74)))</formula>
    </cfRule>
  </conditionalFormatting>
  <conditionalFormatting sqref="S75:T75">
    <cfRule type="containsText" dxfId="14157" priority="413" operator="containsText" text="NO ACEPTABLE">
      <formula>NOT(ISERROR(SEARCH("NO ACEPTABLE",S75)))</formula>
    </cfRule>
    <cfRule type="containsText" dxfId="14156" priority="414" operator="containsText" text="ACEPTABLE">
      <formula>NOT(ISERROR(SEARCH("ACEPTABLE",S75)))</formula>
    </cfRule>
    <cfRule type="containsText" dxfId="14155" priority="415" operator="containsText" text="MEJORABLE">
      <formula>NOT(ISERROR(SEARCH("MEJORABLE",S75)))</formula>
    </cfRule>
  </conditionalFormatting>
  <conditionalFormatting sqref="S75:T75">
    <cfRule type="containsText" dxfId="14154" priority="412" operator="containsText" text="ACEPTABLE CON CONTROL ESPECIFICO">
      <formula>NOT(ISERROR(SEARCH("ACEPTABLE CON CONTROL ESPECIFICO",S75)))</formula>
    </cfRule>
  </conditionalFormatting>
  <conditionalFormatting sqref="O75">
    <cfRule type="cellIs" dxfId="14153" priority="408" operator="between">
      <formula>"MUY ALTO"</formula>
      <formula>"MUY ALTO"</formula>
    </cfRule>
    <cfRule type="cellIs" dxfId="14152" priority="409" operator="between">
      <formula>"ALTO"</formula>
      <formula>"ALTO"</formula>
    </cfRule>
    <cfRule type="cellIs" dxfId="14151" priority="410" operator="between">
      <formula>"MEDIO"</formula>
      <formula>"MEDIO"</formula>
    </cfRule>
    <cfRule type="cellIs" dxfId="14150" priority="411" operator="between">
      <formula>"BAJO"</formula>
      <formula>"BAJO"</formula>
    </cfRule>
  </conditionalFormatting>
  <conditionalFormatting sqref="S76">
    <cfRule type="containsText" dxfId="14149" priority="405" operator="containsText" text="NO ACEPTABLE">
      <formula>NOT(ISERROR(SEARCH("NO ACEPTABLE",S76)))</formula>
    </cfRule>
    <cfRule type="containsText" dxfId="14148" priority="406" operator="containsText" text="ACEPTABLE">
      <formula>NOT(ISERROR(SEARCH("ACEPTABLE",S76)))</formula>
    </cfRule>
    <cfRule type="containsText" dxfId="14147" priority="407" operator="containsText" text="MEJORABLE">
      <formula>NOT(ISERROR(SEARCH("MEJORABLE",S76)))</formula>
    </cfRule>
  </conditionalFormatting>
  <conditionalFormatting sqref="S76">
    <cfRule type="containsText" dxfId="14146" priority="404" operator="containsText" text="ACEPTABLE CON CONTROL ESPECIFICO">
      <formula>NOT(ISERROR(SEARCH("ACEPTABLE CON CONTROL ESPECIFICO",S76)))</formula>
    </cfRule>
  </conditionalFormatting>
  <conditionalFormatting sqref="O76">
    <cfRule type="cellIs" dxfId="14145" priority="400" operator="between">
      <formula>"MUY ALTO"</formula>
      <formula>"MUY ALTO"</formula>
    </cfRule>
    <cfRule type="cellIs" dxfId="14144" priority="401" operator="between">
      <formula>"ALTO"</formula>
      <formula>"ALTO"</formula>
    </cfRule>
    <cfRule type="cellIs" dxfId="14143" priority="402" operator="between">
      <formula>"MEDIO"</formula>
      <formula>"MEDIO"</formula>
    </cfRule>
    <cfRule type="cellIs" dxfId="14142" priority="403" operator="between">
      <formula>"BAJO"</formula>
      <formula>"BAJO"</formula>
    </cfRule>
  </conditionalFormatting>
  <conditionalFormatting sqref="T76">
    <cfRule type="containsText" dxfId="14141" priority="397" operator="containsText" text="NO ACEPTABLE">
      <formula>NOT(ISERROR(SEARCH("NO ACEPTABLE",T76)))</formula>
    </cfRule>
    <cfRule type="containsText" dxfId="14140" priority="398" operator="containsText" text="ACEPTABLE">
      <formula>NOT(ISERROR(SEARCH("ACEPTABLE",T76)))</formula>
    </cfRule>
    <cfRule type="containsText" dxfId="14139" priority="399" operator="containsText" text="MEJORABLE">
      <formula>NOT(ISERROR(SEARCH("MEJORABLE",T76)))</formula>
    </cfRule>
  </conditionalFormatting>
  <conditionalFormatting sqref="T76">
    <cfRule type="containsText" dxfId="14138" priority="396" operator="containsText" text="ACEPTABLE CON CONTROL ESPECIFICO">
      <formula>NOT(ISERROR(SEARCH("ACEPTABLE CON CONTROL ESPECIFICO",T76)))</formula>
    </cfRule>
  </conditionalFormatting>
  <conditionalFormatting sqref="S77">
    <cfRule type="containsText" dxfId="14137" priority="393" operator="containsText" text="NO ACEPTABLE">
      <formula>NOT(ISERROR(SEARCH("NO ACEPTABLE",S77)))</formula>
    </cfRule>
    <cfRule type="containsText" dxfId="14136" priority="394" operator="containsText" text="ACEPTABLE">
      <formula>NOT(ISERROR(SEARCH("ACEPTABLE",S77)))</formula>
    </cfRule>
    <cfRule type="containsText" dxfId="14135" priority="395" operator="containsText" text="MEJORABLE">
      <formula>NOT(ISERROR(SEARCH("MEJORABLE",S77)))</formula>
    </cfRule>
  </conditionalFormatting>
  <conditionalFormatting sqref="S77">
    <cfRule type="containsText" dxfId="14134" priority="392" operator="containsText" text="ACEPTABLE CON CONTROL ESPECIFICO">
      <formula>NOT(ISERROR(SEARCH("ACEPTABLE CON CONTROL ESPECIFICO",S77)))</formula>
    </cfRule>
  </conditionalFormatting>
  <conditionalFormatting sqref="T77">
    <cfRule type="containsText" dxfId="14133" priority="389" operator="containsText" text="NO ACEPTABLE">
      <formula>NOT(ISERROR(SEARCH("NO ACEPTABLE",T77)))</formula>
    </cfRule>
    <cfRule type="containsText" dxfId="14132" priority="390" operator="containsText" text="ACEPTABLE">
      <formula>NOT(ISERROR(SEARCH("ACEPTABLE",T77)))</formula>
    </cfRule>
    <cfRule type="containsText" dxfId="14131" priority="391" operator="containsText" text="MEJORABLE">
      <formula>NOT(ISERROR(SEARCH("MEJORABLE",T77)))</formula>
    </cfRule>
  </conditionalFormatting>
  <conditionalFormatting sqref="T77">
    <cfRule type="containsText" dxfId="14130" priority="388" operator="containsText" text="ACEPTABLE CON CONTROL ESPECIFICO">
      <formula>NOT(ISERROR(SEARCH("ACEPTABLE CON CONTROL ESPECIFICO",T77)))</formula>
    </cfRule>
  </conditionalFormatting>
  <conditionalFormatting sqref="O77">
    <cfRule type="cellIs" dxfId="14129" priority="384" operator="between">
      <formula>"MUY ALTO"</formula>
      <formula>"MUY ALTO"</formula>
    </cfRule>
    <cfRule type="cellIs" dxfId="14128" priority="385" operator="between">
      <formula>"ALTO"</formula>
      <formula>"ALTO"</formula>
    </cfRule>
    <cfRule type="cellIs" dxfId="14127" priority="386" operator="between">
      <formula>"MEDIO"</formula>
      <formula>"MEDIO"</formula>
    </cfRule>
    <cfRule type="cellIs" dxfId="14126" priority="387" operator="between">
      <formula>"BAJO"</formula>
      <formula>"BAJO"</formula>
    </cfRule>
  </conditionalFormatting>
  <conditionalFormatting sqref="S68">
    <cfRule type="containsText" dxfId="14125" priority="361" operator="containsText" text="NO ACEPTABLE">
      <formula>NOT(ISERROR(SEARCH("NO ACEPTABLE",S68)))</formula>
    </cfRule>
    <cfRule type="containsText" dxfId="14124" priority="362" operator="containsText" text="ACEPTABLE">
      <formula>NOT(ISERROR(SEARCH("ACEPTABLE",S68)))</formula>
    </cfRule>
    <cfRule type="containsText" dxfId="14123" priority="363" operator="containsText" text="MEJORABLE">
      <formula>NOT(ISERROR(SEARCH("MEJORABLE",S68)))</formula>
    </cfRule>
  </conditionalFormatting>
  <conditionalFormatting sqref="S66:T66">
    <cfRule type="containsText" dxfId="14122" priority="381" operator="containsText" text="NO ACEPTABLE">
      <formula>NOT(ISERROR(SEARCH("NO ACEPTABLE",S66)))</formula>
    </cfRule>
    <cfRule type="containsText" dxfId="14121" priority="382" operator="containsText" text="ACEPTABLE">
      <formula>NOT(ISERROR(SEARCH("ACEPTABLE",S66)))</formula>
    </cfRule>
    <cfRule type="containsText" dxfId="14120" priority="383" operator="containsText" text="MEJORABLE">
      <formula>NOT(ISERROR(SEARCH("MEJORABLE",S66)))</formula>
    </cfRule>
  </conditionalFormatting>
  <conditionalFormatting sqref="S66:T66">
    <cfRule type="containsText" dxfId="14119" priority="380" operator="containsText" text="ACEPTABLE CON CONTROL ESPECIFICO">
      <formula>NOT(ISERROR(SEARCH("ACEPTABLE CON CONTROL ESPECIFICO",S66)))</formula>
    </cfRule>
  </conditionalFormatting>
  <conditionalFormatting sqref="O66">
    <cfRule type="cellIs" dxfId="14118" priority="376" operator="between">
      <formula>"MUY ALTO"</formula>
      <formula>"MUY ALTO"</formula>
    </cfRule>
    <cfRule type="cellIs" dxfId="14117" priority="377" operator="between">
      <formula>"ALTO"</formula>
      <formula>"ALTO"</formula>
    </cfRule>
    <cfRule type="cellIs" dxfId="14116" priority="378" operator="between">
      <formula>"MEDIO"</formula>
      <formula>"MEDIO"</formula>
    </cfRule>
    <cfRule type="cellIs" dxfId="14115" priority="379" operator="between">
      <formula>"BAJO"</formula>
      <formula>"BAJO"</formula>
    </cfRule>
  </conditionalFormatting>
  <conditionalFormatting sqref="S67">
    <cfRule type="containsText" dxfId="14114" priority="373" operator="containsText" text="NO ACEPTABLE">
      <formula>NOT(ISERROR(SEARCH("NO ACEPTABLE",S67)))</formula>
    </cfRule>
    <cfRule type="containsText" dxfId="14113" priority="374" operator="containsText" text="ACEPTABLE">
      <formula>NOT(ISERROR(SEARCH("ACEPTABLE",S67)))</formula>
    </cfRule>
    <cfRule type="containsText" dxfId="14112" priority="375" operator="containsText" text="MEJORABLE">
      <formula>NOT(ISERROR(SEARCH("MEJORABLE",S67)))</formula>
    </cfRule>
  </conditionalFormatting>
  <conditionalFormatting sqref="S67">
    <cfRule type="containsText" dxfId="14111" priority="372" operator="containsText" text="ACEPTABLE CON CONTROL ESPECIFICO">
      <formula>NOT(ISERROR(SEARCH("ACEPTABLE CON CONTROL ESPECIFICO",S67)))</formula>
    </cfRule>
  </conditionalFormatting>
  <conditionalFormatting sqref="O67">
    <cfRule type="cellIs" dxfId="14110" priority="368" operator="between">
      <formula>"MUY ALTO"</formula>
      <formula>"MUY ALTO"</formula>
    </cfRule>
    <cfRule type="cellIs" dxfId="14109" priority="369" operator="between">
      <formula>"ALTO"</formula>
      <formula>"ALTO"</formula>
    </cfRule>
    <cfRule type="cellIs" dxfId="14108" priority="370" operator="between">
      <formula>"MEDIO"</formula>
      <formula>"MEDIO"</formula>
    </cfRule>
    <cfRule type="cellIs" dxfId="14107" priority="371" operator="between">
      <formula>"BAJO"</formula>
      <formula>"BAJO"</formula>
    </cfRule>
  </conditionalFormatting>
  <conditionalFormatting sqref="T67">
    <cfRule type="containsText" dxfId="14106" priority="365" operator="containsText" text="NO ACEPTABLE">
      <formula>NOT(ISERROR(SEARCH("NO ACEPTABLE",T67)))</formula>
    </cfRule>
    <cfRule type="containsText" dxfId="14105" priority="366" operator="containsText" text="ACEPTABLE">
      <formula>NOT(ISERROR(SEARCH("ACEPTABLE",T67)))</formula>
    </cfRule>
    <cfRule type="containsText" dxfId="14104" priority="367" operator="containsText" text="MEJORABLE">
      <formula>NOT(ISERROR(SEARCH("MEJORABLE",T67)))</formula>
    </cfRule>
  </conditionalFormatting>
  <conditionalFormatting sqref="T67">
    <cfRule type="containsText" dxfId="14103" priority="364" operator="containsText" text="ACEPTABLE CON CONTROL ESPECIFICO">
      <formula>NOT(ISERROR(SEARCH("ACEPTABLE CON CONTROL ESPECIFICO",T67)))</formula>
    </cfRule>
  </conditionalFormatting>
  <conditionalFormatting sqref="S68">
    <cfRule type="containsText" dxfId="14102" priority="360" operator="containsText" text="ACEPTABLE CON CONTROL ESPECIFICO">
      <formula>NOT(ISERROR(SEARCH("ACEPTABLE CON CONTROL ESPECIFICO",S68)))</formula>
    </cfRule>
  </conditionalFormatting>
  <conditionalFormatting sqref="T68">
    <cfRule type="containsText" dxfId="14101" priority="354" operator="containsText" text="NO ACEPTABLE">
      <formula>NOT(ISERROR(SEARCH("NO ACEPTABLE",T68)))</formula>
    </cfRule>
    <cfRule type="containsText" dxfId="14100" priority="355" operator="containsText" text="ACEPTABLE">
      <formula>NOT(ISERROR(SEARCH("ACEPTABLE",T68)))</formula>
    </cfRule>
    <cfRule type="containsText" dxfId="14099" priority="356" operator="containsText" text="MEJORABLE">
      <formula>NOT(ISERROR(SEARCH("MEJORABLE",T68)))</formula>
    </cfRule>
  </conditionalFormatting>
  <conditionalFormatting sqref="O68">
    <cfRule type="cellIs" dxfId="14098" priority="357" operator="between">
      <formula>"MEDIO"</formula>
      <formula>"MEDIO"</formula>
    </cfRule>
    <cfRule type="cellIs" dxfId="14097" priority="358" operator="between">
      <formula>"BAJO"</formula>
      <formula>"BAJO"</formula>
    </cfRule>
    <cfRule type="cellIs" dxfId="14096" priority="359" operator="between">
      <formula>"MUY ALTO"</formula>
      <formula>"MUY ALTO"</formula>
    </cfRule>
  </conditionalFormatting>
  <conditionalFormatting sqref="T68">
    <cfRule type="containsText" dxfId="14095" priority="353" operator="containsText" text="ACEPTABLE CON CONTROL ESPECIFICO">
      <formula>NOT(ISERROR(SEARCH("ACEPTABLE CON CONTROL ESPECIFICO",T68)))</formula>
    </cfRule>
  </conditionalFormatting>
  <conditionalFormatting sqref="S69">
    <cfRule type="containsText" dxfId="14094" priority="350" operator="containsText" text="NO ACEPTABLE">
      <formula>NOT(ISERROR(SEARCH("NO ACEPTABLE",S69)))</formula>
    </cfRule>
    <cfRule type="containsText" dxfId="14093" priority="351" operator="containsText" text="ACEPTABLE">
      <formula>NOT(ISERROR(SEARCH("ACEPTABLE",S69)))</formula>
    </cfRule>
    <cfRule type="containsText" dxfId="14092" priority="352" operator="containsText" text="MEJORABLE">
      <formula>NOT(ISERROR(SEARCH("MEJORABLE",S69)))</formula>
    </cfRule>
  </conditionalFormatting>
  <conditionalFormatting sqref="S69">
    <cfRule type="containsText" dxfId="14091" priority="349" operator="containsText" text="ACEPTABLE CON CONTROL ESPECIFICO">
      <formula>NOT(ISERROR(SEARCH("ACEPTABLE CON CONTROL ESPECIFICO",S69)))</formula>
    </cfRule>
  </conditionalFormatting>
  <conditionalFormatting sqref="T69">
    <cfRule type="containsText" dxfId="14090" priority="343" operator="containsText" text="NO ACEPTABLE">
      <formula>NOT(ISERROR(SEARCH("NO ACEPTABLE",T69)))</formula>
    </cfRule>
    <cfRule type="containsText" dxfId="14089" priority="344" operator="containsText" text="ACEPTABLE">
      <formula>NOT(ISERROR(SEARCH("ACEPTABLE",T69)))</formula>
    </cfRule>
    <cfRule type="containsText" dxfId="14088" priority="345" operator="containsText" text="MEJORABLE">
      <formula>NOT(ISERROR(SEARCH("MEJORABLE",T69)))</formula>
    </cfRule>
  </conditionalFormatting>
  <conditionalFormatting sqref="O69">
    <cfRule type="cellIs" dxfId="14087" priority="346" operator="between">
      <formula>"MEDIO"</formula>
      <formula>"MEDIO"</formula>
    </cfRule>
    <cfRule type="cellIs" dxfId="14086" priority="347" operator="between">
      <formula>"BAJO"</formula>
      <formula>"BAJO"</formula>
    </cfRule>
    <cfRule type="cellIs" dxfId="14085" priority="348" operator="between">
      <formula>"MUY ALTO"</formula>
      <formula>"MUY ALTO"</formula>
    </cfRule>
  </conditionalFormatting>
  <conditionalFormatting sqref="T69">
    <cfRule type="containsText" dxfId="14084" priority="342" operator="containsText" text="ACEPTABLE CON CONTROL ESPECIFICO">
      <formula>NOT(ISERROR(SEARCH("ACEPTABLE CON CONTROL ESPECIFICO",T69)))</formula>
    </cfRule>
  </conditionalFormatting>
  <conditionalFormatting sqref="S70:T70">
    <cfRule type="containsText" dxfId="14083" priority="336" operator="containsText" text="NO ACEPTABLE">
      <formula>NOT(ISERROR(SEARCH("NO ACEPTABLE",S70)))</formula>
    </cfRule>
    <cfRule type="containsText" dxfId="14082" priority="337" operator="containsText" text="ACEPTABLE">
      <formula>NOT(ISERROR(SEARCH("ACEPTABLE",S70)))</formula>
    </cfRule>
    <cfRule type="containsText" dxfId="14081" priority="338" operator="containsText" text="MEJORABLE">
      <formula>NOT(ISERROR(SEARCH("MEJORABLE",S70)))</formula>
    </cfRule>
  </conditionalFormatting>
  <conditionalFormatting sqref="O70">
    <cfRule type="cellIs" dxfId="14080" priority="339" operator="between">
      <formula>"MEDIO"</formula>
      <formula>"MEDIO"</formula>
    </cfRule>
    <cfRule type="cellIs" dxfId="14079" priority="340" operator="between">
      <formula>"BAJO"</formula>
      <formula>"BAJO"</formula>
    </cfRule>
    <cfRule type="cellIs" dxfId="14078" priority="341" operator="between">
      <formula>"MUY ALTO"</formula>
      <formula>"MUY ALTO"</formula>
    </cfRule>
  </conditionalFormatting>
  <conditionalFormatting sqref="S70:T70">
    <cfRule type="containsText" dxfId="14077" priority="335" operator="containsText" text="ACEPTABLE CON CONTROL ESPECIFICO">
      <formula>NOT(ISERROR(SEARCH("ACEPTABLE CON CONTROL ESPECIFICO",S70)))</formula>
    </cfRule>
  </conditionalFormatting>
  <conditionalFormatting sqref="O87">
    <cfRule type="cellIs" dxfId="14076" priority="331" operator="between">
      <formula>"MUY ALTO"</formula>
      <formula>"MUY ALTO"</formula>
    </cfRule>
    <cfRule type="cellIs" dxfId="14075" priority="332" operator="between">
      <formula>"ALTO"</formula>
      <formula>"ALTO"</formula>
    </cfRule>
    <cfRule type="cellIs" dxfId="14074" priority="333" operator="between">
      <formula>"MEDIO"</formula>
      <formula>"MEDIO"</formula>
    </cfRule>
    <cfRule type="cellIs" dxfId="14073" priority="334" operator="between">
      <formula>"BAJO"</formula>
      <formula>"BAJO"</formula>
    </cfRule>
  </conditionalFormatting>
  <conditionalFormatting sqref="T87">
    <cfRule type="containsText" dxfId="14072" priority="328" operator="containsText" text="NO ACEPTABLE">
      <formula>NOT(ISERROR(SEARCH("NO ACEPTABLE",T87)))</formula>
    </cfRule>
    <cfRule type="containsText" dxfId="14071" priority="329" operator="containsText" text="ACEPTABLE">
      <formula>NOT(ISERROR(SEARCH("ACEPTABLE",T87)))</formula>
    </cfRule>
    <cfRule type="containsText" dxfId="14070" priority="330" operator="containsText" text="MEJORABLE">
      <formula>NOT(ISERROR(SEARCH("MEJORABLE",T87)))</formula>
    </cfRule>
  </conditionalFormatting>
  <conditionalFormatting sqref="S87">
    <cfRule type="containsText" dxfId="14069" priority="325" operator="containsText" text="NO ACEPTABLE">
      <formula>NOT(ISERROR(SEARCH("NO ACEPTABLE",S87)))</formula>
    </cfRule>
    <cfRule type="containsText" dxfId="14068" priority="326" operator="containsText" text="ACEPTABLE">
      <formula>NOT(ISERROR(SEARCH("ACEPTABLE",S87)))</formula>
    </cfRule>
    <cfRule type="containsText" dxfId="14067" priority="327" operator="containsText" text="MEJORABLE">
      <formula>NOT(ISERROR(SEARCH("MEJORABLE",S87)))</formula>
    </cfRule>
  </conditionalFormatting>
  <conditionalFormatting sqref="S87">
    <cfRule type="containsText" dxfId="14066" priority="324" operator="containsText" text="ACEPTABLE CON CONTROL ESPECIFICO">
      <formula>NOT(ISERROR(SEARCH("ACEPTABLE CON CONTROL ESPECIFICO",S87)))</formula>
    </cfRule>
  </conditionalFormatting>
  <conditionalFormatting sqref="T57:T58">
    <cfRule type="containsText" dxfId="14065" priority="321" operator="containsText" text="NO ACEPTABLE">
      <formula>NOT(ISERROR(SEARCH("NO ACEPTABLE",T57)))</formula>
    </cfRule>
    <cfRule type="containsText" dxfId="14064" priority="322" operator="containsText" text="ACEPTABLE">
      <formula>NOT(ISERROR(SEARCH("ACEPTABLE",T57)))</formula>
    </cfRule>
    <cfRule type="containsText" dxfId="14063" priority="323" operator="containsText" text="MEJORABLE">
      <formula>NOT(ISERROR(SEARCH("MEJORABLE",T57)))</formula>
    </cfRule>
  </conditionalFormatting>
  <conditionalFormatting sqref="T57:T58">
    <cfRule type="containsText" dxfId="14062" priority="320" operator="containsText" text="ACEPTABLE CON CONTROL ESPECIFICO">
      <formula>NOT(ISERROR(SEARCH("ACEPTABLE CON CONTROL ESPECIFICO",T57)))</formula>
    </cfRule>
  </conditionalFormatting>
  <conditionalFormatting sqref="S83:S84">
    <cfRule type="containsText" dxfId="14061" priority="255" operator="containsText" text="NO ACEPTABLE">
      <formula>NOT(ISERROR(SEARCH("NO ACEPTABLE",S83)))</formula>
    </cfRule>
    <cfRule type="containsText" dxfId="14060" priority="256" operator="containsText" text="ACEPTABLE">
      <formula>NOT(ISERROR(SEARCH("ACEPTABLE",S83)))</formula>
    </cfRule>
    <cfRule type="containsText" dxfId="14059" priority="257" operator="containsText" text="MEJORABLE">
      <formula>NOT(ISERROR(SEARCH("MEJORABLE",S83)))</formula>
    </cfRule>
  </conditionalFormatting>
  <conditionalFormatting sqref="S83:S84">
    <cfRule type="containsText" dxfId="14058" priority="254" operator="containsText" text="ACEPTABLE CON CONTROL ESPECIFICO">
      <formula>NOT(ISERROR(SEARCH("ACEPTABLE CON CONTROL ESPECIFICO",S83)))</formula>
    </cfRule>
  </conditionalFormatting>
  <conditionalFormatting sqref="S78">
    <cfRule type="containsText" dxfId="14057" priority="289" operator="containsText" text="NO ACEPTABLE">
      <formula>NOT(ISERROR(SEARCH("NO ACEPTABLE",S78)))</formula>
    </cfRule>
    <cfRule type="containsText" dxfId="14056" priority="290" operator="containsText" text="ACEPTABLE">
      <formula>NOT(ISERROR(SEARCH("ACEPTABLE",S78)))</formula>
    </cfRule>
    <cfRule type="containsText" dxfId="14055" priority="291" operator="containsText" text="MEJORABLE">
      <formula>NOT(ISERROR(SEARCH("MEJORABLE",S78)))</formula>
    </cfRule>
  </conditionalFormatting>
  <conditionalFormatting sqref="S78">
    <cfRule type="containsText" dxfId="14054" priority="288" operator="containsText" text="ACEPTABLE CON CONTROL ESPECIFICO">
      <formula>NOT(ISERROR(SEARCH("ACEPTABLE CON CONTROL ESPECIFICO",S78)))</formula>
    </cfRule>
  </conditionalFormatting>
  <conditionalFormatting sqref="T79">
    <cfRule type="containsText" dxfId="14053" priority="270" operator="containsText" text="NO ACEPTABLE">
      <formula>NOT(ISERROR(SEARCH("NO ACEPTABLE",T79)))</formula>
    </cfRule>
    <cfRule type="containsText" dxfId="14052" priority="271" operator="containsText" text="ACEPTABLE">
      <formula>NOT(ISERROR(SEARCH("ACEPTABLE",T79)))</formula>
    </cfRule>
    <cfRule type="containsText" dxfId="14051" priority="272" operator="containsText" text="MEJORABLE">
      <formula>NOT(ISERROR(SEARCH("MEJORABLE",T79)))</formula>
    </cfRule>
  </conditionalFormatting>
  <conditionalFormatting sqref="T79">
    <cfRule type="containsText" dxfId="14050" priority="269" operator="containsText" text="ACEPTABLE CON CONTROL ESPECIFICO">
      <formula>NOT(ISERROR(SEARCH("ACEPTABLE CON CONTROL ESPECIFICO",T79)))</formula>
    </cfRule>
  </conditionalFormatting>
  <conditionalFormatting sqref="T78">
    <cfRule type="containsText" dxfId="14049" priority="281" operator="containsText" text="NO ACEPTABLE">
      <formula>NOT(ISERROR(SEARCH("NO ACEPTABLE",T78)))</formula>
    </cfRule>
    <cfRule type="containsText" dxfId="14048" priority="282" operator="containsText" text="ACEPTABLE">
      <formula>NOT(ISERROR(SEARCH("ACEPTABLE",T78)))</formula>
    </cfRule>
    <cfRule type="containsText" dxfId="14047" priority="283" operator="containsText" text="MEJORABLE">
      <formula>NOT(ISERROR(SEARCH("MEJORABLE",T78)))</formula>
    </cfRule>
  </conditionalFormatting>
  <conditionalFormatting sqref="T78">
    <cfRule type="containsText" dxfId="14046" priority="280" operator="containsText" text="ACEPTABLE CON CONTROL ESPECIFICO">
      <formula>NOT(ISERROR(SEARCH("ACEPTABLE CON CONTROL ESPECIFICO",T78)))</formula>
    </cfRule>
  </conditionalFormatting>
  <conditionalFormatting sqref="T83:T84">
    <cfRule type="containsText" dxfId="14045" priority="248" operator="containsText" text="NO ACEPTABLE">
      <formula>NOT(ISERROR(SEARCH("NO ACEPTABLE",T83)))</formula>
    </cfRule>
    <cfRule type="containsText" dxfId="14044" priority="249" operator="containsText" text="ACEPTABLE">
      <formula>NOT(ISERROR(SEARCH("ACEPTABLE",T83)))</formula>
    </cfRule>
    <cfRule type="containsText" dxfId="14043" priority="250" operator="containsText" text="MEJORABLE">
      <formula>NOT(ISERROR(SEARCH("MEJORABLE",T83)))</formula>
    </cfRule>
  </conditionalFormatting>
  <conditionalFormatting sqref="T83:T84">
    <cfRule type="containsText" dxfId="14042" priority="247" operator="containsText" text="ACEPTABLE CON CONTROL ESPECIFICO">
      <formula>NOT(ISERROR(SEARCH("ACEPTABLE CON CONTROL ESPECIFICO",T83)))</formula>
    </cfRule>
  </conditionalFormatting>
  <conditionalFormatting sqref="O83">
    <cfRule type="cellIs" dxfId="14041" priority="243" operator="between">
      <formula>"MUY ALTO"</formula>
      <formula>"MUY ALTO"</formula>
    </cfRule>
    <cfRule type="cellIs" dxfId="14040" priority="244" operator="between">
      <formula>"ALTO"</formula>
      <formula>"ALTO"</formula>
    </cfRule>
    <cfRule type="cellIs" dxfId="14039" priority="245" operator="between">
      <formula>"MEDIO"</formula>
      <formula>"MEDIO"</formula>
    </cfRule>
    <cfRule type="cellIs" dxfId="14038" priority="246" operator="between">
      <formula>"BAJO"</formula>
      <formula>"BAJO"</formula>
    </cfRule>
  </conditionalFormatting>
  <conditionalFormatting sqref="T81">
    <cfRule type="containsText" dxfId="14037" priority="214" operator="containsText" text="ACEPTABLE CON CONTROL ESPECIFICO">
      <formula>NOT(ISERROR(SEARCH("ACEPTABLE CON CONTROL ESPECIFICO",T81)))</formula>
    </cfRule>
  </conditionalFormatting>
  <conditionalFormatting sqref="O78">
    <cfRule type="cellIs" dxfId="14036" priority="284" operator="between">
      <formula>"MUY ALTO"</formula>
      <formula>"MUY ALTO"</formula>
    </cfRule>
    <cfRule type="cellIs" dxfId="14035" priority="285" operator="between">
      <formula>"ALTO"</formula>
      <formula>"ALTO"</formula>
    </cfRule>
    <cfRule type="cellIs" dxfId="14034" priority="286" operator="between">
      <formula>"MEDIO"</formula>
      <formula>"MEDIO"</formula>
    </cfRule>
    <cfRule type="cellIs" dxfId="14033" priority="287" operator="between">
      <formula>"BAJO"</formula>
      <formula>"BAJO"</formula>
    </cfRule>
  </conditionalFormatting>
  <conditionalFormatting sqref="S79">
    <cfRule type="containsText" dxfId="14032" priority="277" operator="containsText" text="NO ACEPTABLE">
      <formula>NOT(ISERROR(SEARCH("NO ACEPTABLE",S79)))</formula>
    </cfRule>
    <cfRule type="containsText" dxfId="14031" priority="278" operator="containsText" text="ACEPTABLE">
      <formula>NOT(ISERROR(SEARCH("ACEPTABLE",S79)))</formula>
    </cfRule>
    <cfRule type="containsText" dxfId="14030" priority="279" operator="containsText" text="MEJORABLE">
      <formula>NOT(ISERROR(SEARCH("MEJORABLE",S79)))</formula>
    </cfRule>
  </conditionalFormatting>
  <conditionalFormatting sqref="S79">
    <cfRule type="containsText" dxfId="14029" priority="276" operator="containsText" text="ACEPTABLE CON CONTROL ESPECIFICO">
      <formula>NOT(ISERROR(SEARCH("ACEPTABLE CON CONTROL ESPECIFICO",S79)))</formula>
    </cfRule>
  </conditionalFormatting>
  <conditionalFormatting sqref="O79">
    <cfRule type="cellIs" dxfId="14028" priority="273" operator="between">
      <formula>"MEDIO"</formula>
      <formula>"MEDIO"</formula>
    </cfRule>
    <cfRule type="cellIs" dxfId="14027" priority="274" operator="between">
      <formula>"BAJO"</formula>
      <formula>"BAJO"</formula>
    </cfRule>
    <cfRule type="cellIs" dxfId="14026" priority="275" operator="between">
      <formula>"MUY ALTO"</formula>
      <formula>"MUY ALTO"</formula>
    </cfRule>
  </conditionalFormatting>
  <conditionalFormatting sqref="S82">
    <cfRule type="containsText" dxfId="14025" priority="266" operator="containsText" text="NO ACEPTABLE">
      <formula>NOT(ISERROR(SEARCH("NO ACEPTABLE",S82)))</formula>
    </cfRule>
    <cfRule type="containsText" dxfId="14024" priority="267" operator="containsText" text="ACEPTABLE">
      <formula>NOT(ISERROR(SEARCH("ACEPTABLE",S82)))</formula>
    </cfRule>
    <cfRule type="containsText" dxfId="14023" priority="268" operator="containsText" text="MEJORABLE">
      <formula>NOT(ISERROR(SEARCH("MEJORABLE",S82)))</formula>
    </cfRule>
  </conditionalFormatting>
  <conditionalFormatting sqref="S82">
    <cfRule type="containsText" dxfId="14022" priority="265" operator="containsText" text="ACEPTABLE CON CONTROL ESPECIFICO">
      <formula>NOT(ISERROR(SEARCH("ACEPTABLE CON CONTROL ESPECIFICO",S82)))</formula>
    </cfRule>
  </conditionalFormatting>
  <conditionalFormatting sqref="T82">
    <cfRule type="containsText" dxfId="14021" priority="259" operator="containsText" text="NO ACEPTABLE">
      <formula>NOT(ISERROR(SEARCH("NO ACEPTABLE",T82)))</formula>
    </cfRule>
    <cfRule type="containsText" dxfId="14020" priority="260" operator="containsText" text="ACEPTABLE">
      <formula>NOT(ISERROR(SEARCH("ACEPTABLE",T82)))</formula>
    </cfRule>
    <cfRule type="containsText" dxfId="14019" priority="261" operator="containsText" text="MEJORABLE">
      <formula>NOT(ISERROR(SEARCH("MEJORABLE",T82)))</formula>
    </cfRule>
  </conditionalFormatting>
  <conditionalFormatting sqref="O82">
    <cfRule type="cellIs" dxfId="14018" priority="262" operator="between">
      <formula>"MEDIO"</formula>
      <formula>"MEDIO"</formula>
    </cfRule>
    <cfRule type="cellIs" dxfId="14017" priority="263" operator="between">
      <formula>"BAJO"</formula>
      <formula>"BAJO"</formula>
    </cfRule>
    <cfRule type="cellIs" dxfId="14016" priority="264" operator="between">
      <formula>"MUY ALTO"</formula>
      <formula>"MUY ALTO"</formula>
    </cfRule>
  </conditionalFormatting>
  <conditionalFormatting sqref="T82">
    <cfRule type="containsText" dxfId="14015" priority="258" operator="containsText" text="ACEPTABLE CON CONTROL ESPECIFICO">
      <formula>NOT(ISERROR(SEARCH("ACEPTABLE CON CONTROL ESPECIFICO",T82)))</formula>
    </cfRule>
  </conditionalFormatting>
  <conditionalFormatting sqref="O84">
    <cfRule type="cellIs" dxfId="14014" priority="251" operator="between">
      <formula>"MEDIO"</formula>
      <formula>"MEDIO"</formula>
    </cfRule>
    <cfRule type="cellIs" dxfId="14013" priority="252" operator="between">
      <formula>"BAJO"</formula>
      <formula>"BAJO"</formula>
    </cfRule>
    <cfRule type="cellIs" dxfId="14012" priority="253" operator="between">
      <formula>"MUY ALTO"</formula>
      <formula>"MUY ALTO"</formula>
    </cfRule>
  </conditionalFormatting>
  <conditionalFormatting sqref="S85:T85">
    <cfRule type="containsText" dxfId="14011" priority="237" operator="containsText" text="NO ACEPTABLE">
      <formula>NOT(ISERROR(SEARCH("NO ACEPTABLE",S85)))</formula>
    </cfRule>
    <cfRule type="containsText" dxfId="14010" priority="238" operator="containsText" text="ACEPTABLE">
      <formula>NOT(ISERROR(SEARCH("ACEPTABLE",S85)))</formula>
    </cfRule>
    <cfRule type="containsText" dxfId="14009" priority="239" operator="containsText" text="MEJORABLE">
      <formula>NOT(ISERROR(SEARCH("MEJORABLE",S85)))</formula>
    </cfRule>
  </conditionalFormatting>
  <conditionalFormatting sqref="O85">
    <cfRule type="cellIs" dxfId="14008" priority="240" operator="between">
      <formula>"MEDIO"</formula>
      <formula>"MEDIO"</formula>
    </cfRule>
    <cfRule type="cellIs" dxfId="14007" priority="241" operator="between">
      <formula>"BAJO"</formula>
      <formula>"BAJO"</formula>
    </cfRule>
    <cfRule type="cellIs" dxfId="14006" priority="242" operator="between">
      <formula>"MUY ALTO"</formula>
      <formula>"MUY ALTO"</formula>
    </cfRule>
  </conditionalFormatting>
  <conditionalFormatting sqref="S85:T85">
    <cfRule type="containsText" dxfId="14005" priority="236" operator="containsText" text="ACEPTABLE CON CONTROL ESPECIFICO">
      <formula>NOT(ISERROR(SEARCH("ACEPTABLE CON CONTROL ESPECIFICO",S85)))</formula>
    </cfRule>
  </conditionalFormatting>
  <conditionalFormatting sqref="S80">
    <cfRule type="containsText" dxfId="14004" priority="233" operator="containsText" text="NO ACEPTABLE">
      <formula>NOT(ISERROR(SEARCH("NO ACEPTABLE",S80)))</formula>
    </cfRule>
    <cfRule type="containsText" dxfId="14003" priority="234" operator="containsText" text="ACEPTABLE">
      <formula>NOT(ISERROR(SEARCH("ACEPTABLE",S80)))</formula>
    </cfRule>
    <cfRule type="containsText" dxfId="14002" priority="235" operator="containsText" text="MEJORABLE">
      <formula>NOT(ISERROR(SEARCH("MEJORABLE",S80)))</formula>
    </cfRule>
  </conditionalFormatting>
  <conditionalFormatting sqref="S80">
    <cfRule type="containsText" dxfId="14001" priority="232" operator="containsText" text="ACEPTABLE CON CONTROL ESPECIFICO">
      <formula>NOT(ISERROR(SEARCH("ACEPTABLE CON CONTROL ESPECIFICO",S80)))</formula>
    </cfRule>
  </conditionalFormatting>
  <conditionalFormatting sqref="T80">
    <cfRule type="containsText" dxfId="14000" priority="226" operator="containsText" text="NO ACEPTABLE">
      <formula>NOT(ISERROR(SEARCH("NO ACEPTABLE",T80)))</formula>
    </cfRule>
    <cfRule type="containsText" dxfId="13999" priority="227" operator="containsText" text="ACEPTABLE">
      <formula>NOT(ISERROR(SEARCH("ACEPTABLE",T80)))</formula>
    </cfRule>
    <cfRule type="containsText" dxfId="13998" priority="228" operator="containsText" text="MEJORABLE">
      <formula>NOT(ISERROR(SEARCH("MEJORABLE",T80)))</formula>
    </cfRule>
  </conditionalFormatting>
  <conditionalFormatting sqref="O80">
    <cfRule type="cellIs" dxfId="13997" priority="229" operator="between">
      <formula>"MEDIO"</formula>
      <formula>"MEDIO"</formula>
    </cfRule>
    <cfRule type="cellIs" dxfId="13996" priority="230" operator="between">
      <formula>"BAJO"</formula>
      <formula>"BAJO"</formula>
    </cfRule>
    <cfRule type="cellIs" dxfId="13995" priority="231" operator="between">
      <formula>"MUY ALTO"</formula>
      <formula>"MUY ALTO"</formula>
    </cfRule>
  </conditionalFormatting>
  <conditionalFormatting sqref="T80">
    <cfRule type="containsText" dxfId="13994" priority="225" operator="containsText" text="ACEPTABLE CON CONTROL ESPECIFICO">
      <formula>NOT(ISERROR(SEARCH("ACEPTABLE CON CONTROL ESPECIFICO",T80)))</formula>
    </cfRule>
  </conditionalFormatting>
  <conditionalFormatting sqref="S81">
    <cfRule type="containsText" dxfId="13993" priority="222" operator="containsText" text="NO ACEPTABLE">
      <formula>NOT(ISERROR(SEARCH("NO ACEPTABLE",S81)))</formula>
    </cfRule>
    <cfRule type="containsText" dxfId="13992" priority="223" operator="containsText" text="ACEPTABLE">
      <formula>NOT(ISERROR(SEARCH("ACEPTABLE",S81)))</formula>
    </cfRule>
    <cfRule type="containsText" dxfId="13991" priority="224" operator="containsText" text="MEJORABLE">
      <formula>NOT(ISERROR(SEARCH("MEJORABLE",S81)))</formula>
    </cfRule>
  </conditionalFormatting>
  <conditionalFormatting sqref="S81">
    <cfRule type="containsText" dxfId="13990" priority="221" operator="containsText" text="ACEPTABLE CON CONTROL ESPECIFICO">
      <formula>NOT(ISERROR(SEARCH("ACEPTABLE CON CONTROL ESPECIFICO",S81)))</formula>
    </cfRule>
  </conditionalFormatting>
  <conditionalFormatting sqref="T81">
    <cfRule type="containsText" dxfId="13989" priority="215" operator="containsText" text="NO ACEPTABLE">
      <formula>NOT(ISERROR(SEARCH("NO ACEPTABLE",T81)))</formula>
    </cfRule>
    <cfRule type="containsText" dxfId="13988" priority="216" operator="containsText" text="ACEPTABLE">
      <formula>NOT(ISERROR(SEARCH("ACEPTABLE",T81)))</formula>
    </cfRule>
    <cfRule type="containsText" dxfId="13987" priority="217" operator="containsText" text="MEJORABLE">
      <formula>NOT(ISERROR(SEARCH("MEJORABLE",T81)))</formula>
    </cfRule>
  </conditionalFormatting>
  <conditionalFormatting sqref="O81">
    <cfRule type="cellIs" dxfId="13986" priority="218" operator="between">
      <formula>"MEDIO"</formula>
      <formula>"MEDIO"</formula>
    </cfRule>
    <cfRule type="cellIs" dxfId="13985" priority="219" operator="between">
      <formula>"BAJO"</formula>
      <formula>"BAJO"</formula>
    </cfRule>
    <cfRule type="cellIs" dxfId="13984" priority="220" operator="between">
      <formula>"MUY ALTO"</formula>
      <formula>"MUY ALTO"</formula>
    </cfRule>
  </conditionalFormatting>
  <conditionalFormatting sqref="O45">
    <cfRule type="cellIs" dxfId="13983" priority="189" operator="between">
      <formula>"MUY ALTO"</formula>
      <formula>"MUY ALTO"</formula>
    </cfRule>
    <cfRule type="cellIs" dxfId="13982" priority="190" operator="between">
      <formula>"ALTO"</formula>
      <formula>"ALTO"</formula>
    </cfRule>
    <cfRule type="cellIs" dxfId="13981" priority="191" operator="between">
      <formula>"MEDIO"</formula>
      <formula>"MEDIO"</formula>
    </cfRule>
    <cfRule type="cellIs" dxfId="13980" priority="192" operator="between">
      <formula>"BAJO"</formula>
      <formula>"BAJO"</formula>
    </cfRule>
  </conditionalFormatting>
  <conditionalFormatting sqref="O39">
    <cfRule type="cellIs" dxfId="13979" priority="210" operator="between">
      <formula>"MUY ALTO"</formula>
      <formula>"MUY ALTO"</formula>
    </cfRule>
    <cfRule type="cellIs" dxfId="13978" priority="211" operator="between">
      <formula>"ALTO"</formula>
      <formula>"ALTO"</formula>
    </cfRule>
    <cfRule type="cellIs" dxfId="13977" priority="212" operator="between">
      <formula>"MEDIO"</formula>
      <formula>"MEDIO"</formula>
    </cfRule>
    <cfRule type="cellIs" dxfId="13976" priority="213" operator="between">
      <formula>"BAJO"</formula>
      <formula>"BAJO"</formula>
    </cfRule>
  </conditionalFormatting>
  <conditionalFormatting sqref="O40">
    <cfRule type="cellIs" dxfId="13975" priority="206" operator="between">
      <formula>"MUY ALTO"</formula>
      <formula>"MUY ALTO"</formula>
    </cfRule>
    <cfRule type="cellIs" dxfId="13974" priority="207" operator="between">
      <formula>"ALTO"</formula>
      <formula>"ALTO"</formula>
    </cfRule>
    <cfRule type="cellIs" dxfId="13973" priority="208" operator="between">
      <formula>"MEDIO"</formula>
      <formula>"MEDIO"</formula>
    </cfRule>
    <cfRule type="cellIs" dxfId="13972" priority="209" operator="between">
      <formula>"BAJO"</formula>
      <formula>"BAJO"</formula>
    </cfRule>
  </conditionalFormatting>
  <conditionalFormatting sqref="O41">
    <cfRule type="cellIs" dxfId="13971" priority="203" operator="between">
      <formula>"MEDIO"</formula>
      <formula>"MEDIO"</formula>
    </cfRule>
    <cfRule type="cellIs" dxfId="13970" priority="204" operator="between">
      <formula>"BAJO"</formula>
      <formula>"BAJO"</formula>
    </cfRule>
    <cfRule type="cellIs" dxfId="13969" priority="205" operator="between">
      <formula>"MUY ALTO"</formula>
      <formula>"MUY ALTO"</formula>
    </cfRule>
  </conditionalFormatting>
  <conditionalFormatting sqref="O44">
    <cfRule type="cellIs" dxfId="13968" priority="200" operator="between">
      <formula>"MEDIO"</formula>
      <formula>"MEDIO"</formula>
    </cfRule>
    <cfRule type="cellIs" dxfId="13967" priority="201" operator="between">
      <formula>"BAJO"</formula>
      <formula>"BAJO"</formula>
    </cfRule>
    <cfRule type="cellIs" dxfId="13966" priority="202" operator="between">
      <formula>"MUY ALTO"</formula>
      <formula>"MUY ALTO"</formula>
    </cfRule>
  </conditionalFormatting>
  <conditionalFormatting sqref="O46">
    <cfRule type="cellIs" dxfId="13965" priority="193" operator="between">
      <formula>"MEDIO"</formula>
      <formula>"MEDIO"</formula>
    </cfRule>
    <cfRule type="cellIs" dxfId="13964" priority="194" operator="between">
      <formula>"BAJO"</formula>
      <formula>"BAJO"</formula>
    </cfRule>
    <cfRule type="cellIs" dxfId="13963" priority="195" operator="between">
      <formula>"MUY ALTO"</formula>
      <formula>"MUY ALTO"</formula>
    </cfRule>
  </conditionalFormatting>
  <conditionalFormatting sqref="O48">
    <cfRule type="cellIs" dxfId="13962" priority="186" operator="between">
      <formula>"MEDIO"</formula>
      <formula>"MEDIO"</formula>
    </cfRule>
    <cfRule type="cellIs" dxfId="13961" priority="187" operator="between">
      <formula>"BAJO"</formula>
      <formula>"BAJO"</formula>
    </cfRule>
    <cfRule type="cellIs" dxfId="13960" priority="188" operator="between">
      <formula>"MUY ALTO"</formula>
      <formula>"MUY ALTO"</formula>
    </cfRule>
  </conditionalFormatting>
  <conditionalFormatting sqref="O42">
    <cfRule type="cellIs" dxfId="13959" priority="183" operator="between">
      <formula>"MEDIO"</formula>
      <formula>"MEDIO"</formula>
    </cfRule>
    <cfRule type="cellIs" dxfId="13958" priority="184" operator="between">
      <formula>"BAJO"</formula>
      <formula>"BAJO"</formula>
    </cfRule>
    <cfRule type="cellIs" dxfId="13957" priority="185" operator="between">
      <formula>"MUY ALTO"</formula>
      <formula>"MUY ALTO"</formula>
    </cfRule>
  </conditionalFormatting>
  <conditionalFormatting sqref="O43">
    <cfRule type="cellIs" dxfId="13956" priority="180" operator="between">
      <formula>"MEDIO"</formula>
      <formula>"MEDIO"</formula>
    </cfRule>
    <cfRule type="cellIs" dxfId="13955" priority="181" operator="between">
      <formula>"BAJO"</formula>
      <formula>"BAJO"</formula>
    </cfRule>
    <cfRule type="cellIs" dxfId="13954" priority="182" operator="between">
      <formula>"MUY ALTO"</formula>
      <formula>"MUY ALTO"</formula>
    </cfRule>
  </conditionalFormatting>
  <conditionalFormatting sqref="T47">
    <cfRule type="containsText" dxfId="13953" priority="173" operator="containsText" text="NO ACEPTABLE">
      <formula>NOT(ISERROR(SEARCH("NO ACEPTABLE",T47)))</formula>
    </cfRule>
    <cfRule type="containsText" dxfId="13952" priority="174" operator="containsText" text="ACEPTABLE">
      <formula>NOT(ISERROR(SEARCH("ACEPTABLE",T47)))</formula>
    </cfRule>
    <cfRule type="containsText" dxfId="13951" priority="175" operator="containsText" text="MEJORABLE">
      <formula>NOT(ISERROR(SEARCH("MEJORABLE",T47)))</formula>
    </cfRule>
  </conditionalFormatting>
  <conditionalFormatting sqref="T47">
    <cfRule type="containsText" dxfId="13950" priority="172" operator="containsText" text="ACEPTABLE CON CONTROL ESPECIFICO">
      <formula>NOT(ISERROR(SEARCH("ACEPTABLE CON CONTROL ESPECIFICO",T47)))</formula>
    </cfRule>
  </conditionalFormatting>
  <conditionalFormatting sqref="O47">
    <cfRule type="cellIs" dxfId="13949" priority="168" operator="between">
      <formula>"MUY ALTO"</formula>
      <formula>"MUY ALTO"</formula>
    </cfRule>
    <cfRule type="cellIs" dxfId="13948" priority="169" operator="between">
      <formula>"ALTO"</formula>
      <formula>"ALTO"</formula>
    </cfRule>
    <cfRule type="cellIs" dxfId="13947" priority="170" operator="between">
      <formula>"MEDIO"</formula>
      <formula>"MEDIO"</formula>
    </cfRule>
    <cfRule type="cellIs" dxfId="13946" priority="171" operator="between">
      <formula>"BAJO"</formula>
      <formula>"BAJO"</formula>
    </cfRule>
  </conditionalFormatting>
  <conditionalFormatting sqref="S39:S57">
    <cfRule type="containsText" dxfId="13945" priority="165" operator="containsText" text="NO ACEPTABLE">
      <formula>NOT(ISERROR(SEARCH("NO ACEPTABLE",S39)))</formula>
    </cfRule>
    <cfRule type="containsText" dxfId="13944" priority="166" operator="containsText" text="ACEPTABLE">
      <formula>NOT(ISERROR(SEARCH("ACEPTABLE",S39)))</formula>
    </cfRule>
    <cfRule type="containsText" dxfId="13943" priority="167" operator="containsText" text="MEJORABLE">
      <formula>NOT(ISERROR(SEARCH("MEJORABLE",S39)))</formula>
    </cfRule>
  </conditionalFormatting>
  <conditionalFormatting sqref="S39:S57">
    <cfRule type="containsText" dxfId="13942" priority="164" operator="containsText" text="ACEPTABLE CON CONTROL ESPECIFICO">
      <formula>NOT(ISERROR(SEARCH("ACEPTABLE CON CONTROL ESPECIFICO",S39)))</formula>
    </cfRule>
  </conditionalFormatting>
  <conditionalFormatting sqref="O88">
    <cfRule type="cellIs" dxfId="13941" priority="160" operator="between">
      <formula>"MUY ALTO"</formula>
      <formula>"MUY ALTO"</formula>
    </cfRule>
    <cfRule type="cellIs" dxfId="13940" priority="161" operator="between">
      <formula>"ALTO"</formula>
      <formula>"ALTO"</formula>
    </cfRule>
    <cfRule type="cellIs" dxfId="13939" priority="162" operator="between">
      <formula>"MEDIO"</formula>
      <formula>"MEDIO"</formula>
    </cfRule>
    <cfRule type="cellIs" dxfId="13938" priority="163" operator="between">
      <formula>"BAJO"</formula>
      <formula>"BAJO"</formula>
    </cfRule>
  </conditionalFormatting>
  <conditionalFormatting sqref="T88">
    <cfRule type="containsText" dxfId="13937" priority="157" operator="containsText" text="NO ACEPTABLE">
      <formula>NOT(ISERROR(SEARCH("NO ACEPTABLE",T88)))</formula>
    </cfRule>
    <cfRule type="containsText" dxfId="13936" priority="158" operator="containsText" text="ACEPTABLE">
      <formula>NOT(ISERROR(SEARCH("ACEPTABLE",T88)))</formula>
    </cfRule>
    <cfRule type="containsText" dxfId="13935" priority="159" operator="containsText" text="MEJORABLE">
      <formula>NOT(ISERROR(SEARCH("MEJORABLE",T88)))</formula>
    </cfRule>
  </conditionalFormatting>
  <conditionalFormatting sqref="S88">
    <cfRule type="containsText" dxfId="13934" priority="154" operator="containsText" text="NO ACEPTABLE">
      <formula>NOT(ISERROR(SEARCH("NO ACEPTABLE",S88)))</formula>
    </cfRule>
    <cfRule type="containsText" dxfId="13933" priority="155" operator="containsText" text="ACEPTABLE">
      <formula>NOT(ISERROR(SEARCH("ACEPTABLE",S88)))</formula>
    </cfRule>
    <cfRule type="containsText" dxfId="13932" priority="156" operator="containsText" text="MEJORABLE">
      <formula>NOT(ISERROR(SEARCH("MEJORABLE",S88)))</formula>
    </cfRule>
  </conditionalFormatting>
  <conditionalFormatting sqref="S88">
    <cfRule type="containsText" dxfId="13931" priority="153" operator="containsText" text="ACEPTABLE CON CONTROL ESPECIFICO">
      <formula>NOT(ISERROR(SEARCH("ACEPTABLE CON CONTROL ESPECIFICO",S88)))</formula>
    </cfRule>
  </conditionalFormatting>
  <conditionalFormatting sqref="O89">
    <cfRule type="cellIs" dxfId="13930" priority="149" operator="between">
      <formula>"MUY ALTO"</formula>
      <formula>"MUY ALTO"</formula>
    </cfRule>
    <cfRule type="cellIs" dxfId="13929" priority="150" operator="between">
      <formula>"ALTO"</formula>
      <formula>"ALTO"</formula>
    </cfRule>
    <cfRule type="cellIs" dxfId="13928" priority="151" operator="between">
      <formula>"MEDIO"</formula>
      <formula>"MEDIO"</formula>
    </cfRule>
    <cfRule type="cellIs" dxfId="13927" priority="152" operator="between">
      <formula>"BAJO"</formula>
      <formula>"BAJO"</formula>
    </cfRule>
  </conditionalFormatting>
  <conditionalFormatting sqref="T89">
    <cfRule type="containsText" dxfId="13926" priority="146" operator="containsText" text="NO ACEPTABLE">
      <formula>NOT(ISERROR(SEARCH("NO ACEPTABLE",T89)))</formula>
    </cfRule>
    <cfRule type="containsText" dxfId="13925" priority="147" operator="containsText" text="ACEPTABLE">
      <formula>NOT(ISERROR(SEARCH("ACEPTABLE",T89)))</formula>
    </cfRule>
    <cfRule type="containsText" dxfId="13924" priority="148" operator="containsText" text="MEJORABLE">
      <formula>NOT(ISERROR(SEARCH("MEJORABLE",T89)))</formula>
    </cfRule>
  </conditionalFormatting>
  <conditionalFormatting sqref="S89">
    <cfRule type="containsText" dxfId="13923" priority="143" operator="containsText" text="NO ACEPTABLE">
      <formula>NOT(ISERROR(SEARCH("NO ACEPTABLE",S89)))</formula>
    </cfRule>
    <cfRule type="containsText" dxfId="13922" priority="144" operator="containsText" text="ACEPTABLE">
      <formula>NOT(ISERROR(SEARCH("ACEPTABLE",S89)))</formula>
    </cfRule>
    <cfRule type="containsText" dxfId="13921" priority="145" operator="containsText" text="MEJORABLE">
      <formula>NOT(ISERROR(SEARCH("MEJORABLE",S89)))</formula>
    </cfRule>
  </conditionalFormatting>
  <conditionalFormatting sqref="S89">
    <cfRule type="containsText" dxfId="13920" priority="142" operator="containsText" text="ACEPTABLE CON CONTROL ESPECIFICO">
      <formula>NOT(ISERROR(SEARCH("ACEPTABLE CON CONTROL ESPECIFICO",S89)))</formula>
    </cfRule>
  </conditionalFormatting>
  <conditionalFormatting sqref="T24">
    <cfRule type="containsText" dxfId="13919" priority="32" operator="containsText" text="NO ACEPTABLE">
      <formula>NOT(ISERROR(SEARCH("NO ACEPTABLE",T24)))</formula>
    </cfRule>
    <cfRule type="containsText" dxfId="13918" priority="33" operator="containsText" text="ACEPTABLE">
      <formula>NOT(ISERROR(SEARCH("ACEPTABLE",T24)))</formula>
    </cfRule>
    <cfRule type="containsText" dxfId="13917" priority="34" operator="containsText" text="MEJORABLE">
      <formula>NOT(ISERROR(SEARCH("MEJORABLE",T24)))</formula>
    </cfRule>
  </conditionalFormatting>
  <conditionalFormatting sqref="T24">
    <cfRule type="containsText" dxfId="13916" priority="31" operator="containsText" text="ACEPTABLE CON CONTROL ESPECIFICO">
      <formula>NOT(ISERROR(SEARCH("ACEPTABLE CON CONTROL ESPECIFICO",T24)))</formula>
    </cfRule>
  </conditionalFormatting>
  <conditionalFormatting sqref="S26:S27">
    <cfRule type="containsText" dxfId="13915" priority="28" operator="containsText" text="NO ACEPTABLE">
      <formula>NOT(ISERROR(SEARCH("NO ACEPTABLE",S26)))</formula>
    </cfRule>
    <cfRule type="containsText" dxfId="13914" priority="29" operator="containsText" text="ACEPTABLE">
      <formula>NOT(ISERROR(SEARCH("ACEPTABLE",S26)))</formula>
    </cfRule>
    <cfRule type="containsText" dxfId="13913" priority="30" operator="containsText" text="MEJORABLE">
      <formula>NOT(ISERROR(SEARCH("MEJORABLE",S26)))</formula>
    </cfRule>
  </conditionalFormatting>
  <conditionalFormatting sqref="S26:S27">
    <cfRule type="containsText" dxfId="13912" priority="27" operator="containsText" text="ACEPTABLE CON CONTROL ESPECIFICO">
      <formula>NOT(ISERROR(SEARCH("ACEPTABLE CON CONTROL ESPECIFICO",S26)))</formula>
    </cfRule>
  </conditionalFormatting>
  <conditionalFormatting sqref="S16:S18 S20:S21 S28:S29">
    <cfRule type="containsText" dxfId="13911" priority="139" operator="containsText" text="NO ACEPTABLE">
      <formula>NOT(ISERROR(SEARCH("NO ACEPTABLE",S16)))</formula>
    </cfRule>
    <cfRule type="containsText" dxfId="13910" priority="140" operator="containsText" text="ACEPTABLE">
      <formula>NOT(ISERROR(SEARCH("ACEPTABLE",S16)))</formula>
    </cfRule>
    <cfRule type="containsText" dxfId="13909" priority="141" operator="containsText" text="MEJORABLE">
      <formula>NOT(ISERROR(SEARCH("MEJORABLE",S16)))</formula>
    </cfRule>
  </conditionalFormatting>
  <conditionalFormatting sqref="S16:S18 S20:S21 S28:S29">
    <cfRule type="containsText" dxfId="13908" priority="138" operator="containsText" text="ACEPTABLE CON CONTROL ESPECIFICO">
      <formula>NOT(ISERROR(SEARCH("ACEPTABLE CON CONTROL ESPECIFICO",S16)))</formula>
    </cfRule>
  </conditionalFormatting>
  <conditionalFormatting sqref="O16">
    <cfRule type="cellIs" dxfId="13907" priority="130" operator="between">
      <formula>"MUY ALTO"</formula>
      <formula>"MUY ALTO"</formula>
    </cfRule>
    <cfRule type="cellIs" dxfId="13906" priority="131" operator="between">
      <formula>"ALTO"</formula>
      <formula>"ALTO"</formula>
    </cfRule>
    <cfRule type="cellIs" dxfId="13905" priority="132" operator="between">
      <formula>"MEDIO"</formula>
      <formula>"MEDIO"</formula>
    </cfRule>
    <cfRule type="cellIs" dxfId="13904" priority="133" operator="between">
      <formula>"BAJO"</formula>
      <formula>"BAJO"</formula>
    </cfRule>
  </conditionalFormatting>
  <conditionalFormatting sqref="T16">
    <cfRule type="containsText" dxfId="13903" priority="135" operator="containsText" text="NO ACEPTABLE">
      <formula>NOT(ISERROR(SEARCH("NO ACEPTABLE",T16)))</formula>
    </cfRule>
    <cfRule type="containsText" dxfId="13902" priority="136" operator="containsText" text="ACEPTABLE">
      <formula>NOT(ISERROR(SEARCH("ACEPTABLE",T16)))</formula>
    </cfRule>
    <cfRule type="containsText" dxfId="13901" priority="137" operator="containsText" text="MEJORABLE">
      <formula>NOT(ISERROR(SEARCH("MEJORABLE",T16)))</formula>
    </cfRule>
  </conditionalFormatting>
  <conditionalFormatting sqref="T16">
    <cfRule type="containsText" dxfId="13900" priority="134" operator="containsText" text="ACEPTABLE CON CONTROL ESPECIFICO">
      <formula>NOT(ISERROR(SEARCH("ACEPTABLE CON CONTROL ESPECIFICO",T16)))</formula>
    </cfRule>
  </conditionalFormatting>
  <conditionalFormatting sqref="O17">
    <cfRule type="cellIs" dxfId="13899" priority="126" operator="between">
      <formula>"MUY ALTO"</formula>
      <formula>"MUY ALTO"</formula>
    </cfRule>
    <cfRule type="cellIs" dxfId="13898" priority="127" operator="between">
      <formula>"ALTO"</formula>
      <formula>"ALTO"</formula>
    </cfRule>
    <cfRule type="cellIs" dxfId="13897" priority="128" operator="between">
      <formula>"MEDIO"</formula>
      <formula>"MEDIO"</formula>
    </cfRule>
    <cfRule type="cellIs" dxfId="13896" priority="129" operator="between">
      <formula>"BAJO"</formula>
      <formula>"BAJO"</formula>
    </cfRule>
  </conditionalFormatting>
  <conditionalFormatting sqref="T17">
    <cfRule type="containsText" dxfId="13895" priority="123" operator="containsText" text="NO ACEPTABLE">
      <formula>NOT(ISERROR(SEARCH("NO ACEPTABLE",T17)))</formula>
    </cfRule>
    <cfRule type="containsText" dxfId="13894" priority="124" operator="containsText" text="ACEPTABLE">
      <formula>NOT(ISERROR(SEARCH("ACEPTABLE",T17)))</formula>
    </cfRule>
    <cfRule type="containsText" dxfId="13893" priority="125" operator="containsText" text="MEJORABLE">
      <formula>NOT(ISERROR(SEARCH("MEJORABLE",T17)))</formula>
    </cfRule>
  </conditionalFormatting>
  <conditionalFormatting sqref="T17">
    <cfRule type="containsText" dxfId="13892" priority="122" operator="containsText" text="ACEPTABLE CON CONTROL ESPECIFICO">
      <formula>NOT(ISERROR(SEARCH("ACEPTABLE CON CONTROL ESPECIFICO",T17)))</formula>
    </cfRule>
  </conditionalFormatting>
  <conditionalFormatting sqref="O18">
    <cfRule type="cellIs" dxfId="13891" priority="118" operator="between">
      <formula>"MUY ALTO"</formula>
      <formula>"MUY ALTO"</formula>
    </cfRule>
    <cfRule type="cellIs" dxfId="13890" priority="119" operator="between">
      <formula>"ALTO"</formula>
      <formula>"ALTO"</formula>
    </cfRule>
    <cfRule type="cellIs" dxfId="13889" priority="120" operator="between">
      <formula>"MEDIO"</formula>
      <formula>"MEDIO"</formula>
    </cfRule>
    <cfRule type="cellIs" dxfId="13888" priority="121" operator="between">
      <formula>"BAJO"</formula>
      <formula>"BAJO"</formula>
    </cfRule>
  </conditionalFormatting>
  <conditionalFormatting sqref="T18">
    <cfRule type="containsText" dxfId="13887" priority="115" operator="containsText" text="NO ACEPTABLE">
      <formula>NOT(ISERROR(SEARCH("NO ACEPTABLE",T18)))</formula>
    </cfRule>
    <cfRule type="containsText" dxfId="13886" priority="116" operator="containsText" text="ACEPTABLE">
      <formula>NOT(ISERROR(SEARCH("ACEPTABLE",T18)))</formula>
    </cfRule>
    <cfRule type="containsText" dxfId="13885" priority="117" operator="containsText" text="MEJORABLE">
      <formula>NOT(ISERROR(SEARCH("MEJORABLE",T18)))</formula>
    </cfRule>
  </conditionalFormatting>
  <conditionalFormatting sqref="T20">
    <cfRule type="containsText" dxfId="13884" priority="109" operator="containsText" text="NO ACEPTABLE">
      <formula>NOT(ISERROR(SEARCH("NO ACEPTABLE",T20)))</formula>
    </cfRule>
    <cfRule type="containsText" dxfId="13883" priority="110" operator="containsText" text="ACEPTABLE">
      <formula>NOT(ISERROR(SEARCH("ACEPTABLE",T20)))</formula>
    </cfRule>
    <cfRule type="containsText" dxfId="13882" priority="111" operator="containsText" text="MEJORABLE">
      <formula>NOT(ISERROR(SEARCH("MEJORABLE",T20)))</formula>
    </cfRule>
  </conditionalFormatting>
  <conditionalFormatting sqref="O20">
    <cfRule type="cellIs" dxfId="13881" priority="112" operator="between">
      <formula>"MEDIO"</formula>
      <formula>"MEDIO"</formula>
    </cfRule>
    <cfRule type="cellIs" dxfId="13880" priority="113" operator="between">
      <formula>"BAJO"</formula>
      <formula>"BAJO"</formula>
    </cfRule>
    <cfRule type="cellIs" dxfId="13879" priority="114" operator="between">
      <formula>"MUY ALTO"</formula>
      <formula>"MUY ALTO"</formula>
    </cfRule>
  </conditionalFormatting>
  <conditionalFormatting sqref="T20">
    <cfRule type="containsText" dxfId="13878" priority="108" operator="containsText" text="ACEPTABLE CON CONTROL ESPECIFICO">
      <formula>NOT(ISERROR(SEARCH("ACEPTABLE CON CONTROL ESPECIFICO",T20)))</formula>
    </cfRule>
  </conditionalFormatting>
  <conditionalFormatting sqref="T21">
    <cfRule type="containsText" dxfId="13877" priority="102" operator="containsText" text="NO ACEPTABLE">
      <formula>NOT(ISERROR(SEARCH("NO ACEPTABLE",T21)))</formula>
    </cfRule>
    <cfRule type="containsText" dxfId="13876" priority="103" operator="containsText" text="ACEPTABLE">
      <formula>NOT(ISERROR(SEARCH("ACEPTABLE",T21)))</formula>
    </cfRule>
    <cfRule type="containsText" dxfId="13875" priority="104" operator="containsText" text="MEJORABLE">
      <formula>NOT(ISERROR(SEARCH("MEJORABLE",T21)))</formula>
    </cfRule>
  </conditionalFormatting>
  <conditionalFormatting sqref="O21">
    <cfRule type="cellIs" dxfId="13874" priority="105" operator="between">
      <formula>"MEDIO"</formula>
      <formula>"MEDIO"</formula>
    </cfRule>
    <cfRule type="cellIs" dxfId="13873" priority="106" operator="between">
      <formula>"BAJO"</formula>
      <formula>"BAJO"</formula>
    </cfRule>
    <cfRule type="cellIs" dxfId="13872" priority="107" operator="between">
      <formula>"MUY ALTO"</formula>
      <formula>"MUY ALTO"</formula>
    </cfRule>
  </conditionalFormatting>
  <conditionalFormatting sqref="T21">
    <cfRule type="containsText" dxfId="13871" priority="101" operator="containsText" text="ACEPTABLE CON CONTROL ESPECIFICO">
      <formula>NOT(ISERROR(SEARCH("ACEPTABLE CON CONTROL ESPECIFICO",T21)))</formula>
    </cfRule>
  </conditionalFormatting>
  <conditionalFormatting sqref="O28">
    <cfRule type="cellIs" dxfId="13870" priority="97" operator="between">
      <formula>"MUY ALTO"</formula>
      <formula>"MUY ALTO"</formula>
    </cfRule>
    <cfRule type="cellIs" dxfId="13869" priority="98" operator="between">
      <formula>"ALTO"</formula>
      <formula>"ALTO"</formula>
    </cfRule>
    <cfRule type="cellIs" dxfId="13868" priority="99" operator="between">
      <formula>"MEDIO"</formula>
      <formula>"MEDIO"</formula>
    </cfRule>
    <cfRule type="cellIs" dxfId="13867" priority="100" operator="between">
      <formula>"BAJO"</formula>
      <formula>"BAJO"</formula>
    </cfRule>
  </conditionalFormatting>
  <conditionalFormatting sqref="T28">
    <cfRule type="containsText" dxfId="13866" priority="94" operator="containsText" text="NO ACEPTABLE">
      <formula>NOT(ISERROR(SEARCH("NO ACEPTABLE",T28)))</formula>
    </cfRule>
    <cfRule type="containsText" dxfId="13865" priority="95" operator="containsText" text="ACEPTABLE">
      <formula>NOT(ISERROR(SEARCH("ACEPTABLE",T28)))</formula>
    </cfRule>
    <cfRule type="containsText" dxfId="13864" priority="96" operator="containsText" text="MEJORABLE">
      <formula>NOT(ISERROR(SEARCH("MEJORABLE",T28)))</formula>
    </cfRule>
  </conditionalFormatting>
  <conditionalFormatting sqref="T28">
    <cfRule type="containsText" dxfId="13863" priority="93" operator="containsText" text="ACEPTABLE CON CONTROL ESPECIFICO">
      <formula>NOT(ISERROR(SEARCH("ACEPTABLE CON CONTROL ESPECIFICO",T28)))</formula>
    </cfRule>
  </conditionalFormatting>
  <conditionalFormatting sqref="T29">
    <cfRule type="containsText" dxfId="13862" priority="90" operator="containsText" text="NO ACEPTABLE">
      <formula>NOT(ISERROR(SEARCH("NO ACEPTABLE",T29)))</formula>
    </cfRule>
    <cfRule type="containsText" dxfId="13861" priority="91" operator="containsText" text="ACEPTABLE">
      <formula>NOT(ISERROR(SEARCH("ACEPTABLE",T29)))</formula>
    </cfRule>
    <cfRule type="containsText" dxfId="13860" priority="92" operator="containsText" text="MEJORABLE">
      <formula>NOT(ISERROR(SEARCH("MEJORABLE",T29)))</formula>
    </cfRule>
  </conditionalFormatting>
  <conditionalFormatting sqref="T29">
    <cfRule type="containsText" dxfId="13859" priority="89" operator="containsText" text="ACEPTABLE CON CONTROL ESPECIFICO">
      <formula>NOT(ISERROR(SEARCH("ACEPTABLE CON CONTROL ESPECIFICO",T29)))</formula>
    </cfRule>
  </conditionalFormatting>
  <conditionalFormatting sqref="O29">
    <cfRule type="cellIs" dxfId="13858" priority="85" operator="between">
      <formula>"MUY ALTO"</formula>
      <formula>"MUY ALTO"</formula>
    </cfRule>
    <cfRule type="cellIs" dxfId="13857" priority="86" operator="between">
      <formula>"ALTO"</formula>
      <formula>"ALTO"</formula>
    </cfRule>
    <cfRule type="cellIs" dxfId="13856" priority="87" operator="between">
      <formula>"MEDIO"</formula>
      <formula>"MEDIO"</formula>
    </cfRule>
    <cfRule type="cellIs" dxfId="13855" priority="88" operator="between">
      <formula>"BAJO"</formula>
      <formula>"BAJO"</formula>
    </cfRule>
  </conditionalFormatting>
  <conditionalFormatting sqref="O19">
    <cfRule type="cellIs" dxfId="13854" priority="62" operator="between">
      <formula>"MUY ALTO"</formula>
      <formula>"MUY ALTO"</formula>
    </cfRule>
    <cfRule type="cellIs" dxfId="13853" priority="63" operator="between">
      <formula>"ALTO"</formula>
      <formula>"ALTO"</formula>
    </cfRule>
    <cfRule type="cellIs" dxfId="13852" priority="64" operator="between">
      <formula>"MEDIO"</formula>
      <formula>"MEDIO"</formula>
    </cfRule>
    <cfRule type="cellIs" dxfId="13851" priority="65" operator="between">
      <formula>"BAJO"</formula>
      <formula>"BAJO"</formula>
    </cfRule>
  </conditionalFormatting>
  <conditionalFormatting sqref="S19">
    <cfRule type="containsText" dxfId="13850" priority="67" operator="containsText" text="NO ACEPTABLE">
      <formula>NOT(ISERROR(SEARCH("NO ACEPTABLE",S19)))</formula>
    </cfRule>
    <cfRule type="containsText" dxfId="13849" priority="68" operator="containsText" text="ACEPTABLE">
      <formula>NOT(ISERROR(SEARCH("ACEPTABLE",S19)))</formula>
    </cfRule>
    <cfRule type="containsText" dxfId="13848" priority="69" operator="containsText" text="MEJORABLE">
      <formula>NOT(ISERROR(SEARCH("MEJORABLE",S19)))</formula>
    </cfRule>
  </conditionalFormatting>
  <conditionalFormatting sqref="S19">
    <cfRule type="containsText" dxfId="13847" priority="66" operator="containsText" text="ACEPTABLE CON CONTROL ESPECIFICO">
      <formula>NOT(ISERROR(SEARCH("ACEPTABLE CON CONTROL ESPECIFICO",S19)))</formula>
    </cfRule>
  </conditionalFormatting>
  <conditionalFormatting sqref="S15:T15">
    <cfRule type="containsText" dxfId="13846" priority="70" operator="containsText" text="ACEPTABLE CON CONTROL ESPECIFICO">
      <formula>NOT(ISERROR(SEARCH("ACEPTABLE CON CONTROL ESPECIFICO",S15)))</formula>
    </cfRule>
  </conditionalFormatting>
  <conditionalFormatting sqref="S15:T15">
    <cfRule type="containsText" dxfId="13845" priority="71" operator="containsText" text="NO ACEPTABLE">
      <formula>NOT(ISERROR(SEARCH("NO ACEPTABLE",S15)))</formula>
    </cfRule>
    <cfRule type="containsText" dxfId="13844" priority="72" operator="containsText" text="ACEPTABLE">
      <formula>NOT(ISERROR(SEARCH("ACEPTABLE",S15)))</formula>
    </cfRule>
    <cfRule type="containsText" dxfId="13843" priority="73" operator="containsText" text="MEJORABLE">
      <formula>NOT(ISERROR(SEARCH("MEJORABLE",S15)))</formula>
    </cfRule>
  </conditionalFormatting>
  <conditionalFormatting sqref="S14:T14">
    <cfRule type="containsText" dxfId="13842" priority="82" operator="containsText" text="NO ACEPTABLE">
      <formula>NOT(ISERROR(SEARCH("NO ACEPTABLE",S14)))</formula>
    </cfRule>
    <cfRule type="containsText" dxfId="13841" priority="83" operator="containsText" text="ACEPTABLE">
      <formula>NOT(ISERROR(SEARCH("ACEPTABLE",S14)))</formula>
    </cfRule>
    <cfRule type="containsText" dxfId="13840" priority="84" operator="containsText" text="MEJORABLE">
      <formula>NOT(ISERROR(SEARCH("MEJORABLE",S14)))</formula>
    </cfRule>
  </conditionalFormatting>
  <conditionalFormatting sqref="S14:T14">
    <cfRule type="containsText" dxfId="13839" priority="81" operator="containsText" text="ACEPTABLE CON CONTROL ESPECIFICO">
      <formula>NOT(ISERROR(SEARCH("ACEPTABLE CON CONTROL ESPECIFICO",S14)))</formula>
    </cfRule>
  </conditionalFormatting>
  <conditionalFormatting sqref="O14">
    <cfRule type="cellIs" dxfId="13838" priority="77" operator="between">
      <formula>"MUY ALTO"</formula>
      <formula>"MUY ALTO"</formula>
    </cfRule>
    <cfRule type="cellIs" dxfId="13837" priority="78" operator="between">
      <formula>"ALTO"</formula>
      <formula>"ALTO"</formula>
    </cfRule>
    <cfRule type="cellIs" dxfId="13836" priority="79" operator="between">
      <formula>"MEDIO"</formula>
      <formula>"MEDIO"</formula>
    </cfRule>
    <cfRule type="cellIs" dxfId="13835" priority="80" operator="between">
      <formula>"BAJO"</formula>
      <formula>"BAJO"</formula>
    </cfRule>
  </conditionalFormatting>
  <conditionalFormatting sqref="O15">
    <cfRule type="cellIs" dxfId="13834" priority="74" operator="between">
      <formula>"MEDIO"</formula>
      <formula>"MEDIO"</formula>
    </cfRule>
    <cfRule type="cellIs" dxfId="13833" priority="75" operator="between">
      <formula>"BAJO"</formula>
      <formula>"BAJO"</formula>
    </cfRule>
    <cfRule type="cellIs" dxfId="13832" priority="76" operator="between">
      <formula>"MUY ALTO"</formula>
      <formula>"MUY ALTO"</formula>
    </cfRule>
  </conditionalFormatting>
  <conditionalFormatting sqref="T19">
    <cfRule type="containsText" dxfId="13831" priority="59" operator="containsText" text="NO ACEPTABLE">
      <formula>NOT(ISERROR(SEARCH("NO ACEPTABLE",T19)))</formula>
    </cfRule>
    <cfRule type="containsText" dxfId="13830" priority="60" operator="containsText" text="ACEPTABLE">
      <formula>NOT(ISERROR(SEARCH("ACEPTABLE",T19)))</formula>
    </cfRule>
    <cfRule type="containsText" dxfId="13829" priority="61" operator="containsText" text="MEJORABLE">
      <formula>NOT(ISERROR(SEARCH("MEJORABLE",T19)))</formula>
    </cfRule>
  </conditionalFormatting>
  <conditionalFormatting sqref="T19">
    <cfRule type="containsText" dxfId="13828" priority="58" operator="containsText" text="ACEPTABLE CON CONTROL ESPECIFICO">
      <formula>NOT(ISERROR(SEARCH("ACEPTABLE CON CONTROL ESPECIFICO",T19)))</formula>
    </cfRule>
  </conditionalFormatting>
  <conditionalFormatting sqref="S22:T22">
    <cfRule type="containsText" dxfId="13827" priority="55" operator="containsText" text="NO ACEPTABLE">
      <formula>NOT(ISERROR(SEARCH("NO ACEPTABLE",S22)))</formula>
    </cfRule>
    <cfRule type="containsText" dxfId="13826" priority="56" operator="containsText" text="ACEPTABLE">
      <formula>NOT(ISERROR(SEARCH("ACEPTABLE",S22)))</formula>
    </cfRule>
    <cfRule type="containsText" dxfId="13825" priority="57" operator="containsText" text="MEJORABLE">
      <formula>NOT(ISERROR(SEARCH("MEJORABLE",S22)))</formula>
    </cfRule>
  </conditionalFormatting>
  <conditionalFormatting sqref="S22:T22">
    <cfRule type="containsText" dxfId="13824" priority="54" operator="containsText" text="ACEPTABLE CON CONTROL ESPECIFICO">
      <formula>NOT(ISERROR(SEARCH("ACEPTABLE CON CONTROL ESPECIFICO",S22)))</formula>
    </cfRule>
  </conditionalFormatting>
  <conditionalFormatting sqref="O22">
    <cfRule type="cellIs" dxfId="13823" priority="50" operator="between">
      <formula>"MUY ALTO"</formula>
      <formula>"MUY ALTO"</formula>
    </cfRule>
    <cfRule type="cellIs" dxfId="13822" priority="51" operator="between">
      <formula>"ALTO"</formula>
      <formula>"ALTO"</formula>
    </cfRule>
    <cfRule type="cellIs" dxfId="13821" priority="52" operator="between">
      <formula>"MEDIO"</formula>
      <formula>"MEDIO"</formula>
    </cfRule>
    <cfRule type="cellIs" dxfId="13820" priority="53" operator="between">
      <formula>"BAJO"</formula>
      <formula>"BAJO"</formula>
    </cfRule>
  </conditionalFormatting>
  <conditionalFormatting sqref="S23:T23">
    <cfRule type="containsText" dxfId="13819" priority="44" operator="containsText" text="NO ACEPTABLE">
      <formula>NOT(ISERROR(SEARCH("NO ACEPTABLE",S23)))</formula>
    </cfRule>
    <cfRule type="containsText" dxfId="13818" priority="45" operator="containsText" text="ACEPTABLE">
      <formula>NOT(ISERROR(SEARCH("ACEPTABLE",S23)))</formula>
    </cfRule>
    <cfRule type="containsText" dxfId="13817" priority="46" operator="containsText" text="MEJORABLE">
      <formula>NOT(ISERROR(SEARCH("MEJORABLE",S23)))</formula>
    </cfRule>
  </conditionalFormatting>
  <conditionalFormatting sqref="O23">
    <cfRule type="cellIs" dxfId="13816" priority="47" operator="between">
      <formula>"MEDIO"</formula>
      <formula>"MEDIO"</formula>
    </cfRule>
    <cfRule type="cellIs" dxfId="13815" priority="48" operator="between">
      <formula>"BAJO"</formula>
      <formula>"BAJO"</formula>
    </cfRule>
    <cfRule type="cellIs" dxfId="13814" priority="49" operator="between">
      <formula>"MUY ALTO"</formula>
      <formula>"MUY ALTO"</formula>
    </cfRule>
  </conditionalFormatting>
  <conditionalFormatting sqref="S23:T23">
    <cfRule type="containsText" dxfId="13813" priority="43" operator="containsText" text="ACEPTABLE CON CONTROL ESPECIFICO">
      <formula>NOT(ISERROR(SEARCH("ACEPTABLE CON CONTROL ESPECIFICO",S23)))</formula>
    </cfRule>
  </conditionalFormatting>
  <conditionalFormatting sqref="S24">
    <cfRule type="containsText" dxfId="13812" priority="40" operator="containsText" text="NO ACEPTABLE">
      <formula>NOT(ISERROR(SEARCH("NO ACEPTABLE",S24)))</formula>
    </cfRule>
    <cfRule type="containsText" dxfId="13811" priority="41" operator="containsText" text="ACEPTABLE">
      <formula>NOT(ISERROR(SEARCH("ACEPTABLE",S24)))</formula>
    </cfRule>
    <cfRule type="containsText" dxfId="13810" priority="42" operator="containsText" text="MEJORABLE">
      <formula>NOT(ISERROR(SEARCH("MEJORABLE",S24)))</formula>
    </cfRule>
  </conditionalFormatting>
  <conditionalFormatting sqref="S24">
    <cfRule type="containsText" dxfId="13809" priority="39" operator="containsText" text="ACEPTABLE CON CONTROL ESPECIFICO">
      <formula>NOT(ISERROR(SEARCH("ACEPTABLE CON CONTROL ESPECIFICO",S24)))</formula>
    </cfRule>
  </conditionalFormatting>
  <conditionalFormatting sqref="O24">
    <cfRule type="cellIs" dxfId="13808" priority="35" operator="between">
      <formula>"MUY ALTO"</formula>
      <formula>"MUY ALTO"</formula>
    </cfRule>
    <cfRule type="cellIs" dxfId="13807" priority="36" operator="between">
      <formula>"ALTO"</formula>
      <formula>"ALTO"</formula>
    </cfRule>
    <cfRule type="cellIs" dxfId="13806" priority="37" operator="between">
      <formula>"MEDIO"</formula>
      <formula>"MEDIO"</formula>
    </cfRule>
    <cfRule type="cellIs" dxfId="13805" priority="38" operator="between">
      <formula>"BAJO"</formula>
      <formula>"BAJO"</formula>
    </cfRule>
  </conditionalFormatting>
  <conditionalFormatting sqref="T26">
    <cfRule type="containsText" dxfId="13804" priority="21" operator="containsText" text="NO ACEPTABLE">
      <formula>NOT(ISERROR(SEARCH("NO ACEPTABLE",T26)))</formula>
    </cfRule>
    <cfRule type="containsText" dxfId="13803" priority="22" operator="containsText" text="ACEPTABLE">
      <formula>NOT(ISERROR(SEARCH("ACEPTABLE",T26)))</formula>
    </cfRule>
    <cfRule type="containsText" dxfId="13802" priority="23" operator="containsText" text="MEJORABLE">
      <formula>NOT(ISERROR(SEARCH("MEJORABLE",T26)))</formula>
    </cfRule>
  </conditionalFormatting>
  <conditionalFormatting sqref="O26">
    <cfRule type="cellIs" dxfId="13801" priority="24" operator="between">
      <formula>"MEDIO"</formula>
      <formula>"MEDIO"</formula>
    </cfRule>
    <cfRule type="cellIs" dxfId="13800" priority="25" operator="between">
      <formula>"BAJO"</formula>
      <formula>"BAJO"</formula>
    </cfRule>
    <cfRule type="cellIs" dxfId="13799" priority="26" operator="between">
      <formula>"MUY ALTO"</formula>
      <formula>"MUY ALTO"</formula>
    </cfRule>
  </conditionalFormatting>
  <conditionalFormatting sqref="T26">
    <cfRule type="containsText" dxfId="13798" priority="20" operator="containsText" text="ACEPTABLE CON CONTROL ESPECIFICO">
      <formula>NOT(ISERROR(SEARCH("ACEPTABLE CON CONTROL ESPECIFICO",T26)))</formula>
    </cfRule>
  </conditionalFormatting>
  <conditionalFormatting sqref="T27">
    <cfRule type="containsText" dxfId="13797" priority="14" operator="containsText" text="NO ACEPTABLE">
      <formula>NOT(ISERROR(SEARCH("NO ACEPTABLE",T27)))</formula>
    </cfRule>
    <cfRule type="containsText" dxfId="13796" priority="15" operator="containsText" text="ACEPTABLE">
      <formula>NOT(ISERROR(SEARCH("ACEPTABLE",T27)))</formula>
    </cfRule>
    <cfRule type="containsText" dxfId="13795" priority="16" operator="containsText" text="MEJORABLE">
      <formula>NOT(ISERROR(SEARCH("MEJORABLE",T27)))</formula>
    </cfRule>
  </conditionalFormatting>
  <conditionalFormatting sqref="O27">
    <cfRule type="cellIs" dxfId="13794" priority="17" operator="between">
      <formula>"MEDIO"</formula>
      <formula>"MEDIO"</formula>
    </cfRule>
    <cfRule type="cellIs" dxfId="13793" priority="18" operator="between">
      <formula>"BAJO"</formula>
      <formula>"BAJO"</formula>
    </cfRule>
    <cfRule type="cellIs" dxfId="13792" priority="19" operator="between">
      <formula>"MUY ALTO"</formula>
      <formula>"MUY ALTO"</formula>
    </cfRule>
  </conditionalFormatting>
  <conditionalFormatting sqref="T27">
    <cfRule type="containsText" dxfId="13791" priority="13" operator="containsText" text="ACEPTABLE CON CONTROL ESPECIFICO">
      <formula>NOT(ISERROR(SEARCH("ACEPTABLE CON CONTROL ESPECIFICO",T27)))</formula>
    </cfRule>
  </conditionalFormatting>
  <conditionalFormatting sqref="S25">
    <cfRule type="containsText" dxfId="13790" priority="10" operator="containsText" text="NO ACEPTABLE">
      <formula>NOT(ISERROR(SEARCH("NO ACEPTABLE",S25)))</formula>
    </cfRule>
    <cfRule type="containsText" dxfId="13789" priority="11" operator="containsText" text="ACEPTABLE">
      <formula>NOT(ISERROR(SEARCH("ACEPTABLE",S25)))</formula>
    </cfRule>
    <cfRule type="containsText" dxfId="13788" priority="12" operator="containsText" text="MEJORABLE">
      <formula>NOT(ISERROR(SEARCH("MEJORABLE",S25)))</formula>
    </cfRule>
  </conditionalFormatting>
  <conditionalFormatting sqref="S25">
    <cfRule type="containsText" dxfId="13787" priority="9" operator="containsText" text="ACEPTABLE CON CONTROL ESPECIFICO">
      <formula>NOT(ISERROR(SEARCH("ACEPTABLE CON CONTROL ESPECIFICO",S25)))</formula>
    </cfRule>
  </conditionalFormatting>
  <conditionalFormatting sqref="O25">
    <cfRule type="cellIs" dxfId="13786" priority="5" operator="between">
      <formula>"MUY ALTO"</formula>
      <formula>"MUY ALTO"</formula>
    </cfRule>
    <cfRule type="cellIs" dxfId="13785" priority="6" operator="between">
      <formula>"ALTO"</formula>
      <formula>"ALTO"</formula>
    </cfRule>
    <cfRule type="cellIs" dxfId="13784" priority="7" operator="between">
      <formula>"MEDIO"</formula>
      <formula>"MEDIO"</formula>
    </cfRule>
    <cfRule type="cellIs" dxfId="13783" priority="8" operator="between">
      <formula>"BAJO"</formula>
      <formula>"BAJO"</formula>
    </cfRule>
  </conditionalFormatting>
  <conditionalFormatting sqref="T25">
    <cfRule type="containsText" dxfId="13782" priority="2" operator="containsText" text="NO ACEPTABLE">
      <formula>NOT(ISERROR(SEARCH("NO ACEPTABLE",T25)))</formula>
    </cfRule>
    <cfRule type="containsText" dxfId="13781" priority="3" operator="containsText" text="ACEPTABLE">
      <formula>NOT(ISERROR(SEARCH("ACEPTABLE",T25)))</formula>
    </cfRule>
    <cfRule type="containsText" dxfId="13780" priority="4" operator="containsText" text="MEJORABLE">
      <formula>NOT(ISERROR(SEARCH("MEJORABLE",T25)))</formula>
    </cfRule>
  </conditionalFormatting>
  <conditionalFormatting sqref="T25">
    <cfRule type="containsText" dxfId="13779" priority="1" operator="containsText" text="ACEPTABLE CON CONTROL ESPECIFICO">
      <formula>NOT(ISERROR(SEARCH("ACEPTABLE CON CONTROL ESPECIFICO",T25)))</formula>
    </cfRule>
  </conditionalFormatting>
  <dataValidations count="9">
    <dataValidation type="list" allowBlank="1" showInputMessage="1" showErrorMessage="1" sqref="G48:G55 G59:G88 G7:G46">
      <formula1>INDIRECT(F7)</formula1>
    </dataValidation>
    <dataValidation type="list" allowBlank="1" showInputMessage="1" showErrorMessage="1" sqref="G56:G58 G47 L7:M88 P7:P14 P17:P18 P20:P88">
      <formula1>#REF!</formula1>
    </dataValidation>
    <dataValidation type="list" allowBlank="1" showInputMessage="1" showErrorMessage="1" sqref="F86:F87">
      <formula1>$AQ$8:$AR$8</formula1>
    </dataValidation>
    <dataValidation type="list" allowBlank="1" showInputMessage="1" showErrorMessage="1" sqref="F88">
      <formula1>$AQ$3:$AR$3</formula1>
    </dataValidation>
    <dataValidation type="list" allowBlank="1" showInputMessage="1" showErrorMessage="1" sqref="F89">
      <formula1>$AU$3:$AW$3</formula1>
    </dataValidation>
    <dataValidation type="list" allowBlank="1" showInputMessage="1" showErrorMessage="1" sqref="P89">
      <formula1>$AS$1:$AS$4</formula1>
    </dataValidation>
    <dataValidation type="list" allowBlank="1" showInputMessage="1" showErrorMessage="1" sqref="M89">
      <formula1>$AR$1:$AR$4</formula1>
    </dataValidation>
    <dataValidation type="list" allowBlank="1" showInputMessage="1" showErrorMessage="1" sqref="L89">
      <formula1>$AQ$1:$AQ$4</formula1>
    </dataValidation>
    <dataValidation type="list" allowBlank="1" showInputMessage="1" showErrorMessage="1" sqref="F7:F85">
      <formula1>CLASIFICACIÓN</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97" operator="containsText" text="NO ACEPTABLE" id="{628B2517-BA85-4EF2-BDF6-B84035D39314}">
            <xm:f>NOT(ISERROR(SEARCH("NO ACEPTABLE",'D:\Users\HLR_POST1.ESEPASTOSALUD\Downloads\[MATRIZ CORREGIDA (2).xlsx]H. Civil'!#REF!)))</xm:f>
            <x14:dxf>
              <font>
                <color theme="1"/>
              </font>
              <fill>
                <patternFill>
                  <bgColor rgb="FFFF0000"/>
                </patternFill>
              </fill>
            </x14:dxf>
          </x14:cfRule>
          <x14:cfRule type="containsText" priority="198" operator="containsText" text="ACEPTABLE" id="{AE5048F7-5567-420B-B000-92951105E765}">
            <xm:f>NOT(ISERROR(SEARCH("ACEPTABLE",'D:\Users\HLR_POST1.ESEPASTOSALUD\Downloads\[MATRIZ CORREGIDA (2).xlsx]H. Civil'!#REF!)))</xm:f>
            <x14:dxf>
              <font>
                <color theme="1"/>
              </font>
              <fill>
                <patternFill>
                  <bgColor rgb="FF00CC00"/>
                </patternFill>
              </fill>
            </x14:dxf>
          </x14:cfRule>
          <x14:cfRule type="containsText" priority="199" operator="containsText" text="MEJORABLE" id="{502A2E66-0417-47CE-8642-A8B6F388036B}">
            <xm:f>NOT(ISERROR(SEARCH("MEJORABLE",'D:\Users\HLR_POST1.ESEPASTOSALUD\Downloads\[MATRIZ CORREGIDA (2).xlsx]H. Civil'!#REF!)))</xm:f>
            <x14:dxf>
              <font>
                <color theme="1"/>
              </font>
              <fill>
                <patternFill>
                  <bgColor rgb="FFFFFF00"/>
                </patternFill>
              </fill>
            </x14:dxf>
          </x14:cfRule>
          <xm:sqref>T39:T42</xm:sqref>
        </x14:conditionalFormatting>
        <x14:conditionalFormatting xmlns:xm="http://schemas.microsoft.com/office/excel/2006/main">
          <x14:cfRule type="containsText" priority="196" operator="containsText" text="ACEPTABLE CON CONTROL ESPECIFICO" id="{8AFDD10A-7C56-41C8-9F69-9D2FF1DA640C}">
            <xm:f>NOT(ISERROR(SEARCH("ACEPTABLE CON CONTROL ESPECIFICO",'D:\Users\HLR_POST1.ESEPASTOSALUD\Downloads\[MATRIZ CORREGIDA (2).xlsx]H. Civil'!#REF!)))</xm:f>
            <x14:dxf>
              <font>
                <color theme="1"/>
              </font>
              <fill>
                <patternFill>
                  <bgColor rgb="FFFF9900"/>
                </patternFill>
              </fill>
            </x14:dxf>
          </x14:cfRule>
          <xm:sqref>T39:T42</xm:sqref>
        </x14:conditionalFormatting>
        <x14:conditionalFormatting xmlns:xm="http://schemas.microsoft.com/office/excel/2006/main">
          <x14:cfRule type="containsText" priority="873" operator="containsText" text="NO ACEPTABLE" id="{C853CE1F-3533-4FD1-9CB7-FE36A1278C56}">
            <xm:f>NOT(ISERROR(SEARCH("NO ACEPTABLE",'D:\Users\HLR_POST1.ESEPASTOSALUD\Downloads\[MATRIZ CORREGIDA (2).xlsx]H. Civil'!#REF!)))</xm:f>
            <x14:dxf>
              <font>
                <color theme="1"/>
              </font>
              <fill>
                <patternFill>
                  <bgColor rgb="FFFF0000"/>
                </patternFill>
              </fill>
            </x14:dxf>
          </x14:cfRule>
          <x14:cfRule type="containsText" priority="874" operator="containsText" text="ACEPTABLE" id="{EBA0279E-95E7-4EA7-B4D0-806FB6A768BD}">
            <xm:f>NOT(ISERROR(SEARCH("ACEPTABLE",'D:\Users\HLR_POST1.ESEPASTOSALUD\Downloads\[MATRIZ CORREGIDA (2).xlsx]H. Civil'!#REF!)))</xm:f>
            <x14:dxf>
              <font>
                <color theme="1"/>
              </font>
              <fill>
                <patternFill>
                  <bgColor rgb="FF00CC00"/>
                </patternFill>
              </fill>
            </x14:dxf>
          </x14:cfRule>
          <x14:cfRule type="containsText" priority="875" operator="containsText" text="MEJORABLE" id="{400F1658-B828-4DCB-981C-B47E0B00FF98}">
            <xm:f>NOT(ISERROR(SEARCH("MEJORABLE",'D:\Users\HLR_POST1.ESEPASTOSALUD\Downloads\[MATRIZ CORREGIDA (2).xlsx]H. Civil'!#REF!)))</xm:f>
            <x14:dxf>
              <font>
                <color theme="1"/>
              </font>
              <fill>
                <patternFill>
                  <bgColor rgb="FFFFFF00"/>
                </patternFill>
              </fill>
            </x14:dxf>
          </x14:cfRule>
          <xm:sqref>T48</xm:sqref>
        </x14:conditionalFormatting>
        <x14:conditionalFormatting xmlns:xm="http://schemas.microsoft.com/office/excel/2006/main">
          <x14:cfRule type="containsText" priority="876" operator="containsText" text="ACEPTABLE CON CONTROL ESPECIFICO" id="{482B9874-A679-4B1E-B56E-0D3204DB1D2C}">
            <xm:f>NOT(ISERROR(SEARCH("ACEPTABLE CON CONTROL ESPECIFICO",'D:\Users\HLR_POST1.ESEPASTOSALUD\Downloads\[MATRIZ CORREGIDA (2).xlsx]H. Civil'!#REF!)))</xm:f>
            <x14:dxf>
              <font>
                <color theme="1"/>
              </font>
              <fill>
                <patternFill>
                  <bgColor rgb="FFFF9900"/>
                </patternFill>
              </fill>
            </x14:dxf>
          </x14:cfRule>
          <xm:sqref>T48</xm:sqref>
        </x14:conditionalFormatting>
        <x14:conditionalFormatting xmlns:xm="http://schemas.microsoft.com/office/excel/2006/main">
          <x14:cfRule type="containsText" priority="877" operator="containsText" text="NO ACEPTABLE" id="{0375BD46-E91B-49F5-AEE6-C11200043484}">
            <xm:f>NOT(ISERROR(SEARCH("NO ACEPTABLE",'D:\Users\HLR_POST1.ESEPASTOSALUD\Downloads\[MATRIZ CORREGIDA (2).xlsx]H. Civil'!#REF!)))</xm:f>
            <x14:dxf>
              <font>
                <color theme="1"/>
              </font>
              <fill>
                <patternFill>
                  <bgColor rgb="FFFF0000"/>
                </patternFill>
              </fill>
            </x14:dxf>
          </x14:cfRule>
          <x14:cfRule type="containsText" priority="878" operator="containsText" text="ACEPTABLE" id="{FF22CB2C-1883-4618-B5BE-737B2149199E}">
            <xm:f>NOT(ISERROR(SEARCH("ACEPTABLE",'D:\Users\HLR_POST1.ESEPASTOSALUD\Downloads\[MATRIZ CORREGIDA (2).xlsx]H. Civil'!#REF!)))</xm:f>
            <x14:dxf>
              <font>
                <color theme="1"/>
              </font>
              <fill>
                <patternFill>
                  <bgColor rgb="FF00CC00"/>
                </patternFill>
              </fill>
            </x14:dxf>
          </x14:cfRule>
          <x14:cfRule type="containsText" priority="879" operator="containsText" text="MEJORABLE" id="{7CBC621E-C3C0-4C99-AB9F-0F024A2F1426}">
            <xm:f>NOT(ISERROR(SEARCH("MEJORABLE",'D:\Users\HLR_POST1.ESEPASTOSALUD\Downloads\[MATRIZ CORREGIDA (2).xlsx]H. Civil'!#REF!)))</xm:f>
            <x14:dxf>
              <font>
                <color theme="1"/>
              </font>
              <fill>
                <patternFill>
                  <bgColor rgb="FFFFFF00"/>
                </patternFill>
              </fill>
            </x14:dxf>
          </x14:cfRule>
          <xm:sqref>T44:T46</xm:sqref>
        </x14:conditionalFormatting>
        <x14:conditionalFormatting xmlns:xm="http://schemas.microsoft.com/office/excel/2006/main">
          <x14:cfRule type="containsText" priority="880" operator="containsText" text="NO ACEPTABLE" id="{578166F7-0EA2-496B-8C56-9B612A3910DA}">
            <xm:f>NOT(ISERROR(SEARCH("NO ACEPTABLE",'D:\Users\HLR_POST1.ESEPASTOSALUD\Downloads\[MATRIZ CORREGIDA (2).xlsx]H. Civil'!#REF!)))</xm:f>
            <x14:dxf>
              <font>
                <color theme="1"/>
              </font>
              <fill>
                <patternFill>
                  <bgColor rgb="FFFF0000"/>
                </patternFill>
              </fill>
            </x14:dxf>
          </x14:cfRule>
          <x14:cfRule type="containsText" priority="881" operator="containsText" text="ACEPTABLE" id="{3C2D53D3-30A3-4F66-96F9-5A510F94EBB5}">
            <xm:f>NOT(ISERROR(SEARCH("ACEPTABLE",'D:\Users\HLR_POST1.ESEPASTOSALUD\Downloads\[MATRIZ CORREGIDA (2).xlsx]H. Civil'!#REF!)))</xm:f>
            <x14:dxf>
              <font>
                <color theme="1"/>
              </font>
              <fill>
                <patternFill>
                  <bgColor rgb="FF00CC00"/>
                </patternFill>
              </fill>
            </x14:dxf>
          </x14:cfRule>
          <x14:cfRule type="containsText" priority="882" operator="containsText" text="MEJORABLE" id="{8FD1BA7B-3691-42B3-A29C-5EE16E918EF9}">
            <xm:f>NOT(ISERROR(SEARCH("MEJORABLE",'D:\Users\HLR_POST1.ESEPASTOSALUD\Downloads\[MATRIZ CORREGIDA (2).xlsx]H. Civil'!#REF!)))</xm:f>
            <x14:dxf>
              <font>
                <color theme="1"/>
              </font>
              <fill>
                <patternFill>
                  <bgColor rgb="FFFFFF00"/>
                </patternFill>
              </fill>
            </x14:dxf>
          </x14:cfRule>
          <xm:sqref>T43</xm:sqref>
        </x14:conditionalFormatting>
        <x14:conditionalFormatting xmlns:xm="http://schemas.microsoft.com/office/excel/2006/main">
          <x14:cfRule type="containsText" priority="883" operator="containsText" text="ACEPTABLE CON CONTROL ESPECIFICO" id="{5CA0DB8B-50C2-4592-9015-EA5D0E4F9D1B}">
            <xm:f>NOT(ISERROR(SEARCH("ACEPTABLE CON CONTROL ESPECIFICO",'D:\Users\HLR_POST1.ESEPASTOSALUD\Downloads\[MATRIZ CORREGIDA (2).xlsx]H. Civil'!#REF!)))</xm:f>
            <x14:dxf>
              <font>
                <color theme="1"/>
              </font>
              <fill>
                <patternFill>
                  <bgColor rgb="FFFF9900"/>
                </patternFill>
              </fill>
            </x14:dxf>
          </x14:cfRule>
          <xm:sqref>T44:T46</xm:sqref>
        </x14:conditionalFormatting>
        <x14:conditionalFormatting xmlns:xm="http://schemas.microsoft.com/office/excel/2006/main">
          <x14:cfRule type="containsText" priority="884" operator="containsText" text="ACEPTABLE CON CONTROL ESPECIFICO" id="{B46538DF-3C88-4AE8-948C-84B13BE5B939}">
            <xm:f>NOT(ISERROR(SEARCH("ACEPTABLE CON CONTROL ESPECIFICO",'D:\Users\HLR_POST1.ESEPASTOSALUD\Downloads\[MATRIZ CORREGIDA (2).xlsx]H. Civil'!#REF!)))</xm:f>
            <x14:dxf>
              <font>
                <color theme="1"/>
              </font>
              <fill>
                <patternFill>
                  <bgColor rgb="FFFF9900"/>
                </patternFill>
              </fill>
            </x14:dxf>
          </x14:cfRule>
          <xm:sqref>T43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G91"/>
  <sheetViews>
    <sheetView workbookViewId="0">
      <selection activeCell="K97" sqref="K97"/>
    </sheetView>
  </sheetViews>
  <sheetFormatPr baseColWidth="10" defaultRowHeight="15" x14ac:dyDescent="0.25"/>
  <cols>
    <col min="3" max="3" width="26" customWidth="1"/>
    <col min="4" max="4" width="5.85546875" customWidth="1"/>
    <col min="5" max="5" width="15.5703125" customWidth="1"/>
    <col min="6" max="6" width="12.140625" customWidth="1"/>
    <col min="7" max="7" width="12.5703125" customWidth="1"/>
    <col min="8" max="8" width="22.42578125" customWidth="1"/>
    <col min="9" max="9" width="15.85546875" customWidth="1"/>
    <col min="10" max="10" width="18.7109375" customWidth="1"/>
    <col min="11" max="11" width="21.85546875" customWidth="1"/>
    <col min="12" max="14" width="4.5703125" customWidth="1"/>
    <col min="16" max="18" width="6" customWidth="1"/>
  </cols>
  <sheetData>
    <row r="1" spans="1:1957"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row>
    <row r="2" spans="1:1957"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row>
    <row r="3" spans="1:1957"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row>
    <row r="4" spans="1:1957"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row>
    <row r="5" spans="1:1957"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row>
    <row r="6" spans="1:1957"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row>
    <row r="7" spans="1:1957" s="1" customFormat="1" ht="72" customHeight="1" x14ac:dyDescent="0.25">
      <c r="A7" s="19" t="s">
        <v>217</v>
      </c>
      <c r="B7" s="19" t="s">
        <v>218</v>
      </c>
      <c r="C7" s="19" t="s">
        <v>219</v>
      </c>
      <c r="D7" s="23" t="s">
        <v>119</v>
      </c>
      <c r="E7" s="23" t="s">
        <v>206</v>
      </c>
      <c r="F7" s="20" t="s">
        <v>41</v>
      </c>
      <c r="G7" s="19" t="s">
        <v>102</v>
      </c>
      <c r="H7" s="21" t="s">
        <v>121</v>
      </c>
      <c r="I7" s="19" t="s">
        <v>122</v>
      </c>
      <c r="J7" s="23" t="s">
        <v>123</v>
      </c>
      <c r="K7" s="19" t="s">
        <v>124</v>
      </c>
      <c r="L7" s="19">
        <v>2</v>
      </c>
      <c r="M7" s="19">
        <v>3</v>
      </c>
      <c r="N7" s="21">
        <f>L7*M7</f>
        <v>6</v>
      </c>
      <c r="O7" s="19" t="str">
        <f t="shared" ref="O7:O8" si="0">IF(N7&lt;=4,"BAJO",IF(N7&lt;=8,"MEDIO",IF(N7&lt;=20,"ALTO",IF(N7&lt;=40,"MUY ALTO"))))</f>
        <v>MEDIO</v>
      </c>
      <c r="P7" s="19">
        <v>25</v>
      </c>
      <c r="Q7" s="21">
        <f t="shared" ref="Q7:Q8" si="1">N7*P7</f>
        <v>150</v>
      </c>
      <c r="R7" s="21" t="str">
        <f t="shared" ref="R7:R8" si="2">IF(Q7&lt;=20,"IV",IF(Q7&lt;=120,"III",IF(Q7&lt;=500,"II",IF(Q7&lt;=4000,"I"))))</f>
        <v>II</v>
      </c>
      <c r="S7" s="19" t="str">
        <f t="shared" ref="S7:S70" si="3">IF(Q7&lt;=20,"ACEPTABLE",IF(Q7&lt;=120,"MEJORABLE",IF(Q7&lt;=500,"ACEPTABLE CON CONTROL ESPECIFICO",IF(Q7&lt;=4000,"NO ACEPTABLE"))))</f>
        <v>ACEPTABLE CON CONTROL ESPECIFICO</v>
      </c>
      <c r="T7" s="19">
        <v>3</v>
      </c>
      <c r="U7" s="19" t="s">
        <v>125</v>
      </c>
      <c r="V7" s="19" t="s">
        <v>126</v>
      </c>
      <c r="W7" s="19"/>
      <c r="X7" s="19"/>
      <c r="Y7" s="19"/>
      <c r="Z7" s="19" t="s">
        <v>129</v>
      </c>
      <c r="AA7" s="19"/>
      <c r="AB7" s="19"/>
    </row>
    <row r="8" spans="1:1957" s="1" customFormat="1" ht="72" customHeight="1" x14ac:dyDescent="0.25">
      <c r="A8" s="19" t="s">
        <v>217</v>
      </c>
      <c r="B8" s="19" t="s">
        <v>218</v>
      </c>
      <c r="C8" s="19" t="s">
        <v>219</v>
      </c>
      <c r="D8" s="19" t="s">
        <v>119</v>
      </c>
      <c r="E8" s="23" t="s">
        <v>221</v>
      </c>
      <c r="F8" s="24" t="s">
        <v>6</v>
      </c>
      <c r="G8" s="23" t="s">
        <v>103</v>
      </c>
      <c r="H8" s="25" t="s">
        <v>134</v>
      </c>
      <c r="I8" s="23" t="s">
        <v>571</v>
      </c>
      <c r="J8" s="23" t="s">
        <v>136</v>
      </c>
      <c r="K8" s="23" t="s">
        <v>137</v>
      </c>
      <c r="L8" s="19">
        <v>2</v>
      </c>
      <c r="M8" s="19">
        <v>3</v>
      </c>
      <c r="N8" s="21">
        <f t="shared" ref="N8:N11" si="4">L8*M8</f>
        <v>6</v>
      </c>
      <c r="O8" s="23" t="str">
        <f t="shared" si="0"/>
        <v>MEDIO</v>
      </c>
      <c r="P8" s="19">
        <v>25</v>
      </c>
      <c r="Q8" s="25">
        <f t="shared" si="1"/>
        <v>150</v>
      </c>
      <c r="R8" s="25" t="str">
        <f t="shared" si="2"/>
        <v>II</v>
      </c>
      <c r="S8" s="19" t="str">
        <f t="shared" si="3"/>
        <v>ACEPTABLE CON CONTROL ESPECIFICO</v>
      </c>
      <c r="T8" s="19">
        <v>3</v>
      </c>
      <c r="U8" s="23" t="s">
        <v>138</v>
      </c>
      <c r="V8" s="23" t="s">
        <v>139</v>
      </c>
      <c r="W8" s="23"/>
      <c r="X8" s="23"/>
      <c r="Y8" s="19" t="s">
        <v>140</v>
      </c>
      <c r="Z8" s="19" t="s">
        <v>141</v>
      </c>
      <c r="AA8" s="19"/>
      <c r="AB8" s="19" t="s">
        <v>142</v>
      </c>
    </row>
    <row r="9" spans="1:1957" s="1" customFormat="1" ht="72" customHeight="1" x14ac:dyDescent="0.25">
      <c r="A9" s="19" t="s">
        <v>217</v>
      </c>
      <c r="B9" s="19" t="s">
        <v>218</v>
      </c>
      <c r="C9" s="19" t="s">
        <v>219</v>
      </c>
      <c r="D9" s="19" t="s">
        <v>119</v>
      </c>
      <c r="E9" s="23" t="s">
        <v>210</v>
      </c>
      <c r="F9" s="20" t="s">
        <v>6</v>
      </c>
      <c r="G9" s="19" t="s">
        <v>95</v>
      </c>
      <c r="H9" s="21" t="s">
        <v>211</v>
      </c>
      <c r="I9" s="23" t="s">
        <v>122</v>
      </c>
      <c r="J9" s="23" t="s">
        <v>212</v>
      </c>
      <c r="K9" s="23" t="s">
        <v>137</v>
      </c>
      <c r="L9" s="19">
        <v>2</v>
      </c>
      <c r="M9" s="19">
        <v>3</v>
      </c>
      <c r="N9" s="21">
        <f t="shared" si="4"/>
        <v>6</v>
      </c>
      <c r="O9" s="23" t="str">
        <f>IF(N9&lt;=4,"BAJO",IF(N9&lt;=8,"MEDIO",IF(N9&lt;=20,"ALTO",IF(N9&lt;=40,"MUY ALTO"))))</f>
        <v>MEDIO</v>
      </c>
      <c r="P9" s="19">
        <v>25</v>
      </c>
      <c r="Q9" s="25">
        <f>N9*P9</f>
        <v>150</v>
      </c>
      <c r="R9" s="25" t="str">
        <f>IF(Q9&lt;=20,"IV",IF(Q9&lt;=120,"III",IF(Q9&lt;=500,"II",IF(Q9&lt;=4000,"I"))))</f>
        <v>II</v>
      </c>
      <c r="S9" s="19" t="str">
        <f t="shared" si="3"/>
        <v>ACEPTABLE CON CONTROL ESPECIFICO</v>
      </c>
      <c r="T9" s="19">
        <v>3</v>
      </c>
      <c r="U9" s="19" t="s">
        <v>211</v>
      </c>
      <c r="V9" s="23" t="s">
        <v>213</v>
      </c>
      <c r="W9" s="23"/>
      <c r="X9" s="23"/>
      <c r="Y9" s="23"/>
      <c r="Z9" s="19" t="s">
        <v>214</v>
      </c>
      <c r="AA9" s="23"/>
      <c r="AB9" s="23" t="s">
        <v>215</v>
      </c>
    </row>
    <row r="10" spans="1:1957" s="1" customFormat="1" ht="72" customHeight="1" x14ac:dyDescent="0.25">
      <c r="A10" s="19" t="s">
        <v>217</v>
      </c>
      <c r="B10" s="19" t="s">
        <v>218</v>
      </c>
      <c r="C10" s="19" t="s">
        <v>219</v>
      </c>
      <c r="D10" s="19" t="s">
        <v>119</v>
      </c>
      <c r="E10" s="23" t="s">
        <v>222</v>
      </c>
      <c r="F10" s="23" t="s">
        <v>31</v>
      </c>
      <c r="G10" s="23" t="s">
        <v>92</v>
      </c>
      <c r="H10" s="25" t="s">
        <v>223</v>
      </c>
      <c r="I10" s="23" t="s">
        <v>122</v>
      </c>
      <c r="J10" s="23" t="s">
        <v>212</v>
      </c>
      <c r="K10" s="23" t="s">
        <v>224</v>
      </c>
      <c r="L10" s="19">
        <v>2</v>
      </c>
      <c r="M10" s="19">
        <v>2</v>
      </c>
      <c r="N10" s="21">
        <f t="shared" si="4"/>
        <v>4</v>
      </c>
      <c r="O10" s="23" t="str">
        <f>IF(N10&lt;=4,"BAJO",IF(N10&lt;=8,"MEDIO",IF(N10&lt;=20,"ALTO",IF(N10&lt;=40,"MUY ALTO"))))</f>
        <v>BAJO</v>
      </c>
      <c r="P10" s="19">
        <v>10</v>
      </c>
      <c r="Q10" s="25">
        <f t="shared" ref="Q10:Q13" si="5">N10*P10</f>
        <v>40</v>
      </c>
      <c r="R10" s="25" t="str">
        <f t="shared" ref="R10:R13" si="6">IF(Q10&lt;=20,"IV",IF(Q10&lt;=120,"III",IF(Q10&lt;=500,"II",IF(Q10&lt;=4000,"I"))))</f>
        <v>III</v>
      </c>
      <c r="S10" s="19" t="str">
        <f t="shared" si="3"/>
        <v>MEJORABLE</v>
      </c>
      <c r="T10" s="19">
        <v>3</v>
      </c>
      <c r="U10" s="23" t="s">
        <v>146</v>
      </c>
      <c r="V10" s="23" t="s">
        <v>147</v>
      </c>
      <c r="W10" s="23"/>
      <c r="X10" s="23"/>
      <c r="Y10" s="23"/>
      <c r="Z10" s="23" t="s">
        <v>225</v>
      </c>
      <c r="AA10" s="23"/>
      <c r="AB10" s="23" t="s">
        <v>226</v>
      </c>
    </row>
    <row r="11" spans="1:1957" s="1" customFormat="1" ht="72" customHeight="1" x14ac:dyDescent="0.25">
      <c r="A11" s="19" t="s">
        <v>217</v>
      </c>
      <c r="B11" s="19" t="s">
        <v>218</v>
      </c>
      <c r="C11" s="19" t="s">
        <v>219</v>
      </c>
      <c r="D11" s="19" t="s">
        <v>119</v>
      </c>
      <c r="E11" s="23" t="s">
        <v>205</v>
      </c>
      <c r="F11" s="24" t="s">
        <v>41</v>
      </c>
      <c r="G11" s="23" t="s">
        <v>15</v>
      </c>
      <c r="H11" s="21" t="s">
        <v>121</v>
      </c>
      <c r="I11" s="19" t="s">
        <v>122</v>
      </c>
      <c r="J11" s="23" t="s">
        <v>131</v>
      </c>
      <c r="K11" s="19" t="s">
        <v>124</v>
      </c>
      <c r="L11" s="19">
        <v>2</v>
      </c>
      <c r="M11" s="19">
        <v>2</v>
      </c>
      <c r="N11" s="21">
        <f t="shared" si="4"/>
        <v>4</v>
      </c>
      <c r="O11" s="23" t="str">
        <f t="shared" ref="O11:O13" si="7">IF(N11&lt;=4,"BAJO",IF(N11&lt;=8,"MEDIO",IF(N11&lt;=20,"ALTO",IF(N11&lt;=40,"MUY ALTO"))))</f>
        <v>BAJO</v>
      </c>
      <c r="P11" s="19">
        <v>25</v>
      </c>
      <c r="Q11" s="25">
        <f t="shared" si="5"/>
        <v>100</v>
      </c>
      <c r="R11" s="25" t="str">
        <f t="shared" si="6"/>
        <v>III</v>
      </c>
      <c r="S11" s="19" t="str">
        <f t="shared" si="3"/>
        <v>MEJORABLE</v>
      </c>
      <c r="T11" s="19">
        <v>1</v>
      </c>
      <c r="U11" s="19" t="s">
        <v>132</v>
      </c>
      <c r="V11" s="23" t="s">
        <v>126</v>
      </c>
      <c r="W11" s="23"/>
      <c r="X11" s="23"/>
      <c r="Y11" s="23"/>
      <c r="Z11" s="19" t="s">
        <v>129</v>
      </c>
      <c r="AA11" s="23"/>
      <c r="AB11" s="23"/>
    </row>
    <row r="12" spans="1:1957" s="1" customFormat="1" ht="72" customHeight="1" x14ac:dyDescent="0.25">
      <c r="A12" s="19" t="s">
        <v>217</v>
      </c>
      <c r="B12" s="19" t="s">
        <v>218</v>
      </c>
      <c r="C12" s="19" t="s">
        <v>227</v>
      </c>
      <c r="D12" s="23" t="s">
        <v>119</v>
      </c>
      <c r="E12" s="23" t="s">
        <v>206</v>
      </c>
      <c r="F12" s="20" t="s">
        <v>41</v>
      </c>
      <c r="G12" s="19" t="s">
        <v>102</v>
      </c>
      <c r="H12" s="21" t="s">
        <v>121</v>
      </c>
      <c r="I12" s="19" t="s">
        <v>122</v>
      </c>
      <c r="J12" s="23" t="s">
        <v>123</v>
      </c>
      <c r="K12" s="19" t="s">
        <v>124</v>
      </c>
      <c r="L12" s="19">
        <v>2</v>
      </c>
      <c r="M12" s="19">
        <v>3</v>
      </c>
      <c r="N12" s="21">
        <f>L12*M12</f>
        <v>6</v>
      </c>
      <c r="O12" s="19" t="str">
        <f t="shared" si="7"/>
        <v>MEDIO</v>
      </c>
      <c r="P12" s="19">
        <v>25</v>
      </c>
      <c r="Q12" s="21">
        <f t="shared" si="5"/>
        <v>150</v>
      </c>
      <c r="R12" s="21" t="str">
        <f t="shared" si="6"/>
        <v>II</v>
      </c>
      <c r="S12" s="19" t="str">
        <f t="shared" si="3"/>
        <v>ACEPTABLE CON CONTROL ESPECIFICO</v>
      </c>
      <c r="T12" s="19">
        <v>8</v>
      </c>
      <c r="U12" s="19" t="s">
        <v>125</v>
      </c>
      <c r="V12" s="19" t="s">
        <v>126</v>
      </c>
      <c r="W12" s="19"/>
      <c r="X12" s="19"/>
      <c r="Y12" s="19"/>
      <c r="Z12" s="19" t="s">
        <v>129</v>
      </c>
      <c r="AA12" s="19"/>
      <c r="AB12" s="19"/>
    </row>
    <row r="13" spans="1:1957" s="1" customFormat="1" ht="72" customHeight="1" x14ac:dyDescent="0.25">
      <c r="A13" s="19" t="s">
        <v>217</v>
      </c>
      <c r="B13" s="19" t="s">
        <v>218</v>
      </c>
      <c r="C13" s="19" t="s">
        <v>227</v>
      </c>
      <c r="D13" s="19" t="s">
        <v>119</v>
      </c>
      <c r="E13" s="23" t="s">
        <v>228</v>
      </c>
      <c r="F13" s="24" t="s">
        <v>6</v>
      </c>
      <c r="G13" s="23" t="s">
        <v>103</v>
      </c>
      <c r="H13" s="25" t="s">
        <v>134</v>
      </c>
      <c r="I13" s="23" t="s">
        <v>572</v>
      </c>
      <c r="J13" s="23" t="s">
        <v>136</v>
      </c>
      <c r="K13" s="23" t="s">
        <v>137</v>
      </c>
      <c r="L13" s="19">
        <v>2</v>
      </c>
      <c r="M13" s="19">
        <v>3</v>
      </c>
      <c r="N13" s="21">
        <f t="shared" ref="N13:N17" si="8">L13*M13</f>
        <v>6</v>
      </c>
      <c r="O13" s="23" t="str">
        <f t="shared" si="7"/>
        <v>MEDIO</v>
      </c>
      <c r="P13" s="19">
        <v>25</v>
      </c>
      <c r="Q13" s="25">
        <f t="shared" si="5"/>
        <v>150</v>
      </c>
      <c r="R13" s="25" t="str">
        <f t="shared" si="6"/>
        <v>II</v>
      </c>
      <c r="S13" s="19" t="str">
        <f t="shared" si="3"/>
        <v>ACEPTABLE CON CONTROL ESPECIFICO</v>
      </c>
      <c r="T13" s="19">
        <v>8</v>
      </c>
      <c r="U13" s="23" t="s">
        <v>138</v>
      </c>
      <c r="V13" s="23" t="s">
        <v>139</v>
      </c>
      <c r="W13" s="23"/>
      <c r="X13" s="23"/>
      <c r="Y13" s="19" t="s">
        <v>140</v>
      </c>
      <c r="Z13" s="19" t="s">
        <v>141</v>
      </c>
      <c r="AA13" s="19"/>
      <c r="AB13" s="19" t="s">
        <v>142</v>
      </c>
    </row>
    <row r="14" spans="1:1957" s="1" customFormat="1" ht="72" customHeight="1" x14ac:dyDescent="0.25">
      <c r="A14" s="19" t="s">
        <v>217</v>
      </c>
      <c r="B14" s="19" t="s">
        <v>218</v>
      </c>
      <c r="C14" s="19" t="s">
        <v>227</v>
      </c>
      <c r="D14" s="19" t="s">
        <v>119</v>
      </c>
      <c r="E14" s="23" t="s">
        <v>229</v>
      </c>
      <c r="F14" s="20" t="s">
        <v>6</v>
      </c>
      <c r="G14" s="19" t="s">
        <v>95</v>
      </c>
      <c r="H14" s="21" t="s">
        <v>211</v>
      </c>
      <c r="I14" s="23" t="s">
        <v>122</v>
      </c>
      <c r="J14" s="23" t="s">
        <v>212</v>
      </c>
      <c r="K14" s="23" t="s">
        <v>137</v>
      </c>
      <c r="L14" s="19">
        <v>2</v>
      </c>
      <c r="M14" s="19">
        <v>3</v>
      </c>
      <c r="N14" s="21">
        <f t="shared" si="8"/>
        <v>6</v>
      </c>
      <c r="O14" s="23" t="str">
        <f>IF(N14&lt;=4,"BAJO",IF(N14&lt;=8,"MEDIO",IF(N14&lt;=20,"ALTO",IF(N14&lt;=40,"MUY ALTO"))))</f>
        <v>MEDIO</v>
      </c>
      <c r="P14" s="19">
        <v>25</v>
      </c>
      <c r="Q14" s="25">
        <f>N14*P14</f>
        <v>150</v>
      </c>
      <c r="R14" s="25" t="str">
        <f>IF(Q14&lt;=20,"IV",IF(Q14&lt;=120,"III",IF(Q14&lt;=500,"II",IF(Q14&lt;=4000,"I"))))</f>
        <v>II</v>
      </c>
      <c r="S14" s="19" t="str">
        <f t="shared" si="3"/>
        <v>ACEPTABLE CON CONTROL ESPECIFICO</v>
      </c>
      <c r="T14" s="19">
        <v>8</v>
      </c>
      <c r="U14" s="19" t="s">
        <v>211</v>
      </c>
      <c r="V14" s="23" t="s">
        <v>213</v>
      </c>
      <c r="W14" s="23"/>
      <c r="X14" s="23"/>
      <c r="Y14" s="23"/>
      <c r="Z14" s="19" t="s">
        <v>214</v>
      </c>
      <c r="AA14" s="23"/>
      <c r="AB14" s="23" t="s">
        <v>215</v>
      </c>
    </row>
    <row r="15" spans="1:1957" s="1" customFormat="1" ht="72" customHeight="1" x14ac:dyDescent="0.25">
      <c r="A15" s="19" t="s">
        <v>217</v>
      </c>
      <c r="B15" s="19" t="s">
        <v>218</v>
      </c>
      <c r="C15" s="19" t="s">
        <v>227</v>
      </c>
      <c r="D15" s="19" t="s">
        <v>119</v>
      </c>
      <c r="E15" s="23" t="s">
        <v>222</v>
      </c>
      <c r="F15" s="23" t="s">
        <v>31</v>
      </c>
      <c r="G15" s="23" t="s">
        <v>92</v>
      </c>
      <c r="H15" s="25" t="s">
        <v>223</v>
      </c>
      <c r="I15" s="23" t="s">
        <v>122</v>
      </c>
      <c r="J15" s="23" t="s">
        <v>212</v>
      </c>
      <c r="K15" s="23" t="s">
        <v>224</v>
      </c>
      <c r="L15" s="19">
        <v>2</v>
      </c>
      <c r="M15" s="19">
        <v>3</v>
      </c>
      <c r="N15" s="21">
        <f t="shared" si="8"/>
        <v>6</v>
      </c>
      <c r="O15" s="23" t="str">
        <f>IF(N15&lt;=4,"BAJO",IF(N15&lt;=8,"MEDIO",IF(N15&lt;=20,"ALTO",IF(N15&lt;=40,"MUY ALTO"))))</f>
        <v>MEDIO</v>
      </c>
      <c r="P15" s="19">
        <v>10</v>
      </c>
      <c r="Q15" s="25">
        <f t="shared" ref="Q15:Q17" si="9">N15*P15</f>
        <v>60</v>
      </c>
      <c r="R15" s="25" t="str">
        <f t="shared" ref="R15:R17" si="10">IF(Q15&lt;=20,"IV",IF(Q15&lt;=120,"III",IF(Q15&lt;=500,"II",IF(Q15&lt;=4000,"I"))))</f>
        <v>III</v>
      </c>
      <c r="S15" s="19" t="str">
        <f t="shared" si="3"/>
        <v>MEJORABLE</v>
      </c>
      <c r="T15" s="19">
        <v>8</v>
      </c>
      <c r="U15" s="23" t="s">
        <v>146</v>
      </c>
      <c r="V15" s="23" t="s">
        <v>147</v>
      </c>
      <c r="W15" s="23"/>
      <c r="X15" s="23"/>
      <c r="Y15" s="23"/>
      <c r="Z15" s="23" t="s">
        <v>225</v>
      </c>
      <c r="AA15" s="23"/>
      <c r="AB15" s="23" t="s">
        <v>226</v>
      </c>
    </row>
    <row r="16" spans="1:1957" s="1" customFormat="1" ht="72" customHeight="1" x14ac:dyDescent="0.25">
      <c r="A16" s="19" t="s">
        <v>217</v>
      </c>
      <c r="B16" s="19" t="s">
        <v>218</v>
      </c>
      <c r="C16" s="19" t="s">
        <v>227</v>
      </c>
      <c r="D16" s="19" t="s">
        <v>119</v>
      </c>
      <c r="E16" s="23" t="s">
        <v>205</v>
      </c>
      <c r="F16" s="24" t="s">
        <v>41</v>
      </c>
      <c r="G16" s="23" t="s">
        <v>15</v>
      </c>
      <c r="H16" s="21" t="s">
        <v>121</v>
      </c>
      <c r="I16" s="19" t="s">
        <v>122</v>
      </c>
      <c r="J16" s="23" t="s">
        <v>131</v>
      </c>
      <c r="K16" s="19" t="s">
        <v>124</v>
      </c>
      <c r="L16" s="19">
        <v>2</v>
      </c>
      <c r="M16" s="19">
        <v>3</v>
      </c>
      <c r="N16" s="21">
        <f t="shared" si="8"/>
        <v>6</v>
      </c>
      <c r="O16" s="23" t="str">
        <f t="shared" ref="O16:O17" si="11">IF(N16&lt;=4,"BAJO",IF(N16&lt;=8,"MEDIO",IF(N16&lt;=20,"ALTO",IF(N16&lt;=40,"MUY ALTO"))))</f>
        <v>MEDIO</v>
      </c>
      <c r="P16" s="19">
        <v>25</v>
      </c>
      <c r="Q16" s="25">
        <f t="shared" si="9"/>
        <v>150</v>
      </c>
      <c r="R16" s="25" t="str">
        <f t="shared" si="10"/>
        <v>II</v>
      </c>
      <c r="S16" s="19" t="str">
        <f t="shared" si="3"/>
        <v>ACEPTABLE CON CONTROL ESPECIFICO</v>
      </c>
      <c r="T16" s="19">
        <v>8</v>
      </c>
      <c r="U16" s="19" t="s">
        <v>132</v>
      </c>
      <c r="V16" s="23" t="s">
        <v>126</v>
      </c>
      <c r="W16" s="23"/>
      <c r="X16" s="23"/>
      <c r="Y16" s="23"/>
      <c r="Z16" s="19" t="s">
        <v>129</v>
      </c>
      <c r="AA16" s="23"/>
      <c r="AB16" s="23"/>
      <c r="AC16" s="4"/>
    </row>
    <row r="17" spans="1:28" s="1" customFormat="1" ht="72" customHeight="1" x14ac:dyDescent="0.25">
      <c r="A17" s="19" t="s">
        <v>217</v>
      </c>
      <c r="B17" s="19" t="s">
        <v>218</v>
      </c>
      <c r="C17" s="19" t="s">
        <v>227</v>
      </c>
      <c r="D17" s="19" t="s">
        <v>119</v>
      </c>
      <c r="E17" s="23" t="s">
        <v>230</v>
      </c>
      <c r="F17" s="24" t="s">
        <v>7</v>
      </c>
      <c r="G17" s="23" t="s">
        <v>65</v>
      </c>
      <c r="H17" s="25" t="s">
        <v>231</v>
      </c>
      <c r="I17" s="23" t="s">
        <v>232</v>
      </c>
      <c r="J17" s="23" t="s">
        <v>122</v>
      </c>
      <c r="K17" s="19" t="s">
        <v>124</v>
      </c>
      <c r="L17" s="19">
        <v>2</v>
      </c>
      <c r="M17" s="19">
        <v>3</v>
      </c>
      <c r="N17" s="21">
        <f t="shared" si="8"/>
        <v>6</v>
      </c>
      <c r="O17" s="23" t="str">
        <f t="shared" si="11"/>
        <v>MEDIO</v>
      </c>
      <c r="P17" s="19">
        <v>10</v>
      </c>
      <c r="Q17" s="25">
        <f t="shared" si="9"/>
        <v>60</v>
      </c>
      <c r="R17" s="25" t="str">
        <f t="shared" si="10"/>
        <v>III</v>
      </c>
      <c r="S17" s="19" t="str">
        <f t="shared" si="3"/>
        <v>MEJORABLE</v>
      </c>
      <c r="T17" s="19">
        <v>8</v>
      </c>
      <c r="U17" s="23" t="s">
        <v>233</v>
      </c>
      <c r="V17" s="23" t="s">
        <v>234</v>
      </c>
      <c r="W17" s="23"/>
      <c r="X17" s="23"/>
      <c r="Y17" s="19" t="s">
        <v>235</v>
      </c>
      <c r="Z17" s="23" t="s">
        <v>236</v>
      </c>
      <c r="AA17" s="23"/>
      <c r="AB17" s="23"/>
    </row>
    <row r="18" spans="1:28" s="1" customFormat="1" ht="72" customHeight="1" x14ac:dyDescent="0.25">
      <c r="A18" s="19" t="s">
        <v>217</v>
      </c>
      <c r="B18" s="19" t="s">
        <v>218</v>
      </c>
      <c r="C18" s="19" t="s">
        <v>227</v>
      </c>
      <c r="D18" s="19" t="s">
        <v>119</v>
      </c>
      <c r="E18" s="19" t="s">
        <v>237</v>
      </c>
      <c r="F18" s="20" t="s">
        <v>40</v>
      </c>
      <c r="G18" s="19" t="s">
        <v>91</v>
      </c>
      <c r="H18" s="21" t="s">
        <v>238</v>
      </c>
      <c r="I18" s="19" t="s">
        <v>122</v>
      </c>
      <c r="J18" s="22" t="s">
        <v>239</v>
      </c>
      <c r="K18" s="19" t="s">
        <v>240</v>
      </c>
      <c r="L18" s="19">
        <v>2</v>
      </c>
      <c r="M18" s="19">
        <v>3</v>
      </c>
      <c r="N18" s="21">
        <f>L18*M18</f>
        <v>6</v>
      </c>
      <c r="O18" s="19" t="str">
        <f>IF(N18&lt;=4,"BAJO",IF(N18&lt;=8,"MEDIO",IF(N18&lt;=20,"ALTO",IF(N18&lt;=40,"MUY ALTO"))))</f>
        <v>MEDIO</v>
      </c>
      <c r="P18" s="19">
        <v>10</v>
      </c>
      <c r="Q18" s="21">
        <f>N18*P18</f>
        <v>60</v>
      </c>
      <c r="R18" s="21" t="str">
        <f>IF(Q18&lt;=20,"IV",IF(Q18&lt;=120,"III",IF(Q18&lt;=500,"II",IF(Q18&lt;=4000,"I"))))</f>
        <v>III</v>
      </c>
      <c r="S18" s="19" t="str">
        <f t="shared" si="3"/>
        <v>MEJORABLE</v>
      </c>
      <c r="T18" s="19">
        <v>8</v>
      </c>
      <c r="U18" s="19" t="s">
        <v>241</v>
      </c>
      <c r="V18" s="19" t="s">
        <v>147</v>
      </c>
      <c r="W18" s="19"/>
      <c r="X18" s="19"/>
      <c r="Y18" s="19"/>
      <c r="Z18" s="19" t="s">
        <v>242</v>
      </c>
      <c r="AA18" s="19"/>
      <c r="AB18" s="19" t="s">
        <v>243</v>
      </c>
    </row>
    <row r="19" spans="1:28" s="1" customFormat="1" ht="72" customHeight="1" x14ac:dyDescent="0.25">
      <c r="A19" s="19" t="s">
        <v>217</v>
      </c>
      <c r="B19" s="19" t="s">
        <v>218</v>
      </c>
      <c r="C19" s="19" t="s">
        <v>227</v>
      </c>
      <c r="D19" s="19" t="s">
        <v>119</v>
      </c>
      <c r="E19" s="19" t="s">
        <v>244</v>
      </c>
      <c r="F19" s="19" t="s">
        <v>41</v>
      </c>
      <c r="G19" s="19" t="s">
        <v>12</v>
      </c>
      <c r="H19" s="19" t="s">
        <v>245</v>
      </c>
      <c r="I19" s="19" t="s">
        <v>122</v>
      </c>
      <c r="J19" s="23" t="s">
        <v>122</v>
      </c>
      <c r="K19" s="19" t="s">
        <v>122</v>
      </c>
      <c r="L19" s="19">
        <v>2</v>
      </c>
      <c r="M19" s="19">
        <v>3</v>
      </c>
      <c r="N19" s="19">
        <f t="shared" ref="N19" si="12">L19*M19</f>
        <v>6</v>
      </c>
      <c r="O19" s="19" t="str">
        <f>IF(N19&lt;=4,"BAJO",IF(N19&lt;=8,"MEDIO",IF(N19&lt;=20,"ALTO",IF(N19&lt;=40,"MUY ALTO"))))</f>
        <v>MEDIO</v>
      </c>
      <c r="P19" s="19">
        <v>10</v>
      </c>
      <c r="Q19" s="19">
        <f t="shared" ref="Q19" si="13">N19*P19</f>
        <v>60</v>
      </c>
      <c r="R19" s="19" t="str">
        <f t="shared" ref="R19" si="14">IF(Q19&lt;=20,"IV",IF(Q19&lt;=120,"III",IF(Q19&lt;=500,"II",IF(Q19&lt;=4000,"I"))))</f>
        <v>III</v>
      </c>
      <c r="S19" s="19" t="str">
        <f t="shared" si="3"/>
        <v>MEJORABLE</v>
      </c>
      <c r="T19" s="19">
        <v>8</v>
      </c>
      <c r="U19" s="19" t="s">
        <v>246</v>
      </c>
      <c r="V19" s="19"/>
      <c r="W19" s="19"/>
      <c r="X19" s="19"/>
      <c r="Y19" s="19" t="s">
        <v>247</v>
      </c>
      <c r="Z19" s="19" t="s">
        <v>248</v>
      </c>
      <c r="AA19" s="19"/>
      <c r="AB19" s="23"/>
    </row>
    <row r="20" spans="1:28" s="1" customFormat="1" ht="72" customHeight="1" x14ac:dyDescent="0.25">
      <c r="A20" s="19" t="s">
        <v>217</v>
      </c>
      <c r="B20" s="19" t="s">
        <v>218</v>
      </c>
      <c r="C20" s="19" t="s">
        <v>249</v>
      </c>
      <c r="D20" s="19" t="s">
        <v>119</v>
      </c>
      <c r="E20" s="19" t="s">
        <v>250</v>
      </c>
      <c r="F20" s="20" t="s">
        <v>41</v>
      </c>
      <c r="G20" s="19" t="s">
        <v>102</v>
      </c>
      <c r="H20" s="21" t="s">
        <v>121</v>
      </c>
      <c r="I20" s="19" t="s">
        <v>122</v>
      </c>
      <c r="J20" s="19" t="s">
        <v>123</v>
      </c>
      <c r="K20" s="19" t="s">
        <v>124</v>
      </c>
      <c r="L20" s="19">
        <v>2</v>
      </c>
      <c r="M20" s="19">
        <v>3</v>
      </c>
      <c r="N20" s="21">
        <f>L20*M20</f>
        <v>6</v>
      </c>
      <c r="O20" s="19" t="str">
        <f>IF(N20&lt;=4,"BAJO",IF(N20&lt;=8,"MEDIO",IF(N20&lt;=20,"ALTO",IF(N20&lt;=40,"MUY ALTO"))))</f>
        <v>MEDIO</v>
      </c>
      <c r="P20" s="19">
        <v>25</v>
      </c>
      <c r="Q20" s="21">
        <f>N20*P20</f>
        <v>150</v>
      </c>
      <c r="R20" s="21" t="str">
        <f>IF(Q20&lt;=20,"IV",IF(Q20&lt;=120,"III",IF(Q20&lt;=500,"II",IF(Q20&lt;=4000,"I"))))</f>
        <v>II</v>
      </c>
      <c r="S20" s="19" t="str">
        <f t="shared" si="3"/>
        <v>ACEPTABLE CON CONTROL ESPECIFICO</v>
      </c>
      <c r="T20" s="19">
        <v>2</v>
      </c>
      <c r="U20" s="19" t="s">
        <v>125</v>
      </c>
      <c r="V20" s="19" t="s">
        <v>126</v>
      </c>
      <c r="W20" s="19"/>
      <c r="X20" s="19"/>
      <c r="Y20" s="19"/>
      <c r="Z20" s="19" t="s">
        <v>129</v>
      </c>
      <c r="AA20" s="19"/>
      <c r="AB20" s="19"/>
    </row>
    <row r="21" spans="1:28" s="1" customFormat="1" ht="72" customHeight="1" x14ac:dyDescent="0.25">
      <c r="A21" s="19" t="s">
        <v>217</v>
      </c>
      <c r="B21" s="19" t="s">
        <v>218</v>
      </c>
      <c r="C21" s="19" t="s">
        <v>249</v>
      </c>
      <c r="D21" s="19" t="s">
        <v>119</v>
      </c>
      <c r="E21" s="23" t="s">
        <v>130</v>
      </c>
      <c r="F21" s="24" t="s">
        <v>41</v>
      </c>
      <c r="G21" s="23" t="s">
        <v>15</v>
      </c>
      <c r="H21" s="21" t="s">
        <v>121</v>
      </c>
      <c r="I21" s="19" t="s">
        <v>122</v>
      </c>
      <c r="J21" s="23" t="s">
        <v>131</v>
      </c>
      <c r="K21" s="19" t="s">
        <v>124</v>
      </c>
      <c r="L21" s="19">
        <v>2</v>
      </c>
      <c r="M21" s="19">
        <v>3</v>
      </c>
      <c r="N21" s="21">
        <f t="shared" ref="N21:N23" si="15">L21*M21</f>
        <v>6</v>
      </c>
      <c r="O21" s="23" t="str">
        <f>IF(N21&lt;=4,"BAJO",IF(N21&lt;=8,"MEDIO",IF(N21&lt;=20,"ALTO",IF(N21&lt;=40,"MUY ALTO"))))</f>
        <v>MEDIO</v>
      </c>
      <c r="P21" s="19">
        <v>10</v>
      </c>
      <c r="Q21" s="25">
        <f>N21*P21</f>
        <v>60</v>
      </c>
      <c r="R21" s="25" t="str">
        <f>IF(Q21&lt;=20,"IV",IF(Q21&lt;=120,"III",IF(Q21&lt;=500,"II",IF(Q21&lt;=4000,"I"))))</f>
        <v>III</v>
      </c>
      <c r="S21" s="19" t="str">
        <f t="shared" si="3"/>
        <v>MEJORABLE</v>
      </c>
      <c r="T21" s="19">
        <v>2</v>
      </c>
      <c r="U21" s="19" t="s">
        <v>132</v>
      </c>
      <c r="V21" s="23" t="s">
        <v>126</v>
      </c>
      <c r="W21" s="23"/>
      <c r="X21" s="23"/>
      <c r="Y21" s="23"/>
      <c r="Z21" s="19" t="s">
        <v>129</v>
      </c>
      <c r="AA21" s="23"/>
      <c r="AB21" s="23"/>
    </row>
    <row r="22" spans="1:28" s="1" customFormat="1" ht="72" customHeight="1" x14ac:dyDescent="0.25">
      <c r="A22" s="19" t="s">
        <v>217</v>
      </c>
      <c r="B22" s="19" t="s">
        <v>218</v>
      </c>
      <c r="C22" s="19" t="s">
        <v>249</v>
      </c>
      <c r="D22" s="19" t="s">
        <v>119</v>
      </c>
      <c r="E22" s="23" t="s">
        <v>133</v>
      </c>
      <c r="F22" s="24" t="s">
        <v>6</v>
      </c>
      <c r="G22" s="23" t="s">
        <v>103</v>
      </c>
      <c r="H22" s="25" t="s">
        <v>134</v>
      </c>
      <c r="I22" s="23" t="s">
        <v>571</v>
      </c>
      <c r="J22" s="23" t="s">
        <v>136</v>
      </c>
      <c r="K22" s="23" t="s">
        <v>137</v>
      </c>
      <c r="L22" s="19">
        <v>2</v>
      </c>
      <c r="M22" s="19">
        <v>3</v>
      </c>
      <c r="N22" s="21">
        <f t="shared" si="15"/>
        <v>6</v>
      </c>
      <c r="O22" s="23" t="str">
        <f t="shared" ref="O22:O23" si="16">IF(N22&lt;=4,"BAJO",IF(N22&lt;=8,"MEDIO",IF(N22&lt;=20,"ALTO",IF(N22&lt;=40,"MUY ALTO"))))</f>
        <v>MEDIO</v>
      </c>
      <c r="P22" s="19">
        <v>25</v>
      </c>
      <c r="Q22" s="25">
        <f t="shared" ref="Q22:Q23" si="17">N22*P22</f>
        <v>150</v>
      </c>
      <c r="R22" s="25" t="str">
        <f t="shared" ref="R22:R23" si="18">IF(Q22&lt;=20,"IV",IF(Q22&lt;=120,"III",IF(Q22&lt;=500,"II",IF(Q22&lt;=4000,"I"))))</f>
        <v>II</v>
      </c>
      <c r="S22" s="19" t="str">
        <f t="shared" si="3"/>
        <v>ACEPTABLE CON CONTROL ESPECIFICO</v>
      </c>
      <c r="T22" s="19">
        <v>2</v>
      </c>
      <c r="U22" s="23" t="s">
        <v>138</v>
      </c>
      <c r="V22" s="23" t="s">
        <v>139</v>
      </c>
      <c r="W22" s="23"/>
      <c r="X22" s="23"/>
      <c r="Y22" s="19" t="s">
        <v>140</v>
      </c>
      <c r="Z22" s="19" t="s">
        <v>141</v>
      </c>
      <c r="AA22" s="19"/>
      <c r="AB22" s="19" t="s">
        <v>142</v>
      </c>
    </row>
    <row r="23" spans="1:28" s="1" customFormat="1" ht="72" customHeight="1" x14ac:dyDescent="0.25">
      <c r="A23" s="19" t="s">
        <v>217</v>
      </c>
      <c r="B23" s="19" t="s">
        <v>218</v>
      </c>
      <c r="C23" s="19" t="s">
        <v>249</v>
      </c>
      <c r="D23" s="19" t="s">
        <v>119</v>
      </c>
      <c r="E23" s="23" t="s">
        <v>143</v>
      </c>
      <c r="F23" s="24" t="s">
        <v>31</v>
      </c>
      <c r="G23" s="23" t="s">
        <v>92</v>
      </c>
      <c r="H23" s="25" t="s">
        <v>144</v>
      </c>
      <c r="I23" s="23" t="s">
        <v>122</v>
      </c>
      <c r="J23" s="23" t="s">
        <v>145</v>
      </c>
      <c r="K23" s="23" t="s">
        <v>122</v>
      </c>
      <c r="L23" s="19">
        <v>2</v>
      </c>
      <c r="M23" s="19">
        <v>2</v>
      </c>
      <c r="N23" s="21">
        <f t="shared" si="15"/>
        <v>4</v>
      </c>
      <c r="O23" s="23" t="str">
        <f t="shared" si="16"/>
        <v>BAJO</v>
      </c>
      <c r="P23" s="19">
        <v>10</v>
      </c>
      <c r="Q23" s="25">
        <f t="shared" si="17"/>
        <v>40</v>
      </c>
      <c r="R23" s="25" t="str">
        <f t="shared" si="18"/>
        <v>III</v>
      </c>
      <c r="S23" s="19" t="str">
        <f t="shared" si="3"/>
        <v>MEJORABLE</v>
      </c>
      <c r="T23" s="19">
        <v>2</v>
      </c>
      <c r="U23" s="23" t="s">
        <v>146</v>
      </c>
      <c r="V23" s="23" t="s">
        <v>147</v>
      </c>
      <c r="W23" s="23"/>
      <c r="X23" s="23"/>
      <c r="Y23" s="23"/>
      <c r="Z23" s="23" t="s">
        <v>148</v>
      </c>
      <c r="AA23" s="23"/>
      <c r="AB23" s="23"/>
    </row>
    <row r="24" spans="1:28" s="1" customFormat="1" ht="72" customHeight="1" x14ac:dyDescent="0.25">
      <c r="A24" s="19" t="s">
        <v>261</v>
      </c>
      <c r="B24" s="19" t="s">
        <v>262</v>
      </c>
      <c r="C24" s="19" t="s">
        <v>263</v>
      </c>
      <c r="D24" s="19" t="s">
        <v>119</v>
      </c>
      <c r="E24" s="19" t="s">
        <v>264</v>
      </c>
      <c r="F24" s="20" t="s">
        <v>41</v>
      </c>
      <c r="G24" s="19" t="s">
        <v>102</v>
      </c>
      <c r="H24" s="21" t="s">
        <v>121</v>
      </c>
      <c r="I24" s="19" t="s">
        <v>122</v>
      </c>
      <c r="J24" s="19" t="s">
        <v>123</v>
      </c>
      <c r="K24" s="19" t="s">
        <v>124</v>
      </c>
      <c r="L24" s="19">
        <v>2</v>
      </c>
      <c r="M24" s="19">
        <v>3</v>
      </c>
      <c r="N24" s="21">
        <f>L24*M24</f>
        <v>6</v>
      </c>
      <c r="O24" s="19" t="str">
        <f>IF(N24&lt;=4,"BAJO",IF(N24&lt;=8,"MEDIO",IF(N24&lt;=20,"ALTO",IF(N24&lt;=40,"MUY ALTO"))))</f>
        <v>MEDIO</v>
      </c>
      <c r="P24" s="19">
        <v>25</v>
      </c>
      <c r="Q24" s="21">
        <f>N24*P24</f>
        <v>150</v>
      </c>
      <c r="R24" s="21" t="str">
        <f>IF(Q24&lt;=20,"IV",IF(Q24&lt;=120,"III",IF(Q24&lt;=500,"II",IF(Q24&lt;=4000,"I"))))</f>
        <v>II</v>
      </c>
      <c r="S24" s="19" t="str">
        <f t="shared" si="3"/>
        <v>ACEPTABLE CON CONTROL ESPECIFICO</v>
      </c>
      <c r="T24" s="19">
        <v>2</v>
      </c>
      <c r="U24" s="19" t="s">
        <v>125</v>
      </c>
      <c r="V24" s="19" t="s">
        <v>126</v>
      </c>
      <c r="W24" s="19"/>
      <c r="X24" s="19"/>
      <c r="Y24" s="19"/>
      <c r="Z24" s="19" t="s">
        <v>129</v>
      </c>
      <c r="AA24" s="19"/>
      <c r="AB24" s="19"/>
    </row>
    <row r="25" spans="1:28" s="1" customFormat="1" ht="72" customHeight="1" x14ac:dyDescent="0.25">
      <c r="A25" s="19" t="s">
        <v>261</v>
      </c>
      <c r="B25" s="19" t="s">
        <v>262</v>
      </c>
      <c r="C25" s="19" t="s">
        <v>263</v>
      </c>
      <c r="D25" s="19" t="s">
        <v>119</v>
      </c>
      <c r="E25" s="23" t="s">
        <v>130</v>
      </c>
      <c r="F25" s="24" t="s">
        <v>41</v>
      </c>
      <c r="G25" s="23" t="s">
        <v>15</v>
      </c>
      <c r="H25" s="21" t="s">
        <v>121</v>
      </c>
      <c r="I25" s="19" t="s">
        <v>122</v>
      </c>
      <c r="J25" s="23" t="s">
        <v>131</v>
      </c>
      <c r="K25" s="19" t="s">
        <v>124</v>
      </c>
      <c r="L25" s="19">
        <v>2</v>
      </c>
      <c r="M25" s="19">
        <v>2</v>
      </c>
      <c r="N25" s="21">
        <f t="shared" ref="N25:N29" si="19">L25*M25</f>
        <v>4</v>
      </c>
      <c r="O25" s="23" t="str">
        <f>IF(N25&lt;=4,"BAJO",IF(N25&lt;=8,"MEDIO",IF(N25&lt;=20,"ALTO",IF(N25&lt;=40,"MUY ALTO"))))</f>
        <v>BAJO</v>
      </c>
      <c r="P25" s="19">
        <v>10</v>
      </c>
      <c r="Q25" s="25">
        <f>N25*P25</f>
        <v>40</v>
      </c>
      <c r="R25" s="25" t="str">
        <f>IF(Q25&lt;=20,"IV",IF(Q25&lt;=120,"III",IF(Q25&lt;=500,"II",IF(Q25&lt;=4000,"I"))))</f>
        <v>III</v>
      </c>
      <c r="S25" s="19" t="str">
        <f t="shared" si="3"/>
        <v>MEJORABLE</v>
      </c>
      <c r="T25" s="19">
        <v>2</v>
      </c>
      <c r="U25" s="19" t="s">
        <v>132</v>
      </c>
      <c r="V25" s="23" t="s">
        <v>126</v>
      </c>
      <c r="W25" s="23"/>
      <c r="X25" s="23"/>
      <c r="Y25" s="23"/>
      <c r="Z25" s="19" t="s">
        <v>129</v>
      </c>
      <c r="AA25" s="23"/>
      <c r="AB25" s="23"/>
    </row>
    <row r="26" spans="1:28" s="1" customFormat="1" ht="72" customHeight="1" x14ac:dyDescent="0.25">
      <c r="A26" s="19" t="s">
        <v>261</v>
      </c>
      <c r="B26" s="19" t="s">
        <v>262</v>
      </c>
      <c r="C26" s="19" t="s">
        <v>263</v>
      </c>
      <c r="D26" s="19" t="s">
        <v>119</v>
      </c>
      <c r="E26" s="23" t="s">
        <v>456</v>
      </c>
      <c r="F26" s="23" t="s">
        <v>41</v>
      </c>
      <c r="G26" s="23" t="s">
        <v>54</v>
      </c>
      <c r="H26" s="25" t="s">
        <v>266</v>
      </c>
      <c r="I26" s="19" t="s">
        <v>122</v>
      </c>
      <c r="J26" s="22" t="s">
        <v>131</v>
      </c>
      <c r="K26" s="19" t="s">
        <v>124</v>
      </c>
      <c r="L26" s="19">
        <v>2</v>
      </c>
      <c r="M26" s="19">
        <v>2</v>
      </c>
      <c r="N26" s="21">
        <f t="shared" si="19"/>
        <v>4</v>
      </c>
      <c r="O26" s="23" t="str">
        <f>IF(N26&lt;=4,"BAJO",IF(N26&lt;=8,"MEDIO",IF(N26&lt;=20,"ALTO",IF(N26&lt;=40,"MUY ALTO"))))</f>
        <v>BAJO</v>
      </c>
      <c r="P26" s="19">
        <v>25</v>
      </c>
      <c r="Q26" s="25">
        <f t="shared" ref="Q26:Q29" si="20">N26*P26</f>
        <v>100</v>
      </c>
      <c r="R26" s="25" t="str">
        <f t="shared" ref="R26:R29" si="21">IF(Q26&lt;=20,"IV",IF(Q26&lt;=120,"III",IF(Q26&lt;=500,"II",IF(Q26&lt;=4000,"I"))))</f>
        <v>III</v>
      </c>
      <c r="S26" s="19" t="str">
        <f t="shared" si="3"/>
        <v>MEJORABLE</v>
      </c>
      <c r="T26" s="19">
        <v>2</v>
      </c>
      <c r="U26" s="19" t="s">
        <v>132</v>
      </c>
      <c r="V26" s="23" t="s">
        <v>126</v>
      </c>
      <c r="W26" s="23"/>
      <c r="X26" s="23"/>
      <c r="Y26" s="23"/>
      <c r="Z26" s="23" t="s">
        <v>129</v>
      </c>
      <c r="AA26" s="23"/>
      <c r="AB26" s="23"/>
    </row>
    <row r="27" spans="1:28" s="1" customFormat="1" ht="72" customHeight="1" x14ac:dyDescent="0.25">
      <c r="A27" s="19" t="s">
        <v>261</v>
      </c>
      <c r="B27" s="19" t="s">
        <v>262</v>
      </c>
      <c r="C27" s="19" t="s">
        <v>263</v>
      </c>
      <c r="D27" s="19" t="s">
        <v>119</v>
      </c>
      <c r="E27" s="23" t="s">
        <v>267</v>
      </c>
      <c r="F27" s="24" t="s">
        <v>6</v>
      </c>
      <c r="G27" s="23" t="s">
        <v>103</v>
      </c>
      <c r="H27" s="25" t="s">
        <v>134</v>
      </c>
      <c r="I27" s="23" t="s">
        <v>571</v>
      </c>
      <c r="J27" s="23" t="s">
        <v>136</v>
      </c>
      <c r="K27" s="23" t="s">
        <v>137</v>
      </c>
      <c r="L27" s="19">
        <v>2</v>
      </c>
      <c r="M27" s="19">
        <v>3</v>
      </c>
      <c r="N27" s="21">
        <f t="shared" si="19"/>
        <v>6</v>
      </c>
      <c r="O27" s="23" t="str">
        <f t="shared" ref="O27:O29" si="22">IF(N27&lt;=4,"BAJO",IF(N27&lt;=8,"MEDIO",IF(N27&lt;=20,"ALTO",IF(N27&lt;=40,"MUY ALTO"))))</f>
        <v>MEDIO</v>
      </c>
      <c r="P27" s="19">
        <v>25</v>
      </c>
      <c r="Q27" s="25">
        <f t="shared" si="20"/>
        <v>150</v>
      </c>
      <c r="R27" s="25" t="str">
        <f t="shared" si="21"/>
        <v>II</v>
      </c>
      <c r="S27" s="19" t="str">
        <f t="shared" si="3"/>
        <v>ACEPTABLE CON CONTROL ESPECIFICO</v>
      </c>
      <c r="T27" s="19">
        <v>2</v>
      </c>
      <c r="U27" s="23" t="s">
        <v>138</v>
      </c>
      <c r="V27" s="23" t="s">
        <v>139</v>
      </c>
      <c r="W27" s="23"/>
      <c r="X27" s="23"/>
      <c r="Y27" s="23"/>
      <c r="Z27" s="23" t="s">
        <v>290</v>
      </c>
      <c r="AA27" s="23"/>
      <c r="AB27" s="23" t="s">
        <v>215</v>
      </c>
    </row>
    <row r="28" spans="1:28" s="1" customFormat="1" ht="72" customHeight="1" x14ac:dyDescent="0.25">
      <c r="A28" s="19" t="s">
        <v>261</v>
      </c>
      <c r="B28" s="19" t="s">
        <v>262</v>
      </c>
      <c r="C28" s="19" t="s">
        <v>263</v>
      </c>
      <c r="D28" s="19" t="s">
        <v>119</v>
      </c>
      <c r="E28" s="23" t="s">
        <v>143</v>
      </c>
      <c r="F28" s="24" t="s">
        <v>31</v>
      </c>
      <c r="G28" s="23" t="s">
        <v>92</v>
      </c>
      <c r="H28" s="25" t="s">
        <v>144</v>
      </c>
      <c r="I28" s="23" t="s">
        <v>122</v>
      </c>
      <c r="J28" s="23" t="s">
        <v>145</v>
      </c>
      <c r="K28" s="23" t="s">
        <v>122</v>
      </c>
      <c r="L28" s="19">
        <v>2</v>
      </c>
      <c r="M28" s="19">
        <v>2</v>
      </c>
      <c r="N28" s="21">
        <f t="shared" si="19"/>
        <v>4</v>
      </c>
      <c r="O28" s="23" t="str">
        <f t="shared" si="22"/>
        <v>BAJO</v>
      </c>
      <c r="P28" s="19">
        <v>10</v>
      </c>
      <c r="Q28" s="25">
        <f t="shared" si="20"/>
        <v>40</v>
      </c>
      <c r="R28" s="25" t="str">
        <f t="shared" si="21"/>
        <v>III</v>
      </c>
      <c r="S28" s="19" t="str">
        <f t="shared" si="3"/>
        <v>MEJORABLE</v>
      </c>
      <c r="T28" s="19">
        <v>2</v>
      </c>
      <c r="U28" s="23" t="s">
        <v>146</v>
      </c>
      <c r="V28" s="23" t="s">
        <v>147</v>
      </c>
      <c r="W28" s="23"/>
      <c r="X28" s="23"/>
      <c r="Y28" s="23"/>
      <c r="Z28" s="23" t="s">
        <v>148</v>
      </c>
      <c r="AA28" s="23"/>
      <c r="AB28" s="23"/>
    </row>
    <row r="29" spans="1:28" s="1" customFormat="1" ht="72" customHeight="1" x14ac:dyDescent="0.25">
      <c r="A29" s="19" t="s">
        <v>261</v>
      </c>
      <c r="B29" s="19" t="s">
        <v>262</v>
      </c>
      <c r="C29" s="19" t="s">
        <v>263</v>
      </c>
      <c r="D29" s="19" t="s">
        <v>119</v>
      </c>
      <c r="E29" s="23" t="s">
        <v>268</v>
      </c>
      <c r="F29" s="24" t="s">
        <v>31</v>
      </c>
      <c r="G29" s="23" t="s">
        <v>61</v>
      </c>
      <c r="H29" s="25" t="s">
        <v>269</v>
      </c>
      <c r="I29" s="23" t="s">
        <v>270</v>
      </c>
      <c r="J29" s="23" t="s">
        <v>122</v>
      </c>
      <c r="K29" s="23" t="s">
        <v>122</v>
      </c>
      <c r="L29" s="19">
        <v>2</v>
      </c>
      <c r="M29" s="19">
        <v>2</v>
      </c>
      <c r="N29" s="21">
        <f t="shared" si="19"/>
        <v>4</v>
      </c>
      <c r="O29" s="23" t="str">
        <f t="shared" si="22"/>
        <v>BAJO</v>
      </c>
      <c r="P29" s="19">
        <v>10</v>
      </c>
      <c r="Q29" s="25">
        <f t="shared" si="20"/>
        <v>40</v>
      </c>
      <c r="R29" s="25" t="str">
        <f t="shared" si="21"/>
        <v>III</v>
      </c>
      <c r="S29" s="19" t="str">
        <f t="shared" si="3"/>
        <v>MEJORABLE</v>
      </c>
      <c r="T29" s="23">
        <v>2</v>
      </c>
      <c r="U29" s="23" t="s">
        <v>271</v>
      </c>
      <c r="V29" s="23" t="s">
        <v>147</v>
      </c>
      <c r="W29" s="38"/>
      <c r="X29" s="38"/>
      <c r="Y29" s="38"/>
      <c r="Z29" s="23" t="s">
        <v>272</v>
      </c>
      <c r="AA29" s="38"/>
      <c r="AB29" s="38"/>
    </row>
    <row r="30" spans="1:28" s="1" customFormat="1" ht="72" customHeight="1" x14ac:dyDescent="0.25">
      <c r="A30" s="19" t="s">
        <v>202</v>
      </c>
      <c r="B30" s="19" t="s">
        <v>302</v>
      </c>
      <c r="C30" s="19" t="s">
        <v>303</v>
      </c>
      <c r="D30" s="19" t="s">
        <v>119</v>
      </c>
      <c r="E30" s="23" t="s">
        <v>287</v>
      </c>
      <c r="F30" s="20" t="s">
        <v>41</v>
      </c>
      <c r="G30" s="19" t="s">
        <v>102</v>
      </c>
      <c r="H30" s="21" t="s">
        <v>121</v>
      </c>
      <c r="I30" s="19" t="s">
        <v>122</v>
      </c>
      <c r="J30" s="23" t="s">
        <v>123</v>
      </c>
      <c r="K30" s="19" t="s">
        <v>124</v>
      </c>
      <c r="L30" s="19">
        <v>2</v>
      </c>
      <c r="M30" s="19">
        <v>3</v>
      </c>
      <c r="N30" s="21">
        <f>L30*M30</f>
        <v>6</v>
      </c>
      <c r="O30" s="19" t="str">
        <f>IF(N30&lt;=4,"BAJO",IF(N30&lt;=8,"MEDIO",IF(N30&lt;=20,"ALTO",IF(N30&lt;=40,"MUY ALTO"))))</f>
        <v>MEDIO</v>
      </c>
      <c r="P30" s="19">
        <v>25</v>
      </c>
      <c r="Q30" s="21">
        <f>N30*P30</f>
        <v>150</v>
      </c>
      <c r="R30" s="21" t="str">
        <f>IF(Q30&lt;=20,"IV",IF(Q30&lt;=120,"III",IF(Q30&lt;=500,"II",IF(Q30&lt;=4000,"I"))))</f>
        <v>II</v>
      </c>
      <c r="S30" s="19" t="str">
        <f t="shared" si="3"/>
        <v>ACEPTABLE CON CONTROL ESPECIFICO</v>
      </c>
      <c r="T30" s="19">
        <v>8</v>
      </c>
      <c r="U30" s="19" t="s">
        <v>125</v>
      </c>
      <c r="V30" s="19" t="s">
        <v>126</v>
      </c>
      <c r="W30" s="19"/>
      <c r="X30" s="19"/>
      <c r="Y30" s="19"/>
      <c r="Z30" s="19" t="s">
        <v>129</v>
      </c>
      <c r="AA30" s="19"/>
      <c r="AB30" s="19"/>
    </row>
    <row r="31" spans="1:28" s="1" customFormat="1" ht="72" customHeight="1" x14ac:dyDescent="0.25">
      <c r="A31" s="19" t="s">
        <v>202</v>
      </c>
      <c r="B31" s="19" t="s">
        <v>302</v>
      </c>
      <c r="C31" s="19" t="s">
        <v>303</v>
      </c>
      <c r="D31" s="19" t="s">
        <v>119</v>
      </c>
      <c r="E31" s="23" t="s">
        <v>207</v>
      </c>
      <c r="F31" s="24" t="s">
        <v>6</v>
      </c>
      <c r="G31" s="23" t="s">
        <v>103</v>
      </c>
      <c r="H31" s="25" t="s">
        <v>134</v>
      </c>
      <c r="I31" s="23" t="s">
        <v>571</v>
      </c>
      <c r="J31" s="23" t="s">
        <v>136</v>
      </c>
      <c r="K31" s="23" t="s">
        <v>137</v>
      </c>
      <c r="L31" s="19">
        <v>2</v>
      </c>
      <c r="M31" s="19">
        <v>3</v>
      </c>
      <c r="N31" s="21">
        <f t="shared" ref="N31:N34" si="23">L31*M31</f>
        <v>6</v>
      </c>
      <c r="O31" s="23" t="str">
        <f t="shared" ref="O31" si="24">IF(N31&lt;=4,"BAJO",IF(N31&lt;=8,"MEDIO",IF(N31&lt;=20,"ALTO",IF(N31&lt;=40,"MUY ALTO"))))</f>
        <v>MEDIO</v>
      </c>
      <c r="P31" s="19">
        <v>25</v>
      </c>
      <c r="Q31" s="25">
        <f t="shared" ref="Q31" si="25">N31*P31</f>
        <v>150</v>
      </c>
      <c r="R31" s="25" t="str">
        <f t="shared" ref="R31" si="26">IF(Q31&lt;=20,"IV",IF(Q31&lt;=120,"III",IF(Q31&lt;=500,"II",IF(Q31&lt;=4000,"I"))))</f>
        <v>II</v>
      </c>
      <c r="S31" s="19" t="str">
        <f t="shared" si="3"/>
        <v>ACEPTABLE CON CONTROL ESPECIFICO</v>
      </c>
      <c r="T31" s="19">
        <v>8</v>
      </c>
      <c r="U31" s="23" t="s">
        <v>138</v>
      </c>
      <c r="V31" s="23" t="s">
        <v>139</v>
      </c>
      <c r="W31" s="23"/>
      <c r="X31" s="23"/>
      <c r="Y31" s="23"/>
      <c r="Z31" s="23" t="s">
        <v>290</v>
      </c>
      <c r="AA31" s="23"/>
      <c r="AB31" s="23" t="s">
        <v>215</v>
      </c>
    </row>
    <row r="32" spans="1:28" s="1" customFormat="1" ht="72" customHeight="1" x14ac:dyDescent="0.25">
      <c r="A32" s="19" t="s">
        <v>202</v>
      </c>
      <c r="B32" s="19" t="s">
        <v>302</v>
      </c>
      <c r="C32" s="19" t="s">
        <v>303</v>
      </c>
      <c r="D32" s="19" t="s">
        <v>119</v>
      </c>
      <c r="E32" s="23" t="s">
        <v>304</v>
      </c>
      <c r="F32" s="20" t="s">
        <v>6</v>
      </c>
      <c r="G32" s="19" t="s">
        <v>95</v>
      </c>
      <c r="H32" s="21" t="s">
        <v>211</v>
      </c>
      <c r="I32" s="23" t="s">
        <v>122</v>
      </c>
      <c r="J32" s="23" t="s">
        <v>212</v>
      </c>
      <c r="K32" s="23" t="s">
        <v>137</v>
      </c>
      <c r="L32" s="19">
        <v>2</v>
      </c>
      <c r="M32" s="19">
        <v>3</v>
      </c>
      <c r="N32" s="21">
        <f t="shared" si="23"/>
        <v>6</v>
      </c>
      <c r="O32" s="23" t="str">
        <f>IF(N32&lt;=4,"BAJO",IF(N32&lt;=8,"MEDIO",IF(N32&lt;=20,"ALTO",IF(N32&lt;=40,"MUY ALTO"))))</f>
        <v>MEDIO</v>
      </c>
      <c r="P32" s="19">
        <v>25</v>
      </c>
      <c r="Q32" s="25">
        <f>N32*P32</f>
        <v>150</v>
      </c>
      <c r="R32" s="25" t="str">
        <f>IF(Q32&lt;=20,"IV",IF(Q32&lt;=120,"III",IF(Q32&lt;=500,"II",IF(Q32&lt;=4000,"I"))))</f>
        <v>II</v>
      </c>
      <c r="S32" s="19" t="str">
        <f t="shared" si="3"/>
        <v>ACEPTABLE CON CONTROL ESPECIFICO</v>
      </c>
      <c r="T32" s="19">
        <v>8</v>
      </c>
      <c r="U32" s="19" t="s">
        <v>211</v>
      </c>
      <c r="V32" s="23" t="s">
        <v>213</v>
      </c>
      <c r="W32" s="23"/>
      <c r="X32" s="23"/>
      <c r="Y32" s="23"/>
      <c r="Z32" s="19" t="s">
        <v>214</v>
      </c>
      <c r="AA32" s="23"/>
      <c r="AB32" s="23" t="s">
        <v>215</v>
      </c>
    </row>
    <row r="33" spans="1:28" s="1" customFormat="1" ht="72" customHeight="1" x14ac:dyDescent="0.25">
      <c r="A33" s="19" t="s">
        <v>202</v>
      </c>
      <c r="B33" s="19" t="s">
        <v>302</v>
      </c>
      <c r="C33" s="19" t="s">
        <v>303</v>
      </c>
      <c r="D33" s="19" t="s">
        <v>119</v>
      </c>
      <c r="E33" s="23" t="s">
        <v>222</v>
      </c>
      <c r="F33" s="23" t="s">
        <v>31</v>
      </c>
      <c r="G33" s="23" t="s">
        <v>92</v>
      </c>
      <c r="H33" s="25" t="s">
        <v>223</v>
      </c>
      <c r="I33" s="23" t="s">
        <v>122</v>
      </c>
      <c r="J33" s="23" t="s">
        <v>212</v>
      </c>
      <c r="K33" s="23" t="s">
        <v>224</v>
      </c>
      <c r="L33" s="19">
        <v>2</v>
      </c>
      <c r="M33" s="19">
        <v>2</v>
      </c>
      <c r="N33" s="21">
        <f t="shared" si="23"/>
        <v>4</v>
      </c>
      <c r="O33" s="23" t="str">
        <f>IF(N33&lt;=4,"BAJO",IF(N33&lt;=8,"MEDIO",IF(N33&lt;=20,"ALTO",IF(N33&lt;=40,"MUY ALTO"))))</f>
        <v>BAJO</v>
      </c>
      <c r="P33" s="19">
        <v>10</v>
      </c>
      <c r="Q33" s="25">
        <f t="shared" ref="Q33" si="27">N33*P33</f>
        <v>40</v>
      </c>
      <c r="R33" s="25" t="str">
        <f t="shared" ref="R33" si="28">IF(Q33&lt;=20,"IV",IF(Q33&lt;=120,"III",IF(Q33&lt;=500,"II",IF(Q33&lt;=4000,"I"))))</f>
        <v>III</v>
      </c>
      <c r="S33" s="19" t="str">
        <f t="shared" si="3"/>
        <v>MEJORABLE</v>
      </c>
      <c r="T33" s="19">
        <v>8</v>
      </c>
      <c r="U33" s="23" t="s">
        <v>146</v>
      </c>
      <c r="V33" s="23" t="s">
        <v>147</v>
      </c>
      <c r="W33" s="23"/>
      <c r="X33" s="23"/>
      <c r="Y33" s="23"/>
      <c r="Z33" s="23" t="s">
        <v>225</v>
      </c>
      <c r="AA33" s="23"/>
      <c r="AB33" s="23" t="s">
        <v>226</v>
      </c>
    </row>
    <row r="34" spans="1:28" s="1" customFormat="1" ht="72" customHeight="1" x14ac:dyDescent="0.25">
      <c r="A34" s="19" t="s">
        <v>202</v>
      </c>
      <c r="B34" s="19" t="s">
        <v>555</v>
      </c>
      <c r="C34" s="19" t="s">
        <v>303</v>
      </c>
      <c r="D34" s="19" t="s">
        <v>119</v>
      </c>
      <c r="E34" s="23" t="s">
        <v>284</v>
      </c>
      <c r="F34" s="24" t="s">
        <v>41</v>
      </c>
      <c r="G34" s="23" t="s">
        <v>15</v>
      </c>
      <c r="H34" s="21" t="s">
        <v>121</v>
      </c>
      <c r="I34" s="19" t="s">
        <v>122</v>
      </c>
      <c r="J34" s="23" t="s">
        <v>131</v>
      </c>
      <c r="K34" s="19" t="s">
        <v>124</v>
      </c>
      <c r="L34" s="19">
        <v>2</v>
      </c>
      <c r="M34" s="19">
        <v>2</v>
      </c>
      <c r="N34" s="21">
        <f t="shared" si="23"/>
        <v>4</v>
      </c>
      <c r="O34" s="23" t="str">
        <f>IF(N34&lt;=4,"BAJO",IF(N34&lt;=8,"MEDIO",IF(N34&lt;=20,"ALTO",IF(N34&lt;=40,"MUY ALTO"))))</f>
        <v>BAJO</v>
      </c>
      <c r="P34" s="19">
        <v>25</v>
      </c>
      <c r="Q34" s="25">
        <f>N34*P34</f>
        <v>100</v>
      </c>
      <c r="R34" s="25" t="str">
        <f>IF(Q34&lt;=20,"IV",IF(Q34&lt;=120,"III",IF(Q34&lt;=500,"II",IF(Q34&lt;=4000,"I"))))</f>
        <v>III</v>
      </c>
      <c r="S34" s="19" t="str">
        <f t="shared" si="3"/>
        <v>MEJORABLE</v>
      </c>
      <c r="T34" s="19">
        <v>8</v>
      </c>
      <c r="U34" s="19" t="s">
        <v>132</v>
      </c>
      <c r="V34" s="23" t="s">
        <v>126</v>
      </c>
      <c r="W34" s="23"/>
      <c r="X34" s="23"/>
      <c r="Y34" s="23"/>
      <c r="Z34" s="19" t="s">
        <v>129</v>
      </c>
      <c r="AA34" s="23"/>
      <c r="AB34" s="23"/>
    </row>
    <row r="35" spans="1:28" s="1" customFormat="1" ht="72" customHeight="1" x14ac:dyDescent="0.25">
      <c r="A35" s="19" t="s">
        <v>202</v>
      </c>
      <c r="B35" s="19" t="s">
        <v>305</v>
      </c>
      <c r="C35" s="19" t="s">
        <v>306</v>
      </c>
      <c r="D35" s="19" t="s">
        <v>119</v>
      </c>
      <c r="E35" s="23" t="s">
        <v>287</v>
      </c>
      <c r="F35" s="20" t="s">
        <v>41</v>
      </c>
      <c r="G35" s="19" t="s">
        <v>102</v>
      </c>
      <c r="H35" s="21" t="s">
        <v>121</v>
      </c>
      <c r="I35" s="19" t="s">
        <v>122</v>
      </c>
      <c r="J35" s="23" t="s">
        <v>123</v>
      </c>
      <c r="K35" s="19" t="s">
        <v>124</v>
      </c>
      <c r="L35" s="19">
        <v>2</v>
      </c>
      <c r="M35" s="19">
        <v>3</v>
      </c>
      <c r="N35" s="21">
        <f>L35*M35</f>
        <v>6</v>
      </c>
      <c r="O35" s="19" t="str">
        <f>IF(N35&lt;=4,"BAJO",IF(N35&lt;=8,"MEDIO",IF(N35&lt;=20,"ALTO",IF(N35&lt;=40,"MUY ALTO"))))</f>
        <v>MEDIO</v>
      </c>
      <c r="P35" s="19">
        <v>25</v>
      </c>
      <c r="Q35" s="21">
        <f>N35*P35</f>
        <v>150</v>
      </c>
      <c r="R35" s="21" t="str">
        <f>IF(Q35&lt;=20,"IV",IF(Q35&lt;=120,"III",IF(Q35&lt;=500,"II",IF(Q35&lt;=4000,"I"))))</f>
        <v>II</v>
      </c>
      <c r="S35" s="19" t="str">
        <f t="shared" si="3"/>
        <v>ACEPTABLE CON CONTROL ESPECIFICO</v>
      </c>
      <c r="T35" s="19">
        <v>3</v>
      </c>
      <c r="U35" s="19" t="s">
        <v>125</v>
      </c>
      <c r="V35" s="19" t="s">
        <v>126</v>
      </c>
      <c r="W35" s="19"/>
      <c r="X35" s="19"/>
      <c r="Y35" s="19"/>
      <c r="Z35" s="19" t="s">
        <v>129</v>
      </c>
      <c r="AA35" s="19"/>
      <c r="AB35" s="19"/>
    </row>
    <row r="36" spans="1:28" s="1" customFormat="1" ht="72" customHeight="1" x14ac:dyDescent="0.25">
      <c r="A36" s="19" t="s">
        <v>202</v>
      </c>
      <c r="B36" s="19" t="s">
        <v>305</v>
      </c>
      <c r="C36" s="19" t="s">
        <v>306</v>
      </c>
      <c r="D36" s="19" t="s">
        <v>119</v>
      </c>
      <c r="E36" s="23" t="s">
        <v>207</v>
      </c>
      <c r="F36" s="24" t="s">
        <v>6</v>
      </c>
      <c r="G36" s="23" t="s">
        <v>103</v>
      </c>
      <c r="H36" s="25" t="s">
        <v>134</v>
      </c>
      <c r="I36" s="23" t="s">
        <v>571</v>
      </c>
      <c r="J36" s="23" t="s">
        <v>136</v>
      </c>
      <c r="K36" s="23" t="s">
        <v>137</v>
      </c>
      <c r="L36" s="19">
        <v>2</v>
      </c>
      <c r="M36" s="19">
        <v>3</v>
      </c>
      <c r="N36" s="21">
        <f t="shared" ref="N36:N39" si="29">L36*M36</f>
        <v>6</v>
      </c>
      <c r="O36" s="23" t="str">
        <f t="shared" ref="O36" si="30">IF(N36&lt;=4,"BAJO",IF(N36&lt;=8,"MEDIO",IF(N36&lt;=20,"ALTO",IF(N36&lt;=40,"MUY ALTO"))))</f>
        <v>MEDIO</v>
      </c>
      <c r="P36" s="19">
        <v>25</v>
      </c>
      <c r="Q36" s="25">
        <f t="shared" ref="Q36" si="31">N36*P36</f>
        <v>150</v>
      </c>
      <c r="R36" s="25" t="str">
        <f t="shared" ref="R36" si="32">IF(Q36&lt;=20,"IV",IF(Q36&lt;=120,"III",IF(Q36&lt;=500,"II",IF(Q36&lt;=4000,"I"))))</f>
        <v>II</v>
      </c>
      <c r="S36" s="19" t="str">
        <f t="shared" si="3"/>
        <v>ACEPTABLE CON CONTROL ESPECIFICO</v>
      </c>
      <c r="T36" s="19">
        <v>3</v>
      </c>
      <c r="U36" s="23" t="s">
        <v>138</v>
      </c>
      <c r="V36" s="23" t="s">
        <v>139</v>
      </c>
      <c r="W36" s="23"/>
      <c r="X36" s="23"/>
      <c r="Y36" s="23"/>
      <c r="Z36" s="23" t="s">
        <v>290</v>
      </c>
      <c r="AA36" s="23"/>
      <c r="AB36" s="23" t="s">
        <v>215</v>
      </c>
    </row>
    <row r="37" spans="1:28" s="1" customFormat="1" ht="72" customHeight="1" x14ac:dyDescent="0.25">
      <c r="A37" s="19" t="s">
        <v>202</v>
      </c>
      <c r="B37" s="19" t="s">
        <v>305</v>
      </c>
      <c r="C37" s="19" t="s">
        <v>306</v>
      </c>
      <c r="D37" s="19" t="s">
        <v>119</v>
      </c>
      <c r="E37" s="23" t="s">
        <v>304</v>
      </c>
      <c r="F37" s="20" t="s">
        <v>6</v>
      </c>
      <c r="G37" s="19" t="s">
        <v>95</v>
      </c>
      <c r="H37" s="21" t="s">
        <v>211</v>
      </c>
      <c r="I37" s="23" t="s">
        <v>122</v>
      </c>
      <c r="J37" s="23" t="s">
        <v>212</v>
      </c>
      <c r="K37" s="23" t="s">
        <v>137</v>
      </c>
      <c r="L37" s="19">
        <v>2</v>
      </c>
      <c r="M37" s="19">
        <v>3</v>
      </c>
      <c r="N37" s="21">
        <f t="shared" si="29"/>
        <v>6</v>
      </c>
      <c r="O37" s="23" t="str">
        <f>IF(N37&lt;=4,"BAJO",IF(N37&lt;=8,"MEDIO",IF(N37&lt;=20,"ALTO",IF(N37&lt;=40,"MUY ALTO"))))</f>
        <v>MEDIO</v>
      </c>
      <c r="P37" s="19">
        <v>25</v>
      </c>
      <c r="Q37" s="25">
        <f>N37*P37</f>
        <v>150</v>
      </c>
      <c r="R37" s="25" t="str">
        <f>IF(Q37&lt;=20,"IV",IF(Q37&lt;=120,"III",IF(Q37&lt;=500,"II",IF(Q37&lt;=4000,"I"))))</f>
        <v>II</v>
      </c>
      <c r="S37" s="19" t="str">
        <f t="shared" si="3"/>
        <v>ACEPTABLE CON CONTROL ESPECIFICO</v>
      </c>
      <c r="T37" s="19">
        <v>3</v>
      </c>
      <c r="U37" s="19" t="s">
        <v>211</v>
      </c>
      <c r="V37" s="23" t="s">
        <v>213</v>
      </c>
      <c r="W37" s="23"/>
      <c r="X37" s="23"/>
      <c r="Y37" s="23"/>
      <c r="Z37" s="19" t="s">
        <v>214</v>
      </c>
      <c r="AA37" s="23"/>
      <c r="AB37" s="23" t="s">
        <v>215</v>
      </c>
    </row>
    <row r="38" spans="1:28" s="1" customFormat="1" ht="72" customHeight="1" x14ac:dyDescent="0.25">
      <c r="A38" s="19" t="s">
        <v>202</v>
      </c>
      <c r="B38" s="19" t="s">
        <v>305</v>
      </c>
      <c r="C38" s="19" t="s">
        <v>306</v>
      </c>
      <c r="D38" s="19" t="s">
        <v>119</v>
      </c>
      <c r="E38" s="23" t="s">
        <v>222</v>
      </c>
      <c r="F38" s="23" t="s">
        <v>31</v>
      </c>
      <c r="G38" s="23" t="s">
        <v>92</v>
      </c>
      <c r="H38" s="25" t="s">
        <v>223</v>
      </c>
      <c r="I38" s="23" t="s">
        <v>122</v>
      </c>
      <c r="J38" s="23" t="s">
        <v>212</v>
      </c>
      <c r="K38" s="23" t="s">
        <v>224</v>
      </c>
      <c r="L38" s="19">
        <v>2</v>
      </c>
      <c r="M38" s="19">
        <v>2</v>
      </c>
      <c r="N38" s="21">
        <f t="shared" si="29"/>
        <v>4</v>
      </c>
      <c r="O38" s="23" t="str">
        <f>IF(N38&lt;=4,"BAJO",IF(N38&lt;=8,"MEDIO",IF(N38&lt;=20,"ALTO",IF(N38&lt;=40,"MUY ALTO"))))</f>
        <v>BAJO</v>
      </c>
      <c r="P38" s="19">
        <v>10</v>
      </c>
      <c r="Q38" s="25">
        <f t="shared" ref="Q38" si="33">N38*P38</f>
        <v>40</v>
      </c>
      <c r="R38" s="25" t="str">
        <f t="shared" ref="R38" si="34">IF(Q38&lt;=20,"IV",IF(Q38&lt;=120,"III",IF(Q38&lt;=500,"II",IF(Q38&lt;=4000,"I"))))</f>
        <v>III</v>
      </c>
      <c r="S38" s="19" t="str">
        <f t="shared" si="3"/>
        <v>MEJORABLE</v>
      </c>
      <c r="T38" s="19">
        <v>3</v>
      </c>
      <c r="U38" s="23" t="s">
        <v>146</v>
      </c>
      <c r="V38" s="23" t="s">
        <v>147</v>
      </c>
      <c r="W38" s="23"/>
      <c r="X38" s="23"/>
      <c r="Y38" s="23"/>
      <c r="Z38" s="23" t="s">
        <v>225</v>
      </c>
      <c r="AA38" s="23"/>
      <c r="AB38" s="23" t="s">
        <v>226</v>
      </c>
    </row>
    <row r="39" spans="1:28" s="1" customFormat="1" ht="72" customHeight="1" x14ac:dyDescent="0.25">
      <c r="A39" s="19" t="s">
        <v>202</v>
      </c>
      <c r="B39" s="19" t="s">
        <v>305</v>
      </c>
      <c r="C39" s="19" t="s">
        <v>306</v>
      </c>
      <c r="D39" s="19" t="s">
        <v>119</v>
      </c>
      <c r="E39" s="23" t="s">
        <v>284</v>
      </c>
      <c r="F39" s="24" t="s">
        <v>41</v>
      </c>
      <c r="G39" s="23" t="s">
        <v>15</v>
      </c>
      <c r="H39" s="21" t="s">
        <v>121</v>
      </c>
      <c r="I39" s="19" t="s">
        <v>122</v>
      </c>
      <c r="J39" s="23" t="s">
        <v>131</v>
      </c>
      <c r="K39" s="19" t="s">
        <v>124</v>
      </c>
      <c r="L39" s="19">
        <v>2</v>
      </c>
      <c r="M39" s="19">
        <v>2</v>
      </c>
      <c r="N39" s="21">
        <f t="shared" si="29"/>
        <v>4</v>
      </c>
      <c r="O39" s="23" t="str">
        <f>IF(N39&lt;=4,"BAJO",IF(N39&lt;=8,"MEDIO",IF(N39&lt;=20,"ALTO",IF(N39&lt;=40,"MUY ALTO"))))</f>
        <v>BAJO</v>
      </c>
      <c r="P39" s="19">
        <v>25</v>
      </c>
      <c r="Q39" s="25">
        <f>N39*P39</f>
        <v>100</v>
      </c>
      <c r="R39" s="25" t="str">
        <f>IF(Q39&lt;=20,"IV",IF(Q39&lt;=120,"III",IF(Q39&lt;=500,"II",IF(Q39&lt;=4000,"I"))))</f>
        <v>III</v>
      </c>
      <c r="S39" s="19" t="str">
        <f t="shared" si="3"/>
        <v>MEJORABLE</v>
      </c>
      <c r="T39" s="19">
        <v>3</v>
      </c>
      <c r="U39" s="19" t="s">
        <v>132</v>
      </c>
      <c r="V39" s="23" t="s">
        <v>126</v>
      </c>
      <c r="W39" s="23"/>
      <c r="X39" s="23"/>
      <c r="Y39" s="23"/>
      <c r="Z39" s="19" t="s">
        <v>129</v>
      </c>
      <c r="AA39" s="23"/>
      <c r="AB39" s="23"/>
    </row>
    <row r="40" spans="1:28" s="1" customFormat="1" ht="72" customHeight="1" x14ac:dyDescent="0.25">
      <c r="A40" s="19" t="s">
        <v>202</v>
      </c>
      <c r="B40" s="19" t="s">
        <v>305</v>
      </c>
      <c r="C40" s="19" t="s">
        <v>306</v>
      </c>
      <c r="D40" s="19" t="s">
        <v>149</v>
      </c>
      <c r="E40" s="19" t="s">
        <v>150</v>
      </c>
      <c r="F40" s="20" t="s">
        <v>31</v>
      </c>
      <c r="G40" s="19" t="s">
        <v>151</v>
      </c>
      <c r="H40" s="21" t="s">
        <v>152</v>
      </c>
      <c r="I40" s="19" t="s">
        <v>122</v>
      </c>
      <c r="J40" s="22" t="s">
        <v>122</v>
      </c>
      <c r="K40" s="19" t="s">
        <v>153</v>
      </c>
      <c r="L40" s="19">
        <v>2</v>
      </c>
      <c r="M40" s="19">
        <v>1</v>
      </c>
      <c r="N40" s="21">
        <f>L40*M40</f>
        <v>2</v>
      </c>
      <c r="O40" s="19" t="str">
        <f>IF(N40&lt;=4,"BAJO",IF(N40&lt;=8,"MEDIO",IF(N40&lt;=20,"ALTO",IF(N40&lt;=40,"MUY ALTO"))))</f>
        <v>BAJO</v>
      </c>
      <c r="P40" s="19">
        <v>60</v>
      </c>
      <c r="Q40" s="21">
        <f>N40*P40</f>
        <v>120</v>
      </c>
      <c r="R40" s="21" t="str">
        <f>IF(Q40&lt;=20,"IV",IF(Q40&lt;=120,"III",IF(Q40&lt;=500,"II",IF(Q40&lt;=4000,"I"))))</f>
        <v>III</v>
      </c>
      <c r="S40" s="19" t="str">
        <f t="shared" si="3"/>
        <v>MEJORABLE</v>
      </c>
      <c r="T40" s="19">
        <v>3</v>
      </c>
      <c r="U40" s="19" t="s">
        <v>154</v>
      </c>
      <c r="V40" s="19" t="s">
        <v>155</v>
      </c>
      <c r="W40" s="19"/>
      <c r="X40" s="19"/>
      <c r="Y40" s="19"/>
      <c r="Z40" s="19" t="s">
        <v>156</v>
      </c>
      <c r="AA40" s="19"/>
      <c r="AB40" s="19"/>
    </row>
    <row r="41" spans="1:28" s="1" customFormat="1" ht="72" customHeight="1" x14ac:dyDescent="0.25">
      <c r="A41" s="19" t="s">
        <v>202</v>
      </c>
      <c r="B41" s="19" t="s">
        <v>469</v>
      </c>
      <c r="C41" s="19" t="s">
        <v>470</v>
      </c>
      <c r="D41" s="23" t="s">
        <v>119</v>
      </c>
      <c r="E41" s="23" t="s">
        <v>206</v>
      </c>
      <c r="F41" s="20" t="s">
        <v>41</v>
      </c>
      <c r="G41" s="19" t="s">
        <v>102</v>
      </c>
      <c r="H41" s="21" t="s">
        <v>121</v>
      </c>
      <c r="I41" s="19" t="s">
        <v>122</v>
      </c>
      <c r="J41" s="23" t="s">
        <v>123</v>
      </c>
      <c r="K41" s="19" t="s">
        <v>124</v>
      </c>
      <c r="L41" s="19">
        <v>2</v>
      </c>
      <c r="M41" s="19">
        <v>3</v>
      </c>
      <c r="N41" s="21">
        <f>L41*M41</f>
        <v>6</v>
      </c>
      <c r="O41" s="19" t="str">
        <f t="shared" ref="O41:O42" si="35">IF(N41&lt;=4,"BAJO",IF(N41&lt;=8,"MEDIO",IF(N41&lt;=20,"ALTO",IF(N41&lt;=40,"MUY ALTO"))))</f>
        <v>MEDIO</v>
      </c>
      <c r="P41" s="19">
        <v>25</v>
      </c>
      <c r="Q41" s="21">
        <f t="shared" ref="Q41:Q42" si="36">N41*P41</f>
        <v>150</v>
      </c>
      <c r="R41" s="21" t="str">
        <f t="shared" ref="R41:R42" si="37">IF(Q41&lt;=20,"IV",IF(Q41&lt;=120,"III",IF(Q41&lt;=500,"II",IF(Q41&lt;=4000,"I"))))</f>
        <v>II</v>
      </c>
      <c r="S41" s="19" t="str">
        <f t="shared" si="3"/>
        <v>ACEPTABLE CON CONTROL ESPECIFICO</v>
      </c>
      <c r="T41" s="19">
        <v>4</v>
      </c>
      <c r="U41" s="19" t="s">
        <v>125</v>
      </c>
      <c r="V41" s="19" t="s">
        <v>126</v>
      </c>
      <c r="W41" s="19"/>
      <c r="X41" s="19"/>
      <c r="Y41" s="19"/>
      <c r="Z41" s="19" t="s">
        <v>129</v>
      </c>
      <c r="AA41" s="19"/>
      <c r="AB41" s="19"/>
    </row>
    <row r="42" spans="1:28" s="1" customFormat="1" ht="72" customHeight="1" x14ac:dyDescent="0.25">
      <c r="A42" s="19" t="s">
        <v>202</v>
      </c>
      <c r="B42" s="19" t="s">
        <v>469</v>
      </c>
      <c r="C42" s="19" t="s">
        <v>470</v>
      </c>
      <c r="D42" s="19" t="s">
        <v>119</v>
      </c>
      <c r="E42" s="23" t="s">
        <v>207</v>
      </c>
      <c r="F42" s="24" t="s">
        <v>6</v>
      </c>
      <c r="G42" s="23" t="s">
        <v>103</v>
      </c>
      <c r="H42" s="25" t="s">
        <v>134</v>
      </c>
      <c r="I42" s="23" t="s">
        <v>571</v>
      </c>
      <c r="J42" s="23" t="s">
        <v>136</v>
      </c>
      <c r="K42" s="23" t="s">
        <v>137</v>
      </c>
      <c r="L42" s="19">
        <v>2</v>
      </c>
      <c r="M42" s="19">
        <v>3</v>
      </c>
      <c r="N42" s="21">
        <f t="shared" ref="N42:N43" si="38">L42*M42</f>
        <v>6</v>
      </c>
      <c r="O42" s="23" t="str">
        <f t="shared" si="35"/>
        <v>MEDIO</v>
      </c>
      <c r="P42" s="19">
        <v>25</v>
      </c>
      <c r="Q42" s="25">
        <f t="shared" si="36"/>
        <v>150</v>
      </c>
      <c r="R42" s="25" t="str">
        <f t="shared" si="37"/>
        <v>II</v>
      </c>
      <c r="S42" s="19" t="str">
        <f t="shared" si="3"/>
        <v>ACEPTABLE CON CONTROL ESPECIFICO</v>
      </c>
      <c r="T42" s="19">
        <v>4</v>
      </c>
      <c r="U42" s="23" t="s">
        <v>138</v>
      </c>
      <c r="V42" s="23" t="s">
        <v>139</v>
      </c>
      <c r="W42" s="23"/>
      <c r="X42" s="23"/>
      <c r="Y42" s="23"/>
      <c r="Z42" s="23" t="s">
        <v>290</v>
      </c>
      <c r="AA42" s="23"/>
      <c r="AB42" s="23" t="s">
        <v>215</v>
      </c>
    </row>
    <row r="43" spans="1:28" s="1" customFormat="1" ht="72" customHeight="1" x14ac:dyDescent="0.25">
      <c r="A43" s="19" t="s">
        <v>202</v>
      </c>
      <c r="B43" s="19" t="s">
        <v>469</v>
      </c>
      <c r="C43" s="19" t="s">
        <v>470</v>
      </c>
      <c r="D43" s="19" t="s">
        <v>119</v>
      </c>
      <c r="E43" s="23" t="s">
        <v>210</v>
      </c>
      <c r="F43" s="20" t="s">
        <v>6</v>
      </c>
      <c r="G43" s="19" t="s">
        <v>95</v>
      </c>
      <c r="H43" s="21" t="s">
        <v>211</v>
      </c>
      <c r="I43" s="23" t="s">
        <v>122</v>
      </c>
      <c r="J43" s="23" t="s">
        <v>212</v>
      </c>
      <c r="K43" s="23" t="s">
        <v>137</v>
      </c>
      <c r="L43" s="19">
        <v>2</v>
      </c>
      <c r="M43" s="19">
        <v>3</v>
      </c>
      <c r="N43" s="21">
        <f t="shared" si="38"/>
        <v>6</v>
      </c>
      <c r="O43" s="23" t="str">
        <f>IF(N43&lt;=4,"BAJO",IF(N43&lt;=8,"MEDIO",IF(N43&lt;=20,"ALTO",IF(N43&lt;=40,"MUY ALTO"))))</f>
        <v>MEDIO</v>
      </c>
      <c r="P43" s="19">
        <v>25</v>
      </c>
      <c r="Q43" s="25">
        <f>N43*P43</f>
        <v>150</v>
      </c>
      <c r="R43" s="25" t="str">
        <f>IF(Q43&lt;=20,"IV",IF(Q43&lt;=120,"III",IF(Q43&lt;=500,"II",IF(Q43&lt;=4000,"I"))))</f>
        <v>II</v>
      </c>
      <c r="S43" s="19" t="str">
        <f t="shared" si="3"/>
        <v>ACEPTABLE CON CONTROL ESPECIFICO</v>
      </c>
      <c r="T43" s="19">
        <v>4</v>
      </c>
      <c r="U43" s="19" t="s">
        <v>211</v>
      </c>
      <c r="V43" s="23" t="s">
        <v>213</v>
      </c>
      <c r="W43" s="23"/>
      <c r="X43" s="23"/>
      <c r="Y43" s="23"/>
      <c r="Z43" s="19" t="s">
        <v>214</v>
      </c>
      <c r="AA43" s="23"/>
      <c r="AB43" s="23" t="s">
        <v>215</v>
      </c>
    </row>
    <row r="44" spans="1:28" s="1" customFormat="1" ht="72" customHeight="1" x14ac:dyDescent="0.25">
      <c r="A44" s="71" t="s">
        <v>202</v>
      </c>
      <c r="B44" s="71" t="s">
        <v>307</v>
      </c>
      <c r="C44" s="71" t="s">
        <v>308</v>
      </c>
      <c r="D44" s="31" t="s">
        <v>119</v>
      </c>
      <c r="E44" s="31" t="s">
        <v>309</v>
      </c>
      <c r="F44" s="29" t="s">
        <v>41</v>
      </c>
      <c r="G44" s="71" t="s">
        <v>102</v>
      </c>
      <c r="H44" s="30" t="s">
        <v>121</v>
      </c>
      <c r="I44" s="71" t="s">
        <v>122</v>
      </c>
      <c r="J44" s="71" t="s">
        <v>123</v>
      </c>
      <c r="K44" s="71" t="s">
        <v>697</v>
      </c>
      <c r="L44" s="71">
        <v>2</v>
      </c>
      <c r="M44" s="71">
        <v>3</v>
      </c>
      <c r="N44" s="30">
        <f>L44*M44</f>
        <v>6</v>
      </c>
      <c r="O44" s="71" t="str">
        <f t="shared" ref="O44:O49" si="39">IF(N44&lt;=4,"BAJO",IF(N44&lt;=8,"MEDIO",IF(N44&lt;=20,"ALTO",IF(N44&lt;=40,"MUY ALTO"))))</f>
        <v>MEDIO</v>
      </c>
      <c r="P44" s="71">
        <v>25</v>
      </c>
      <c r="Q44" s="30">
        <f>N44*P44</f>
        <v>150</v>
      </c>
      <c r="R44" s="30" t="str">
        <f>IF(Q44&lt;=20,"IV",IF(Q44&lt;=120,"III",IF(Q44&lt;=500,"II",IF(Q44&lt;=4000,"I"))))</f>
        <v>II</v>
      </c>
      <c r="S44" s="71" t="str">
        <f t="shared" si="3"/>
        <v>ACEPTABLE CON CONTROL ESPECIFICO</v>
      </c>
      <c r="T44" s="71">
        <v>1</v>
      </c>
      <c r="U44" s="71" t="s">
        <v>125</v>
      </c>
      <c r="V44" s="71" t="s">
        <v>126</v>
      </c>
      <c r="W44" s="71"/>
      <c r="X44" s="71"/>
      <c r="Y44" s="71"/>
      <c r="Z44" s="71" t="s">
        <v>129</v>
      </c>
      <c r="AA44" s="19"/>
      <c r="AB44" s="19"/>
    </row>
    <row r="45" spans="1:28" s="1" customFormat="1" ht="72" customHeight="1" x14ac:dyDescent="0.25">
      <c r="A45" s="71" t="s">
        <v>202</v>
      </c>
      <c r="B45" s="71" t="s">
        <v>307</v>
      </c>
      <c r="C45" s="71" t="s">
        <v>308</v>
      </c>
      <c r="D45" s="31" t="s">
        <v>119</v>
      </c>
      <c r="E45" s="31" t="s">
        <v>310</v>
      </c>
      <c r="F45" s="32" t="s">
        <v>41</v>
      </c>
      <c r="G45" s="31" t="s">
        <v>15</v>
      </c>
      <c r="H45" s="30" t="s">
        <v>121</v>
      </c>
      <c r="I45" s="71" t="s">
        <v>122</v>
      </c>
      <c r="J45" s="31" t="s">
        <v>131</v>
      </c>
      <c r="K45" s="71" t="s">
        <v>697</v>
      </c>
      <c r="L45" s="71">
        <v>2</v>
      </c>
      <c r="M45" s="71">
        <v>3</v>
      </c>
      <c r="N45" s="30">
        <f t="shared" ref="N45" si="40">L45*M45</f>
        <v>6</v>
      </c>
      <c r="O45" s="31" t="str">
        <f t="shared" si="39"/>
        <v>MEDIO</v>
      </c>
      <c r="P45" s="1">
        <v>10</v>
      </c>
      <c r="Q45" s="33">
        <f>N45*P45</f>
        <v>60</v>
      </c>
      <c r="R45" s="33" t="str">
        <f>IF(Q45&lt;=20,"IV",IF(Q45&lt;=120,"III",IF(Q45&lt;=500,"II",IF(Q45&lt;=4000,"I"))))</f>
        <v>III</v>
      </c>
      <c r="S45" s="71" t="str">
        <f t="shared" si="3"/>
        <v>MEJORABLE</v>
      </c>
      <c r="T45" s="71">
        <v>1</v>
      </c>
      <c r="U45" s="71" t="s">
        <v>132</v>
      </c>
      <c r="V45" s="31" t="s">
        <v>126</v>
      </c>
      <c r="W45" s="31"/>
      <c r="X45" s="31"/>
      <c r="Y45" s="31"/>
      <c r="Z45" s="71" t="s">
        <v>129</v>
      </c>
      <c r="AA45" s="23"/>
      <c r="AB45" s="23"/>
    </row>
    <row r="46" spans="1:28" s="1" customFormat="1" ht="72" customHeight="1" x14ac:dyDescent="0.25">
      <c r="A46" s="71" t="s">
        <v>202</v>
      </c>
      <c r="B46" s="71" t="s">
        <v>307</v>
      </c>
      <c r="C46" s="71" t="s">
        <v>308</v>
      </c>
      <c r="D46" s="31" t="s">
        <v>119</v>
      </c>
      <c r="E46" s="71" t="s">
        <v>311</v>
      </c>
      <c r="F46" s="29" t="s">
        <v>7</v>
      </c>
      <c r="G46" s="71" t="s">
        <v>70</v>
      </c>
      <c r="H46" s="30" t="s">
        <v>312</v>
      </c>
      <c r="I46" s="71" t="s">
        <v>313</v>
      </c>
      <c r="J46" s="1" t="s">
        <v>122</v>
      </c>
      <c r="K46" s="71" t="s">
        <v>124</v>
      </c>
      <c r="L46" s="71">
        <v>2</v>
      </c>
      <c r="M46" s="71">
        <v>2</v>
      </c>
      <c r="N46" s="30">
        <f>L46*M46</f>
        <v>4</v>
      </c>
      <c r="O46" s="71" t="str">
        <f t="shared" si="39"/>
        <v>BAJO</v>
      </c>
      <c r="P46" s="1">
        <v>10</v>
      </c>
      <c r="Q46" s="30">
        <f>N46*P46</f>
        <v>40</v>
      </c>
      <c r="R46" s="30" t="str">
        <f>IF(Q46&lt;=20,"IV",IF(Q46&lt;=120,"III",IF(Q46&lt;=500,"II",IF(Q46&lt;=4000,"I"))))</f>
        <v>III</v>
      </c>
      <c r="S46" s="71" t="str">
        <f t="shared" si="3"/>
        <v>MEJORABLE</v>
      </c>
      <c r="T46" s="71">
        <v>1</v>
      </c>
      <c r="U46" s="71" t="s">
        <v>314</v>
      </c>
      <c r="V46" s="71"/>
      <c r="W46" s="71"/>
      <c r="X46" s="71"/>
      <c r="Y46" s="71" t="s">
        <v>315</v>
      </c>
      <c r="Z46" s="71" t="s">
        <v>316</v>
      </c>
      <c r="AA46" s="19"/>
      <c r="AB46" s="19"/>
    </row>
    <row r="47" spans="1:28" s="1" customFormat="1" ht="72" customHeight="1" x14ac:dyDescent="0.25">
      <c r="A47" s="71" t="s">
        <v>202</v>
      </c>
      <c r="B47" s="71" t="s">
        <v>307</v>
      </c>
      <c r="C47" s="71" t="s">
        <v>308</v>
      </c>
      <c r="D47" s="31" t="s">
        <v>119</v>
      </c>
      <c r="E47" s="31" t="s">
        <v>317</v>
      </c>
      <c r="F47" s="32" t="s">
        <v>7</v>
      </c>
      <c r="G47" s="31" t="s">
        <v>65</v>
      </c>
      <c r="H47" s="33" t="s">
        <v>231</v>
      </c>
      <c r="I47" s="31" t="s">
        <v>313</v>
      </c>
      <c r="J47" s="31" t="s">
        <v>698</v>
      </c>
      <c r="K47" s="71" t="s">
        <v>124</v>
      </c>
      <c r="L47" s="71">
        <v>2</v>
      </c>
      <c r="M47" s="71">
        <v>3</v>
      </c>
      <c r="N47" s="30">
        <f t="shared" ref="N47:N51" si="41">L47*M47</f>
        <v>6</v>
      </c>
      <c r="O47" s="31" t="str">
        <f t="shared" si="39"/>
        <v>MEDIO</v>
      </c>
      <c r="P47" s="71">
        <v>10</v>
      </c>
      <c r="Q47" s="33">
        <f t="shared" ref="Q47:Q49" si="42">N47*P47</f>
        <v>60</v>
      </c>
      <c r="R47" s="33" t="str">
        <f t="shared" ref="R47:R49" si="43">IF(Q47&lt;=20,"IV",IF(Q47&lt;=120,"III",IF(Q47&lt;=500,"II",IF(Q47&lt;=4000,"I"))))</f>
        <v>III</v>
      </c>
      <c r="S47" s="71" t="str">
        <f t="shared" si="3"/>
        <v>MEJORABLE</v>
      </c>
      <c r="T47" s="71">
        <v>1</v>
      </c>
      <c r="U47" s="31" t="s">
        <v>233</v>
      </c>
      <c r="V47" s="31" t="s">
        <v>234</v>
      </c>
      <c r="W47" s="31"/>
      <c r="X47" s="31"/>
      <c r="Y47" s="71" t="s">
        <v>235</v>
      </c>
      <c r="Z47" s="31" t="s">
        <v>236</v>
      </c>
      <c r="AA47" s="23"/>
      <c r="AB47" s="23"/>
    </row>
    <row r="48" spans="1:28" s="1" customFormat="1" ht="72" customHeight="1" x14ac:dyDescent="0.25">
      <c r="A48" s="71" t="s">
        <v>202</v>
      </c>
      <c r="B48" s="71" t="s">
        <v>307</v>
      </c>
      <c r="C48" s="71" t="s">
        <v>308</v>
      </c>
      <c r="D48" s="31" t="s">
        <v>119</v>
      </c>
      <c r="E48" s="31" t="s">
        <v>318</v>
      </c>
      <c r="F48" s="32" t="s">
        <v>7</v>
      </c>
      <c r="G48" s="31" t="s">
        <v>176</v>
      </c>
      <c r="H48" s="33" t="s">
        <v>319</v>
      </c>
      <c r="I48" s="31" t="s">
        <v>320</v>
      </c>
      <c r="J48" s="31" t="s">
        <v>122</v>
      </c>
      <c r="K48" s="31" t="s">
        <v>321</v>
      </c>
      <c r="L48" s="71">
        <v>2</v>
      </c>
      <c r="M48" s="71">
        <v>2</v>
      </c>
      <c r="N48" s="30">
        <f t="shared" si="41"/>
        <v>4</v>
      </c>
      <c r="O48" s="31" t="str">
        <f t="shared" si="39"/>
        <v>BAJO</v>
      </c>
      <c r="P48" s="71">
        <v>10</v>
      </c>
      <c r="Q48" s="33">
        <f t="shared" si="42"/>
        <v>40</v>
      </c>
      <c r="R48" s="33" t="str">
        <f t="shared" si="43"/>
        <v>III</v>
      </c>
      <c r="S48" s="71" t="str">
        <f t="shared" si="3"/>
        <v>MEJORABLE</v>
      </c>
      <c r="T48" s="31">
        <v>1</v>
      </c>
      <c r="U48" s="31" t="s">
        <v>322</v>
      </c>
      <c r="V48" s="31" t="s">
        <v>147</v>
      </c>
      <c r="W48" s="34"/>
      <c r="X48" s="34"/>
      <c r="Y48" s="34"/>
      <c r="Z48" s="31" t="s">
        <v>323</v>
      </c>
      <c r="AA48" s="38"/>
      <c r="AB48" s="23" t="s">
        <v>324</v>
      </c>
    </row>
    <row r="49" spans="1:28" s="1" customFormat="1" ht="72" customHeight="1" x14ac:dyDescent="0.25">
      <c r="A49" s="71" t="s">
        <v>202</v>
      </c>
      <c r="B49" s="71" t="s">
        <v>307</v>
      </c>
      <c r="C49" s="71" t="s">
        <v>308</v>
      </c>
      <c r="D49" s="31" t="s">
        <v>119</v>
      </c>
      <c r="E49" s="31" t="s">
        <v>325</v>
      </c>
      <c r="F49" s="32" t="s">
        <v>6</v>
      </c>
      <c r="G49" s="31" t="s">
        <v>103</v>
      </c>
      <c r="H49" s="33" t="s">
        <v>134</v>
      </c>
      <c r="I49" s="31" t="s">
        <v>571</v>
      </c>
      <c r="J49" s="31" t="s">
        <v>326</v>
      </c>
      <c r="K49" s="31" t="s">
        <v>137</v>
      </c>
      <c r="L49" s="71">
        <v>2</v>
      </c>
      <c r="M49" s="71">
        <v>3</v>
      </c>
      <c r="N49" s="30">
        <f t="shared" si="41"/>
        <v>6</v>
      </c>
      <c r="O49" s="31" t="str">
        <f t="shared" si="39"/>
        <v>MEDIO</v>
      </c>
      <c r="P49" s="68">
        <v>60</v>
      </c>
      <c r="Q49" s="33">
        <f t="shared" si="42"/>
        <v>360</v>
      </c>
      <c r="R49" s="33" t="str">
        <f t="shared" si="43"/>
        <v>II</v>
      </c>
      <c r="S49" s="71" t="str">
        <f t="shared" si="3"/>
        <v>ACEPTABLE CON CONTROL ESPECIFICO</v>
      </c>
      <c r="T49" s="71">
        <v>1</v>
      </c>
      <c r="U49" s="31" t="s">
        <v>138</v>
      </c>
      <c r="V49" s="31" t="s">
        <v>139</v>
      </c>
      <c r="W49" s="31"/>
      <c r="X49" s="31"/>
      <c r="Y49" s="71" t="s">
        <v>140</v>
      </c>
      <c r="Z49" s="71" t="s">
        <v>141</v>
      </c>
      <c r="AA49" s="23"/>
      <c r="AB49" s="23" t="s">
        <v>215</v>
      </c>
    </row>
    <row r="50" spans="1:28" s="1" customFormat="1" ht="72" customHeight="1" x14ac:dyDescent="0.25">
      <c r="A50" s="71" t="s">
        <v>202</v>
      </c>
      <c r="B50" s="71" t="s">
        <v>307</v>
      </c>
      <c r="C50" s="71" t="s">
        <v>308</v>
      </c>
      <c r="D50" s="31" t="s">
        <v>119</v>
      </c>
      <c r="E50" s="31" t="s">
        <v>327</v>
      </c>
      <c r="F50" s="29" t="s">
        <v>6</v>
      </c>
      <c r="G50" s="71" t="s">
        <v>95</v>
      </c>
      <c r="H50" s="30" t="s">
        <v>211</v>
      </c>
      <c r="I50" s="31" t="s">
        <v>122</v>
      </c>
      <c r="J50" s="31" t="s">
        <v>212</v>
      </c>
      <c r="K50" s="31" t="s">
        <v>137</v>
      </c>
      <c r="L50" s="71">
        <v>2</v>
      </c>
      <c r="M50" s="71">
        <v>3</v>
      </c>
      <c r="N50" s="30">
        <f t="shared" si="41"/>
        <v>6</v>
      </c>
      <c r="O50" s="31" t="str">
        <f>IF(N50&lt;=4,"BAJO",IF(N50&lt;=8,"MEDIO",IF(N50&lt;=20,"ALTO",IF(N50&lt;=40,"MUY ALTO"))))</f>
        <v>MEDIO</v>
      </c>
      <c r="P50" s="71">
        <v>25</v>
      </c>
      <c r="Q50" s="33">
        <f>N50*P50</f>
        <v>150</v>
      </c>
      <c r="R50" s="33" t="str">
        <f>IF(Q50&lt;=20,"IV",IF(Q50&lt;=120,"III",IF(Q50&lt;=500,"II",IF(Q50&lt;=4000,"I"))))</f>
        <v>II</v>
      </c>
      <c r="S50" s="71" t="str">
        <f t="shared" si="3"/>
        <v>ACEPTABLE CON CONTROL ESPECIFICO</v>
      </c>
      <c r="T50" s="71">
        <v>1</v>
      </c>
      <c r="U50" s="71" t="s">
        <v>211</v>
      </c>
      <c r="V50" s="31" t="s">
        <v>213</v>
      </c>
      <c r="W50" s="31"/>
      <c r="X50" s="31"/>
      <c r="Y50" s="31"/>
      <c r="Z50" s="71" t="s">
        <v>214</v>
      </c>
      <c r="AA50" s="23"/>
      <c r="AB50" s="23" t="s">
        <v>215</v>
      </c>
    </row>
    <row r="51" spans="1:28" s="1" customFormat="1" ht="72" customHeight="1" x14ac:dyDescent="0.25">
      <c r="A51" s="71" t="s">
        <v>202</v>
      </c>
      <c r="B51" s="71" t="s">
        <v>307</v>
      </c>
      <c r="C51" s="71" t="s">
        <v>308</v>
      </c>
      <c r="D51" s="31" t="s">
        <v>119</v>
      </c>
      <c r="E51" s="31" t="s">
        <v>222</v>
      </c>
      <c r="F51" s="31" t="s">
        <v>31</v>
      </c>
      <c r="G51" s="31" t="s">
        <v>92</v>
      </c>
      <c r="H51" s="33" t="s">
        <v>223</v>
      </c>
      <c r="I51" s="31" t="s">
        <v>328</v>
      </c>
      <c r="J51" s="31" t="s">
        <v>212</v>
      </c>
      <c r="K51" s="31" t="s">
        <v>240</v>
      </c>
      <c r="L51" s="71">
        <v>2</v>
      </c>
      <c r="M51" s="71">
        <v>2</v>
      </c>
      <c r="N51" s="30">
        <f t="shared" si="41"/>
        <v>4</v>
      </c>
      <c r="O51" s="31" t="str">
        <f>IF(N51&lt;=4,"BAJO",IF(N51&lt;=8,"MEDIO",IF(N51&lt;=20,"ALTO",IF(N51&lt;=40,"MUY ALTO"))))</f>
        <v>BAJO</v>
      </c>
      <c r="P51" s="71">
        <v>10</v>
      </c>
      <c r="Q51" s="33">
        <f t="shared" ref="Q51" si="44">N51*P51</f>
        <v>40</v>
      </c>
      <c r="R51" s="33" t="str">
        <f t="shared" ref="R51" si="45">IF(Q51&lt;=20,"IV",IF(Q51&lt;=120,"III",IF(Q51&lt;=500,"II",IF(Q51&lt;=4000,"I"))))</f>
        <v>III</v>
      </c>
      <c r="S51" s="71" t="str">
        <f t="shared" si="3"/>
        <v>MEJORABLE</v>
      </c>
      <c r="T51" s="71">
        <v>1</v>
      </c>
      <c r="U51" s="31" t="s">
        <v>146</v>
      </c>
      <c r="V51" s="31" t="s">
        <v>147</v>
      </c>
      <c r="W51" s="31"/>
      <c r="X51" s="31"/>
      <c r="Y51" s="31"/>
      <c r="Z51" s="31" t="s">
        <v>225</v>
      </c>
      <c r="AA51" s="23"/>
      <c r="AB51" s="23" t="s">
        <v>226</v>
      </c>
    </row>
    <row r="52" spans="1:28" s="1" customFormat="1" ht="72" customHeight="1" x14ac:dyDescent="0.25">
      <c r="A52" s="71" t="s">
        <v>202</v>
      </c>
      <c r="B52" s="71" t="s">
        <v>307</v>
      </c>
      <c r="C52" s="71" t="s">
        <v>329</v>
      </c>
      <c r="D52" s="31" t="s">
        <v>119</v>
      </c>
      <c r="E52" s="31" t="s">
        <v>287</v>
      </c>
      <c r="F52" s="29" t="s">
        <v>41</v>
      </c>
      <c r="G52" s="71" t="s">
        <v>102</v>
      </c>
      <c r="H52" s="30" t="s">
        <v>121</v>
      </c>
      <c r="I52" s="71" t="s">
        <v>122</v>
      </c>
      <c r="J52" s="71" t="s">
        <v>123</v>
      </c>
      <c r="K52" s="71" t="s">
        <v>699</v>
      </c>
      <c r="L52" s="71">
        <v>2</v>
      </c>
      <c r="M52" s="71">
        <v>3</v>
      </c>
      <c r="N52" s="30">
        <f>L52*M52</f>
        <v>6</v>
      </c>
      <c r="O52" s="71" t="str">
        <f>IF(N52&lt;=4,"BAJO",IF(N52&lt;=8,"MEDIO",IF(N52&lt;=20,"ALTO",IF(N52&lt;=40,"MUY ALTO"))))</f>
        <v>MEDIO</v>
      </c>
      <c r="P52" s="71">
        <v>10</v>
      </c>
      <c r="Q52" s="30">
        <f>N52*P52</f>
        <v>60</v>
      </c>
      <c r="R52" s="30" t="str">
        <f>IF(Q52&lt;=20,"IV",IF(Q52&lt;=120,"III",IF(Q52&lt;=500,"II",IF(Q52&lt;=4000,"I"))))</f>
        <v>III</v>
      </c>
      <c r="S52" s="71" t="str">
        <f t="shared" si="3"/>
        <v>MEJORABLE</v>
      </c>
      <c r="T52" s="71">
        <v>1</v>
      </c>
      <c r="U52" s="71" t="s">
        <v>125</v>
      </c>
      <c r="V52" s="71" t="s">
        <v>126</v>
      </c>
      <c r="W52" s="71"/>
      <c r="X52" s="71"/>
      <c r="Y52" s="71"/>
      <c r="Z52" s="71" t="s">
        <v>129</v>
      </c>
      <c r="AA52" s="19"/>
      <c r="AB52" s="19"/>
    </row>
    <row r="53" spans="1:28" s="1" customFormat="1" ht="72" customHeight="1" x14ac:dyDescent="0.25">
      <c r="A53" s="71" t="s">
        <v>202</v>
      </c>
      <c r="B53" s="71" t="s">
        <v>307</v>
      </c>
      <c r="C53" s="71" t="s">
        <v>329</v>
      </c>
      <c r="D53" s="31" t="s">
        <v>119</v>
      </c>
      <c r="E53" s="31" t="s">
        <v>330</v>
      </c>
      <c r="F53" s="32" t="s">
        <v>41</v>
      </c>
      <c r="G53" s="31" t="s">
        <v>15</v>
      </c>
      <c r="H53" s="30" t="s">
        <v>121</v>
      </c>
      <c r="I53" s="71" t="s">
        <v>122</v>
      </c>
      <c r="J53" s="31" t="s">
        <v>131</v>
      </c>
      <c r="K53" s="71" t="s">
        <v>700</v>
      </c>
      <c r="L53" s="71">
        <v>2</v>
      </c>
      <c r="M53" s="71">
        <v>3</v>
      </c>
      <c r="N53" s="30">
        <f t="shared" ref="N53:N58" si="46">L53*M53</f>
        <v>6</v>
      </c>
      <c r="O53" s="31" t="str">
        <f>IF(N53&lt;=4,"BAJO",IF(N53&lt;=8,"MEDIO",IF(N53&lt;=20,"ALTO",IF(N53&lt;=40,"MUY ALTO"))))</f>
        <v>MEDIO</v>
      </c>
      <c r="P53" s="71">
        <v>25</v>
      </c>
      <c r="Q53" s="33">
        <f>N53*P53</f>
        <v>150</v>
      </c>
      <c r="R53" s="33" t="str">
        <f>IF(Q53&lt;=20,"IV",IF(Q53&lt;=120,"III",IF(Q53&lt;=500,"II",IF(Q53&lt;=4000,"I"))))</f>
        <v>II</v>
      </c>
      <c r="S53" s="71" t="str">
        <f t="shared" si="3"/>
        <v>ACEPTABLE CON CONTROL ESPECIFICO</v>
      </c>
      <c r="T53" s="71">
        <v>1</v>
      </c>
      <c r="U53" s="71" t="s">
        <v>132</v>
      </c>
      <c r="V53" s="31" t="s">
        <v>126</v>
      </c>
      <c r="W53" s="31"/>
      <c r="X53" s="31"/>
      <c r="Y53" s="31"/>
      <c r="Z53" s="71" t="s">
        <v>129</v>
      </c>
      <c r="AA53" s="23"/>
      <c r="AB53" s="23"/>
    </row>
    <row r="54" spans="1:28" s="1" customFormat="1" ht="72" customHeight="1" x14ac:dyDescent="0.25">
      <c r="A54" s="71" t="s">
        <v>202</v>
      </c>
      <c r="B54" s="71" t="s">
        <v>307</v>
      </c>
      <c r="C54" s="71" t="s">
        <v>329</v>
      </c>
      <c r="D54" s="31" t="s">
        <v>119</v>
      </c>
      <c r="E54" s="31" t="s">
        <v>331</v>
      </c>
      <c r="F54" s="32" t="s">
        <v>7</v>
      </c>
      <c r="G54" s="31" t="s">
        <v>65</v>
      </c>
      <c r="H54" s="33" t="s">
        <v>231</v>
      </c>
      <c r="I54" s="31" t="s">
        <v>313</v>
      </c>
      <c r="J54" s="31" t="s">
        <v>122</v>
      </c>
      <c r="K54" s="71" t="s">
        <v>124</v>
      </c>
      <c r="L54" s="71">
        <v>2</v>
      </c>
      <c r="M54" s="71">
        <v>3</v>
      </c>
      <c r="N54" s="30">
        <f t="shared" si="46"/>
        <v>6</v>
      </c>
      <c r="O54" s="31" t="str">
        <f t="shared" ref="O54:O55" si="47">IF(N54&lt;=4,"BAJO",IF(N54&lt;=8,"MEDIO",IF(N54&lt;=20,"ALTO",IF(N54&lt;=40,"MUY ALTO"))))</f>
        <v>MEDIO</v>
      </c>
      <c r="P54" s="71">
        <v>10</v>
      </c>
      <c r="Q54" s="33">
        <f t="shared" ref="Q54:Q55" si="48">N54*P54</f>
        <v>60</v>
      </c>
      <c r="R54" s="33" t="str">
        <f t="shared" ref="R54:R55" si="49">IF(Q54&lt;=20,"IV",IF(Q54&lt;=120,"III",IF(Q54&lt;=500,"II",IF(Q54&lt;=4000,"I"))))</f>
        <v>III</v>
      </c>
      <c r="S54" s="71" t="str">
        <f t="shared" si="3"/>
        <v>MEJORABLE</v>
      </c>
      <c r="T54" s="71">
        <v>1</v>
      </c>
      <c r="U54" s="31" t="s">
        <v>233</v>
      </c>
      <c r="V54" s="31" t="s">
        <v>234</v>
      </c>
      <c r="W54" s="31"/>
      <c r="X54" s="31"/>
      <c r="Y54" s="71" t="s">
        <v>235</v>
      </c>
      <c r="Z54" s="31" t="s">
        <v>236</v>
      </c>
      <c r="AA54" s="23"/>
      <c r="AB54" s="23"/>
    </row>
    <row r="55" spans="1:28" s="1" customFormat="1" ht="72" customHeight="1" x14ac:dyDescent="0.25">
      <c r="A55" s="71" t="s">
        <v>202</v>
      </c>
      <c r="B55" s="71" t="s">
        <v>307</v>
      </c>
      <c r="C55" s="71" t="s">
        <v>329</v>
      </c>
      <c r="D55" s="31" t="s">
        <v>119</v>
      </c>
      <c r="E55" s="31" t="s">
        <v>332</v>
      </c>
      <c r="F55" s="32" t="s">
        <v>6</v>
      </c>
      <c r="G55" s="31" t="s">
        <v>103</v>
      </c>
      <c r="H55" s="33" t="s">
        <v>134</v>
      </c>
      <c r="I55" s="31" t="s">
        <v>571</v>
      </c>
      <c r="J55" s="31" t="s">
        <v>326</v>
      </c>
      <c r="K55" s="31" t="s">
        <v>137</v>
      </c>
      <c r="L55" s="71">
        <v>2</v>
      </c>
      <c r="M55" s="71">
        <v>3</v>
      </c>
      <c r="N55" s="30">
        <f t="shared" si="46"/>
        <v>6</v>
      </c>
      <c r="O55" s="31" t="str">
        <f t="shared" si="47"/>
        <v>MEDIO</v>
      </c>
      <c r="P55" s="71">
        <v>25</v>
      </c>
      <c r="Q55" s="33">
        <f t="shared" si="48"/>
        <v>150</v>
      </c>
      <c r="R55" s="33" t="str">
        <f t="shared" si="49"/>
        <v>II</v>
      </c>
      <c r="S55" s="71" t="str">
        <f t="shared" si="3"/>
        <v>ACEPTABLE CON CONTROL ESPECIFICO</v>
      </c>
      <c r="T55" s="71">
        <v>1</v>
      </c>
      <c r="U55" s="31" t="s">
        <v>138</v>
      </c>
      <c r="V55" s="31" t="s">
        <v>139</v>
      </c>
      <c r="W55" s="31"/>
      <c r="X55" s="31"/>
      <c r="Y55" s="71" t="s">
        <v>140</v>
      </c>
      <c r="Z55" s="71" t="s">
        <v>141</v>
      </c>
      <c r="AA55" s="23"/>
      <c r="AB55" s="23" t="s">
        <v>215</v>
      </c>
    </row>
    <row r="56" spans="1:28" s="1" customFormat="1" ht="72" customHeight="1" x14ac:dyDescent="0.25">
      <c r="A56" s="71" t="s">
        <v>202</v>
      </c>
      <c r="B56" s="71" t="s">
        <v>307</v>
      </c>
      <c r="C56" s="71" t="s">
        <v>329</v>
      </c>
      <c r="D56" s="31" t="s">
        <v>119</v>
      </c>
      <c r="E56" s="31" t="s">
        <v>327</v>
      </c>
      <c r="F56" s="29" t="s">
        <v>6</v>
      </c>
      <c r="G56" s="71" t="s">
        <v>95</v>
      </c>
      <c r="H56" s="30" t="s">
        <v>211</v>
      </c>
      <c r="I56" s="31" t="s">
        <v>122</v>
      </c>
      <c r="J56" s="31" t="s">
        <v>212</v>
      </c>
      <c r="K56" s="31" t="s">
        <v>137</v>
      </c>
      <c r="L56" s="71">
        <v>2</v>
      </c>
      <c r="M56" s="71">
        <v>3</v>
      </c>
      <c r="N56" s="30">
        <f t="shared" si="46"/>
        <v>6</v>
      </c>
      <c r="O56" s="31" t="str">
        <f>IF(N56&lt;=4,"BAJO",IF(N56&lt;=8,"MEDIO",IF(N56&lt;=20,"ALTO",IF(N56&lt;=40,"MUY ALTO"))))</f>
        <v>MEDIO</v>
      </c>
      <c r="P56" s="71">
        <v>25</v>
      </c>
      <c r="Q56" s="33">
        <f>N56*P56</f>
        <v>150</v>
      </c>
      <c r="R56" s="33" t="str">
        <f>IF(Q56&lt;=20,"IV",IF(Q56&lt;=120,"III",IF(Q56&lt;=500,"II",IF(Q56&lt;=4000,"I"))))</f>
        <v>II</v>
      </c>
      <c r="S56" s="71" t="str">
        <f t="shared" si="3"/>
        <v>ACEPTABLE CON CONTROL ESPECIFICO</v>
      </c>
      <c r="T56" s="71">
        <v>1</v>
      </c>
      <c r="U56" s="71" t="s">
        <v>211</v>
      </c>
      <c r="V56" s="31" t="s">
        <v>213</v>
      </c>
      <c r="W56" s="31"/>
      <c r="X56" s="31"/>
      <c r="Y56" s="31"/>
      <c r="Z56" s="71" t="s">
        <v>214</v>
      </c>
      <c r="AA56" s="23"/>
      <c r="AB56" s="23" t="s">
        <v>215</v>
      </c>
    </row>
    <row r="57" spans="1:28" s="1" customFormat="1" ht="72" customHeight="1" x14ac:dyDescent="0.25">
      <c r="A57" s="71" t="s">
        <v>202</v>
      </c>
      <c r="B57" s="71" t="s">
        <v>307</v>
      </c>
      <c r="C57" s="71" t="s">
        <v>329</v>
      </c>
      <c r="D57" s="31" t="s">
        <v>119</v>
      </c>
      <c r="E57" s="31" t="s">
        <v>222</v>
      </c>
      <c r="F57" s="31" t="s">
        <v>31</v>
      </c>
      <c r="G57" s="31" t="s">
        <v>92</v>
      </c>
      <c r="H57" s="33" t="s">
        <v>223</v>
      </c>
      <c r="I57" s="31" t="s">
        <v>328</v>
      </c>
      <c r="J57" s="31" t="s">
        <v>212</v>
      </c>
      <c r="K57" s="31" t="s">
        <v>701</v>
      </c>
      <c r="L57" s="71">
        <v>2</v>
      </c>
      <c r="M57" s="71">
        <v>2</v>
      </c>
      <c r="N57" s="30">
        <f t="shared" si="46"/>
        <v>4</v>
      </c>
      <c r="O57" s="31" t="str">
        <f>IF(N57&lt;=4,"BAJO",IF(N57&lt;=8,"MEDIO",IF(N57&lt;=20,"ALTO",IF(N57&lt;=40,"MUY ALTO"))))</f>
        <v>BAJO</v>
      </c>
      <c r="P57" s="71">
        <v>10</v>
      </c>
      <c r="Q57" s="33">
        <f t="shared" ref="Q57:Q58" si="50">N57*P57</f>
        <v>40</v>
      </c>
      <c r="R57" s="33" t="str">
        <f t="shared" ref="R57:R58" si="51">IF(Q57&lt;=20,"IV",IF(Q57&lt;=120,"III",IF(Q57&lt;=500,"II",IF(Q57&lt;=4000,"I"))))</f>
        <v>III</v>
      </c>
      <c r="S57" s="71" t="str">
        <f t="shared" si="3"/>
        <v>MEJORABLE</v>
      </c>
      <c r="T57" s="71">
        <v>1</v>
      </c>
      <c r="U57" s="31" t="s">
        <v>146</v>
      </c>
      <c r="V57" s="31" t="s">
        <v>147</v>
      </c>
      <c r="W57" s="31"/>
      <c r="X57" s="31"/>
      <c r="Y57" s="31"/>
      <c r="Z57" s="31" t="s">
        <v>225</v>
      </c>
      <c r="AA57" s="23"/>
      <c r="AB57" s="23" t="s">
        <v>226</v>
      </c>
    </row>
    <row r="58" spans="1:28" s="1" customFormat="1" ht="72" customHeight="1" x14ac:dyDescent="0.25">
      <c r="A58" s="71" t="s">
        <v>202</v>
      </c>
      <c r="B58" s="71" t="s">
        <v>307</v>
      </c>
      <c r="C58" s="71" t="s">
        <v>329</v>
      </c>
      <c r="D58" s="31" t="s">
        <v>119</v>
      </c>
      <c r="E58" s="31" t="s">
        <v>333</v>
      </c>
      <c r="F58" s="32" t="s">
        <v>31</v>
      </c>
      <c r="G58" s="31" t="s">
        <v>55</v>
      </c>
      <c r="H58" s="33" t="s">
        <v>334</v>
      </c>
      <c r="I58" s="31" t="s">
        <v>335</v>
      </c>
      <c r="J58" s="31" t="s">
        <v>122</v>
      </c>
      <c r="K58" s="31" t="s">
        <v>702</v>
      </c>
      <c r="L58" s="71">
        <v>2</v>
      </c>
      <c r="M58" s="71">
        <v>2</v>
      </c>
      <c r="N58" s="30">
        <f t="shared" si="46"/>
        <v>4</v>
      </c>
      <c r="O58" s="31" t="str">
        <f t="shared" ref="O58" si="52">IF(N58&lt;=4,"BAJO",IF(N58&lt;=8,"MEDIO",IF(N58&lt;=20,"ALTO",IF(N58&lt;=40,"MUY ALTO"))))</f>
        <v>BAJO</v>
      </c>
      <c r="P58" s="71">
        <v>10</v>
      </c>
      <c r="Q58" s="33">
        <f t="shared" si="50"/>
        <v>40</v>
      </c>
      <c r="R58" s="33" t="str">
        <f t="shared" si="51"/>
        <v>III</v>
      </c>
      <c r="S58" s="71" t="str">
        <f t="shared" si="3"/>
        <v>MEJORABLE</v>
      </c>
      <c r="T58" s="71">
        <v>1</v>
      </c>
      <c r="U58" s="31" t="s">
        <v>337</v>
      </c>
      <c r="V58" s="31" t="s">
        <v>147</v>
      </c>
      <c r="W58" s="31"/>
      <c r="X58" s="31"/>
      <c r="Y58" s="71" t="s">
        <v>315</v>
      </c>
      <c r="Z58" s="31" t="s">
        <v>148</v>
      </c>
      <c r="AA58" s="23"/>
      <c r="AB58" s="23" t="s">
        <v>338</v>
      </c>
    </row>
    <row r="59" spans="1:28" s="1" customFormat="1" ht="72" customHeight="1" x14ac:dyDescent="0.25">
      <c r="A59" s="71" t="s">
        <v>202</v>
      </c>
      <c r="B59" s="71" t="s">
        <v>307</v>
      </c>
      <c r="C59" s="71" t="s">
        <v>329</v>
      </c>
      <c r="D59" s="71" t="s">
        <v>119</v>
      </c>
      <c r="E59" s="71" t="s">
        <v>339</v>
      </c>
      <c r="F59" s="29" t="s">
        <v>40</v>
      </c>
      <c r="G59" s="71" t="s">
        <v>91</v>
      </c>
      <c r="H59" s="30" t="s">
        <v>238</v>
      </c>
      <c r="I59" s="71" t="s">
        <v>122</v>
      </c>
      <c r="J59" s="1" t="s">
        <v>239</v>
      </c>
      <c r="K59" s="71" t="s">
        <v>340</v>
      </c>
      <c r="L59" s="71">
        <v>2</v>
      </c>
      <c r="M59" s="71">
        <v>3</v>
      </c>
      <c r="N59" s="30">
        <f>L59*M59</f>
        <v>6</v>
      </c>
      <c r="O59" s="71" t="str">
        <f>IF(N59&lt;=4,"BAJO",IF(N59&lt;=8,"MEDIO",IF(N59&lt;=20,"ALTO",IF(N59&lt;=40,"MUY ALTO"))))</f>
        <v>MEDIO</v>
      </c>
      <c r="P59" s="71">
        <v>10</v>
      </c>
      <c r="Q59" s="30">
        <f>N59*P59</f>
        <v>60</v>
      </c>
      <c r="R59" s="30" t="str">
        <f>IF(Q59&lt;=20,"IV",IF(Q59&lt;=120,"III",IF(Q59&lt;=500,"II",IF(Q59&lt;=4000,"I"))))</f>
        <v>III</v>
      </c>
      <c r="S59" s="71" t="str">
        <f t="shared" si="3"/>
        <v>MEJORABLE</v>
      </c>
      <c r="T59" s="71">
        <v>1</v>
      </c>
      <c r="U59" s="71" t="s">
        <v>241</v>
      </c>
      <c r="V59" s="71" t="s">
        <v>147</v>
      </c>
      <c r="W59" s="71"/>
      <c r="X59" s="71"/>
      <c r="Y59" s="71"/>
      <c r="Z59" s="71" t="s">
        <v>242</v>
      </c>
      <c r="AA59" s="19"/>
      <c r="AB59" s="19" t="s">
        <v>243</v>
      </c>
    </row>
    <row r="60" spans="1:28" s="1" customFormat="1" ht="72" customHeight="1" x14ac:dyDescent="0.25">
      <c r="A60" s="28" t="s">
        <v>202</v>
      </c>
      <c r="B60" s="28" t="s">
        <v>285</v>
      </c>
      <c r="C60" s="28" t="s">
        <v>286</v>
      </c>
      <c r="D60" s="28" t="s">
        <v>119</v>
      </c>
      <c r="E60" s="31" t="s">
        <v>287</v>
      </c>
      <c r="F60" s="29" t="s">
        <v>41</v>
      </c>
      <c r="G60" s="28" t="s">
        <v>102</v>
      </c>
      <c r="H60" s="30" t="s">
        <v>121</v>
      </c>
      <c r="I60" s="28" t="s">
        <v>122</v>
      </c>
      <c r="J60" s="31" t="s">
        <v>123</v>
      </c>
      <c r="K60" s="28" t="s">
        <v>124</v>
      </c>
      <c r="L60" s="28">
        <v>2</v>
      </c>
      <c r="M60" s="28">
        <v>3</v>
      </c>
      <c r="N60" s="30">
        <f>L60*M60</f>
        <v>6</v>
      </c>
      <c r="O60" s="28" t="str">
        <f>IF(N60&lt;=4,"BAJO",IF(N60&lt;=8,"MEDIO",IF(N60&lt;=20,"ALTO",IF(N60&lt;=40,"MUY ALTO"))))</f>
        <v>MEDIO</v>
      </c>
      <c r="P60" s="28">
        <v>25</v>
      </c>
      <c r="Q60" s="30">
        <f>N60*P60</f>
        <v>150</v>
      </c>
      <c r="R60" s="30" t="str">
        <f>IF(Q60&lt;=20,"IV",IF(Q60&lt;=120,"III",IF(Q60&lt;=500,"II",IF(Q60&lt;=4000,"I"))))</f>
        <v>II</v>
      </c>
      <c r="S60" s="28" t="str">
        <f t="shared" si="3"/>
        <v>ACEPTABLE CON CONTROL ESPECIFICO</v>
      </c>
      <c r="T60" s="28">
        <v>2</v>
      </c>
      <c r="U60" s="28" t="s">
        <v>125</v>
      </c>
      <c r="V60" s="28" t="s">
        <v>126</v>
      </c>
      <c r="W60" s="28"/>
      <c r="X60" s="28"/>
      <c r="Y60" s="28"/>
      <c r="Z60" s="28" t="s">
        <v>129</v>
      </c>
      <c r="AA60" s="28"/>
      <c r="AB60" s="28"/>
    </row>
    <row r="61" spans="1:28" s="1" customFormat="1" ht="72" customHeight="1" x14ac:dyDescent="0.25">
      <c r="A61" s="28" t="s">
        <v>202</v>
      </c>
      <c r="B61" s="28" t="s">
        <v>285</v>
      </c>
      <c r="C61" s="28" t="s">
        <v>286</v>
      </c>
      <c r="D61" s="28" t="s">
        <v>119</v>
      </c>
      <c r="E61" s="31" t="s">
        <v>207</v>
      </c>
      <c r="F61" s="32" t="s">
        <v>6</v>
      </c>
      <c r="G61" s="31" t="s">
        <v>103</v>
      </c>
      <c r="H61" s="33" t="s">
        <v>134</v>
      </c>
      <c r="I61" s="31" t="s">
        <v>571</v>
      </c>
      <c r="J61" s="31" t="s">
        <v>136</v>
      </c>
      <c r="K61" s="31" t="s">
        <v>137</v>
      </c>
      <c r="L61" s="28">
        <v>2</v>
      </c>
      <c r="M61" s="28">
        <v>3</v>
      </c>
      <c r="N61" s="30">
        <f t="shared" ref="N61:N78" si="53">L61*M61</f>
        <v>6</v>
      </c>
      <c r="O61" s="31" t="str">
        <f t="shared" ref="O61" si="54">IF(N61&lt;=4,"BAJO",IF(N61&lt;=8,"MEDIO",IF(N61&lt;=20,"ALTO",IF(N61&lt;=40,"MUY ALTO"))))</f>
        <v>MEDIO</v>
      </c>
      <c r="P61" s="28">
        <v>25</v>
      </c>
      <c r="Q61" s="33">
        <f t="shared" ref="Q61" si="55">N61*P61</f>
        <v>150</v>
      </c>
      <c r="R61" s="33" t="str">
        <f t="shared" ref="R61" si="56">IF(Q61&lt;=20,"IV",IF(Q61&lt;=120,"III",IF(Q61&lt;=500,"II",IF(Q61&lt;=4000,"I"))))</f>
        <v>II</v>
      </c>
      <c r="S61" s="28" t="str">
        <f t="shared" si="3"/>
        <v>ACEPTABLE CON CONTROL ESPECIFICO</v>
      </c>
      <c r="T61" s="28">
        <v>2</v>
      </c>
      <c r="U61" s="31" t="s">
        <v>138</v>
      </c>
      <c r="V61" s="31" t="s">
        <v>139</v>
      </c>
      <c r="W61" s="31"/>
      <c r="X61" s="31"/>
      <c r="Y61" s="28" t="s">
        <v>140</v>
      </c>
      <c r="Z61" s="28" t="s">
        <v>141</v>
      </c>
      <c r="AA61" s="28"/>
      <c r="AB61" s="28" t="s">
        <v>142</v>
      </c>
    </row>
    <row r="62" spans="1:28" s="1" customFormat="1" ht="72" customHeight="1" x14ac:dyDescent="0.25">
      <c r="A62" s="28" t="s">
        <v>202</v>
      </c>
      <c r="B62" s="28" t="s">
        <v>285</v>
      </c>
      <c r="C62" s="28" t="s">
        <v>286</v>
      </c>
      <c r="D62" s="28" t="s">
        <v>119</v>
      </c>
      <c r="E62" s="31" t="s">
        <v>288</v>
      </c>
      <c r="F62" s="29" t="s">
        <v>6</v>
      </c>
      <c r="G62" s="28" t="s">
        <v>95</v>
      </c>
      <c r="H62" s="30" t="s">
        <v>211</v>
      </c>
      <c r="I62" s="31" t="s">
        <v>122</v>
      </c>
      <c r="J62" s="31" t="s">
        <v>212</v>
      </c>
      <c r="K62" s="31" t="s">
        <v>137</v>
      </c>
      <c r="L62" s="28">
        <v>2</v>
      </c>
      <c r="M62" s="28">
        <v>3</v>
      </c>
      <c r="N62" s="30">
        <f t="shared" si="53"/>
        <v>6</v>
      </c>
      <c r="O62" s="31" t="str">
        <f>IF(N62&lt;=4,"BAJO",IF(N62&lt;=8,"MEDIO",IF(N62&lt;=20,"ALTO",IF(N62&lt;=40,"MUY ALTO"))))</f>
        <v>MEDIO</v>
      </c>
      <c r="P62" s="28">
        <v>25</v>
      </c>
      <c r="Q62" s="33">
        <f>N62*P62</f>
        <v>150</v>
      </c>
      <c r="R62" s="33" t="str">
        <f>IF(Q62&lt;=20,"IV",IF(Q62&lt;=120,"III",IF(Q62&lt;=500,"II",IF(Q62&lt;=4000,"I"))))</f>
        <v>II</v>
      </c>
      <c r="S62" s="28" t="str">
        <f t="shared" si="3"/>
        <v>ACEPTABLE CON CONTROL ESPECIFICO</v>
      </c>
      <c r="T62" s="28">
        <v>2</v>
      </c>
      <c r="U62" s="28" t="s">
        <v>211</v>
      </c>
      <c r="V62" s="31" t="s">
        <v>213</v>
      </c>
      <c r="W62" s="31"/>
      <c r="X62" s="31"/>
      <c r="Y62" s="31"/>
      <c r="Z62" s="28" t="s">
        <v>214</v>
      </c>
      <c r="AA62" s="31"/>
      <c r="AB62" s="31" t="s">
        <v>215</v>
      </c>
    </row>
    <row r="63" spans="1:28" s="1" customFormat="1" ht="72" customHeight="1" x14ac:dyDescent="0.25">
      <c r="A63" s="28" t="s">
        <v>202</v>
      </c>
      <c r="B63" s="28" t="s">
        <v>285</v>
      </c>
      <c r="C63" s="28" t="s">
        <v>286</v>
      </c>
      <c r="D63" s="28" t="s">
        <v>119</v>
      </c>
      <c r="E63" s="31" t="s">
        <v>222</v>
      </c>
      <c r="F63" s="31" t="s">
        <v>31</v>
      </c>
      <c r="G63" s="31" t="s">
        <v>92</v>
      </c>
      <c r="H63" s="33" t="s">
        <v>223</v>
      </c>
      <c r="I63" s="31" t="s">
        <v>122</v>
      </c>
      <c r="J63" s="31" t="s">
        <v>212</v>
      </c>
      <c r="K63" s="31" t="s">
        <v>224</v>
      </c>
      <c r="L63" s="28">
        <v>2</v>
      </c>
      <c r="M63" s="28">
        <v>2</v>
      </c>
      <c r="N63" s="30">
        <f t="shared" si="53"/>
        <v>4</v>
      </c>
      <c r="O63" s="31" t="str">
        <f>IF(N63&lt;=4,"BAJO",IF(N63&lt;=8,"MEDIO",IF(N63&lt;=20,"ALTO",IF(N63&lt;=40,"MUY ALTO"))))</f>
        <v>BAJO</v>
      </c>
      <c r="P63" s="28">
        <v>10</v>
      </c>
      <c r="Q63" s="33">
        <f t="shared" ref="Q63" si="57">N63*P63</f>
        <v>40</v>
      </c>
      <c r="R63" s="33" t="str">
        <f t="shared" ref="R63" si="58">IF(Q63&lt;=20,"IV",IF(Q63&lt;=120,"III",IF(Q63&lt;=500,"II",IF(Q63&lt;=4000,"I"))))</f>
        <v>III</v>
      </c>
      <c r="S63" s="28" t="str">
        <f t="shared" si="3"/>
        <v>MEJORABLE</v>
      </c>
      <c r="T63" s="28">
        <v>2</v>
      </c>
      <c r="U63" s="31" t="s">
        <v>146</v>
      </c>
      <c r="V63" s="31" t="s">
        <v>147</v>
      </c>
      <c r="W63" s="31"/>
      <c r="X63" s="31"/>
      <c r="Y63" s="31"/>
      <c r="Z63" s="31" t="s">
        <v>225</v>
      </c>
      <c r="AA63" s="31"/>
      <c r="AB63" s="31" t="s">
        <v>226</v>
      </c>
    </row>
    <row r="64" spans="1:28" s="1" customFormat="1" ht="72" customHeight="1" x14ac:dyDescent="0.25">
      <c r="A64" s="28" t="s">
        <v>202</v>
      </c>
      <c r="B64" s="28" t="s">
        <v>285</v>
      </c>
      <c r="C64" s="28" t="s">
        <v>286</v>
      </c>
      <c r="D64" s="28" t="s">
        <v>119</v>
      </c>
      <c r="E64" s="31" t="s">
        <v>284</v>
      </c>
      <c r="F64" s="32" t="s">
        <v>41</v>
      </c>
      <c r="G64" s="31" t="s">
        <v>15</v>
      </c>
      <c r="H64" s="30" t="s">
        <v>121</v>
      </c>
      <c r="I64" s="28" t="s">
        <v>122</v>
      </c>
      <c r="J64" s="31" t="s">
        <v>131</v>
      </c>
      <c r="K64" s="28" t="s">
        <v>124</v>
      </c>
      <c r="L64" s="28">
        <v>2</v>
      </c>
      <c r="M64" s="28">
        <v>2</v>
      </c>
      <c r="N64" s="30">
        <f t="shared" si="53"/>
        <v>4</v>
      </c>
      <c r="O64" s="31" t="str">
        <f>IF(N64&lt;=4,"BAJO",IF(N64&lt;=8,"MEDIO",IF(N64&lt;=20,"ALTO",IF(N64&lt;=40,"MUY ALTO"))))</f>
        <v>BAJO</v>
      </c>
      <c r="P64" s="28">
        <v>25</v>
      </c>
      <c r="Q64" s="33">
        <f>N64*P64</f>
        <v>100</v>
      </c>
      <c r="R64" s="33" t="str">
        <f>IF(Q64&lt;=20,"IV",IF(Q64&lt;=120,"III",IF(Q64&lt;=500,"II",IF(Q64&lt;=4000,"I"))))</f>
        <v>III</v>
      </c>
      <c r="S64" s="28" t="str">
        <f t="shared" si="3"/>
        <v>MEJORABLE</v>
      </c>
      <c r="T64" s="28">
        <v>2</v>
      </c>
      <c r="U64" s="28" t="s">
        <v>132</v>
      </c>
      <c r="V64" s="31" t="s">
        <v>126</v>
      </c>
      <c r="W64" s="31"/>
      <c r="X64" s="31"/>
      <c r="Y64" s="31"/>
      <c r="Z64" s="28" t="s">
        <v>129</v>
      </c>
      <c r="AA64" s="31"/>
      <c r="AB64" s="31"/>
    </row>
    <row r="65" spans="1:28" s="1" customFormat="1" ht="72" customHeight="1" x14ac:dyDescent="0.25">
      <c r="A65" s="28" t="s">
        <v>202</v>
      </c>
      <c r="B65" s="28" t="s">
        <v>273</v>
      </c>
      <c r="C65" s="28" t="s">
        <v>286</v>
      </c>
      <c r="D65" s="19" t="s">
        <v>119</v>
      </c>
      <c r="E65" s="19" t="s">
        <v>162</v>
      </c>
      <c r="F65" s="24" t="s">
        <v>31</v>
      </c>
      <c r="G65" s="23" t="s">
        <v>105</v>
      </c>
      <c r="H65" s="21" t="s">
        <v>258</v>
      </c>
      <c r="I65" s="23" t="s">
        <v>122</v>
      </c>
      <c r="J65" s="23" t="s">
        <v>164</v>
      </c>
      <c r="K65" s="19" t="s">
        <v>159</v>
      </c>
      <c r="L65" s="19">
        <v>6</v>
      </c>
      <c r="M65" s="19">
        <v>2</v>
      </c>
      <c r="N65" s="21">
        <f t="shared" si="53"/>
        <v>12</v>
      </c>
      <c r="O65" s="19" t="str">
        <f t="shared" ref="O65:O76" si="59">IF(N65&lt;=4,"BAJO",IF(N65&lt;=8,"MEDIO",IF(N65&lt;=20,"ALTO",IF(N65&lt;=40,"MUY ALTO"))))</f>
        <v>ALTO</v>
      </c>
      <c r="P65" s="19">
        <v>25</v>
      </c>
      <c r="Q65" s="25">
        <f t="shared" ref="Q65:Q76" si="60">N65*P65</f>
        <v>300</v>
      </c>
      <c r="R65" s="25" t="str">
        <f t="shared" ref="R65:R76" si="61">IF(Q65&lt;=20,"IV",IF(Q65&lt;=120,"III",IF(Q65&lt;=500,"II",IF(Q65&lt;=4000,"I"))))</f>
        <v>II</v>
      </c>
      <c r="S65" s="19" t="str">
        <f t="shared" si="3"/>
        <v>ACEPTABLE CON CONTROL ESPECIFICO</v>
      </c>
      <c r="T65" s="28">
        <v>2</v>
      </c>
      <c r="U65" s="19" t="s">
        <v>259</v>
      </c>
      <c r="V65" s="23" t="s">
        <v>260</v>
      </c>
      <c r="W65" s="23"/>
      <c r="X65" s="23"/>
      <c r="Y65" s="23"/>
      <c r="Z65" s="19" t="s">
        <v>166</v>
      </c>
      <c r="AA65" s="23"/>
      <c r="AB65" s="23"/>
    </row>
    <row r="66" spans="1:28" s="22" customFormat="1" ht="72" customHeight="1" x14ac:dyDescent="0.25">
      <c r="A66" s="19" t="s">
        <v>202</v>
      </c>
      <c r="B66" s="19" t="s">
        <v>289</v>
      </c>
      <c r="C66" s="19" t="s">
        <v>274</v>
      </c>
      <c r="D66" s="19" t="s">
        <v>119</v>
      </c>
      <c r="E66" s="23" t="s">
        <v>275</v>
      </c>
      <c r="F66" s="20" t="s">
        <v>41</v>
      </c>
      <c r="G66" s="19" t="s">
        <v>102</v>
      </c>
      <c r="H66" s="21" t="s">
        <v>121</v>
      </c>
      <c r="I66" s="19" t="s">
        <v>122</v>
      </c>
      <c r="J66" s="23" t="s">
        <v>131</v>
      </c>
      <c r="K66" s="19" t="s">
        <v>124</v>
      </c>
      <c r="L66" s="19">
        <v>2</v>
      </c>
      <c r="M66" s="19">
        <v>3</v>
      </c>
      <c r="N66" s="21">
        <f>L66*M66</f>
        <v>6</v>
      </c>
      <c r="O66" s="19" t="str">
        <f>IF(N66&lt;=4,"BAJO",IF(N66&lt;=8,"MEDIO",IF(N66&lt;=20,"ALTO",IF(N66&lt;=40,"MUY ALTO"))))</f>
        <v>MEDIO</v>
      </c>
      <c r="P66" s="19">
        <v>25</v>
      </c>
      <c r="Q66" s="21">
        <f>N66*P66</f>
        <v>150</v>
      </c>
      <c r="R66" s="21" t="str">
        <f>IF(Q66&lt;=20,"IV",IF(Q66&lt;=120,"III",IF(Q66&lt;=500,"II",IF(Q66&lt;=4000,"I"))))</f>
        <v>II</v>
      </c>
      <c r="S66" s="19" t="str">
        <f t="shared" si="3"/>
        <v>ACEPTABLE CON CONTROL ESPECIFICO</v>
      </c>
      <c r="T66" s="19">
        <v>1</v>
      </c>
      <c r="U66" s="19" t="s">
        <v>125</v>
      </c>
      <c r="V66" s="19" t="s">
        <v>126</v>
      </c>
      <c r="W66" s="19"/>
      <c r="X66" s="19"/>
      <c r="Y66" s="19"/>
      <c r="Z66" s="19" t="s">
        <v>129</v>
      </c>
      <c r="AA66" s="19"/>
      <c r="AB66" s="19"/>
    </row>
    <row r="67" spans="1:28" s="22" customFormat="1" ht="72" customHeight="1" x14ac:dyDescent="0.25">
      <c r="A67" s="41" t="s">
        <v>202</v>
      </c>
      <c r="B67" s="41" t="s">
        <v>273</v>
      </c>
      <c r="C67" s="41" t="s">
        <v>274</v>
      </c>
      <c r="D67" s="19" t="s">
        <v>119</v>
      </c>
      <c r="E67" s="23" t="s">
        <v>275</v>
      </c>
      <c r="F67" s="20" t="s">
        <v>41</v>
      </c>
      <c r="G67" s="19" t="s">
        <v>102</v>
      </c>
      <c r="H67" s="21" t="s">
        <v>121</v>
      </c>
      <c r="I67" s="19" t="s">
        <v>122</v>
      </c>
      <c r="J67" s="23" t="s">
        <v>131</v>
      </c>
      <c r="K67" s="19" t="s">
        <v>124</v>
      </c>
      <c r="L67" s="19">
        <v>2</v>
      </c>
      <c r="M67" s="19">
        <v>3</v>
      </c>
      <c r="N67" s="21">
        <f>L67*M67</f>
        <v>6</v>
      </c>
      <c r="O67" s="19" t="str">
        <f>IF(N67&lt;=4,"BAJO",IF(N67&lt;=8,"MEDIO",IF(N67&lt;=20,"ALTO",IF(N67&lt;=40,"MUY ALTO"))))</f>
        <v>MEDIO</v>
      </c>
      <c r="P67" s="19">
        <v>25</v>
      </c>
      <c r="Q67" s="21">
        <f>N67*P67</f>
        <v>150</v>
      </c>
      <c r="R67" s="21" t="str">
        <f>IF(Q67&lt;=20,"IV",IF(Q67&lt;=120,"III",IF(Q67&lt;=500,"II",IF(Q67&lt;=4000,"I"))))</f>
        <v>II</v>
      </c>
      <c r="S67" s="19" t="str">
        <f t="shared" si="3"/>
        <v>ACEPTABLE CON CONTROL ESPECIFICO</v>
      </c>
      <c r="T67" s="19">
        <v>3</v>
      </c>
      <c r="U67" s="19" t="s">
        <v>125</v>
      </c>
      <c r="V67" s="19" t="s">
        <v>126</v>
      </c>
      <c r="W67" s="19"/>
      <c r="X67" s="19"/>
      <c r="Y67" s="19"/>
      <c r="Z67" s="19" t="s">
        <v>129</v>
      </c>
      <c r="AA67" s="19"/>
      <c r="AB67" s="19"/>
    </row>
    <row r="68" spans="1:28" s="22" customFormat="1" ht="72" customHeight="1" x14ac:dyDescent="0.25">
      <c r="A68" s="41" t="s">
        <v>202</v>
      </c>
      <c r="B68" s="41" t="s">
        <v>273</v>
      </c>
      <c r="C68" s="41" t="s">
        <v>274</v>
      </c>
      <c r="D68" s="19" t="s">
        <v>119</v>
      </c>
      <c r="E68" s="23" t="s">
        <v>207</v>
      </c>
      <c r="F68" s="24" t="s">
        <v>6</v>
      </c>
      <c r="G68" s="23" t="s">
        <v>103</v>
      </c>
      <c r="H68" s="25" t="s">
        <v>134</v>
      </c>
      <c r="I68" s="23" t="s">
        <v>571</v>
      </c>
      <c r="J68" s="23" t="s">
        <v>136</v>
      </c>
      <c r="K68" s="23" t="s">
        <v>137</v>
      </c>
      <c r="L68" s="19">
        <v>2</v>
      </c>
      <c r="M68" s="19">
        <v>3</v>
      </c>
      <c r="N68" s="21">
        <f t="shared" ref="N68:N72" si="62">L68*M68</f>
        <v>6</v>
      </c>
      <c r="O68" s="23" t="str">
        <f t="shared" ref="O68:O75" si="63">IF(N68&lt;=4,"BAJO",IF(N68&lt;=8,"MEDIO",IF(N68&lt;=20,"ALTO",IF(N68&lt;=40,"MUY ALTO"))))</f>
        <v>MEDIO</v>
      </c>
      <c r="P68" s="19">
        <v>25</v>
      </c>
      <c r="Q68" s="25">
        <f t="shared" ref="Q68" si="64">N68*P68</f>
        <v>150</v>
      </c>
      <c r="R68" s="25" t="str">
        <f t="shared" ref="R68" si="65">IF(Q68&lt;=20,"IV",IF(Q68&lt;=120,"III",IF(Q68&lt;=500,"II",IF(Q68&lt;=4000,"I"))))</f>
        <v>II</v>
      </c>
      <c r="S68" s="19" t="str">
        <f t="shared" si="3"/>
        <v>ACEPTABLE CON CONTROL ESPECIFICO</v>
      </c>
      <c r="T68" s="19">
        <v>3</v>
      </c>
      <c r="U68" s="23" t="s">
        <v>138</v>
      </c>
      <c r="V68" s="23" t="s">
        <v>139</v>
      </c>
      <c r="W68" s="19"/>
      <c r="X68" s="19"/>
      <c r="Y68" s="19"/>
      <c r="Z68" s="19" t="s">
        <v>129</v>
      </c>
      <c r="AA68" s="19"/>
      <c r="AB68" s="19"/>
    </row>
    <row r="69" spans="1:28" s="22" customFormat="1" ht="72" customHeight="1" x14ac:dyDescent="0.25">
      <c r="A69" s="41" t="s">
        <v>202</v>
      </c>
      <c r="B69" s="41" t="s">
        <v>273</v>
      </c>
      <c r="C69" s="41" t="s">
        <v>274</v>
      </c>
      <c r="D69" s="19" t="s">
        <v>119</v>
      </c>
      <c r="E69" s="23" t="s">
        <v>210</v>
      </c>
      <c r="F69" s="20" t="s">
        <v>6</v>
      </c>
      <c r="G69" s="19" t="s">
        <v>95</v>
      </c>
      <c r="H69" s="21" t="s">
        <v>211</v>
      </c>
      <c r="I69" s="23" t="s">
        <v>122</v>
      </c>
      <c r="J69" s="23" t="s">
        <v>212</v>
      </c>
      <c r="K69" s="23" t="s">
        <v>137</v>
      </c>
      <c r="L69" s="19">
        <v>2</v>
      </c>
      <c r="M69" s="19">
        <v>3</v>
      </c>
      <c r="N69" s="21">
        <f t="shared" si="62"/>
        <v>6</v>
      </c>
      <c r="O69" s="23" t="str">
        <f t="shared" si="63"/>
        <v>MEDIO</v>
      </c>
      <c r="P69" s="19">
        <v>25</v>
      </c>
      <c r="Q69" s="25">
        <f>N69*P69</f>
        <v>150</v>
      </c>
      <c r="R69" s="25" t="str">
        <f>IF(Q69&lt;=20,"IV",IF(Q69&lt;=120,"III",IF(Q69&lt;=500,"II",IF(Q69&lt;=4000,"I"))))</f>
        <v>II</v>
      </c>
      <c r="S69" s="19" t="str">
        <f t="shared" si="3"/>
        <v>ACEPTABLE CON CONTROL ESPECIFICO</v>
      </c>
      <c r="T69" s="19">
        <v>3</v>
      </c>
      <c r="U69" s="19" t="s">
        <v>211</v>
      </c>
      <c r="V69" s="23" t="s">
        <v>213</v>
      </c>
      <c r="W69" s="19"/>
      <c r="X69" s="19"/>
      <c r="Y69" s="19"/>
      <c r="Z69" s="19" t="s">
        <v>129</v>
      </c>
      <c r="AA69" s="19"/>
      <c r="AB69" s="19"/>
    </row>
    <row r="70" spans="1:28" s="22" customFormat="1" ht="72" customHeight="1" x14ac:dyDescent="0.25">
      <c r="A70" s="41" t="s">
        <v>202</v>
      </c>
      <c r="B70" s="41" t="s">
        <v>273</v>
      </c>
      <c r="C70" s="41" t="s">
        <v>274</v>
      </c>
      <c r="D70" s="19" t="s">
        <v>149</v>
      </c>
      <c r="E70" s="23" t="s">
        <v>276</v>
      </c>
      <c r="F70" s="20" t="s">
        <v>6</v>
      </c>
      <c r="G70" s="19" t="s">
        <v>21</v>
      </c>
      <c r="H70" s="21" t="s">
        <v>277</v>
      </c>
      <c r="I70" s="23" t="s">
        <v>122</v>
      </c>
      <c r="J70" s="23" t="s">
        <v>122</v>
      </c>
      <c r="K70" s="23" t="s">
        <v>122</v>
      </c>
      <c r="L70" s="19">
        <v>2</v>
      </c>
      <c r="M70" s="19">
        <v>1</v>
      </c>
      <c r="N70" s="21">
        <f t="shared" si="62"/>
        <v>2</v>
      </c>
      <c r="O70" s="23" t="str">
        <f t="shared" si="63"/>
        <v>BAJO</v>
      </c>
      <c r="P70" s="19">
        <v>60</v>
      </c>
      <c r="Q70" s="25">
        <f t="shared" ref="Q70:Q75" si="66">N70*P70</f>
        <v>120</v>
      </c>
      <c r="R70" s="25" t="str">
        <f t="shared" ref="R70:R75" si="67">IF(Q70&lt;=20,"IV",IF(Q70&lt;=120,"III",IF(Q70&lt;=500,"II",IF(Q70&lt;=4000,"I"))))</f>
        <v>III</v>
      </c>
      <c r="S70" s="19" t="str">
        <f t="shared" si="3"/>
        <v>MEJORABLE</v>
      </c>
      <c r="T70" s="19">
        <v>3</v>
      </c>
      <c r="U70" s="19" t="s">
        <v>278</v>
      </c>
      <c r="V70" s="23"/>
      <c r="W70" s="19"/>
      <c r="X70" s="19"/>
      <c r="Y70" s="19"/>
      <c r="Z70" s="19" t="s">
        <v>129</v>
      </c>
      <c r="AA70" s="19"/>
      <c r="AB70" s="19"/>
    </row>
    <row r="71" spans="1:28" s="22" customFormat="1" ht="72" customHeight="1" x14ac:dyDescent="0.25">
      <c r="A71" s="41" t="s">
        <v>202</v>
      </c>
      <c r="B71" s="41" t="s">
        <v>273</v>
      </c>
      <c r="C71" s="41" t="s">
        <v>274</v>
      </c>
      <c r="D71" s="19" t="s">
        <v>119</v>
      </c>
      <c r="E71" s="23" t="s">
        <v>280</v>
      </c>
      <c r="F71" s="20" t="s">
        <v>31</v>
      </c>
      <c r="G71" s="19" t="s">
        <v>61</v>
      </c>
      <c r="H71" s="21" t="s">
        <v>281</v>
      </c>
      <c r="I71" s="23" t="s">
        <v>122</v>
      </c>
      <c r="J71" s="23" t="s">
        <v>122</v>
      </c>
      <c r="K71" s="23" t="s">
        <v>122</v>
      </c>
      <c r="L71" s="19">
        <v>2</v>
      </c>
      <c r="M71" s="19">
        <v>2</v>
      </c>
      <c r="N71" s="21">
        <f t="shared" si="62"/>
        <v>4</v>
      </c>
      <c r="O71" s="23" t="str">
        <f t="shared" si="63"/>
        <v>BAJO</v>
      </c>
      <c r="P71" s="19">
        <v>10</v>
      </c>
      <c r="Q71" s="25">
        <f t="shared" si="66"/>
        <v>40</v>
      </c>
      <c r="R71" s="25" t="str">
        <f t="shared" si="67"/>
        <v>III</v>
      </c>
      <c r="S71" s="19" t="str">
        <f t="shared" ref="S71:S79" si="68">IF(Q71&lt;=20,"ACEPTABLE",IF(Q71&lt;=120,"MEJORABLE",IF(Q71&lt;=500,"ACEPTABLE CON CONTROL ESPECIFICO",IF(Q71&lt;=4000,"NO ACEPTABLE"))))</f>
        <v>MEJORABLE</v>
      </c>
      <c r="T71" s="19">
        <v>3</v>
      </c>
      <c r="U71" s="19" t="s">
        <v>271</v>
      </c>
      <c r="V71" s="23" t="s">
        <v>147</v>
      </c>
      <c r="W71" s="19"/>
      <c r="X71" s="19"/>
      <c r="Y71" s="19"/>
      <c r="Z71" s="19" t="s">
        <v>129</v>
      </c>
      <c r="AA71" s="19"/>
      <c r="AB71" s="19"/>
    </row>
    <row r="72" spans="1:28" s="22" customFormat="1" ht="72" customHeight="1" x14ac:dyDescent="0.25">
      <c r="A72" s="41" t="s">
        <v>202</v>
      </c>
      <c r="B72" s="41" t="s">
        <v>273</v>
      </c>
      <c r="C72" s="41" t="s">
        <v>274</v>
      </c>
      <c r="D72" s="19" t="s">
        <v>119</v>
      </c>
      <c r="E72" s="23" t="s">
        <v>222</v>
      </c>
      <c r="F72" s="23" t="s">
        <v>31</v>
      </c>
      <c r="G72" s="23" t="s">
        <v>92</v>
      </c>
      <c r="H72" s="25" t="s">
        <v>223</v>
      </c>
      <c r="I72" s="23" t="s">
        <v>122</v>
      </c>
      <c r="J72" s="23" t="s">
        <v>212</v>
      </c>
      <c r="K72" s="23" t="s">
        <v>224</v>
      </c>
      <c r="L72" s="19">
        <v>2</v>
      </c>
      <c r="M72" s="19">
        <v>2</v>
      </c>
      <c r="N72" s="21">
        <f t="shared" si="62"/>
        <v>4</v>
      </c>
      <c r="O72" s="23" t="str">
        <f t="shared" si="63"/>
        <v>BAJO</v>
      </c>
      <c r="P72" s="19">
        <v>10</v>
      </c>
      <c r="Q72" s="25">
        <f t="shared" si="66"/>
        <v>40</v>
      </c>
      <c r="R72" s="25" t="str">
        <f t="shared" si="67"/>
        <v>III</v>
      </c>
      <c r="S72" s="19" t="str">
        <f t="shared" si="68"/>
        <v>MEJORABLE</v>
      </c>
      <c r="T72" s="19">
        <v>3</v>
      </c>
      <c r="U72" s="23" t="s">
        <v>146</v>
      </c>
      <c r="V72" s="23" t="s">
        <v>147</v>
      </c>
      <c r="W72" s="19"/>
      <c r="X72" s="19"/>
      <c r="Y72" s="19"/>
      <c r="Z72" s="19" t="s">
        <v>129</v>
      </c>
      <c r="AA72" s="19"/>
      <c r="AB72" s="19"/>
    </row>
    <row r="73" spans="1:28" s="22" customFormat="1" ht="72" customHeight="1" x14ac:dyDescent="0.25">
      <c r="A73" s="41" t="s">
        <v>202</v>
      </c>
      <c r="B73" s="41" t="s">
        <v>273</v>
      </c>
      <c r="C73" s="41" t="s">
        <v>274</v>
      </c>
      <c r="D73" s="19" t="s">
        <v>119</v>
      </c>
      <c r="E73" s="19" t="s">
        <v>283</v>
      </c>
      <c r="F73" s="20" t="s">
        <v>31</v>
      </c>
      <c r="G73" s="19" t="s">
        <v>151</v>
      </c>
      <c r="H73" s="21" t="s">
        <v>152</v>
      </c>
      <c r="I73" s="19" t="s">
        <v>122</v>
      </c>
      <c r="J73" s="22" t="s">
        <v>122</v>
      </c>
      <c r="K73" s="19" t="s">
        <v>153</v>
      </c>
      <c r="L73" s="19">
        <v>2</v>
      </c>
      <c r="M73" s="19">
        <v>3</v>
      </c>
      <c r="N73" s="21">
        <f>L73*M73</f>
        <v>6</v>
      </c>
      <c r="O73" s="19" t="str">
        <f t="shared" si="63"/>
        <v>MEDIO</v>
      </c>
      <c r="P73" s="19">
        <v>60</v>
      </c>
      <c r="Q73" s="21">
        <f t="shared" si="66"/>
        <v>360</v>
      </c>
      <c r="R73" s="21" t="str">
        <f t="shared" si="67"/>
        <v>II</v>
      </c>
      <c r="S73" s="19" t="str">
        <f t="shared" si="68"/>
        <v>ACEPTABLE CON CONTROL ESPECIFICO</v>
      </c>
      <c r="T73" s="19">
        <v>3</v>
      </c>
      <c r="U73" s="19" t="s">
        <v>154</v>
      </c>
      <c r="V73" s="19" t="s">
        <v>155</v>
      </c>
      <c r="W73" s="19"/>
      <c r="X73" s="19"/>
      <c r="Y73" s="19"/>
      <c r="Z73" s="19" t="s">
        <v>129</v>
      </c>
      <c r="AA73" s="19"/>
      <c r="AB73" s="19"/>
    </row>
    <row r="74" spans="1:28" s="22" customFormat="1" ht="72" customHeight="1" x14ac:dyDescent="0.25">
      <c r="A74" s="41" t="s">
        <v>202</v>
      </c>
      <c r="B74" s="41" t="s">
        <v>273</v>
      </c>
      <c r="C74" s="41" t="s">
        <v>274</v>
      </c>
      <c r="D74" s="19" t="s">
        <v>119</v>
      </c>
      <c r="E74" s="19" t="s">
        <v>283</v>
      </c>
      <c r="F74" s="24" t="s">
        <v>31</v>
      </c>
      <c r="G74" s="23" t="s">
        <v>157</v>
      </c>
      <c r="H74" s="21" t="s">
        <v>158</v>
      </c>
      <c r="I74" s="23" t="s">
        <v>122</v>
      </c>
      <c r="J74" s="23" t="s">
        <v>122</v>
      </c>
      <c r="K74" s="19" t="s">
        <v>159</v>
      </c>
      <c r="L74" s="19">
        <v>2</v>
      </c>
      <c r="M74" s="19">
        <v>3</v>
      </c>
      <c r="N74" s="21">
        <f t="shared" ref="N74:N75" si="69">L74*M74</f>
        <v>6</v>
      </c>
      <c r="O74" s="23" t="str">
        <f t="shared" si="63"/>
        <v>MEDIO</v>
      </c>
      <c r="P74" s="19">
        <v>60</v>
      </c>
      <c r="Q74" s="25">
        <f t="shared" si="66"/>
        <v>360</v>
      </c>
      <c r="R74" s="25" t="str">
        <f t="shared" si="67"/>
        <v>II</v>
      </c>
      <c r="S74" s="19" t="str">
        <f t="shared" si="68"/>
        <v>ACEPTABLE CON CONTROL ESPECIFICO</v>
      </c>
      <c r="T74" s="19">
        <v>3</v>
      </c>
      <c r="U74" s="19" t="s">
        <v>160</v>
      </c>
      <c r="V74" s="23" t="s">
        <v>147</v>
      </c>
      <c r="W74" s="19"/>
      <c r="X74" s="19"/>
      <c r="Y74" s="19"/>
      <c r="Z74" s="19" t="s">
        <v>129</v>
      </c>
      <c r="AA74" s="19"/>
      <c r="AB74" s="19"/>
    </row>
    <row r="75" spans="1:28" s="22" customFormat="1" ht="72" customHeight="1" x14ac:dyDescent="0.25">
      <c r="A75" s="41" t="s">
        <v>202</v>
      </c>
      <c r="B75" s="41" t="s">
        <v>273</v>
      </c>
      <c r="C75" s="41" t="s">
        <v>118</v>
      </c>
      <c r="D75" s="23" t="s">
        <v>119</v>
      </c>
      <c r="E75" s="23" t="s">
        <v>284</v>
      </c>
      <c r="F75" s="24" t="s">
        <v>41</v>
      </c>
      <c r="G75" s="23" t="s">
        <v>15</v>
      </c>
      <c r="H75" s="21" t="s">
        <v>121</v>
      </c>
      <c r="I75" s="19" t="s">
        <v>122</v>
      </c>
      <c r="J75" s="23" t="s">
        <v>131</v>
      </c>
      <c r="K75" s="19" t="s">
        <v>124</v>
      </c>
      <c r="L75" s="19">
        <v>2</v>
      </c>
      <c r="M75" s="19">
        <v>2</v>
      </c>
      <c r="N75" s="21">
        <f t="shared" si="69"/>
        <v>4</v>
      </c>
      <c r="O75" s="23" t="str">
        <f t="shared" si="63"/>
        <v>BAJO</v>
      </c>
      <c r="P75" s="19">
        <v>25</v>
      </c>
      <c r="Q75" s="25">
        <f t="shared" si="66"/>
        <v>100</v>
      </c>
      <c r="R75" s="25" t="str">
        <f t="shared" si="67"/>
        <v>III</v>
      </c>
      <c r="S75" s="19" t="str">
        <f t="shared" si="68"/>
        <v>MEJORABLE</v>
      </c>
      <c r="T75" s="19">
        <v>3</v>
      </c>
      <c r="U75" s="19" t="s">
        <v>132</v>
      </c>
      <c r="V75" s="23" t="s">
        <v>126</v>
      </c>
      <c r="W75" s="19"/>
      <c r="X75" s="19"/>
      <c r="Y75" s="19"/>
      <c r="Z75" s="19" t="s">
        <v>129</v>
      </c>
      <c r="AA75" s="19"/>
      <c r="AB75" s="19"/>
    </row>
    <row r="76" spans="1:28" s="1" customFormat="1" ht="72" customHeight="1" x14ac:dyDescent="0.25">
      <c r="A76" s="28" t="s">
        <v>202</v>
      </c>
      <c r="B76" s="28" t="s">
        <v>351</v>
      </c>
      <c r="C76" s="28" t="s">
        <v>352</v>
      </c>
      <c r="D76" s="28" t="s">
        <v>119</v>
      </c>
      <c r="E76" s="31" t="s">
        <v>207</v>
      </c>
      <c r="F76" s="32" t="s">
        <v>6</v>
      </c>
      <c r="G76" s="31" t="s">
        <v>103</v>
      </c>
      <c r="H76" s="33" t="s">
        <v>134</v>
      </c>
      <c r="I76" s="31" t="s">
        <v>571</v>
      </c>
      <c r="J76" s="31" t="s">
        <v>136</v>
      </c>
      <c r="K76" s="31" t="s">
        <v>137</v>
      </c>
      <c r="L76" s="28">
        <v>2</v>
      </c>
      <c r="M76" s="28">
        <v>3</v>
      </c>
      <c r="N76" s="30">
        <f t="shared" si="53"/>
        <v>6</v>
      </c>
      <c r="O76" s="31" t="str">
        <f t="shared" si="59"/>
        <v>MEDIO</v>
      </c>
      <c r="P76" s="28">
        <v>25</v>
      </c>
      <c r="Q76" s="33">
        <f t="shared" si="60"/>
        <v>150</v>
      </c>
      <c r="R76" s="33" t="str">
        <f t="shared" si="61"/>
        <v>II</v>
      </c>
      <c r="S76" s="28" t="str">
        <f t="shared" si="68"/>
        <v>ACEPTABLE CON CONTROL ESPECIFICO</v>
      </c>
      <c r="T76" s="28">
        <v>1</v>
      </c>
      <c r="U76" s="31" t="s">
        <v>138</v>
      </c>
      <c r="V76" s="31" t="s">
        <v>139</v>
      </c>
      <c r="W76" s="31"/>
      <c r="X76" s="31"/>
      <c r="Y76" s="28" t="s">
        <v>140</v>
      </c>
      <c r="Z76" s="28" t="s">
        <v>141</v>
      </c>
      <c r="AA76" s="28"/>
      <c r="AB76" s="28" t="s">
        <v>142</v>
      </c>
    </row>
    <row r="77" spans="1:28" s="1" customFormat="1" ht="72" customHeight="1" x14ac:dyDescent="0.25">
      <c r="A77" s="28" t="s">
        <v>202</v>
      </c>
      <c r="B77" s="28" t="s">
        <v>351</v>
      </c>
      <c r="C77" s="28" t="s">
        <v>352</v>
      </c>
      <c r="D77" s="28" t="s">
        <v>119</v>
      </c>
      <c r="E77" s="31" t="s">
        <v>353</v>
      </c>
      <c r="F77" s="29" t="s">
        <v>6</v>
      </c>
      <c r="G77" s="28" t="s">
        <v>95</v>
      </c>
      <c r="H77" s="30" t="s">
        <v>211</v>
      </c>
      <c r="I77" s="31" t="s">
        <v>122</v>
      </c>
      <c r="J77" s="31" t="s">
        <v>212</v>
      </c>
      <c r="K77" s="31" t="s">
        <v>137</v>
      </c>
      <c r="L77" s="28">
        <v>2</v>
      </c>
      <c r="M77" s="28">
        <v>3</v>
      </c>
      <c r="N77" s="30">
        <f t="shared" si="53"/>
        <v>6</v>
      </c>
      <c r="O77" s="31" t="str">
        <f>IF(N77&lt;=4,"BAJO",IF(N77&lt;=8,"MEDIO",IF(N77&lt;=20,"ALTO",IF(N77&lt;=40,"MUY ALTO"))))</f>
        <v>MEDIO</v>
      </c>
      <c r="P77" s="28">
        <v>25</v>
      </c>
      <c r="Q77" s="33">
        <f t="shared" ref="Q77:Q82" si="70">N77*P77</f>
        <v>150</v>
      </c>
      <c r="R77" s="33" t="str">
        <f t="shared" ref="R77:R84" si="71">IF(Q77&lt;=20,"IV",IF(Q77&lt;=120,"III",IF(Q77&lt;=500,"II",IF(Q77&lt;=4000,"I"))))</f>
        <v>II</v>
      </c>
      <c r="S77" s="28" t="str">
        <f t="shared" si="68"/>
        <v>ACEPTABLE CON CONTROL ESPECIFICO</v>
      </c>
      <c r="T77" s="28">
        <v>1</v>
      </c>
      <c r="U77" s="28" t="s">
        <v>211</v>
      </c>
      <c r="V77" s="31" t="s">
        <v>213</v>
      </c>
      <c r="W77" s="31"/>
      <c r="X77" s="31"/>
      <c r="Y77" s="31"/>
      <c r="Z77" s="28" t="s">
        <v>214</v>
      </c>
      <c r="AA77" s="31"/>
      <c r="AB77" s="31" t="s">
        <v>215</v>
      </c>
    </row>
    <row r="78" spans="1:28" s="1" customFormat="1" ht="72" customHeight="1" x14ac:dyDescent="0.25">
      <c r="A78" s="28" t="s">
        <v>202</v>
      </c>
      <c r="B78" s="28" t="s">
        <v>351</v>
      </c>
      <c r="C78" s="28" t="s">
        <v>352</v>
      </c>
      <c r="D78" s="28" t="s">
        <v>119</v>
      </c>
      <c r="E78" s="31" t="s">
        <v>284</v>
      </c>
      <c r="F78" s="32" t="s">
        <v>41</v>
      </c>
      <c r="G78" s="31" t="s">
        <v>15</v>
      </c>
      <c r="H78" s="30" t="s">
        <v>121</v>
      </c>
      <c r="I78" s="28" t="s">
        <v>122</v>
      </c>
      <c r="J78" s="31" t="s">
        <v>131</v>
      </c>
      <c r="K78" s="28" t="s">
        <v>124</v>
      </c>
      <c r="L78" s="28">
        <v>2</v>
      </c>
      <c r="M78" s="28">
        <v>2</v>
      </c>
      <c r="N78" s="30">
        <f t="shared" si="53"/>
        <v>4</v>
      </c>
      <c r="O78" s="31" t="str">
        <f>IF(N78&lt;=4,"BAJO",IF(N78&lt;=8,"MEDIO",IF(N78&lt;=20,"ALTO",IF(N78&lt;=40,"MUY ALTO"))))</f>
        <v>BAJO</v>
      </c>
      <c r="P78" s="28">
        <v>25</v>
      </c>
      <c r="Q78" s="33">
        <f t="shared" si="70"/>
        <v>100</v>
      </c>
      <c r="R78" s="33" t="str">
        <f t="shared" si="71"/>
        <v>III</v>
      </c>
      <c r="S78" s="28" t="str">
        <f t="shared" si="68"/>
        <v>MEJORABLE</v>
      </c>
      <c r="T78" s="28">
        <v>1</v>
      </c>
      <c r="U78" s="28" t="s">
        <v>132</v>
      </c>
      <c r="V78" s="31" t="s">
        <v>126</v>
      </c>
      <c r="W78" s="31"/>
      <c r="X78" s="31"/>
      <c r="Y78" s="31"/>
      <c r="Z78" s="28" t="s">
        <v>129</v>
      </c>
      <c r="AA78" s="31"/>
      <c r="AB78" s="31"/>
    </row>
    <row r="79" spans="1:28" s="1" customFormat="1" ht="72" customHeight="1" x14ac:dyDescent="0.25">
      <c r="A79" s="28" t="s">
        <v>202</v>
      </c>
      <c r="B79" s="28" t="s">
        <v>351</v>
      </c>
      <c r="C79" s="28" t="s">
        <v>352</v>
      </c>
      <c r="D79" s="28" t="s">
        <v>119</v>
      </c>
      <c r="E79" s="31" t="s">
        <v>250</v>
      </c>
      <c r="F79" s="29" t="s">
        <v>41</v>
      </c>
      <c r="G79" s="28" t="s">
        <v>102</v>
      </c>
      <c r="H79" s="30" t="s">
        <v>121</v>
      </c>
      <c r="I79" s="28" t="s">
        <v>122</v>
      </c>
      <c r="J79" s="31" t="s">
        <v>123</v>
      </c>
      <c r="K79" s="28" t="s">
        <v>124</v>
      </c>
      <c r="L79" s="28">
        <v>2</v>
      </c>
      <c r="M79" s="28">
        <v>3</v>
      </c>
      <c r="N79" s="30">
        <f>L79*M79</f>
        <v>6</v>
      </c>
      <c r="O79" s="28" t="str">
        <f>IF(N79&lt;=4,"BAJO",IF(N79&lt;=8,"MEDIO",IF(N79&lt;=20,"ALTO",IF(N79&lt;=40,"MUY ALTO"))))</f>
        <v>MEDIO</v>
      </c>
      <c r="P79" s="28">
        <v>25</v>
      </c>
      <c r="Q79" s="30">
        <f t="shared" si="70"/>
        <v>150</v>
      </c>
      <c r="R79" s="30" t="str">
        <f t="shared" si="71"/>
        <v>II</v>
      </c>
      <c r="S79" s="28" t="str">
        <f t="shared" si="68"/>
        <v>ACEPTABLE CON CONTROL ESPECIFICO</v>
      </c>
      <c r="T79" s="28">
        <v>1</v>
      </c>
      <c r="U79" s="28" t="s">
        <v>125</v>
      </c>
      <c r="V79" s="28" t="s">
        <v>126</v>
      </c>
      <c r="W79" s="28"/>
      <c r="X79" s="28"/>
      <c r="Y79" s="28"/>
      <c r="Z79" s="28" t="s">
        <v>129</v>
      </c>
      <c r="AA79" s="28"/>
      <c r="AB79" s="28"/>
    </row>
    <row r="80" spans="1:28" s="1" customFormat="1" ht="72" customHeight="1" x14ac:dyDescent="0.25">
      <c r="A80" s="28" t="s">
        <v>430</v>
      </c>
      <c r="B80" s="28" t="s">
        <v>431</v>
      </c>
      <c r="C80" s="28"/>
      <c r="D80" s="31" t="s">
        <v>149</v>
      </c>
      <c r="E80" s="31" t="s">
        <v>432</v>
      </c>
      <c r="F80" s="32" t="s">
        <v>32</v>
      </c>
      <c r="G80" s="28" t="s">
        <v>9</v>
      </c>
      <c r="H80" s="36" t="s">
        <v>433</v>
      </c>
      <c r="I80" s="36" t="s">
        <v>122</v>
      </c>
      <c r="J80" s="36" t="s">
        <v>434</v>
      </c>
      <c r="K80" s="36" t="s">
        <v>435</v>
      </c>
      <c r="L80" s="28">
        <v>2</v>
      </c>
      <c r="M80" s="28">
        <v>1</v>
      </c>
      <c r="N80" s="30">
        <f>L80*M80</f>
        <v>2</v>
      </c>
      <c r="O80" s="31" t="str">
        <f>IF(N80&lt;=4,"BAJO",IF(N80&lt;=8,"MEDIO",IF(N80&lt;=20,"ALTO",IF(N80&lt;=40,"MUY ALTO"))))</f>
        <v>BAJO</v>
      </c>
      <c r="P80" s="28">
        <v>60</v>
      </c>
      <c r="Q80" s="33">
        <f t="shared" si="70"/>
        <v>120</v>
      </c>
      <c r="R80" s="33" t="str">
        <f t="shared" si="71"/>
        <v>III</v>
      </c>
      <c r="S80" s="28" t="str">
        <f>IF(Q80&lt;=20,"ACEPTABLE",IF(Q80&lt;=120,"MEJORABLE",IF(Q80&lt;=500,"ACEPTABLE CON CONTROL ESPECIFICO",IF(Q80&lt;=4000,"NO ACEPTABLE"))))</f>
        <v>MEJORABLE</v>
      </c>
      <c r="T80" s="31">
        <v>40</v>
      </c>
      <c r="U80" s="36" t="s">
        <v>436</v>
      </c>
      <c r="V80" s="28" t="s">
        <v>437</v>
      </c>
      <c r="W80" s="28"/>
      <c r="X80" s="28"/>
      <c r="Y80" s="28"/>
      <c r="Z80" s="28" t="s">
        <v>438</v>
      </c>
      <c r="AA80" s="28"/>
      <c r="AB80" s="28"/>
    </row>
    <row r="81" spans="1:28" s="1" customFormat="1" ht="72" customHeight="1" x14ac:dyDescent="0.25">
      <c r="A81" s="28" t="s">
        <v>430</v>
      </c>
      <c r="B81" s="28" t="s">
        <v>431</v>
      </c>
      <c r="C81" s="28"/>
      <c r="D81" s="31" t="s">
        <v>149</v>
      </c>
      <c r="E81" s="31" t="s">
        <v>439</v>
      </c>
      <c r="F81" s="32" t="s">
        <v>31</v>
      </c>
      <c r="G81" s="28" t="s">
        <v>193</v>
      </c>
      <c r="H81" s="36" t="s">
        <v>440</v>
      </c>
      <c r="I81" s="36" t="s">
        <v>122</v>
      </c>
      <c r="J81" s="36" t="s">
        <v>441</v>
      </c>
      <c r="K81" s="36" t="s">
        <v>435</v>
      </c>
      <c r="L81" s="28">
        <v>2</v>
      </c>
      <c r="M81" s="28">
        <v>1</v>
      </c>
      <c r="N81" s="30">
        <f>L81*M81</f>
        <v>2</v>
      </c>
      <c r="O81" s="31" t="str">
        <f>IF(N81&lt;=4,"BAJO",IF(N81&lt;=8,"MEDIO",IF(N81&lt;=20,"ALTO",IF(N81&lt;=40,"MUY ALTO"))))</f>
        <v>BAJO</v>
      </c>
      <c r="P81" s="28">
        <v>60</v>
      </c>
      <c r="Q81" s="33">
        <f t="shared" si="70"/>
        <v>120</v>
      </c>
      <c r="R81" s="33" t="str">
        <f t="shared" si="71"/>
        <v>III</v>
      </c>
      <c r="S81" s="28" t="str">
        <f>IF(Q81&lt;=20,"ACEPTABLE",IF(Q81&lt;=120,"MEJORABLE",IF(Q81&lt;=500,"ACEPTABLE CON CONTROL ESPECIFICO",IF(Q81&lt;=4000,"NO ACEPTABLE"))))</f>
        <v>MEJORABLE</v>
      </c>
      <c r="T81" s="31">
        <v>40</v>
      </c>
      <c r="U81" s="37" t="s">
        <v>442</v>
      </c>
      <c r="V81" s="28" t="s">
        <v>437</v>
      </c>
      <c r="W81" s="28"/>
      <c r="X81" s="28"/>
      <c r="Y81" s="28"/>
      <c r="Z81" s="37" t="s">
        <v>443</v>
      </c>
      <c r="AA81" s="37"/>
      <c r="AB81" s="28"/>
    </row>
    <row r="82" spans="1:28" s="1" customFormat="1" ht="72" customHeight="1" x14ac:dyDescent="0.25">
      <c r="A82" s="19" t="s">
        <v>202</v>
      </c>
      <c r="B82" s="28" t="s">
        <v>560</v>
      </c>
      <c r="C82" s="28" t="s">
        <v>396</v>
      </c>
      <c r="D82" s="19" t="s">
        <v>119</v>
      </c>
      <c r="E82" s="19" t="s">
        <v>162</v>
      </c>
      <c r="F82" s="24" t="s">
        <v>31</v>
      </c>
      <c r="G82" s="23" t="s">
        <v>107</v>
      </c>
      <c r="H82" s="21" t="s">
        <v>163</v>
      </c>
      <c r="I82" s="23" t="s">
        <v>122</v>
      </c>
      <c r="J82" s="23" t="s">
        <v>458</v>
      </c>
      <c r="K82" s="19" t="s">
        <v>159</v>
      </c>
      <c r="L82" s="19">
        <v>2</v>
      </c>
      <c r="M82" s="19">
        <v>3</v>
      </c>
      <c r="N82" s="21">
        <f t="shared" ref="N82" si="72">L82*M82</f>
        <v>6</v>
      </c>
      <c r="O82" s="19" t="str">
        <f t="shared" ref="O82" si="73">IF(N82&lt;=4,"BAJO",IF(N82&lt;=8,"MEDIO",IF(N82&lt;=20,"ALTO",IF(N82&lt;=40,"MUY ALTO"))))</f>
        <v>MEDIO</v>
      </c>
      <c r="P82" s="19">
        <v>60</v>
      </c>
      <c r="Q82" s="25">
        <f t="shared" si="70"/>
        <v>360</v>
      </c>
      <c r="R82" s="25" t="str">
        <f t="shared" si="71"/>
        <v>II</v>
      </c>
      <c r="S82" s="19" t="str">
        <f t="shared" ref="S82" si="74">IF(Q82&lt;=20,"ACEPTABLE",IF(Q82&lt;=120,"MEJORABLE",IF(Q82&lt;=500,"ACEPTABLE CON CONTROL ESPECIFICO",IF(Q82&lt;=4000,"NO ACEPTABLE"))))</f>
        <v>ACEPTABLE CON CONTROL ESPECIFICO</v>
      </c>
      <c r="T82" s="28">
        <v>2</v>
      </c>
      <c r="U82" s="19" t="s">
        <v>160</v>
      </c>
      <c r="V82" s="23" t="s">
        <v>165</v>
      </c>
      <c r="W82" s="23"/>
      <c r="X82" s="23"/>
      <c r="Y82" s="23"/>
      <c r="Z82" s="19" t="s">
        <v>166</v>
      </c>
      <c r="AA82" s="23"/>
      <c r="AB82" s="23"/>
    </row>
    <row r="83" spans="1:28" s="1" customFormat="1" ht="72" customHeight="1" x14ac:dyDescent="0.25">
      <c r="A83" s="41" t="s">
        <v>430</v>
      </c>
      <c r="B83" s="41" t="s">
        <v>431</v>
      </c>
      <c r="C83" s="19" t="s">
        <v>562</v>
      </c>
      <c r="D83" s="23" t="s">
        <v>149</v>
      </c>
      <c r="E83" s="31" t="s">
        <v>563</v>
      </c>
      <c r="F83" s="24" t="s">
        <v>564</v>
      </c>
      <c r="G83" s="44" t="s">
        <v>565</v>
      </c>
      <c r="H83" s="40" t="s">
        <v>566</v>
      </c>
      <c r="I83" s="40" t="s">
        <v>122</v>
      </c>
      <c r="J83" s="40" t="s">
        <v>567</v>
      </c>
      <c r="K83" s="40" t="s">
        <v>122</v>
      </c>
      <c r="L83" s="19">
        <v>6</v>
      </c>
      <c r="M83" s="19">
        <v>2</v>
      </c>
      <c r="N83" s="21">
        <f>L83*M83</f>
        <v>12</v>
      </c>
      <c r="O83" s="23" t="str">
        <f>IF(N83&lt;=4,"BAJO",IF(N83&lt;=8,"MEDIO",IF(N83&lt;=20,"ALTO",IF(N83&lt;=40,"MUY ALTO"))))</f>
        <v>ALTO</v>
      </c>
      <c r="P83" s="19">
        <v>25</v>
      </c>
      <c r="Q83" s="25">
        <v>450</v>
      </c>
      <c r="R83" s="25" t="str">
        <f t="shared" si="71"/>
        <v>II</v>
      </c>
      <c r="S83" s="19" t="str">
        <f>IF(Q83&lt;=20,"ACEPTABLE",IF(Q83&lt;=120,"MEJORABLE",IF(Q83&lt;=500,"ACEPTABLE CON CONTROL ESPECIFICO",IF(Q83&lt;=4000,"NO ACEPTABLE"))))</f>
        <v>ACEPTABLE CON CONTROL ESPECIFICO</v>
      </c>
      <c r="T83" s="23">
        <v>10</v>
      </c>
      <c r="U83" s="40"/>
      <c r="V83" s="19" t="s">
        <v>569</v>
      </c>
      <c r="W83" s="19"/>
      <c r="X83" s="19"/>
      <c r="Y83" s="19"/>
      <c r="Z83" s="19" t="s">
        <v>568</v>
      </c>
      <c r="AA83" s="19"/>
      <c r="AB83" s="19"/>
    </row>
    <row r="84" spans="1:28" ht="72" customHeight="1" x14ac:dyDescent="0.25">
      <c r="A84" s="23" t="s">
        <v>430</v>
      </c>
      <c r="B84" s="23" t="s">
        <v>431</v>
      </c>
      <c r="C84" s="23"/>
      <c r="D84" s="23" t="s">
        <v>149</v>
      </c>
      <c r="E84" s="23" t="s">
        <v>619</v>
      </c>
      <c r="F84" s="23" t="s">
        <v>31</v>
      </c>
      <c r="G84" s="25" t="s">
        <v>618</v>
      </c>
      <c r="H84" s="40" t="s">
        <v>620</v>
      </c>
      <c r="I84" s="40" t="s">
        <v>122</v>
      </c>
      <c r="J84" s="40" t="s">
        <v>441</v>
      </c>
      <c r="K84" s="40" t="s">
        <v>435</v>
      </c>
      <c r="L84" s="19">
        <v>2</v>
      </c>
      <c r="M84" s="19">
        <v>1</v>
      </c>
      <c r="N84" s="21">
        <f t="shared" ref="N84" si="75">L84*M84</f>
        <v>2</v>
      </c>
      <c r="O84" s="23" t="str">
        <f t="shared" ref="O84" si="76">IF(N84&lt;=4,"BAJO",IF(N84&lt;=8,"MEDIO",IF(N84&lt;=20,"ALTO",IF(N84&lt;=40,"MUY ALTO"))))</f>
        <v>BAJO</v>
      </c>
      <c r="P84" s="19">
        <v>60</v>
      </c>
      <c r="Q84" s="25">
        <f t="shared" ref="Q84" si="77">N84*P84</f>
        <v>120</v>
      </c>
      <c r="R84" s="25" t="str">
        <f t="shared" si="71"/>
        <v>III</v>
      </c>
      <c r="S84" s="19" t="str">
        <f t="shared" ref="S84:S91" si="78">IF(Q84&lt;=20,"ACEPTABLE",IF(Q84&lt;=120,"MEJORABLE",IF(Q84&lt;=500,"ACEPTABLE CON CONTROL ESPECIFICO",IF(Q84&lt;=4000,"NO ACEPTABLE"))))</f>
        <v>MEJORABLE</v>
      </c>
      <c r="T84" s="23">
        <v>10</v>
      </c>
      <c r="U84" s="23" t="s">
        <v>442</v>
      </c>
      <c r="V84" s="19" t="s">
        <v>437</v>
      </c>
      <c r="W84" s="19"/>
      <c r="X84" s="19"/>
      <c r="Y84" s="19"/>
      <c r="Z84" s="23" t="s">
        <v>443</v>
      </c>
      <c r="AA84" s="23"/>
      <c r="AB84" s="19"/>
    </row>
    <row r="85" spans="1:28" ht="72" customHeight="1" x14ac:dyDescent="0.25">
      <c r="A85" s="72" t="s">
        <v>404</v>
      </c>
      <c r="B85" s="72" t="s">
        <v>405</v>
      </c>
      <c r="C85" s="72" t="s">
        <v>406</v>
      </c>
      <c r="D85" s="23" t="s">
        <v>119</v>
      </c>
      <c r="E85" s="23" t="s">
        <v>275</v>
      </c>
      <c r="F85" s="72" t="s">
        <v>41</v>
      </c>
      <c r="G85" s="72" t="s">
        <v>102</v>
      </c>
      <c r="H85" s="21" t="s">
        <v>121</v>
      </c>
      <c r="I85" s="72" t="s">
        <v>122</v>
      </c>
      <c r="J85" s="23" t="s">
        <v>682</v>
      </c>
      <c r="K85" s="72" t="s">
        <v>683</v>
      </c>
      <c r="L85" s="72">
        <v>2</v>
      </c>
      <c r="M85" s="72">
        <v>3</v>
      </c>
      <c r="N85" s="21">
        <f>L85*M85</f>
        <v>6</v>
      </c>
      <c r="O85" s="72" t="str">
        <f>IF(N85&lt;=4,"BAJO",IF(N85&lt;=8,"MEDIO",IF(N85&lt;=20,"ALTO",IF(N85&lt;=40,"MUY ALTO"))))</f>
        <v>MEDIO</v>
      </c>
      <c r="P85" s="72">
        <v>25</v>
      </c>
      <c r="Q85" s="21">
        <f>N85*P85</f>
        <v>150</v>
      </c>
      <c r="R85" s="21" t="str">
        <f>IF(Q85&lt;=20,"IV",IF(Q85&lt;=120,"III",IF(Q85&lt;=500,"II",IF(Q85&lt;=4000,"I"))))</f>
        <v>II</v>
      </c>
      <c r="S85" s="72" t="str">
        <f t="shared" si="78"/>
        <v>ACEPTABLE CON CONTROL ESPECIFICO</v>
      </c>
      <c r="T85" s="72">
        <v>1</v>
      </c>
      <c r="U85" s="72" t="s">
        <v>125</v>
      </c>
      <c r="V85" s="72" t="s">
        <v>126</v>
      </c>
      <c r="W85" s="72"/>
      <c r="X85" s="72"/>
      <c r="Y85" s="72"/>
      <c r="Z85" s="72" t="s">
        <v>688</v>
      </c>
    </row>
    <row r="86" spans="1:28" ht="72" customHeight="1" x14ac:dyDescent="0.25">
      <c r="A86" s="72" t="s">
        <v>404</v>
      </c>
      <c r="B86" s="72" t="s">
        <v>405</v>
      </c>
      <c r="C86" s="72" t="s">
        <v>406</v>
      </c>
      <c r="D86" s="23" t="s">
        <v>119</v>
      </c>
      <c r="E86" s="23" t="s">
        <v>407</v>
      </c>
      <c r="F86" s="23" t="s">
        <v>41</v>
      </c>
      <c r="G86" s="23" t="s">
        <v>15</v>
      </c>
      <c r="H86" s="21" t="s">
        <v>121</v>
      </c>
      <c r="I86" s="72" t="s">
        <v>122</v>
      </c>
      <c r="J86" s="23" t="s">
        <v>682</v>
      </c>
      <c r="K86" s="72" t="s">
        <v>683</v>
      </c>
      <c r="L86" s="72">
        <v>2</v>
      </c>
      <c r="M86" s="72">
        <v>3</v>
      </c>
      <c r="N86" s="21">
        <f t="shared" ref="N86:N88" si="79">L86*M86</f>
        <v>6</v>
      </c>
      <c r="O86" s="23" t="str">
        <f>IF(N86&lt;=4,"BAJO",IF(N86&lt;=8,"MEDIO",IF(N86&lt;=20,"ALTO",IF(N86&lt;=40,"MUY ALTO"))))</f>
        <v>MEDIO</v>
      </c>
      <c r="P86" s="72">
        <v>25</v>
      </c>
      <c r="Q86" s="25">
        <f>N86*P86</f>
        <v>150</v>
      </c>
      <c r="R86" s="25" t="str">
        <f>IF(Q86&lt;=20,"IV",IF(Q86&lt;=120,"III",IF(Q86&lt;=500,"II",IF(Q86&lt;=4000,"I"))))</f>
        <v>II</v>
      </c>
      <c r="S86" s="72" t="str">
        <f t="shared" si="78"/>
        <v>ACEPTABLE CON CONTROL ESPECIFICO</v>
      </c>
      <c r="T86" s="72">
        <v>1</v>
      </c>
      <c r="U86" s="72" t="s">
        <v>132</v>
      </c>
      <c r="V86" s="23" t="s">
        <v>126</v>
      </c>
      <c r="W86" s="23"/>
      <c r="X86" s="23"/>
      <c r="Y86" s="23"/>
      <c r="Z86" s="72" t="s">
        <v>688</v>
      </c>
    </row>
    <row r="87" spans="1:28" ht="72" customHeight="1" x14ac:dyDescent="0.25">
      <c r="A87" s="72" t="s">
        <v>404</v>
      </c>
      <c r="B87" s="72" t="s">
        <v>405</v>
      </c>
      <c r="C87" s="72" t="s">
        <v>406</v>
      </c>
      <c r="D87" s="72" t="s">
        <v>119</v>
      </c>
      <c r="E87" s="23" t="s">
        <v>408</v>
      </c>
      <c r="F87" s="23" t="s">
        <v>6</v>
      </c>
      <c r="G87" s="23" t="s">
        <v>103</v>
      </c>
      <c r="H87" s="25" t="s">
        <v>134</v>
      </c>
      <c r="I87" s="72" t="s">
        <v>122</v>
      </c>
      <c r="J87" s="23" t="s">
        <v>136</v>
      </c>
      <c r="K87" s="23" t="s">
        <v>684</v>
      </c>
      <c r="L87" s="72">
        <v>2</v>
      </c>
      <c r="M87" s="72">
        <v>3</v>
      </c>
      <c r="N87" s="21">
        <f t="shared" si="79"/>
        <v>6</v>
      </c>
      <c r="O87" s="23" t="str">
        <f t="shared" ref="O87" si="80">IF(N87&lt;=4,"BAJO",IF(N87&lt;=8,"MEDIO",IF(N87&lt;=20,"ALTO",IF(N87&lt;=40,"MUY ALTO"))))</f>
        <v>MEDIO</v>
      </c>
      <c r="P87" s="72">
        <v>25</v>
      </c>
      <c r="Q87" s="25">
        <f t="shared" ref="Q87" si="81">N87*P87</f>
        <v>150</v>
      </c>
      <c r="R87" s="25" t="str">
        <f t="shared" ref="R87" si="82">IF(Q87&lt;=20,"IV",IF(Q87&lt;=120,"III",IF(Q87&lt;=500,"II",IF(Q87&lt;=4000,"I"))))</f>
        <v>II</v>
      </c>
      <c r="S87" s="72" t="str">
        <f t="shared" si="78"/>
        <v>ACEPTABLE CON CONTROL ESPECIFICO</v>
      </c>
      <c r="T87" s="72">
        <v>1</v>
      </c>
      <c r="U87" s="23" t="s">
        <v>138</v>
      </c>
      <c r="V87" s="23" t="s">
        <v>139</v>
      </c>
      <c r="W87" s="23"/>
      <c r="X87" s="23"/>
      <c r="Y87" s="23"/>
      <c r="Z87" s="23" t="s">
        <v>688</v>
      </c>
    </row>
    <row r="88" spans="1:28" ht="72" customHeight="1" x14ac:dyDescent="0.25">
      <c r="A88" s="72" t="s">
        <v>404</v>
      </c>
      <c r="B88" s="72" t="s">
        <v>405</v>
      </c>
      <c r="C88" s="72" t="s">
        <v>406</v>
      </c>
      <c r="D88" s="23" t="s">
        <v>119</v>
      </c>
      <c r="E88" s="23" t="s">
        <v>410</v>
      </c>
      <c r="F88" s="72" t="s">
        <v>6</v>
      </c>
      <c r="G88" s="72" t="s">
        <v>95</v>
      </c>
      <c r="H88" s="21" t="s">
        <v>211</v>
      </c>
      <c r="I88" s="23" t="s">
        <v>122</v>
      </c>
      <c r="J88" s="23" t="s">
        <v>685</v>
      </c>
      <c r="K88" s="23" t="s">
        <v>137</v>
      </c>
      <c r="L88" s="72">
        <v>2</v>
      </c>
      <c r="M88" s="72">
        <v>3</v>
      </c>
      <c r="N88" s="21">
        <f t="shared" si="79"/>
        <v>6</v>
      </c>
      <c r="O88" s="23" t="str">
        <f>IF(N88&lt;=4,"BAJO",IF(N88&lt;=8,"MEDIO",IF(N88&lt;=20,"ALTO",IF(N88&lt;=40,"MUY ALTO"))))</f>
        <v>MEDIO</v>
      </c>
      <c r="P88" s="72">
        <v>25</v>
      </c>
      <c r="Q88" s="25">
        <f>N88*P88</f>
        <v>150</v>
      </c>
      <c r="R88" s="25" t="str">
        <f>IF(Q88&lt;=20,"IV",IF(Q88&lt;=120,"III",IF(Q88&lt;=500,"II",IF(Q88&lt;=4000,"I"))))</f>
        <v>II</v>
      </c>
      <c r="S88" s="72" t="str">
        <f t="shared" si="78"/>
        <v>ACEPTABLE CON CONTROL ESPECIFICO</v>
      </c>
      <c r="T88" s="72">
        <v>1</v>
      </c>
      <c r="U88" s="72" t="s">
        <v>211</v>
      </c>
      <c r="V88" s="23" t="s">
        <v>213</v>
      </c>
      <c r="W88" s="23"/>
      <c r="X88" s="23"/>
      <c r="Y88" s="23"/>
      <c r="Z88" s="72" t="s">
        <v>688</v>
      </c>
    </row>
    <row r="89" spans="1:28" ht="72" customHeight="1" x14ac:dyDescent="0.25">
      <c r="A89" s="72" t="s">
        <v>404</v>
      </c>
      <c r="B89" s="72" t="s">
        <v>405</v>
      </c>
      <c r="C89" s="72" t="s">
        <v>406</v>
      </c>
      <c r="D89" s="23" t="s">
        <v>119</v>
      </c>
      <c r="E89" s="23" t="s">
        <v>411</v>
      </c>
      <c r="F89" s="72" t="s">
        <v>41</v>
      </c>
      <c r="G89" s="72" t="s">
        <v>54</v>
      </c>
      <c r="H89" s="21" t="s">
        <v>121</v>
      </c>
      <c r="I89" s="72" t="s">
        <v>122</v>
      </c>
      <c r="J89" s="23" t="s">
        <v>131</v>
      </c>
      <c r="K89" s="72" t="s">
        <v>686</v>
      </c>
      <c r="L89" s="72">
        <v>2</v>
      </c>
      <c r="M89" s="72">
        <v>3</v>
      </c>
      <c r="N89" s="21">
        <f>L89*M89</f>
        <v>6</v>
      </c>
      <c r="O89" s="72" t="str">
        <f>IF(N89&lt;=4,"BAJO",IF(N89&lt;=8,"MEDIO",IF(N89&lt;=20,"ALTO",IF(N89&lt;=40,"MUY ALTO"))))</f>
        <v>MEDIO</v>
      </c>
      <c r="P89" s="72">
        <v>25</v>
      </c>
      <c r="Q89" s="21">
        <f>N89*P89</f>
        <v>150</v>
      </c>
      <c r="R89" s="21" t="str">
        <f>IF(Q89&lt;=20,"IV",IF(Q89&lt;=120,"III",IF(Q89&lt;=500,"II",IF(Q89&lt;=4000,"I"))))</f>
        <v>II</v>
      </c>
      <c r="S89" s="72" t="str">
        <f t="shared" si="78"/>
        <v>ACEPTABLE CON CONTROL ESPECIFICO</v>
      </c>
      <c r="T89" s="72">
        <v>1</v>
      </c>
      <c r="U89" s="72" t="s">
        <v>125</v>
      </c>
      <c r="V89" s="72" t="s">
        <v>126</v>
      </c>
      <c r="W89" s="72"/>
      <c r="X89" s="72"/>
      <c r="Y89" s="72"/>
      <c r="Z89" s="72" t="s">
        <v>688</v>
      </c>
    </row>
    <row r="90" spans="1:28" ht="72" customHeight="1" x14ac:dyDescent="0.25">
      <c r="A90" s="72" t="s">
        <v>404</v>
      </c>
      <c r="B90" s="72" t="s">
        <v>405</v>
      </c>
      <c r="C90" s="72" t="s">
        <v>406</v>
      </c>
      <c r="D90" s="23" t="s">
        <v>119</v>
      </c>
      <c r="E90" s="23" t="s">
        <v>412</v>
      </c>
      <c r="F90" s="23" t="s">
        <v>31</v>
      </c>
      <c r="G90" s="23" t="s">
        <v>55</v>
      </c>
      <c r="H90" s="25" t="s">
        <v>334</v>
      </c>
      <c r="I90" s="23" t="s">
        <v>335</v>
      </c>
      <c r="J90" s="23" t="s">
        <v>122</v>
      </c>
      <c r="K90" s="23" t="s">
        <v>687</v>
      </c>
      <c r="L90" s="72">
        <v>2</v>
      </c>
      <c r="M90" s="72">
        <v>2</v>
      </c>
      <c r="N90" s="21">
        <f t="shared" ref="N90" si="83">L90*M90</f>
        <v>4</v>
      </c>
      <c r="O90" s="23" t="str">
        <f t="shared" ref="O90" si="84">IF(N90&lt;=4,"BAJO",IF(N90&lt;=8,"MEDIO",IF(N90&lt;=20,"ALTO",IF(N90&lt;=40,"MUY ALTO"))))</f>
        <v>BAJO</v>
      </c>
      <c r="P90" s="72">
        <v>10</v>
      </c>
      <c r="Q90" s="25">
        <f t="shared" ref="Q90" si="85">N90*P90</f>
        <v>40</v>
      </c>
      <c r="R90" s="25" t="str">
        <f t="shared" ref="R90" si="86">IF(Q90&lt;=20,"IV",IF(Q90&lt;=120,"III",IF(Q90&lt;=500,"II",IF(Q90&lt;=4000,"I"))))</f>
        <v>III</v>
      </c>
      <c r="S90" s="72" t="str">
        <f t="shared" si="78"/>
        <v>MEJORABLE</v>
      </c>
      <c r="T90" s="72">
        <v>1</v>
      </c>
      <c r="U90" s="23" t="s">
        <v>337</v>
      </c>
      <c r="V90" s="23" t="s">
        <v>147</v>
      </c>
      <c r="W90" s="23"/>
      <c r="X90" s="23"/>
      <c r="Y90" s="72" t="s">
        <v>315</v>
      </c>
      <c r="Z90" s="23" t="s">
        <v>688</v>
      </c>
    </row>
    <row r="91" spans="1:28" ht="72" customHeight="1" x14ac:dyDescent="0.25">
      <c r="A91" s="72" t="s">
        <v>404</v>
      </c>
      <c r="B91" s="72" t="s">
        <v>405</v>
      </c>
      <c r="C91" s="72" t="s">
        <v>406</v>
      </c>
      <c r="D91" s="72" t="s">
        <v>119</v>
      </c>
      <c r="E91" s="72" t="s">
        <v>339</v>
      </c>
      <c r="F91" s="72" t="s">
        <v>40</v>
      </c>
      <c r="G91" s="72" t="s">
        <v>91</v>
      </c>
      <c r="H91" s="21" t="s">
        <v>238</v>
      </c>
      <c r="I91" s="72" t="s">
        <v>122</v>
      </c>
      <c r="J91" s="23" t="s">
        <v>239</v>
      </c>
      <c r="K91" s="72" t="s">
        <v>689</v>
      </c>
      <c r="L91" s="72">
        <v>2</v>
      </c>
      <c r="M91" s="72">
        <v>3</v>
      </c>
      <c r="N91" s="21">
        <f>L91*M91</f>
        <v>6</v>
      </c>
      <c r="O91" s="72" t="str">
        <f>IF(N91&lt;=4,"BAJO",IF(N91&lt;=8,"MEDIO",IF(N91&lt;=20,"ALTO",IF(N91&lt;=40,"MUY ALTO"))))</f>
        <v>MEDIO</v>
      </c>
      <c r="P91" s="72">
        <v>10</v>
      </c>
      <c r="Q91" s="21">
        <f>N91*P91</f>
        <v>60</v>
      </c>
      <c r="R91" s="21" t="str">
        <f>IF(Q91&lt;=20,"IV",IF(Q91&lt;=120,"III",IF(Q91&lt;=500,"II",IF(Q91&lt;=4000,"I"))))</f>
        <v>III</v>
      </c>
      <c r="S91" s="72" t="str">
        <f t="shared" si="78"/>
        <v>MEJORABLE</v>
      </c>
      <c r="T91" s="72">
        <v>1</v>
      </c>
      <c r="U91" s="72" t="s">
        <v>241</v>
      </c>
      <c r="V91" s="72" t="s">
        <v>147</v>
      </c>
      <c r="W91" s="72"/>
      <c r="X91" s="72"/>
      <c r="Y91" s="72"/>
      <c r="Z91" s="72" t="s">
        <v>688</v>
      </c>
    </row>
  </sheetData>
  <mergeCells count="18">
    <mergeCell ref="A1:C3"/>
    <mergeCell ref="D1:AB1"/>
    <mergeCell ref="D2:E2"/>
    <mergeCell ref="F2:Z2"/>
    <mergeCell ref="D3:E3"/>
    <mergeCell ref="F3:Z3"/>
    <mergeCell ref="V5:V6"/>
    <mergeCell ref="W5:AB5"/>
    <mergeCell ref="A4:AR4"/>
    <mergeCell ref="A5:A6"/>
    <mergeCell ref="B5:B6"/>
    <mergeCell ref="C5:C6"/>
    <mergeCell ref="E5:G5"/>
    <mergeCell ref="H5:H6"/>
    <mergeCell ref="I5:K5"/>
    <mergeCell ref="L5:R5"/>
    <mergeCell ref="T5:T6"/>
    <mergeCell ref="U5:U6"/>
  </mergeCells>
  <conditionalFormatting sqref="S12:T12 S40 T31:T34 T61:T64 S65:T65 T41:T43">
    <cfRule type="containsText" dxfId="1941" priority="893" operator="containsText" text="ACEPTABLE CON CONTROL ESPECIFICO">
      <formula>NOT(ISERROR(SEARCH("ACEPTABLE CON CONTROL ESPECIFICO",S12)))</formula>
    </cfRule>
  </conditionalFormatting>
  <conditionalFormatting sqref="S10 S40 T31:T34 T61:T64 S65:T65 T41:T43">
    <cfRule type="containsText" dxfId="1940" priority="912" operator="containsText" text="NO ACEPTABLE">
      <formula>NOT(ISERROR(SEARCH("NO ACEPTABLE",S10)))</formula>
    </cfRule>
    <cfRule type="containsText" dxfId="1939" priority="913" operator="containsText" text="ACEPTABLE">
      <formula>NOT(ISERROR(SEARCH("ACEPTABLE",S10)))</formula>
    </cfRule>
    <cfRule type="containsText" dxfId="1938" priority="914" operator="containsText" text="MEJORABLE">
      <formula>NOT(ISERROR(SEARCH("MEJORABLE",S10)))</formula>
    </cfRule>
  </conditionalFormatting>
  <conditionalFormatting sqref="S10">
    <cfRule type="containsText" dxfId="1937" priority="911" operator="containsText" text="ACEPTABLE CON CONTROL ESPECIFICO">
      <formula>NOT(ISERROR(SEARCH("ACEPTABLE CON CONTROL ESPECIFICO",S10)))</formula>
    </cfRule>
  </conditionalFormatting>
  <conditionalFormatting sqref="T10">
    <cfRule type="containsText" dxfId="1936" priority="905" operator="containsText" text="NO ACEPTABLE">
      <formula>NOT(ISERROR(SEARCH("NO ACEPTABLE",T10)))</formula>
    </cfRule>
    <cfRule type="containsText" dxfId="1935" priority="906" operator="containsText" text="ACEPTABLE">
      <formula>NOT(ISERROR(SEARCH("ACEPTABLE",T10)))</formula>
    </cfRule>
    <cfRule type="containsText" dxfId="1934" priority="907" operator="containsText" text="MEJORABLE">
      <formula>NOT(ISERROR(SEARCH("MEJORABLE",T10)))</formula>
    </cfRule>
  </conditionalFormatting>
  <conditionalFormatting sqref="O10">
    <cfRule type="cellIs" dxfId="1933" priority="908" operator="between">
      <formula>"MEDIO"</formula>
      <formula>"MEDIO"</formula>
    </cfRule>
    <cfRule type="cellIs" dxfId="1932" priority="909" operator="between">
      <formula>"BAJO"</formula>
      <formula>"BAJO"</formula>
    </cfRule>
    <cfRule type="cellIs" dxfId="1931" priority="910" operator="between">
      <formula>"MUY ALTO"</formula>
      <formula>"MUY ALTO"</formula>
    </cfRule>
  </conditionalFormatting>
  <conditionalFormatting sqref="T10">
    <cfRule type="containsText" dxfId="1930" priority="904" operator="containsText" text="ACEPTABLE CON CONTROL ESPECIFICO">
      <formula>NOT(ISERROR(SEARCH("ACEPTABLE CON CONTROL ESPECIFICO",T10)))</formula>
    </cfRule>
  </conditionalFormatting>
  <conditionalFormatting sqref="S12:T12">
    <cfRule type="containsText" dxfId="1929" priority="894" operator="containsText" text="NO ACEPTABLE">
      <formula>NOT(ISERROR(SEARCH("NO ACEPTABLE",S12)))</formula>
    </cfRule>
    <cfRule type="containsText" dxfId="1928" priority="895" operator="containsText" text="ACEPTABLE">
      <formula>NOT(ISERROR(SEARCH("ACEPTABLE",S12)))</formula>
    </cfRule>
    <cfRule type="containsText" dxfId="1927" priority="896" operator="containsText" text="MEJORABLE">
      <formula>NOT(ISERROR(SEARCH("MEJORABLE",S12)))</formula>
    </cfRule>
  </conditionalFormatting>
  <conditionalFormatting sqref="S11:T11">
    <cfRule type="containsText" dxfId="1926" priority="898" operator="containsText" text="NO ACEPTABLE">
      <formula>NOT(ISERROR(SEARCH("NO ACEPTABLE",S11)))</formula>
    </cfRule>
    <cfRule type="containsText" dxfId="1925" priority="899" operator="containsText" text="ACEPTABLE">
      <formula>NOT(ISERROR(SEARCH("ACEPTABLE",S11)))</formula>
    </cfRule>
    <cfRule type="containsText" dxfId="1924" priority="900" operator="containsText" text="MEJORABLE">
      <formula>NOT(ISERROR(SEARCH("MEJORABLE",S11)))</formula>
    </cfRule>
  </conditionalFormatting>
  <conditionalFormatting sqref="S11:T11">
    <cfRule type="containsText" dxfId="1923" priority="897" operator="containsText" text="ACEPTABLE CON CONTROL ESPECIFICO">
      <formula>NOT(ISERROR(SEARCH("ACEPTABLE CON CONTROL ESPECIFICO",S11)))</formula>
    </cfRule>
  </conditionalFormatting>
  <conditionalFormatting sqref="S7:T7">
    <cfRule type="containsText" dxfId="1922" priority="943" operator="containsText" text="NO ACEPTABLE">
      <formula>NOT(ISERROR(SEARCH("NO ACEPTABLE",S7)))</formula>
    </cfRule>
    <cfRule type="containsText" dxfId="1921" priority="944" operator="containsText" text="ACEPTABLE">
      <formula>NOT(ISERROR(SEARCH("ACEPTABLE",S7)))</formula>
    </cfRule>
    <cfRule type="containsText" dxfId="1920" priority="945" operator="containsText" text="MEJORABLE">
      <formula>NOT(ISERROR(SEARCH("MEJORABLE",S7)))</formula>
    </cfRule>
  </conditionalFormatting>
  <conditionalFormatting sqref="S7:T7">
    <cfRule type="containsText" dxfId="1919" priority="942" operator="containsText" text="ACEPTABLE CON CONTROL ESPECIFICO">
      <formula>NOT(ISERROR(SEARCH("ACEPTABLE CON CONTROL ESPECIFICO",S7)))</formula>
    </cfRule>
  </conditionalFormatting>
  <conditionalFormatting sqref="T22">
    <cfRule type="containsText" dxfId="1918" priority="802" operator="containsText" text="NO ACEPTABLE">
      <formula>NOT(ISERROR(SEARCH("NO ACEPTABLE",T22)))</formula>
    </cfRule>
    <cfRule type="containsText" dxfId="1917" priority="803" operator="containsText" text="ACEPTABLE">
      <formula>NOT(ISERROR(SEARCH("ACEPTABLE",T22)))</formula>
    </cfRule>
    <cfRule type="containsText" dxfId="1916" priority="804" operator="containsText" text="MEJORABLE">
      <formula>NOT(ISERROR(SEARCH("MEJORABLE",T22)))</formula>
    </cfRule>
  </conditionalFormatting>
  <conditionalFormatting sqref="T22">
    <cfRule type="containsText" dxfId="1915" priority="801" operator="containsText" text="ACEPTABLE CON CONTROL ESPECIFICO">
      <formula>NOT(ISERROR(SEARCH("ACEPTABLE CON CONTROL ESPECIFICO",T22)))</formula>
    </cfRule>
  </conditionalFormatting>
  <conditionalFormatting sqref="T9">
    <cfRule type="containsText" dxfId="1914" priority="915" operator="containsText" text="ACEPTABLE CON CONTROL ESPECIFICO">
      <formula>NOT(ISERROR(SEARCH("ACEPTABLE CON CONTROL ESPECIFICO",T9)))</formula>
    </cfRule>
  </conditionalFormatting>
  <conditionalFormatting sqref="O7 O40 O65">
    <cfRule type="cellIs" dxfId="1913" priority="938" operator="between">
      <formula>"MUY ALTO"</formula>
      <formula>"MUY ALTO"</formula>
    </cfRule>
    <cfRule type="cellIs" dxfId="1912" priority="939" operator="between">
      <formula>"ALTO"</formula>
      <formula>"ALTO"</formula>
    </cfRule>
    <cfRule type="cellIs" dxfId="1911" priority="940" operator="between">
      <formula>"MEDIO"</formula>
      <formula>"MEDIO"</formula>
    </cfRule>
    <cfRule type="cellIs" dxfId="1910" priority="941" operator="between">
      <formula>"BAJO"</formula>
      <formula>"BAJO"</formula>
    </cfRule>
  </conditionalFormatting>
  <conditionalFormatting sqref="S8">
    <cfRule type="containsText" dxfId="1909" priority="935" operator="containsText" text="NO ACEPTABLE">
      <formula>NOT(ISERROR(SEARCH("NO ACEPTABLE",S8)))</formula>
    </cfRule>
    <cfRule type="containsText" dxfId="1908" priority="936" operator="containsText" text="ACEPTABLE">
      <formula>NOT(ISERROR(SEARCH("ACEPTABLE",S8)))</formula>
    </cfRule>
    <cfRule type="containsText" dxfId="1907" priority="937" operator="containsText" text="MEJORABLE">
      <formula>NOT(ISERROR(SEARCH("MEJORABLE",S8)))</formula>
    </cfRule>
  </conditionalFormatting>
  <conditionalFormatting sqref="S8">
    <cfRule type="containsText" dxfId="1906" priority="934" operator="containsText" text="ACEPTABLE CON CONTROL ESPECIFICO">
      <formula>NOT(ISERROR(SEARCH("ACEPTABLE CON CONTROL ESPECIFICO",S8)))</formula>
    </cfRule>
  </conditionalFormatting>
  <conditionalFormatting sqref="O8">
    <cfRule type="cellIs" dxfId="1905" priority="930" operator="between">
      <formula>"MUY ALTO"</formula>
      <formula>"MUY ALTO"</formula>
    </cfRule>
    <cfRule type="cellIs" dxfId="1904" priority="931" operator="between">
      <formula>"ALTO"</formula>
      <formula>"ALTO"</formula>
    </cfRule>
    <cfRule type="cellIs" dxfId="1903" priority="932" operator="between">
      <formula>"MEDIO"</formula>
      <formula>"MEDIO"</formula>
    </cfRule>
    <cfRule type="cellIs" dxfId="1902" priority="933" operator="between">
      <formula>"BAJO"</formula>
      <formula>"BAJO"</formula>
    </cfRule>
  </conditionalFormatting>
  <conditionalFormatting sqref="T8">
    <cfRule type="containsText" dxfId="1901" priority="927" operator="containsText" text="NO ACEPTABLE">
      <formula>NOT(ISERROR(SEARCH("NO ACEPTABLE",T8)))</formula>
    </cfRule>
    <cfRule type="containsText" dxfId="1900" priority="928" operator="containsText" text="ACEPTABLE">
      <formula>NOT(ISERROR(SEARCH("ACEPTABLE",T8)))</formula>
    </cfRule>
    <cfRule type="containsText" dxfId="1899" priority="929" operator="containsText" text="MEJORABLE">
      <formula>NOT(ISERROR(SEARCH("MEJORABLE",T8)))</formula>
    </cfRule>
  </conditionalFormatting>
  <conditionalFormatting sqref="T8">
    <cfRule type="containsText" dxfId="1898" priority="926" operator="containsText" text="ACEPTABLE CON CONTROL ESPECIFICO">
      <formula>NOT(ISERROR(SEARCH("ACEPTABLE CON CONTROL ESPECIFICO",T8)))</formula>
    </cfRule>
  </conditionalFormatting>
  <conditionalFormatting sqref="S9">
    <cfRule type="containsText" dxfId="1897" priority="923" operator="containsText" text="NO ACEPTABLE">
      <formula>NOT(ISERROR(SEARCH("NO ACEPTABLE",S9)))</formula>
    </cfRule>
    <cfRule type="containsText" dxfId="1896" priority="924" operator="containsText" text="ACEPTABLE">
      <formula>NOT(ISERROR(SEARCH("ACEPTABLE",S9)))</formula>
    </cfRule>
    <cfRule type="containsText" dxfId="1895" priority="925" operator="containsText" text="MEJORABLE">
      <formula>NOT(ISERROR(SEARCH("MEJORABLE",S9)))</formula>
    </cfRule>
  </conditionalFormatting>
  <conditionalFormatting sqref="S9">
    <cfRule type="containsText" dxfId="1894" priority="922" operator="containsText" text="ACEPTABLE CON CONTROL ESPECIFICO">
      <formula>NOT(ISERROR(SEARCH("ACEPTABLE CON CONTROL ESPECIFICO",S9)))</formula>
    </cfRule>
  </conditionalFormatting>
  <conditionalFormatting sqref="T9">
    <cfRule type="containsText" dxfId="1893" priority="916" operator="containsText" text="NO ACEPTABLE">
      <formula>NOT(ISERROR(SEARCH("NO ACEPTABLE",T9)))</formula>
    </cfRule>
    <cfRule type="containsText" dxfId="1892" priority="917" operator="containsText" text="ACEPTABLE">
      <formula>NOT(ISERROR(SEARCH("ACEPTABLE",T9)))</formula>
    </cfRule>
    <cfRule type="containsText" dxfId="1891" priority="918" operator="containsText" text="MEJORABLE">
      <formula>NOT(ISERROR(SEARCH("MEJORABLE",T9)))</formula>
    </cfRule>
  </conditionalFormatting>
  <conditionalFormatting sqref="O9">
    <cfRule type="cellIs" dxfId="1890" priority="919" operator="between">
      <formula>"MEDIO"</formula>
      <formula>"MEDIO"</formula>
    </cfRule>
    <cfRule type="cellIs" dxfId="1889" priority="920" operator="between">
      <formula>"BAJO"</formula>
      <formula>"BAJO"</formula>
    </cfRule>
    <cfRule type="cellIs" dxfId="1888" priority="921" operator="between">
      <formula>"MUY ALTO"</formula>
      <formula>"MUY ALTO"</formula>
    </cfRule>
  </conditionalFormatting>
  <conditionalFormatting sqref="O11">
    <cfRule type="cellIs" dxfId="1887" priority="901" operator="between">
      <formula>"MEDIO"</formula>
      <formula>"MEDIO"</formula>
    </cfRule>
    <cfRule type="cellIs" dxfId="1886" priority="902" operator="between">
      <formula>"BAJO"</formula>
      <formula>"BAJO"</formula>
    </cfRule>
    <cfRule type="cellIs" dxfId="1885" priority="903" operator="between">
      <formula>"MUY ALTO"</formula>
      <formula>"MUY ALTO"</formula>
    </cfRule>
  </conditionalFormatting>
  <conditionalFormatting sqref="T14">
    <cfRule type="containsText" dxfId="1884" priority="866" operator="containsText" text="ACEPTABLE CON CONTROL ESPECIFICO">
      <formula>NOT(ISERROR(SEARCH("ACEPTABLE CON CONTROL ESPECIFICO",T14)))</formula>
    </cfRule>
  </conditionalFormatting>
  <conditionalFormatting sqref="O12">
    <cfRule type="cellIs" dxfId="1883" priority="889" operator="between">
      <formula>"MUY ALTO"</formula>
      <formula>"MUY ALTO"</formula>
    </cfRule>
    <cfRule type="cellIs" dxfId="1882" priority="890" operator="between">
      <formula>"ALTO"</formula>
      <formula>"ALTO"</formula>
    </cfRule>
    <cfRule type="cellIs" dxfId="1881" priority="891" operator="between">
      <formula>"MEDIO"</formula>
      <formula>"MEDIO"</formula>
    </cfRule>
    <cfRule type="cellIs" dxfId="1880" priority="892" operator="between">
      <formula>"BAJO"</formula>
      <formula>"BAJO"</formula>
    </cfRule>
  </conditionalFormatting>
  <conditionalFormatting sqref="S13">
    <cfRule type="containsText" dxfId="1879" priority="886" operator="containsText" text="NO ACEPTABLE">
      <formula>NOT(ISERROR(SEARCH("NO ACEPTABLE",S13)))</formula>
    </cfRule>
    <cfRule type="containsText" dxfId="1878" priority="887" operator="containsText" text="ACEPTABLE">
      <formula>NOT(ISERROR(SEARCH("ACEPTABLE",S13)))</formula>
    </cfRule>
    <cfRule type="containsText" dxfId="1877" priority="888" operator="containsText" text="MEJORABLE">
      <formula>NOT(ISERROR(SEARCH("MEJORABLE",S13)))</formula>
    </cfRule>
  </conditionalFormatting>
  <conditionalFormatting sqref="S13">
    <cfRule type="containsText" dxfId="1876" priority="885" operator="containsText" text="ACEPTABLE CON CONTROL ESPECIFICO">
      <formula>NOT(ISERROR(SEARCH("ACEPTABLE CON CONTROL ESPECIFICO",S13)))</formula>
    </cfRule>
  </conditionalFormatting>
  <conditionalFormatting sqref="O13">
    <cfRule type="cellIs" dxfId="1875" priority="881" operator="between">
      <formula>"MUY ALTO"</formula>
      <formula>"MUY ALTO"</formula>
    </cfRule>
    <cfRule type="cellIs" dxfId="1874" priority="882" operator="between">
      <formula>"ALTO"</formula>
      <formula>"ALTO"</formula>
    </cfRule>
    <cfRule type="cellIs" dxfId="1873" priority="883" operator="between">
      <formula>"MEDIO"</formula>
      <formula>"MEDIO"</formula>
    </cfRule>
    <cfRule type="cellIs" dxfId="1872" priority="884" operator="between">
      <formula>"BAJO"</formula>
      <formula>"BAJO"</formula>
    </cfRule>
  </conditionalFormatting>
  <conditionalFormatting sqref="T13">
    <cfRule type="containsText" dxfId="1871" priority="878" operator="containsText" text="NO ACEPTABLE">
      <formula>NOT(ISERROR(SEARCH("NO ACEPTABLE",T13)))</formula>
    </cfRule>
    <cfRule type="containsText" dxfId="1870" priority="879" operator="containsText" text="ACEPTABLE">
      <formula>NOT(ISERROR(SEARCH("ACEPTABLE",T13)))</formula>
    </cfRule>
    <cfRule type="containsText" dxfId="1869" priority="880" operator="containsText" text="MEJORABLE">
      <formula>NOT(ISERROR(SEARCH("MEJORABLE",T13)))</formula>
    </cfRule>
  </conditionalFormatting>
  <conditionalFormatting sqref="T13">
    <cfRule type="containsText" dxfId="1868" priority="877" operator="containsText" text="ACEPTABLE CON CONTROL ESPECIFICO">
      <formula>NOT(ISERROR(SEARCH("ACEPTABLE CON CONTROL ESPECIFICO",T13)))</formula>
    </cfRule>
  </conditionalFormatting>
  <conditionalFormatting sqref="S14">
    <cfRule type="containsText" dxfId="1867" priority="874" operator="containsText" text="NO ACEPTABLE">
      <formula>NOT(ISERROR(SEARCH("NO ACEPTABLE",S14)))</formula>
    </cfRule>
    <cfRule type="containsText" dxfId="1866" priority="875" operator="containsText" text="ACEPTABLE">
      <formula>NOT(ISERROR(SEARCH("ACEPTABLE",S14)))</formula>
    </cfRule>
    <cfRule type="containsText" dxfId="1865" priority="876" operator="containsText" text="MEJORABLE">
      <formula>NOT(ISERROR(SEARCH("MEJORABLE",S14)))</formula>
    </cfRule>
  </conditionalFormatting>
  <conditionalFormatting sqref="S14">
    <cfRule type="containsText" dxfId="1864" priority="873" operator="containsText" text="ACEPTABLE CON CONTROL ESPECIFICO">
      <formula>NOT(ISERROR(SEARCH("ACEPTABLE CON CONTROL ESPECIFICO",S14)))</formula>
    </cfRule>
  </conditionalFormatting>
  <conditionalFormatting sqref="T14">
    <cfRule type="containsText" dxfId="1863" priority="867" operator="containsText" text="NO ACEPTABLE">
      <formula>NOT(ISERROR(SEARCH("NO ACEPTABLE",T14)))</formula>
    </cfRule>
    <cfRule type="containsText" dxfId="1862" priority="868" operator="containsText" text="ACEPTABLE">
      <formula>NOT(ISERROR(SEARCH("ACEPTABLE",T14)))</formula>
    </cfRule>
    <cfRule type="containsText" dxfId="1861" priority="869" operator="containsText" text="MEJORABLE">
      <formula>NOT(ISERROR(SEARCH("MEJORABLE",T14)))</formula>
    </cfRule>
  </conditionalFormatting>
  <conditionalFormatting sqref="O14">
    <cfRule type="cellIs" dxfId="1860" priority="870" operator="between">
      <formula>"MEDIO"</formula>
      <formula>"MEDIO"</formula>
    </cfRule>
    <cfRule type="cellIs" dxfId="1859" priority="871" operator="between">
      <formula>"BAJO"</formula>
      <formula>"BAJO"</formula>
    </cfRule>
    <cfRule type="cellIs" dxfId="1858" priority="872" operator="between">
      <formula>"MUY ALTO"</formula>
      <formula>"MUY ALTO"</formula>
    </cfRule>
  </conditionalFormatting>
  <conditionalFormatting sqref="S15">
    <cfRule type="containsText" dxfId="1857" priority="863" operator="containsText" text="NO ACEPTABLE">
      <formula>NOT(ISERROR(SEARCH("NO ACEPTABLE",S15)))</formula>
    </cfRule>
    <cfRule type="containsText" dxfId="1856" priority="864" operator="containsText" text="ACEPTABLE">
      <formula>NOT(ISERROR(SEARCH("ACEPTABLE",S15)))</formula>
    </cfRule>
    <cfRule type="containsText" dxfId="1855" priority="865" operator="containsText" text="MEJORABLE">
      <formula>NOT(ISERROR(SEARCH("MEJORABLE",S15)))</formula>
    </cfRule>
  </conditionalFormatting>
  <conditionalFormatting sqref="S15">
    <cfRule type="containsText" dxfId="1854" priority="862" operator="containsText" text="ACEPTABLE CON CONTROL ESPECIFICO">
      <formula>NOT(ISERROR(SEARCH("ACEPTABLE CON CONTROL ESPECIFICO",S15)))</formula>
    </cfRule>
  </conditionalFormatting>
  <conditionalFormatting sqref="T15">
    <cfRule type="containsText" dxfId="1853" priority="856" operator="containsText" text="NO ACEPTABLE">
      <formula>NOT(ISERROR(SEARCH("NO ACEPTABLE",T15)))</formula>
    </cfRule>
    <cfRule type="containsText" dxfId="1852" priority="857" operator="containsText" text="ACEPTABLE">
      <formula>NOT(ISERROR(SEARCH("ACEPTABLE",T15)))</formula>
    </cfRule>
    <cfRule type="containsText" dxfId="1851" priority="858" operator="containsText" text="MEJORABLE">
      <formula>NOT(ISERROR(SEARCH("MEJORABLE",T15)))</formula>
    </cfRule>
  </conditionalFormatting>
  <conditionalFormatting sqref="O15">
    <cfRule type="cellIs" dxfId="1850" priority="859" operator="between">
      <formula>"MEDIO"</formula>
      <formula>"MEDIO"</formula>
    </cfRule>
    <cfRule type="cellIs" dxfId="1849" priority="860" operator="between">
      <formula>"BAJO"</formula>
      <formula>"BAJO"</formula>
    </cfRule>
    <cfRule type="cellIs" dxfId="1848" priority="861" operator="between">
      <formula>"MUY ALTO"</formula>
      <formula>"MUY ALTO"</formula>
    </cfRule>
  </conditionalFormatting>
  <conditionalFormatting sqref="T15">
    <cfRule type="containsText" dxfId="1847" priority="855" operator="containsText" text="ACEPTABLE CON CONTROL ESPECIFICO">
      <formula>NOT(ISERROR(SEARCH("ACEPTABLE CON CONTROL ESPECIFICO",T15)))</formula>
    </cfRule>
  </conditionalFormatting>
  <conditionalFormatting sqref="S16:T16">
    <cfRule type="containsText" dxfId="1846" priority="849" operator="containsText" text="NO ACEPTABLE">
      <formula>NOT(ISERROR(SEARCH("NO ACEPTABLE",S16)))</formula>
    </cfRule>
    <cfRule type="containsText" dxfId="1845" priority="850" operator="containsText" text="ACEPTABLE">
      <formula>NOT(ISERROR(SEARCH("ACEPTABLE",S16)))</formula>
    </cfRule>
    <cfRule type="containsText" dxfId="1844" priority="851" operator="containsText" text="MEJORABLE">
      <formula>NOT(ISERROR(SEARCH("MEJORABLE",S16)))</formula>
    </cfRule>
  </conditionalFormatting>
  <conditionalFormatting sqref="O16">
    <cfRule type="cellIs" dxfId="1843" priority="852" operator="between">
      <formula>"MEDIO"</formula>
      <formula>"MEDIO"</formula>
    </cfRule>
    <cfRule type="cellIs" dxfId="1842" priority="853" operator="between">
      <formula>"BAJO"</formula>
      <formula>"BAJO"</formula>
    </cfRule>
    <cfRule type="cellIs" dxfId="1841" priority="854" operator="between">
      <formula>"MUY ALTO"</formula>
      <formula>"MUY ALTO"</formula>
    </cfRule>
  </conditionalFormatting>
  <conditionalFormatting sqref="S16:T16">
    <cfRule type="containsText" dxfId="1840" priority="848" operator="containsText" text="ACEPTABLE CON CONTROL ESPECIFICO">
      <formula>NOT(ISERROR(SEARCH("ACEPTABLE CON CONTROL ESPECIFICO",S16)))</formula>
    </cfRule>
  </conditionalFormatting>
  <conditionalFormatting sqref="S17">
    <cfRule type="containsText" dxfId="1839" priority="845" operator="containsText" text="NO ACEPTABLE">
      <formula>NOT(ISERROR(SEARCH("NO ACEPTABLE",S17)))</formula>
    </cfRule>
    <cfRule type="containsText" dxfId="1838" priority="846" operator="containsText" text="ACEPTABLE">
      <formula>NOT(ISERROR(SEARCH("ACEPTABLE",S17)))</formula>
    </cfRule>
    <cfRule type="containsText" dxfId="1837" priority="847" operator="containsText" text="MEJORABLE">
      <formula>NOT(ISERROR(SEARCH("MEJORABLE",S17)))</formula>
    </cfRule>
  </conditionalFormatting>
  <conditionalFormatting sqref="S17">
    <cfRule type="containsText" dxfId="1836" priority="844" operator="containsText" text="ACEPTABLE CON CONTROL ESPECIFICO">
      <formula>NOT(ISERROR(SEARCH("ACEPTABLE CON CONTROL ESPECIFICO",S17)))</formula>
    </cfRule>
  </conditionalFormatting>
  <conditionalFormatting sqref="O17">
    <cfRule type="cellIs" dxfId="1835" priority="840" operator="between">
      <formula>"MUY ALTO"</formula>
      <formula>"MUY ALTO"</formula>
    </cfRule>
    <cfRule type="cellIs" dxfId="1834" priority="841" operator="between">
      <formula>"ALTO"</formula>
      <formula>"ALTO"</formula>
    </cfRule>
    <cfRule type="cellIs" dxfId="1833" priority="842" operator="between">
      <formula>"MEDIO"</formula>
      <formula>"MEDIO"</formula>
    </cfRule>
    <cfRule type="cellIs" dxfId="1832" priority="843" operator="between">
      <formula>"BAJO"</formula>
      <formula>"BAJO"</formula>
    </cfRule>
  </conditionalFormatting>
  <conditionalFormatting sqref="T17">
    <cfRule type="containsText" dxfId="1831" priority="837" operator="containsText" text="NO ACEPTABLE">
      <formula>NOT(ISERROR(SEARCH("NO ACEPTABLE",T17)))</formula>
    </cfRule>
    <cfRule type="containsText" dxfId="1830" priority="838" operator="containsText" text="ACEPTABLE">
      <formula>NOT(ISERROR(SEARCH("ACEPTABLE",T17)))</formula>
    </cfRule>
    <cfRule type="containsText" dxfId="1829" priority="839" operator="containsText" text="MEJORABLE">
      <formula>NOT(ISERROR(SEARCH("MEJORABLE",T17)))</formula>
    </cfRule>
  </conditionalFormatting>
  <conditionalFormatting sqref="T17">
    <cfRule type="containsText" dxfId="1828" priority="836" operator="containsText" text="ACEPTABLE CON CONTROL ESPECIFICO">
      <formula>NOT(ISERROR(SEARCH("ACEPTABLE CON CONTROL ESPECIFICO",T17)))</formula>
    </cfRule>
  </conditionalFormatting>
  <conditionalFormatting sqref="S18:S19">
    <cfRule type="containsText" dxfId="1827" priority="833" operator="containsText" text="NO ACEPTABLE">
      <formula>NOT(ISERROR(SEARCH("NO ACEPTABLE",S18)))</formula>
    </cfRule>
    <cfRule type="containsText" dxfId="1826" priority="834" operator="containsText" text="ACEPTABLE">
      <formula>NOT(ISERROR(SEARCH("ACEPTABLE",S18)))</formula>
    </cfRule>
    <cfRule type="containsText" dxfId="1825" priority="835" operator="containsText" text="MEJORABLE">
      <formula>NOT(ISERROR(SEARCH("MEJORABLE",S18)))</formula>
    </cfRule>
  </conditionalFormatting>
  <conditionalFormatting sqref="S18:S19">
    <cfRule type="containsText" dxfId="1824" priority="832" operator="containsText" text="ACEPTABLE CON CONTROL ESPECIFICO">
      <formula>NOT(ISERROR(SEARCH("ACEPTABLE CON CONTROL ESPECIFICO",S18)))</formula>
    </cfRule>
  </conditionalFormatting>
  <conditionalFormatting sqref="T18">
    <cfRule type="containsText" dxfId="1823" priority="829" operator="containsText" text="NO ACEPTABLE">
      <formula>NOT(ISERROR(SEARCH("NO ACEPTABLE",T18)))</formula>
    </cfRule>
    <cfRule type="containsText" dxfId="1822" priority="830" operator="containsText" text="ACEPTABLE">
      <formula>NOT(ISERROR(SEARCH("ACEPTABLE",T18)))</formula>
    </cfRule>
    <cfRule type="containsText" dxfId="1821" priority="831" operator="containsText" text="MEJORABLE">
      <formula>NOT(ISERROR(SEARCH("MEJORABLE",T18)))</formula>
    </cfRule>
  </conditionalFormatting>
  <conditionalFormatting sqref="T18">
    <cfRule type="containsText" dxfId="1820" priority="828" operator="containsText" text="ACEPTABLE CON CONTROL ESPECIFICO">
      <formula>NOT(ISERROR(SEARCH("ACEPTABLE CON CONTROL ESPECIFICO",T18)))</formula>
    </cfRule>
  </conditionalFormatting>
  <conditionalFormatting sqref="O18:O19">
    <cfRule type="cellIs" dxfId="1819" priority="824" operator="between">
      <formula>"MUY ALTO"</formula>
      <formula>"MUY ALTO"</formula>
    </cfRule>
    <cfRule type="cellIs" dxfId="1818" priority="825" operator="between">
      <formula>"ALTO"</formula>
      <formula>"ALTO"</formula>
    </cfRule>
    <cfRule type="cellIs" dxfId="1817" priority="826" operator="between">
      <formula>"MEDIO"</formula>
      <formula>"MEDIO"</formula>
    </cfRule>
    <cfRule type="cellIs" dxfId="1816" priority="827" operator="between">
      <formula>"BAJO"</formula>
      <formula>"BAJO"</formula>
    </cfRule>
  </conditionalFormatting>
  <conditionalFormatting sqref="S20:T21">
    <cfRule type="containsText" dxfId="1815" priority="818" operator="containsText" text="NO ACEPTABLE">
      <formula>NOT(ISERROR(SEARCH("NO ACEPTABLE",S20)))</formula>
    </cfRule>
    <cfRule type="containsText" dxfId="1814" priority="819" operator="containsText" text="ACEPTABLE">
      <formula>NOT(ISERROR(SEARCH("ACEPTABLE",S20)))</formula>
    </cfRule>
    <cfRule type="containsText" dxfId="1813" priority="820" operator="containsText" text="MEJORABLE">
      <formula>NOT(ISERROR(SEARCH("MEJORABLE",S20)))</formula>
    </cfRule>
  </conditionalFormatting>
  <conditionalFormatting sqref="O21">
    <cfRule type="cellIs" dxfId="1812" priority="821" operator="between">
      <formula>"MEDIO"</formula>
      <formula>"MEDIO"</formula>
    </cfRule>
    <cfRule type="cellIs" dxfId="1811" priority="822" operator="between">
      <formula>"BAJO"</formula>
      <formula>"BAJO"</formula>
    </cfRule>
    <cfRule type="cellIs" dxfId="1810" priority="823" operator="between">
      <formula>"MUY ALTO"</formula>
      <formula>"MUY ALTO"</formula>
    </cfRule>
  </conditionalFormatting>
  <conditionalFormatting sqref="S20:T21">
    <cfRule type="containsText" dxfId="1809" priority="817" operator="containsText" text="ACEPTABLE CON CONTROL ESPECIFICO">
      <formula>NOT(ISERROR(SEARCH("ACEPTABLE CON CONTROL ESPECIFICO",S20)))</formula>
    </cfRule>
  </conditionalFormatting>
  <conditionalFormatting sqref="O20">
    <cfRule type="cellIs" dxfId="1808" priority="813" operator="between">
      <formula>"MUY ALTO"</formula>
      <formula>"MUY ALTO"</formula>
    </cfRule>
    <cfRule type="cellIs" dxfId="1807" priority="814" operator="between">
      <formula>"ALTO"</formula>
      <formula>"ALTO"</formula>
    </cfRule>
    <cfRule type="cellIs" dxfId="1806" priority="815" operator="between">
      <formula>"MEDIO"</formula>
      <formula>"MEDIO"</formula>
    </cfRule>
    <cfRule type="cellIs" dxfId="1805" priority="816" operator="between">
      <formula>"BAJO"</formula>
      <formula>"BAJO"</formula>
    </cfRule>
  </conditionalFormatting>
  <conditionalFormatting sqref="S22:S23">
    <cfRule type="containsText" dxfId="1804" priority="810" operator="containsText" text="NO ACEPTABLE">
      <formula>NOT(ISERROR(SEARCH("NO ACEPTABLE",S22)))</formula>
    </cfRule>
    <cfRule type="containsText" dxfId="1803" priority="811" operator="containsText" text="ACEPTABLE">
      <formula>NOT(ISERROR(SEARCH("ACEPTABLE",S22)))</formula>
    </cfRule>
    <cfRule type="containsText" dxfId="1802" priority="812" operator="containsText" text="MEJORABLE">
      <formula>NOT(ISERROR(SEARCH("MEJORABLE",S22)))</formula>
    </cfRule>
  </conditionalFormatting>
  <conditionalFormatting sqref="S22:S23">
    <cfRule type="containsText" dxfId="1801" priority="809" operator="containsText" text="ACEPTABLE CON CONTROL ESPECIFICO">
      <formula>NOT(ISERROR(SEARCH("ACEPTABLE CON CONTROL ESPECIFICO",S22)))</formula>
    </cfRule>
  </conditionalFormatting>
  <conditionalFormatting sqref="O23">
    <cfRule type="cellIs" dxfId="1800" priority="797" operator="between">
      <formula>"MUY ALTO"</formula>
      <formula>"MUY ALTO"</formula>
    </cfRule>
    <cfRule type="cellIs" dxfId="1799" priority="798" operator="between">
      <formula>"ALTO"</formula>
      <formula>"ALTO"</formula>
    </cfRule>
    <cfRule type="cellIs" dxfId="1798" priority="799" operator="between">
      <formula>"MEDIO"</formula>
      <formula>"MEDIO"</formula>
    </cfRule>
    <cfRule type="cellIs" dxfId="1797" priority="800" operator="between">
      <formula>"BAJO"</formula>
      <formula>"BAJO"</formula>
    </cfRule>
  </conditionalFormatting>
  <conditionalFormatting sqref="T23">
    <cfRule type="containsText" dxfId="1796" priority="794" operator="containsText" text="NO ACEPTABLE">
      <formula>NOT(ISERROR(SEARCH("NO ACEPTABLE",T23)))</formula>
    </cfRule>
    <cfRule type="containsText" dxfId="1795" priority="795" operator="containsText" text="ACEPTABLE">
      <formula>NOT(ISERROR(SEARCH("ACEPTABLE",T23)))</formula>
    </cfRule>
    <cfRule type="containsText" dxfId="1794" priority="796" operator="containsText" text="MEJORABLE">
      <formula>NOT(ISERROR(SEARCH("MEJORABLE",T23)))</formula>
    </cfRule>
  </conditionalFormatting>
  <conditionalFormatting sqref="T23">
    <cfRule type="containsText" dxfId="1793" priority="793" operator="containsText" text="ACEPTABLE CON CONTROL ESPECIFICO">
      <formula>NOT(ISERROR(SEARCH("ACEPTABLE CON CONTROL ESPECIFICO",T23)))</formula>
    </cfRule>
  </conditionalFormatting>
  <conditionalFormatting sqref="O22">
    <cfRule type="cellIs" dxfId="1792" priority="805" operator="between">
      <formula>"MUY ALTO"</formula>
      <formula>"MUY ALTO"</formula>
    </cfRule>
    <cfRule type="cellIs" dxfId="1791" priority="806" operator="between">
      <formula>"ALTO"</formula>
      <formula>"ALTO"</formula>
    </cfRule>
    <cfRule type="cellIs" dxfId="1790" priority="807" operator="between">
      <formula>"MEDIO"</formula>
      <formula>"MEDIO"</formula>
    </cfRule>
    <cfRule type="cellIs" dxfId="1789" priority="808" operator="between">
      <formula>"BAJO"</formula>
      <formula>"BAJO"</formula>
    </cfRule>
  </conditionalFormatting>
  <conditionalFormatting sqref="S25:S29">
    <cfRule type="containsText" dxfId="1788" priority="790" operator="containsText" text="NO ACEPTABLE">
      <formula>NOT(ISERROR(SEARCH("NO ACEPTABLE",S25)))</formula>
    </cfRule>
    <cfRule type="containsText" dxfId="1787" priority="791" operator="containsText" text="ACEPTABLE">
      <formula>NOT(ISERROR(SEARCH("ACEPTABLE",S25)))</formula>
    </cfRule>
    <cfRule type="containsText" dxfId="1786" priority="792" operator="containsText" text="MEJORABLE">
      <formula>NOT(ISERROR(SEARCH("MEJORABLE",S25)))</formula>
    </cfRule>
  </conditionalFormatting>
  <conditionalFormatting sqref="S25:S29">
    <cfRule type="containsText" dxfId="1785" priority="789" operator="containsText" text="ACEPTABLE CON CONTROL ESPECIFICO">
      <formula>NOT(ISERROR(SEARCH("ACEPTABLE CON CONTROL ESPECIFICO",S25)))</formula>
    </cfRule>
  </conditionalFormatting>
  <conditionalFormatting sqref="T28">
    <cfRule type="containsText" dxfId="1784" priority="755" operator="containsText" text="ACEPTABLE CON CONTROL ESPECIFICO">
      <formula>NOT(ISERROR(SEARCH("ACEPTABLE CON CONTROL ESPECIFICO",T28)))</formula>
    </cfRule>
  </conditionalFormatting>
  <conditionalFormatting sqref="T28">
    <cfRule type="containsText" dxfId="1783" priority="756" operator="containsText" text="NO ACEPTABLE">
      <formula>NOT(ISERROR(SEARCH("NO ACEPTABLE",T28)))</formula>
    </cfRule>
    <cfRule type="containsText" dxfId="1782" priority="757" operator="containsText" text="ACEPTABLE">
      <formula>NOT(ISERROR(SEARCH("ACEPTABLE",T28)))</formula>
    </cfRule>
    <cfRule type="containsText" dxfId="1781" priority="758" operator="containsText" text="MEJORABLE">
      <formula>NOT(ISERROR(SEARCH("MEJORABLE",T28)))</formula>
    </cfRule>
  </conditionalFormatting>
  <conditionalFormatting sqref="S24:T24 T25">
    <cfRule type="containsText" dxfId="1780" priority="783" operator="containsText" text="NO ACEPTABLE">
      <formula>NOT(ISERROR(SEARCH("NO ACEPTABLE",S24)))</formula>
    </cfRule>
    <cfRule type="containsText" dxfId="1779" priority="784" operator="containsText" text="ACEPTABLE">
      <formula>NOT(ISERROR(SEARCH("ACEPTABLE",S24)))</formula>
    </cfRule>
    <cfRule type="containsText" dxfId="1778" priority="785" operator="containsText" text="MEJORABLE">
      <formula>NOT(ISERROR(SEARCH("MEJORABLE",S24)))</formula>
    </cfRule>
  </conditionalFormatting>
  <conditionalFormatting sqref="O25">
    <cfRule type="cellIs" dxfId="1777" priority="786" operator="between">
      <formula>"MEDIO"</formula>
      <formula>"MEDIO"</formula>
    </cfRule>
    <cfRule type="cellIs" dxfId="1776" priority="787" operator="between">
      <formula>"BAJO"</formula>
      <formula>"BAJO"</formula>
    </cfRule>
    <cfRule type="cellIs" dxfId="1775" priority="788" operator="between">
      <formula>"MUY ALTO"</formula>
      <formula>"MUY ALTO"</formula>
    </cfRule>
  </conditionalFormatting>
  <conditionalFormatting sqref="S24:T24 T25">
    <cfRule type="containsText" dxfId="1774" priority="782" operator="containsText" text="ACEPTABLE CON CONTROL ESPECIFICO">
      <formula>NOT(ISERROR(SEARCH("ACEPTABLE CON CONTROL ESPECIFICO",S24)))</formula>
    </cfRule>
  </conditionalFormatting>
  <conditionalFormatting sqref="O24">
    <cfRule type="cellIs" dxfId="1773" priority="778" operator="between">
      <formula>"MUY ALTO"</formula>
      <formula>"MUY ALTO"</formula>
    </cfRule>
    <cfRule type="cellIs" dxfId="1772" priority="779" operator="between">
      <formula>"ALTO"</formula>
      <formula>"ALTO"</formula>
    </cfRule>
    <cfRule type="cellIs" dxfId="1771" priority="780" operator="between">
      <formula>"MEDIO"</formula>
      <formula>"MEDIO"</formula>
    </cfRule>
    <cfRule type="cellIs" dxfId="1770" priority="781" operator="between">
      <formula>"BAJO"</formula>
      <formula>"BAJO"</formula>
    </cfRule>
  </conditionalFormatting>
  <conditionalFormatting sqref="O28">
    <cfRule type="cellIs" dxfId="1769" priority="759" operator="between">
      <formula>"MUY ALTO"</formula>
      <formula>"MUY ALTO"</formula>
    </cfRule>
    <cfRule type="cellIs" dxfId="1768" priority="760" operator="between">
      <formula>"ALTO"</formula>
      <formula>"ALTO"</formula>
    </cfRule>
    <cfRule type="cellIs" dxfId="1767" priority="761" operator="between">
      <formula>"MEDIO"</formula>
      <formula>"MEDIO"</formula>
    </cfRule>
    <cfRule type="cellIs" dxfId="1766" priority="762" operator="between">
      <formula>"BAJO"</formula>
      <formula>"BAJO"</formula>
    </cfRule>
  </conditionalFormatting>
  <conditionalFormatting sqref="T26">
    <cfRule type="containsText" dxfId="1765" priority="772" operator="containsText" text="NO ACEPTABLE">
      <formula>NOT(ISERROR(SEARCH("NO ACEPTABLE",T26)))</formula>
    </cfRule>
    <cfRule type="containsText" dxfId="1764" priority="773" operator="containsText" text="ACEPTABLE">
      <formula>NOT(ISERROR(SEARCH("ACEPTABLE",T26)))</formula>
    </cfRule>
    <cfRule type="containsText" dxfId="1763" priority="774" operator="containsText" text="MEJORABLE">
      <formula>NOT(ISERROR(SEARCH("MEJORABLE",T26)))</formula>
    </cfRule>
  </conditionalFormatting>
  <conditionalFormatting sqref="O26">
    <cfRule type="cellIs" dxfId="1762" priority="775" operator="between">
      <formula>"MEDIO"</formula>
      <formula>"MEDIO"</formula>
    </cfRule>
    <cfRule type="cellIs" dxfId="1761" priority="776" operator="between">
      <formula>"BAJO"</formula>
      <formula>"BAJO"</formula>
    </cfRule>
    <cfRule type="cellIs" dxfId="1760" priority="777" operator="between">
      <formula>"MUY ALTO"</formula>
      <formula>"MUY ALTO"</formula>
    </cfRule>
  </conditionalFormatting>
  <conditionalFormatting sqref="T26">
    <cfRule type="containsText" dxfId="1759" priority="771" operator="containsText" text="ACEPTABLE CON CONTROL ESPECIFICO">
      <formula>NOT(ISERROR(SEARCH("ACEPTABLE CON CONTROL ESPECIFICO",T26)))</formula>
    </cfRule>
  </conditionalFormatting>
  <conditionalFormatting sqref="O27">
    <cfRule type="cellIs" dxfId="1758" priority="767" operator="between">
      <formula>"MUY ALTO"</formula>
      <formula>"MUY ALTO"</formula>
    </cfRule>
    <cfRule type="cellIs" dxfId="1757" priority="768" operator="between">
      <formula>"ALTO"</formula>
      <formula>"ALTO"</formula>
    </cfRule>
    <cfRule type="cellIs" dxfId="1756" priority="769" operator="between">
      <formula>"MEDIO"</formula>
      <formula>"MEDIO"</formula>
    </cfRule>
    <cfRule type="cellIs" dxfId="1755" priority="770" operator="between">
      <formula>"BAJO"</formula>
      <formula>"BAJO"</formula>
    </cfRule>
  </conditionalFormatting>
  <conditionalFormatting sqref="T27">
    <cfRule type="containsText" dxfId="1754" priority="764" operator="containsText" text="NO ACEPTABLE">
      <formula>NOT(ISERROR(SEARCH("NO ACEPTABLE",T27)))</formula>
    </cfRule>
    <cfRule type="containsText" dxfId="1753" priority="765" operator="containsText" text="ACEPTABLE">
      <formula>NOT(ISERROR(SEARCH("ACEPTABLE",T27)))</formula>
    </cfRule>
    <cfRule type="containsText" dxfId="1752" priority="766" operator="containsText" text="MEJORABLE">
      <formula>NOT(ISERROR(SEARCH("MEJORABLE",T27)))</formula>
    </cfRule>
  </conditionalFormatting>
  <conditionalFormatting sqref="T27">
    <cfRule type="containsText" dxfId="1751" priority="763" operator="containsText" text="ACEPTABLE CON CONTROL ESPECIFICO">
      <formula>NOT(ISERROR(SEARCH("ACEPTABLE CON CONTROL ESPECIFICO",T27)))</formula>
    </cfRule>
  </conditionalFormatting>
  <conditionalFormatting sqref="O29">
    <cfRule type="cellIs" dxfId="1750" priority="751" operator="between">
      <formula>"MUY ALTO"</formula>
      <formula>"MUY ALTO"</formula>
    </cfRule>
    <cfRule type="cellIs" dxfId="1749" priority="752" operator="between">
      <formula>"ALTO"</formula>
      <formula>"ALTO"</formula>
    </cfRule>
    <cfRule type="cellIs" dxfId="1748" priority="753" operator="between">
      <formula>"MEDIO"</formula>
      <formula>"MEDIO"</formula>
    </cfRule>
    <cfRule type="cellIs" dxfId="1747" priority="754" operator="between">
      <formula>"BAJO"</formula>
      <formula>"BAJO"</formula>
    </cfRule>
  </conditionalFormatting>
  <conditionalFormatting sqref="T29">
    <cfRule type="containsText" dxfId="1746" priority="748" operator="containsText" text="NO ACEPTABLE">
      <formula>NOT(ISERROR(SEARCH("NO ACEPTABLE",T29)))</formula>
    </cfRule>
    <cfRule type="containsText" dxfId="1745" priority="749" operator="containsText" text="ACEPTABLE">
      <formula>NOT(ISERROR(SEARCH("ACEPTABLE",T29)))</formula>
    </cfRule>
    <cfRule type="containsText" dxfId="1744" priority="750" operator="containsText" text="MEJORABLE">
      <formula>NOT(ISERROR(SEARCH("MEJORABLE",T29)))</formula>
    </cfRule>
  </conditionalFormatting>
  <conditionalFormatting sqref="S35:T35">
    <cfRule type="containsText" dxfId="1743" priority="704" operator="containsText" text="NO ACEPTABLE">
      <formula>NOT(ISERROR(SEARCH("NO ACEPTABLE",S35)))</formula>
    </cfRule>
    <cfRule type="containsText" dxfId="1742" priority="705" operator="containsText" text="ACEPTABLE">
      <formula>NOT(ISERROR(SEARCH("ACEPTABLE",S35)))</formula>
    </cfRule>
    <cfRule type="containsText" dxfId="1741" priority="706" operator="containsText" text="MEJORABLE">
      <formula>NOT(ISERROR(SEARCH("MEJORABLE",S35)))</formula>
    </cfRule>
  </conditionalFormatting>
  <conditionalFormatting sqref="S35:T35">
    <cfRule type="containsText" dxfId="1740" priority="703" operator="containsText" text="ACEPTABLE CON CONTROL ESPECIFICO">
      <formula>NOT(ISERROR(SEARCH("ACEPTABLE CON CONTROL ESPECIFICO",S35)))</formula>
    </cfRule>
  </conditionalFormatting>
  <conditionalFormatting sqref="O35">
    <cfRule type="cellIs" dxfId="1739" priority="699" operator="between">
      <formula>"MUY ALTO"</formula>
      <formula>"MUY ALTO"</formula>
    </cfRule>
    <cfRule type="cellIs" dxfId="1738" priority="700" operator="between">
      <formula>"ALTO"</formula>
      <formula>"ALTO"</formula>
    </cfRule>
    <cfRule type="cellIs" dxfId="1737" priority="701" operator="between">
      <formula>"MEDIO"</formula>
      <formula>"MEDIO"</formula>
    </cfRule>
    <cfRule type="cellIs" dxfId="1736" priority="702" operator="between">
      <formula>"BAJO"</formula>
      <formula>"BAJO"</formula>
    </cfRule>
  </conditionalFormatting>
  <conditionalFormatting sqref="T38">
    <cfRule type="containsText" dxfId="1735" priority="666" operator="containsText" text="NO ACEPTABLE">
      <formula>NOT(ISERROR(SEARCH("NO ACEPTABLE",T38)))</formula>
    </cfRule>
    <cfRule type="containsText" dxfId="1734" priority="667" operator="containsText" text="ACEPTABLE">
      <formula>NOT(ISERROR(SEARCH("ACEPTABLE",T38)))</formula>
    </cfRule>
    <cfRule type="containsText" dxfId="1733" priority="668" operator="containsText" text="MEJORABLE">
      <formula>NOT(ISERROR(SEARCH("MEJORABLE",T38)))</formula>
    </cfRule>
  </conditionalFormatting>
  <conditionalFormatting sqref="T38">
    <cfRule type="containsText" dxfId="1732" priority="665" operator="containsText" text="ACEPTABLE CON CONTROL ESPECIFICO">
      <formula>NOT(ISERROR(SEARCH("ACEPTABLE CON CONTROL ESPECIFICO",T38)))</formula>
    </cfRule>
  </conditionalFormatting>
  <conditionalFormatting sqref="S32">
    <cfRule type="containsText" dxfId="1731" priority="729" operator="containsText" text="NO ACEPTABLE">
      <formula>NOT(ISERROR(SEARCH("NO ACEPTABLE",S32)))</formula>
    </cfRule>
    <cfRule type="containsText" dxfId="1730" priority="730" operator="containsText" text="ACEPTABLE">
      <formula>NOT(ISERROR(SEARCH("ACEPTABLE",S32)))</formula>
    </cfRule>
    <cfRule type="containsText" dxfId="1729" priority="731" operator="containsText" text="MEJORABLE">
      <formula>NOT(ISERROR(SEARCH("MEJORABLE",S32)))</formula>
    </cfRule>
  </conditionalFormatting>
  <conditionalFormatting sqref="S30:T30">
    <cfRule type="containsText" dxfId="1728" priority="745" operator="containsText" text="NO ACEPTABLE">
      <formula>NOT(ISERROR(SEARCH("NO ACEPTABLE",S30)))</formula>
    </cfRule>
    <cfRule type="containsText" dxfId="1727" priority="746" operator="containsText" text="ACEPTABLE">
      <formula>NOT(ISERROR(SEARCH("ACEPTABLE",S30)))</formula>
    </cfRule>
    <cfRule type="containsText" dxfId="1726" priority="747" operator="containsText" text="MEJORABLE">
      <formula>NOT(ISERROR(SEARCH("MEJORABLE",S30)))</formula>
    </cfRule>
  </conditionalFormatting>
  <conditionalFormatting sqref="S30:T30">
    <cfRule type="containsText" dxfId="1725" priority="744" operator="containsText" text="ACEPTABLE CON CONTROL ESPECIFICO">
      <formula>NOT(ISERROR(SEARCH("ACEPTABLE CON CONTROL ESPECIFICO",S30)))</formula>
    </cfRule>
  </conditionalFormatting>
  <conditionalFormatting sqref="O30">
    <cfRule type="cellIs" dxfId="1724" priority="740" operator="between">
      <formula>"MUY ALTO"</formula>
      <formula>"MUY ALTO"</formula>
    </cfRule>
    <cfRule type="cellIs" dxfId="1723" priority="741" operator="between">
      <formula>"ALTO"</formula>
      <formula>"ALTO"</formula>
    </cfRule>
    <cfRule type="cellIs" dxfId="1722" priority="742" operator="between">
      <formula>"MEDIO"</formula>
      <formula>"MEDIO"</formula>
    </cfRule>
    <cfRule type="cellIs" dxfId="1721" priority="743" operator="between">
      <formula>"BAJO"</formula>
      <formula>"BAJO"</formula>
    </cfRule>
  </conditionalFormatting>
  <conditionalFormatting sqref="S31">
    <cfRule type="containsText" dxfId="1720" priority="737" operator="containsText" text="NO ACEPTABLE">
      <formula>NOT(ISERROR(SEARCH("NO ACEPTABLE",S31)))</formula>
    </cfRule>
    <cfRule type="containsText" dxfId="1719" priority="738" operator="containsText" text="ACEPTABLE">
      <formula>NOT(ISERROR(SEARCH("ACEPTABLE",S31)))</formula>
    </cfRule>
    <cfRule type="containsText" dxfId="1718" priority="739" operator="containsText" text="MEJORABLE">
      <formula>NOT(ISERROR(SEARCH("MEJORABLE",S31)))</formula>
    </cfRule>
  </conditionalFormatting>
  <conditionalFormatting sqref="S31">
    <cfRule type="containsText" dxfId="1717" priority="736" operator="containsText" text="ACEPTABLE CON CONTROL ESPECIFICO">
      <formula>NOT(ISERROR(SEARCH("ACEPTABLE CON CONTROL ESPECIFICO",S31)))</formula>
    </cfRule>
  </conditionalFormatting>
  <conditionalFormatting sqref="O31">
    <cfRule type="cellIs" dxfId="1716" priority="732" operator="between">
      <formula>"MUY ALTO"</formula>
      <formula>"MUY ALTO"</formula>
    </cfRule>
    <cfRule type="cellIs" dxfId="1715" priority="733" operator="between">
      <formula>"ALTO"</formula>
      <formula>"ALTO"</formula>
    </cfRule>
    <cfRule type="cellIs" dxfId="1714" priority="734" operator="between">
      <formula>"MEDIO"</formula>
      <formula>"MEDIO"</formula>
    </cfRule>
    <cfRule type="cellIs" dxfId="1713" priority="735" operator="between">
      <formula>"BAJO"</formula>
      <formula>"BAJO"</formula>
    </cfRule>
  </conditionalFormatting>
  <conditionalFormatting sqref="S32">
    <cfRule type="containsText" dxfId="1712" priority="728" operator="containsText" text="ACEPTABLE CON CONTROL ESPECIFICO">
      <formula>NOT(ISERROR(SEARCH("ACEPTABLE CON CONTROL ESPECIFICO",S32)))</formula>
    </cfRule>
  </conditionalFormatting>
  <conditionalFormatting sqref="O32">
    <cfRule type="cellIs" dxfId="1711" priority="725" operator="between">
      <formula>"MEDIO"</formula>
      <formula>"MEDIO"</formula>
    </cfRule>
    <cfRule type="cellIs" dxfId="1710" priority="726" operator="between">
      <formula>"BAJO"</formula>
      <formula>"BAJO"</formula>
    </cfRule>
    <cfRule type="cellIs" dxfId="1709" priority="727" operator="between">
      <formula>"MUY ALTO"</formula>
      <formula>"MUY ALTO"</formula>
    </cfRule>
  </conditionalFormatting>
  <conditionalFormatting sqref="S33">
    <cfRule type="containsText" dxfId="1708" priority="722" operator="containsText" text="NO ACEPTABLE">
      <formula>NOT(ISERROR(SEARCH("NO ACEPTABLE",S33)))</formula>
    </cfRule>
    <cfRule type="containsText" dxfId="1707" priority="723" operator="containsText" text="ACEPTABLE">
      <formula>NOT(ISERROR(SEARCH("ACEPTABLE",S33)))</formula>
    </cfRule>
    <cfRule type="containsText" dxfId="1706" priority="724" operator="containsText" text="MEJORABLE">
      <formula>NOT(ISERROR(SEARCH("MEJORABLE",S33)))</formula>
    </cfRule>
  </conditionalFormatting>
  <conditionalFormatting sqref="S33">
    <cfRule type="containsText" dxfId="1705" priority="721" operator="containsText" text="ACEPTABLE CON CONTROL ESPECIFICO">
      <formula>NOT(ISERROR(SEARCH("ACEPTABLE CON CONTROL ESPECIFICO",S33)))</formula>
    </cfRule>
  </conditionalFormatting>
  <conditionalFormatting sqref="O33">
    <cfRule type="cellIs" dxfId="1704" priority="718" operator="between">
      <formula>"MEDIO"</formula>
      <formula>"MEDIO"</formula>
    </cfRule>
    <cfRule type="cellIs" dxfId="1703" priority="719" operator="between">
      <formula>"BAJO"</formula>
      <formula>"BAJO"</formula>
    </cfRule>
    <cfRule type="cellIs" dxfId="1702" priority="720" operator="between">
      <formula>"MUY ALTO"</formula>
      <formula>"MUY ALTO"</formula>
    </cfRule>
  </conditionalFormatting>
  <conditionalFormatting sqref="S34">
    <cfRule type="containsText" dxfId="1701" priority="712" operator="containsText" text="NO ACEPTABLE">
      <formula>NOT(ISERROR(SEARCH("NO ACEPTABLE",S34)))</formula>
    </cfRule>
    <cfRule type="containsText" dxfId="1700" priority="713" operator="containsText" text="ACEPTABLE">
      <formula>NOT(ISERROR(SEARCH("ACEPTABLE",S34)))</formula>
    </cfRule>
    <cfRule type="containsText" dxfId="1699" priority="714" operator="containsText" text="MEJORABLE">
      <formula>NOT(ISERROR(SEARCH("MEJORABLE",S34)))</formula>
    </cfRule>
  </conditionalFormatting>
  <conditionalFormatting sqref="O34">
    <cfRule type="cellIs" dxfId="1698" priority="715" operator="between">
      <formula>"MEDIO"</formula>
      <formula>"MEDIO"</formula>
    </cfRule>
    <cfRule type="cellIs" dxfId="1697" priority="716" operator="between">
      <formula>"BAJO"</formula>
      <formula>"BAJO"</formula>
    </cfRule>
    <cfRule type="cellIs" dxfId="1696" priority="717" operator="between">
      <formula>"MUY ALTO"</formula>
      <formula>"MUY ALTO"</formula>
    </cfRule>
  </conditionalFormatting>
  <conditionalFormatting sqref="S34">
    <cfRule type="containsText" dxfId="1695" priority="711" operator="containsText" text="ACEPTABLE CON CONTROL ESPECIFICO">
      <formula>NOT(ISERROR(SEARCH("ACEPTABLE CON CONTROL ESPECIFICO",S34)))</formula>
    </cfRule>
  </conditionalFormatting>
  <conditionalFormatting sqref="S39:T39">
    <cfRule type="containsText" dxfId="1694" priority="659" operator="containsText" text="NO ACEPTABLE">
      <formula>NOT(ISERROR(SEARCH("NO ACEPTABLE",S39)))</formula>
    </cfRule>
    <cfRule type="containsText" dxfId="1693" priority="660" operator="containsText" text="ACEPTABLE">
      <formula>NOT(ISERROR(SEARCH("ACEPTABLE",S39)))</formula>
    </cfRule>
    <cfRule type="containsText" dxfId="1692" priority="661" operator="containsText" text="MEJORABLE">
      <formula>NOT(ISERROR(SEARCH("MEJORABLE",S39)))</formula>
    </cfRule>
  </conditionalFormatting>
  <conditionalFormatting sqref="S39:T39">
    <cfRule type="containsText" dxfId="1691" priority="658" operator="containsText" text="ACEPTABLE CON CONTROL ESPECIFICO">
      <formula>NOT(ISERROR(SEARCH("ACEPTABLE CON CONTROL ESPECIFICO",S39)))</formula>
    </cfRule>
  </conditionalFormatting>
  <conditionalFormatting sqref="T40">
    <cfRule type="containsText" dxfId="1690" priority="708" operator="containsText" text="NO ACEPTABLE">
      <formula>NOT(ISERROR(SEARCH("NO ACEPTABLE",T40)))</formula>
    </cfRule>
    <cfRule type="containsText" dxfId="1689" priority="709" operator="containsText" text="ACEPTABLE">
      <formula>NOT(ISERROR(SEARCH("ACEPTABLE",T40)))</formula>
    </cfRule>
    <cfRule type="containsText" dxfId="1688" priority="710" operator="containsText" text="MEJORABLE">
      <formula>NOT(ISERROR(SEARCH("MEJORABLE",T40)))</formula>
    </cfRule>
  </conditionalFormatting>
  <conditionalFormatting sqref="T40">
    <cfRule type="containsText" dxfId="1687" priority="707" operator="containsText" text="ACEPTABLE CON CONTROL ESPECIFICO">
      <formula>NOT(ISERROR(SEARCH("ACEPTABLE CON CONTROL ESPECIFICO",T40)))</formula>
    </cfRule>
  </conditionalFormatting>
  <conditionalFormatting sqref="S37">
    <cfRule type="containsText" dxfId="1686" priority="684" operator="containsText" text="NO ACEPTABLE">
      <formula>NOT(ISERROR(SEARCH("NO ACEPTABLE",S37)))</formula>
    </cfRule>
    <cfRule type="containsText" dxfId="1685" priority="685" operator="containsText" text="ACEPTABLE">
      <formula>NOT(ISERROR(SEARCH("ACEPTABLE",S37)))</formula>
    </cfRule>
    <cfRule type="containsText" dxfId="1684" priority="686" operator="containsText" text="MEJORABLE">
      <formula>NOT(ISERROR(SEARCH("MEJORABLE",S37)))</formula>
    </cfRule>
  </conditionalFormatting>
  <conditionalFormatting sqref="S36">
    <cfRule type="containsText" dxfId="1683" priority="696" operator="containsText" text="NO ACEPTABLE">
      <formula>NOT(ISERROR(SEARCH("NO ACEPTABLE",S36)))</formula>
    </cfRule>
    <cfRule type="containsText" dxfId="1682" priority="697" operator="containsText" text="ACEPTABLE">
      <formula>NOT(ISERROR(SEARCH("ACEPTABLE",S36)))</formula>
    </cfRule>
    <cfRule type="containsText" dxfId="1681" priority="698" operator="containsText" text="MEJORABLE">
      <formula>NOT(ISERROR(SEARCH("MEJORABLE",S36)))</formula>
    </cfRule>
  </conditionalFormatting>
  <conditionalFormatting sqref="S36">
    <cfRule type="containsText" dxfId="1680" priority="695" operator="containsText" text="ACEPTABLE CON CONTROL ESPECIFICO">
      <formula>NOT(ISERROR(SEARCH("ACEPTABLE CON CONTROL ESPECIFICO",S36)))</formula>
    </cfRule>
  </conditionalFormatting>
  <conditionalFormatting sqref="O36">
    <cfRule type="cellIs" dxfId="1679" priority="691" operator="between">
      <formula>"MUY ALTO"</formula>
      <formula>"MUY ALTO"</formula>
    </cfRule>
    <cfRule type="cellIs" dxfId="1678" priority="692" operator="between">
      <formula>"ALTO"</formula>
      <formula>"ALTO"</formula>
    </cfRule>
    <cfRule type="cellIs" dxfId="1677" priority="693" operator="between">
      <formula>"MEDIO"</formula>
      <formula>"MEDIO"</formula>
    </cfRule>
    <cfRule type="cellIs" dxfId="1676" priority="694" operator="between">
      <formula>"BAJO"</formula>
      <formula>"BAJO"</formula>
    </cfRule>
  </conditionalFormatting>
  <conditionalFormatting sqref="T36">
    <cfRule type="containsText" dxfId="1675" priority="688" operator="containsText" text="NO ACEPTABLE">
      <formula>NOT(ISERROR(SEARCH("NO ACEPTABLE",T36)))</formula>
    </cfRule>
    <cfRule type="containsText" dxfId="1674" priority="689" operator="containsText" text="ACEPTABLE">
      <formula>NOT(ISERROR(SEARCH("ACEPTABLE",T36)))</formula>
    </cfRule>
    <cfRule type="containsText" dxfId="1673" priority="690" operator="containsText" text="MEJORABLE">
      <formula>NOT(ISERROR(SEARCH("MEJORABLE",T36)))</formula>
    </cfRule>
  </conditionalFormatting>
  <conditionalFormatting sqref="T36">
    <cfRule type="containsText" dxfId="1672" priority="687" operator="containsText" text="ACEPTABLE CON CONTROL ESPECIFICO">
      <formula>NOT(ISERROR(SEARCH("ACEPTABLE CON CONTROL ESPECIFICO",T36)))</formula>
    </cfRule>
  </conditionalFormatting>
  <conditionalFormatting sqref="S37">
    <cfRule type="containsText" dxfId="1671" priority="683" operator="containsText" text="ACEPTABLE CON CONTROL ESPECIFICO">
      <formula>NOT(ISERROR(SEARCH("ACEPTABLE CON CONTROL ESPECIFICO",S37)))</formula>
    </cfRule>
  </conditionalFormatting>
  <conditionalFormatting sqref="T37">
    <cfRule type="containsText" dxfId="1670" priority="677" operator="containsText" text="NO ACEPTABLE">
      <formula>NOT(ISERROR(SEARCH("NO ACEPTABLE",T37)))</formula>
    </cfRule>
    <cfRule type="containsText" dxfId="1669" priority="678" operator="containsText" text="ACEPTABLE">
      <formula>NOT(ISERROR(SEARCH("ACEPTABLE",T37)))</formula>
    </cfRule>
    <cfRule type="containsText" dxfId="1668" priority="679" operator="containsText" text="MEJORABLE">
      <formula>NOT(ISERROR(SEARCH("MEJORABLE",T37)))</formula>
    </cfRule>
  </conditionalFormatting>
  <conditionalFormatting sqref="O37">
    <cfRule type="cellIs" dxfId="1667" priority="680" operator="between">
      <formula>"MEDIO"</formula>
      <formula>"MEDIO"</formula>
    </cfRule>
    <cfRule type="cellIs" dxfId="1666" priority="681" operator="between">
      <formula>"BAJO"</formula>
      <formula>"BAJO"</formula>
    </cfRule>
    <cfRule type="cellIs" dxfId="1665" priority="682" operator="between">
      <formula>"MUY ALTO"</formula>
      <formula>"MUY ALTO"</formula>
    </cfRule>
  </conditionalFormatting>
  <conditionalFormatting sqref="T37">
    <cfRule type="containsText" dxfId="1664" priority="676" operator="containsText" text="ACEPTABLE CON CONTROL ESPECIFICO">
      <formula>NOT(ISERROR(SEARCH("ACEPTABLE CON CONTROL ESPECIFICO",T37)))</formula>
    </cfRule>
  </conditionalFormatting>
  <conditionalFormatting sqref="S38">
    <cfRule type="containsText" dxfId="1663" priority="673" operator="containsText" text="NO ACEPTABLE">
      <formula>NOT(ISERROR(SEARCH("NO ACEPTABLE",S38)))</formula>
    </cfRule>
    <cfRule type="containsText" dxfId="1662" priority="674" operator="containsText" text="ACEPTABLE">
      <formula>NOT(ISERROR(SEARCH("ACEPTABLE",S38)))</formula>
    </cfRule>
    <cfRule type="containsText" dxfId="1661" priority="675" operator="containsText" text="MEJORABLE">
      <formula>NOT(ISERROR(SEARCH("MEJORABLE",S38)))</formula>
    </cfRule>
  </conditionalFormatting>
  <conditionalFormatting sqref="S38">
    <cfRule type="containsText" dxfId="1660" priority="672" operator="containsText" text="ACEPTABLE CON CONTROL ESPECIFICO">
      <formula>NOT(ISERROR(SEARCH("ACEPTABLE CON CONTROL ESPECIFICO",S38)))</formula>
    </cfRule>
  </conditionalFormatting>
  <conditionalFormatting sqref="O38">
    <cfRule type="cellIs" dxfId="1659" priority="669" operator="between">
      <formula>"MEDIO"</formula>
      <formula>"MEDIO"</formula>
    </cfRule>
    <cfRule type="cellIs" dxfId="1658" priority="670" operator="between">
      <formula>"BAJO"</formula>
      <formula>"BAJO"</formula>
    </cfRule>
    <cfRule type="cellIs" dxfId="1657" priority="671" operator="between">
      <formula>"MUY ALTO"</formula>
      <formula>"MUY ALTO"</formula>
    </cfRule>
  </conditionalFormatting>
  <conditionalFormatting sqref="O39">
    <cfRule type="cellIs" dxfId="1656" priority="662" operator="between">
      <formula>"MEDIO"</formula>
      <formula>"MEDIO"</formula>
    </cfRule>
    <cfRule type="cellIs" dxfId="1655" priority="663" operator="between">
      <formula>"BAJO"</formula>
      <formula>"BAJO"</formula>
    </cfRule>
    <cfRule type="cellIs" dxfId="1654" priority="664" operator="between">
      <formula>"MUY ALTO"</formula>
      <formula>"MUY ALTO"</formula>
    </cfRule>
  </conditionalFormatting>
  <conditionalFormatting sqref="S43">
    <cfRule type="containsText" dxfId="1653" priority="623" operator="containsText" text="NO ACEPTABLE">
      <formula>NOT(ISERROR(SEARCH("NO ACEPTABLE",S43)))</formula>
    </cfRule>
    <cfRule type="containsText" dxfId="1652" priority="624" operator="containsText" text="ACEPTABLE">
      <formula>NOT(ISERROR(SEARCH("ACEPTABLE",S43)))</formula>
    </cfRule>
    <cfRule type="containsText" dxfId="1651" priority="625" operator="containsText" text="MEJORABLE">
      <formula>NOT(ISERROR(SEARCH("MEJORABLE",S43)))</formula>
    </cfRule>
  </conditionalFormatting>
  <conditionalFormatting sqref="S43">
    <cfRule type="containsText" dxfId="1650" priority="622" operator="containsText" text="ACEPTABLE CON CONTROL ESPECIFICO">
      <formula>NOT(ISERROR(SEARCH("ACEPTABLE CON CONTROL ESPECIFICO",S43)))</formula>
    </cfRule>
  </conditionalFormatting>
  <conditionalFormatting sqref="S42">
    <cfRule type="containsText" dxfId="1649" priority="631" operator="containsText" text="NO ACEPTABLE">
      <formula>NOT(ISERROR(SEARCH("NO ACEPTABLE",S42)))</formula>
    </cfRule>
    <cfRule type="containsText" dxfId="1648" priority="632" operator="containsText" text="ACEPTABLE">
      <formula>NOT(ISERROR(SEARCH("ACEPTABLE",S42)))</formula>
    </cfRule>
    <cfRule type="containsText" dxfId="1647" priority="633" operator="containsText" text="MEJORABLE">
      <formula>NOT(ISERROR(SEARCH("MEJORABLE",S42)))</formula>
    </cfRule>
  </conditionalFormatting>
  <conditionalFormatting sqref="S42">
    <cfRule type="containsText" dxfId="1646" priority="630" operator="containsText" text="ACEPTABLE CON CONTROL ESPECIFICO">
      <formula>NOT(ISERROR(SEARCH("ACEPTABLE CON CONTROL ESPECIFICO",S42)))</formula>
    </cfRule>
  </conditionalFormatting>
  <conditionalFormatting sqref="O42">
    <cfRule type="cellIs" dxfId="1645" priority="626" operator="between">
      <formula>"MUY ALTO"</formula>
      <formula>"MUY ALTO"</formula>
    </cfRule>
    <cfRule type="cellIs" dxfId="1644" priority="627" operator="between">
      <formula>"ALTO"</formula>
      <formula>"ALTO"</formula>
    </cfRule>
    <cfRule type="cellIs" dxfId="1643" priority="628" operator="between">
      <formula>"MEDIO"</formula>
      <formula>"MEDIO"</formula>
    </cfRule>
    <cfRule type="cellIs" dxfId="1642" priority="629" operator="between">
      <formula>"BAJO"</formula>
      <formula>"BAJO"</formula>
    </cfRule>
  </conditionalFormatting>
  <conditionalFormatting sqref="S42">
    <cfRule type="containsText" dxfId="1641" priority="655" operator="containsText" text="NO ACEPTABLE">
      <formula>NOT(ISERROR(SEARCH("NO ACEPTABLE",S42)))</formula>
    </cfRule>
    <cfRule type="containsText" dxfId="1640" priority="656" operator="containsText" text="ACEPTABLE">
      <formula>NOT(ISERROR(SEARCH("ACEPTABLE",S42)))</formula>
    </cfRule>
    <cfRule type="containsText" dxfId="1639" priority="657" operator="containsText" text="MEJORABLE">
      <formula>NOT(ISERROR(SEARCH("MEJORABLE",S42)))</formula>
    </cfRule>
  </conditionalFormatting>
  <conditionalFormatting sqref="S42">
    <cfRule type="containsText" dxfId="1638" priority="654" operator="containsText" text="ACEPTABLE CON CONTROL ESPECIFICO">
      <formula>NOT(ISERROR(SEARCH("ACEPTABLE CON CONTROL ESPECIFICO",S42)))</formula>
    </cfRule>
  </conditionalFormatting>
  <conditionalFormatting sqref="O42">
    <cfRule type="cellIs" dxfId="1637" priority="650" operator="between">
      <formula>"MUY ALTO"</formula>
      <formula>"MUY ALTO"</formula>
    </cfRule>
    <cfRule type="cellIs" dxfId="1636" priority="651" operator="between">
      <formula>"ALTO"</formula>
      <formula>"ALTO"</formula>
    </cfRule>
    <cfRule type="cellIs" dxfId="1635" priority="652" operator="between">
      <formula>"MEDIO"</formula>
      <formula>"MEDIO"</formula>
    </cfRule>
    <cfRule type="cellIs" dxfId="1634" priority="653" operator="between">
      <formula>"BAJO"</formula>
      <formula>"BAJO"</formula>
    </cfRule>
  </conditionalFormatting>
  <conditionalFormatting sqref="S41">
    <cfRule type="containsText" dxfId="1633" priority="647" operator="containsText" text="NO ACEPTABLE">
      <formula>NOT(ISERROR(SEARCH("NO ACEPTABLE",S41)))</formula>
    </cfRule>
    <cfRule type="containsText" dxfId="1632" priority="648" operator="containsText" text="ACEPTABLE">
      <formula>NOT(ISERROR(SEARCH("ACEPTABLE",S41)))</formula>
    </cfRule>
    <cfRule type="containsText" dxfId="1631" priority="649" operator="containsText" text="MEJORABLE">
      <formula>NOT(ISERROR(SEARCH("MEJORABLE",S41)))</formula>
    </cfRule>
  </conditionalFormatting>
  <conditionalFormatting sqref="S41">
    <cfRule type="containsText" dxfId="1630" priority="646" operator="containsText" text="ACEPTABLE CON CONTROL ESPECIFICO">
      <formula>NOT(ISERROR(SEARCH("ACEPTABLE CON CONTROL ESPECIFICO",S41)))</formula>
    </cfRule>
  </conditionalFormatting>
  <conditionalFormatting sqref="O41">
    <cfRule type="cellIs" dxfId="1629" priority="642" operator="between">
      <formula>"MUY ALTO"</formula>
      <formula>"MUY ALTO"</formula>
    </cfRule>
    <cfRule type="cellIs" dxfId="1628" priority="643" operator="between">
      <formula>"ALTO"</formula>
      <formula>"ALTO"</formula>
    </cfRule>
    <cfRule type="cellIs" dxfId="1627" priority="644" operator="between">
      <formula>"MEDIO"</formula>
      <formula>"MEDIO"</formula>
    </cfRule>
    <cfRule type="cellIs" dxfId="1626" priority="645" operator="between">
      <formula>"BAJO"</formula>
      <formula>"BAJO"</formula>
    </cfRule>
  </conditionalFormatting>
  <conditionalFormatting sqref="S43">
    <cfRule type="containsText" dxfId="1625" priority="639" operator="containsText" text="NO ACEPTABLE">
      <formula>NOT(ISERROR(SEARCH("NO ACEPTABLE",S43)))</formula>
    </cfRule>
    <cfRule type="containsText" dxfId="1624" priority="640" operator="containsText" text="ACEPTABLE">
      <formula>NOT(ISERROR(SEARCH("ACEPTABLE",S43)))</formula>
    </cfRule>
    <cfRule type="containsText" dxfId="1623" priority="641" operator="containsText" text="MEJORABLE">
      <formula>NOT(ISERROR(SEARCH("MEJORABLE",S43)))</formula>
    </cfRule>
  </conditionalFormatting>
  <conditionalFormatting sqref="S43">
    <cfRule type="containsText" dxfId="1622" priority="638" operator="containsText" text="ACEPTABLE CON CONTROL ESPECIFICO">
      <formula>NOT(ISERROR(SEARCH("ACEPTABLE CON CONTROL ESPECIFICO",S43)))</formula>
    </cfRule>
  </conditionalFormatting>
  <conditionalFormatting sqref="O43">
    <cfRule type="cellIs" dxfId="1621" priority="634" operator="between">
      <formula>"MUY ALTO"</formula>
      <formula>"MUY ALTO"</formula>
    </cfRule>
    <cfRule type="cellIs" dxfId="1620" priority="635" operator="between">
      <formula>"ALTO"</formula>
      <formula>"ALTO"</formula>
    </cfRule>
    <cfRule type="cellIs" dxfId="1619" priority="636" operator="between">
      <formula>"MEDIO"</formula>
      <formula>"MEDIO"</formula>
    </cfRule>
    <cfRule type="cellIs" dxfId="1618" priority="637" operator="between">
      <formula>"BAJO"</formula>
      <formula>"BAJO"</formula>
    </cfRule>
  </conditionalFormatting>
  <conditionalFormatting sqref="O43">
    <cfRule type="cellIs" dxfId="1617" priority="619" operator="between">
      <formula>"MEDIO"</formula>
      <formula>"MEDIO"</formula>
    </cfRule>
    <cfRule type="cellIs" dxfId="1616" priority="620" operator="between">
      <formula>"BAJO"</formula>
      <formula>"BAJO"</formula>
    </cfRule>
    <cfRule type="cellIs" dxfId="1615" priority="621" operator="between">
      <formula>"MUY ALTO"</formula>
      <formula>"MUY ALTO"</formula>
    </cfRule>
  </conditionalFormatting>
  <conditionalFormatting sqref="S64:T64">
    <cfRule type="containsText" dxfId="1614" priority="429" operator="containsText" text="ACEPTABLE CON CONTROL ESPECIFICO">
      <formula>NOT(ISERROR(SEARCH("ACEPTABLE CON CONTROL ESPECIFICO",S64)))</formula>
    </cfRule>
  </conditionalFormatting>
  <conditionalFormatting sqref="S64:T64">
    <cfRule type="containsText" dxfId="1613" priority="430" operator="containsText" text="NO ACEPTABLE">
      <formula>NOT(ISERROR(SEARCH("NO ACEPTABLE",S64)))</formula>
    </cfRule>
    <cfRule type="containsText" dxfId="1612" priority="431" operator="containsText" text="ACEPTABLE">
      <formula>NOT(ISERROR(SEARCH("ACEPTABLE",S64)))</formula>
    </cfRule>
    <cfRule type="containsText" dxfId="1611" priority="432" operator="containsText" text="MEJORABLE">
      <formula>NOT(ISERROR(SEARCH("MEJORABLE",S64)))</formula>
    </cfRule>
  </conditionalFormatting>
  <conditionalFormatting sqref="T77">
    <cfRule type="containsText" dxfId="1610" priority="403" operator="containsText" text="NO ACEPTABLE">
      <formula>NOT(ISERROR(SEARCH("NO ACEPTABLE",T77)))</formula>
    </cfRule>
    <cfRule type="containsText" dxfId="1609" priority="404" operator="containsText" text="ACEPTABLE">
      <formula>NOT(ISERROR(SEARCH("ACEPTABLE",T77)))</formula>
    </cfRule>
    <cfRule type="containsText" dxfId="1608" priority="405" operator="containsText" text="MEJORABLE">
      <formula>NOT(ISERROR(SEARCH("MEJORABLE",T77)))</formula>
    </cfRule>
  </conditionalFormatting>
  <conditionalFormatting sqref="T77">
    <cfRule type="containsText" dxfId="1607" priority="402" operator="containsText" text="ACEPTABLE CON CONTROL ESPECIFICO">
      <formula>NOT(ISERROR(SEARCH("ACEPTABLE CON CONTROL ESPECIFICO",T77)))</formula>
    </cfRule>
  </conditionalFormatting>
  <conditionalFormatting sqref="O61">
    <cfRule type="cellIs" dxfId="1606" priority="462" operator="between">
      <formula>"MUY ALTO"</formula>
      <formula>"MUY ALTO"</formula>
    </cfRule>
    <cfRule type="cellIs" dxfId="1605" priority="463" operator="between">
      <formula>"ALTO"</formula>
      <formula>"ALTO"</formula>
    </cfRule>
    <cfRule type="cellIs" dxfId="1604" priority="464" operator="between">
      <formula>"MEDIO"</formula>
      <formula>"MEDIO"</formula>
    </cfRule>
    <cfRule type="cellIs" dxfId="1603" priority="465" operator="between">
      <formula>"BAJO"</formula>
      <formula>"BAJO"</formula>
    </cfRule>
  </conditionalFormatting>
  <conditionalFormatting sqref="T61">
    <cfRule type="containsText" dxfId="1602" priority="459" operator="containsText" text="NO ACEPTABLE">
      <formula>NOT(ISERROR(SEARCH("NO ACEPTABLE",T61)))</formula>
    </cfRule>
    <cfRule type="containsText" dxfId="1601" priority="460" operator="containsText" text="ACEPTABLE">
      <formula>NOT(ISERROR(SEARCH("ACEPTABLE",T61)))</formula>
    </cfRule>
    <cfRule type="containsText" dxfId="1600" priority="461" operator="containsText" text="MEJORABLE">
      <formula>NOT(ISERROR(SEARCH("MEJORABLE",T61)))</formula>
    </cfRule>
  </conditionalFormatting>
  <conditionalFormatting sqref="T61">
    <cfRule type="containsText" dxfId="1599" priority="458" operator="containsText" text="ACEPTABLE CON CONTROL ESPECIFICO">
      <formula>NOT(ISERROR(SEARCH("ACEPTABLE CON CONTROL ESPECIFICO",T61)))</formula>
    </cfRule>
  </conditionalFormatting>
  <conditionalFormatting sqref="T80">
    <cfRule type="containsText" dxfId="1598" priority="380" operator="containsText" text="NO ACEPTABLE">
      <formula>NOT(ISERROR(SEARCH("NO ACEPTABLE",T80)))</formula>
    </cfRule>
    <cfRule type="containsText" dxfId="1597" priority="381" operator="containsText" text="ACEPTABLE">
      <formula>NOT(ISERROR(SEARCH("ACEPTABLE",T80)))</formula>
    </cfRule>
    <cfRule type="containsText" dxfId="1596" priority="382" operator="containsText" text="MEJORABLE">
      <formula>NOT(ISERROR(SEARCH("MEJORABLE",T80)))</formula>
    </cfRule>
  </conditionalFormatting>
  <conditionalFormatting sqref="S61">
    <cfRule type="containsText" dxfId="1595" priority="467" operator="containsText" text="NO ACEPTABLE">
      <formula>NOT(ISERROR(SEARCH("NO ACEPTABLE",S61)))</formula>
    </cfRule>
    <cfRule type="containsText" dxfId="1594" priority="468" operator="containsText" text="ACEPTABLE">
      <formula>NOT(ISERROR(SEARCH("ACEPTABLE",S61)))</formula>
    </cfRule>
    <cfRule type="containsText" dxfId="1593" priority="469" operator="containsText" text="MEJORABLE">
      <formula>NOT(ISERROR(SEARCH("MEJORABLE",S61)))</formula>
    </cfRule>
  </conditionalFormatting>
  <conditionalFormatting sqref="S61">
    <cfRule type="containsText" dxfId="1592" priority="466" operator="containsText" text="ACEPTABLE CON CONTROL ESPECIFICO">
      <formula>NOT(ISERROR(SEARCH("ACEPTABLE CON CONTROL ESPECIFICO",S61)))</formula>
    </cfRule>
  </conditionalFormatting>
  <conditionalFormatting sqref="S62">
    <cfRule type="containsText" dxfId="1591" priority="455" operator="containsText" text="NO ACEPTABLE">
      <formula>NOT(ISERROR(SEARCH("NO ACEPTABLE",S62)))</formula>
    </cfRule>
    <cfRule type="containsText" dxfId="1590" priority="456" operator="containsText" text="ACEPTABLE">
      <formula>NOT(ISERROR(SEARCH("ACEPTABLE",S62)))</formula>
    </cfRule>
    <cfRule type="containsText" dxfId="1589" priority="457" operator="containsText" text="MEJORABLE">
      <formula>NOT(ISERROR(SEARCH("MEJORABLE",S62)))</formula>
    </cfRule>
  </conditionalFormatting>
  <conditionalFormatting sqref="S60:T60">
    <cfRule type="containsText" dxfId="1588" priority="475" operator="containsText" text="NO ACEPTABLE">
      <formula>NOT(ISERROR(SEARCH("NO ACEPTABLE",S60)))</formula>
    </cfRule>
    <cfRule type="containsText" dxfId="1587" priority="476" operator="containsText" text="ACEPTABLE">
      <formula>NOT(ISERROR(SEARCH("ACEPTABLE",S60)))</formula>
    </cfRule>
    <cfRule type="containsText" dxfId="1586" priority="477" operator="containsText" text="MEJORABLE">
      <formula>NOT(ISERROR(SEARCH("MEJORABLE",S60)))</formula>
    </cfRule>
  </conditionalFormatting>
  <conditionalFormatting sqref="S60:T60">
    <cfRule type="containsText" dxfId="1585" priority="474" operator="containsText" text="ACEPTABLE CON CONTROL ESPECIFICO">
      <formula>NOT(ISERROR(SEARCH("ACEPTABLE CON CONTROL ESPECIFICO",S60)))</formula>
    </cfRule>
  </conditionalFormatting>
  <conditionalFormatting sqref="O60">
    <cfRule type="cellIs" dxfId="1584" priority="470" operator="between">
      <formula>"MUY ALTO"</formula>
      <formula>"MUY ALTO"</formula>
    </cfRule>
    <cfRule type="cellIs" dxfId="1583" priority="471" operator="between">
      <formula>"ALTO"</formula>
      <formula>"ALTO"</formula>
    </cfRule>
    <cfRule type="cellIs" dxfId="1582" priority="472" operator="between">
      <formula>"MEDIO"</formula>
      <formula>"MEDIO"</formula>
    </cfRule>
    <cfRule type="cellIs" dxfId="1581" priority="473" operator="between">
      <formula>"BAJO"</formula>
      <formula>"BAJO"</formula>
    </cfRule>
  </conditionalFormatting>
  <conditionalFormatting sqref="S63">
    <cfRule type="containsText" dxfId="1580" priority="444" operator="containsText" text="NO ACEPTABLE">
      <formula>NOT(ISERROR(SEARCH("NO ACEPTABLE",S63)))</formula>
    </cfRule>
    <cfRule type="containsText" dxfId="1579" priority="445" operator="containsText" text="ACEPTABLE">
      <formula>NOT(ISERROR(SEARCH("ACEPTABLE",S63)))</formula>
    </cfRule>
    <cfRule type="containsText" dxfId="1578" priority="446" operator="containsText" text="MEJORABLE">
      <formula>NOT(ISERROR(SEARCH("MEJORABLE",S63)))</formula>
    </cfRule>
  </conditionalFormatting>
  <conditionalFormatting sqref="S63">
    <cfRule type="containsText" dxfId="1577" priority="443" operator="containsText" text="ACEPTABLE CON CONTROL ESPECIFICO">
      <formula>NOT(ISERROR(SEARCH("ACEPTABLE CON CONTROL ESPECIFICO",S63)))</formula>
    </cfRule>
  </conditionalFormatting>
  <conditionalFormatting sqref="S62">
    <cfRule type="containsText" dxfId="1576" priority="454" operator="containsText" text="ACEPTABLE CON CONTROL ESPECIFICO">
      <formula>NOT(ISERROR(SEARCH("ACEPTABLE CON CONTROL ESPECIFICO",S62)))</formula>
    </cfRule>
  </conditionalFormatting>
  <conditionalFormatting sqref="T62">
    <cfRule type="containsText" dxfId="1575" priority="448" operator="containsText" text="NO ACEPTABLE">
      <formula>NOT(ISERROR(SEARCH("NO ACEPTABLE",T62)))</formula>
    </cfRule>
    <cfRule type="containsText" dxfId="1574" priority="449" operator="containsText" text="ACEPTABLE">
      <formula>NOT(ISERROR(SEARCH("ACEPTABLE",T62)))</formula>
    </cfRule>
    <cfRule type="containsText" dxfId="1573" priority="450" operator="containsText" text="MEJORABLE">
      <formula>NOT(ISERROR(SEARCH("MEJORABLE",T62)))</formula>
    </cfRule>
  </conditionalFormatting>
  <conditionalFormatting sqref="O62">
    <cfRule type="cellIs" dxfId="1572" priority="451" operator="between">
      <formula>"MEDIO"</formula>
      <formula>"MEDIO"</formula>
    </cfRule>
    <cfRule type="cellIs" dxfId="1571" priority="452" operator="between">
      <formula>"BAJO"</formula>
      <formula>"BAJO"</formula>
    </cfRule>
    <cfRule type="cellIs" dxfId="1570" priority="453" operator="between">
      <formula>"MUY ALTO"</formula>
      <formula>"MUY ALTO"</formula>
    </cfRule>
  </conditionalFormatting>
  <conditionalFormatting sqref="T62">
    <cfRule type="containsText" dxfId="1569" priority="447" operator="containsText" text="ACEPTABLE CON CONTROL ESPECIFICO">
      <formula>NOT(ISERROR(SEARCH("ACEPTABLE CON CONTROL ESPECIFICO",T62)))</formula>
    </cfRule>
  </conditionalFormatting>
  <conditionalFormatting sqref="T63">
    <cfRule type="containsText" dxfId="1568" priority="437" operator="containsText" text="NO ACEPTABLE">
      <formula>NOT(ISERROR(SEARCH("NO ACEPTABLE",T63)))</formula>
    </cfRule>
    <cfRule type="containsText" dxfId="1567" priority="438" operator="containsText" text="ACEPTABLE">
      <formula>NOT(ISERROR(SEARCH("ACEPTABLE",T63)))</formula>
    </cfRule>
    <cfRule type="containsText" dxfId="1566" priority="439" operator="containsText" text="MEJORABLE">
      <formula>NOT(ISERROR(SEARCH("MEJORABLE",T63)))</formula>
    </cfRule>
  </conditionalFormatting>
  <conditionalFormatting sqref="O63">
    <cfRule type="cellIs" dxfId="1565" priority="440" operator="between">
      <formula>"MEDIO"</formula>
      <formula>"MEDIO"</formula>
    </cfRule>
    <cfRule type="cellIs" dxfId="1564" priority="441" operator="between">
      <formula>"BAJO"</formula>
      <formula>"BAJO"</formula>
    </cfRule>
    <cfRule type="cellIs" dxfId="1563" priority="442" operator="between">
      <formula>"MUY ALTO"</formula>
      <formula>"MUY ALTO"</formula>
    </cfRule>
  </conditionalFormatting>
  <conditionalFormatting sqref="T63">
    <cfRule type="containsText" dxfId="1562" priority="436" operator="containsText" text="ACEPTABLE CON CONTROL ESPECIFICO">
      <formula>NOT(ISERROR(SEARCH("ACEPTABLE CON CONTROL ESPECIFICO",T63)))</formula>
    </cfRule>
  </conditionalFormatting>
  <conditionalFormatting sqref="O64">
    <cfRule type="cellIs" dxfId="1561" priority="433" operator="between">
      <formula>"MEDIO"</formula>
      <formula>"MEDIO"</formula>
    </cfRule>
    <cfRule type="cellIs" dxfId="1560" priority="434" operator="between">
      <formula>"BAJO"</formula>
      <formula>"BAJO"</formula>
    </cfRule>
    <cfRule type="cellIs" dxfId="1559" priority="435" operator="between">
      <formula>"MUY ALTO"</formula>
      <formula>"MUY ALTO"</formula>
    </cfRule>
  </conditionalFormatting>
  <conditionalFormatting sqref="T65">
    <cfRule type="containsText" dxfId="1558" priority="426" operator="containsText" text="NO ACEPTABLE">
      <formula>NOT(ISERROR(SEARCH("NO ACEPTABLE",T65)))</formula>
    </cfRule>
    <cfRule type="containsText" dxfId="1557" priority="427" operator="containsText" text="ACEPTABLE">
      <formula>NOT(ISERROR(SEARCH("ACEPTABLE",T65)))</formula>
    </cfRule>
    <cfRule type="containsText" dxfId="1556" priority="428" operator="containsText" text="MEJORABLE">
      <formula>NOT(ISERROR(SEARCH("MEJORABLE",T65)))</formula>
    </cfRule>
  </conditionalFormatting>
  <conditionalFormatting sqref="T65">
    <cfRule type="containsText" dxfId="1555" priority="425" operator="containsText" text="ACEPTABLE CON CONTROL ESPECIFICO">
      <formula>NOT(ISERROR(SEARCH("ACEPTABLE CON CONTROL ESPECIFICO",T65)))</formula>
    </cfRule>
  </conditionalFormatting>
  <conditionalFormatting sqref="S76">
    <cfRule type="containsText" dxfId="1554" priority="422" operator="containsText" text="NO ACEPTABLE">
      <formula>NOT(ISERROR(SEARCH("NO ACEPTABLE",S76)))</formula>
    </cfRule>
    <cfRule type="containsText" dxfId="1553" priority="423" operator="containsText" text="ACEPTABLE">
      <formula>NOT(ISERROR(SEARCH("ACEPTABLE",S76)))</formula>
    </cfRule>
    <cfRule type="containsText" dxfId="1552" priority="424" operator="containsText" text="MEJORABLE">
      <formula>NOT(ISERROR(SEARCH("MEJORABLE",S76)))</formula>
    </cfRule>
  </conditionalFormatting>
  <conditionalFormatting sqref="S76">
    <cfRule type="containsText" dxfId="1551" priority="421" operator="containsText" text="ACEPTABLE CON CONTROL ESPECIFICO">
      <formula>NOT(ISERROR(SEARCH("ACEPTABLE CON CONTROL ESPECIFICO",S76)))</formula>
    </cfRule>
  </conditionalFormatting>
  <conditionalFormatting sqref="S78:T78">
    <cfRule type="containsText" dxfId="1550" priority="396" operator="containsText" text="NO ACEPTABLE">
      <formula>NOT(ISERROR(SEARCH("NO ACEPTABLE",S78)))</formula>
    </cfRule>
    <cfRule type="containsText" dxfId="1549" priority="397" operator="containsText" text="ACEPTABLE">
      <formula>NOT(ISERROR(SEARCH("ACEPTABLE",S78)))</formula>
    </cfRule>
    <cfRule type="containsText" dxfId="1548" priority="398" operator="containsText" text="MEJORABLE">
      <formula>NOT(ISERROR(SEARCH("MEJORABLE",S78)))</formula>
    </cfRule>
  </conditionalFormatting>
  <conditionalFormatting sqref="S78:T78">
    <cfRule type="containsText" dxfId="1547" priority="395" operator="containsText" text="ACEPTABLE CON CONTROL ESPECIFICO">
      <formula>NOT(ISERROR(SEARCH("ACEPTABLE CON CONTROL ESPECIFICO",S78)))</formula>
    </cfRule>
  </conditionalFormatting>
  <conditionalFormatting sqref="S77">
    <cfRule type="containsText" dxfId="1546" priority="410" operator="containsText" text="NO ACEPTABLE">
      <formula>NOT(ISERROR(SEARCH("NO ACEPTABLE",S77)))</formula>
    </cfRule>
    <cfRule type="containsText" dxfId="1545" priority="411" operator="containsText" text="ACEPTABLE">
      <formula>NOT(ISERROR(SEARCH("ACEPTABLE",S77)))</formula>
    </cfRule>
    <cfRule type="containsText" dxfId="1544" priority="412" operator="containsText" text="MEJORABLE">
      <formula>NOT(ISERROR(SEARCH("MEJORABLE",S77)))</formula>
    </cfRule>
  </conditionalFormatting>
  <conditionalFormatting sqref="O76">
    <cfRule type="cellIs" dxfId="1543" priority="417" operator="between">
      <formula>"MUY ALTO"</formula>
      <formula>"MUY ALTO"</formula>
    </cfRule>
    <cfRule type="cellIs" dxfId="1542" priority="418" operator="between">
      <formula>"ALTO"</formula>
      <formula>"ALTO"</formula>
    </cfRule>
    <cfRule type="cellIs" dxfId="1541" priority="419" operator="between">
      <formula>"MEDIO"</formula>
      <formula>"MEDIO"</formula>
    </cfRule>
    <cfRule type="cellIs" dxfId="1540" priority="420" operator="between">
      <formula>"BAJO"</formula>
      <formula>"BAJO"</formula>
    </cfRule>
  </conditionalFormatting>
  <conditionalFormatting sqref="T76">
    <cfRule type="containsText" dxfId="1539" priority="414" operator="containsText" text="NO ACEPTABLE">
      <formula>NOT(ISERROR(SEARCH("NO ACEPTABLE",T76)))</formula>
    </cfRule>
    <cfRule type="containsText" dxfId="1538" priority="415" operator="containsText" text="ACEPTABLE">
      <formula>NOT(ISERROR(SEARCH("ACEPTABLE",T76)))</formula>
    </cfRule>
    <cfRule type="containsText" dxfId="1537" priority="416" operator="containsText" text="MEJORABLE">
      <formula>NOT(ISERROR(SEARCH("MEJORABLE",T76)))</formula>
    </cfRule>
  </conditionalFormatting>
  <conditionalFormatting sqref="T76">
    <cfRule type="containsText" dxfId="1536" priority="413" operator="containsText" text="ACEPTABLE CON CONTROL ESPECIFICO">
      <formula>NOT(ISERROR(SEARCH("ACEPTABLE CON CONTROL ESPECIFICO",T76)))</formula>
    </cfRule>
  </conditionalFormatting>
  <conditionalFormatting sqref="S77">
    <cfRule type="containsText" dxfId="1535" priority="409" operator="containsText" text="ACEPTABLE CON CONTROL ESPECIFICO">
      <formula>NOT(ISERROR(SEARCH("ACEPTABLE CON CONTROL ESPECIFICO",S77)))</formula>
    </cfRule>
  </conditionalFormatting>
  <conditionalFormatting sqref="O77">
    <cfRule type="cellIs" dxfId="1534" priority="406" operator="between">
      <formula>"MEDIO"</formula>
      <formula>"MEDIO"</formula>
    </cfRule>
    <cfRule type="cellIs" dxfId="1533" priority="407" operator="between">
      <formula>"BAJO"</formula>
      <formula>"BAJO"</formula>
    </cfRule>
    <cfRule type="cellIs" dxfId="1532" priority="408" operator="between">
      <formula>"MUY ALTO"</formula>
      <formula>"MUY ALTO"</formula>
    </cfRule>
  </conditionalFormatting>
  <conditionalFormatting sqref="O78">
    <cfRule type="cellIs" dxfId="1531" priority="399" operator="between">
      <formula>"MEDIO"</formula>
      <formula>"MEDIO"</formula>
    </cfRule>
    <cfRule type="cellIs" dxfId="1530" priority="400" operator="between">
      <formula>"BAJO"</formula>
      <formula>"BAJO"</formula>
    </cfRule>
    <cfRule type="cellIs" dxfId="1529" priority="401" operator="between">
      <formula>"MUY ALTO"</formula>
      <formula>"MUY ALTO"</formula>
    </cfRule>
  </conditionalFormatting>
  <conditionalFormatting sqref="S79:T79">
    <cfRule type="containsText" dxfId="1528" priority="392" operator="containsText" text="NO ACEPTABLE">
      <formula>NOT(ISERROR(SEARCH("NO ACEPTABLE",S79)))</formula>
    </cfRule>
    <cfRule type="containsText" dxfId="1527" priority="393" operator="containsText" text="ACEPTABLE">
      <formula>NOT(ISERROR(SEARCH("ACEPTABLE",S79)))</formula>
    </cfRule>
    <cfRule type="containsText" dxfId="1526" priority="394" operator="containsText" text="MEJORABLE">
      <formula>NOT(ISERROR(SEARCH("MEJORABLE",S79)))</formula>
    </cfRule>
  </conditionalFormatting>
  <conditionalFormatting sqref="S79:T79">
    <cfRule type="containsText" dxfId="1525" priority="391" operator="containsText" text="ACEPTABLE CON CONTROL ESPECIFICO">
      <formula>NOT(ISERROR(SEARCH("ACEPTABLE CON CONTROL ESPECIFICO",S79)))</formula>
    </cfRule>
  </conditionalFormatting>
  <conditionalFormatting sqref="O79">
    <cfRule type="cellIs" dxfId="1524" priority="387" operator="between">
      <formula>"MUY ALTO"</formula>
      <formula>"MUY ALTO"</formula>
    </cfRule>
    <cfRule type="cellIs" dxfId="1523" priority="388" operator="between">
      <formula>"ALTO"</formula>
      <formula>"ALTO"</formula>
    </cfRule>
    <cfRule type="cellIs" dxfId="1522" priority="389" operator="between">
      <formula>"MEDIO"</formula>
      <formula>"MEDIO"</formula>
    </cfRule>
    <cfRule type="cellIs" dxfId="1521" priority="390" operator="between">
      <formula>"BAJO"</formula>
      <formula>"BAJO"</formula>
    </cfRule>
  </conditionalFormatting>
  <conditionalFormatting sqref="O80">
    <cfRule type="cellIs" dxfId="1520" priority="383" operator="between">
      <formula>"MUY ALTO"</formula>
      <formula>"MUY ALTO"</formula>
    </cfRule>
    <cfRule type="cellIs" dxfId="1519" priority="384" operator="between">
      <formula>"ALTO"</formula>
      <formula>"ALTO"</formula>
    </cfRule>
    <cfRule type="cellIs" dxfId="1518" priority="385" operator="between">
      <formula>"MEDIO"</formula>
      <formula>"MEDIO"</formula>
    </cfRule>
    <cfRule type="cellIs" dxfId="1517" priority="386" operator="between">
      <formula>"BAJO"</formula>
      <formula>"BAJO"</formula>
    </cfRule>
  </conditionalFormatting>
  <conditionalFormatting sqref="S80">
    <cfRule type="containsText" dxfId="1516" priority="377" operator="containsText" text="NO ACEPTABLE">
      <formula>NOT(ISERROR(SEARCH("NO ACEPTABLE",S80)))</formula>
    </cfRule>
    <cfRule type="containsText" dxfId="1515" priority="378" operator="containsText" text="ACEPTABLE">
      <formula>NOT(ISERROR(SEARCH("ACEPTABLE",S80)))</formula>
    </cfRule>
    <cfRule type="containsText" dxfId="1514" priority="379" operator="containsText" text="MEJORABLE">
      <formula>NOT(ISERROR(SEARCH("MEJORABLE",S80)))</formula>
    </cfRule>
  </conditionalFormatting>
  <conditionalFormatting sqref="S80">
    <cfRule type="containsText" dxfId="1513" priority="376" operator="containsText" text="ACEPTABLE CON CONTROL ESPECIFICO">
      <formula>NOT(ISERROR(SEARCH("ACEPTABLE CON CONTROL ESPECIFICO",S80)))</formula>
    </cfRule>
  </conditionalFormatting>
  <conditionalFormatting sqref="O81">
    <cfRule type="cellIs" dxfId="1512" priority="372" operator="between">
      <formula>"MUY ALTO"</formula>
      <formula>"MUY ALTO"</formula>
    </cfRule>
    <cfRule type="cellIs" dxfId="1511" priority="373" operator="between">
      <formula>"ALTO"</formula>
      <formula>"ALTO"</formula>
    </cfRule>
    <cfRule type="cellIs" dxfId="1510" priority="374" operator="between">
      <formula>"MEDIO"</formula>
      <formula>"MEDIO"</formula>
    </cfRule>
    <cfRule type="cellIs" dxfId="1509" priority="375" operator="between">
      <formula>"BAJO"</formula>
      <formula>"BAJO"</formula>
    </cfRule>
  </conditionalFormatting>
  <conditionalFormatting sqref="T81">
    <cfRule type="containsText" dxfId="1508" priority="369" operator="containsText" text="NO ACEPTABLE">
      <formula>NOT(ISERROR(SEARCH("NO ACEPTABLE",T81)))</formula>
    </cfRule>
    <cfRule type="containsText" dxfId="1507" priority="370" operator="containsText" text="ACEPTABLE">
      <formula>NOT(ISERROR(SEARCH("ACEPTABLE",T81)))</formula>
    </cfRule>
    <cfRule type="containsText" dxfId="1506" priority="371" operator="containsText" text="MEJORABLE">
      <formula>NOT(ISERROR(SEARCH("MEJORABLE",T81)))</formula>
    </cfRule>
  </conditionalFormatting>
  <conditionalFormatting sqref="S81">
    <cfRule type="containsText" dxfId="1505" priority="366" operator="containsText" text="NO ACEPTABLE">
      <formula>NOT(ISERROR(SEARCH("NO ACEPTABLE",S81)))</formula>
    </cfRule>
    <cfRule type="containsText" dxfId="1504" priority="367" operator="containsText" text="ACEPTABLE">
      <formula>NOT(ISERROR(SEARCH("ACEPTABLE",S81)))</formula>
    </cfRule>
    <cfRule type="containsText" dxfId="1503" priority="368" operator="containsText" text="MEJORABLE">
      <formula>NOT(ISERROR(SEARCH("MEJORABLE",S81)))</formula>
    </cfRule>
  </conditionalFormatting>
  <conditionalFormatting sqref="S81">
    <cfRule type="containsText" dxfId="1502" priority="365" operator="containsText" text="ACEPTABLE CON CONTROL ESPECIFICO">
      <formula>NOT(ISERROR(SEARCH("ACEPTABLE CON CONTROL ESPECIFICO",S81)))</formula>
    </cfRule>
  </conditionalFormatting>
  <conditionalFormatting sqref="O66">
    <cfRule type="cellIs" dxfId="1501" priority="276" operator="between">
      <formula>"MUY ALTO"</formula>
      <formula>"MUY ALTO"</formula>
    </cfRule>
    <cfRule type="cellIs" dxfId="1500" priority="277" operator="between">
      <formula>"ALTO"</formula>
      <formula>"ALTO"</formula>
    </cfRule>
    <cfRule type="cellIs" dxfId="1499" priority="278" operator="between">
      <formula>"MEDIO"</formula>
      <formula>"MEDIO"</formula>
    </cfRule>
    <cfRule type="cellIs" dxfId="1498" priority="279" operator="between">
      <formula>"BAJO"</formula>
      <formula>"BAJO"</formula>
    </cfRule>
  </conditionalFormatting>
  <conditionalFormatting sqref="O73">
    <cfRule type="cellIs" dxfId="1497" priority="251" operator="between">
      <formula>"MUY ALTO"</formula>
      <formula>"MUY ALTO"</formula>
    </cfRule>
    <cfRule type="cellIs" dxfId="1496" priority="252" operator="between">
      <formula>"ALTO"</formula>
      <formula>"ALTO"</formula>
    </cfRule>
    <cfRule type="cellIs" dxfId="1495" priority="253" operator="between">
      <formula>"MEDIO"</formula>
      <formula>"MEDIO"</formula>
    </cfRule>
    <cfRule type="cellIs" dxfId="1494" priority="254" operator="between">
      <formula>"BAJO"</formula>
      <formula>"BAJO"</formula>
    </cfRule>
  </conditionalFormatting>
  <conditionalFormatting sqref="O67">
    <cfRule type="cellIs" dxfId="1493" priority="272" operator="between">
      <formula>"MUY ALTO"</formula>
      <formula>"MUY ALTO"</formula>
    </cfRule>
    <cfRule type="cellIs" dxfId="1492" priority="273" operator="between">
      <formula>"ALTO"</formula>
      <formula>"ALTO"</formula>
    </cfRule>
    <cfRule type="cellIs" dxfId="1491" priority="274" operator="between">
      <formula>"MEDIO"</formula>
      <formula>"MEDIO"</formula>
    </cfRule>
    <cfRule type="cellIs" dxfId="1490" priority="275" operator="between">
      <formula>"BAJO"</formula>
      <formula>"BAJO"</formula>
    </cfRule>
  </conditionalFormatting>
  <conditionalFormatting sqref="O68">
    <cfRule type="cellIs" dxfId="1489" priority="268" operator="between">
      <formula>"MUY ALTO"</formula>
      <formula>"MUY ALTO"</formula>
    </cfRule>
    <cfRule type="cellIs" dxfId="1488" priority="269" operator="between">
      <formula>"ALTO"</formula>
      <formula>"ALTO"</formula>
    </cfRule>
    <cfRule type="cellIs" dxfId="1487" priority="270" operator="between">
      <formula>"MEDIO"</formula>
      <formula>"MEDIO"</formula>
    </cfRule>
    <cfRule type="cellIs" dxfId="1486" priority="271" operator="between">
      <formula>"BAJO"</formula>
      <formula>"BAJO"</formula>
    </cfRule>
  </conditionalFormatting>
  <conditionalFormatting sqref="O69">
    <cfRule type="cellIs" dxfId="1485" priority="261" operator="between">
      <formula>"MEDIO"</formula>
      <formula>"MEDIO"</formula>
    </cfRule>
    <cfRule type="cellIs" dxfId="1484" priority="262" operator="between">
      <formula>"BAJO"</formula>
      <formula>"BAJO"</formula>
    </cfRule>
    <cfRule type="cellIs" dxfId="1483" priority="263" operator="between">
      <formula>"MUY ALTO"</formula>
      <formula>"MUY ALTO"</formula>
    </cfRule>
  </conditionalFormatting>
  <conditionalFormatting sqref="O72">
    <cfRule type="cellIs" dxfId="1482" priority="258" operator="between">
      <formula>"MEDIO"</formula>
      <formula>"MEDIO"</formula>
    </cfRule>
    <cfRule type="cellIs" dxfId="1481" priority="259" operator="between">
      <formula>"BAJO"</formula>
      <formula>"BAJO"</formula>
    </cfRule>
    <cfRule type="cellIs" dxfId="1480" priority="260" operator="between">
      <formula>"MUY ALTO"</formula>
      <formula>"MUY ALTO"</formula>
    </cfRule>
  </conditionalFormatting>
  <conditionalFormatting sqref="O74">
    <cfRule type="cellIs" dxfId="1479" priority="255" operator="between">
      <formula>"MEDIO"</formula>
      <formula>"MEDIO"</formula>
    </cfRule>
    <cfRule type="cellIs" dxfId="1478" priority="256" operator="between">
      <formula>"BAJO"</formula>
      <formula>"BAJO"</formula>
    </cfRule>
    <cfRule type="cellIs" dxfId="1477" priority="257" operator="between">
      <formula>"MUY ALTO"</formula>
      <formula>"MUY ALTO"</formula>
    </cfRule>
  </conditionalFormatting>
  <conditionalFormatting sqref="O75">
    <cfRule type="cellIs" dxfId="1476" priority="248" operator="between">
      <formula>"MEDIO"</formula>
      <formula>"MEDIO"</formula>
    </cfRule>
    <cfRule type="cellIs" dxfId="1475" priority="249" operator="between">
      <formula>"BAJO"</formula>
      <formula>"BAJO"</formula>
    </cfRule>
    <cfRule type="cellIs" dxfId="1474" priority="250" operator="between">
      <formula>"MUY ALTO"</formula>
      <formula>"MUY ALTO"</formula>
    </cfRule>
  </conditionalFormatting>
  <conditionalFormatting sqref="O70">
    <cfRule type="cellIs" dxfId="1473" priority="245" operator="between">
      <formula>"MEDIO"</formula>
      <formula>"MEDIO"</formula>
    </cfRule>
    <cfRule type="cellIs" dxfId="1472" priority="246" operator="between">
      <formula>"BAJO"</formula>
      <formula>"BAJO"</formula>
    </cfRule>
    <cfRule type="cellIs" dxfId="1471" priority="247" operator="between">
      <formula>"MUY ALTO"</formula>
      <formula>"MUY ALTO"</formula>
    </cfRule>
  </conditionalFormatting>
  <conditionalFormatting sqref="O71">
    <cfRule type="cellIs" dxfId="1470" priority="242" operator="between">
      <formula>"MEDIO"</formula>
      <formula>"MEDIO"</formula>
    </cfRule>
    <cfRule type="cellIs" dxfId="1469" priority="243" operator="between">
      <formula>"BAJO"</formula>
      <formula>"BAJO"</formula>
    </cfRule>
    <cfRule type="cellIs" dxfId="1468" priority="244" operator="between">
      <formula>"MUY ALTO"</formula>
      <formula>"MUY ALTO"</formula>
    </cfRule>
  </conditionalFormatting>
  <conditionalFormatting sqref="S82:T82">
    <cfRule type="containsText" dxfId="1467" priority="239" operator="containsText" text="NO ACEPTABLE">
      <formula>NOT(ISERROR(SEARCH("NO ACEPTABLE",S82)))</formula>
    </cfRule>
    <cfRule type="containsText" dxfId="1466" priority="240" operator="containsText" text="ACEPTABLE">
      <formula>NOT(ISERROR(SEARCH("ACEPTABLE",S82)))</formula>
    </cfRule>
    <cfRule type="containsText" dxfId="1465" priority="241" operator="containsText" text="MEJORABLE">
      <formula>NOT(ISERROR(SEARCH("MEJORABLE",S82)))</formula>
    </cfRule>
  </conditionalFormatting>
  <conditionalFormatting sqref="S82:T82">
    <cfRule type="containsText" dxfId="1464" priority="238" operator="containsText" text="ACEPTABLE CON CONTROL ESPECIFICO">
      <formula>NOT(ISERROR(SEARCH("ACEPTABLE CON CONTROL ESPECIFICO",S82)))</formula>
    </cfRule>
  </conditionalFormatting>
  <conditionalFormatting sqref="O82">
    <cfRule type="cellIs" dxfId="1463" priority="234" operator="between">
      <formula>"MUY ALTO"</formula>
      <formula>"MUY ALTO"</formula>
    </cfRule>
    <cfRule type="cellIs" dxfId="1462" priority="235" operator="between">
      <formula>"ALTO"</formula>
      <formula>"ALTO"</formula>
    </cfRule>
    <cfRule type="cellIs" dxfId="1461" priority="236" operator="between">
      <formula>"MEDIO"</formula>
      <formula>"MEDIO"</formula>
    </cfRule>
    <cfRule type="cellIs" dxfId="1460" priority="237" operator="between">
      <formula>"BAJO"</formula>
      <formula>"BAJO"</formula>
    </cfRule>
  </conditionalFormatting>
  <conditionalFormatting sqref="O83">
    <cfRule type="cellIs" dxfId="1459" priority="230" operator="between">
      <formula>"MUY ALTO"</formula>
      <formula>"MUY ALTO"</formula>
    </cfRule>
    <cfRule type="cellIs" dxfId="1458" priority="231" operator="between">
      <formula>"ALTO"</formula>
      <formula>"ALTO"</formula>
    </cfRule>
    <cfRule type="cellIs" dxfId="1457" priority="232" operator="between">
      <formula>"MEDIO"</formula>
      <formula>"MEDIO"</formula>
    </cfRule>
    <cfRule type="cellIs" dxfId="1456" priority="233" operator="between">
      <formula>"BAJO"</formula>
      <formula>"BAJO"</formula>
    </cfRule>
  </conditionalFormatting>
  <conditionalFormatting sqref="T83">
    <cfRule type="containsText" dxfId="1455" priority="227" operator="containsText" text="NO ACEPTABLE">
      <formula>NOT(ISERROR(SEARCH("NO ACEPTABLE",T83)))</formula>
    </cfRule>
    <cfRule type="containsText" dxfId="1454" priority="228" operator="containsText" text="ACEPTABLE">
      <formula>NOT(ISERROR(SEARCH("ACEPTABLE",T83)))</formula>
    </cfRule>
    <cfRule type="containsText" dxfId="1453" priority="229" operator="containsText" text="MEJORABLE">
      <formula>NOT(ISERROR(SEARCH("MEJORABLE",T83)))</formula>
    </cfRule>
  </conditionalFormatting>
  <conditionalFormatting sqref="S83">
    <cfRule type="containsText" dxfId="1452" priority="224" operator="containsText" text="NO ACEPTABLE">
      <formula>NOT(ISERROR(SEARCH("NO ACEPTABLE",S83)))</formula>
    </cfRule>
    <cfRule type="containsText" dxfId="1451" priority="225" operator="containsText" text="ACEPTABLE">
      <formula>NOT(ISERROR(SEARCH("ACEPTABLE",S83)))</formula>
    </cfRule>
    <cfRule type="containsText" dxfId="1450" priority="226" operator="containsText" text="MEJORABLE">
      <formula>NOT(ISERROR(SEARCH("MEJORABLE",S83)))</formula>
    </cfRule>
  </conditionalFormatting>
  <conditionalFormatting sqref="S83">
    <cfRule type="containsText" dxfId="1449" priority="223" operator="containsText" text="ACEPTABLE CON CONTROL ESPECIFICO">
      <formula>NOT(ISERROR(SEARCH("ACEPTABLE CON CONTROL ESPECIFICO",S83)))</formula>
    </cfRule>
  </conditionalFormatting>
  <conditionalFormatting sqref="O84">
    <cfRule type="cellIs" dxfId="1448" priority="219" operator="between">
      <formula>"MUY ALTO"</formula>
      <formula>"MUY ALTO"</formula>
    </cfRule>
    <cfRule type="cellIs" dxfId="1447" priority="220" operator="between">
      <formula>"ALTO"</formula>
      <formula>"ALTO"</formula>
    </cfRule>
    <cfRule type="cellIs" dxfId="1446" priority="221" operator="between">
      <formula>"MEDIO"</formula>
      <formula>"MEDIO"</formula>
    </cfRule>
    <cfRule type="cellIs" dxfId="1445" priority="222" operator="between">
      <formula>"BAJO"</formula>
      <formula>"BAJO"</formula>
    </cfRule>
  </conditionalFormatting>
  <conditionalFormatting sqref="T84">
    <cfRule type="containsText" dxfId="1444" priority="216" operator="containsText" text="NO ACEPTABLE">
      <formula>NOT(ISERROR(SEARCH("NO ACEPTABLE",T84)))</formula>
    </cfRule>
    <cfRule type="containsText" dxfId="1443" priority="217" operator="containsText" text="ACEPTABLE">
      <formula>NOT(ISERROR(SEARCH("ACEPTABLE",T84)))</formula>
    </cfRule>
    <cfRule type="containsText" dxfId="1442" priority="218" operator="containsText" text="MEJORABLE">
      <formula>NOT(ISERROR(SEARCH("MEJORABLE",T84)))</formula>
    </cfRule>
  </conditionalFormatting>
  <conditionalFormatting sqref="S84">
    <cfRule type="containsText" dxfId="1441" priority="213" operator="containsText" text="NO ACEPTABLE">
      <formula>NOT(ISERROR(SEARCH("NO ACEPTABLE",S84)))</formula>
    </cfRule>
    <cfRule type="containsText" dxfId="1440" priority="214" operator="containsText" text="ACEPTABLE">
      <formula>NOT(ISERROR(SEARCH("ACEPTABLE",S84)))</formula>
    </cfRule>
    <cfRule type="containsText" dxfId="1439" priority="215" operator="containsText" text="MEJORABLE">
      <formula>NOT(ISERROR(SEARCH("MEJORABLE",S84)))</formula>
    </cfRule>
  </conditionalFormatting>
  <conditionalFormatting sqref="S84">
    <cfRule type="containsText" dxfId="1438" priority="212" operator="containsText" text="ACEPTABLE CON CONTROL ESPECIFICO">
      <formula>NOT(ISERROR(SEARCH("ACEPTABLE CON CONTROL ESPECIFICO",S84)))</formula>
    </cfRule>
  </conditionalFormatting>
  <conditionalFormatting sqref="T54">
    <cfRule type="containsText" dxfId="1437" priority="102" operator="containsText" text="NO ACEPTABLE">
      <formula>NOT(ISERROR(SEARCH("NO ACEPTABLE",T54)))</formula>
    </cfRule>
    <cfRule type="containsText" dxfId="1436" priority="103" operator="containsText" text="ACEPTABLE">
      <formula>NOT(ISERROR(SEARCH("ACEPTABLE",T54)))</formula>
    </cfRule>
    <cfRule type="containsText" dxfId="1435" priority="104" operator="containsText" text="MEJORABLE">
      <formula>NOT(ISERROR(SEARCH("MEJORABLE",T54)))</formula>
    </cfRule>
  </conditionalFormatting>
  <conditionalFormatting sqref="T54">
    <cfRule type="containsText" dxfId="1434" priority="101" operator="containsText" text="ACEPTABLE CON CONTROL ESPECIFICO">
      <formula>NOT(ISERROR(SEARCH("ACEPTABLE CON CONTROL ESPECIFICO",T54)))</formula>
    </cfRule>
  </conditionalFormatting>
  <conditionalFormatting sqref="S56:S57">
    <cfRule type="containsText" dxfId="1433" priority="98" operator="containsText" text="NO ACEPTABLE">
      <formula>NOT(ISERROR(SEARCH("NO ACEPTABLE",S56)))</formula>
    </cfRule>
    <cfRule type="containsText" dxfId="1432" priority="99" operator="containsText" text="ACEPTABLE">
      <formula>NOT(ISERROR(SEARCH("ACEPTABLE",S56)))</formula>
    </cfRule>
    <cfRule type="containsText" dxfId="1431" priority="100" operator="containsText" text="MEJORABLE">
      <formula>NOT(ISERROR(SEARCH("MEJORABLE",S56)))</formula>
    </cfRule>
  </conditionalFormatting>
  <conditionalFormatting sqref="S56:S57">
    <cfRule type="containsText" dxfId="1430" priority="97" operator="containsText" text="ACEPTABLE CON CONTROL ESPECIFICO">
      <formula>NOT(ISERROR(SEARCH("ACEPTABLE CON CONTROL ESPECIFICO",S56)))</formula>
    </cfRule>
  </conditionalFormatting>
  <conditionalFormatting sqref="S46:S48 S50:S51 S58:S59">
    <cfRule type="containsText" dxfId="1429" priority="209" operator="containsText" text="NO ACEPTABLE">
      <formula>NOT(ISERROR(SEARCH("NO ACEPTABLE",S46)))</formula>
    </cfRule>
    <cfRule type="containsText" dxfId="1428" priority="210" operator="containsText" text="ACEPTABLE">
      <formula>NOT(ISERROR(SEARCH("ACEPTABLE",S46)))</formula>
    </cfRule>
    <cfRule type="containsText" dxfId="1427" priority="211" operator="containsText" text="MEJORABLE">
      <formula>NOT(ISERROR(SEARCH("MEJORABLE",S46)))</formula>
    </cfRule>
  </conditionalFormatting>
  <conditionalFormatting sqref="S46:S48 S50:S51 S58:S59">
    <cfRule type="containsText" dxfId="1426" priority="208" operator="containsText" text="ACEPTABLE CON CONTROL ESPECIFICO">
      <formula>NOT(ISERROR(SEARCH("ACEPTABLE CON CONTROL ESPECIFICO",S46)))</formula>
    </cfRule>
  </conditionalFormatting>
  <conditionalFormatting sqref="O46">
    <cfRule type="cellIs" dxfId="1425" priority="200" operator="between">
      <formula>"MUY ALTO"</formula>
      <formula>"MUY ALTO"</formula>
    </cfRule>
    <cfRule type="cellIs" dxfId="1424" priority="201" operator="between">
      <formula>"ALTO"</formula>
      <formula>"ALTO"</formula>
    </cfRule>
    <cfRule type="cellIs" dxfId="1423" priority="202" operator="between">
      <formula>"MEDIO"</formula>
      <formula>"MEDIO"</formula>
    </cfRule>
    <cfRule type="cellIs" dxfId="1422" priority="203" operator="between">
      <formula>"BAJO"</formula>
      <formula>"BAJO"</formula>
    </cfRule>
  </conditionalFormatting>
  <conditionalFormatting sqref="T46">
    <cfRule type="containsText" dxfId="1421" priority="205" operator="containsText" text="NO ACEPTABLE">
      <formula>NOT(ISERROR(SEARCH("NO ACEPTABLE",T46)))</formula>
    </cfRule>
    <cfRule type="containsText" dxfId="1420" priority="206" operator="containsText" text="ACEPTABLE">
      <formula>NOT(ISERROR(SEARCH("ACEPTABLE",T46)))</formula>
    </cfRule>
    <cfRule type="containsText" dxfId="1419" priority="207" operator="containsText" text="MEJORABLE">
      <formula>NOT(ISERROR(SEARCH("MEJORABLE",T46)))</formula>
    </cfRule>
  </conditionalFormatting>
  <conditionalFormatting sqref="T46">
    <cfRule type="containsText" dxfId="1418" priority="204" operator="containsText" text="ACEPTABLE CON CONTROL ESPECIFICO">
      <formula>NOT(ISERROR(SEARCH("ACEPTABLE CON CONTROL ESPECIFICO",T46)))</formula>
    </cfRule>
  </conditionalFormatting>
  <conditionalFormatting sqref="O47">
    <cfRule type="cellIs" dxfId="1417" priority="196" operator="between">
      <formula>"MUY ALTO"</formula>
      <formula>"MUY ALTO"</formula>
    </cfRule>
    <cfRule type="cellIs" dxfId="1416" priority="197" operator="between">
      <formula>"ALTO"</formula>
      <formula>"ALTO"</formula>
    </cfRule>
    <cfRule type="cellIs" dxfId="1415" priority="198" operator="between">
      <formula>"MEDIO"</formula>
      <formula>"MEDIO"</formula>
    </cfRule>
    <cfRule type="cellIs" dxfId="1414" priority="199" operator="between">
      <formula>"BAJO"</formula>
      <formula>"BAJO"</formula>
    </cfRule>
  </conditionalFormatting>
  <conditionalFormatting sqref="T47">
    <cfRule type="containsText" dxfId="1413" priority="193" operator="containsText" text="NO ACEPTABLE">
      <formula>NOT(ISERROR(SEARCH("NO ACEPTABLE",T47)))</formula>
    </cfRule>
    <cfRule type="containsText" dxfId="1412" priority="194" operator="containsText" text="ACEPTABLE">
      <formula>NOT(ISERROR(SEARCH("ACEPTABLE",T47)))</formula>
    </cfRule>
    <cfRule type="containsText" dxfId="1411" priority="195" operator="containsText" text="MEJORABLE">
      <formula>NOT(ISERROR(SEARCH("MEJORABLE",T47)))</formula>
    </cfRule>
  </conditionalFormatting>
  <conditionalFormatting sqref="T47">
    <cfRule type="containsText" dxfId="1410" priority="192" operator="containsText" text="ACEPTABLE CON CONTROL ESPECIFICO">
      <formula>NOT(ISERROR(SEARCH("ACEPTABLE CON CONTROL ESPECIFICO",T47)))</formula>
    </cfRule>
  </conditionalFormatting>
  <conditionalFormatting sqref="O48">
    <cfRule type="cellIs" dxfId="1409" priority="188" operator="between">
      <formula>"MUY ALTO"</formula>
      <formula>"MUY ALTO"</formula>
    </cfRule>
    <cfRule type="cellIs" dxfId="1408" priority="189" operator="between">
      <formula>"ALTO"</formula>
      <formula>"ALTO"</formula>
    </cfRule>
    <cfRule type="cellIs" dxfId="1407" priority="190" operator="between">
      <formula>"MEDIO"</formula>
      <formula>"MEDIO"</formula>
    </cfRule>
    <cfRule type="cellIs" dxfId="1406" priority="191" operator="between">
      <formula>"BAJO"</formula>
      <formula>"BAJO"</formula>
    </cfRule>
  </conditionalFormatting>
  <conditionalFormatting sqref="T48">
    <cfRule type="containsText" dxfId="1405" priority="185" operator="containsText" text="NO ACEPTABLE">
      <formula>NOT(ISERROR(SEARCH("NO ACEPTABLE",T48)))</formula>
    </cfRule>
    <cfRule type="containsText" dxfId="1404" priority="186" operator="containsText" text="ACEPTABLE">
      <formula>NOT(ISERROR(SEARCH("ACEPTABLE",T48)))</formula>
    </cfRule>
    <cfRule type="containsText" dxfId="1403" priority="187" operator="containsText" text="MEJORABLE">
      <formula>NOT(ISERROR(SEARCH("MEJORABLE",T48)))</formula>
    </cfRule>
  </conditionalFormatting>
  <conditionalFormatting sqref="T50">
    <cfRule type="containsText" dxfId="1402" priority="179" operator="containsText" text="NO ACEPTABLE">
      <formula>NOT(ISERROR(SEARCH("NO ACEPTABLE",T50)))</formula>
    </cfRule>
    <cfRule type="containsText" dxfId="1401" priority="180" operator="containsText" text="ACEPTABLE">
      <formula>NOT(ISERROR(SEARCH("ACEPTABLE",T50)))</formula>
    </cfRule>
    <cfRule type="containsText" dxfId="1400" priority="181" operator="containsText" text="MEJORABLE">
      <formula>NOT(ISERROR(SEARCH("MEJORABLE",T50)))</formula>
    </cfRule>
  </conditionalFormatting>
  <conditionalFormatting sqref="O50">
    <cfRule type="cellIs" dxfId="1399" priority="182" operator="between">
      <formula>"MEDIO"</formula>
      <formula>"MEDIO"</formula>
    </cfRule>
    <cfRule type="cellIs" dxfId="1398" priority="183" operator="between">
      <formula>"BAJO"</formula>
      <formula>"BAJO"</formula>
    </cfRule>
    <cfRule type="cellIs" dxfId="1397" priority="184" operator="between">
      <formula>"MUY ALTO"</formula>
      <formula>"MUY ALTO"</formula>
    </cfRule>
  </conditionalFormatting>
  <conditionalFormatting sqref="T50">
    <cfRule type="containsText" dxfId="1396" priority="178" operator="containsText" text="ACEPTABLE CON CONTROL ESPECIFICO">
      <formula>NOT(ISERROR(SEARCH("ACEPTABLE CON CONTROL ESPECIFICO",T50)))</formula>
    </cfRule>
  </conditionalFormatting>
  <conditionalFormatting sqref="T51">
    <cfRule type="containsText" dxfId="1395" priority="172" operator="containsText" text="NO ACEPTABLE">
      <formula>NOT(ISERROR(SEARCH("NO ACEPTABLE",T51)))</formula>
    </cfRule>
    <cfRule type="containsText" dxfId="1394" priority="173" operator="containsText" text="ACEPTABLE">
      <formula>NOT(ISERROR(SEARCH("ACEPTABLE",T51)))</formula>
    </cfRule>
    <cfRule type="containsText" dxfId="1393" priority="174" operator="containsText" text="MEJORABLE">
      <formula>NOT(ISERROR(SEARCH("MEJORABLE",T51)))</formula>
    </cfRule>
  </conditionalFormatting>
  <conditionalFormatting sqref="O51">
    <cfRule type="cellIs" dxfId="1392" priority="175" operator="between">
      <formula>"MEDIO"</formula>
      <formula>"MEDIO"</formula>
    </cfRule>
    <cfRule type="cellIs" dxfId="1391" priority="176" operator="between">
      <formula>"BAJO"</formula>
      <formula>"BAJO"</formula>
    </cfRule>
    <cfRule type="cellIs" dxfId="1390" priority="177" operator="between">
      <formula>"MUY ALTO"</formula>
      <formula>"MUY ALTO"</formula>
    </cfRule>
  </conditionalFormatting>
  <conditionalFormatting sqref="T51">
    <cfRule type="containsText" dxfId="1389" priority="171" operator="containsText" text="ACEPTABLE CON CONTROL ESPECIFICO">
      <formula>NOT(ISERROR(SEARCH("ACEPTABLE CON CONTROL ESPECIFICO",T51)))</formula>
    </cfRule>
  </conditionalFormatting>
  <conditionalFormatting sqref="O58">
    <cfRule type="cellIs" dxfId="1388" priority="167" operator="between">
      <formula>"MUY ALTO"</formula>
      <formula>"MUY ALTO"</formula>
    </cfRule>
    <cfRule type="cellIs" dxfId="1387" priority="168" operator="between">
      <formula>"ALTO"</formula>
      <formula>"ALTO"</formula>
    </cfRule>
    <cfRule type="cellIs" dxfId="1386" priority="169" operator="between">
      <formula>"MEDIO"</formula>
      <formula>"MEDIO"</formula>
    </cfRule>
    <cfRule type="cellIs" dxfId="1385" priority="170" operator="between">
      <formula>"BAJO"</formula>
      <formula>"BAJO"</formula>
    </cfRule>
  </conditionalFormatting>
  <conditionalFormatting sqref="T58">
    <cfRule type="containsText" dxfId="1384" priority="164" operator="containsText" text="NO ACEPTABLE">
      <formula>NOT(ISERROR(SEARCH("NO ACEPTABLE",T58)))</formula>
    </cfRule>
    <cfRule type="containsText" dxfId="1383" priority="165" operator="containsText" text="ACEPTABLE">
      <formula>NOT(ISERROR(SEARCH("ACEPTABLE",T58)))</formula>
    </cfRule>
    <cfRule type="containsText" dxfId="1382" priority="166" operator="containsText" text="MEJORABLE">
      <formula>NOT(ISERROR(SEARCH("MEJORABLE",T58)))</formula>
    </cfRule>
  </conditionalFormatting>
  <conditionalFormatting sqref="T58">
    <cfRule type="containsText" dxfId="1381" priority="163" operator="containsText" text="ACEPTABLE CON CONTROL ESPECIFICO">
      <formula>NOT(ISERROR(SEARCH("ACEPTABLE CON CONTROL ESPECIFICO",T58)))</formula>
    </cfRule>
  </conditionalFormatting>
  <conditionalFormatting sqref="T59">
    <cfRule type="containsText" dxfId="1380" priority="160" operator="containsText" text="NO ACEPTABLE">
      <formula>NOT(ISERROR(SEARCH("NO ACEPTABLE",T59)))</formula>
    </cfRule>
    <cfRule type="containsText" dxfId="1379" priority="161" operator="containsText" text="ACEPTABLE">
      <formula>NOT(ISERROR(SEARCH("ACEPTABLE",T59)))</formula>
    </cfRule>
    <cfRule type="containsText" dxfId="1378" priority="162" operator="containsText" text="MEJORABLE">
      <formula>NOT(ISERROR(SEARCH("MEJORABLE",T59)))</formula>
    </cfRule>
  </conditionalFormatting>
  <conditionalFormatting sqref="T59">
    <cfRule type="containsText" dxfId="1377" priority="159" operator="containsText" text="ACEPTABLE CON CONTROL ESPECIFICO">
      <formula>NOT(ISERROR(SEARCH("ACEPTABLE CON CONTROL ESPECIFICO",T59)))</formula>
    </cfRule>
  </conditionalFormatting>
  <conditionalFormatting sqref="O59">
    <cfRule type="cellIs" dxfId="1376" priority="155" operator="between">
      <formula>"MUY ALTO"</formula>
      <formula>"MUY ALTO"</formula>
    </cfRule>
    <cfRule type="cellIs" dxfId="1375" priority="156" operator="between">
      <formula>"ALTO"</formula>
      <formula>"ALTO"</formula>
    </cfRule>
    <cfRule type="cellIs" dxfId="1374" priority="157" operator="between">
      <formula>"MEDIO"</formula>
      <formula>"MEDIO"</formula>
    </cfRule>
    <cfRule type="cellIs" dxfId="1373" priority="158" operator="between">
      <formula>"BAJO"</formula>
      <formula>"BAJO"</formula>
    </cfRule>
  </conditionalFormatting>
  <conditionalFormatting sqref="O49">
    <cfRule type="cellIs" dxfId="1372" priority="132" operator="between">
      <formula>"MUY ALTO"</formula>
      <formula>"MUY ALTO"</formula>
    </cfRule>
    <cfRule type="cellIs" dxfId="1371" priority="133" operator="between">
      <formula>"ALTO"</formula>
      <formula>"ALTO"</formula>
    </cfRule>
    <cfRule type="cellIs" dxfId="1370" priority="134" operator="between">
      <formula>"MEDIO"</formula>
      <formula>"MEDIO"</formula>
    </cfRule>
    <cfRule type="cellIs" dxfId="1369" priority="135" operator="between">
      <formula>"BAJO"</formula>
      <formula>"BAJO"</formula>
    </cfRule>
  </conditionalFormatting>
  <conditionalFormatting sqref="S49">
    <cfRule type="containsText" dxfId="1368" priority="137" operator="containsText" text="NO ACEPTABLE">
      <formula>NOT(ISERROR(SEARCH("NO ACEPTABLE",S49)))</formula>
    </cfRule>
    <cfRule type="containsText" dxfId="1367" priority="138" operator="containsText" text="ACEPTABLE">
      <formula>NOT(ISERROR(SEARCH("ACEPTABLE",S49)))</formula>
    </cfRule>
    <cfRule type="containsText" dxfId="1366" priority="139" operator="containsText" text="MEJORABLE">
      <formula>NOT(ISERROR(SEARCH("MEJORABLE",S49)))</formula>
    </cfRule>
  </conditionalFormatting>
  <conditionalFormatting sqref="S49">
    <cfRule type="containsText" dxfId="1365" priority="136" operator="containsText" text="ACEPTABLE CON CONTROL ESPECIFICO">
      <formula>NOT(ISERROR(SEARCH("ACEPTABLE CON CONTROL ESPECIFICO",S49)))</formula>
    </cfRule>
  </conditionalFormatting>
  <conditionalFormatting sqref="S45:T45">
    <cfRule type="containsText" dxfId="1364" priority="140" operator="containsText" text="ACEPTABLE CON CONTROL ESPECIFICO">
      <formula>NOT(ISERROR(SEARCH("ACEPTABLE CON CONTROL ESPECIFICO",S45)))</formula>
    </cfRule>
  </conditionalFormatting>
  <conditionalFormatting sqref="S45:T45">
    <cfRule type="containsText" dxfId="1363" priority="141" operator="containsText" text="NO ACEPTABLE">
      <formula>NOT(ISERROR(SEARCH("NO ACEPTABLE",S45)))</formula>
    </cfRule>
    <cfRule type="containsText" dxfId="1362" priority="142" operator="containsText" text="ACEPTABLE">
      <formula>NOT(ISERROR(SEARCH("ACEPTABLE",S45)))</formula>
    </cfRule>
    <cfRule type="containsText" dxfId="1361" priority="143" operator="containsText" text="MEJORABLE">
      <formula>NOT(ISERROR(SEARCH("MEJORABLE",S45)))</formula>
    </cfRule>
  </conditionalFormatting>
  <conditionalFormatting sqref="S44:T44">
    <cfRule type="containsText" dxfId="1360" priority="152" operator="containsText" text="NO ACEPTABLE">
      <formula>NOT(ISERROR(SEARCH("NO ACEPTABLE",S44)))</formula>
    </cfRule>
    <cfRule type="containsText" dxfId="1359" priority="153" operator="containsText" text="ACEPTABLE">
      <formula>NOT(ISERROR(SEARCH("ACEPTABLE",S44)))</formula>
    </cfRule>
    <cfRule type="containsText" dxfId="1358" priority="154" operator="containsText" text="MEJORABLE">
      <formula>NOT(ISERROR(SEARCH("MEJORABLE",S44)))</formula>
    </cfRule>
  </conditionalFormatting>
  <conditionalFormatting sqref="S44:T44">
    <cfRule type="containsText" dxfId="1357" priority="151" operator="containsText" text="ACEPTABLE CON CONTROL ESPECIFICO">
      <formula>NOT(ISERROR(SEARCH("ACEPTABLE CON CONTROL ESPECIFICO",S44)))</formula>
    </cfRule>
  </conditionalFormatting>
  <conditionalFormatting sqref="O44">
    <cfRule type="cellIs" dxfId="1356" priority="147" operator="between">
      <formula>"MUY ALTO"</formula>
      <formula>"MUY ALTO"</formula>
    </cfRule>
    <cfRule type="cellIs" dxfId="1355" priority="148" operator="between">
      <formula>"ALTO"</formula>
      <formula>"ALTO"</formula>
    </cfRule>
    <cfRule type="cellIs" dxfId="1354" priority="149" operator="between">
      <formula>"MEDIO"</formula>
      <formula>"MEDIO"</formula>
    </cfRule>
    <cfRule type="cellIs" dxfId="1353" priority="150" operator="between">
      <formula>"BAJO"</formula>
      <formula>"BAJO"</formula>
    </cfRule>
  </conditionalFormatting>
  <conditionalFormatting sqref="O45">
    <cfRule type="cellIs" dxfId="1352" priority="144" operator="between">
      <formula>"MEDIO"</formula>
      <formula>"MEDIO"</formula>
    </cfRule>
    <cfRule type="cellIs" dxfId="1351" priority="145" operator="between">
      <formula>"BAJO"</formula>
      <formula>"BAJO"</formula>
    </cfRule>
    <cfRule type="cellIs" dxfId="1350" priority="146" operator="between">
      <formula>"MUY ALTO"</formula>
      <formula>"MUY ALTO"</formula>
    </cfRule>
  </conditionalFormatting>
  <conditionalFormatting sqref="T49">
    <cfRule type="containsText" dxfId="1349" priority="129" operator="containsText" text="NO ACEPTABLE">
      <formula>NOT(ISERROR(SEARCH("NO ACEPTABLE",T49)))</formula>
    </cfRule>
    <cfRule type="containsText" dxfId="1348" priority="130" operator="containsText" text="ACEPTABLE">
      <formula>NOT(ISERROR(SEARCH("ACEPTABLE",T49)))</formula>
    </cfRule>
    <cfRule type="containsText" dxfId="1347" priority="131" operator="containsText" text="MEJORABLE">
      <formula>NOT(ISERROR(SEARCH("MEJORABLE",T49)))</formula>
    </cfRule>
  </conditionalFormatting>
  <conditionalFormatting sqref="T49">
    <cfRule type="containsText" dxfId="1346" priority="128" operator="containsText" text="ACEPTABLE CON CONTROL ESPECIFICO">
      <formula>NOT(ISERROR(SEARCH("ACEPTABLE CON CONTROL ESPECIFICO",T49)))</formula>
    </cfRule>
  </conditionalFormatting>
  <conditionalFormatting sqref="S52:T52">
    <cfRule type="containsText" dxfId="1345" priority="125" operator="containsText" text="NO ACEPTABLE">
      <formula>NOT(ISERROR(SEARCH("NO ACEPTABLE",S52)))</formula>
    </cfRule>
    <cfRule type="containsText" dxfId="1344" priority="126" operator="containsText" text="ACEPTABLE">
      <formula>NOT(ISERROR(SEARCH("ACEPTABLE",S52)))</formula>
    </cfRule>
    <cfRule type="containsText" dxfId="1343" priority="127" operator="containsText" text="MEJORABLE">
      <formula>NOT(ISERROR(SEARCH("MEJORABLE",S52)))</formula>
    </cfRule>
  </conditionalFormatting>
  <conditionalFormatting sqref="S52:T52">
    <cfRule type="containsText" dxfId="1342" priority="124" operator="containsText" text="ACEPTABLE CON CONTROL ESPECIFICO">
      <formula>NOT(ISERROR(SEARCH("ACEPTABLE CON CONTROL ESPECIFICO",S52)))</formula>
    </cfRule>
  </conditionalFormatting>
  <conditionalFormatting sqref="O52">
    <cfRule type="cellIs" dxfId="1341" priority="120" operator="between">
      <formula>"MUY ALTO"</formula>
      <formula>"MUY ALTO"</formula>
    </cfRule>
    <cfRule type="cellIs" dxfId="1340" priority="121" operator="between">
      <formula>"ALTO"</formula>
      <formula>"ALTO"</formula>
    </cfRule>
    <cfRule type="cellIs" dxfId="1339" priority="122" operator="between">
      <formula>"MEDIO"</formula>
      <formula>"MEDIO"</formula>
    </cfRule>
    <cfRule type="cellIs" dxfId="1338" priority="123" operator="between">
      <formula>"BAJO"</formula>
      <formula>"BAJO"</formula>
    </cfRule>
  </conditionalFormatting>
  <conditionalFormatting sqref="S53:T53">
    <cfRule type="containsText" dxfId="1337" priority="114" operator="containsText" text="NO ACEPTABLE">
      <formula>NOT(ISERROR(SEARCH("NO ACEPTABLE",S53)))</formula>
    </cfRule>
    <cfRule type="containsText" dxfId="1336" priority="115" operator="containsText" text="ACEPTABLE">
      <formula>NOT(ISERROR(SEARCH("ACEPTABLE",S53)))</formula>
    </cfRule>
    <cfRule type="containsText" dxfId="1335" priority="116" operator="containsText" text="MEJORABLE">
      <formula>NOT(ISERROR(SEARCH("MEJORABLE",S53)))</formula>
    </cfRule>
  </conditionalFormatting>
  <conditionalFormatting sqref="O53">
    <cfRule type="cellIs" dxfId="1334" priority="117" operator="between">
      <formula>"MEDIO"</formula>
      <formula>"MEDIO"</formula>
    </cfRule>
    <cfRule type="cellIs" dxfId="1333" priority="118" operator="between">
      <formula>"BAJO"</formula>
      <formula>"BAJO"</formula>
    </cfRule>
    <cfRule type="cellIs" dxfId="1332" priority="119" operator="between">
      <formula>"MUY ALTO"</formula>
      <formula>"MUY ALTO"</formula>
    </cfRule>
  </conditionalFormatting>
  <conditionalFormatting sqref="S53:T53">
    <cfRule type="containsText" dxfId="1331" priority="113" operator="containsText" text="ACEPTABLE CON CONTROL ESPECIFICO">
      <formula>NOT(ISERROR(SEARCH("ACEPTABLE CON CONTROL ESPECIFICO",S53)))</formula>
    </cfRule>
  </conditionalFormatting>
  <conditionalFormatting sqref="S54">
    <cfRule type="containsText" dxfId="1330" priority="110" operator="containsText" text="NO ACEPTABLE">
      <formula>NOT(ISERROR(SEARCH("NO ACEPTABLE",S54)))</formula>
    </cfRule>
    <cfRule type="containsText" dxfId="1329" priority="111" operator="containsText" text="ACEPTABLE">
      <formula>NOT(ISERROR(SEARCH("ACEPTABLE",S54)))</formula>
    </cfRule>
    <cfRule type="containsText" dxfId="1328" priority="112" operator="containsText" text="MEJORABLE">
      <formula>NOT(ISERROR(SEARCH("MEJORABLE",S54)))</formula>
    </cfRule>
  </conditionalFormatting>
  <conditionalFormatting sqref="S54">
    <cfRule type="containsText" dxfId="1327" priority="109" operator="containsText" text="ACEPTABLE CON CONTROL ESPECIFICO">
      <formula>NOT(ISERROR(SEARCH("ACEPTABLE CON CONTROL ESPECIFICO",S54)))</formula>
    </cfRule>
  </conditionalFormatting>
  <conditionalFormatting sqref="O54">
    <cfRule type="cellIs" dxfId="1326" priority="105" operator="between">
      <formula>"MUY ALTO"</formula>
      <formula>"MUY ALTO"</formula>
    </cfRule>
    <cfRule type="cellIs" dxfId="1325" priority="106" operator="between">
      <formula>"ALTO"</formula>
      <formula>"ALTO"</formula>
    </cfRule>
    <cfRule type="cellIs" dxfId="1324" priority="107" operator="between">
      <formula>"MEDIO"</formula>
      <formula>"MEDIO"</formula>
    </cfRule>
    <cfRule type="cellIs" dxfId="1323" priority="108" operator="between">
      <formula>"BAJO"</formula>
      <formula>"BAJO"</formula>
    </cfRule>
  </conditionalFormatting>
  <conditionalFormatting sqref="T56">
    <cfRule type="containsText" dxfId="1322" priority="91" operator="containsText" text="NO ACEPTABLE">
      <formula>NOT(ISERROR(SEARCH("NO ACEPTABLE",T56)))</formula>
    </cfRule>
    <cfRule type="containsText" dxfId="1321" priority="92" operator="containsText" text="ACEPTABLE">
      <formula>NOT(ISERROR(SEARCH("ACEPTABLE",T56)))</formula>
    </cfRule>
    <cfRule type="containsText" dxfId="1320" priority="93" operator="containsText" text="MEJORABLE">
      <formula>NOT(ISERROR(SEARCH("MEJORABLE",T56)))</formula>
    </cfRule>
  </conditionalFormatting>
  <conditionalFormatting sqref="O56">
    <cfRule type="cellIs" dxfId="1319" priority="94" operator="between">
      <formula>"MEDIO"</formula>
      <formula>"MEDIO"</formula>
    </cfRule>
    <cfRule type="cellIs" dxfId="1318" priority="95" operator="between">
      <formula>"BAJO"</formula>
      <formula>"BAJO"</formula>
    </cfRule>
    <cfRule type="cellIs" dxfId="1317" priority="96" operator="between">
      <formula>"MUY ALTO"</formula>
      <formula>"MUY ALTO"</formula>
    </cfRule>
  </conditionalFormatting>
  <conditionalFormatting sqref="T56">
    <cfRule type="containsText" dxfId="1316" priority="90" operator="containsText" text="ACEPTABLE CON CONTROL ESPECIFICO">
      <formula>NOT(ISERROR(SEARCH("ACEPTABLE CON CONTROL ESPECIFICO",T56)))</formula>
    </cfRule>
  </conditionalFormatting>
  <conditionalFormatting sqref="T57">
    <cfRule type="containsText" dxfId="1315" priority="84" operator="containsText" text="NO ACEPTABLE">
      <formula>NOT(ISERROR(SEARCH("NO ACEPTABLE",T57)))</formula>
    </cfRule>
    <cfRule type="containsText" dxfId="1314" priority="85" operator="containsText" text="ACEPTABLE">
      <formula>NOT(ISERROR(SEARCH("ACEPTABLE",T57)))</formula>
    </cfRule>
    <cfRule type="containsText" dxfId="1313" priority="86" operator="containsText" text="MEJORABLE">
      <formula>NOT(ISERROR(SEARCH("MEJORABLE",T57)))</formula>
    </cfRule>
  </conditionalFormatting>
  <conditionalFormatting sqref="O57">
    <cfRule type="cellIs" dxfId="1312" priority="87" operator="between">
      <formula>"MEDIO"</formula>
      <formula>"MEDIO"</formula>
    </cfRule>
    <cfRule type="cellIs" dxfId="1311" priority="88" operator="between">
      <formula>"BAJO"</formula>
      <formula>"BAJO"</formula>
    </cfRule>
    <cfRule type="cellIs" dxfId="1310" priority="89" operator="between">
      <formula>"MUY ALTO"</formula>
      <formula>"MUY ALTO"</formula>
    </cfRule>
  </conditionalFormatting>
  <conditionalFormatting sqref="T57">
    <cfRule type="containsText" dxfId="1309" priority="83" operator="containsText" text="ACEPTABLE CON CONTROL ESPECIFICO">
      <formula>NOT(ISERROR(SEARCH("ACEPTABLE CON CONTROL ESPECIFICO",T57)))</formula>
    </cfRule>
  </conditionalFormatting>
  <conditionalFormatting sqref="S55">
    <cfRule type="containsText" dxfId="1308" priority="80" operator="containsText" text="NO ACEPTABLE">
      <formula>NOT(ISERROR(SEARCH("NO ACEPTABLE",S55)))</formula>
    </cfRule>
    <cfRule type="containsText" dxfId="1307" priority="81" operator="containsText" text="ACEPTABLE">
      <formula>NOT(ISERROR(SEARCH("ACEPTABLE",S55)))</formula>
    </cfRule>
    <cfRule type="containsText" dxfId="1306" priority="82" operator="containsText" text="MEJORABLE">
      <formula>NOT(ISERROR(SEARCH("MEJORABLE",S55)))</formula>
    </cfRule>
  </conditionalFormatting>
  <conditionalFormatting sqref="S55">
    <cfRule type="containsText" dxfId="1305" priority="79" operator="containsText" text="ACEPTABLE CON CONTROL ESPECIFICO">
      <formula>NOT(ISERROR(SEARCH("ACEPTABLE CON CONTROL ESPECIFICO",S55)))</formula>
    </cfRule>
  </conditionalFormatting>
  <conditionalFormatting sqref="O55">
    <cfRule type="cellIs" dxfId="1304" priority="75" operator="between">
      <formula>"MUY ALTO"</formula>
      <formula>"MUY ALTO"</formula>
    </cfRule>
    <cfRule type="cellIs" dxfId="1303" priority="76" operator="between">
      <formula>"ALTO"</formula>
      <formula>"ALTO"</formula>
    </cfRule>
    <cfRule type="cellIs" dxfId="1302" priority="77" operator="between">
      <formula>"MEDIO"</formula>
      <formula>"MEDIO"</formula>
    </cfRule>
    <cfRule type="cellIs" dxfId="1301" priority="78" operator="between">
      <formula>"BAJO"</formula>
      <formula>"BAJO"</formula>
    </cfRule>
  </conditionalFormatting>
  <conditionalFormatting sqref="T55">
    <cfRule type="containsText" dxfId="1300" priority="72" operator="containsText" text="NO ACEPTABLE">
      <formula>NOT(ISERROR(SEARCH("NO ACEPTABLE",T55)))</formula>
    </cfRule>
    <cfRule type="containsText" dxfId="1299" priority="73" operator="containsText" text="ACEPTABLE">
      <formula>NOT(ISERROR(SEARCH("ACEPTABLE",T55)))</formula>
    </cfRule>
    <cfRule type="containsText" dxfId="1298" priority="74" operator="containsText" text="MEJORABLE">
      <formula>NOT(ISERROR(SEARCH("MEJORABLE",T55)))</formula>
    </cfRule>
  </conditionalFormatting>
  <conditionalFormatting sqref="T55">
    <cfRule type="containsText" dxfId="1297" priority="71" operator="containsText" text="ACEPTABLE CON CONTROL ESPECIFICO">
      <formula>NOT(ISERROR(SEARCH("ACEPTABLE CON CONTROL ESPECIFICO",T55)))</formula>
    </cfRule>
  </conditionalFormatting>
  <conditionalFormatting sqref="S85:T85">
    <cfRule type="containsText" dxfId="1296" priority="68" operator="containsText" text="NO ACEPTABLE">
      <formula>NOT(ISERROR(SEARCH("NO ACEPTABLE",S85)))</formula>
    </cfRule>
    <cfRule type="containsText" dxfId="1295" priority="69" operator="containsText" text="ACEPTABLE">
      <formula>NOT(ISERROR(SEARCH("ACEPTABLE",S85)))</formula>
    </cfRule>
    <cfRule type="containsText" dxfId="1294" priority="70" operator="containsText" text="MEJORABLE">
      <formula>NOT(ISERROR(SEARCH("MEJORABLE",S85)))</formula>
    </cfRule>
  </conditionalFormatting>
  <conditionalFormatting sqref="S85:T85">
    <cfRule type="containsText" dxfId="1293" priority="67" operator="containsText" text="ACEPTABLE CON CONTROL ESPECIFICO">
      <formula>NOT(ISERROR(SEARCH("ACEPTABLE CON CONTROL ESPECIFICO",S85)))</formula>
    </cfRule>
  </conditionalFormatting>
  <conditionalFormatting sqref="O85">
    <cfRule type="cellIs" dxfId="1292" priority="63" operator="between">
      <formula>"MUY ALTO"</formula>
      <formula>"MUY ALTO"</formula>
    </cfRule>
    <cfRule type="cellIs" dxfId="1291" priority="64" operator="between">
      <formula>"ALTO"</formula>
      <formula>"ALTO"</formula>
    </cfRule>
    <cfRule type="cellIs" dxfId="1290" priority="65" operator="between">
      <formula>"MEDIO"</formula>
      <formula>"MEDIO"</formula>
    </cfRule>
    <cfRule type="cellIs" dxfId="1289" priority="66" operator="between">
      <formula>"BAJO"</formula>
      <formula>"BAJO"</formula>
    </cfRule>
  </conditionalFormatting>
  <conditionalFormatting sqref="S86:T86">
    <cfRule type="containsText" dxfId="1288" priority="57" operator="containsText" text="NO ACEPTABLE">
      <formula>NOT(ISERROR(SEARCH("NO ACEPTABLE",S86)))</formula>
    </cfRule>
    <cfRule type="containsText" dxfId="1287" priority="58" operator="containsText" text="ACEPTABLE">
      <formula>NOT(ISERROR(SEARCH("ACEPTABLE",S86)))</formula>
    </cfRule>
    <cfRule type="containsText" dxfId="1286" priority="59" operator="containsText" text="MEJORABLE">
      <formula>NOT(ISERROR(SEARCH("MEJORABLE",S86)))</formula>
    </cfRule>
  </conditionalFormatting>
  <conditionalFormatting sqref="O86">
    <cfRule type="cellIs" dxfId="1285" priority="60" operator="between">
      <formula>"MEDIO"</formula>
      <formula>"MEDIO"</formula>
    </cfRule>
    <cfRule type="cellIs" dxfId="1284" priority="61" operator="between">
      <formula>"BAJO"</formula>
      <formula>"BAJO"</formula>
    </cfRule>
    <cfRule type="cellIs" dxfId="1283" priority="62" operator="between">
      <formula>"MUY ALTO"</formula>
      <formula>"MUY ALTO"</formula>
    </cfRule>
  </conditionalFormatting>
  <conditionalFormatting sqref="S86:T86">
    <cfRule type="containsText" dxfId="1282" priority="56" operator="containsText" text="ACEPTABLE CON CONTROL ESPECIFICO">
      <formula>NOT(ISERROR(SEARCH("ACEPTABLE CON CONTROL ESPECIFICO",S86)))</formula>
    </cfRule>
  </conditionalFormatting>
  <conditionalFormatting sqref="S87">
    <cfRule type="containsText" dxfId="1281" priority="53" operator="containsText" text="NO ACEPTABLE">
      <formula>NOT(ISERROR(SEARCH("NO ACEPTABLE",S87)))</formula>
    </cfRule>
    <cfRule type="containsText" dxfId="1280" priority="54" operator="containsText" text="ACEPTABLE">
      <formula>NOT(ISERROR(SEARCH("ACEPTABLE",S87)))</formula>
    </cfRule>
    <cfRule type="containsText" dxfId="1279" priority="55" operator="containsText" text="MEJORABLE">
      <formula>NOT(ISERROR(SEARCH("MEJORABLE",S87)))</formula>
    </cfRule>
  </conditionalFormatting>
  <conditionalFormatting sqref="S87">
    <cfRule type="containsText" dxfId="1278" priority="52" operator="containsText" text="ACEPTABLE CON CONTROL ESPECIFICO">
      <formula>NOT(ISERROR(SEARCH("ACEPTABLE CON CONTROL ESPECIFICO",S87)))</formula>
    </cfRule>
  </conditionalFormatting>
  <conditionalFormatting sqref="O87">
    <cfRule type="cellIs" dxfId="1277" priority="48" operator="between">
      <formula>"MUY ALTO"</formula>
      <formula>"MUY ALTO"</formula>
    </cfRule>
    <cfRule type="cellIs" dxfId="1276" priority="49" operator="between">
      <formula>"ALTO"</formula>
      <formula>"ALTO"</formula>
    </cfRule>
    <cfRule type="cellIs" dxfId="1275" priority="50" operator="between">
      <formula>"MEDIO"</formula>
      <formula>"MEDIO"</formula>
    </cfRule>
    <cfRule type="cellIs" dxfId="1274" priority="51" operator="between">
      <formula>"BAJO"</formula>
      <formula>"BAJO"</formula>
    </cfRule>
  </conditionalFormatting>
  <conditionalFormatting sqref="T87">
    <cfRule type="containsText" dxfId="1273" priority="45" operator="containsText" text="NO ACEPTABLE">
      <formula>NOT(ISERROR(SEARCH("NO ACEPTABLE",T87)))</formula>
    </cfRule>
    <cfRule type="containsText" dxfId="1272" priority="46" operator="containsText" text="ACEPTABLE">
      <formula>NOT(ISERROR(SEARCH("ACEPTABLE",T87)))</formula>
    </cfRule>
    <cfRule type="containsText" dxfId="1271" priority="47" operator="containsText" text="MEJORABLE">
      <formula>NOT(ISERROR(SEARCH("MEJORABLE",T87)))</formula>
    </cfRule>
  </conditionalFormatting>
  <conditionalFormatting sqref="T87">
    <cfRule type="containsText" dxfId="1270" priority="44" operator="containsText" text="ACEPTABLE CON CONTROL ESPECIFICO">
      <formula>NOT(ISERROR(SEARCH("ACEPTABLE CON CONTROL ESPECIFICO",T87)))</formula>
    </cfRule>
  </conditionalFormatting>
  <conditionalFormatting sqref="S88">
    <cfRule type="containsText" dxfId="1269" priority="41" operator="containsText" text="NO ACEPTABLE">
      <formula>NOT(ISERROR(SEARCH("NO ACEPTABLE",S88)))</formula>
    </cfRule>
    <cfRule type="containsText" dxfId="1268" priority="42" operator="containsText" text="ACEPTABLE">
      <formula>NOT(ISERROR(SEARCH("ACEPTABLE",S88)))</formula>
    </cfRule>
    <cfRule type="containsText" dxfId="1267" priority="43" operator="containsText" text="MEJORABLE">
      <formula>NOT(ISERROR(SEARCH("MEJORABLE",S88)))</formula>
    </cfRule>
  </conditionalFormatting>
  <conditionalFormatting sqref="S88">
    <cfRule type="containsText" dxfId="1266" priority="40" operator="containsText" text="ACEPTABLE CON CONTROL ESPECIFICO">
      <formula>NOT(ISERROR(SEARCH("ACEPTABLE CON CONTROL ESPECIFICO",S88)))</formula>
    </cfRule>
  </conditionalFormatting>
  <conditionalFormatting sqref="T88">
    <cfRule type="containsText" dxfId="1265" priority="34" operator="containsText" text="NO ACEPTABLE">
      <formula>NOT(ISERROR(SEARCH("NO ACEPTABLE",T88)))</formula>
    </cfRule>
    <cfRule type="containsText" dxfId="1264" priority="35" operator="containsText" text="ACEPTABLE">
      <formula>NOT(ISERROR(SEARCH("ACEPTABLE",T88)))</formula>
    </cfRule>
    <cfRule type="containsText" dxfId="1263" priority="36" operator="containsText" text="MEJORABLE">
      <formula>NOT(ISERROR(SEARCH("MEJORABLE",T88)))</formula>
    </cfRule>
  </conditionalFormatting>
  <conditionalFormatting sqref="O88">
    <cfRule type="cellIs" dxfId="1262" priority="37" operator="between">
      <formula>"MEDIO"</formula>
      <formula>"MEDIO"</formula>
    </cfRule>
    <cfRule type="cellIs" dxfId="1261" priority="38" operator="between">
      <formula>"BAJO"</formula>
      <formula>"BAJO"</formula>
    </cfRule>
    <cfRule type="cellIs" dxfId="1260" priority="39" operator="between">
      <formula>"MUY ALTO"</formula>
      <formula>"MUY ALTO"</formula>
    </cfRule>
  </conditionalFormatting>
  <conditionalFormatting sqref="T88">
    <cfRule type="containsText" dxfId="1259" priority="33" operator="containsText" text="ACEPTABLE CON CONTROL ESPECIFICO">
      <formula>NOT(ISERROR(SEARCH("ACEPTABLE CON CONTROL ESPECIFICO",T88)))</formula>
    </cfRule>
  </conditionalFormatting>
  <conditionalFormatting sqref="S89:T89">
    <cfRule type="containsText" dxfId="1258" priority="30" operator="containsText" text="NO ACEPTABLE">
      <formula>NOT(ISERROR(SEARCH("NO ACEPTABLE",S89)))</formula>
    </cfRule>
    <cfRule type="containsText" dxfId="1257" priority="31" operator="containsText" text="ACEPTABLE">
      <formula>NOT(ISERROR(SEARCH("ACEPTABLE",S89)))</formula>
    </cfRule>
    <cfRule type="containsText" dxfId="1256" priority="32" operator="containsText" text="MEJORABLE">
      <formula>NOT(ISERROR(SEARCH("MEJORABLE",S89)))</formula>
    </cfRule>
  </conditionalFormatting>
  <conditionalFormatting sqref="S89:T89">
    <cfRule type="containsText" dxfId="1255" priority="29" operator="containsText" text="ACEPTABLE CON CONTROL ESPECIFICO">
      <formula>NOT(ISERROR(SEARCH("ACEPTABLE CON CONTROL ESPECIFICO",S89)))</formula>
    </cfRule>
  </conditionalFormatting>
  <conditionalFormatting sqref="O89">
    <cfRule type="cellIs" dxfId="1254" priority="25" operator="between">
      <formula>"MUY ALTO"</formula>
      <formula>"MUY ALTO"</formula>
    </cfRule>
    <cfRule type="cellIs" dxfId="1253" priority="26" operator="between">
      <formula>"ALTO"</formula>
      <formula>"ALTO"</formula>
    </cfRule>
    <cfRule type="cellIs" dxfId="1252" priority="27" operator="between">
      <formula>"MEDIO"</formula>
      <formula>"MEDIO"</formula>
    </cfRule>
    <cfRule type="cellIs" dxfId="1251" priority="28" operator="between">
      <formula>"BAJO"</formula>
      <formula>"BAJO"</formula>
    </cfRule>
  </conditionalFormatting>
  <conditionalFormatting sqref="S90">
    <cfRule type="containsText" dxfId="1250" priority="22" operator="containsText" text="NO ACEPTABLE">
      <formula>NOT(ISERROR(SEARCH("NO ACEPTABLE",S90)))</formula>
    </cfRule>
    <cfRule type="containsText" dxfId="1249" priority="23" operator="containsText" text="ACEPTABLE">
      <formula>NOT(ISERROR(SEARCH("ACEPTABLE",S90)))</formula>
    </cfRule>
    <cfRule type="containsText" dxfId="1248" priority="24" operator="containsText" text="MEJORABLE">
      <formula>NOT(ISERROR(SEARCH("MEJORABLE",S90)))</formula>
    </cfRule>
  </conditionalFormatting>
  <conditionalFormatting sqref="S90">
    <cfRule type="containsText" dxfId="1247" priority="21" operator="containsText" text="ACEPTABLE CON CONTROL ESPECIFICO">
      <formula>NOT(ISERROR(SEARCH("ACEPTABLE CON CONTROL ESPECIFICO",S90)))</formula>
    </cfRule>
  </conditionalFormatting>
  <conditionalFormatting sqref="O90">
    <cfRule type="cellIs" dxfId="1246" priority="17" operator="between">
      <formula>"MUY ALTO"</formula>
      <formula>"MUY ALTO"</formula>
    </cfRule>
    <cfRule type="cellIs" dxfId="1245" priority="18" operator="between">
      <formula>"ALTO"</formula>
      <formula>"ALTO"</formula>
    </cfRule>
    <cfRule type="cellIs" dxfId="1244" priority="19" operator="between">
      <formula>"MEDIO"</formula>
      <formula>"MEDIO"</formula>
    </cfRule>
    <cfRule type="cellIs" dxfId="1243" priority="20" operator="between">
      <formula>"BAJO"</formula>
      <formula>"BAJO"</formula>
    </cfRule>
  </conditionalFormatting>
  <conditionalFormatting sqref="T90">
    <cfRule type="containsText" dxfId="1242" priority="14" operator="containsText" text="NO ACEPTABLE">
      <formula>NOT(ISERROR(SEARCH("NO ACEPTABLE",T90)))</formula>
    </cfRule>
    <cfRule type="containsText" dxfId="1241" priority="15" operator="containsText" text="ACEPTABLE">
      <formula>NOT(ISERROR(SEARCH("ACEPTABLE",T90)))</formula>
    </cfRule>
    <cfRule type="containsText" dxfId="1240" priority="16" operator="containsText" text="MEJORABLE">
      <formula>NOT(ISERROR(SEARCH("MEJORABLE",T90)))</formula>
    </cfRule>
  </conditionalFormatting>
  <conditionalFormatting sqref="T90">
    <cfRule type="containsText" dxfId="1239" priority="13" operator="containsText" text="ACEPTABLE CON CONTROL ESPECIFICO">
      <formula>NOT(ISERROR(SEARCH("ACEPTABLE CON CONTROL ESPECIFICO",T90)))</formula>
    </cfRule>
  </conditionalFormatting>
  <conditionalFormatting sqref="S91">
    <cfRule type="containsText" dxfId="1238" priority="10" operator="containsText" text="NO ACEPTABLE">
      <formula>NOT(ISERROR(SEARCH("NO ACEPTABLE",S91)))</formula>
    </cfRule>
    <cfRule type="containsText" dxfId="1237" priority="11" operator="containsText" text="ACEPTABLE">
      <formula>NOT(ISERROR(SEARCH("ACEPTABLE",S91)))</formula>
    </cfRule>
    <cfRule type="containsText" dxfId="1236" priority="12" operator="containsText" text="MEJORABLE">
      <formula>NOT(ISERROR(SEARCH("MEJORABLE",S91)))</formula>
    </cfRule>
  </conditionalFormatting>
  <conditionalFormatting sqref="S91">
    <cfRule type="containsText" dxfId="1235" priority="9" operator="containsText" text="ACEPTABLE CON CONTROL ESPECIFICO">
      <formula>NOT(ISERROR(SEARCH("ACEPTABLE CON CONTROL ESPECIFICO",S91)))</formula>
    </cfRule>
  </conditionalFormatting>
  <conditionalFormatting sqref="T91">
    <cfRule type="containsText" dxfId="1234" priority="6" operator="containsText" text="NO ACEPTABLE">
      <formula>NOT(ISERROR(SEARCH("NO ACEPTABLE",T91)))</formula>
    </cfRule>
    <cfRule type="containsText" dxfId="1233" priority="7" operator="containsText" text="ACEPTABLE">
      <formula>NOT(ISERROR(SEARCH("ACEPTABLE",T91)))</formula>
    </cfRule>
    <cfRule type="containsText" dxfId="1232" priority="8" operator="containsText" text="MEJORABLE">
      <formula>NOT(ISERROR(SEARCH("MEJORABLE",T91)))</formula>
    </cfRule>
  </conditionalFormatting>
  <conditionalFormatting sqref="T91">
    <cfRule type="containsText" dxfId="1231" priority="5" operator="containsText" text="ACEPTABLE CON CONTROL ESPECIFICO">
      <formula>NOT(ISERROR(SEARCH("ACEPTABLE CON CONTROL ESPECIFICO",T91)))</formula>
    </cfRule>
  </conditionalFormatting>
  <conditionalFormatting sqref="O91">
    <cfRule type="cellIs" dxfId="1230" priority="1" operator="between">
      <formula>"MUY ALTO"</formula>
      <formula>"MUY ALTO"</formula>
    </cfRule>
    <cfRule type="cellIs" dxfId="1229" priority="2" operator="between">
      <formula>"ALTO"</formula>
      <formula>"ALTO"</formula>
    </cfRule>
    <cfRule type="cellIs" dxfId="1228" priority="3" operator="between">
      <formula>"MEDIO"</formula>
      <formula>"MEDIO"</formula>
    </cfRule>
    <cfRule type="cellIs" dxfId="1227" priority="4" operator="between">
      <formula>"BAJO"</formula>
      <formula>"BAJO"</formula>
    </cfRule>
  </conditionalFormatting>
  <dataValidations count="12">
    <dataValidation type="list" allowBlank="1" showInputMessage="1" showErrorMessage="1" sqref="F82 F85:F91 F7:F79">
      <formula1>CLASIFICACIÓN</formula1>
    </dataValidation>
    <dataValidation type="list" allowBlank="1" showInputMessage="1" showErrorMessage="1" sqref="P19 M19">
      <formula1>$AR$4:$AR$7</formula1>
    </dataValidation>
    <dataValidation type="list" allowBlank="1" showInputMessage="1" showErrorMessage="1" sqref="M7:M18 M83:M84 M20:M43 M60:M81">
      <formula1>$AR$1:$AR$4</formula1>
    </dataValidation>
    <dataValidation type="list" allowBlank="1" showInputMessage="1" showErrorMessage="1" sqref="L83:L84 L7:L43 L60:L81">
      <formula1>$AQ$1:$AQ$4</formula1>
    </dataValidation>
    <dataValidation type="list" allowBlank="1" showInputMessage="1" showErrorMessage="1" sqref="G66:G81 G83 G85:G91 G7:G64">
      <formula1>INDIRECT(F7)</formula1>
    </dataValidation>
    <dataValidation type="list" allowBlank="1" showInputMessage="1" showErrorMessage="1" sqref="M82">
      <formula1>$AR$7:$AR$9</formula1>
    </dataValidation>
    <dataValidation type="list" allowBlank="1" showInputMessage="1" showErrorMessage="1" sqref="L82">
      <formula1>$AQ$7:$AQ$9</formula1>
    </dataValidation>
    <dataValidation type="list" allowBlank="1" showInputMessage="1" showErrorMessage="1" sqref="G65 G82 P7:P18 P20:P43 P60:P83">
      <formula1>#REF!</formula1>
    </dataValidation>
    <dataValidation type="list" allowBlank="1" showInputMessage="1" showErrorMessage="1" sqref="F80:F81 F83">
      <formula1>$AS$3:$AT$3</formula1>
    </dataValidation>
    <dataValidation type="list" allowBlank="1" showInputMessage="1" showErrorMessage="1" sqref="F84">
      <formula1>$AU$3:$AW$3</formula1>
    </dataValidation>
    <dataValidation type="list" allowBlank="1" showInputMessage="1" showErrorMessage="1" sqref="P84">
      <formula1>$AS$1:$AS$4</formula1>
    </dataValidation>
    <dataValidation type="list" allowBlank="1" showInputMessage="1" showErrorMessage="1" sqref="L44:M59 P44 P47:P48 P50:P59 L85:M91 P85:P91">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81" operator="containsText" text="NO ACEPTABLE" id="{0C1AD2B8-83F0-4EE7-954A-8411AB5DB51B}">
            <xm:f>NOT(ISERROR(SEARCH("NO ACEPTABLE",'D:\Users\HLR_POST1.ESEPASTOSALUD\Downloads\[MATRIZ CORREGIDA (2).xlsx]Obonuco'!#REF!)))</xm:f>
            <x14:dxf>
              <font>
                <color theme="1"/>
              </font>
              <fill>
                <patternFill>
                  <bgColor rgb="FFFF0000"/>
                </patternFill>
              </fill>
            </x14:dxf>
          </x14:cfRule>
          <x14:cfRule type="containsText" priority="282" operator="containsText" text="ACEPTABLE" id="{90E9AE9B-3962-45CC-9977-F94EB956A861}">
            <xm:f>NOT(ISERROR(SEARCH("ACEPTABLE",'D:\Users\HLR_POST1.ESEPASTOSALUD\Downloads\[MATRIZ CORREGIDA (2).xlsx]Obonuco'!#REF!)))</xm:f>
            <x14:dxf>
              <font>
                <color theme="1"/>
              </font>
              <fill>
                <patternFill>
                  <bgColor rgb="FF00CC00"/>
                </patternFill>
              </fill>
            </x14:dxf>
          </x14:cfRule>
          <x14:cfRule type="containsText" priority="283" operator="containsText" text="MEJORABLE" id="{ABD06E35-3859-4F65-8D72-AD4D2FE0CB89}">
            <xm:f>NOT(ISERROR(SEARCH("MEJORABLE",'D:\Users\HLR_POST1.ESEPASTOSALUD\Downloads\[MATRIZ CORREGIDA (2).xlsx]Obonuco'!#REF!)))</xm:f>
            <x14:dxf>
              <font>
                <color theme="1"/>
              </font>
              <fill>
                <patternFill>
                  <bgColor rgb="FFFFFF00"/>
                </patternFill>
              </fill>
            </x14:dxf>
          </x14:cfRule>
          <xm:sqref>S66:T66</xm:sqref>
        </x14:conditionalFormatting>
        <x14:conditionalFormatting xmlns:xm="http://schemas.microsoft.com/office/excel/2006/main">
          <x14:cfRule type="containsText" priority="280" operator="containsText" text="ACEPTABLE CON CONTROL ESPECIFICO" id="{A04A6910-226E-432B-89BD-2D728AB47852}">
            <xm:f>NOT(ISERROR(SEARCH("ACEPTABLE CON CONTROL ESPECIFICO",'D:\Users\HLR_POST1.ESEPASTOSALUD\Downloads\[MATRIZ CORREGIDA (2).xlsx]Obonuco'!#REF!)))</xm:f>
            <x14:dxf>
              <font>
                <color theme="1"/>
              </font>
              <fill>
                <patternFill>
                  <bgColor rgb="FFFF9900"/>
                </patternFill>
              </fill>
            </x14:dxf>
          </x14:cfRule>
          <xm:sqref>S66:T66</xm:sqref>
        </x14:conditionalFormatting>
        <x14:conditionalFormatting xmlns:xm="http://schemas.microsoft.com/office/excel/2006/main">
          <x14:cfRule type="containsText" priority="265" operator="containsText" text="NO ACEPTABLE" id="{44DE2BF8-0E51-4C5C-9D4D-659EAF4877F9}">
            <xm:f>NOT(ISERROR(SEARCH("NO ACEPTABLE",'D:\Users\HLR_POST1.ESEPASTOSALUD\Downloads\[MATRIZ CORREGIDA (2).xlsx]El Progreso'!#REF!)))</xm:f>
            <x14:dxf>
              <font>
                <color theme="1"/>
              </font>
              <fill>
                <patternFill>
                  <bgColor rgb="FFFF0000"/>
                </patternFill>
              </fill>
            </x14:dxf>
          </x14:cfRule>
          <x14:cfRule type="containsText" priority="266" operator="containsText" text="ACEPTABLE" id="{B863F45F-5FE2-432C-8763-B9CB3A921508}">
            <xm:f>NOT(ISERROR(SEARCH("ACEPTABLE",'D:\Users\HLR_POST1.ESEPASTOSALUD\Downloads\[MATRIZ CORREGIDA (2).xlsx]El Progreso'!#REF!)))</xm:f>
            <x14:dxf>
              <font>
                <color theme="1"/>
              </font>
              <fill>
                <patternFill>
                  <bgColor rgb="FF00CC00"/>
                </patternFill>
              </fill>
            </x14:dxf>
          </x14:cfRule>
          <x14:cfRule type="containsText" priority="267" operator="containsText" text="MEJORABLE" id="{29902AC0-57ED-4B39-ACB3-B88EB9797070}">
            <xm:f>NOT(ISERROR(SEARCH("MEJORABLE",'D:\Users\HLR_POST1.ESEPASTOSALUD\Downloads\[MATRIZ CORREGIDA (2).xlsx]El Progreso'!#REF!)))</xm:f>
            <x14:dxf>
              <font>
                <color theme="1"/>
              </font>
              <fill>
                <patternFill>
                  <bgColor rgb="FFFFFF00"/>
                </patternFill>
              </fill>
            </x14:dxf>
          </x14:cfRule>
          <xm:sqref>S67:T75</xm:sqref>
        </x14:conditionalFormatting>
        <x14:conditionalFormatting xmlns:xm="http://schemas.microsoft.com/office/excel/2006/main">
          <x14:cfRule type="containsText" priority="264" operator="containsText" text="ACEPTABLE CON CONTROL ESPECIFICO" id="{19D78259-1649-45D7-848D-04BAB068867A}">
            <xm:f>NOT(ISERROR(SEARCH("ACEPTABLE CON CONTROL ESPECIFICO",'D:\Users\HLR_POST1.ESEPASTOSALUD\Downloads\[MATRIZ CORREGIDA (2).xlsx]El Progreso'!#REF!)))</xm:f>
            <x14:dxf>
              <font>
                <color theme="1"/>
              </font>
              <fill>
                <patternFill>
                  <bgColor rgb="FFFF9900"/>
                </patternFill>
              </fill>
            </x14:dxf>
          </x14:cfRule>
          <xm:sqref>S67:T75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F61"/>
  <sheetViews>
    <sheetView workbookViewId="0">
      <selection activeCell="C68" sqref="C68"/>
    </sheetView>
  </sheetViews>
  <sheetFormatPr baseColWidth="10" defaultRowHeight="15" x14ac:dyDescent="0.25"/>
  <cols>
    <col min="3" max="3" width="24.42578125" customWidth="1"/>
    <col min="5" max="5" width="19.140625" customWidth="1"/>
    <col min="6" max="6" width="14.7109375" customWidth="1"/>
    <col min="7" max="7" width="14.28515625" customWidth="1"/>
    <col min="8" max="8" width="23.85546875" customWidth="1"/>
    <col min="9" max="9" width="12.42578125" customWidth="1"/>
    <col min="10" max="10" width="14.5703125" customWidth="1"/>
    <col min="11" max="11" width="17.7109375" customWidth="1"/>
    <col min="12" max="14" width="4" customWidth="1"/>
    <col min="15" max="15" width="6.42578125" customWidth="1"/>
    <col min="16" max="16" width="5.140625" customWidth="1"/>
    <col min="17" max="17" width="4.7109375" customWidth="1"/>
    <col min="18" max="18" width="5.140625" customWidth="1"/>
  </cols>
  <sheetData>
    <row r="1" spans="1:1956"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row>
    <row r="2" spans="1:1956"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row>
    <row r="3" spans="1:1956"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row>
    <row r="4" spans="1:1956"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row>
    <row r="5" spans="1:1956"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row>
    <row r="6" spans="1:1956"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row>
    <row r="7" spans="1:1956" s="1" customFormat="1" ht="75.75" customHeight="1" x14ac:dyDescent="0.25">
      <c r="A7" s="19" t="s">
        <v>202</v>
      </c>
      <c r="B7" s="19" t="s">
        <v>305</v>
      </c>
      <c r="C7" s="19" t="s">
        <v>306</v>
      </c>
      <c r="D7" s="19" t="s">
        <v>149</v>
      </c>
      <c r="E7" s="19" t="s">
        <v>150</v>
      </c>
      <c r="F7" s="20" t="s">
        <v>31</v>
      </c>
      <c r="G7" s="19" t="s">
        <v>151</v>
      </c>
      <c r="H7" s="21" t="s">
        <v>152</v>
      </c>
      <c r="I7" s="19" t="s">
        <v>122</v>
      </c>
      <c r="J7" s="22" t="s">
        <v>122</v>
      </c>
      <c r="K7" s="19" t="s">
        <v>153</v>
      </c>
      <c r="L7" s="19">
        <v>2</v>
      </c>
      <c r="M7" s="19">
        <v>1</v>
      </c>
      <c r="N7" s="21">
        <f>L7*M7</f>
        <v>2</v>
      </c>
      <c r="O7" s="19" t="str">
        <f>IF(N7&lt;=4,"BAJO",IF(N7&lt;=8,"MEDIO",IF(N7&lt;=20,"ALTO",IF(N7&lt;=40,"MUY ALTO"))))</f>
        <v>BAJO</v>
      </c>
      <c r="P7" s="19">
        <v>60</v>
      </c>
      <c r="Q7" s="21">
        <f>N7*P7</f>
        <v>120</v>
      </c>
      <c r="R7" s="21" t="str">
        <f>IF(Q7&lt;=20,"IV",IF(Q7&lt;=120,"III",IF(Q7&lt;=500,"II",IF(Q7&lt;=4000,"I"))))</f>
        <v>III</v>
      </c>
      <c r="S7" s="19" t="str">
        <f t="shared" ref="S7:S52" si="0">IF(Q7&lt;=20,"ACEPTABLE",IF(Q7&lt;=120,"MEJORABLE",IF(Q7&lt;=500,"ACEPTABLE CON CONTROL ESPECIFICO",IF(Q7&lt;=4000,"NO ACEPTABLE"))))</f>
        <v>MEJORABLE</v>
      </c>
      <c r="T7" s="19">
        <v>1</v>
      </c>
      <c r="U7" s="19" t="s">
        <v>154</v>
      </c>
      <c r="V7" s="19" t="s">
        <v>155</v>
      </c>
      <c r="W7" s="19"/>
      <c r="X7" s="19"/>
      <c r="Y7" s="19"/>
      <c r="Z7" s="19" t="s">
        <v>156</v>
      </c>
      <c r="AA7" s="19"/>
      <c r="AB7" s="19"/>
    </row>
    <row r="8" spans="1:1956" s="1" customFormat="1" ht="75.75" customHeight="1" x14ac:dyDescent="0.25">
      <c r="A8" s="71" t="s">
        <v>202</v>
      </c>
      <c r="B8" s="71" t="s">
        <v>307</v>
      </c>
      <c r="C8" s="71" t="s">
        <v>308</v>
      </c>
      <c r="D8" s="31" t="s">
        <v>119</v>
      </c>
      <c r="E8" s="31" t="s">
        <v>309</v>
      </c>
      <c r="F8" s="29" t="s">
        <v>41</v>
      </c>
      <c r="G8" s="71" t="s">
        <v>102</v>
      </c>
      <c r="H8" s="30" t="s">
        <v>121</v>
      </c>
      <c r="I8" s="71" t="s">
        <v>122</v>
      </c>
      <c r="J8" s="71" t="s">
        <v>123</v>
      </c>
      <c r="K8" s="71" t="s">
        <v>697</v>
      </c>
      <c r="L8" s="71">
        <v>2</v>
      </c>
      <c r="M8" s="71">
        <v>3</v>
      </c>
      <c r="N8" s="30">
        <f>L8*M8</f>
        <v>6</v>
      </c>
      <c r="O8" s="71" t="str">
        <f t="shared" ref="O8:O13" si="1">IF(N8&lt;=4,"BAJO",IF(N8&lt;=8,"MEDIO",IF(N8&lt;=20,"ALTO",IF(N8&lt;=40,"MUY ALTO"))))</f>
        <v>MEDIO</v>
      </c>
      <c r="P8" s="71">
        <v>25</v>
      </c>
      <c r="Q8" s="30">
        <f>N8*P8</f>
        <v>150</v>
      </c>
      <c r="R8" s="30" t="str">
        <f>IF(Q8&lt;=20,"IV",IF(Q8&lt;=120,"III",IF(Q8&lt;=500,"II",IF(Q8&lt;=4000,"I"))))</f>
        <v>II</v>
      </c>
      <c r="S8" s="71" t="str">
        <f t="shared" si="0"/>
        <v>ACEPTABLE CON CONTROL ESPECIFICO</v>
      </c>
      <c r="T8" s="71">
        <v>1</v>
      </c>
      <c r="U8" s="71" t="s">
        <v>125</v>
      </c>
      <c r="V8" s="71" t="s">
        <v>126</v>
      </c>
      <c r="W8" s="71"/>
      <c r="X8" s="71"/>
      <c r="Y8" s="71"/>
      <c r="Z8" s="71" t="s">
        <v>129</v>
      </c>
      <c r="AA8" s="19"/>
      <c r="AB8" s="19"/>
      <c r="AC8" s="4"/>
    </row>
    <row r="9" spans="1:1956" s="1" customFormat="1" ht="75.75" customHeight="1" x14ac:dyDescent="0.25">
      <c r="A9" s="71" t="s">
        <v>202</v>
      </c>
      <c r="B9" s="71" t="s">
        <v>307</v>
      </c>
      <c r="C9" s="71" t="s">
        <v>308</v>
      </c>
      <c r="D9" s="31" t="s">
        <v>119</v>
      </c>
      <c r="E9" s="31" t="s">
        <v>310</v>
      </c>
      <c r="F9" s="32" t="s">
        <v>41</v>
      </c>
      <c r="G9" s="31" t="s">
        <v>15</v>
      </c>
      <c r="H9" s="30" t="s">
        <v>121</v>
      </c>
      <c r="I9" s="71" t="s">
        <v>122</v>
      </c>
      <c r="J9" s="31" t="s">
        <v>131</v>
      </c>
      <c r="K9" s="71" t="s">
        <v>697</v>
      </c>
      <c r="L9" s="71">
        <v>2</v>
      </c>
      <c r="M9" s="71">
        <v>3</v>
      </c>
      <c r="N9" s="30">
        <f t="shared" ref="N9" si="2">L9*M9</f>
        <v>6</v>
      </c>
      <c r="O9" s="31" t="str">
        <f t="shared" si="1"/>
        <v>MEDIO</v>
      </c>
      <c r="P9" s="1">
        <v>10</v>
      </c>
      <c r="Q9" s="33">
        <f>N9*P9</f>
        <v>60</v>
      </c>
      <c r="R9" s="33" t="str">
        <f>IF(Q9&lt;=20,"IV",IF(Q9&lt;=120,"III",IF(Q9&lt;=500,"II",IF(Q9&lt;=4000,"I"))))</f>
        <v>III</v>
      </c>
      <c r="S9" s="71" t="str">
        <f t="shared" si="0"/>
        <v>MEJORABLE</v>
      </c>
      <c r="T9" s="71">
        <v>1</v>
      </c>
      <c r="U9" s="71" t="s">
        <v>132</v>
      </c>
      <c r="V9" s="31" t="s">
        <v>126</v>
      </c>
      <c r="W9" s="31"/>
      <c r="X9" s="31"/>
      <c r="Y9" s="31"/>
      <c r="Z9" s="71" t="s">
        <v>129</v>
      </c>
      <c r="AA9" s="23"/>
      <c r="AB9" s="23"/>
    </row>
    <row r="10" spans="1:1956" s="1" customFormat="1" ht="75.75" customHeight="1" x14ac:dyDescent="0.25">
      <c r="A10" s="71" t="s">
        <v>202</v>
      </c>
      <c r="B10" s="71" t="s">
        <v>307</v>
      </c>
      <c r="C10" s="71" t="s">
        <v>308</v>
      </c>
      <c r="D10" s="31" t="s">
        <v>119</v>
      </c>
      <c r="E10" s="71" t="s">
        <v>311</v>
      </c>
      <c r="F10" s="29" t="s">
        <v>7</v>
      </c>
      <c r="G10" s="71" t="s">
        <v>70</v>
      </c>
      <c r="H10" s="30" t="s">
        <v>312</v>
      </c>
      <c r="I10" s="71" t="s">
        <v>313</v>
      </c>
      <c r="J10" s="1" t="s">
        <v>122</v>
      </c>
      <c r="K10" s="71" t="s">
        <v>124</v>
      </c>
      <c r="L10" s="71">
        <v>2</v>
      </c>
      <c r="M10" s="71">
        <v>2</v>
      </c>
      <c r="N10" s="30">
        <f>L10*M10</f>
        <v>4</v>
      </c>
      <c r="O10" s="71" t="str">
        <f t="shared" si="1"/>
        <v>BAJO</v>
      </c>
      <c r="P10" s="1">
        <v>10</v>
      </c>
      <c r="Q10" s="30">
        <f>N10*P10</f>
        <v>40</v>
      </c>
      <c r="R10" s="30" t="str">
        <f>IF(Q10&lt;=20,"IV",IF(Q10&lt;=120,"III",IF(Q10&lt;=500,"II",IF(Q10&lt;=4000,"I"))))</f>
        <v>III</v>
      </c>
      <c r="S10" s="71" t="str">
        <f t="shared" si="0"/>
        <v>MEJORABLE</v>
      </c>
      <c r="T10" s="71">
        <v>1</v>
      </c>
      <c r="U10" s="71" t="s">
        <v>314</v>
      </c>
      <c r="V10" s="71"/>
      <c r="W10" s="71"/>
      <c r="X10" s="71"/>
      <c r="Y10" s="71" t="s">
        <v>315</v>
      </c>
      <c r="Z10" s="71" t="s">
        <v>316</v>
      </c>
      <c r="AA10" s="19"/>
      <c r="AB10" s="19"/>
    </row>
    <row r="11" spans="1:1956" s="1" customFormat="1" ht="75.75" customHeight="1" x14ac:dyDescent="0.25">
      <c r="A11" s="71" t="s">
        <v>202</v>
      </c>
      <c r="B11" s="71" t="s">
        <v>307</v>
      </c>
      <c r="C11" s="71" t="s">
        <v>308</v>
      </c>
      <c r="D11" s="31" t="s">
        <v>119</v>
      </c>
      <c r="E11" s="31" t="s">
        <v>317</v>
      </c>
      <c r="F11" s="32" t="s">
        <v>7</v>
      </c>
      <c r="G11" s="31" t="s">
        <v>65</v>
      </c>
      <c r="H11" s="33" t="s">
        <v>231</v>
      </c>
      <c r="I11" s="31" t="s">
        <v>313</v>
      </c>
      <c r="J11" s="31" t="s">
        <v>698</v>
      </c>
      <c r="K11" s="71" t="s">
        <v>124</v>
      </c>
      <c r="L11" s="71">
        <v>2</v>
      </c>
      <c r="M11" s="71">
        <v>3</v>
      </c>
      <c r="N11" s="30">
        <f t="shared" ref="N11:N15" si="3">L11*M11</f>
        <v>6</v>
      </c>
      <c r="O11" s="31" t="str">
        <f t="shared" si="1"/>
        <v>MEDIO</v>
      </c>
      <c r="P11" s="71">
        <v>10</v>
      </c>
      <c r="Q11" s="33">
        <f t="shared" ref="Q11:Q13" si="4">N11*P11</f>
        <v>60</v>
      </c>
      <c r="R11" s="33" t="str">
        <f t="shared" ref="R11:R13" si="5">IF(Q11&lt;=20,"IV",IF(Q11&lt;=120,"III",IF(Q11&lt;=500,"II",IF(Q11&lt;=4000,"I"))))</f>
        <v>III</v>
      </c>
      <c r="S11" s="71" t="str">
        <f t="shared" si="0"/>
        <v>MEJORABLE</v>
      </c>
      <c r="T11" s="71">
        <v>1</v>
      </c>
      <c r="U11" s="31" t="s">
        <v>233</v>
      </c>
      <c r="V11" s="31" t="s">
        <v>234</v>
      </c>
      <c r="W11" s="31"/>
      <c r="X11" s="31"/>
      <c r="Y11" s="71" t="s">
        <v>235</v>
      </c>
      <c r="Z11" s="31" t="s">
        <v>236</v>
      </c>
      <c r="AA11" s="23"/>
      <c r="AB11" s="23"/>
    </row>
    <row r="12" spans="1:1956" s="1" customFormat="1" ht="75.75" customHeight="1" x14ac:dyDescent="0.25">
      <c r="A12" s="71" t="s">
        <v>202</v>
      </c>
      <c r="B12" s="71" t="s">
        <v>307</v>
      </c>
      <c r="C12" s="71" t="s">
        <v>308</v>
      </c>
      <c r="D12" s="31" t="s">
        <v>119</v>
      </c>
      <c r="E12" s="31" t="s">
        <v>318</v>
      </c>
      <c r="F12" s="32" t="s">
        <v>7</v>
      </c>
      <c r="G12" s="31" t="s">
        <v>176</v>
      </c>
      <c r="H12" s="33" t="s">
        <v>319</v>
      </c>
      <c r="I12" s="31" t="s">
        <v>320</v>
      </c>
      <c r="J12" s="31" t="s">
        <v>122</v>
      </c>
      <c r="K12" s="31" t="s">
        <v>321</v>
      </c>
      <c r="L12" s="71">
        <v>2</v>
      </c>
      <c r="M12" s="71">
        <v>2</v>
      </c>
      <c r="N12" s="30">
        <f t="shared" si="3"/>
        <v>4</v>
      </c>
      <c r="O12" s="31" t="str">
        <f t="shared" si="1"/>
        <v>BAJO</v>
      </c>
      <c r="P12" s="71">
        <v>10</v>
      </c>
      <c r="Q12" s="33">
        <f t="shared" si="4"/>
        <v>40</v>
      </c>
      <c r="R12" s="33" t="str">
        <f t="shared" si="5"/>
        <v>III</v>
      </c>
      <c r="S12" s="71" t="str">
        <f t="shared" si="0"/>
        <v>MEJORABLE</v>
      </c>
      <c r="T12" s="31">
        <v>1</v>
      </c>
      <c r="U12" s="31" t="s">
        <v>322</v>
      </c>
      <c r="V12" s="31" t="s">
        <v>147</v>
      </c>
      <c r="W12" s="34"/>
      <c r="X12" s="34"/>
      <c r="Y12" s="34"/>
      <c r="Z12" s="31" t="s">
        <v>323</v>
      </c>
      <c r="AA12" s="38"/>
      <c r="AB12" s="23" t="s">
        <v>324</v>
      </c>
    </row>
    <row r="13" spans="1:1956" s="1" customFormat="1" ht="75.75" customHeight="1" x14ac:dyDescent="0.25">
      <c r="A13" s="71" t="s">
        <v>202</v>
      </c>
      <c r="B13" s="71" t="s">
        <v>307</v>
      </c>
      <c r="C13" s="71" t="s">
        <v>308</v>
      </c>
      <c r="D13" s="31" t="s">
        <v>119</v>
      </c>
      <c r="E13" s="31" t="s">
        <v>325</v>
      </c>
      <c r="F13" s="32" t="s">
        <v>6</v>
      </c>
      <c r="G13" s="31" t="s">
        <v>103</v>
      </c>
      <c r="H13" s="33" t="s">
        <v>134</v>
      </c>
      <c r="I13" s="31" t="s">
        <v>571</v>
      </c>
      <c r="J13" s="31" t="s">
        <v>326</v>
      </c>
      <c r="K13" s="31" t="s">
        <v>137</v>
      </c>
      <c r="L13" s="71">
        <v>2</v>
      </c>
      <c r="M13" s="71">
        <v>3</v>
      </c>
      <c r="N13" s="30">
        <f t="shared" si="3"/>
        <v>6</v>
      </c>
      <c r="O13" s="31" t="str">
        <f t="shared" si="1"/>
        <v>MEDIO</v>
      </c>
      <c r="P13" s="68">
        <v>60</v>
      </c>
      <c r="Q13" s="33">
        <f t="shared" si="4"/>
        <v>360</v>
      </c>
      <c r="R13" s="33" t="str">
        <f t="shared" si="5"/>
        <v>II</v>
      </c>
      <c r="S13" s="71" t="str">
        <f t="shared" si="0"/>
        <v>ACEPTABLE CON CONTROL ESPECIFICO</v>
      </c>
      <c r="T13" s="71">
        <v>1</v>
      </c>
      <c r="U13" s="31" t="s">
        <v>138</v>
      </c>
      <c r="V13" s="31" t="s">
        <v>139</v>
      </c>
      <c r="W13" s="31"/>
      <c r="X13" s="31"/>
      <c r="Y13" s="71" t="s">
        <v>140</v>
      </c>
      <c r="Z13" s="71" t="s">
        <v>141</v>
      </c>
      <c r="AA13" s="23"/>
      <c r="AB13" s="23" t="s">
        <v>215</v>
      </c>
    </row>
    <row r="14" spans="1:1956" s="1" customFormat="1" ht="75.75" customHeight="1" x14ac:dyDescent="0.25">
      <c r="A14" s="71" t="s">
        <v>202</v>
      </c>
      <c r="B14" s="71" t="s">
        <v>307</v>
      </c>
      <c r="C14" s="71" t="s">
        <v>308</v>
      </c>
      <c r="D14" s="31" t="s">
        <v>119</v>
      </c>
      <c r="E14" s="31" t="s">
        <v>327</v>
      </c>
      <c r="F14" s="29" t="s">
        <v>6</v>
      </c>
      <c r="G14" s="71" t="s">
        <v>95</v>
      </c>
      <c r="H14" s="30" t="s">
        <v>211</v>
      </c>
      <c r="I14" s="31" t="s">
        <v>122</v>
      </c>
      <c r="J14" s="31" t="s">
        <v>212</v>
      </c>
      <c r="K14" s="31" t="s">
        <v>137</v>
      </c>
      <c r="L14" s="71">
        <v>2</v>
      </c>
      <c r="M14" s="71">
        <v>3</v>
      </c>
      <c r="N14" s="30">
        <f t="shared" si="3"/>
        <v>6</v>
      </c>
      <c r="O14" s="31" t="str">
        <f>IF(N14&lt;=4,"BAJO",IF(N14&lt;=8,"MEDIO",IF(N14&lt;=20,"ALTO",IF(N14&lt;=40,"MUY ALTO"))))</f>
        <v>MEDIO</v>
      </c>
      <c r="P14" s="71">
        <v>25</v>
      </c>
      <c r="Q14" s="33">
        <f>N14*P14</f>
        <v>150</v>
      </c>
      <c r="R14" s="33" t="str">
        <f>IF(Q14&lt;=20,"IV",IF(Q14&lt;=120,"III",IF(Q14&lt;=500,"II",IF(Q14&lt;=4000,"I"))))</f>
        <v>II</v>
      </c>
      <c r="S14" s="71" t="str">
        <f t="shared" si="0"/>
        <v>ACEPTABLE CON CONTROL ESPECIFICO</v>
      </c>
      <c r="T14" s="71">
        <v>1</v>
      </c>
      <c r="U14" s="71" t="s">
        <v>211</v>
      </c>
      <c r="V14" s="31" t="s">
        <v>213</v>
      </c>
      <c r="W14" s="31"/>
      <c r="X14" s="31"/>
      <c r="Y14" s="31"/>
      <c r="Z14" s="71" t="s">
        <v>214</v>
      </c>
      <c r="AA14" s="23"/>
      <c r="AB14" s="23" t="s">
        <v>215</v>
      </c>
    </row>
    <row r="15" spans="1:1956" s="1" customFormat="1" ht="75.75" customHeight="1" x14ac:dyDescent="0.25">
      <c r="A15" s="71" t="s">
        <v>202</v>
      </c>
      <c r="B15" s="71" t="s">
        <v>307</v>
      </c>
      <c r="C15" s="71" t="s">
        <v>308</v>
      </c>
      <c r="D15" s="31" t="s">
        <v>119</v>
      </c>
      <c r="E15" s="31" t="s">
        <v>222</v>
      </c>
      <c r="F15" s="31" t="s">
        <v>31</v>
      </c>
      <c r="G15" s="31" t="s">
        <v>92</v>
      </c>
      <c r="H15" s="33" t="s">
        <v>223</v>
      </c>
      <c r="I15" s="31" t="s">
        <v>328</v>
      </c>
      <c r="J15" s="31" t="s">
        <v>212</v>
      </c>
      <c r="K15" s="31" t="s">
        <v>240</v>
      </c>
      <c r="L15" s="71">
        <v>2</v>
      </c>
      <c r="M15" s="71">
        <v>2</v>
      </c>
      <c r="N15" s="30">
        <f t="shared" si="3"/>
        <v>4</v>
      </c>
      <c r="O15" s="31" t="str">
        <f>IF(N15&lt;=4,"BAJO",IF(N15&lt;=8,"MEDIO",IF(N15&lt;=20,"ALTO",IF(N15&lt;=40,"MUY ALTO"))))</f>
        <v>BAJO</v>
      </c>
      <c r="P15" s="71">
        <v>10</v>
      </c>
      <c r="Q15" s="33">
        <f t="shared" ref="Q15" si="6">N15*P15</f>
        <v>40</v>
      </c>
      <c r="R15" s="33" t="str">
        <f t="shared" ref="R15" si="7">IF(Q15&lt;=20,"IV",IF(Q15&lt;=120,"III",IF(Q15&lt;=500,"II",IF(Q15&lt;=4000,"I"))))</f>
        <v>III</v>
      </c>
      <c r="S15" s="71" t="str">
        <f t="shared" si="0"/>
        <v>MEJORABLE</v>
      </c>
      <c r="T15" s="71">
        <v>1</v>
      </c>
      <c r="U15" s="31" t="s">
        <v>146</v>
      </c>
      <c r="V15" s="31" t="s">
        <v>147</v>
      </c>
      <c r="W15" s="31"/>
      <c r="X15" s="31"/>
      <c r="Y15" s="31"/>
      <c r="Z15" s="31" t="s">
        <v>225</v>
      </c>
      <c r="AA15" s="23"/>
      <c r="AB15" s="23" t="s">
        <v>226</v>
      </c>
    </row>
    <row r="16" spans="1:1956" s="1" customFormat="1" ht="75.75" customHeight="1" x14ac:dyDescent="0.25">
      <c r="A16" s="71" t="s">
        <v>202</v>
      </c>
      <c r="B16" s="71" t="s">
        <v>307</v>
      </c>
      <c r="C16" s="71" t="s">
        <v>329</v>
      </c>
      <c r="D16" s="31" t="s">
        <v>119</v>
      </c>
      <c r="E16" s="31" t="s">
        <v>287</v>
      </c>
      <c r="F16" s="29" t="s">
        <v>41</v>
      </c>
      <c r="G16" s="71" t="s">
        <v>102</v>
      </c>
      <c r="H16" s="30" t="s">
        <v>121</v>
      </c>
      <c r="I16" s="71" t="s">
        <v>122</v>
      </c>
      <c r="J16" s="71" t="s">
        <v>123</v>
      </c>
      <c r="K16" s="71" t="s">
        <v>699</v>
      </c>
      <c r="L16" s="71">
        <v>2</v>
      </c>
      <c r="M16" s="71">
        <v>3</v>
      </c>
      <c r="N16" s="30">
        <f>L16*M16</f>
        <v>6</v>
      </c>
      <c r="O16" s="71" t="str">
        <f>IF(N16&lt;=4,"BAJO",IF(N16&lt;=8,"MEDIO",IF(N16&lt;=20,"ALTO",IF(N16&lt;=40,"MUY ALTO"))))</f>
        <v>MEDIO</v>
      </c>
      <c r="P16" s="71">
        <v>10</v>
      </c>
      <c r="Q16" s="30">
        <f>N16*P16</f>
        <v>60</v>
      </c>
      <c r="R16" s="30" t="str">
        <f>IF(Q16&lt;=20,"IV",IF(Q16&lt;=120,"III",IF(Q16&lt;=500,"II",IF(Q16&lt;=4000,"I"))))</f>
        <v>III</v>
      </c>
      <c r="S16" s="71" t="str">
        <f t="shared" si="0"/>
        <v>MEJORABLE</v>
      </c>
      <c r="T16" s="71">
        <v>1</v>
      </c>
      <c r="U16" s="71" t="s">
        <v>125</v>
      </c>
      <c r="V16" s="71" t="s">
        <v>126</v>
      </c>
      <c r="W16" s="71"/>
      <c r="X16" s="71"/>
      <c r="Y16" s="71"/>
      <c r="Z16" s="71" t="s">
        <v>129</v>
      </c>
      <c r="AA16" s="19"/>
      <c r="AB16" s="19"/>
    </row>
    <row r="17" spans="1:28" s="1" customFormat="1" ht="75.75" customHeight="1" x14ac:dyDescent="0.25">
      <c r="A17" s="71" t="s">
        <v>202</v>
      </c>
      <c r="B17" s="71" t="s">
        <v>307</v>
      </c>
      <c r="C17" s="71" t="s">
        <v>329</v>
      </c>
      <c r="D17" s="31" t="s">
        <v>119</v>
      </c>
      <c r="E17" s="31" t="s">
        <v>330</v>
      </c>
      <c r="F17" s="32" t="s">
        <v>41</v>
      </c>
      <c r="G17" s="31" t="s">
        <v>15</v>
      </c>
      <c r="H17" s="30" t="s">
        <v>121</v>
      </c>
      <c r="I17" s="71" t="s">
        <v>122</v>
      </c>
      <c r="J17" s="31" t="s">
        <v>131</v>
      </c>
      <c r="K17" s="71" t="s">
        <v>700</v>
      </c>
      <c r="L17" s="71">
        <v>2</v>
      </c>
      <c r="M17" s="71">
        <v>3</v>
      </c>
      <c r="N17" s="30">
        <f t="shared" ref="N17:N22" si="8">L17*M17</f>
        <v>6</v>
      </c>
      <c r="O17" s="31" t="str">
        <f>IF(N17&lt;=4,"BAJO",IF(N17&lt;=8,"MEDIO",IF(N17&lt;=20,"ALTO",IF(N17&lt;=40,"MUY ALTO"))))</f>
        <v>MEDIO</v>
      </c>
      <c r="P17" s="71">
        <v>25</v>
      </c>
      <c r="Q17" s="33">
        <f>N17*P17</f>
        <v>150</v>
      </c>
      <c r="R17" s="33" t="str">
        <f>IF(Q17&lt;=20,"IV",IF(Q17&lt;=120,"III",IF(Q17&lt;=500,"II",IF(Q17&lt;=4000,"I"))))</f>
        <v>II</v>
      </c>
      <c r="S17" s="71" t="str">
        <f t="shared" si="0"/>
        <v>ACEPTABLE CON CONTROL ESPECIFICO</v>
      </c>
      <c r="T17" s="71">
        <v>1</v>
      </c>
      <c r="U17" s="71" t="s">
        <v>132</v>
      </c>
      <c r="V17" s="31" t="s">
        <v>126</v>
      </c>
      <c r="W17" s="31"/>
      <c r="X17" s="31"/>
      <c r="Y17" s="31"/>
      <c r="Z17" s="71" t="s">
        <v>129</v>
      </c>
      <c r="AA17" s="23"/>
      <c r="AB17" s="23"/>
    </row>
    <row r="18" spans="1:28" s="1" customFormat="1" ht="75.75" customHeight="1" x14ac:dyDescent="0.25">
      <c r="A18" s="71" t="s">
        <v>202</v>
      </c>
      <c r="B18" s="71" t="s">
        <v>307</v>
      </c>
      <c r="C18" s="71" t="s">
        <v>329</v>
      </c>
      <c r="D18" s="31" t="s">
        <v>119</v>
      </c>
      <c r="E18" s="31" t="s">
        <v>331</v>
      </c>
      <c r="F18" s="32" t="s">
        <v>7</v>
      </c>
      <c r="G18" s="31" t="s">
        <v>65</v>
      </c>
      <c r="H18" s="33" t="s">
        <v>231</v>
      </c>
      <c r="I18" s="31" t="s">
        <v>313</v>
      </c>
      <c r="J18" s="31" t="s">
        <v>122</v>
      </c>
      <c r="K18" s="71" t="s">
        <v>124</v>
      </c>
      <c r="L18" s="71">
        <v>2</v>
      </c>
      <c r="M18" s="71">
        <v>3</v>
      </c>
      <c r="N18" s="30">
        <f t="shared" si="8"/>
        <v>6</v>
      </c>
      <c r="O18" s="31" t="str">
        <f t="shared" ref="O18:O19" si="9">IF(N18&lt;=4,"BAJO",IF(N18&lt;=8,"MEDIO",IF(N18&lt;=20,"ALTO",IF(N18&lt;=40,"MUY ALTO"))))</f>
        <v>MEDIO</v>
      </c>
      <c r="P18" s="71">
        <v>10</v>
      </c>
      <c r="Q18" s="33">
        <f t="shared" ref="Q18:Q19" si="10">N18*P18</f>
        <v>60</v>
      </c>
      <c r="R18" s="33" t="str">
        <f t="shared" ref="R18:R19" si="11">IF(Q18&lt;=20,"IV",IF(Q18&lt;=120,"III",IF(Q18&lt;=500,"II",IF(Q18&lt;=4000,"I"))))</f>
        <v>III</v>
      </c>
      <c r="S18" s="71" t="str">
        <f t="shared" si="0"/>
        <v>MEJORABLE</v>
      </c>
      <c r="T18" s="71">
        <v>1</v>
      </c>
      <c r="U18" s="31" t="s">
        <v>233</v>
      </c>
      <c r="V18" s="31" t="s">
        <v>234</v>
      </c>
      <c r="W18" s="31"/>
      <c r="X18" s="31"/>
      <c r="Y18" s="71" t="s">
        <v>235</v>
      </c>
      <c r="Z18" s="31" t="s">
        <v>236</v>
      </c>
      <c r="AA18" s="23"/>
      <c r="AB18" s="23"/>
    </row>
    <row r="19" spans="1:28" s="1" customFormat="1" ht="75.75" customHeight="1" x14ac:dyDescent="0.25">
      <c r="A19" s="71" t="s">
        <v>202</v>
      </c>
      <c r="B19" s="71" t="s">
        <v>307</v>
      </c>
      <c r="C19" s="71" t="s">
        <v>329</v>
      </c>
      <c r="D19" s="31" t="s">
        <v>119</v>
      </c>
      <c r="E19" s="31" t="s">
        <v>332</v>
      </c>
      <c r="F19" s="32" t="s">
        <v>6</v>
      </c>
      <c r="G19" s="31" t="s">
        <v>103</v>
      </c>
      <c r="H19" s="33" t="s">
        <v>134</v>
      </c>
      <c r="I19" s="31" t="s">
        <v>571</v>
      </c>
      <c r="J19" s="31" t="s">
        <v>326</v>
      </c>
      <c r="K19" s="31" t="s">
        <v>137</v>
      </c>
      <c r="L19" s="71">
        <v>2</v>
      </c>
      <c r="M19" s="71">
        <v>3</v>
      </c>
      <c r="N19" s="30">
        <f t="shared" si="8"/>
        <v>6</v>
      </c>
      <c r="O19" s="31" t="str">
        <f t="shared" si="9"/>
        <v>MEDIO</v>
      </c>
      <c r="P19" s="71">
        <v>25</v>
      </c>
      <c r="Q19" s="33">
        <f t="shared" si="10"/>
        <v>150</v>
      </c>
      <c r="R19" s="33" t="str">
        <f t="shared" si="11"/>
        <v>II</v>
      </c>
      <c r="S19" s="71" t="str">
        <f t="shared" si="0"/>
        <v>ACEPTABLE CON CONTROL ESPECIFICO</v>
      </c>
      <c r="T19" s="71">
        <v>1</v>
      </c>
      <c r="U19" s="31" t="s">
        <v>138</v>
      </c>
      <c r="V19" s="31" t="s">
        <v>139</v>
      </c>
      <c r="W19" s="31"/>
      <c r="X19" s="31"/>
      <c r="Y19" s="71" t="s">
        <v>140</v>
      </c>
      <c r="Z19" s="71" t="s">
        <v>141</v>
      </c>
      <c r="AA19" s="23"/>
      <c r="AB19" s="23" t="s">
        <v>215</v>
      </c>
    </row>
    <row r="20" spans="1:28" s="1" customFormat="1" ht="75.75" customHeight="1" x14ac:dyDescent="0.25">
      <c r="A20" s="71" t="s">
        <v>202</v>
      </c>
      <c r="B20" s="71" t="s">
        <v>307</v>
      </c>
      <c r="C20" s="71" t="s">
        <v>329</v>
      </c>
      <c r="D20" s="31" t="s">
        <v>119</v>
      </c>
      <c r="E20" s="31" t="s">
        <v>327</v>
      </c>
      <c r="F20" s="29" t="s">
        <v>6</v>
      </c>
      <c r="G20" s="71" t="s">
        <v>95</v>
      </c>
      <c r="H20" s="30" t="s">
        <v>211</v>
      </c>
      <c r="I20" s="31" t="s">
        <v>122</v>
      </c>
      <c r="J20" s="31" t="s">
        <v>212</v>
      </c>
      <c r="K20" s="31" t="s">
        <v>137</v>
      </c>
      <c r="L20" s="71">
        <v>2</v>
      </c>
      <c r="M20" s="71">
        <v>3</v>
      </c>
      <c r="N20" s="30">
        <f t="shared" si="8"/>
        <v>6</v>
      </c>
      <c r="O20" s="31" t="str">
        <f>IF(N20&lt;=4,"BAJO",IF(N20&lt;=8,"MEDIO",IF(N20&lt;=20,"ALTO",IF(N20&lt;=40,"MUY ALTO"))))</f>
        <v>MEDIO</v>
      </c>
      <c r="P20" s="71">
        <v>25</v>
      </c>
      <c r="Q20" s="33">
        <f>N20*P20</f>
        <v>150</v>
      </c>
      <c r="R20" s="33" t="str">
        <f>IF(Q20&lt;=20,"IV",IF(Q20&lt;=120,"III",IF(Q20&lt;=500,"II",IF(Q20&lt;=4000,"I"))))</f>
        <v>II</v>
      </c>
      <c r="S20" s="71" t="str">
        <f t="shared" si="0"/>
        <v>ACEPTABLE CON CONTROL ESPECIFICO</v>
      </c>
      <c r="T20" s="71">
        <v>1</v>
      </c>
      <c r="U20" s="71" t="s">
        <v>211</v>
      </c>
      <c r="V20" s="31" t="s">
        <v>213</v>
      </c>
      <c r="W20" s="31"/>
      <c r="X20" s="31"/>
      <c r="Y20" s="31"/>
      <c r="Z20" s="71" t="s">
        <v>214</v>
      </c>
      <c r="AA20" s="23"/>
      <c r="AB20" s="23" t="s">
        <v>215</v>
      </c>
    </row>
    <row r="21" spans="1:28" s="1" customFormat="1" ht="75.75" customHeight="1" x14ac:dyDescent="0.25">
      <c r="A21" s="71" t="s">
        <v>202</v>
      </c>
      <c r="B21" s="71" t="s">
        <v>307</v>
      </c>
      <c r="C21" s="71" t="s">
        <v>329</v>
      </c>
      <c r="D21" s="31" t="s">
        <v>119</v>
      </c>
      <c r="E21" s="31" t="s">
        <v>222</v>
      </c>
      <c r="F21" s="31" t="s">
        <v>31</v>
      </c>
      <c r="G21" s="31" t="s">
        <v>92</v>
      </c>
      <c r="H21" s="33" t="s">
        <v>223</v>
      </c>
      <c r="I21" s="31" t="s">
        <v>328</v>
      </c>
      <c r="J21" s="31" t="s">
        <v>212</v>
      </c>
      <c r="K21" s="31" t="s">
        <v>701</v>
      </c>
      <c r="L21" s="71">
        <v>2</v>
      </c>
      <c r="M21" s="71">
        <v>2</v>
      </c>
      <c r="N21" s="30">
        <f t="shared" si="8"/>
        <v>4</v>
      </c>
      <c r="O21" s="31" t="str">
        <f>IF(N21&lt;=4,"BAJO",IF(N21&lt;=8,"MEDIO",IF(N21&lt;=20,"ALTO",IF(N21&lt;=40,"MUY ALTO"))))</f>
        <v>BAJO</v>
      </c>
      <c r="P21" s="71">
        <v>10</v>
      </c>
      <c r="Q21" s="33">
        <f t="shared" ref="Q21:Q22" si="12">N21*P21</f>
        <v>40</v>
      </c>
      <c r="R21" s="33" t="str">
        <f t="shared" ref="R21:R22" si="13">IF(Q21&lt;=20,"IV",IF(Q21&lt;=120,"III",IF(Q21&lt;=500,"II",IF(Q21&lt;=4000,"I"))))</f>
        <v>III</v>
      </c>
      <c r="S21" s="71" t="str">
        <f t="shared" si="0"/>
        <v>MEJORABLE</v>
      </c>
      <c r="T21" s="71">
        <v>1</v>
      </c>
      <c r="U21" s="31" t="s">
        <v>146</v>
      </c>
      <c r="V21" s="31" t="s">
        <v>147</v>
      </c>
      <c r="W21" s="31"/>
      <c r="X21" s="31"/>
      <c r="Y21" s="31"/>
      <c r="Z21" s="31" t="s">
        <v>225</v>
      </c>
      <c r="AA21" s="23"/>
      <c r="AB21" s="23" t="s">
        <v>226</v>
      </c>
    </row>
    <row r="22" spans="1:28" s="1" customFormat="1" ht="75.75" customHeight="1" x14ac:dyDescent="0.25">
      <c r="A22" s="71" t="s">
        <v>202</v>
      </c>
      <c r="B22" s="71" t="s">
        <v>307</v>
      </c>
      <c r="C22" s="71" t="s">
        <v>329</v>
      </c>
      <c r="D22" s="31" t="s">
        <v>119</v>
      </c>
      <c r="E22" s="31" t="s">
        <v>333</v>
      </c>
      <c r="F22" s="32" t="s">
        <v>31</v>
      </c>
      <c r="G22" s="31" t="s">
        <v>55</v>
      </c>
      <c r="H22" s="33" t="s">
        <v>334</v>
      </c>
      <c r="I22" s="31" t="s">
        <v>335</v>
      </c>
      <c r="J22" s="31" t="s">
        <v>122</v>
      </c>
      <c r="K22" s="31" t="s">
        <v>702</v>
      </c>
      <c r="L22" s="71">
        <v>2</v>
      </c>
      <c r="M22" s="71">
        <v>2</v>
      </c>
      <c r="N22" s="30">
        <f t="shared" si="8"/>
        <v>4</v>
      </c>
      <c r="O22" s="31" t="str">
        <f t="shared" ref="O22" si="14">IF(N22&lt;=4,"BAJO",IF(N22&lt;=8,"MEDIO",IF(N22&lt;=20,"ALTO",IF(N22&lt;=40,"MUY ALTO"))))</f>
        <v>BAJO</v>
      </c>
      <c r="P22" s="71">
        <v>10</v>
      </c>
      <c r="Q22" s="33">
        <f t="shared" si="12"/>
        <v>40</v>
      </c>
      <c r="R22" s="33" t="str">
        <f t="shared" si="13"/>
        <v>III</v>
      </c>
      <c r="S22" s="71" t="str">
        <f t="shared" si="0"/>
        <v>MEJORABLE</v>
      </c>
      <c r="T22" s="71">
        <v>1</v>
      </c>
      <c r="U22" s="31" t="s">
        <v>337</v>
      </c>
      <c r="V22" s="31" t="s">
        <v>147</v>
      </c>
      <c r="W22" s="31"/>
      <c r="X22" s="31"/>
      <c r="Y22" s="71" t="s">
        <v>315</v>
      </c>
      <c r="Z22" s="31" t="s">
        <v>148</v>
      </c>
      <c r="AA22" s="23"/>
      <c r="AB22" s="23" t="s">
        <v>338</v>
      </c>
    </row>
    <row r="23" spans="1:28" s="1" customFormat="1" ht="75.75" customHeight="1" x14ac:dyDescent="0.25">
      <c r="A23" s="71" t="s">
        <v>202</v>
      </c>
      <c r="B23" s="71" t="s">
        <v>307</v>
      </c>
      <c r="C23" s="71" t="s">
        <v>329</v>
      </c>
      <c r="D23" s="71" t="s">
        <v>119</v>
      </c>
      <c r="E23" s="71" t="s">
        <v>339</v>
      </c>
      <c r="F23" s="29" t="s">
        <v>40</v>
      </c>
      <c r="G23" s="71" t="s">
        <v>91</v>
      </c>
      <c r="H23" s="30" t="s">
        <v>238</v>
      </c>
      <c r="I23" s="71" t="s">
        <v>122</v>
      </c>
      <c r="J23" s="1" t="s">
        <v>239</v>
      </c>
      <c r="K23" s="71" t="s">
        <v>340</v>
      </c>
      <c r="L23" s="71">
        <v>2</v>
      </c>
      <c r="M23" s="71">
        <v>3</v>
      </c>
      <c r="N23" s="30">
        <f>L23*M23</f>
        <v>6</v>
      </c>
      <c r="O23" s="71" t="str">
        <f>IF(N23&lt;=4,"BAJO",IF(N23&lt;=8,"MEDIO",IF(N23&lt;=20,"ALTO",IF(N23&lt;=40,"MUY ALTO"))))</f>
        <v>MEDIO</v>
      </c>
      <c r="P23" s="71">
        <v>10</v>
      </c>
      <c r="Q23" s="30">
        <f>N23*P23</f>
        <v>60</v>
      </c>
      <c r="R23" s="30" t="str">
        <f>IF(Q23&lt;=20,"IV",IF(Q23&lt;=120,"III",IF(Q23&lt;=500,"II",IF(Q23&lt;=4000,"I"))))</f>
        <v>III</v>
      </c>
      <c r="S23" s="71" t="str">
        <f t="shared" si="0"/>
        <v>MEJORABLE</v>
      </c>
      <c r="T23" s="71">
        <v>1</v>
      </c>
      <c r="U23" s="71" t="s">
        <v>241</v>
      </c>
      <c r="V23" s="71" t="s">
        <v>147</v>
      </c>
      <c r="W23" s="71"/>
      <c r="X23" s="71"/>
      <c r="Y23" s="71"/>
      <c r="Z23" s="71" t="s">
        <v>242</v>
      </c>
      <c r="AA23" s="19"/>
      <c r="AB23" s="19" t="s">
        <v>243</v>
      </c>
    </row>
    <row r="24" spans="1:28" s="1" customFormat="1" ht="75.75" customHeight="1" x14ac:dyDescent="0.25">
      <c r="A24" s="19" t="s">
        <v>261</v>
      </c>
      <c r="B24" s="19" t="s">
        <v>262</v>
      </c>
      <c r="C24" s="19" t="s">
        <v>263</v>
      </c>
      <c r="D24" s="19" t="s">
        <v>119</v>
      </c>
      <c r="E24" s="19" t="s">
        <v>264</v>
      </c>
      <c r="F24" s="20" t="s">
        <v>41</v>
      </c>
      <c r="G24" s="19" t="s">
        <v>102</v>
      </c>
      <c r="H24" s="21" t="s">
        <v>121</v>
      </c>
      <c r="I24" s="19" t="s">
        <v>122</v>
      </c>
      <c r="J24" s="19" t="s">
        <v>123</v>
      </c>
      <c r="K24" s="19" t="s">
        <v>124</v>
      </c>
      <c r="L24" s="19">
        <v>2</v>
      </c>
      <c r="M24" s="19">
        <v>3</v>
      </c>
      <c r="N24" s="21">
        <f>L24*M24</f>
        <v>6</v>
      </c>
      <c r="O24" s="19" t="str">
        <f>IF(N24&lt;=4,"BAJO",IF(N24&lt;=8,"MEDIO",IF(N24&lt;=20,"ALTO",IF(N24&lt;=40,"MUY ALTO"))))</f>
        <v>MEDIO</v>
      </c>
      <c r="P24" s="19">
        <v>25</v>
      </c>
      <c r="Q24" s="21">
        <f>N24*P24</f>
        <v>150</v>
      </c>
      <c r="R24" s="21" t="str">
        <f>IF(Q24&lt;=20,"IV",IF(Q24&lt;=120,"III",IF(Q24&lt;=500,"II",IF(Q24&lt;=4000,"I"))))</f>
        <v>II</v>
      </c>
      <c r="S24" s="19" t="str">
        <f t="shared" si="0"/>
        <v>ACEPTABLE CON CONTROL ESPECIFICO</v>
      </c>
      <c r="T24" s="19">
        <v>1</v>
      </c>
      <c r="U24" s="19" t="s">
        <v>125</v>
      </c>
      <c r="V24" s="19" t="s">
        <v>126</v>
      </c>
      <c r="W24" s="19"/>
      <c r="X24" s="19"/>
      <c r="Y24" s="19"/>
      <c r="Z24" s="19" t="s">
        <v>129</v>
      </c>
      <c r="AA24" s="19"/>
      <c r="AB24" s="19"/>
    </row>
    <row r="25" spans="1:28" s="1" customFormat="1" ht="75.75" customHeight="1" x14ac:dyDescent="0.25">
      <c r="A25" s="19" t="s">
        <v>261</v>
      </c>
      <c r="B25" s="19" t="s">
        <v>262</v>
      </c>
      <c r="C25" s="19" t="s">
        <v>263</v>
      </c>
      <c r="D25" s="19" t="s">
        <v>119</v>
      </c>
      <c r="E25" s="23" t="s">
        <v>130</v>
      </c>
      <c r="F25" s="24" t="s">
        <v>41</v>
      </c>
      <c r="G25" s="23" t="s">
        <v>15</v>
      </c>
      <c r="H25" s="21" t="s">
        <v>121</v>
      </c>
      <c r="I25" s="19" t="s">
        <v>122</v>
      </c>
      <c r="J25" s="23" t="s">
        <v>131</v>
      </c>
      <c r="K25" s="19" t="s">
        <v>124</v>
      </c>
      <c r="L25" s="19">
        <v>2</v>
      </c>
      <c r="M25" s="19">
        <v>2</v>
      </c>
      <c r="N25" s="21">
        <f t="shared" ref="N25:N30" si="15">L25*M25</f>
        <v>4</v>
      </c>
      <c r="O25" s="23" t="str">
        <f>IF(N25&lt;=4,"BAJO",IF(N25&lt;=8,"MEDIO",IF(N25&lt;=20,"ALTO",IF(N25&lt;=40,"MUY ALTO"))))</f>
        <v>BAJO</v>
      </c>
      <c r="P25" s="19">
        <v>10</v>
      </c>
      <c r="Q25" s="25">
        <f>N25*P25</f>
        <v>40</v>
      </c>
      <c r="R25" s="25" t="str">
        <f>IF(Q25&lt;=20,"IV",IF(Q25&lt;=120,"III",IF(Q25&lt;=500,"II",IF(Q25&lt;=4000,"I"))))</f>
        <v>III</v>
      </c>
      <c r="S25" s="19" t="str">
        <f t="shared" si="0"/>
        <v>MEJORABLE</v>
      </c>
      <c r="T25" s="19">
        <v>1</v>
      </c>
      <c r="U25" s="19" t="s">
        <v>132</v>
      </c>
      <c r="V25" s="23" t="s">
        <v>126</v>
      </c>
      <c r="W25" s="23"/>
      <c r="X25" s="23"/>
      <c r="Y25" s="23"/>
      <c r="Z25" s="19" t="s">
        <v>129</v>
      </c>
      <c r="AA25" s="23"/>
      <c r="AB25" s="23"/>
    </row>
    <row r="26" spans="1:28" s="1" customFormat="1" ht="75.75" customHeight="1" x14ac:dyDescent="0.25">
      <c r="A26" s="19" t="s">
        <v>261</v>
      </c>
      <c r="B26" s="19" t="s">
        <v>262</v>
      </c>
      <c r="C26" s="19" t="s">
        <v>263</v>
      </c>
      <c r="D26" s="19" t="s">
        <v>119</v>
      </c>
      <c r="E26" s="23" t="s">
        <v>456</v>
      </c>
      <c r="F26" s="23" t="s">
        <v>41</v>
      </c>
      <c r="G26" s="23" t="s">
        <v>54</v>
      </c>
      <c r="H26" s="25" t="s">
        <v>266</v>
      </c>
      <c r="I26" s="19" t="s">
        <v>122</v>
      </c>
      <c r="J26" s="22" t="s">
        <v>131</v>
      </c>
      <c r="K26" s="19" t="s">
        <v>124</v>
      </c>
      <c r="L26" s="19">
        <v>2</v>
      </c>
      <c r="M26" s="19">
        <v>2</v>
      </c>
      <c r="N26" s="21">
        <f t="shared" si="15"/>
        <v>4</v>
      </c>
      <c r="O26" s="23" t="str">
        <f>IF(N26&lt;=4,"BAJO",IF(N26&lt;=8,"MEDIO",IF(N26&lt;=20,"ALTO",IF(N26&lt;=40,"MUY ALTO"))))</f>
        <v>BAJO</v>
      </c>
      <c r="P26" s="19">
        <v>25</v>
      </c>
      <c r="Q26" s="25">
        <f t="shared" ref="Q26:Q32" si="16">N26*P26</f>
        <v>100</v>
      </c>
      <c r="R26" s="25" t="str">
        <f t="shared" ref="R26:R32" si="17">IF(Q26&lt;=20,"IV",IF(Q26&lt;=120,"III",IF(Q26&lt;=500,"II",IF(Q26&lt;=4000,"I"))))</f>
        <v>III</v>
      </c>
      <c r="S26" s="19" t="str">
        <f t="shared" si="0"/>
        <v>MEJORABLE</v>
      </c>
      <c r="T26" s="19">
        <v>1</v>
      </c>
      <c r="U26" s="19" t="s">
        <v>132</v>
      </c>
      <c r="V26" s="23" t="s">
        <v>126</v>
      </c>
      <c r="W26" s="23"/>
      <c r="X26" s="23"/>
      <c r="Y26" s="23"/>
      <c r="Z26" s="23" t="s">
        <v>129</v>
      </c>
      <c r="AA26" s="23"/>
      <c r="AB26" s="23"/>
    </row>
    <row r="27" spans="1:28" s="1" customFormat="1" ht="75.75" customHeight="1" x14ac:dyDescent="0.25">
      <c r="A27" s="19" t="s">
        <v>261</v>
      </c>
      <c r="B27" s="19" t="s">
        <v>262</v>
      </c>
      <c r="C27" s="19" t="s">
        <v>263</v>
      </c>
      <c r="D27" s="19" t="s">
        <v>119</v>
      </c>
      <c r="E27" s="23" t="s">
        <v>267</v>
      </c>
      <c r="F27" s="24" t="s">
        <v>6</v>
      </c>
      <c r="G27" s="23" t="s">
        <v>103</v>
      </c>
      <c r="H27" s="25" t="s">
        <v>134</v>
      </c>
      <c r="I27" s="23" t="s">
        <v>571</v>
      </c>
      <c r="J27" s="23" t="s">
        <v>136</v>
      </c>
      <c r="K27" s="23" t="s">
        <v>137</v>
      </c>
      <c r="L27" s="19">
        <v>2</v>
      </c>
      <c r="M27" s="19">
        <v>3</v>
      </c>
      <c r="N27" s="21">
        <f t="shared" si="15"/>
        <v>6</v>
      </c>
      <c r="O27" s="23" t="str">
        <f t="shared" ref="O27:O32" si="18">IF(N27&lt;=4,"BAJO",IF(N27&lt;=8,"MEDIO",IF(N27&lt;=20,"ALTO",IF(N27&lt;=40,"MUY ALTO"))))</f>
        <v>MEDIO</v>
      </c>
      <c r="P27" s="19">
        <v>25</v>
      </c>
      <c r="Q27" s="25">
        <f t="shared" si="16"/>
        <v>150</v>
      </c>
      <c r="R27" s="25" t="str">
        <f t="shared" si="17"/>
        <v>II</v>
      </c>
      <c r="S27" s="19" t="str">
        <f t="shared" si="0"/>
        <v>ACEPTABLE CON CONTROL ESPECIFICO</v>
      </c>
      <c r="T27" s="19">
        <v>1</v>
      </c>
      <c r="U27" s="23" t="s">
        <v>138</v>
      </c>
      <c r="V27" s="23" t="s">
        <v>139</v>
      </c>
      <c r="W27" s="23"/>
      <c r="X27" s="23"/>
      <c r="Y27" s="23"/>
      <c r="Z27" s="23" t="s">
        <v>290</v>
      </c>
      <c r="AA27" s="23"/>
      <c r="AB27" s="23" t="s">
        <v>215</v>
      </c>
    </row>
    <row r="28" spans="1:28" s="1" customFormat="1" ht="75.75" customHeight="1" x14ac:dyDescent="0.25">
      <c r="A28" s="19" t="s">
        <v>261</v>
      </c>
      <c r="B28" s="19" t="s">
        <v>262</v>
      </c>
      <c r="C28" s="19" t="s">
        <v>263</v>
      </c>
      <c r="D28" s="19" t="s">
        <v>119</v>
      </c>
      <c r="E28" s="23" t="s">
        <v>143</v>
      </c>
      <c r="F28" s="24" t="s">
        <v>31</v>
      </c>
      <c r="G28" s="23" t="s">
        <v>92</v>
      </c>
      <c r="H28" s="25" t="s">
        <v>144</v>
      </c>
      <c r="I28" s="23" t="s">
        <v>122</v>
      </c>
      <c r="J28" s="23" t="s">
        <v>145</v>
      </c>
      <c r="K28" s="23" t="s">
        <v>122</v>
      </c>
      <c r="L28" s="19">
        <v>2</v>
      </c>
      <c r="M28" s="19">
        <v>2</v>
      </c>
      <c r="N28" s="21">
        <f t="shared" si="15"/>
        <v>4</v>
      </c>
      <c r="O28" s="23" t="str">
        <f t="shared" si="18"/>
        <v>BAJO</v>
      </c>
      <c r="P28" s="19">
        <v>10</v>
      </c>
      <c r="Q28" s="25">
        <f t="shared" si="16"/>
        <v>40</v>
      </c>
      <c r="R28" s="25" t="str">
        <f t="shared" si="17"/>
        <v>III</v>
      </c>
      <c r="S28" s="19" t="str">
        <f t="shared" si="0"/>
        <v>MEJORABLE</v>
      </c>
      <c r="T28" s="19">
        <v>1</v>
      </c>
      <c r="U28" s="23" t="s">
        <v>146</v>
      </c>
      <c r="V28" s="23" t="s">
        <v>147</v>
      </c>
      <c r="W28" s="23"/>
      <c r="X28" s="23"/>
      <c r="Y28" s="23"/>
      <c r="Z28" s="23" t="s">
        <v>148</v>
      </c>
      <c r="AA28" s="23"/>
      <c r="AB28" s="23"/>
    </row>
    <row r="29" spans="1:28" s="1" customFormat="1" ht="75.75" customHeight="1" x14ac:dyDescent="0.25">
      <c r="A29" s="19" t="s">
        <v>261</v>
      </c>
      <c r="B29" s="19" t="s">
        <v>262</v>
      </c>
      <c r="C29" s="19" t="s">
        <v>263</v>
      </c>
      <c r="D29" s="19" t="s">
        <v>119</v>
      </c>
      <c r="E29" s="23" t="s">
        <v>268</v>
      </c>
      <c r="F29" s="24" t="s">
        <v>31</v>
      </c>
      <c r="G29" s="23" t="s">
        <v>61</v>
      </c>
      <c r="H29" s="25" t="s">
        <v>269</v>
      </c>
      <c r="I29" s="23" t="s">
        <v>270</v>
      </c>
      <c r="J29" s="23" t="s">
        <v>122</v>
      </c>
      <c r="K29" s="23" t="s">
        <v>122</v>
      </c>
      <c r="L29" s="19">
        <v>2</v>
      </c>
      <c r="M29" s="19">
        <v>2</v>
      </c>
      <c r="N29" s="21">
        <f t="shared" si="15"/>
        <v>4</v>
      </c>
      <c r="O29" s="23" t="str">
        <f t="shared" si="18"/>
        <v>BAJO</v>
      </c>
      <c r="P29" s="19">
        <v>10</v>
      </c>
      <c r="Q29" s="25">
        <f t="shared" si="16"/>
        <v>40</v>
      </c>
      <c r="R29" s="25" t="str">
        <f t="shared" si="17"/>
        <v>III</v>
      </c>
      <c r="S29" s="19" t="str">
        <f t="shared" si="0"/>
        <v>MEJORABLE</v>
      </c>
      <c r="T29" s="23">
        <v>1</v>
      </c>
      <c r="U29" s="23" t="s">
        <v>271</v>
      </c>
      <c r="V29" s="23" t="s">
        <v>147</v>
      </c>
      <c r="W29" s="38"/>
      <c r="X29" s="38"/>
      <c r="Y29" s="38"/>
      <c r="Z29" s="23" t="s">
        <v>272</v>
      </c>
      <c r="AA29" s="38"/>
      <c r="AB29" s="38"/>
    </row>
    <row r="30" spans="1:28" s="1" customFormat="1" ht="75.75" customHeight="1" x14ac:dyDescent="0.25">
      <c r="A30" s="19" t="s">
        <v>202</v>
      </c>
      <c r="B30" s="19" t="s">
        <v>469</v>
      </c>
      <c r="C30" s="19" t="s">
        <v>470</v>
      </c>
      <c r="D30" s="19" t="s">
        <v>119</v>
      </c>
      <c r="E30" s="23" t="s">
        <v>284</v>
      </c>
      <c r="F30" s="24" t="s">
        <v>41</v>
      </c>
      <c r="G30" s="23" t="s">
        <v>15</v>
      </c>
      <c r="H30" s="21" t="s">
        <v>121</v>
      </c>
      <c r="I30" s="19" t="s">
        <v>122</v>
      </c>
      <c r="J30" s="23" t="s">
        <v>131</v>
      </c>
      <c r="K30" s="19" t="s">
        <v>124</v>
      </c>
      <c r="L30" s="19">
        <v>2</v>
      </c>
      <c r="M30" s="19">
        <v>3</v>
      </c>
      <c r="N30" s="21">
        <f t="shared" si="15"/>
        <v>6</v>
      </c>
      <c r="O30" s="23" t="str">
        <f t="shared" si="18"/>
        <v>MEDIO</v>
      </c>
      <c r="P30" s="19">
        <v>25</v>
      </c>
      <c r="Q30" s="25">
        <f t="shared" si="16"/>
        <v>150</v>
      </c>
      <c r="R30" s="25" t="str">
        <f t="shared" si="17"/>
        <v>II</v>
      </c>
      <c r="S30" s="19" t="str">
        <f t="shared" si="0"/>
        <v>ACEPTABLE CON CONTROL ESPECIFICO</v>
      </c>
      <c r="T30" s="19">
        <v>1</v>
      </c>
      <c r="U30" s="19" t="s">
        <v>132</v>
      </c>
      <c r="V30" s="23" t="s">
        <v>126</v>
      </c>
      <c r="W30" s="23"/>
      <c r="X30" s="23"/>
      <c r="Y30" s="23"/>
      <c r="Z30" s="19" t="s">
        <v>129</v>
      </c>
      <c r="AA30" s="23"/>
      <c r="AB30" s="23"/>
    </row>
    <row r="31" spans="1:28" s="1" customFormat="1" ht="75.75" customHeight="1" x14ac:dyDescent="0.25">
      <c r="A31" s="19" t="s">
        <v>202</v>
      </c>
      <c r="B31" s="19" t="s">
        <v>469</v>
      </c>
      <c r="C31" s="19" t="s">
        <v>470</v>
      </c>
      <c r="D31" s="23" t="s">
        <v>119</v>
      </c>
      <c r="E31" s="23" t="s">
        <v>206</v>
      </c>
      <c r="F31" s="20" t="s">
        <v>41</v>
      </c>
      <c r="G31" s="19" t="s">
        <v>102</v>
      </c>
      <c r="H31" s="21" t="s">
        <v>121</v>
      </c>
      <c r="I31" s="19" t="s">
        <v>122</v>
      </c>
      <c r="J31" s="23" t="s">
        <v>123</v>
      </c>
      <c r="K31" s="19" t="s">
        <v>124</v>
      </c>
      <c r="L31" s="19">
        <v>2</v>
      </c>
      <c r="M31" s="19">
        <v>3</v>
      </c>
      <c r="N31" s="21">
        <f>L31*M31</f>
        <v>6</v>
      </c>
      <c r="O31" s="19" t="str">
        <f t="shared" si="18"/>
        <v>MEDIO</v>
      </c>
      <c r="P31" s="19">
        <v>25</v>
      </c>
      <c r="Q31" s="21">
        <f t="shared" si="16"/>
        <v>150</v>
      </c>
      <c r="R31" s="21" t="str">
        <f t="shared" si="17"/>
        <v>II</v>
      </c>
      <c r="S31" s="19" t="str">
        <f t="shared" si="0"/>
        <v>ACEPTABLE CON CONTROL ESPECIFICO</v>
      </c>
      <c r="T31" s="19">
        <v>1</v>
      </c>
      <c r="U31" s="19" t="s">
        <v>125</v>
      </c>
      <c r="V31" s="19" t="s">
        <v>126</v>
      </c>
      <c r="W31" s="19"/>
      <c r="X31" s="19"/>
      <c r="Y31" s="19"/>
      <c r="Z31" s="19" t="s">
        <v>129</v>
      </c>
      <c r="AA31" s="19"/>
      <c r="AB31" s="19"/>
    </row>
    <row r="32" spans="1:28" s="1" customFormat="1" ht="75.75" customHeight="1" x14ac:dyDescent="0.25">
      <c r="A32" s="19" t="s">
        <v>202</v>
      </c>
      <c r="B32" s="19" t="s">
        <v>469</v>
      </c>
      <c r="C32" s="19" t="s">
        <v>470</v>
      </c>
      <c r="D32" s="19" t="s">
        <v>119</v>
      </c>
      <c r="E32" s="23" t="s">
        <v>207</v>
      </c>
      <c r="F32" s="24" t="s">
        <v>6</v>
      </c>
      <c r="G32" s="23" t="s">
        <v>103</v>
      </c>
      <c r="H32" s="25" t="s">
        <v>134</v>
      </c>
      <c r="I32" s="23" t="s">
        <v>571</v>
      </c>
      <c r="J32" s="23" t="s">
        <v>136</v>
      </c>
      <c r="K32" s="23" t="s">
        <v>137</v>
      </c>
      <c r="L32" s="19">
        <v>2</v>
      </c>
      <c r="M32" s="19">
        <v>3</v>
      </c>
      <c r="N32" s="21">
        <f t="shared" ref="N32:N33" si="19">L32*M32</f>
        <v>6</v>
      </c>
      <c r="O32" s="23" t="str">
        <f t="shared" si="18"/>
        <v>MEDIO</v>
      </c>
      <c r="P32" s="19">
        <v>25</v>
      </c>
      <c r="Q32" s="25">
        <f t="shared" si="16"/>
        <v>150</v>
      </c>
      <c r="R32" s="25" t="str">
        <f t="shared" si="17"/>
        <v>II</v>
      </c>
      <c r="S32" s="19" t="str">
        <f t="shared" si="0"/>
        <v>ACEPTABLE CON CONTROL ESPECIFICO</v>
      </c>
      <c r="T32" s="19">
        <v>1</v>
      </c>
      <c r="U32" s="23" t="s">
        <v>138</v>
      </c>
      <c r="V32" s="23" t="s">
        <v>139</v>
      </c>
      <c r="W32" s="23"/>
      <c r="X32" s="23"/>
      <c r="Y32" s="23"/>
      <c r="Z32" s="23" t="s">
        <v>290</v>
      </c>
      <c r="AA32" s="23"/>
      <c r="AB32" s="23" t="s">
        <v>215</v>
      </c>
    </row>
    <row r="33" spans="1:28" s="1" customFormat="1" ht="75.75" customHeight="1" x14ac:dyDescent="0.25">
      <c r="A33" s="19" t="s">
        <v>202</v>
      </c>
      <c r="B33" s="19" t="s">
        <v>469</v>
      </c>
      <c r="C33" s="19" t="s">
        <v>470</v>
      </c>
      <c r="D33" s="19" t="s">
        <v>119</v>
      </c>
      <c r="E33" s="23" t="s">
        <v>210</v>
      </c>
      <c r="F33" s="20" t="s">
        <v>6</v>
      </c>
      <c r="G33" s="19" t="s">
        <v>95</v>
      </c>
      <c r="H33" s="21" t="s">
        <v>211</v>
      </c>
      <c r="I33" s="23" t="s">
        <v>122</v>
      </c>
      <c r="J33" s="23" t="s">
        <v>212</v>
      </c>
      <c r="K33" s="23" t="s">
        <v>137</v>
      </c>
      <c r="L33" s="19">
        <v>2</v>
      </c>
      <c r="M33" s="19">
        <v>3</v>
      </c>
      <c r="N33" s="21">
        <f t="shared" si="19"/>
        <v>6</v>
      </c>
      <c r="O33" s="23" t="str">
        <f>IF(N33&lt;=4,"BAJO",IF(N33&lt;=8,"MEDIO",IF(N33&lt;=20,"ALTO",IF(N33&lt;=40,"MUY ALTO"))))</f>
        <v>MEDIO</v>
      </c>
      <c r="P33" s="19">
        <v>25</v>
      </c>
      <c r="Q33" s="25">
        <f>N33*P33</f>
        <v>150</v>
      </c>
      <c r="R33" s="25" t="str">
        <f>IF(Q33&lt;=20,"IV",IF(Q33&lt;=120,"III",IF(Q33&lt;=500,"II",IF(Q33&lt;=4000,"I"))))</f>
        <v>II</v>
      </c>
      <c r="S33" s="19" t="str">
        <f t="shared" si="0"/>
        <v>ACEPTABLE CON CONTROL ESPECIFICO</v>
      </c>
      <c r="T33" s="19">
        <v>1</v>
      </c>
      <c r="U33" s="19" t="s">
        <v>211</v>
      </c>
      <c r="V33" s="23" t="s">
        <v>213</v>
      </c>
      <c r="W33" s="23"/>
      <c r="X33" s="23"/>
      <c r="Y33" s="23"/>
      <c r="Z33" s="19" t="s">
        <v>214</v>
      </c>
      <c r="AA33" s="23"/>
      <c r="AB33" s="23" t="s">
        <v>215</v>
      </c>
    </row>
    <row r="34" spans="1:28" s="1" customFormat="1" ht="75.75" customHeight="1" x14ac:dyDescent="0.25">
      <c r="A34" s="19" t="s">
        <v>202</v>
      </c>
      <c r="B34" s="19" t="s">
        <v>302</v>
      </c>
      <c r="C34" s="19" t="s">
        <v>303</v>
      </c>
      <c r="D34" s="19" t="s">
        <v>119</v>
      </c>
      <c r="E34" s="23" t="s">
        <v>287</v>
      </c>
      <c r="F34" s="20" t="s">
        <v>41</v>
      </c>
      <c r="G34" s="19" t="s">
        <v>102</v>
      </c>
      <c r="H34" s="21" t="s">
        <v>121</v>
      </c>
      <c r="I34" s="19" t="s">
        <v>122</v>
      </c>
      <c r="J34" s="23" t="s">
        <v>123</v>
      </c>
      <c r="K34" s="19" t="s">
        <v>124</v>
      </c>
      <c r="L34" s="19">
        <v>2</v>
      </c>
      <c r="M34" s="19">
        <v>3</v>
      </c>
      <c r="N34" s="21">
        <f>L34*M34</f>
        <v>6</v>
      </c>
      <c r="O34" s="19" t="str">
        <f>IF(N34&lt;=4,"BAJO",IF(N34&lt;=8,"MEDIO",IF(N34&lt;=20,"ALTO",IF(N34&lt;=40,"MUY ALTO"))))</f>
        <v>MEDIO</v>
      </c>
      <c r="P34" s="19">
        <v>25</v>
      </c>
      <c r="Q34" s="21">
        <f>N34*P34</f>
        <v>150</v>
      </c>
      <c r="R34" s="21" t="str">
        <f>IF(Q34&lt;=20,"IV",IF(Q34&lt;=120,"III",IF(Q34&lt;=500,"II",IF(Q34&lt;=4000,"I"))))</f>
        <v>II</v>
      </c>
      <c r="S34" s="19" t="str">
        <f t="shared" si="0"/>
        <v>ACEPTABLE CON CONTROL ESPECIFICO</v>
      </c>
      <c r="T34" s="19">
        <v>1</v>
      </c>
      <c r="U34" s="19" t="s">
        <v>125</v>
      </c>
      <c r="V34" s="19" t="s">
        <v>126</v>
      </c>
      <c r="W34" s="19"/>
      <c r="X34" s="19"/>
      <c r="Y34" s="19"/>
      <c r="Z34" s="19" t="s">
        <v>129</v>
      </c>
      <c r="AA34" s="19"/>
      <c r="AB34" s="19"/>
    </row>
    <row r="35" spans="1:28" s="1" customFormat="1" ht="75.75" customHeight="1" x14ac:dyDescent="0.25">
      <c r="A35" s="19" t="s">
        <v>202</v>
      </c>
      <c r="B35" s="19" t="s">
        <v>302</v>
      </c>
      <c r="C35" s="19" t="s">
        <v>303</v>
      </c>
      <c r="D35" s="19" t="s">
        <v>119</v>
      </c>
      <c r="E35" s="23" t="s">
        <v>207</v>
      </c>
      <c r="F35" s="24" t="s">
        <v>6</v>
      </c>
      <c r="G35" s="23" t="s">
        <v>103</v>
      </c>
      <c r="H35" s="25" t="s">
        <v>134</v>
      </c>
      <c r="I35" s="23" t="s">
        <v>571</v>
      </c>
      <c r="J35" s="23" t="s">
        <v>136</v>
      </c>
      <c r="K35" s="23" t="s">
        <v>137</v>
      </c>
      <c r="L35" s="19">
        <v>2</v>
      </c>
      <c r="M35" s="19">
        <v>3</v>
      </c>
      <c r="N35" s="21">
        <f t="shared" ref="N35:N38" si="20">L35*M35</f>
        <v>6</v>
      </c>
      <c r="O35" s="23" t="str">
        <f t="shared" ref="O35" si="21">IF(N35&lt;=4,"BAJO",IF(N35&lt;=8,"MEDIO",IF(N35&lt;=20,"ALTO",IF(N35&lt;=40,"MUY ALTO"))))</f>
        <v>MEDIO</v>
      </c>
      <c r="P35" s="19">
        <v>25</v>
      </c>
      <c r="Q35" s="25">
        <f t="shared" ref="Q35" si="22">N35*P35</f>
        <v>150</v>
      </c>
      <c r="R35" s="25" t="str">
        <f t="shared" ref="R35" si="23">IF(Q35&lt;=20,"IV",IF(Q35&lt;=120,"III",IF(Q35&lt;=500,"II",IF(Q35&lt;=4000,"I"))))</f>
        <v>II</v>
      </c>
      <c r="S35" s="19" t="str">
        <f t="shared" si="0"/>
        <v>ACEPTABLE CON CONTROL ESPECIFICO</v>
      </c>
      <c r="T35" s="19">
        <v>1</v>
      </c>
      <c r="U35" s="23" t="s">
        <v>138</v>
      </c>
      <c r="V35" s="23" t="s">
        <v>139</v>
      </c>
      <c r="W35" s="23"/>
      <c r="X35" s="23"/>
      <c r="Y35" s="23"/>
      <c r="Z35" s="23" t="s">
        <v>290</v>
      </c>
      <c r="AA35" s="23"/>
      <c r="AB35" s="23" t="s">
        <v>215</v>
      </c>
    </row>
    <row r="36" spans="1:28" s="1" customFormat="1" ht="75.75" customHeight="1" x14ac:dyDescent="0.25">
      <c r="A36" s="19" t="s">
        <v>202</v>
      </c>
      <c r="B36" s="19" t="s">
        <v>302</v>
      </c>
      <c r="C36" s="19" t="s">
        <v>303</v>
      </c>
      <c r="D36" s="19" t="s">
        <v>119</v>
      </c>
      <c r="E36" s="23" t="s">
        <v>304</v>
      </c>
      <c r="F36" s="20" t="s">
        <v>6</v>
      </c>
      <c r="G36" s="19" t="s">
        <v>95</v>
      </c>
      <c r="H36" s="21" t="s">
        <v>211</v>
      </c>
      <c r="I36" s="23" t="s">
        <v>122</v>
      </c>
      <c r="J36" s="23" t="s">
        <v>212</v>
      </c>
      <c r="K36" s="23" t="s">
        <v>137</v>
      </c>
      <c r="L36" s="19">
        <v>2</v>
      </c>
      <c r="M36" s="19">
        <v>3</v>
      </c>
      <c r="N36" s="21">
        <f t="shared" si="20"/>
        <v>6</v>
      </c>
      <c r="O36" s="23" t="str">
        <f>IF(N36&lt;=4,"BAJO",IF(N36&lt;=8,"MEDIO",IF(N36&lt;=20,"ALTO",IF(N36&lt;=40,"MUY ALTO"))))</f>
        <v>MEDIO</v>
      </c>
      <c r="P36" s="19">
        <v>25</v>
      </c>
      <c r="Q36" s="25">
        <f>N36*P36</f>
        <v>150</v>
      </c>
      <c r="R36" s="25" t="str">
        <f>IF(Q36&lt;=20,"IV",IF(Q36&lt;=120,"III",IF(Q36&lt;=500,"II",IF(Q36&lt;=4000,"I"))))</f>
        <v>II</v>
      </c>
      <c r="S36" s="19" t="str">
        <f t="shared" si="0"/>
        <v>ACEPTABLE CON CONTROL ESPECIFICO</v>
      </c>
      <c r="T36" s="19">
        <v>1</v>
      </c>
      <c r="U36" s="19" t="s">
        <v>211</v>
      </c>
      <c r="V36" s="23" t="s">
        <v>213</v>
      </c>
      <c r="W36" s="23"/>
      <c r="X36" s="23"/>
      <c r="Y36" s="23"/>
      <c r="Z36" s="19" t="s">
        <v>214</v>
      </c>
      <c r="AA36" s="23"/>
      <c r="AB36" s="23" t="s">
        <v>215</v>
      </c>
    </row>
    <row r="37" spans="1:28" s="1" customFormat="1" ht="75.75" customHeight="1" x14ac:dyDescent="0.25">
      <c r="A37" s="19" t="s">
        <v>202</v>
      </c>
      <c r="B37" s="19" t="s">
        <v>302</v>
      </c>
      <c r="C37" s="19" t="s">
        <v>303</v>
      </c>
      <c r="D37" s="19" t="s">
        <v>119</v>
      </c>
      <c r="E37" s="23" t="s">
        <v>222</v>
      </c>
      <c r="F37" s="23" t="s">
        <v>31</v>
      </c>
      <c r="G37" s="23" t="s">
        <v>92</v>
      </c>
      <c r="H37" s="25" t="s">
        <v>223</v>
      </c>
      <c r="I37" s="23" t="s">
        <v>122</v>
      </c>
      <c r="J37" s="23" t="s">
        <v>212</v>
      </c>
      <c r="K37" s="23" t="s">
        <v>224</v>
      </c>
      <c r="L37" s="19">
        <v>2</v>
      </c>
      <c r="M37" s="19">
        <v>2</v>
      </c>
      <c r="N37" s="21">
        <f t="shared" si="20"/>
        <v>4</v>
      </c>
      <c r="O37" s="23" t="str">
        <f>IF(N37&lt;=4,"BAJO",IF(N37&lt;=8,"MEDIO",IF(N37&lt;=20,"ALTO",IF(N37&lt;=40,"MUY ALTO"))))</f>
        <v>BAJO</v>
      </c>
      <c r="P37" s="19">
        <v>10</v>
      </c>
      <c r="Q37" s="25">
        <f t="shared" ref="Q37" si="24">N37*P37</f>
        <v>40</v>
      </c>
      <c r="R37" s="25" t="str">
        <f t="shared" ref="R37" si="25">IF(Q37&lt;=20,"IV",IF(Q37&lt;=120,"III",IF(Q37&lt;=500,"II",IF(Q37&lt;=4000,"I"))))</f>
        <v>III</v>
      </c>
      <c r="S37" s="19" t="str">
        <f t="shared" si="0"/>
        <v>MEJORABLE</v>
      </c>
      <c r="T37" s="19">
        <v>1</v>
      </c>
      <c r="U37" s="23" t="s">
        <v>146</v>
      </c>
      <c r="V37" s="23" t="s">
        <v>147</v>
      </c>
      <c r="W37" s="23"/>
      <c r="X37" s="23"/>
      <c r="Y37" s="23"/>
      <c r="Z37" s="23" t="s">
        <v>225</v>
      </c>
      <c r="AA37" s="23"/>
      <c r="AB37" s="23" t="s">
        <v>226</v>
      </c>
    </row>
    <row r="38" spans="1:28" s="1" customFormat="1" ht="75.75" customHeight="1" x14ac:dyDescent="0.25">
      <c r="A38" s="19" t="s">
        <v>202</v>
      </c>
      <c r="B38" s="19" t="s">
        <v>302</v>
      </c>
      <c r="C38" s="19" t="s">
        <v>303</v>
      </c>
      <c r="D38" s="19" t="s">
        <v>119</v>
      </c>
      <c r="E38" s="23" t="s">
        <v>284</v>
      </c>
      <c r="F38" s="24" t="s">
        <v>41</v>
      </c>
      <c r="G38" s="23" t="s">
        <v>15</v>
      </c>
      <c r="H38" s="21" t="s">
        <v>121</v>
      </c>
      <c r="I38" s="19" t="s">
        <v>122</v>
      </c>
      <c r="J38" s="23" t="s">
        <v>131</v>
      </c>
      <c r="K38" s="19" t="s">
        <v>124</v>
      </c>
      <c r="L38" s="19">
        <v>2</v>
      </c>
      <c r="M38" s="19">
        <v>2</v>
      </c>
      <c r="N38" s="21">
        <f t="shared" si="20"/>
        <v>4</v>
      </c>
      <c r="O38" s="23" t="str">
        <f>IF(N38&lt;=4,"BAJO",IF(N38&lt;=8,"MEDIO",IF(N38&lt;=20,"ALTO",IF(N38&lt;=40,"MUY ALTO"))))</f>
        <v>BAJO</v>
      </c>
      <c r="P38" s="19">
        <v>25</v>
      </c>
      <c r="Q38" s="25">
        <f>N38*P38</f>
        <v>100</v>
      </c>
      <c r="R38" s="25" t="str">
        <f>IF(Q38&lt;=20,"IV",IF(Q38&lt;=120,"III",IF(Q38&lt;=500,"II",IF(Q38&lt;=4000,"I"))))</f>
        <v>III</v>
      </c>
      <c r="S38" s="19" t="str">
        <f t="shared" si="0"/>
        <v>MEJORABLE</v>
      </c>
      <c r="T38" s="19">
        <v>1</v>
      </c>
      <c r="U38" s="19" t="s">
        <v>132</v>
      </c>
      <c r="V38" s="23" t="s">
        <v>126</v>
      </c>
      <c r="W38" s="23"/>
      <c r="X38" s="23"/>
      <c r="Y38" s="23"/>
      <c r="Z38" s="19" t="s">
        <v>129</v>
      </c>
      <c r="AA38" s="23"/>
      <c r="AB38" s="23"/>
    </row>
    <row r="39" spans="1:28" s="1" customFormat="1" ht="75.75" customHeight="1" x14ac:dyDescent="0.25">
      <c r="A39" s="28" t="s">
        <v>202</v>
      </c>
      <c r="B39" s="28" t="s">
        <v>273</v>
      </c>
      <c r="C39" s="28" t="s">
        <v>274</v>
      </c>
      <c r="D39" s="28" t="s">
        <v>119</v>
      </c>
      <c r="E39" s="31" t="s">
        <v>275</v>
      </c>
      <c r="F39" s="29" t="s">
        <v>41</v>
      </c>
      <c r="G39" s="28" t="s">
        <v>102</v>
      </c>
      <c r="H39" s="30" t="s">
        <v>121</v>
      </c>
      <c r="I39" s="28" t="s">
        <v>122</v>
      </c>
      <c r="J39" s="31" t="s">
        <v>131</v>
      </c>
      <c r="K39" s="28" t="s">
        <v>124</v>
      </c>
      <c r="L39" s="28">
        <v>2</v>
      </c>
      <c r="M39" s="28">
        <v>3</v>
      </c>
      <c r="N39" s="30">
        <f>L39*M39</f>
        <v>6</v>
      </c>
      <c r="O39" s="28" t="str">
        <f>IF(N39&lt;=4,"BAJO",IF(N39&lt;=8,"MEDIO",IF(N39&lt;=20,"ALTO",IF(N39&lt;=40,"MUY ALTO"))))</f>
        <v>MEDIO</v>
      </c>
      <c r="P39" s="28">
        <v>25</v>
      </c>
      <c r="Q39" s="30">
        <f>N39*P39</f>
        <v>150</v>
      </c>
      <c r="R39" s="30" t="str">
        <f>IF(Q39&lt;=20,"IV",IF(Q39&lt;=120,"III",IF(Q39&lt;=500,"II",IF(Q39&lt;=4000,"I"))))</f>
        <v>II</v>
      </c>
      <c r="S39" s="28" t="str">
        <f t="shared" si="0"/>
        <v>ACEPTABLE CON CONTROL ESPECIFICO</v>
      </c>
      <c r="T39" s="28">
        <v>1</v>
      </c>
      <c r="U39" s="28" t="s">
        <v>125</v>
      </c>
      <c r="V39" s="28" t="s">
        <v>126</v>
      </c>
      <c r="W39" s="28"/>
      <c r="X39" s="28"/>
      <c r="Y39" s="28"/>
      <c r="Z39" s="28" t="s">
        <v>129</v>
      </c>
      <c r="AA39" s="28"/>
      <c r="AB39" s="28"/>
    </row>
    <row r="40" spans="1:28" s="1" customFormat="1" ht="75.75" customHeight="1" x14ac:dyDescent="0.25">
      <c r="A40" s="28" t="s">
        <v>202</v>
      </c>
      <c r="B40" s="28" t="s">
        <v>273</v>
      </c>
      <c r="C40" s="28" t="s">
        <v>274</v>
      </c>
      <c r="D40" s="28" t="s">
        <v>119</v>
      </c>
      <c r="E40" s="31" t="s">
        <v>207</v>
      </c>
      <c r="F40" s="32" t="s">
        <v>6</v>
      </c>
      <c r="G40" s="31" t="s">
        <v>103</v>
      </c>
      <c r="H40" s="33" t="s">
        <v>134</v>
      </c>
      <c r="I40" s="31" t="s">
        <v>571</v>
      </c>
      <c r="J40" s="31" t="s">
        <v>136</v>
      </c>
      <c r="K40" s="31" t="s">
        <v>137</v>
      </c>
      <c r="L40" s="28">
        <v>2</v>
      </c>
      <c r="M40" s="28">
        <v>3</v>
      </c>
      <c r="N40" s="30">
        <f t="shared" ref="N40:N44" si="26">L40*M40</f>
        <v>6</v>
      </c>
      <c r="O40" s="31" t="str">
        <f t="shared" ref="O40:O50" si="27">IF(N40&lt;=4,"BAJO",IF(N40&lt;=8,"MEDIO",IF(N40&lt;=20,"ALTO",IF(N40&lt;=40,"MUY ALTO"))))</f>
        <v>MEDIO</v>
      </c>
      <c r="P40" s="28">
        <v>25</v>
      </c>
      <c r="Q40" s="33">
        <f t="shared" ref="Q40" si="28">N40*P40</f>
        <v>150</v>
      </c>
      <c r="R40" s="33" t="str">
        <f t="shared" ref="R40" si="29">IF(Q40&lt;=20,"IV",IF(Q40&lt;=120,"III",IF(Q40&lt;=500,"II",IF(Q40&lt;=4000,"I"))))</f>
        <v>II</v>
      </c>
      <c r="S40" s="28" t="str">
        <f t="shared" si="0"/>
        <v>ACEPTABLE CON CONTROL ESPECIFICO</v>
      </c>
      <c r="T40" s="28">
        <v>1</v>
      </c>
      <c r="U40" s="31" t="s">
        <v>138</v>
      </c>
      <c r="V40" s="31" t="s">
        <v>139</v>
      </c>
      <c r="W40" s="31"/>
      <c r="X40" s="31"/>
      <c r="Y40" s="28"/>
      <c r="Z40" s="28" t="s">
        <v>141</v>
      </c>
      <c r="AA40" s="28"/>
      <c r="AB40" s="28" t="s">
        <v>142</v>
      </c>
    </row>
    <row r="41" spans="1:28" s="1" customFormat="1" ht="75.75" customHeight="1" x14ac:dyDescent="0.25">
      <c r="A41" s="28" t="s">
        <v>202</v>
      </c>
      <c r="B41" s="28" t="s">
        <v>273</v>
      </c>
      <c r="C41" s="28" t="s">
        <v>274</v>
      </c>
      <c r="D41" s="28" t="s">
        <v>119</v>
      </c>
      <c r="E41" s="31" t="s">
        <v>210</v>
      </c>
      <c r="F41" s="29" t="s">
        <v>6</v>
      </c>
      <c r="G41" s="28" t="s">
        <v>95</v>
      </c>
      <c r="H41" s="30" t="s">
        <v>211</v>
      </c>
      <c r="I41" s="31" t="s">
        <v>122</v>
      </c>
      <c r="J41" s="31" t="s">
        <v>212</v>
      </c>
      <c r="K41" s="31" t="s">
        <v>137</v>
      </c>
      <c r="L41" s="28">
        <v>2</v>
      </c>
      <c r="M41" s="28">
        <v>3</v>
      </c>
      <c r="N41" s="30">
        <f t="shared" si="26"/>
        <v>6</v>
      </c>
      <c r="O41" s="31" t="str">
        <f t="shared" si="27"/>
        <v>MEDIO</v>
      </c>
      <c r="P41" s="28">
        <v>25</v>
      </c>
      <c r="Q41" s="33">
        <f>N41*P41</f>
        <v>150</v>
      </c>
      <c r="R41" s="33" t="str">
        <f>IF(Q41&lt;=20,"IV",IF(Q41&lt;=120,"III",IF(Q41&lt;=500,"II",IF(Q41&lt;=4000,"I"))))</f>
        <v>II</v>
      </c>
      <c r="S41" s="28" t="str">
        <f t="shared" si="0"/>
        <v>ACEPTABLE CON CONTROL ESPECIFICO</v>
      </c>
      <c r="T41" s="28">
        <v>1</v>
      </c>
      <c r="U41" s="28" t="s">
        <v>211</v>
      </c>
      <c r="V41" s="31" t="s">
        <v>213</v>
      </c>
      <c r="W41" s="31"/>
      <c r="X41" s="31"/>
      <c r="Y41" s="31"/>
      <c r="Z41" s="28" t="s">
        <v>214</v>
      </c>
      <c r="AA41" s="31"/>
      <c r="AB41" s="31" t="s">
        <v>215</v>
      </c>
    </row>
    <row r="42" spans="1:28" s="1" customFormat="1" ht="75.75" customHeight="1" x14ac:dyDescent="0.25">
      <c r="A42" s="28" t="s">
        <v>202</v>
      </c>
      <c r="B42" s="28" t="s">
        <v>273</v>
      </c>
      <c r="C42" s="28" t="s">
        <v>274</v>
      </c>
      <c r="D42" s="28" t="s">
        <v>149</v>
      </c>
      <c r="E42" s="31" t="s">
        <v>276</v>
      </c>
      <c r="F42" s="29" t="s">
        <v>6</v>
      </c>
      <c r="G42" s="28" t="s">
        <v>21</v>
      </c>
      <c r="H42" s="30" t="s">
        <v>277</v>
      </c>
      <c r="I42" s="31" t="s">
        <v>122</v>
      </c>
      <c r="J42" s="31" t="s">
        <v>122</v>
      </c>
      <c r="K42" s="31" t="s">
        <v>122</v>
      </c>
      <c r="L42" s="28">
        <v>2</v>
      </c>
      <c r="M42" s="28">
        <v>1</v>
      </c>
      <c r="N42" s="30">
        <f t="shared" si="26"/>
        <v>2</v>
      </c>
      <c r="O42" s="31" t="str">
        <f t="shared" si="27"/>
        <v>BAJO</v>
      </c>
      <c r="P42" s="28">
        <v>60</v>
      </c>
      <c r="Q42" s="33">
        <f t="shared" ref="Q42:Q50" si="30">N42*P42</f>
        <v>120</v>
      </c>
      <c r="R42" s="33" t="str">
        <f t="shared" ref="R42:R50" si="31">IF(Q42&lt;=20,"IV",IF(Q42&lt;=120,"III",IF(Q42&lt;=500,"II",IF(Q42&lt;=4000,"I"))))</f>
        <v>III</v>
      </c>
      <c r="S42" s="28" t="str">
        <f t="shared" si="0"/>
        <v>MEJORABLE</v>
      </c>
      <c r="T42" s="28">
        <v>1</v>
      </c>
      <c r="U42" s="28" t="s">
        <v>278</v>
      </c>
      <c r="V42" s="31"/>
      <c r="W42" s="31"/>
      <c r="X42" s="31"/>
      <c r="Y42" s="31"/>
      <c r="Z42" s="28" t="s">
        <v>279</v>
      </c>
      <c r="AA42" s="31"/>
      <c r="AB42" s="31"/>
    </row>
    <row r="43" spans="1:28" s="1" customFormat="1" ht="75.75" customHeight="1" x14ac:dyDescent="0.25">
      <c r="A43" s="28" t="s">
        <v>202</v>
      </c>
      <c r="B43" s="28" t="s">
        <v>273</v>
      </c>
      <c r="C43" s="28" t="s">
        <v>274</v>
      </c>
      <c r="D43" s="28" t="s">
        <v>119</v>
      </c>
      <c r="E43" s="31" t="s">
        <v>280</v>
      </c>
      <c r="F43" s="29" t="s">
        <v>31</v>
      </c>
      <c r="G43" s="28" t="s">
        <v>61</v>
      </c>
      <c r="H43" s="30" t="s">
        <v>281</v>
      </c>
      <c r="I43" s="31" t="s">
        <v>122</v>
      </c>
      <c r="J43" s="31" t="s">
        <v>122</v>
      </c>
      <c r="K43" s="31" t="s">
        <v>122</v>
      </c>
      <c r="L43" s="28">
        <v>2</v>
      </c>
      <c r="M43" s="28">
        <v>2</v>
      </c>
      <c r="N43" s="30">
        <f t="shared" si="26"/>
        <v>4</v>
      </c>
      <c r="O43" s="31" t="str">
        <f t="shared" si="27"/>
        <v>BAJO</v>
      </c>
      <c r="P43" s="28">
        <v>10</v>
      </c>
      <c r="Q43" s="33">
        <f t="shared" si="30"/>
        <v>40</v>
      </c>
      <c r="R43" s="33" t="str">
        <f t="shared" si="31"/>
        <v>III</v>
      </c>
      <c r="S43" s="28" t="str">
        <f t="shared" si="0"/>
        <v>MEJORABLE</v>
      </c>
      <c r="T43" s="28">
        <v>1</v>
      </c>
      <c r="U43" s="28" t="s">
        <v>271</v>
      </c>
      <c r="V43" s="31" t="s">
        <v>147</v>
      </c>
      <c r="W43" s="31"/>
      <c r="X43" s="31"/>
      <c r="Y43" s="31"/>
      <c r="Z43" s="28" t="s">
        <v>282</v>
      </c>
      <c r="AA43" s="31"/>
      <c r="AB43" s="31"/>
    </row>
    <row r="44" spans="1:28" s="1" customFormat="1" ht="75.75" customHeight="1" x14ac:dyDescent="0.25">
      <c r="A44" s="28" t="s">
        <v>202</v>
      </c>
      <c r="B44" s="28" t="s">
        <v>273</v>
      </c>
      <c r="C44" s="28" t="s">
        <v>274</v>
      </c>
      <c r="D44" s="28" t="s">
        <v>119</v>
      </c>
      <c r="E44" s="31" t="s">
        <v>222</v>
      </c>
      <c r="F44" s="31" t="s">
        <v>31</v>
      </c>
      <c r="G44" s="31" t="s">
        <v>92</v>
      </c>
      <c r="H44" s="33" t="s">
        <v>223</v>
      </c>
      <c r="I44" s="31" t="s">
        <v>122</v>
      </c>
      <c r="J44" s="31" t="s">
        <v>212</v>
      </c>
      <c r="K44" s="31" t="s">
        <v>224</v>
      </c>
      <c r="L44" s="28">
        <v>2</v>
      </c>
      <c r="M44" s="28">
        <v>2</v>
      </c>
      <c r="N44" s="30">
        <f t="shared" si="26"/>
        <v>4</v>
      </c>
      <c r="O44" s="31" t="str">
        <f t="shared" si="27"/>
        <v>BAJO</v>
      </c>
      <c r="P44" s="28">
        <v>10</v>
      </c>
      <c r="Q44" s="33">
        <f t="shared" si="30"/>
        <v>40</v>
      </c>
      <c r="R44" s="33" t="str">
        <f t="shared" si="31"/>
        <v>III</v>
      </c>
      <c r="S44" s="28" t="str">
        <f t="shared" si="0"/>
        <v>MEJORABLE</v>
      </c>
      <c r="T44" s="28">
        <v>1</v>
      </c>
      <c r="U44" s="31" t="s">
        <v>146</v>
      </c>
      <c r="V44" s="31" t="s">
        <v>147</v>
      </c>
      <c r="W44" s="31"/>
      <c r="X44" s="31"/>
      <c r="Y44" s="31"/>
      <c r="Z44" s="31" t="s">
        <v>225</v>
      </c>
      <c r="AA44" s="31"/>
      <c r="AB44" s="31" t="s">
        <v>226</v>
      </c>
    </row>
    <row r="45" spans="1:28" s="22" customFormat="1" ht="75.75" customHeight="1" x14ac:dyDescent="0.25">
      <c r="A45" s="19" t="s">
        <v>202</v>
      </c>
      <c r="B45" s="19" t="s">
        <v>289</v>
      </c>
      <c r="C45" s="19" t="s">
        <v>274</v>
      </c>
      <c r="D45" s="19" t="s">
        <v>119</v>
      </c>
      <c r="E45" s="23" t="s">
        <v>275</v>
      </c>
      <c r="F45" s="20" t="s">
        <v>41</v>
      </c>
      <c r="G45" s="19" t="s">
        <v>102</v>
      </c>
      <c r="H45" s="21" t="s">
        <v>121</v>
      </c>
      <c r="I45" s="19" t="s">
        <v>122</v>
      </c>
      <c r="J45" s="23" t="s">
        <v>131</v>
      </c>
      <c r="K45" s="19" t="s">
        <v>124</v>
      </c>
      <c r="L45" s="19">
        <v>2</v>
      </c>
      <c r="M45" s="19">
        <v>3</v>
      </c>
      <c r="N45" s="21">
        <f>L45*M45</f>
        <v>6</v>
      </c>
      <c r="O45" s="19" t="str">
        <f>IF(N45&lt;=4,"BAJO",IF(N45&lt;=8,"MEDIO",IF(N45&lt;=20,"ALTO",IF(N45&lt;=40,"MUY ALTO"))))</f>
        <v>MEDIO</v>
      </c>
      <c r="P45" s="19">
        <v>25</v>
      </c>
      <c r="Q45" s="21">
        <f>N45*P45</f>
        <v>150</v>
      </c>
      <c r="R45" s="21" t="str">
        <f>IF(Q45&lt;=20,"IV",IF(Q45&lt;=120,"III",IF(Q45&lt;=500,"II",IF(Q45&lt;=4000,"I"))))</f>
        <v>II</v>
      </c>
      <c r="S45" s="28" t="str">
        <f t="shared" si="0"/>
        <v>ACEPTABLE CON CONTROL ESPECIFICO</v>
      </c>
      <c r="T45" s="19">
        <v>1</v>
      </c>
      <c r="U45" s="19" t="s">
        <v>125</v>
      </c>
      <c r="V45" s="19" t="s">
        <v>126</v>
      </c>
      <c r="W45" s="19"/>
      <c r="X45" s="19"/>
      <c r="Y45" s="19"/>
      <c r="Z45" s="19" t="s">
        <v>129</v>
      </c>
      <c r="AA45" s="19"/>
      <c r="AB45" s="19"/>
    </row>
    <row r="46" spans="1:28" s="1" customFormat="1" ht="75.75" customHeight="1" x14ac:dyDescent="0.25">
      <c r="A46" s="28" t="s">
        <v>202</v>
      </c>
      <c r="B46" s="28" t="s">
        <v>273</v>
      </c>
      <c r="C46" s="28" t="s">
        <v>274</v>
      </c>
      <c r="D46" s="28" t="s">
        <v>119</v>
      </c>
      <c r="E46" s="28" t="s">
        <v>283</v>
      </c>
      <c r="F46" s="29" t="s">
        <v>31</v>
      </c>
      <c r="G46" s="28" t="s">
        <v>151</v>
      </c>
      <c r="H46" s="30" t="s">
        <v>152</v>
      </c>
      <c r="I46" s="28" t="s">
        <v>122</v>
      </c>
      <c r="J46" s="1" t="s">
        <v>122</v>
      </c>
      <c r="K46" s="28" t="s">
        <v>153</v>
      </c>
      <c r="L46" s="28">
        <v>2</v>
      </c>
      <c r="M46" s="28">
        <v>3</v>
      </c>
      <c r="N46" s="30">
        <f>L46*M46</f>
        <v>6</v>
      </c>
      <c r="O46" s="28" t="str">
        <f t="shared" si="27"/>
        <v>MEDIO</v>
      </c>
      <c r="P46" s="28">
        <v>60</v>
      </c>
      <c r="Q46" s="30">
        <f t="shared" si="30"/>
        <v>360</v>
      </c>
      <c r="R46" s="30" t="str">
        <f t="shared" si="31"/>
        <v>II</v>
      </c>
      <c r="S46" s="28" t="str">
        <f t="shared" si="0"/>
        <v>ACEPTABLE CON CONTROL ESPECIFICO</v>
      </c>
      <c r="T46" s="28">
        <v>1</v>
      </c>
      <c r="U46" s="28" t="s">
        <v>154</v>
      </c>
      <c r="V46" s="28" t="s">
        <v>155</v>
      </c>
      <c r="W46" s="28"/>
      <c r="X46" s="28"/>
      <c r="Y46" s="28"/>
      <c r="Z46" s="28" t="s">
        <v>156</v>
      </c>
      <c r="AA46" s="28"/>
      <c r="AB46" s="28"/>
    </row>
    <row r="47" spans="1:28" s="1" customFormat="1" ht="75.75" customHeight="1" x14ac:dyDescent="0.25">
      <c r="A47" s="28" t="s">
        <v>202</v>
      </c>
      <c r="B47" s="28" t="s">
        <v>273</v>
      </c>
      <c r="C47" s="28" t="s">
        <v>274</v>
      </c>
      <c r="D47" s="19" t="s">
        <v>119</v>
      </c>
      <c r="E47" s="19" t="s">
        <v>283</v>
      </c>
      <c r="F47" s="20" t="s">
        <v>31</v>
      </c>
      <c r="G47" s="23" t="s">
        <v>107</v>
      </c>
      <c r="H47" s="21" t="s">
        <v>163</v>
      </c>
      <c r="I47" s="23" t="s">
        <v>122</v>
      </c>
      <c r="J47" s="23" t="s">
        <v>291</v>
      </c>
      <c r="K47" s="19" t="s">
        <v>159</v>
      </c>
      <c r="L47" s="19">
        <v>6</v>
      </c>
      <c r="M47" s="19">
        <v>3</v>
      </c>
      <c r="N47" s="21">
        <f t="shared" ref="N47:N50" si="32">L47*M47</f>
        <v>18</v>
      </c>
      <c r="O47" s="19" t="str">
        <f t="shared" si="27"/>
        <v>ALTO</v>
      </c>
      <c r="P47" s="19">
        <v>25</v>
      </c>
      <c r="Q47" s="25">
        <f t="shared" si="30"/>
        <v>450</v>
      </c>
      <c r="R47" s="25" t="str">
        <f t="shared" si="31"/>
        <v>II</v>
      </c>
      <c r="S47" s="19" t="str">
        <f t="shared" si="0"/>
        <v>ACEPTABLE CON CONTROL ESPECIFICO</v>
      </c>
      <c r="T47" s="19">
        <v>1</v>
      </c>
      <c r="U47" s="19" t="s">
        <v>160</v>
      </c>
      <c r="V47" s="23" t="s">
        <v>165</v>
      </c>
      <c r="W47" s="23"/>
      <c r="X47" s="23"/>
      <c r="Y47" s="23"/>
      <c r="Z47" s="19" t="s">
        <v>166</v>
      </c>
      <c r="AA47" s="23"/>
      <c r="AB47" s="23"/>
    </row>
    <row r="48" spans="1:28" s="1" customFormat="1" ht="75.75" customHeight="1" x14ac:dyDescent="0.25">
      <c r="A48" s="28" t="s">
        <v>202</v>
      </c>
      <c r="B48" s="28" t="s">
        <v>273</v>
      </c>
      <c r="C48" s="28" t="s">
        <v>274</v>
      </c>
      <c r="D48" s="19" t="s">
        <v>119</v>
      </c>
      <c r="E48" s="19" t="s">
        <v>283</v>
      </c>
      <c r="F48" s="20" t="s">
        <v>31</v>
      </c>
      <c r="G48" s="23" t="s">
        <v>105</v>
      </c>
      <c r="H48" s="21" t="s">
        <v>258</v>
      </c>
      <c r="I48" s="23" t="s">
        <v>122</v>
      </c>
      <c r="J48" s="23" t="s">
        <v>291</v>
      </c>
      <c r="K48" s="19" t="s">
        <v>159</v>
      </c>
      <c r="L48" s="19">
        <v>6</v>
      </c>
      <c r="M48" s="19">
        <v>3</v>
      </c>
      <c r="N48" s="21">
        <f t="shared" si="32"/>
        <v>18</v>
      </c>
      <c r="O48" s="19" t="str">
        <f t="shared" si="27"/>
        <v>ALTO</v>
      </c>
      <c r="P48" s="19">
        <v>25</v>
      </c>
      <c r="Q48" s="25">
        <f t="shared" si="30"/>
        <v>450</v>
      </c>
      <c r="R48" s="25" t="str">
        <f t="shared" si="31"/>
        <v>II</v>
      </c>
      <c r="S48" s="19" t="str">
        <f t="shared" si="0"/>
        <v>ACEPTABLE CON CONTROL ESPECIFICO</v>
      </c>
      <c r="T48" s="19">
        <v>1</v>
      </c>
      <c r="U48" s="19" t="s">
        <v>259</v>
      </c>
      <c r="V48" s="23" t="s">
        <v>260</v>
      </c>
      <c r="W48" s="23"/>
      <c r="X48" s="23"/>
      <c r="Y48" s="23"/>
      <c r="Z48" s="19" t="s">
        <v>166</v>
      </c>
      <c r="AA48" s="23"/>
      <c r="AB48" s="23"/>
    </row>
    <row r="49" spans="1:28" s="1" customFormat="1" ht="75.75" customHeight="1" x14ac:dyDescent="0.25">
      <c r="A49" s="28" t="s">
        <v>202</v>
      </c>
      <c r="B49" s="28" t="s">
        <v>273</v>
      </c>
      <c r="C49" s="28" t="s">
        <v>274</v>
      </c>
      <c r="D49" s="19" t="s">
        <v>119</v>
      </c>
      <c r="E49" s="19" t="s">
        <v>283</v>
      </c>
      <c r="F49" s="20" t="s">
        <v>31</v>
      </c>
      <c r="G49" s="23" t="s">
        <v>106</v>
      </c>
      <c r="H49" s="21" t="s">
        <v>167</v>
      </c>
      <c r="I49" s="23" t="s">
        <v>122</v>
      </c>
      <c r="J49" s="23" t="s">
        <v>291</v>
      </c>
      <c r="K49" s="19" t="s">
        <v>159</v>
      </c>
      <c r="L49" s="19">
        <v>6</v>
      </c>
      <c r="M49" s="19">
        <v>1</v>
      </c>
      <c r="N49" s="21">
        <f t="shared" si="32"/>
        <v>6</v>
      </c>
      <c r="O49" s="19" t="str">
        <f t="shared" si="27"/>
        <v>MEDIO</v>
      </c>
      <c r="P49" s="19">
        <v>25</v>
      </c>
      <c r="Q49" s="25">
        <f t="shared" si="30"/>
        <v>150</v>
      </c>
      <c r="R49" s="25" t="str">
        <f t="shared" si="31"/>
        <v>II</v>
      </c>
      <c r="S49" s="19" t="str">
        <f t="shared" si="0"/>
        <v>ACEPTABLE CON CONTROL ESPECIFICO</v>
      </c>
      <c r="T49" s="19">
        <v>1</v>
      </c>
      <c r="U49" s="19" t="s">
        <v>160</v>
      </c>
      <c r="V49" s="23" t="s">
        <v>168</v>
      </c>
      <c r="W49" s="23"/>
      <c r="X49" s="23"/>
      <c r="Y49" s="23"/>
      <c r="Z49" s="19" t="s">
        <v>166</v>
      </c>
      <c r="AA49" s="23"/>
      <c r="AB49" s="23"/>
    </row>
    <row r="50" spans="1:28" s="1" customFormat="1" ht="75.75" customHeight="1" x14ac:dyDescent="0.25">
      <c r="A50" s="28" t="s">
        <v>202</v>
      </c>
      <c r="B50" s="28" t="s">
        <v>273</v>
      </c>
      <c r="C50" s="28" t="s">
        <v>118</v>
      </c>
      <c r="D50" s="31" t="s">
        <v>119</v>
      </c>
      <c r="E50" s="31" t="s">
        <v>284</v>
      </c>
      <c r="F50" s="32" t="s">
        <v>41</v>
      </c>
      <c r="G50" s="31" t="s">
        <v>15</v>
      </c>
      <c r="H50" s="30" t="s">
        <v>121</v>
      </c>
      <c r="I50" s="28" t="s">
        <v>122</v>
      </c>
      <c r="J50" s="31" t="s">
        <v>131</v>
      </c>
      <c r="K50" s="28" t="s">
        <v>124</v>
      </c>
      <c r="L50" s="28">
        <v>2</v>
      </c>
      <c r="M50" s="28">
        <v>2</v>
      </c>
      <c r="N50" s="30">
        <f t="shared" si="32"/>
        <v>4</v>
      </c>
      <c r="O50" s="31" t="str">
        <f t="shared" si="27"/>
        <v>BAJO</v>
      </c>
      <c r="P50" s="28">
        <v>25</v>
      </c>
      <c r="Q50" s="33">
        <f t="shared" si="30"/>
        <v>100</v>
      </c>
      <c r="R50" s="33" t="str">
        <f t="shared" si="31"/>
        <v>III</v>
      </c>
      <c r="S50" s="28" t="str">
        <f t="shared" si="0"/>
        <v>MEJORABLE</v>
      </c>
      <c r="T50" s="28">
        <v>1</v>
      </c>
      <c r="U50" s="28" t="s">
        <v>132</v>
      </c>
      <c r="V50" s="31" t="s">
        <v>126</v>
      </c>
      <c r="W50" s="31"/>
      <c r="X50" s="31"/>
      <c r="Y50" s="31"/>
      <c r="Z50" s="28" t="s">
        <v>129</v>
      </c>
      <c r="AA50" s="31"/>
      <c r="AB50" s="31"/>
    </row>
    <row r="51" spans="1:28" s="22" customFormat="1" ht="75.75" customHeight="1" x14ac:dyDescent="0.25">
      <c r="A51" s="19" t="s">
        <v>430</v>
      </c>
      <c r="B51" s="19" t="s">
        <v>431</v>
      </c>
      <c r="C51" s="19"/>
      <c r="D51" s="23" t="s">
        <v>149</v>
      </c>
      <c r="E51" s="23" t="s">
        <v>432</v>
      </c>
      <c r="F51" s="24" t="s">
        <v>32</v>
      </c>
      <c r="G51" s="19" t="s">
        <v>9</v>
      </c>
      <c r="H51" s="40" t="s">
        <v>433</v>
      </c>
      <c r="I51" s="40" t="s">
        <v>122</v>
      </c>
      <c r="J51" s="40" t="s">
        <v>434</v>
      </c>
      <c r="K51" s="40" t="s">
        <v>435</v>
      </c>
      <c r="L51" s="19">
        <v>2</v>
      </c>
      <c r="M51" s="19">
        <v>1</v>
      </c>
      <c r="N51" s="21">
        <f t="shared" ref="N51:N52" si="33">L51*M51</f>
        <v>2</v>
      </c>
      <c r="O51" s="23" t="str">
        <f t="shared" ref="O51:O52" si="34">IF(N51&lt;=4,"BAJO",IF(N51&lt;=8,"MEDIO",IF(N51&lt;=20,"ALTO",IF(N51&lt;=40,"MUY ALTO"))))</f>
        <v>BAJO</v>
      </c>
      <c r="P51" s="19">
        <v>60</v>
      </c>
      <c r="Q51" s="25">
        <f t="shared" ref="Q51:Q52" si="35">N51*P51</f>
        <v>120</v>
      </c>
      <c r="R51" s="25" t="str">
        <f t="shared" ref="R51:R52" si="36">IF(Q51&lt;=20,"IV",IF(Q51&lt;=120,"III",IF(Q51&lt;=500,"II",IF(Q51&lt;=4000,"I"))))</f>
        <v>III</v>
      </c>
      <c r="S51" s="19" t="str">
        <f t="shared" si="0"/>
        <v>MEJORABLE</v>
      </c>
      <c r="T51" s="23">
        <v>10</v>
      </c>
      <c r="U51" s="40" t="s">
        <v>436</v>
      </c>
      <c r="V51" s="19" t="s">
        <v>437</v>
      </c>
      <c r="W51" s="19"/>
      <c r="X51" s="19"/>
      <c r="Y51" s="19"/>
      <c r="Z51" s="19" t="s">
        <v>438</v>
      </c>
      <c r="AA51" s="19"/>
      <c r="AB51" s="19"/>
    </row>
    <row r="52" spans="1:28" s="22" customFormat="1" ht="75.75" customHeight="1" x14ac:dyDescent="0.25">
      <c r="A52" s="19" t="s">
        <v>430</v>
      </c>
      <c r="B52" s="19" t="s">
        <v>431</v>
      </c>
      <c r="C52" s="19"/>
      <c r="D52" s="23" t="s">
        <v>149</v>
      </c>
      <c r="E52" s="23" t="s">
        <v>439</v>
      </c>
      <c r="F52" s="24" t="s">
        <v>31</v>
      </c>
      <c r="G52" s="19" t="s">
        <v>193</v>
      </c>
      <c r="H52" s="40" t="s">
        <v>440</v>
      </c>
      <c r="I52" s="40" t="s">
        <v>122</v>
      </c>
      <c r="J52" s="40" t="s">
        <v>441</v>
      </c>
      <c r="K52" s="40" t="s">
        <v>435</v>
      </c>
      <c r="L52" s="19">
        <v>2</v>
      </c>
      <c r="M52" s="19">
        <v>1</v>
      </c>
      <c r="N52" s="21">
        <f t="shared" si="33"/>
        <v>2</v>
      </c>
      <c r="O52" s="23" t="str">
        <f t="shared" si="34"/>
        <v>BAJO</v>
      </c>
      <c r="P52" s="19">
        <v>60</v>
      </c>
      <c r="Q52" s="25">
        <f t="shared" si="35"/>
        <v>120</v>
      </c>
      <c r="R52" s="25" t="str">
        <f t="shared" si="36"/>
        <v>III</v>
      </c>
      <c r="S52" s="19" t="str">
        <f t="shared" si="0"/>
        <v>MEJORABLE</v>
      </c>
      <c r="T52" s="23">
        <v>10</v>
      </c>
      <c r="U52" s="23" t="s">
        <v>442</v>
      </c>
      <c r="V52" s="19" t="s">
        <v>437</v>
      </c>
      <c r="W52" s="19"/>
      <c r="X52" s="19"/>
      <c r="Y52" s="19"/>
      <c r="Z52" s="23" t="s">
        <v>443</v>
      </c>
      <c r="AA52" s="23"/>
      <c r="AB52" s="19"/>
    </row>
    <row r="53" spans="1:28" s="1" customFormat="1" ht="75.75" customHeight="1" x14ac:dyDescent="0.25">
      <c r="A53" s="41" t="s">
        <v>430</v>
      </c>
      <c r="B53" s="41" t="s">
        <v>431</v>
      </c>
      <c r="C53" s="19" t="s">
        <v>562</v>
      </c>
      <c r="D53" s="23" t="s">
        <v>149</v>
      </c>
      <c r="E53" s="31" t="s">
        <v>563</v>
      </c>
      <c r="F53" s="24" t="s">
        <v>564</v>
      </c>
      <c r="G53" s="44" t="s">
        <v>565</v>
      </c>
      <c r="H53" s="40" t="s">
        <v>566</v>
      </c>
      <c r="I53" s="40" t="s">
        <v>122</v>
      </c>
      <c r="J53" s="40" t="s">
        <v>567</v>
      </c>
      <c r="K53" s="40" t="s">
        <v>122</v>
      </c>
      <c r="L53" s="19">
        <v>6</v>
      </c>
      <c r="M53" s="19">
        <v>2</v>
      </c>
      <c r="N53" s="21">
        <f>L53*M53</f>
        <v>12</v>
      </c>
      <c r="O53" s="23" t="str">
        <f>IF(N53&lt;=4,"BAJO",IF(N53&lt;=8,"MEDIO",IF(N53&lt;=20,"ALTO",IF(N53&lt;=40,"MUY ALTO"))))</f>
        <v>ALTO</v>
      </c>
      <c r="P53" s="19">
        <v>25</v>
      </c>
      <c r="Q53" s="25">
        <v>450</v>
      </c>
      <c r="R53" s="25" t="str">
        <f>IF(Q53&lt;=20,"IV",IF(Q53&lt;=120,"III",IF(Q53&lt;=500,"II",IF(Q53&lt;=4000,"I"))))</f>
        <v>II</v>
      </c>
      <c r="S53" s="19" t="str">
        <f>IF(Q53&lt;=20,"ACEPTABLE",IF(Q53&lt;=120,"MEJORABLE",IF(Q53&lt;=500,"ACEPTABLE CON CONTROL ESPECIFICO",IF(Q53&lt;=4000,"NO ACEPTABLE"))))</f>
        <v>ACEPTABLE CON CONTROL ESPECIFICO</v>
      </c>
      <c r="T53" s="23">
        <v>10</v>
      </c>
      <c r="U53" s="40"/>
      <c r="V53" s="19" t="s">
        <v>569</v>
      </c>
      <c r="W53" s="19"/>
      <c r="X53" s="19"/>
      <c r="Y53" s="19"/>
      <c r="Z53" s="19" t="s">
        <v>568</v>
      </c>
      <c r="AA53" s="19"/>
      <c r="AB53" s="19"/>
    </row>
    <row r="54" spans="1:28" ht="75.75" customHeight="1" x14ac:dyDescent="0.25">
      <c r="A54" s="23" t="s">
        <v>430</v>
      </c>
      <c r="B54" s="23" t="s">
        <v>431</v>
      </c>
      <c r="C54" s="23"/>
      <c r="D54" s="23" t="s">
        <v>149</v>
      </c>
      <c r="E54" s="23" t="s">
        <v>619</v>
      </c>
      <c r="F54" s="23" t="s">
        <v>31</v>
      </c>
      <c r="G54" s="25" t="s">
        <v>618</v>
      </c>
      <c r="H54" s="40" t="s">
        <v>620</v>
      </c>
      <c r="I54" s="40" t="s">
        <v>122</v>
      </c>
      <c r="J54" s="40" t="s">
        <v>441</v>
      </c>
      <c r="K54" s="40" t="s">
        <v>435</v>
      </c>
      <c r="L54" s="19">
        <v>2</v>
      </c>
      <c r="M54" s="19">
        <v>1</v>
      </c>
      <c r="N54" s="21">
        <f t="shared" ref="N54" si="37">L54*M54</f>
        <v>2</v>
      </c>
      <c r="O54" s="23" t="str">
        <f t="shared" ref="O54" si="38">IF(N54&lt;=4,"BAJO",IF(N54&lt;=8,"MEDIO",IF(N54&lt;=20,"ALTO",IF(N54&lt;=40,"MUY ALTO"))))</f>
        <v>BAJO</v>
      </c>
      <c r="P54" s="19">
        <v>60</v>
      </c>
      <c r="Q54" s="25">
        <f t="shared" ref="Q54" si="39">N54*P54</f>
        <v>120</v>
      </c>
      <c r="R54" s="25" t="str">
        <f t="shared" ref="R54" si="40">IF(Q54&lt;=20,"IV",IF(Q54&lt;=120,"III",IF(Q54&lt;=500,"II",IF(Q54&lt;=4000,"I"))))</f>
        <v>III</v>
      </c>
      <c r="S54" s="19" t="str">
        <f t="shared" ref="S54:S61" si="41">IF(Q54&lt;=20,"ACEPTABLE",IF(Q54&lt;=120,"MEJORABLE",IF(Q54&lt;=500,"ACEPTABLE CON CONTROL ESPECIFICO",IF(Q54&lt;=4000,"NO ACEPTABLE"))))</f>
        <v>MEJORABLE</v>
      </c>
      <c r="T54" s="23">
        <v>10</v>
      </c>
      <c r="U54" s="23" t="s">
        <v>442</v>
      </c>
      <c r="V54" s="19" t="s">
        <v>437</v>
      </c>
      <c r="W54" s="19"/>
      <c r="X54" s="19"/>
      <c r="Y54" s="19"/>
      <c r="Z54" s="23" t="s">
        <v>443</v>
      </c>
      <c r="AA54" s="23"/>
      <c r="AB54" s="19"/>
    </row>
    <row r="55" spans="1:28" ht="75.75" customHeight="1" x14ac:dyDescent="0.25">
      <c r="A55" s="72" t="s">
        <v>404</v>
      </c>
      <c r="B55" s="72" t="s">
        <v>405</v>
      </c>
      <c r="C55" s="72" t="s">
        <v>406</v>
      </c>
      <c r="D55" s="23" t="s">
        <v>119</v>
      </c>
      <c r="E55" s="23" t="s">
        <v>275</v>
      </c>
      <c r="F55" s="72" t="s">
        <v>41</v>
      </c>
      <c r="G55" s="72" t="s">
        <v>102</v>
      </c>
      <c r="H55" s="21" t="s">
        <v>121</v>
      </c>
      <c r="I55" s="72" t="s">
        <v>122</v>
      </c>
      <c r="J55" s="23" t="s">
        <v>682</v>
      </c>
      <c r="K55" s="72" t="s">
        <v>683</v>
      </c>
      <c r="L55" s="72">
        <v>2</v>
      </c>
      <c r="M55" s="72">
        <v>3</v>
      </c>
      <c r="N55" s="21">
        <f>L55*M55</f>
        <v>6</v>
      </c>
      <c r="O55" s="72" t="str">
        <f>IF(N55&lt;=4,"BAJO",IF(N55&lt;=8,"MEDIO",IF(N55&lt;=20,"ALTO",IF(N55&lt;=40,"MUY ALTO"))))</f>
        <v>MEDIO</v>
      </c>
      <c r="P55" s="72">
        <v>25</v>
      </c>
      <c r="Q55" s="21">
        <f>N55*P55</f>
        <v>150</v>
      </c>
      <c r="R55" s="21" t="str">
        <f>IF(Q55&lt;=20,"IV",IF(Q55&lt;=120,"III",IF(Q55&lt;=500,"II",IF(Q55&lt;=4000,"I"))))</f>
        <v>II</v>
      </c>
      <c r="S55" s="72" t="str">
        <f t="shared" si="41"/>
        <v>ACEPTABLE CON CONTROL ESPECIFICO</v>
      </c>
      <c r="T55" s="72">
        <v>1</v>
      </c>
      <c r="U55" s="72" t="s">
        <v>125</v>
      </c>
      <c r="V55" s="72" t="s">
        <v>126</v>
      </c>
      <c r="W55" s="72"/>
      <c r="X55" s="72"/>
      <c r="Y55" s="72"/>
      <c r="Z55" s="72" t="s">
        <v>688</v>
      </c>
    </row>
    <row r="56" spans="1:28" ht="75.75" customHeight="1" x14ac:dyDescent="0.25">
      <c r="A56" s="72" t="s">
        <v>404</v>
      </c>
      <c r="B56" s="72" t="s">
        <v>405</v>
      </c>
      <c r="C56" s="72" t="s">
        <v>406</v>
      </c>
      <c r="D56" s="23" t="s">
        <v>119</v>
      </c>
      <c r="E56" s="23" t="s">
        <v>407</v>
      </c>
      <c r="F56" s="23" t="s">
        <v>41</v>
      </c>
      <c r="G56" s="23" t="s">
        <v>15</v>
      </c>
      <c r="H56" s="21" t="s">
        <v>121</v>
      </c>
      <c r="I56" s="72" t="s">
        <v>122</v>
      </c>
      <c r="J56" s="23" t="s">
        <v>682</v>
      </c>
      <c r="K56" s="72" t="s">
        <v>683</v>
      </c>
      <c r="L56" s="72">
        <v>2</v>
      </c>
      <c r="M56" s="72">
        <v>3</v>
      </c>
      <c r="N56" s="21">
        <f t="shared" ref="N56:N58" si="42">L56*M56</f>
        <v>6</v>
      </c>
      <c r="O56" s="23" t="str">
        <f>IF(N56&lt;=4,"BAJO",IF(N56&lt;=8,"MEDIO",IF(N56&lt;=20,"ALTO",IF(N56&lt;=40,"MUY ALTO"))))</f>
        <v>MEDIO</v>
      </c>
      <c r="P56" s="72">
        <v>25</v>
      </c>
      <c r="Q56" s="25">
        <f>N56*P56</f>
        <v>150</v>
      </c>
      <c r="R56" s="25" t="str">
        <f>IF(Q56&lt;=20,"IV",IF(Q56&lt;=120,"III",IF(Q56&lt;=500,"II",IF(Q56&lt;=4000,"I"))))</f>
        <v>II</v>
      </c>
      <c r="S56" s="72" t="str">
        <f t="shared" si="41"/>
        <v>ACEPTABLE CON CONTROL ESPECIFICO</v>
      </c>
      <c r="T56" s="72">
        <v>1</v>
      </c>
      <c r="U56" s="72" t="s">
        <v>132</v>
      </c>
      <c r="V56" s="23" t="s">
        <v>126</v>
      </c>
      <c r="W56" s="23"/>
      <c r="X56" s="23"/>
      <c r="Y56" s="23"/>
      <c r="Z56" s="72" t="s">
        <v>688</v>
      </c>
    </row>
    <row r="57" spans="1:28" ht="75.75" customHeight="1" x14ac:dyDescent="0.25">
      <c r="A57" s="72" t="s">
        <v>404</v>
      </c>
      <c r="B57" s="72" t="s">
        <v>405</v>
      </c>
      <c r="C57" s="72" t="s">
        <v>406</v>
      </c>
      <c r="D57" s="72" t="s">
        <v>119</v>
      </c>
      <c r="E57" s="23" t="s">
        <v>408</v>
      </c>
      <c r="F57" s="23" t="s">
        <v>6</v>
      </c>
      <c r="G57" s="23" t="s">
        <v>103</v>
      </c>
      <c r="H57" s="25" t="s">
        <v>134</v>
      </c>
      <c r="I57" s="72" t="s">
        <v>122</v>
      </c>
      <c r="J57" s="23" t="s">
        <v>136</v>
      </c>
      <c r="K57" s="23" t="s">
        <v>684</v>
      </c>
      <c r="L57" s="72">
        <v>2</v>
      </c>
      <c r="M57" s="72">
        <v>3</v>
      </c>
      <c r="N57" s="21">
        <f t="shared" si="42"/>
        <v>6</v>
      </c>
      <c r="O57" s="23" t="str">
        <f t="shared" ref="O57" si="43">IF(N57&lt;=4,"BAJO",IF(N57&lt;=8,"MEDIO",IF(N57&lt;=20,"ALTO",IF(N57&lt;=40,"MUY ALTO"))))</f>
        <v>MEDIO</v>
      </c>
      <c r="P57" s="72">
        <v>25</v>
      </c>
      <c r="Q57" s="25">
        <f t="shared" ref="Q57" si="44">N57*P57</f>
        <v>150</v>
      </c>
      <c r="R57" s="25" t="str">
        <f t="shared" ref="R57" si="45">IF(Q57&lt;=20,"IV",IF(Q57&lt;=120,"III",IF(Q57&lt;=500,"II",IF(Q57&lt;=4000,"I"))))</f>
        <v>II</v>
      </c>
      <c r="S57" s="72" t="str">
        <f t="shared" si="41"/>
        <v>ACEPTABLE CON CONTROL ESPECIFICO</v>
      </c>
      <c r="T57" s="72">
        <v>1</v>
      </c>
      <c r="U57" s="23" t="s">
        <v>138</v>
      </c>
      <c r="V57" s="23" t="s">
        <v>139</v>
      </c>
      <c r="W57" s="23"/>
      <c r="X57" s="23"/>
      <c r="Y57" s="23"/>
      <c r="Z57" s="23" t="s">
        <v>688</v>
      </c>
    </row>
    <row r="58" spans="1:28" ht="75.75" customHeight="1" x14ac:dyDescent="0.25">
      <c r="A58" s="72" t="s">
        <v>404</v>
      </c>
      <c r="B58" s="72" t="s">
        <v>405</v>
      </c>
      <c r="C58" s="72" t="s">
        <v>406</v>
      </c>
      <c r="D58" s="23" t="s">
        <v>119</v>
      </c>
      <c r="E58" s="23" t="s">
        <v>410</v>
      </c>
      <c r="F58" s="72" t="s">
        <v>6</v>
      </c>
      <c r="G58" s="72" t="s">
        <v>95</v>
      </c>
      <c r="H58" s="21" t="s">
        <v>211</v>
      </c>
      <c r="I58" s="23" t="s">
        <v>122</v>
      </c>
      <c r="J58" s="23" t="s">
        <v>685</v>
      </c>
      <c r="K58" s="23" t="s">
        <v>137</v>
      </c>
      <c r="L58" s="72">
        <v>2</v>
      </c>
      <c r="M58" s="72">
        <v>3</v>
      </c>
      <c r="N58" s="21">
        <f t="shared" si="42"/>
        <v>6</v>
      </c>
      <c r="O58" s="23" t="str">
        <f>IF(N58&lt;=4,"BAJO",IF(N58&lt;=8,"MEDIO",IF(N58&lt;=20,"ALTO",IF(N58&lt;=40,"MUY ALTO"))))</f>
        <v>MEDIO</v>
      </c>
      <c r="P58" s="72">
        <v>25</v>
      </c>
      <c r="Q58" s="25">
        <f>N58*P58</f>
        <v>150</v>
      </c>
      <c r="R58" s="25" t="str">
        <f>IF(Q58&lt;=20,"IV",IF(Q58&lt;=120,"III",IF(Q58&lt;=500,"II",IF(Q58&lt;=4000,"I"))))</f>
        <v>II</v>
      </c>
      <c r="S58" s="72" t="str">
        <f t="shared" si="41"/>
        <v>ACEPTABLE CON CONTROL ESPECIFICO</v>
      </c>
      <c r="T58" s="72">
        <v>1</v>
      </c>
      <c r="U58" s="72" t="s">
        <v>211</v>
      </c>
      <c r="V58" s="23" t="s">
        <v>213</v>
      </c>
      <c r="W58" s="23"/>
      <c r="X58" s="23"/>
      <c r="Y58" s="23"/>
      <c r="Z58" s="72" t="s">
        <v>688</v>
      </c>
    </row>
    <row r="59" spans="1:28" ht="75.75" customHeight="1" x14ac:dyDescent="0.25">
      <c r="A59" s="72" t="s">
        <v>404</v>
      </c>
      <c r="B59" s="72" t="s">
        <v>405</v>
      </c>
      <c r="C59" s="72" t="s">
        <v>406</v>
      </c>
      <c r="D59" s="23" t="s">
        <v>119</v>
      </c>
      <c r="E59" s="23" t="s">
        <v>411</v>
      </c>
      <c r="F59" s="72" t="s">
        <v>41</v>
      </c>
      <c r="G59" s="72" t="s">
        <v>54</v>
      </c>
      <c r="H59" s="21" t="s">
        <v>121</v>
      </c>
      <c r="I59" s="72" t="s">
        <v>122</v>
      </c>
      <c r="J59" s="23" t="s">
        <v>131</v>
      </c>
      <c r="K59" s="72" t="s">
        <v>686</v>
      </c>
      <c r="L59" s="72">
        <v>2</v>
      </c>
      <c r="M59" s="72">
        <v>3</v>
      </c>
      <c r="N59" s="21">
        <f>L59*M59</f>
        <v>6</v>
      </c>
      <c r="O59" s="72" t="str">
        <f>IF(N59&lt;=4,"BAJO",IF(N59&lt;=8,"MEDIO",IF(N59&lt;=20,"ALTO",IF(N59&lt;=40,"MUY ALTO"))))</f>
        <v>MEDIO</v>
      </c>
      <c r="P59" s="72">
        <v>25</v>
      </c>
      <c r="Q59" s="21">
        <f>N59*P59</f>
        <v>150</v>
      </c>
      <c r="R59" s="21" t="str">
        <f>IF(Q59&lt;=20,"IV",IF(Q59&lt;=120,"III",IF(Q59&lt;=500,"II",IF(Q59&lt;=4000,"I"))))</f>
        <v>II</v>
      </c>
      <c r="S59" s="72" t="str">
        <f t="shared" si="41"/>
        <v>ACEPTABLE CON CONTROL ESPECIFICO</v>
      </c>
      <c r="T59" s="72">
        <v>1</v>
      </c>
      <c r="U59" s="72" t="s">
        <v>125</v>
      </c>
      <c r="V59" s="72" t="s">
        <v>126</v>
      </c>
      <c r="W59" s="72"/>
      <c r="X59" s="72"/>
      <c r="Y59" s="72"/>
      <c r="Z59" s="72" t="s">
        <v>688</v>
      </c>
    </row>
    <row r="60" spans="1:28" ht="75.75" customHeight="1" x14ac:dyDescent="0.25">
      <c r="A60" s="72" t="s">
        <v>404</v>
      </c>
      <c r="B60" s="72" t="s">
        <v>405</v>
      </c>
      <c r="C60" s="72" t="s">
        <v>406</v>
      </c>
      <c r="D60" s="23" t="s">
        <v>119</v>
      </c>
      <c r="E60" s="23" t="s">
        <v>412</v>
      </c>
      <c r="F60" s="23" t="s">
        <v>31</v>
      </c>
      <c r="G60" s="23" t="s">
        <v>55</v>
      </c>
      <c r="H60" s="25" t="s">
        <v>334</v>
      </c>
      <c r="I60" s="23" t="s">
        <v>335</v>
      </c>
      <c r="J60" s="23" t="s">
        <v>122</v>
      </c>
      <c r="K60" s="23" t="s">
        <v>687</v>
      </c>
      <c r="L60" s="72">
        <v>2</v>
      </c>
      <c r="M60" s="72">
        <v>2</v>
      </c>
      <c r="N60" s="21">
        <f t="shared" ref="N60" si="46">L60*M60</f>
        <v>4</v>
      </c>
      <c r="O60" s="23" t="str">
        <f t="shared" ref="O60" si="47">IF(N60&lt;=4,"BAJO",IF(N60&lt;=8,"MEDIO",IF(N60&lt;=20,"ALTO",IF(N60&lt;=40,"MUY ALTO"))))</f>
        <v>BAJO</v>
      </c>
      <c r="P60" s="72">
        <v>10</v>
      </c>
      <c r="Q60" s="25">
        <f t="shared" ref="Q60" si="48">N60*P60</f>
        <v>40</v>
      </c>
      <c r="R60" s="25" t="str">
        <f t="shared" ref="R60" si="49">IF(Q60&lt;=20,"IV",IF(Q60&lt;=120,"III",IF(Q60&lt;=500,"II",IF(Q60&lt;=4000,"I"))))</f>
        <v>III</v>
      </c>
      <c r="S60" s="72" t="str">
        <f t="shared" si="41"/>
        <v>MEJORABLE</v>
      </c>
      <c r="T60" s="72">
        <v>1</v>
      </c>
      <c r="U60" s="23" t="s">
        <v>337</v>
      </c>
      <c r="V60" s="23" t="s">
        <v>147</v>
      </c>
      <c r="W60" s="23"/>
      <c r="X60" s="23"/>
      <c r="Y60" s="72" t="s">
        <v>315</v>
      </c>
      <c r="Z60" s="23" t="s">
        <v>688</v>
      </c>
    </row>
    <row r="61" spans="1:28" ht="75.75" customHeight="1" x14ac:dyDescent="0.25">
      <c r="A61" s="72" t="s">
        <v>404</v>
      </c>
      <c r="B61" s="72" t="s">
        <v>405</v>
      </c>
      <c r="C61" s="72" t="s">
        <v>406</v>
      </c>
      <c r="D61" s="72" t="s">
        <v>119</v>
      </c>
      <c r="E61" s="72" t="s">
        <v>339</v>
      </c>
      <c r="F61" s="72" t="s">
        <v>40</v>
      </c>
      <c r="G61" s="72" t="s">
        <v>91</v>
      </c>
      <c r="H61" s="21" t="s">
        <v>238</v>
      </c>
      <c r="I61" s="72" t="s">
        <v>122</v>
      </c>
      <c r="J61" s="22" t="s">
        <v>239</v>
      </c>
      <c r="K61" s="72" t="s">
        <v>689</v>
      </c>
      <c r="L61" s="72">
        <v>2</v>
      </c>
      <c r="M61" s="72">
        <v>3</v>
      </c>
      <c r="N61" s="21">
        <f>L61*M61</f>
        <v>6</v>
      </c>
      <c r="O61" s="72" t="str">
        <f>IF(N61&lt;=4,"BAJO",IF(N61&lt;=8,"MEDIO",IF(N61&lt;=20,"ALTO",IF(N61&lt;=40,"MUY ALTO"))))</f>
        <v>MEDIO</v>
      </c>
      <c r="P61" s="72">
        <v>10</v>
      </c>
      <c r="Q61" s="21">
        <f>N61*P61</f>
        <v>60</v>
      </c>
      <c r="R61" s="21" t="str">
        <f>IF(Q61&lt;=20,"IV",IF(Q61&lt;=120,"III",IF(Q61&lt;=500,"II",IF(Q61&lt;=4000,"I"))))</f>
        <v>III</v>
      </c>
      <c r="S61" s="72" t="str">
        <f t="shared" si="41"/>
        <v>MEJORABLE</v>
      </c>
      <c r="T61" s="72">
        <v>1</v>
      </c>
      <c r="U61" s="72" t="s">
        <v>241</v>
      </c>
      <c r="V61" s="72" t="s">
        <v>147</v>
      </c>
      <c r="W61" s="72"/>
      <c r="X61" s="72"/>
      <c r="Y61" s="72"/>
      <c r="Z61" s="72" t="s">
        <v>688</v>
      </c>
    </row>
  </sheetData>
  <mergeCells count="18">
    <mergeCell ref="A1:C3"/>
    <mergeCell ref="D1:AB1"/>
    <mergeCell ref="D2:E2"/>
    <mergeCell ref="F2:Z2"/>
    <mergeCell ref="D3:E3"/>
    <mergeCell ref="F3:Z3"/>
    <mergeCell ref="V5:V6"/>
    <mergeCell ref="W5:AB5"/>
    <mergeCell ref="A4:AR4"/>
    <mergeCell ref="A5:A6"/>
    <mergeCell ref="B5:B6"/>
    <mergeCell ref="C5:C6"/>
    <mergeCell ref="E5:G5"/>
    <mergeCell ref="H5:H6"/>
    <mergeCell ref="I5:K5"/>
    <mergeCell ref="L5:R5"/>
    <mergeCell ref="T5:T6"/>
    <mergeCell ref="U5:U6"/>
  </mergeCells>
  <conditionalFormatting sqref="T7">
    <cfRule type="containsText" dxfId="1218" priority="713" operator="containsText" text="NO ACEPTABLE">
      <formula>NOT(ISERROR(SEARCH("NO ACEPTABLE",T7)))</formula>
    </cfRule>
    <cfRule type="containsText" dxfId="1217" priority="714" operator="containsText" text="ACEPTABLE">
      <formula>NOT(ISERROR(SEARCH("ACEPTABLE",T7)))</formula>
    </cfRule>
    <cfRule type="containsText" dxfId="1216" priority="715" operator="containsText" text="MEJORABLE">
      <formula>NOT(ISERROR(SEARCH("MEJORABLE",T7)))</formula>
    </cfRule>
  </conditionalFormatting>
  <conditionalFormatting sqref="T7">
    <cfRule type="containsText" dxfId="1215" priority="712" operator="containsText" text="ACEPTABLE CON CONTROL ESPECIFICO">
      <formula>NOT(ISERROR(SEARCH("ACEPTABLE CON CONTROL ESPECIFICO",T7)))</formula>
    </cfRule>
  </conditionalFormatting>
  <conditionalFormatting sqref="S33">
    <cfRule type="containsText" dxfId="1214" priority="486" operator="containsText" text="NO ACEPTABLE">
      <formula>NOT(ISERROR(SEARCH("NO ACEPTABLE",S33)))</formula>
    </cfRule>
    <cfRule type="containsText" dxfId="1213" priority="487" operator="containsText" text="ACEPTABLE">
      <formula>NOT(ISERROR(SEARCH("ACEPTABLE",S33)))</formula>
    </cfRule>
    <cfRule type="containsText" dxfId="1212" priority="488" operator="containsText" text="MEJORABLE">
      <formula>NOT(ISERROR(SEARCH("MEJORABLE",S33)))</formula>
    </cfRule>
  </conditionalFormatting>
  <conditionalFormatting sqref="S33">
    <cfRule type="containsText" dxfId="1211" priority="485" operator="containsText" text="ACEPTABLE CON CONTROL ESPECIFICO">
      <formula>NOT(ISERROR(SEARCH("ACEPTABLE CON CONTROL ESPECIFICO",S33)))</formula>
    </cfRule>
  </conditionalFormatting>
  <conditionalFormatting sqref="S32">
    <cfRule type="containsText" dxfId="1210" priority="494" operator="containsText" text="NO ACEPTABLE">
      <formula>NOT(ISERROR(SEARCH("NO ACEPTABLE",S32)))</formula>
    </cfRule>
    <cfRule type="containsText" dxfId="1209" priority="495" operator="containsText" text="ACEPTABLE">
      <formula>NOT(ISERROR(SEARCH("ACEPTABLE",S32)))</formula>
    </cfRule>
    <cfRule type="containsText" dxfId="1208" priority="496" operator="containsText" text="MEJORABLE">
      <formula>NOT(ISERROR(SEARCH("MEJORABLE",S32)))</formula>
    </cfRule>
  </conditionalFormatting>
  <conditionalFormatting sqref="S32">
    <cfRule type="containsText" dxfId="1207" priority="493" operator="containsText" text="ACEPTABLE CON CONTROL ESPECIFICO">
      <formula>NOT(ISERROR(SEARCH("ACEPTABLE CON CONTROL ESPECIFICO",S32)))</formula>
    </cfRule>
  </conditionalFormatting>
  <conditionalFormatting sqref="O32">
    <cfRule type="cellIs" dxfId="1206" priority="489" operator="between">
      <formula>"MUY ALTO"</formula>
      <formula>"MUY ALTO"</formula>
    </cfRule>
    <cfRule type="cellIs" dxfId="1205" priority="490" operator="between">
      <formula>"ALTO"</formula>
      <formula>"ALTO"</formula>
    </cfRule>
    <cfRule type="cellIs" dxfId="1204" priority="491" operator="between">
      <formula>"MEDIO"</formula>
      <formula>"MEDIO"</formula>
    </cfRule>
    <cfRule type="cellIs" dxfId="1203" priority="492" operator="between">
      <formula>"BAJO"</formula>
      <formula>"BAJO"</formula>
    </cfRule>
  </conditionalFormatting>
  <conditionalFormatting sqref="S7">
    <cfRule type="containsText" dxfId="1202" priority="709" operator="containsText" text="NO ACEPTABLE">
      <formula>NOT(ISERROR(SEARCH("NO ACEPTABLE",S7)))</formula>
    </cfRule>
    <cfRule type="containsText" dxfId="1201" priority="710" operator="containsText" text="ACEPTABLE">
      <formula>NOT(ISERROR(SEARCH("ACEPTABLE",S7)))</formula>
    </cfRule>
    <cfRule type="containsText" dxfId="1200" priority="711" operator="containsText" text="MEJORABLE">
      <formula>NOT(ISERROR(SEARCH("MEJORABLE",S7)))</formula>
    </cfRule>
  </conditionalFormatting>
  <conditionalFormatting sqref="S7">
    <cfRule type="containsText" dxfId="1199" priority="708" operator="containsText" text="ACEPTABLE CON CONTROL ESPECIFICO">
      <formula>NOT(ISERROR(SEARCH("ACEPTABLE CON CONTROL ESPECIFICO",S7)))</formula>
    </cfRule>
  </conditionalFormatting>
  <conditionalFormatting sqref="O7">
    <cfRule type="cellIs" dxfId="1198" priority="704" operator="between">
      <formula>"MUY ALTO"</formula>
      <formula>"MUY ALTO"</formula>
    </cfRule>
    <cfRule type="cellIs" dxfId="1197" priority="705" operator="between">
      <formula>"ALTO"</formula>
      <formula>"ALTO"</formula>
    </cfRule>
    <cfRule type="cellIs" dxfId="1196" priority="706" operator="between">
      <formula>"MEDIO"</formula>
      <formula>"MEDIO"</formula>
    </cfRule>
    <cfRule type="cellIs" dxfId="1195" priority="707" operator="between">
      <formula>"BAJO"</formula>
      <formula>"BAJO"</formula>
    </cfRule>
  </conditionalFormatting>
  <conditionalFormatting sqref="S25:S29">
    <cfRule type="containsText" dxfId="1194" priority="570" operator="containsText" text="NO ACEPTABLE">
      <formula>NOT(ISERROR(SEARCH("NO ACEPTABLE",S25)))</formula>
    </cfRule>
    <cfRule type="containsText" dxfId="1193" priority="571" operator="containsText" text="ACEPTABLE">
      <formula>NOT(ISERROR(SEARCH("ACEPTABLE",S25)))</formula>
    </cfRule>
    <cfRule type="containsText" dxfId="1192" priority="572" operator="containsText" text="MEJORABLE">
      <formula>NOT(ISERROR(SEARCH("MEJORABLE",S25)))</formula>
    </cfRule>
  </conditionalFormatting>
  <conditionalFormatting sqref="S25:S29">
    <cfRule type="containsText" dxfId="1191" priority="569" operator="containsText" text="ACEPTABLE CON CONTROL ESPECIFICO">
      <formula>NOT(ISERROR(SEARCH("ACEPTABLE CON CONTROL ESPECIFICO",S25)))</formula>
    </cfRule>
  </conditionalFormatting>
  <conditionalFormatting sqref="T28">
    <cfRule type="containsText" dxfId="1190" priority="535" operator="containsText" text="ACEPTABLE CON CONTROL ESPECIFICO">
      <formula>NOT(ISERROR(SEARCH("ACEPTABLE CON CONTROL ESPECIFICO",T28)))</formula>
    </cfRule>
  </conditionalFormatting>
  <conditionalFormatting sqref="T28">
    <cfRule type="containsText" dxfId="1189" priority="536" operator="containsText" text="NO ACEPTABLE">
      <formula>NOT(ISERROR(SEARCH("NO ACEPTABLE",T28)))</formula>
    </cfRule>
    <cfRule type="containsText" dxfId="1188" priority="537" operator="containsText" text="ACEPTABLE">
      <formula>NOT(ISERROR(SEARCH("ACEPTABLE",T28)))</formula>
    </cfRule>
    <cfRule type="containsText" dxfId="1187" priority="538" operator="containsText" text="MEJORABLE">
      <formula>NOT(ISERROR(SEARCH("MEJORABLE",T28)))</formula>
    </cfRule>
  </conditionalFormatting>
  <conditionalFormatting sqref="S24:T24 T25">
    <cfRule type="containsText" dxfId="1186" priority="563" operator="containsText" text="NO ACEPTABLE">
      <formula>NOT(ISERROR(SEARCH("NO ACEPTABLE",S24)))</formula>
    </cfRule>
    <cfRule type="containsText" dxfId="1185" priority="564" operator="containsText" text="ACEPTABLE">
      <formula>NOT(ISERROR(SEARCH("ACEPTABLE",S24)))</formula>
    </cfRule>
    <cfRule type="containsText" dxfId="1184" priority="565" operator="containsText" text="MEJORABLE">
      <formula>NOT(ISERROR(SEARCH("MEJORABLE",S24)))</formula>
    </cfRule>
  </conditionalFormatting>
  <conditionalFormatting sqref="O25">
    <cfRule type="cellIs" dxfId="1183" priority="566" operator="between">
      <formula>"MEDIO"</formula>
      <formula>"MEDIO"</formula>
    </cfRule>
    <cfRule type="cellIs" dxfId="1182" priority="567" operator="between">
      <formula>"BAJO"</formula>
      <formula>"BAJO"</formula>
    </cfRule>
    <cfRule type="cellIs" dxfId="1181" priority="568" operator="between">
      <formula>"MUY ALTO"</formula>
      <formula>"MUY ALTO"</formula>
    </cfRule>
  </conditionalFormatting>
  <conditionalFormatting sqref="S24:T24 T25">
    <cfRule type="containsText" dxfId="1180" priority="562" operator="containsText" text="ACEPTABLE CON CONTROL ESPECIFICO">
      <formula>NOT(ISERROR(SEARCH("ACEPTABLE CON CONTROL ESPECIFICO",S24)))</formula>
    </cfRule>
  </conditionalFormatting>
  <conditionalFormatting sqref="O24">
    <cfRule type="cellIs" dxfId="1179" priority="558" operator="between">
      <formula>"MUY ALTO"</formula>
      <formula>"MUY ALTO"</formula>
    </cfRule>
    <cfRule type="cellIs" dxfId="1178" priority="559" operator="between">
      <formula>"ALTO"</formula>
      <formula>"ALTO"</formula>
    </cfRule>
    <cfRule type="cellIs" dxfId="1177" priority="560" operator="between">
      <formula>"MEDIO"</formula>
      <formula>"MEDIO"</formula>
    </cfRule>
    <cfRule type="cellIs" dxfId="1176" priority="561" operator="between">
      <formula>"BAJO"</formula>
      <formula>"BAJO"</formula>
    </cfRule>
  </conditionalFormatting>
  <conditionalFormatting sqref="O28">
    <cfRule type="cellIs" dxfId="1175" priority="539" operator="between">
      <formula>"MUY ALTO"</formula>
      <formula>"MUY ALTO"</formula>
    </cfRule>
    <cfRule type="cellIs" dxfId="1174" priority="540" operator="between">
      <formula>"ALTO"</formula>
      <formula>"ALTO"</formula>
    </cfRule>
    <cfRule type="cellIs" dxfId="1173" priority="541" operator="between">
      <formula>"MEDIO"</formula>
      <formula>"MEDIO"</formula>
    </cfRule>
    <cfRule type="cellIs" dxfId="1172" priority="542" operator="between">
      <formula>"BAJO"</formula>
      <formula>"BAJO"</formula>
    </cfRule>
  </conditionalFormatting>
  <conditionalFormatting sqref="T26">
    <cfRule type="containsText" dxfId="1171" priority="552" operator="containsText" text="NO ACEPTABLE">
      <formula>NOT(ISERROR(SEARCH("NO ACEPTABLE",T26)))</formula>
    </cfRule>
    <cfRule type="containsText" dxfId="1170" priority="553" operator="containsText" text="ACEPTABLE">
      <formula>NOT(ISERROR(SEARCH("ACEPTABLE",T26)))</formula>
    </cfRule>
    <cfRule type="containsText" dxfId="1169" priority="554" operator="containsText" text="MEJORABLE">
      <formula>NOT(ISERROR(SEARCH("MEJORABLE",T26)))</formula>
    </cfRule>
  </conditionalFormatting>
  <conditionalFormatting sqref="O26">
    <cfRule type="cellIs" dxfId="1168" priority="555" operator="between">
      <formula>"MEDIO"</formula>
      <formula>"MEDIO"</formula>
    </cfRule>
    <cfRule type="cellIs" dxfId="1167" priority="556" operator="between">
      <formula>"BAJO"</formula>
      <formula>"BAJO"</formula>
    </cfRule>
    <cfRule type="cellIs" dxfId="1166" priority="557" operator="between">
      <formula>"MUY ALTO"</formula>
      <formula>"MUY ALTO"</formula>
    </cfRule>
  </conditionalFormatting>
  <conditionalFormatting sqref="T26">
    <cfRule type="containsText" dxfId="1165" priority="551" operator="containsText" text="ACEPTABLE CON CONTROL ESPECIFICO">
      <formula>NOT(ISERROR(SEARCH("ACEPTABLE CON CONTROL ESPECIFICO",T26)))</formula>
    </cfRule>
  </conditionalFormatting>
  <conditionalFormatting sqref="O27">
    <cfRule type="cellIs" dxfId="1164" priority="547" operator="between">
      <formula>"MUY ALTO"</formula>
      <formula>"MUY ALTO"</formula>
    </cfRule>
    <cfRule type="cellIs" dxfId="1163" priority="548" operator="between">
      <formula>"ALTO"</formula>
      <formula>"ALTO"</formula>
    </cfRule>
    <cfRule type="cellIs" dxfId="1162" priority="549" operator="between">
      <formula>"MEDIO"</formula>
      <formula>"MEDIO"</formula>
    </cfRule>
    <cfRule type="cellIs" dxfId="1161" priority="550" operator="between">
      <formula>"BAJO"</formula>
      <formula>"BAJO"</formula>
    </cfRule>
  </conditionalFormatting>
  <conditionalFormatting sqref="T27">
    <cfRule type="containsText" dxfId="1160" priority="544" operator="containsText" text="NO ACEPTABLE">
      <formula>NOT(ISERROR(SEARCH("NO ACEPTABLE",T27)))</formula>
    </cfRule>
    <cfRule type="containsText" dxfId="1159" priority="545" operator="containsText" text="ACEPTABLE">
      <formula>NOT(ISERROR(SEARCH("ACEPTABLE",T27)))</formula>
    </cfRule>
    <cfRule type="containsText" dxfId="1158" priority="546" operator="containsText" text="MEJORABLE">
      <formula>NOT(ISERROR(SEARCH("MEJORABLE",T27)))</formula>
    </cfRule>
  </conditionalFormatting>
  <conditionalFormatting sqref="T27">
    <cfRule type="containsText" dxfId="1157" priority="543" operator="containsText" text="ACEPTABLE CON CONTROL ESPECIFICO">
      <formula>NOT(ISERROR(SEARCH("ACEPTABLE CON CONTROL ESPECIFICO",T27)))</formula>
    </cfRule>
  </conditionalFormatting>
  <conditionalFormatting sqref="O29">
    <cfRule type="cellIs" dxfId="1156" priority="531" operator="between">
      <formula>"MUY ALTO"</formula>
      <formula>"MUY ALTO"</formula>
    </cfRule>
    <cfRule type="cellIs" dxfId="1155" priority="532" operator="between">
      <formula>"ALTO"</formula>
      <formula>"ALTO"</formula>
    </cfRule>
    <cfRule type="cellIs" dxfId="1154" priority="533" operator="between">
      <formula>"MEDIO"</formula>
      <formula>"MEDIO"</formula>
    </cfRule>
    <cfRule type="cellIs" dxfId="1153" priority="534" operator="between">
      <formula>"BAJO"</formula>
      <formula>"BAJO"</formula>
    </cfRule>
  </conditionalFormatting>
  <conditionalFormatting sqref="T29">
    <cfRule type="containsText" dxfId="1152" priority="528" operator="containsText" text="NO ACEPTABLE">
      <formula>NOT(ISERROR(SEARCH("NO ACEPTABLE",T29)))</formula>
    </cfRule>
    <cfRule type="containsText" dxfId="1151" priority="529" operator="containsText" text="ACEPTABLE">
      <formula>NOT(ISERROR(SEARCH("ACEPTABLE",T29)))</formula>
    </cfRule>
    <cfRule type="containsText" dxfId="1150" priority="530" operator="containsText" text="MEJORABLE">
      <formula>NOT(ISERROR(SEARCH("MEJORABLE",T29)))</formula>
    </cfRule>
  </conditionalFormatting>
  <conditionalFormatting sqref="S32">
    <cfRule type="containsText" dxfId="1149" priority="525" operator="containsText" text="NO ACEPTABLE">
      <formula>NOT(ISERROR(SEARCH("NO ACEPTABLE",S32)))</formula>
    </cfRule>
    <cfRule type="containsText" dxfId="1148" priority="526" operator="containsText" text="ACEPTABLE">
      <formula>NOT(ISERROR(SEARCH("ACEPTABLE",S32)))</formula>
    </cfRule>
    <cfRule type="containsText" dxfId="1147" priority="527" operator="containsText" text="MEJORABLE">
      <formula>NOT(ISERROR(SEARCH("MEJORABLE",S32)))</formula>
    </cfRule>
  </conditionalFormatting>
  <conditionalFormatting sqref="S32">
    <cfRule type="containsText" dxfId="1146" priority="524" operator="containsText" text="ACEPTABLE CON CONTROL ESPECIFICO">
      <formula>NOT(ISERROR(SEARCH("ACEPTABLE CON CONTROL ESPECIFICO",S32)))</formula>
    </cfRule>
  </conditionalFormatting>
  <conditionalFormatting sqref="O32">
    <cfRule type="cellIs" dxfId="1145" priority="520" operator="between">
      <formula>"MUY ALTO"</formula>
      <formula>"MUY ALTO"</formula>
    </cfRule>
    <cfRule type="cellIs" dxfId="1144" priority="521" operator="between">
      <formula>"ALTO"</formula>
      <formula>"ALTO"</formula>
    </cfRule>
    <cfRule type="cellIs" dxfId="1143" priority="522" operator="between">
      <formula>"MEDIO"</formula>
      <formula>"MEDIO"</formula>
    </cfRule>
    <cfRule type="cellIs" dxfId="1142" priority="523" operator="between">
      <formula>"BAJO"</formula>
      <formula>"BAJO"</formula>
    </cfRule>
  </conditionalFormatting>
  <conditionalFormatting sqref="S31:T31">
    <cfRule type="containsText" dxfId="1141" priority="517" operator="containsText" text="NO ACEPTABLE">
      <formula>NOT(ISERROR(SEARCH("NO ACEPTABLE",S31)))</formula>
    </cfRule>
    <cfRule type="containsText" dxfId="1140" priority="518" operator="containsText" text="ACEPTABLE">
      <formula>NOT(ISERROR(SEARCH("ACEPTABLE",S31)))</formula>
    </cfRule>
    <cfRule type="containsText" dxfId="1139" priority="519" operator="containsText" text="MEJORABLE">
      <formula>NOT(ISERROR(SEARCH("MEJORABLE",S31)))</formula>
    </cfRule>
  </conditionalFormatting>
  <conditionalFormatting sqref="S31:T31">
    <cfRule type="containsText" dxfId="1138" priority="516" operator="containsText" text="ACEPTABLE CON CONTROL ESPECIFICO">
      <formula>NOT(ISERROR(SEARCH("ACEPTABLE CON CONTROL ESPECIFICO",S31)))</formula>
    </cfRule>
  </conditionalFormatting>
  <conditionalFormatting sqref="O31">
    <cfRule type="cellIs" dxfId="1137" priority="512" operator="between">
      <formula>"MUY ALTO"</formula>
      <formula>"MUY ALTO"</formula>
    </cfRule>
    <cfRule type="cellIs" dxfId="1136" priority="513" operator="between">
      <formula>"ALTO"</formula>
      <formula>"ALTO"</formula>
    </cfRule>
    <cfRule type="cellIs" dxfId="1135" priority="514" operator="between">
      <formula>"MEDIO"</formula>
      <formula>"MEDIO"</formula>
    </cfRule>
    <cfRule type="cellIs" dxfId="1134" priority="515" operator="between">
      <formula>"BAJO"</formula>
      <formula>"BAJO"</formula>
    </cfRule>
  </conditionalFormatting>
  <conditionalFormatting sqref="S30:T30">
    <cfRule type="containsText" dxfId="1133" priority="506" operator="containsText" text="NO ACEPTABLE">
      <formula>NOT(ISERROR(SEARCH("NO ACEPTABLE",S30)))</formula>
    </cfRule>
    <cfRule type="containsText" dxfId="1132" priority="507" operator="containsText" text="ACEPTABLE">
      <formula>NOT(ISERROR(SEARCH("ACEPTABLE",S30)))</formula>
    </cfRule>
    <cfRule type="containsText" dxfId="1131" priority="508" operator="containsText" text="MEJORABLE">
      <formula>NOT(ISERROR(SEARCH("MEJORABLE",S30)))</formula>
    </cfRule>
  </conditionalFormatting>
  <conditionalFormatting sqref="O30">
    <cfRule type="cellIs" dxfId="1130" priority="509" operator="between">
      <formula>"MEDIO"</formula>
      <formula>"MEDIO"</formula>
    </cfRule>
    <cfRule type="cellIs" dxfId="1129" priority="510" operator="between">
      <formula>"BAJO"</formula>
      <formula>"BAJO"</formula>
    </cfRule>
    <cfRule type="cellIs" dxfId="1128" priority="511" operator="between">
      <formula>"MUY ALTO"</formula>
      <formula>"MUY ALTO"</formula>
    </cfRule>
  </conditionalFormatting>
  <conditionalFormatting sqref="S30:T30">
    <cfRule type="containsText" dxfId="1127" priority="505" operator="containsText" text="ACEPTABLE CON CONTROL ESPECIFICO">
      <formula>NOT(ISERROR(SEARCH("ACEPTABLE CON CONTROL ESPECIFICO",S30)))</formula>
    </cfRule>
  </conditionalFormatting>
  <conditionalFormatting sqref="S33">
    <cfRule type="containsText" dxfId="1126" priority="502" operator="containsText" text="NO ACEPTABLE">
      <formula>NOT(ISERROR(SEARCH("NO ACEPTABLE",S33)))</formula>
    </cfRule>
    <cfRule type="containsText" dxfId="1125" priority="503" operator="containsText" text="ACEPTABLE">
      <formula>NOT(ISERROR(SEARCH("ACEPTABLE",S33)))</formula>
    </cfRule>
    <cfRule type="containsText" dxfId="1124" priority="504" operator="containsText" text="MEJORABLE">
      <formula>NOT(ISERROR(SEARCH("MEJORABLE",S33)))</formula>
    </cfRule>
  </conditionalFormatting>
  <conditionalFormatting sqref="S33">
    <cfRule type="containsText" dxfId="1123" priority="501" operator="containsText" text="ACEPTABLE CON CONTROL ESPECIFICO">
      <formula>NOT(ISERROR(SEARCH("ACEPTABLE CON CONTROL ESPECIFICO",S33)))</formula>
    </cfRule>
  </conditionalFormatting>
  <conditionalFormatting sqref="O33">
    <cfRule type="cellIs" dxfId="1122" priority="497" operator="between">
      <formula>"MUY ALTO"</formula>
      <formula>"MUY ALTO"</formula>
    </cfRule>
    <cfRule type="cellIs" dxfId="1121" priority="498" operator="between">
      <formula>"ALTO"</formula>
      <formula>"ALTO"</formula>
    </cfRule>
    <cfRule type="cellIs" dxfId="1120" priority="499" operator="between">
      <formula>"MEDIO"</formula>
      <formula>"MEDIO"</formula>
    </cfRule>
    <cfRule type="cellIs" dxfId="1119" priority="500" operator="between">
      <formula>"BAJO"</formula>
      <formula>"BAJO"</formula>
    </cfRule>
  </conditionalFormatting>
  <conditionalFormatting sqref="O33">
    <cfRule type="cellIs" dxfId="1118" priority="482" operator="between">
      <formula>"MEDIO"</formula>
      <formula>"MEDIO"</formula>
    </cfRule>
    <cfRule type="cellIs" dxfId="1117" priority="483" operator="between">
      <formula>"BAJO"</formula>
      <formula>"BAJO"</formula>
    </cfRule>
    <cfRule type="cellIs" dxfId="1116" priority="484" operator="between">
      <formula>"MUY ALTO"</formula>
      <formula>"MUY ALTO"</formula>
    </cfRule>
  </conditionalFormatting>
  <conditionalFormatting sqref="S36">
    <cfRule type="containsText" dxfId="1115" priority="463" operator="containsText" text="NO ACEPTABLE">
      <formula>NOT(ISERROR(SEARCH("NO ACEPTABLE",S36)))</formula>
    </cfRule>
    <cfRule type="containsText" dxfId="1114" priority="464" operator="containsText" text="ACEPTABLE">
      <formula>NOT(ISERROR(SEARCH("ACEPTABLE",S36)))</formula>
    </cfRule>
    <cfRule type="containsText" dxfId="1113" priority="465" operator="containsText" text="MEJORABLE">
      <formula>NOT(ISERROR(SEARCH("MEJORABLE",S36)))</formula>
    </cfRule>
  </conditionalFormatting>
  <conditionalFormatting sqref="S34:T34">
    <cfRule type="containsText" dxfId="1112" priority="479" operator="containsText" text="NO ACEPTABLE">
      <formula>NOT(ISERROR(SEARCH("NO ACEPTABLE",S34)))</formula>
    </cfRule>
    <cfRule type="containsText" dxfId="1111" priority="480" operator="containsText" text="ACEPTABLE">
      <formula>NOT(ISERROR(SEARCH("ACEPTABLE",S34)))</formula>
    </cfRule>
    <cfRule type="containsText" dxfId="1110" priority="481" operator="containsText" text="MEJORABLE">
      <formula>NOT(ISERROR(SEARCH("MEJORABLE",S34)))</formula>
    </cfRule>
  </conditionalFormatting>
  <conditionalFormatting sqref="S34:T34">
    <cfRule type="containsText" dxfId="1109" priority="478" operator="containsText" text="ACEPTABLE CON CONTROL ESPECIFICO">
      <formula>NOT(ISERROR(SEARCH("ACEPTABLE CON CONTROL ESPECIFICO",S34)))</formula>
    </cfRule>
  </conditionalFormatting>
  <conditionalFormatting sqref="O34">
    <cfRule type="cellIs" dxfId="1108" priority="474" operator="between">
      <formula>"MUY ALTO"</formula>
      <formula>"MUY ALTO"</formula>
    </cfRule>
    <cfRule type="cellIs" dxfId="1107" priority="475" operator="between">
      <formula>"ALTO"</formula>
      <formula>"ALTO"</formula>
    </cfRule>
    <cfRule type="cellIs" dxfId="1106" priority="476" operator="between">
      <formula>"MEDIO"</formula>
      <formula>"MEDIO"</formula>
    </cfRule>
    <cfRule type="cellIs" dxfId="1105" priority="477" operator="between">
      <formula>"BAJO"</formula>
      <formula>"BAJO"</formula>
    </cfRule>
  </conditionalFormatting>
  <conditionalFormatting sqref="S35">
    <cfRule type="containsText" dxfId="1104" priority="471" operator="containsText" text="NO ACEPTABLE">
      <formula>NOT(ISERROR(SEARCH("NO ACEPTABLE",S35)))</formula>
    </cfRule>
    <cfRule type="containsText" dxfId="1103" priority="472" operator="containsText" text="ACEPTABLE">
      <formula>NOT(ISERROR(SEARCH("ACEPTABLE",S35)))</formula>
    </cfRule>
    <cfRule type="containsText" dxfId="1102" priority="473" operator="containsText" text="MEJORABLE">
      <formula>NOT(ISERROR(SEARCH("MEJORABLE",S35)))</formula>
    </cfRule>
  </conditionalFormatting>
  <conditionalFormatting sqref="S35">
    <cfRule type="containsText" dxfId="1101" priority="470" operator="containsText" text="ACEPTABLE CON CONTROL ESPECIFICO">
      <formula>NOT(ISERROR(SEARCH("ACEPTABLE CON CONTROL ESPECIFICO",S35)))</formula>
    </cfRule>
  </conditionalFormatting>
  <conditionalFormatting sqref="O35">
    <cfRule type="cellIs" dxfId="1100" priority="466" operator="between">
      <formula>"MUY ALTO"</formula>
      <formula>"MUY ALTO"</formula>
    </cfRule>
    <cfRule type="cellIs" dxfId="1099" priority="467" operator="between">
      <formula>"ALTO"</formula>
      <formula>"ALTO"</formula>
    </cfRule>
    <cfRule type="cellIs" dxfId="1098" priority="468" operator="between">
      <formula>"MEDIO"</formula>
      <formula>"MEDIO"</formula>
    </cfRule>
    <cfRule type="cellIs" dxfId="1097" priority="469" operator="between">
      <formula>"BAJO"</formula>
      <formula>"BAJO"</formula>
    </cfRule>
  </conditionalFormatting>
  <conditionalFormatting sqref="S36">
    <cfRule type="containsText" dxfId="1096" priority="462" operator="containsText" text="ACEPTABLE CON CONTROL ESPECIFICO">
      <formula>NOT(ISERROR(SEARCH("ACEPTABLE CON CONTROL ESPECIFICO",S36)))</formula>
    </cfRule>
  </conditionalFormatting>
  <conditionalFormatting sqref="O36">
    <cfRule type="cellIs" dxfId="1095" priority="459" operator="between">
      <formula>"MEDIO"</formula>
      <formula>"MEDIO"</formula>
    </cfRule>
    <cfRule type="cellIs" dxfId="1094" priority="460" operator="between">
      <formula>"BAJO"</formula>
      <formula>"BAJO"</formula>
    </cfRule>
    <cfRule type="cellIs" dxfId="1093" priority="461" operator="between">
      <formula>"MUY ALTO"</formula>
      <formula>"MUY ALTO"</formula>
    </cfRule>
  </conditionalFormatting>
  <conditionalFormatting sqref="S37">
    <cfRule type="containsText" dxfId="1092" priority="456" operator="containsText" text="NO ACEPTABLE">
      <formula>NOT(ISERROR(SEARCH("NO ACEPTABLE",S37)))</formula>
    </cfRule>
    <cfRule type="containsText" dxfId="1091" priority="457" operator="containsText" text="ACEPTABLE">
      <formula>NOT(ISERROR(SEARCH("ACEPTABLE",S37)))</formula>
    </cfRule>
    <cfRule type="containsText" dxfId="1090" priority="458" operator="containsText" text="MEJORABLE">
      <formula>NOT(ISERROR(SEARCH("MEJORABLE",S37)))</formula>
    </cfRule>
  </conditionalFormatting>
  <conditionalFormatting sqref="S37">
    <cfRule type="containsText" dxfId="1089" priority="455" operator="containsText" text="ACEPTABLE CON CONTROL ESPECIFICO">
      <formula>NOT(ISERROR(SEARCH("ACEPTABLE CON CONTROL ESPECIFICO",S37)))</formula>
    </cfRule>
  </conditionalFormatting>
  <conditionalFormatting sqref="O37">
    <cfRule type="cellIs" dxfId="1088" priority="452" operator="between">
      <formula>"MEDIO"</formula>
      <formula>"MEDIO"</formula>
    </cfRule>
    <cfRule type="cellIs" dxfId="1087" priority="453" operator="between">
      <formula>"BAJO"</formula>
      <formula>"BAJO"</formula>
    </cfRule>
    <cfRule type="cellIs" dxfId="1086" priority="454" operator="between">
      <formula>"MUY ALTO"</formula>
      <formula>"MUY ALTO"</formula>
    </cfRule>
  </conditionalFormatting>
  <conditionalFormatting sqref="S38">
    <cfRule type="containsText" dxfId="1085" priority="446" operator="containsText" text="NO ACEPTABLE">
      <formula>NOT(ISERROR(SEARCH("NO ACEPTABLE",S38)))</formula>
    </cfRule>
    <cfRule type="containsText" dxfId="1084" priority="447" operator="containsText" text="ACEPTABLE">
      <formula>NOT(ISERROR(SEARCH("ACEPTABLE",S38)))</formula>
    </cfRule>
    <cfRule type="containsText" dxfId="1083" priority="448" operator="containsText" text="MEJORABLE">
      <formula>NOT(ISERROR(SEARCH("MEJORABLE",S38)))</formula>
    </cfRule>
  </conditionalFormatting>
  <conditionalFormatting sqref="O38">
    <cfRule type="cellIs" dxfId="1082" priority="449" operator="between">
      <formula>"MEDIO"</formula>
      <formula>"MEDIO"</formula>
    </cfRule>
    <cfRule type="cellIs" dxfId="1081" priority="450" operator="between">
      <formula>"BAJO"</formula>
      <formula>"BAJO"</formula>
    </cfRule>
    <cfRule type="cellIs" dxfId="1080" priority="451" operator="between">
      <formula>"MUY ALTO"</formula>
      <formula>"MUY ALTO"</formula>
    </cfRule>
  </conditionalFormatting>
  <conditionalFormatting sqref="S38">
    <cfRule type="containsText" dxfId="1079" priority="445" operator="containsText" text="ACEPTABLE CON CONTROL ESPECIFICO">
      <formula>NOT(ISERROR(SEARCH("ACEPTABLE CON CONTROL ESPECIFICO",S38)))</formula>
    </cfRule>
  </conditionalFormatting>
  <conditionalFormatting sqref="T32:T33">
    <cfRule type="containsText" dxfId="1078" priority="442" operator="containsText" text="NO ACEPTABLE">
      <formula>NOT(ISERROR(SEARCH("NO ACEPTABLE",T32)))</formula>
    </cfRule>
    <cfRule type="containsText" dxfId="1077" priority="443" operator="containsText" text="ACEPTABLE">
      <formula>NOT(ISERROR(SEARCH("ACEPTABLE",T32)))</formula>
    </cfRule>
    <cfRule type="containsText" dxfId="1076" priority="444" operator="containsText" text="MEJORABLE">
      <formula>NOT(ISERROR(SEARCH("MEJORABLE",T32)))</formula>
    </cfRule>
  </conditionalFormatting>
  <conditionalFormatting sqref="T32:T33">
    <cfRule type="containsText" dxfId="1075" priority="441" operator="containsText" text="ACEPTABLE CON CONTROL ESPECIFICO">
      <formula>NOT(ISERROR(SEARCH("ACEPTABLE CON CONTROL ESPECIFICO",T32)))</formula>
    </cfRule>
  </conditionalFormatting>
  <conditionalFormatting sqref="T35:T38">
    <cfRule type="containsText" dxfId="1074" priority="438" operator="containsText" text="NO ACEPTABLE">
      <formula>NOT(ISERROR(SEARCH("NO ACEPTABLE",T35)))</formula>
    </cfRule>
    <cfRule type="containsText" dxfId="1073" priority="439" operator="containsText" text="ACEPTABLE">
      <formula>NOT(ISERROR(SEARCH("ACEPTABLE",T35)))</formula>
    </cfRule>
    <cfRule type="containsText" dxfId="1072" priority="440" operator="containsText" text="MEJORABLE">
      <formula>NOT(ISERROR(SEARCH("MEJORABLE",T35)))</formula>
    </cfRule>
  </conditionalFormatting>
  <conditionalFormatting sqref="T35:T38">
    <cfRule type="containsText" dxfId="1071" priority="437" operator="containsText" text="ACEPTABLE CON CONTROL ESPECIFICO">
      <formula>NOT(ISERROR(SEARCH("ACEPTABLE CON CONTROL ESPECIFICO",T35)))</formula>
    </cfRule>
  </conditionalFormatting>
  <conditionalFormatting sqref="S46">
    <cfRule type="containsText" dxfId="1070" priority="392" operator="containsText" text="NO ACEPTABLE">
      <formula>NOT(ISERROR(SEARCH("NO ACEPTABLE",S46)))</formula>
    </cfRule>
    <cfRule type="containsText" dxfId="1069" priority="393" operator="containsText" text="ACEPTABLE">
      <formula>NOT(ISERROR(SEARCH("ACEPTABLE",S46)))</formula>
    </cfRule>
    <cfRule type="containsText" dxfId="1068" priority="394" operator="containsText" text="MEJORABLE">
      <formula>NOT(ISERROR(SEARCH("MEJORABLE",S46)))</formula>
    </cfRule>
  </conditionalFormatting>
  <conditionalFormatting sqref="S46">
    <cfRule type="containsText" dxfId="1067" priority="391" operator="containsText" text="ACEPTABLE CON CONTROL ESPECIFICO">
      <formula>NOT(ISERROR(SEARCH("ACEPTABLE CON CONTROL ESPECIFICO",S46)))</formula>
    </cfRule>
  </conditionalFormatting>
  <conditionalFormatting sqref="S40">
    <cfRule type="containsText" dxfId="1066" priority="426" operator="containsText" text="NO ACEPTABLE">
      <formula>NOT(ISERROR(SEARCH("NO ACEPTABLE",S40)))</formula>
    </cfRule>
    <cfRule type="containsText" dxfId="1065" priority="427" operator="containsText" text="ACEPTABLE">
      <formula>NOT(ISERROR(SEARCH("ACEPTABLE",S40)))</formula>
    </cfRule>
    <cfRule type="containsText" dxfId="1064" priority="428" operator="containsText" text="MEJORABLE">
      <formula>NOT(ISERROR(SEARCH("MEJORABLE",S40)))</formula>
    </cfRule>
  </conditionalFormatting>
  <conditionalFormatting sqref="S40">
    <cfRule type="containsText" dxfId="1063" priority="425" operator="containsText" text="ACEPTABLE CON CONTROL ESPECIFICO">
      <formula>NOT(ISERROR(SEARCH("ACEPTABLE CON CONTROL ESPECIFICO",S40)))</formula>
    </cfRule>
  </conditionalFormatting>
  <conditionalFormatting sqref="T41">
    <cfRule type="containsText" dxfId="1062" priority="407" operator="containsText" text="NO ACEPTABLE">
      <formula>NOT(ISERROR(SEARCH("NO ACEPTABLE",T41)))</formula>
    </cfRule>
    <cfRule type="containsText" dxfId="1061" priority="408" operator="containsText" text="ACEPTABLE">
      <formula>NOT(ISERROR(SEARCH("ACEPTABLE",T41)))</formula>
    </cfRule>
    <cfRule type="containsText" dxfId="1060" priority="409" operator="containsText" text="MEJORABLE">
      <formula>NOT(ISERROR(SEARCH("MEJORABLE",T41)))</formula>
    </cfRule>
  </conditionalFormatting>
  <conditionalFormatting sqref="T41">
    <cfRule type="containsText" dxfId="1059" priority="406" operator="containsText" text="ACEPTABLE CON CONTROL ESPECIFICO">
      <formula>NOT(ISERROR(SEARCH("ACEPTABLE CON CONTROL ESPECIFICO",T41)))</formula>
    </cfRule>
  </conditionalFormatting>
  <conditionalFormatting sqref="T40">
    <cfRule type="containsText" dxfId="1058" priority="418" operator="containsText" text="NO ACEPTABLE">
      <formula>NOT(ISERROR(SEARCH("NO ACEPTABLE",T40)))</formula>
    </cfRule>
    <cfRule type="containsText" dxfId="1057" priority="419" operator="containsText" text="ACEPTABLE">
      <formula>NOT(ISERROR(SEARCH("ACEPTABLE",T40)))</formula>
    </cfRule>
    <cfRule type="containsText" dxfId="1056" priority="420" operator="containsText" text="MEJORABLE">
      <formula>NOT(ISERROR(SEARCH("MEJORABLE",T40)))</formula>
    </cfRule>
  </conditionalFormatting>
  <conditionalFormatting sqref="T40">
    <cfRule type="containsText" dxfId="1055" priority="417" operator="containsText" text="ACEPTABLE CON CONTROL ESPECIFICO">
      <formula>NOT(ISERROR(SEARCH("ACEPTABLE CON CONTROL ESPECIFICO",T40)))</formula>
    </cfRule>
  </conditionalFormatting>
  <conditionalFormatting sqref="T46">
    <cfRule type="containsText" dxfId="1054" priority="388" operator="containsText" text="NO ACEPTABLE">
      <formula>NOT(ISERROR(SEARCH("NO ACEPTABLE",T46)))</formula>
    </cfRule>
    <cfRule type="containsText" dxfId="1053" priority="389" operator="containsText" text="ACEPTABLE">
      <formula>NOT(ISERROR(SEARCH("ACEPTABLE",T46)))</formula>
    </cfRule>
    <cfRule type="containsText" dxfId="1052" priority="390" operator="containsText" text="MEJORABLE">
      <formula>NOT(ISERROR(SEARCH("MEJORABLE",T46)))</formula>
    </cfRule>
  </conditionalFormatting>
  <conditionalFormatting sqref="T46">
    <cfRule type="containsText" dxfId="1051" priority="387" operator="containsText" text="ACEPTABLE CON CONTROL ESPECIFICO">
      <formula>NOT(ISERROR(SEARCH("ACEPTABLE CON CONTROL ESPECIFICO",T46)))</formula>
    </cfRule>
  </conditionalFormatting>
  <conditionalFormatting sqref="O46">
    <cfRule type="cellIs" dxfId="1050" priority="383" operator="between">
      <formula>"MUY ALTO"</formula>
      <formula>"MUY ALTO"</formula>
    </cfRule>
    <cfRule type="cellIs" dxfId="1049" priority="384" operator="between">
      <formula>"ALTO"</formula>
      <formula>"ALTO"</formula>
    </cfRule>
    <cfRule type="cellIs" dxfId="1048" priority="385" operator="between">
      <formula>"MEDIO"</formula>
      <formula>"MEDIO"</formula>
    </cfRule>
    <cfRule type="cellIs" dxfId="1047" priority="386" operator="between">
      <formula>"BAJO"</formula>
      <formula>"BAJO"</formula>
    </cfRule>
  </conditionalFormatting>
  <conditionalFormatting sqref="T43">
    <cfRule type="containsText" dxfId="1046" priority="354" operator="containsText" text="ACEPTABLE CON CONTROL ESPECIFICO">
      <formula>NOT(ISERROR(SEARCH("ACEPTABLE CON CONTROL ESPECIFICO",T43)))</formula>
    </cfRule>
  </conditionalFormatting>
  <conditionalFormatting sqref="S39:T39">
    <cfRule type="containsText" dxfId="1045" priority="434" operator="containsText" text="NO ACEPTABLE">
      <formula>NOT(ISERROR(SEARCH("NO ACEPTABLE",S39)))</formula>
    </cfRule>
    <cfRule type="containsText" dxfId="1044" priority="435" operator="containsText" text="ACEPTABLE">
      <formula>NOT(ISERROR(SEARCH("ACEPTABLE",S39)))</formula>
    </cfRule>
    <cfRule type="containsText" dxfId="1043" priority="436" operator="containsText" text="MEJORABLE">
      <formula>NOT(ISERROR(SEARCH("MEJORABLE",S39)))</formula>
    </cfRule>
  </conditionalFormatting>
  <conditionalFormatting sqref="S39:T39">
    <cfRule type="containsText" dxfId="1042" priority="433" operator="containsText" text="ACEPTABLE CON CONTROL ESPECIFICO">
      <formula>NOT(ISERROR(SEARCH("ACEPTABLE CON CONTROL ESPECIFICO",S39)))</formula>
    </cfRule>
  </conditionalFormatting>
  <conditionalFormatting sqref="O39">
    <cfRule type="cellIs" dxfId="1041" priority="429" operator="between">
      <formula>"MUY ALTO"</formula>
      <formula>"MUY ALTO"</formula>
    </cfRule>
    <cfRule type="cellIs" dxfId="1040" priority="430" operator="between">
      <formula>"ALTO"</formula>
      <formula>"ALTO"</formula>
    </cfRule>
    <cfRule type="cellIs" dxfId="1039" priority="431" operator="between">
      <formula>"MEDIO"</formula>
      <formula>"MEDIO"</formula>
    </cfRule>
    <cfRule type="cellIs" dxfId="1038" priority="432" operator="between">
      <formula>"BAJO"</formula>
      <formula>"BAJO"</formula>
    </cfRule>
  </conditionalFormatting>
  <conditionalFormatting sqref="O40">
    <cfRule type="cellIs" dxfId="1037" priority="421" operator="between">
      <formula>"MUY ALTO"</formula>
      <formula>"MUY ALTO"</formula>
    </cfRule>
    <cfRule type="cellIs" dxfId="1036" priority="422" operator="between">
      <formula>"ALTO"</formula>
      <formula>"ALTO"</formula>
    </cfRule>
    <cfRule type="cellIs" dxfId="1035" priority="423" operator="between">
      <formula>"MEDIO"</formula>
      <formula>"MEDIO"</formula>
    </cfRule>
    <cfRule type="cellIs" dxfId="1034" priority="424" operator="between">
      <formula>"BAJO"</formula>
      <formula>"BAJO"</formula>
    </cfRule>
  </conditionalFormatting>
  <conditionalFormatting sqref="S41">
    <cfRule type="containsText" dxfId="1033" priority="414" operator="containsText" text="NO ACEPTABLE">
      <formula>NOT(ISERROR(SEARCH("NO ACEPTABLE",S41)))</formula>
    </cfRule>
    <cfRule type="containsText" dxfId="1032" priority="415" operator="containsText" text="ACEPTABLE">
      <formula>NOT(ISERROR(SEARCH("ACEPTABLE",S41)))</formula>
    </cfRule>
    <cfRule type="containsText" dxfId="1031" priority="416" operator="containsText" text="MEJORABLE">
      <formula>NOT(ISERROR(SEARCH("MEJORABLE",S41)))</formula>
    </cfRule>
  </conditionalFormatting>
  <conditionalFormatting sqref="S41">
    <cfRule type="containsText" dxfId="1030" priority="413" operator="containsText" text="ACEPTABLE CON CONTROL ESPECIFICO">
      <formula>NOT(ISERROR(SEARCH("ACEPTABLE CON CONTROL ESPECIFICO",S41)))</formula>
    </cfRule>
  </conditionalFormatting>
  <conditionalFormatting sqref="O41">
    <cfRule type="cellIs" dxfId="1029" priority="410" operator="between">
      <formula>"MEDIO"</formula>
      <formula>"MEDIO"</formula>
    </cfRule>
    <cfRule type="cellIs" dxfId="1028" priority="411" operator="between">
      <formula>"BAJO"</formula>
      <formula>"BAJO"</formula>
    </cfRule>
    <cfRule type="cellIs" dxfId="1027" priority="412" operator="between">
      <formula>"MUY ALTO"</formula>
      <formula>"MUY ALTO"</formula>
    </cfRule>
  </conditionalFormatting>
  <conditionalFormatting sqref="S44">
    <cfRule type="containsText" dxfId="1026" priority="403" operator="containsText" text="NO ACEPTABLE">
      <formula>NOT(ISERROR(SEARCH("NO ACEPTABLE",S44)))</formula>
    </cfRule>
    <cfRule type="containsText" dxfId="1025" priority="404" operator="containsText" text="ACEPTABLE">
      <formula>NOT(ISERROR(SEARCH("ACEPTABLE",S44)))</formula>
    </cfRule>
    <cfRule type="containsText" dxfId="1024" priority="405" operator="containsText" text="MEJORABLE">
      <formula>NOT(ISERROR(SEARCH("MEJORABLE",S44)))</formula>
    </cfRule>
  </conditionalFormatting>
  <conditionalFormatting sqref="S44">
    <cfRule type="containsText" dxfId="1023" priority="402" operator="containsText" text="ACEPTABLE CON CONTROL ESPECIFICO">
      <formula>NOT(ISERROR(SEARCH("ACEPTABLE CON CONTROL ESPECIFICO",S44)))</formula>
    </cfRule>
  </conditionalFormatting>
  <conditionalFormatting sqref="T44">
    <cfRule type="containsText" dxfId="1022" priority="396" operator="containsText" text="NO ACEPTABLE">
      <formula>NOT(ISERROR(SEARCH("NO ACEPTABLE",T44)))</formula>
    </cfRule>
    <cfRule type="containsText" dxfId="1021" priority="397" operator="containsText" text="ACEPTABLE">
      <formula>NOT(ISERROR(SEARCH("ACEPTABLE",T44)))</formula>
    </cfRule>
    <cfRule type="containsText" dxfId="1020" priority="398" operator="containsText" text="MEJORABLE">
      <formula>NOT(ISERROR(SEARCH("MEJORABLE",T44)))</formula>
    </cfRule>
  </conditionalFormatting>
  <conditionalFormatting sqref="O44">
    <cfRule type="cellIs" dxfId="1019" priority="399" operator="between">
      <formula>"MEDIO"</formula>
      <formula>"MEDIO"</formula>
    </cfRule>
    <cfRule type="cellIs" dxfId="1018" priority="400" operator="between">
      <formula>"BAJO"</formula>
      <formula>"BAJO"</formula>
    </cfRule>
    <cfRule type="cellIs" dxfId="1017" priority="401" operator="between">
      <formula>"MUY ALTO"</formula>
      <formula>"MUY ALTO"</formula>
    </cfRule>
  </conditionalFormatting>
  <conditionalFormatting sqref="T44">
    <cfRule type="containsText" dxfId="1016" priority="395" operator="containsText" text="ACEPTABLE CON CONTROL ESPECIFICO">
      <formula>NOT(ISERROR(SEARCH("ACEPTABLE CON CONTROL ESPECIFICO",T44)))</formula>
    </cfRule>
  </conditionalFormatting>
  <conditionalFormatting sqref="S50:T50">
    <cfRule type="containsText" dxfId="1015" priority="377" operator="containsText" text="NO ACEPTABLE">
      <formula>NOT(ISERROR(SEARCH("NO ACEPTABLE",S50)))</formula>
    </cfRule>
    <cfRule type="containsText" dxfId="1014" priority="378" operator="containsText" text="ACEPTABLE">
      <formula>NOT(ISERROR(SEARCH("ACEPTABLE",S50)))</formula>
    </cfRule>
    <cfRule type="containsText" dxfId="1013" priority="379" operator="containsText" text="MEJORABLE">
      <formula>NOT(ISERROR(SEARCH("MEJORABLE",S50)))</formula>
    </cfRule>
  </conditionalFormatting>
  <conditionalFormatting sqref="O50">
    <cfRule type="cellIs" dxfId="1012" priority="380" operator="between">
      <formula>"MEDIO"</formula>
      <formula>"MEDIO"</formula>
    </cfRule>
    <cfRule type="cellIs" dxfId="1011" priority="381" operator="between">
      <formula>"BAJO"</formula>
      <formula>"BAJO"</formula>
    </cfRule>
    <cfRule type="cellIs" dxfId="1010" priority="382" operator="between">
      <formula>"MUY ALTO"</formula>
      <formula>"MUY ALTO"</formula>
    </cfRule>
  </conditionalFormatting>
  <conditionalFormatting sqref="S50:T50">
    <cfRule type="containsText" dxfId="1009" priority="376" operator="containsText" text="ACEPTABLE CON CONTROL ESPECIFICO">
      <formula>NOT(ISERROR(SEARCH("ACEPTABLE CON CONTROL ESPECIFICO",S50)))</formula>
    </cfRule>
  </conditionalFormatting>
  <conditionalFormatting sqref="S42">
    <cfRule type="containsText" dxfId="1008" priority="373" operator="containsText" text="NO ACEPTABLE">
      <formula>NOT(ISERROR(SEARCH("NO ACEPTABLE",S42)))</formula>
    </cfRule>
    <cfRule type="containsText" dxfId="1007" priority="374" operator="containsText" text="ACEPTABLE">
      <formula>NOT(ISERROR(SEARCH("ACEPTABLE",S42)))</formula>
    </cfRule>
    <cfRule type="containsText" dxfId="1006" priority="375" operator="containsText" text="MEJORABLE">
      <formula>NOT(ISERROR(SEARCH("MEJORABLE",S42)))</formula>
    </cfRule>
  </conditionalFormatting>
  <conditionalFormatting sqref="S42">
    <cfRule type="containsText" dxfId="1005" priority="372" operator="containsText" text="ACEPTABLE CON CONTROL ESPECIFICO">
      <formula>NOT(ISERROR(SEARCH("ACEPTABLE CON CONTROL ESPECIFICO",S42)))</formula>
    </cfRule>
  </conditionalFormatting>
  <conditionalFormatting sqref="T42">
    <cfRule type="containsText" dxfId="1004" priority="366" operator="containsText" text="NO ACEPTABLE">
      <formula>NOT(ISERROR(SEARCH("NO ACEPTABLE",T42)))</formula>
    </cfRule>
    <cfRule type="containsText" dxfId="1003" priority="367" operator="containsText" text="ACEPTABLE">
      <formula>NOT(ISERROR(SEARCH("ACEPTABLE",T42)))</formula>
    </cfRule>
    <cfRule type="containsText" dxfId="1002" priority="368" operator="containsText" text="MEJORABLE">
      <formula>NOT(ISERROR(SEARCH("MEJORABLE",T42)))</formula>
    </cfRule>
  </conditionalFormatting>
  <conditionalFormatting sqref="O42">
    <cfRule type="cellIs" dxfId="1001" priority="369" operator="between">
      <formula>"MEDIO"</formula>
      <formula>"MEDIO"</formula>
    </cfRule>
    <cfRule type="cellIs" dxfId="1000" priority="370" operator="between">
      <formula>"BAJO"</formula>
      <formula>"BAJO"</formula>
    </cfRule>
    <cfRule type="cellIs" dxfId="999" priority="371" operator="between">
      <formula>"MUY ALTO"</formula>
      <formula>"MUY ALTO"</formula>
    </cfRule>
  </conditionalFormatting>
  <conditionalFormatting sqref="T42">
    <cfRule type="containsText" dxfId="998" priority="365" operator="containsText" text="ACEPTABLE CON CONTROL ESPECIFICO">
      <formula>NOT(ISERROR(SEARCH("ACEPTABLE CON CONTROL ESPECIFICO",T42)))</formula>
    </cfRule>
  </conditionalFormatting>
  <conditionalFormatting sqref="S43">
    <cfRule type="containsText" dxfId="997" priority="362" operator="containsText" text="NO ACEPTABLE">
      <formula>NOT(ISERROR(SEARCH("NO ACEPTABLE",S43)))</formula>
    </cfRule>
    <cfRule type="containsText" dxfId="996" priority="363" operator="containsText" text="ACEPTABLE">
      <formula>NOT(ISERROR(SEARCH("ACEPTABLE",S43)))</formula>
    </cfRule>
    <cfRule type="containsText" dxfId="995" priority="364" operator="containsText" text="MEJORABLE">
      <formula>NOT(ISERROR(SEARCH("MEJORABLE",S43)))</formula>
    </cfRule>
  </conditionalFormatting>
  <conditionalFormatting sqref="S43">
    <cfRule type="containsText" dxfId="994" priority="361" operator="containsText" text="ACEPTABLE CON CONTROL ESPECIFICO">
      <formula>NOT(ISERROR(SEARCH("ACEPTABLE CON CONTROL ESPECIFICO",S43)))</formula>
    </cfRule>
  </conditionalFormatting>
  <conditionalFormatting sqref="T43">
    <cfRule type="containsText" dxfId="993" priority="355" operator="containsText" text="NO ACEPTABLE">
      <formula>NOT(ISERROR(SEARCH("NO ACEPTABLE",T43)))</formula>
    </cfRule>
    <cfRule type="containsText" dxfId="992" priority="356" operator="containsText" text="ACEPTABLE">
      <formula>NOT(ISERROR(SEARCH("ACEPTABLE",T43)))</formula>
    </cfRule>
    <cfRule type="containsText" dxfId="991" priority="357" operator="containsText" text="MEJORABLE">
      <formula>NOT(ISERROR(SEARCH("MEJORABLE",T43)))</formula>
    </cfRule>
  </conditionalFormatting>
  <conditionalFormatting sqref="O43">
    <cfRule type="cellIs" dxfId="990" priority="358" operator="between">
      <formula>"MEDIO"</formula>
      <formula>"MEDIO"</formula>
    </cfRule>
    <cfRule type="cellIs" dxfId="989" priority="359" operator="between">
      <formula>"BAJO"</formula>
      <formula>"BAJO"</formula>
    </cfRule>
    <cfRule type="cellIs" dxfId="988" priority="360" operator="between">
      <formula>"MUY ALTO"</formula>
      <formula>"MUY ALTO"</formula>
    </cfRule>
  </conditionalFormatting>
  <conditionalFormatting sqref="S47:S49">
    <cfRule type="containsText" dxfId="987" priority="351" operator="containsText" text="NO ACEPTABLE">
      <formula>NOT(ISERROR(SEARCH("NO ACEPTABLE",S47)))</formula>
    </cfRule>
    <cfRule type="containsText" dxfId="986" priority="352" operator="containsText" text="ACEPTABLE">
      <formula>NOT(ISERROR(SEARCH("ACEPTABLE",S47)))</formula>
    </cfRule>
    <cfRule type="containsText" dxfId="985" priority="353" operator="containsText" text="MEJORABLE">
      <formula>NOT(ISERROR(SEARCH("MEJORABLE",S47)))</formula>
    </cfRule>
  </conditionalFormatting>
  <conditionalFormatting sqref="S47:S49">
    <cfRule type="containsText" dxfId="984" priority="350" operator="containsText" text="ACEPTABLE CON CONTROL ESPECIFICO">
      <formula>NOT(ISERROR(SEARCH("ACEPTABLE CON CONTROL ESPECIFICO",S47)))</formula>
    </cfRule>
  </conditionalFormatting>
  <conditionalFormatting sqref="T47">
    <cfRule type="containsText" dxfId="983" priority="347" operator="containsText" text="NO ACEPTABLE">
      <formula>NOT(ISERROR(SEARCH("NO ACEPTABLE",T47)))</formula>
    </cfRule>
    <cfRule type="containsText" dxfId="982" priority="348" operator="containsText" text="ACEPTABLE">
      <formula>NOT(ISERROR(SEARCH("ACEPTABLE",T47)))</formula>
    </cfRule>
    <cfRule type="containsText" dxfId="981" priority="349" operator="containsText" text="MEJORABLE">
      <formula>NOT(ISERROR(SEARCH("MEJORABLE",T47)))</formula>
    </cfRule>
  </conditionalFormatting>
  <conditionalFormatting sqref="T47">
    <cfRule type="containsText" dxfId="980" priority="346" operator="containsText" text="ACEPTABLE CON CONTROL ESPECIFICO">
      <formula>NOT(ISERROR(SEARCH("ACEPTABLE CON CONTROL ESPECIFICO",T47)))</formula>
    </cfRule>
  </conditionalFormatting>
  <conditionalFormatting sqref="O47:O49">
    <cfRule type="cellIs" dxfId="979" priority="342" operator="between">
      <formula>"MUY ALTO"</formula>
      <formula>"MUY ALTO"</formula>
    </cfRule>
    <cfRule type="cellIs" dxfId="978" priority="343" operator="between">
      <formula>"ALTO"</formula>
      <formula>"ALTO"</formula>
    </cfRule>
    <cfRule type="cellIs" dxfId="977" priority="344" operator="between">
      <formula>"MEDIO"</formula>
      <formula>"MEDIO"</formula>
    </cfRule>
    <cfRule type="cellIs" dxfId="976" priority="345" operator="between">
      <formula>"BAJO"</formula>
      <formula>"BAJO"</formula>
    </cfRule>
  </conditionalFormatting>
  <conditionalFormatting sqref="T48:T49">
    <cfRule type="containsText" dxfId="975" priority="339" operator="containsText" text="NO ACEPTABLE">
      <formula>NOT(ISERROR(SEARCH("NO ACEPTABLE",T48)))</formula>
    </cfRule>
    <cfRule type="containsText" dxfId="974" priority="340" operator="containsText" text="ACEPTABLE">
      <formula>NOT(ISERROR(SEARCH("ACEPTABLE",T48)))</formula>
    </cfRule>
    <cfRule type="containsText" dxfId="973" priority="341" operator="containsText" text="MEJORABLE">
      <formula>NOT(ISERROR(SEARCH("MEJORABLE",T48)))</formula>
    </cfRule>
  </conditionalFormatting>
  <conditionalFormatting sqref="T48:T49">
    <cfRule type="containsText" dxfId="972" priority="338" operator="containsText" text="ACEPTABLE CON CONTROL ESPECIFICO">
      <formula>NOT(ISERROR(SEARCH("ACEPTABLE CON CONTROL ESPECIFICO",T48)))</formula>
    </cfRule>
  </conditionalFormatting>
  <conditionalFormatting sqref="O51">
    <cfRule type="cellIs" dxfId="971" priority="334" operator="between">
      <formula>"MUY ALTO"</formula>
      <formula>"MUY ALTO"</formula>
    </cfRule>
    <cfRule type="cellIs" dxfId="970" priority="335" operator="between">
      <formula>"ALTO"</formula>
      <formula>"ALTO"</formula>
    </cfRule>
    <cfRule type="cellIs" dxfId="969" priority="336" operator="between">
      <formula>"MEDIO"</formula>
      <formula>"MEDIO"</formula>
    </cfRule>
    <cfRule type="cellIs" dxfId="968" priority="337" operator="between">
      <formula>"BAJO"</formula>
      <formula>"BAJO"</formula>
    </cfRule>
  </conditionalFormatting>
  <conditionalFormatting sqref="T51">
    <cfRule type="containsText" dxfId="967" priority="331" operator="containsText" text="NO ACEPTABLE">
      <formula>NOT(ISERROR(SEARCH("NO ACEPTABLE",T51)))</formula>
    </cfRule>
    <cfRule type="containsText" dxfId="966" priority="332" operator="containsText" text="ACEPTABLE">
      <formula>NOT(ISERROR(SEARCH("ACEPTABLE",T51)))</formula>
    </cfRule>
    <cfRule type="containsText" dxfId="965" priority="333" operator="containsText" text="MEJORABLE">
      <formula>NOT(ISERROR(SEARCH("MEJORABLE",T51)))</formula>
    </cfRule>
  </conditionalFormatting>
  <conditionalFormatting sqref="S51">
    <cfRule type="containsText" dxfId="964" priority="328" operator="containsText" text="NO ACEPTABLE">
      <formula>NOT(ISERROR(SEARCH("NO ACEPTABLE",S51)))</formula>
    </cfRule>
    <cfRule type="containsText" dxfId="963" priority="329" operator="containsText" text="ACEPTABLE">
      <formula>NOT(ISERROR(SEARCH("ACEPTABLE",S51)))</formula>
    </cfRule>
    <cfRule type="containsText" dxfId="962" priority="330" operator="containsText" text="MEJORABLE">
      <formula>NOT(ISERROR(SEARCH("MEJORABLE",S51)))</formula>
    </cfRule>
  </conditionalFormatting>
  <conditionalFormatting sqref="S51">
    <cfRule type="containsText" dxfId="961" priority="327" operator="containsText" text="ACEPTABLE CON CONTROL ESPECIFICO">
      <formula>NOT(ISERROR(SEARCH("ACEPTABLE CON CONTROL ESPECIFICO",S51)))</formula>
    </cfRule>
  </conditionalFormatting>
  <conditionalFormatting sqref="O52">
    <cfRule type="cellIs" dxfId="960" priority="253" operator="between">
      <formula>"MUY ALTO"</formula>
      <formula>"MUY ALTO"</formula>
    </cfRule>
    <cfRule type="cellIs" dxfId="959" priority="254" operator="between">
      <formula>"ALTO"</formula>
      <formula>"ALTO"</formula>
    </cfRule>
    <cfRule type="cellIs" dxfId="958" priority="255" operator="between">
      <formula>"MEDIO"</formula>
      <formula>"MEDIO"</formula>
    </cfRule>
    <cfRule type="cellIs" dxfId="957" priority="256" operator="between">
      <formula>"BAJO"</formula>
      <formula>"BAJO"</formula>
    </cfRule>
  </conditionalFormatting>
  <conditionalFormatting sqref="T52">
    <cfRule type="containsText" dxfId="956" priority="250" operator="containsText" text="NO ACEPTABLE">
      <formula>NOT(ISERROR(SEARCH("NO ACEPTABLE",T52)))</formula>
    </cfRule>
    <cfRule type="containsText" dxfId="955" priority="251" operator="containsText" text="ACEPTABLE">
      <formula>NOT(ISERROR(SEARCH("ACEPTABLE",T52)))</formula>
    </cfRule>
    <cfRule type="containsText" dxfId="954" priority="252" operator="containsText" text="MEJORABLE">
      <formula>NOT(ISERROR(SEARCH("MEJORABLE",T52)))</formula>
    </cfRule>
  </conditionalFormatting>
  <conditionalFormatting sqref="S52">
    <cfRule type="containsText" dxfId="953" priority="247" operator="containsText" text="NO ACEPTABLE">
      <formula>NOT(ISERROR(SEARCH("NO ACEPTABLE",S52)))</formula>
    </cfRule>
    <cfRule type="containsText" dxfId="952" priority="248" operator="containsText" text="ACEPTABLE">
      <formula>NOT(ISERROR(SEARCH("ACEPTABLE",S52)))</formula>
    </cfRule>
    <cfRule type="containsText" dxfId="951" priority="249" operator="containsText" text="MEJORABLE">
      <formula>NOT(ISERROR(SEARCH("MEJORABLE",S52)))</formula>
    </cfRule>
  </conditionalFormatting>
  <conditionalFormatting sqref="S52">
    <cfRule type="containsText" dxfId="950" priority="246" operator="containsText" text="ACEPTABLE CON CONTROL ESPECIFICO">
      <formula>NOT(ISERROR(SEARCH("ACEPTABLE CON CONTROL ESPECIFICO",S52)))</formula>
    </cfRule>
  </conditionalFormatting>
  <conditionalFormatting sqref="O45">
    <cfRule type="cellIs" dxfId="949" priority="238" operator="between">
      <formula>"MUY ALTO"</formula>
      <formula>"MUY ALTO"</formula>
    </cfRule>
    <cfRule type="cellIs" dxfId="948" priority="239" operator="between">
      <formula>"ALTO"</formula>
      <formula>"ALTO"</formula>
    </cfRule>
    <cfRule type="cellIs" dxfId="947" priority="240" operator="between">
      <formula>"MEDIO"</formula>
      <formula>"MEDIO"</formula>
    </cfRule>
    <cfRule type="cellIs" dxfId="946" priority="241" operator="between">
      <formula>"BAJO"</formula>
      <formula>"BAJO"</formula>
    </cfRule>
  </conditionalFormatting>
  <conditionalFormatting sqref="S45">
    <cfRule type="containsText" dxfId="945" priority="235" operator="containsText" text="NO ACEPTABLE">
      <formula>NOT(ISERROR(SEARCH("NO ACEPTABLE",S45)))</formula>
    </cfRule>
    <cfRule type="containsText" dxfId="944" priority="236" operator="containsText" text="ACEPTABLE">
      <formula>NOT(ISERROR(SEARCH("ACEPTABLE",S45)))</formula>
    </cfRule>
    <cfRule type="containsText" dxfId="943" priority="237" operator="containsText" text="MEJORABLE">
      <formula>NOT(ISERROR(SEARCH("MEJORABLE",S45)))</formula>
    </cfRule>
  </conditionalFormatting>
  <conditionalFormatting sqref="S45">
    <cfRule type="containsText" dxfId="942" priority="234" operator="containsText" text="ACEPTABLE CON CONTROL ESPECIFICO">
      <formula>NOT(ISERROR(SEARCH("ACEPTABLE CON CONTROL ESPECIFICO",S45)))</formula>
    </cfRule>
  </conditionalFormatting>
  <conditionalFormatting sqref="O53">
    <cfRule type="cellIs" dxfId="941" priority="230" operator="between">
      <formula>"MUY ALTO"</formula>
      <formula>"MUY ALTO"</formula>
    </cfRule>
    <cfRule type="cellIs" dxfId="940" priority="231" operator="between">
      <formula>"ALTO"</formula>
      <formula>"ALTO"</formula>
    </cfRule>
    <cfRule type="cellIs" dxfId="939" priority="232" operator="between">
      <formula>"MEDIO"</formula>
      <formula>"MEDIO"</formula>
    </cfRule>
    <cfRule type="cellIs" dxfId="938" priority="233" operator="between">
      <formula>"BAJO"</formula>
      <formula>"BAJO"</formula>
    </cfRule>
  </conditionalFormatting>
  <conditionalFormatting sqref="T53">
    <cfRule type="containsText" dxfId="937" priority="227" operator="containsText" text="NO ACEPTABLE">
      <formula>NOT(ISERROR(SEARCH("NO ACEPTABLE",T53)))</formula>
    </cfRule>
    <cfRule type="containsText" dxfId="936" priority="228" operator="containsText" text="ACEPTABLE">
      <formula>NOT(ISERROR(SEARCH("ACEPTABLE",T53)))</formula>
    </cfRule>
    <cfRule type="containsText" dxfId="935" priority="229" operator="containsText" text="MEJORABLE">
      <formula>NOT(ISERROR(SEARCH("MEJORABLE",T53)))</formula>
    </cfRule>
  </conditionalFormatting>
  <conditionalFormatting sqref="S53">
    <cfRule type="containsText" dxfId="934" priority="224" operator="containsText" text="NO ACEPTABLE">
      <formula>NOT(ISERROR(SEARCH("NO ACEPTABLE",S53)))</formula>
    </cfRule>
    <cfRule type="containsText" dxfId="933" priority="225" operator="containsText" text="ACEPTABLE">
      <formula>NOT(ISERROR(SEARCH("ACEPTABLE",S53)))</formula>
    </cfRule>
    <cfRule type="containsText" dxfId="932" priority="226" operator="containsText" text="MEJORABLE">
      <formula>NOT(ISERROR(SEARCH("MEJORABLE",S53)))</formula>
    </cfRule>
  </conditionalFormatting>
  <conditionalFormatting sqref="S53">
    <cfRule type="containsText" dxfId="931" priority="223" operator="containsText" text="ACEPTABLE CON CONTROL ESPECIFICO">
      <formula>NOT(ISERROR(SEARCH("ACEPTABLE CON CONTROL ESPECIFICO",S53)))</formula>
    </cfRule>
  </conditionalFormatting>
  <conditionalFormatting sqref="O54">
    <cfRule type="cellIs" dxfId="930" priority="219" operator="between">
      <formula>"MUY ALTO"</formula>
      <formula>"MUY ALTO"</formula>
    </cfRule>
    <cfRule type="cellIs" dxfId="929" priority="220" operator="between">
      <formula>"ALTO"</formula>
      <formula>"ALTO"</formula>
    </cfRule>
    <cfRule type="cellIs" dxfId="928" priority="221" operator="between">
      <formula>"MEDIO"</formula>
      <formula>"MEDIO"</formula>
    </cfRule>
    <cfRule type="cellIs" dxfId="927" priority="222" operator="between">
      <formula>"BAJO"</formula>
      <formula>"BAJO"</formula>
    </cfRule>
  </conditionalFormatting>
  <conditionalFormatting sqref="T54">
    <cfRule type="containsText" dxfId="926" priority="216" operator="containsText" text="NO ACEPTABLE">
      <formula>NOT(ISERROR(SEARCH("NO ACEPTABLE",T54)))</formula>
    </cfRule>
    <cfRule type="containsText" dxfId="925" priority="217" operator="containsText" text="ACEPTABLE">
      <formula>NOT(ISERROR(SEARCH("ACEPTABLE",T54)))</formula>
    </cfRule>
    <cfRule type="containsText" dxfId="924" priority="218" operator="containsText" text="MEJORABLE">
      <formula>NOT(ISERROR(SEARCH("MEJORABLE",T54)))</formula>
    </cfRule>
  </conditionalFormatting>
  <conditionalFormatting sqref="S54">
    <cfRule type="containsText" dxfId="923" priority="213" operator="containsText" text="NO ACEPTABLE">
      <formula>NOT(ISERROR(SEARCH("NO ACEPTABLE",S54)))</formula>
    </cfRule>
    <cfRule type="containsText" dxfId="922" priority="214" operator="containsText" text="ACEPTABLE">
      <formula>NOT(ISERROR(SEARCH("ACEPTABLE",S54)))</formula>
    </cfRule>
    <cfRule type="containsText" dxfId="921" priority="215" operator="containsText" text="MEJORABLE">
      <formula>NOT(ISERROR(SEARCH("MEJORABLE",S54)))</formula>
    </cfRule>
  </conditionalFormatting>
  <conditionalFormatting sqref="S54">
    <cfRule type="containsText" dxfId="920" priority="212" operator="containsText" text="ACEPTABLE CON CONTROL ESPECIFICO">
      <formula>NOT(ISERROR(SEARCH("ACEPTABLE CON CONTROL ESPECIFICO",S54)))</formula>
    </cfRule>
  </conditionalFormatting>
  <conditionalFormatting sqref="T18">
    <cfRule type="containsText" dxfId="919" priority="102" operator="containsText" text="NO ACEPTABLE">
      <formula>NOT(ISERROR(SEARCH("NO ACEPTABLE",T18)))</formula>
    </cfRule>
    <cfRule type="containsText" dxfId="918" priority="103" operator="containsText" text="ACEPTABLE">
      <formula>NOT(ISERROR(SEARCH("ACEPTABLE",T18)))</formula>
    </cfRule>
    <cfRule type="containsText" dxfId="917" priority="104" operator="containsText" text="MEJORABLE">
      <formula>NOT(ISERROR(SEARCH("MEJORABLE",T18)))</formula>
    </cfRule>
  </conditionalFormatting>
  <conditionalFormatting sqref="T18">
    <cfRule type="containsText" dxfId="916" priority="101" operator="containsText" text="ACEPTABLE CON CONTROL ESPECIFICO">
      <formula>NOT(ISERROR(SEARCH("ACEPTABLE CON CONTROL ESPECIFICO",T18)))</formula>
    </cfRule>
  </conditionalFormatting>
  <conditionalFormatting sqref="S20:S21">
    <cfRule type="containsText" dxfId="915" priority="98" operator="containsText" text="NO ACEPTABLE">
      <formula>NOT(ISERROR(SEARCH("NO ACEPTABLE",S20)))</formula>
    </cfRule>
    <cfRule type="containsText" dxfId="914" priority="99" operator="containsText" text="ACEPTABLE">
      <formula>NOT(ISERROR(SEARCH("ACEPTABLE",S20)))</formula>
    </cfRule>
    <cfRule type="containsText" dxfId="913" priority="100" operator="containsText" text="MEJORABLE">
      <formula>NOT(ISERROR(SEARCH("MEJORABLE",S20)))</formula>
    </cfRule>
  </conditionalFormatting>
  <conditionalFormatting sqref="S20:S21">
    <cfRule type="containsText" dxfId="912" priority="97" operator="containsText" text="ACEPTABLE CON CONTROL ESPECIFICO">
      <formula>NOT(ISERROR(SEARCH("ACEPTABLE CON CONTROL ESPECIFICO",S20)))</formula>
    </cfRule>
  </conditionalFormatting>
  <conditionalFormatting sqref="S10:S12 S14:S15 S22:S23">
    <cfRule type="containsText" dxfId="911" priority="209" operator="containsText" text="NO ACEPTABLE">
      <formula>NOT(ISERROR(SEARCH("NO ACEPTABLE",S10)))</formula>
    </cfRule>
    <cfRule type="containsText" dxfId="910" priority="210" operator="containsText" text="ACEPTABLE">
      <formula>NOT(ISERROR(SEARCH("ACEPTABLE",S10)))</formula>
    </cfRule>
    <cfRule type="containsText" dxfId="909" priority="211" operator="containsText" text="MEJORABLE">
      <formula>NOT(ISERROR(SEARCH("MEJORABLE",S10)))</formula>
    </cfRule>
  </conditionalFormatting>
  <conditionalFormatting sqref="S10:S12 S14:S15 S22:S23">
    <cfRule type="containsText" dxfId="908" priority="208" operator="containsText" text="ACEPTABLE CON CONTROL ESPECIFICO">
      <formula>NOT(ISERROR(SEARCH("ACEPTABLE CON CONTROL ESPECIFICO",S10)))</formula>
    </cfRule>
  </conditionalFormatting>
  <conditionalFormatting sqref="O10">
    <cfRule type="cellIs" dxfId="907" priority="200" operator="between">
      <formula>"MUY ALTO"</formula>
      <formula>"MUY ALTO"</formula>
    </cfRule>
    <cfRule type="cellIs" dxfId="906" priority="201" operator="between">
      <formula>"ALTO"</formula>
      <formula>"ALTO"</formula>
    </cfRule>
    <cfRule type="cellIs" dxfId="905" priority="202" operator="between">
      <formula>"MEDIO"</formula>
      <formula>"MEDIO"</formula>
    </cfRule>
    <cfRule type="cellIs" dxfId="904" priority="203" operator="between">
      <formula>"BAJO"</formula>
      <formula>"BAJO"</formula>
    </cfRule>
  </conditionalFormatting>
  <conditionalFormatting sqref="T10">
    <cfRule type="containsText" dxfId="903" priority="205" operator="containsText" text="NO ACEPTABLE">
      <formula>NOT(ISERROR(SEARCH("NO ACEPTABLE",T10)))</formula>
    </cfRule>
    <cfRule type="containsText" dxfId="902" priority="206" operator="containsText" text="ACEPTABLE">
      <formula>NOT(ISERROR(SEARCH("ACEPTABLE",T10)))</formula>
    </cfRule>
    <cfRule type="containsText" dxfId="901" priority="207" operator="containsText" text="MEJORABLE">
      <formula>NOT(ISERROR(SEARCH("MEJORABLE",T10)))</formula>
    </cfRule>
  </conditionalFormatting>
  <conditionalFormatting sqref="T10">
    <cfRule type="containsText" dxfId="900" priority="204" operator="containsText" text="ACEPTABLE CON CONTROL ESPECIFICO">
      <formula>NOT(ISERROR(SEARCH("ACEPTABLE CON CONTROL ESPECIFICO",T10)))</formula>
    </cfRule>
  </conditionalFormatting>
  <conditionalFormatting sqref="O11">
    <cfRule type="cellIs" dxfId="899" priority="196" operator="between">
      <formula>"MUY ALTO"</formula>
      <formula>"MUY ALTO"</formula>
    </cfRule>
    <cfRule type="cellIs" dxfId="898" priority="197" operator="between">
      <formula>"ALTO"</formula>
      <formula>"ALTO"</formula>
    </cfRule>
    <cfRule type="cellIs" dxfId="897" priority="198" operator="between">
      <formula>"MEDIO"</formula>
      <formula>"MEDIO"</formula>
    </cfRule>
    <cfRule type="cellIs" dxfId="896" priority="199" operator="between">
      <formula>"BAJO"</formula>
      <formula>"BAJO"</formula>
    </cfRule>
  </conditionalFormatting>
  <conditionalFormatting sqref="T11">
    <cfRule type="containsText" dxfId="895" priority="193" operator="containsText" text="NO ACEPTABLE">
      <formula>NOT(ISERROR(SEARCH("NO ACEPTABLE",T11)))</formula>
    </cfRule>
    <cfRule type="containsText" dxfId="894" priority="194" operator="containsText" text="ACEPTABLE">
      <formula>NOT(ISERROR(SEARCH("ACEPTABLE",T11)))</formula>
    </cfRule>
    <cfRule type="containsText" dxfId="893" priority="195" operator="containsText" text="MEJORABLE">
      <formula>NOT(ISERROR(SEARCH("MEJORABLE",T11)))</formula>
    </cfRule>
  </conditionalFormatting>
  <conditionalFormatting sqref="T11">
    <cfRule type="containsText" dxfId="892" priority="192" operator="containsText" text="ACEPTABLE CON CONTROL ESPECIFICO">
      <formula>NOT(ISERROR(SEARCH("ACEPTABLE CON CONTROL ESPECIFICO",T11)))</formula>
    </cfRule>
  </conditionalFormatting>
  <conditionalFormatting sqref="O12">
    <cfRule type="cellIs" dxfId="891" priority="188" operator="between">
      <formula>"MUY ALTO"</formula>
      <formula>"MUY ALTO"</formula>
    </cfRule>
    <cfRule type="cellIs" dxfId="890" priority="189" operator="between">
      <formula>"ALTO"</formula>
      <formula>"ALTO"</formula>
    </cfRule>
    <cfRule type="cellIs" dxfId="889" priority="190" operator="between">
      <formula>"MEDIO"</formula>
      <formula>"MEDIO"</formula>
    </cfRule>
    <cfRule type="cellIs" dxfId="888" priority="191" operator="between">
      <formula>"BAJO"</formula>
      <formula>"BAJO"</formula>
    </cfRule>
  </conditionalFormatting>
  <conditionalFormatting sqref="T12">
    <cfRule type="containsText" dxfId="887" priority="185" operator="containsText" text="NO ACEPTABLE">
      <formula>NOT(ISERROR(SEARCH("NO ACEPTABLE",T12)))</formula>
    </cfRule>
    <cfRule type="containsText" dxfId="886" priority="186" operator="containsText" text="ACEPTABLE">
      <formula>NOT(ISERROR(SEARCH("ACEPTABLE",T12)))</formula>
    </cfRule>
    <cfRule type="containsText" dxfId="885" priority="187" operator="containsText" text="MEJORABLE">
      <formula>NOT(ISERROR(SEARCH("MEJORABLE",T12)))</formula>
    </cfRule>
  </conditionalFormatting>
  <conditionalFormatting sqref="T14">
    <cfRule type="containsText" dxfId="884" priority="179" operator="containsText" text="NO ACEPTABLE">
      <formula>NOT(ISERROR(SEARCH("NO ACEPTABLE",T14)))</formula>
    </cfRule>
    <cfRule type="containsText" dxfId="883" priority="180" operator="containsText" text="ACEPTABLE">
      <formula>NOT(ISERROR(SEARCH("ACEPTABLE",T14)))</formula>
    </cfRule>
    <cfRule type="containsText" dxfId="882" priority="181" operator="containsText" text="MEJORABLE">
      <formula>NOT(ISERROR(SEARCH("MEJORABLE",T14)))</formula>
    </cfRule>
  </conditionalFormatting>
  <conditionalFormatting sqref="O14">
    <cfRule type="cellIs" dxfId="881" priority="182" operator="between">
      <formula>"MEDIO"</formula>
      <formula>"MEDIO"</formula>
    </cfRule>
    <cfRule type="cellIs" dxfId="880" priority="183" operator="between">
      <formula>"BAJO"</formula>
      <formula>"BAJO"</formula>
    </cfRule>
    <cfRule type="cellIs" dxfId="879" priority="184" operator="between">
      <formula>"MUY ALTO"</formula>
      <formula>"MUY ALTO"</formula>
    </cfRule>
  </conditionalFormatting>
  <conditionalFormatting sqref="T14">
    <cfRule type="containsText" dxfId="878" priority="178" operator="containsText" text="ACEPTABLE CON CONTROL ESPECIFICO">
      <formula>NOT(ISERROR(SEARCH("ACEPTABLE CON CONTROL ESPECIFICO",T14)))</formula>
    </cfRule>
  </conditionalFormatting>
  <conditionalFormatting sqref="T15">
    <cfRule type="containsText" dxfId="877" priority="172" operator="containsText" text="NO ACEPTABLE">
      <formula>NOT(ISERROR(SEARCH("NO ACEPTABLE",T15)))</formula>
    </cfRule>
    <cfRule type="containsText" dxfId="876" priority="173" operator="containsText" text="ACEPTABLE">
      <formula>NOT(ISERROR(SEARCH("ACEPTABLE",T15)))</formula>
    </cfRule>
    <cfRule type="containsText" dxfId="875" priority="174" operator="containsText" text="MEJORABLE">
      <formula>NOT(ISERROR(SEARCH("MEJORABLE",T15)))</formula>
    </cfRule>
  </conditionalFormatting>
  <conditionalFormatting sqref="O15">
    <cfRule type="cellIs" dxfId="874" priority="175" operator="between">
      <formula>"MEDIO"</formula>
      <formula>"MEDIO"</formula>
    </cfRule>
    <cfRule type="cellIs" dxfId="873" priority="176" operator="between">
      <formula>"BAJO"</formula>
      <formula>"BAJO"</formula>
    </cfRule>
    <cfRule type="cellIs" dxfId="872" priority="177" operator="between">
      <formula>"MUY ALTO"</formula>
      <formula>"MUY ALTO"</formula>
    </cfRule>
  </conditionalFormatting>
  <conditionalFormatting sqref="T15">
    <cfRule type="containsText" dxfId="871" priority="171" operator="containsText" text="ACEPTABLE CON CONTROL ESPECIFICO">
      <formula>NOT(ISERROR(SEARCH("ACEPTABLE CON CONTROL ESPECIFICO",T15)))</formula>
    </cfRule>
  </conditionalFormatting>
  <conditionalFormatting sqref="O22">
    <cfRule type="cellIs" dxfId="870" priority="167" operator="between">
      <formula>"MUY ALTO"</formula>
      <formula>"MUY ALTO"</formula>
    </cfRule>
    <cfRule type="cellIs" dxfId="869" priority="168" operator="between">
      <formula>"ALTO"</formula>
      <formula>"ALTO"</formula>
    </cfRule>
    <cfRule type="cellIs" dxfId="868" priority="169" operator="between">
      <formula>"MEDIO"</formula>
      <formula>"MEDIO"</formula>
    </cfRule>
    <cfRule type="cellIs" dxfId="867" priority="170" operator="between">
      <formula>"BAJO"</formula>
      <formula>"BAJO"</formula>
    </cfRule>
  </conditionalFormatting>
  <conditionalFormatting sqref="T22">
    <cfRule type="containsText" dxfId="866" priority="164" operator="containsText" text="NO ACEPTABLE">
      <formula>NOT(ISERROR(SEARCH("NO ACEPTABLE",T22)))</formula>
    </cfRule>
    <cfRule type="containsText" dxfId="865" priority="165" operator="containsText" text="ACEPTABLE">
      <formula>NOT(ISERROR(SEARCH("ACEPTABLE",T22)))</formula>
    </cfRule>
    <cfRule type="containsText" dxfId="864" priority="166" operator="containsText" text="MEJORABLE">
      <formula>NOT(ISERROR(SEARCH("MEJORABLE",T22)))</formula>
    </cfRule>
  </conditionalFormatting>
  <conditionalFormatting sqref="T22">
    <cfRule type="containsText" dxfId="863" priority="163" operator="containsText" text="ACEPTABLE CON CONTROL ESPECIFICO">
      <formula>NOT(ISERROR(SEARCH("ACEPTABLE CON CONTROL ESPECIFICO",T22)))</formula>
    </cfRule>
  </conditionalFormatting>
  <conditionalFormatting sqref="T23">
    <cfRule type="containsText" dxfId="862" priority="160" operator="containsText" text="NO ACEPTABLE">
      <formula>NOT(ISERROR(SEARCH("NO ACEPTABLE",T23)))</formula>
    </cfRule>
    <cfRule type="containsText" dxfId="861" priority="161" operator="containsText" text="ACEPTABLE">
      <formula>NOT(ISERROR(SEARCH("ACEPTABLE",T23)))</formula>
    </cfRule>
    <cfRule type="containsText" dxfId="860" priority="162" operator="containsText" text="MEJORABLE">
      <formula>NOT(ISERROR(SEARCH("MEJORABLE",T23)))</formula>
    </cfRule>
  </conditionalFormatting>
  <conditionalFormatting sqref="T23">
    <cfRule type="containsText" dxfId="859" priority="159" operator="containsText" text="ACEPTABLE CON CONTROL ESPECIFICO">
      <formula>NOT(ISERROR(SEARCH("ACEPTABLE CON CONTROL ESPECIFICO",T23)))</formula>
    </cfRule>
  </conditionalFormatting>
  <conditionalFormatting sqref="O23">
    <cfRule type="cellIs" dxfId="858" priority="155" operator="between">
      <formula>"MUY ALTO"</formula>
      <formula>"MUY ALTO"</formula>
    </cfRule>
    <cfRule type="cellIs" dxfId="857" priority="156" operator="between">
      <formula>"ALTO"</formula>
      <formula>"ALTO"</formula>
    </cfRule>
    <cfRule type="cellIs" dxfId="856" priority="157" operator="between">
      <formula>"MEDIO"</formula>
      <formula>"MEDIO"</formula>
    </cfRule>
    <cfRule type="cellIs" dxfId="855" priority="158" operator="between">
      <formula>"BAJO"</formula>
      <formula>"BAJO"</formula>
    </cfRule>
  </conditionalFormatting>
  <conditionalFormatting sqref="O13">
    <cfRule type="cellIs" dxfId="854" priority="132" operator="between">
      <formula>"MUY ALTO"</formula>
      <formula>"MUY ALTO"</formula>
    </cfRule>
    <cfRule type="cellIs" dxfId="853" priority="133" operator="between">
      <formula>"ALTO"</formula>
      <formula>"ALTO"</formula>
    </cfRule>
    <cfRule type="cellIs" dxfId="852" priority="134" operator="between">
      <formula>"MEDIO"</formula>
      <formula>"MEDIO"</formula>
    </cfRule>
    <cfRule type="cellIs" dxfId="851" priority="135" operator="between">
      <formula>"BAJO"</formula>
      <formula>"BAJO"</formula>
    </cfRule>
  </conditionalFormatting>
  <conditionalFormatting sqref="S13">
    <cfRule type="containsText" dxfId="850" priority="137" operator="containsText" text="NO ACEPTABLE">
      <formula>NOT(ISERROR(SEARCH("NO ACEPTABLE",S13)))</formula>
    </cfRule>
    <cfRule type="containsText" dxfId="849" priority="138" operator="containsText" text="ACEPTABLE">
      <formula>NOT(ISERROR(SEARCH("ACEPTABLE",S13)))</formula>
    </cfRule>
    <cfRule type="containsText" dxfId="848" priority="139" operator="containsText" text="MEJORABLE">
      <formula>NOT(ISERROR(SEARCH("MEJORABLE",S13)))</formula>
    </cfRule>
  </conditionalFormatting>
  <conditionalFormatting sqref="S13">
    <cfRule type="containsText" dxfId="847" priority="136" operator="containsText" text="ACEPTABLE CON CONTROL ESPECIFICO">
      <formula>NOT(ISERROR(SEARCH("ACEPTABLE CON CONTROL ESPECIFICO",S13)))</formula>
    </cfRule>
  </conditionalFormatting>
  <conditionalFormatting sqref="S9:T9">
    <cfRule type="containsText" dxfId="846" priority="140" operator="containsText" text="ACEPTABLE CON CONTROL ESPECIFICO">
      <formula>NOT(ISERROR(SEARCH("ACEPTABLE CON CONTROL ESPECIFICO",S9)))</formula>
    </cfRule>
  </conditionalFormatting>
  <conditionalFormatting sqref="S9:T9">
    <cfRule type="containsText" dxfId="845" priority="141" operator="containsText" text="NO ACEPTABLE">
      <formula>NOT(ISERROR(SEARCH("NO ACEPTABLE",S9)))</formula>
    </cfRule>
    <cfRule type="containsText" dxfId="844" priority="142" operator="containsText" text="ACEPTABLE">
      <formula>NOT(ISERROR(SEARCH("ACEPTABLE",S9)))</formula>
    </cfRule>
    <cfRule type="containsText" dxfId="843" priority="143" operator="containsText" text="MEJORABLE">
      <formula>NOT(ISERROR(SEARCH("MEJORABLE",S9)))</formula>
    </cfRule>
  </conditionalFormatting>
  <conditionalFormatting sqref="S8:T8">
    <cfRule type="containsText" dxfId="842" priority="152" operator="containsText" text="NO ACEPTABLE">
      <formula>NOT(ISERROR(SEARCH("NO ACEPTABLE",S8)))</formula>
    </cfRule>
    <cfRule type="containsText" dxfId="841" priority="153" operator="containsText" text="ACEPTABLE">
      <formula>NOT(ISERROR(SEARCH("ACEPTABLE",S8)))</formula>
    </cfRule>
    <cfRule type="containsText" dxfId="840" priority="154" operator="containsText" text="MEJORABLE">
      <formula>NOT(ISERROR(SEARCH("MEJORABLE",S8)))</formula>
    </cfRule>
  </conditionalFormatting>
  <conditionalFormatting sqref="S8:T8">
    <cfRule type="containsText" dxfId="839" priority="151" operator="containsText" text="ACEPTABLE CON CONTROL ESPECIFICO">
      <formula>NOT(ISERROR(SEARCH("ACEPTABLE CON CONTROL ESPECIFICO",S8)))</formula>
    </cfRule>
  </conditionalFormatting>
  <conditionalFormatting sqref="O8">
    <cfRule type="cellIs" dxfId="838" priority="147" operator="between">
      <formula>"MUY ALTO"</formula>
      <formula>"MUY ALTO"</formula>
    </cfRule>
    <cfRule type="cellIs" dxfId="837" priority="148" operator="between">
      <formula>"ALTO"</formula>
      <formula>"ALTO"</formula>
    </cfRule>
    <cfRule type="cellIs" dxfId="836" priority="149" operator="between">
      <formula>"MEDIO"</formula>
      <formula>"MEDIO"</formula>
    </cfRule>
    <cfRule type="cellIs" dxfId="835" priority="150" operator="between">
      <formula>"BAJO"</formula>
      <formula>"BAJO"</formula>
    </cfRule>
  </conditionalFormatting>
  <conditionalFormatting sqref="O9">
    <cfRule type="cellIs" dxfId="834" priority="144" operator="between">
      <formula>"MEDIO"</formula>
      <formula>"MEDIO"</formula>
    </cfRule>
    <cfRule type="cellIs" dxfId="833" priority="145" operator="between">
      <formula>"BAJO"</formula>
      <formula>"BAJO"</formula>
    </cfRule>
    <cfRule type="cellIs" dxfId="832" priority="146" operator="between">
      <formula>"MUY ALTO"</formula>
      <formula>"MUY ALTO"</formula>
    </cfRule>
  </conditionalFormatting>
  <conditionalFormatting sqref="T13">
    <cfRule type="containsText" dxfId="831" priority="129" operator="containsText" text="NO ACEPTABLE">
      <formula>NOT(ISERROR(SEARCH("NO ACEPTABLE",T13)))</formula>
    </cfRule>
    <cfRule type="containsText" dxfId="830" priority="130" operator="containsText" text="ACEPTABLE">
      <formula>NOT(ISERROR(SEARCH("ACEPTABLE",T13)))</formula>
    </cfRule>
    <cfRule type="containsText" dxfId="829" priority="131" operator="containsText" text="MEJORABLE">
      <formula>NOT(ISERROR(SEARCH("MEJORABLE",T13)))</formula>
    </cfRule>
  </conditionalFormatting>
  <conditionalFormatting sqref="T13">
    <cfRule type="containsText" dxfId="828" priority="128" operator="containsText" text="ACEPTABLE CON CONTROL ESPECIFICO">
      <formula>NOT(ISERROR(SEARCH("ACEPTABLE CON CONTROL ESPECIFICO",T13)))</formula>
    </cfRule>
  </conditionalFormatting>
  <conditionalFormatting sqref="S16:T16">
    <cfRule type="containsText" dxfId="827" priority="125" operator="containsText" text="NO ACEPTABLE">
      <formula>NOT(ISERROR(SEARCH("NO ACEPTABLE",S16)))</formula>
    </cfRule>
    <cfRule type="containsText" dxfId="826" priority="126" operator="containsText" text="ACEPTABLE">
      <formula>NOT(ISERROR(SEARCH("ACEPTABLE",S16)))</formula>
    </cfRule>
    <cfRule type="containsText" dxfId="825" priority="127" operator="containsText" text="MEJORABLE">
      <formula>NOT(ISERROR(SEARCH("MEJORABLE",S16)))</formula>
    </cfRule>
  </conditionalFormatting>
  <conditionalFormatting sqref="S16:T16">
    <cfRule type="containsText" dxfId="824" priority="124" operator="containsText" text="ACEPTABLE CON CONTROL ESPECIFICO">
      <formula>NOT(ISERROR(SEARCH("ACEPTABLE CON CONTROL ESPECIFICO",S16)))</formula>
    </cfRule>
  </conditionalFormatting>
  <conditionalFormatting sqref="O16">
    <cfRule type="cellIs" dxfId="823" priority="120" operator="between">
      <formula>"MUY ALTO"</formula>
      <formula>"MUY ALTO"</formula>
    </cfRule>
    <cfRule type="cellIs" dxfId="822" priority="121" operator="between">
      <formula>"ALTO"</formula>
      <formula>"ALTO"</formula>
    </cfRule>
    <cfRule type="cellIs" dxfId="821" priority="122" operator="between">
      <formula>"MEDIO"</formula>
      <formula>"MEDIO"</formula>
    </cfRule>
    <cfRule type="cellIs" dxfId="820" priority="123" operator="between">
      <formula>"BAJO"</formula>
      <formula>"BAJO"</formula>
    </cfRule>
  </conditionalFormatting>
  <conditionalFormatting sqref="S17:T17">
    <cfRule type="containsText" dxfId="819" priority="114" operator="containsText" text="NO ACEPTABLE">
      <formula>NOT(ISERROR(SEARCH("NO ACEPTABLE",S17)))</formula>
    </cfRule>
    <cfRule type="containsText" dxfId="818" priority="115" operator="containsText" text="ACEPTABLE">
      <formula>NOT(ISERROR(SEARCH("ACEPTABLE",S17)))</formula>
    </cfRule>
    <cfRule type="containsText" dxfId="817" priority="116" operator="containsText" text="MEJORABLE">
      <formula>NOT(ISERROR(SEARCH("MEJORABLE",S17)))</formula>
    </cfRule>
  </conditionalFormatting>
  <conditionalFormatting sqref="O17">
    <cfRule type="cellIs" dxfId="816" priority="117" operator="between">
      <formula>"MEDIO"</formula>
      <formula>"MEDIO"</formula>
    </cfRule>
    <cfRule type="cellIs" dxfId="815" priority="118" operator="between">
      <formula>"BAJO"</formula>
      <formula>"BAJO"</formula>
    </cfRule>
    <cfRule type="cellIs" dxfId="814" priority="119" operator="between">
      <formula>"MUY ALTO"</formula>
      <formula>"MUY ALTO"</formula>
    </cfRule>
  </conditionalFormatting>
  <conditionalFormatting sqref="S17:T17">
    <cfRule type="containsText" dxfId="813" priority="113" operator="containsText" text="ACEPTABLE CON CONTROL ESPECIFICO">
      <formula>NOT(ISERROR(SEARCH("ACEPTABLE CON CONTROL ESPECIFICO",S17)))</formula>
    </cfRule>
  </conditionalFormatting>
  <conditionalFormatting sqref="S18">
    <cfRule type="containsText" dxfId="812" priority="110" operator="containsText" text="NO ACEPTABLE">
      <formula>NOT(ISERROR(SEARCH("NO ACEPTABLE",S18)))</formula>
    </cfRule>
    <cfRule type="containsText" dxfId="811" priority="111" operator="containsText" text="ACEPTABLE">
      <formula>NOT(ISERROR(SEARCH("ACEPTABLE",S18)))</formula>
    </cfRule>
    <cfRule type="containsText" dxfId="810" priority="112" operator="containsText" text="MEJORABLE">
      <formula>NOT(ISERROR(SEARCH("MEJORABLE",S18)))</formula>
    </cfRule>
  </conditionalFormatting>
  <conditionalFormatting sqref="S18">
    <cfRule type="containsText" dxfId="809" priority="109" operator="containsText" text="ACEPTABLE CON CONTROL ESPECIFICO">
      <formula>NOT(ISERROR(SEARCH("ACEPTABLE CON CONTROL ESPECIFICO",S18)))</formula>
    </cfRule>
  </conditionalFormatting>
  <conditionalFormatting sqref="O18">
    <cfRule type="cellIs" dxfId="808" priority="105" operator="between">
      <formula>"MUY ALTO"</formula>
      <formula>"MUY ALTO"</formula>
    </cfRule>
    <cfRule type="cellIs" dxfId="807" priority="106" operator="between">
      <formula>"ALTO"</formula>
      <formula>"ALTO"</formula>
    </cfRule>
    <cfRule type="cellIs" dxfId="806" priority="107" operator="between">
      <formula>"MEDIO"</formula>
      <formula>"MEDIO"</formula>
    </cfRule>
    <cfRule type="cellIs" dxfId="805" priority="108" operator="between">
      <formula>"BAJO"</formula>
      <formula>"BAJO"</formula>
    </cfRule>
  </conditionalFormatting>
  <conditionalFormatting sqref="T20">
    <cfRule type="containsText" dxfId="804" priority="91" operator="containsText" text="NO ACEPTABLE">
      <formula>NOT(ISERROR(SEARCH("NO ACEPTABLE",T20)))</formula>
    </cfRule>
    <cfRule type="containsText" dxfId="803" priority="92" operator="containsText" text="ACEPTABLE">
      <formula>NOT(ISERROR(SEARCH("ACEPTABLE",T20)))</formula>
    </cfRule>
    <cfRule type="containsText" dxfId="802" priority="93" operator="containsText" text="MEJORABLE">
      <formula>NOT(ISERROR(SEARCH("MEJORABLE",T20)))</formula>
    </cfRule>
  </conditionalFormatting>
  <conditionalFormatting sqref="O20">
    <cfRule type="cellIs" dxfId="801" priority="94" operator="between">
      <formula>"MEDIO"</formula>
      <formula>"MEDIO"</formula>
    </cfRule>
    <cfRule type="cellIs" dxfId="800" priority="95" operator="between">
      <formula>"BAJO"</formula>
      <formula>"BAJO"</formula>
    </cfRule>
    <cfRule type="cellIs" dxfId="799" priority="96" operator="between">
      <formula>"MUY ALTO"</formula>
      <formula>"MUY ALTO"</formula>
    </cfRule>
  </conditionalFormatting>
  <conditionalFormatting sqref="T20">
    <cfRule type="containsText" dxfId="798" priority="90" operator="containsText" text="ACEPTABLE CON CONTROL ESPECIFICO">
      <formula>NOT(ISERROR(SEARCH("ACEPTABLE CON CONTROL ESPECIFICO",T20)))</formula>
    </cfRule>
  </conditionalFormatting>
  <conditionalFormatting sqref="T21">
    <cfRule type="containsText" dxfId="797" priority="84" operator="containsText" text="NO ACEPTABLE">
      <formula>NOT(ISERROR(SEARCH("NO ACEPTABLE",T21)))</formula>
    </cfRule>
    <cfRule type="containsText" dxfId="796" priority="85" operator="containsText" text="ACEPTABLE">
      <formula>NOT(ISERROR(SEARCH("ACEPTABLE",T21)))</formula>
    </cfRule>
    <cfRule type="containsText" dxfId="795" priority="86" operator="containsText" text="MEJORABLE">
      <formula>NOT(ISERROR(SEARCH("MEJORABLE",T21)))</formula>
    </cfRule>
  </conditionalFormatting>
  <conditionalFormatting sqref="O21">
    <cfRule type="cellIs" dxfId="794" priority="87" operator="between">
      <formula>"MEDIO"</formula>
      <formula>"MEDIO"</formula>
    </cfRule>
    <cfRule type="cellIs" dxfId="793" priority="88" operator="between">
      <formula>"BAJO"</formula>
      <formula>"BAJO"</formula>
    </cfRule>
    <cfRule type="cellIs" dxfId="792" priority="89" operator="between">
      <formula>"MUY ALTO"</formula>
      <formula>"MUY ALTO"</formula>
    </cfRule>
  </conditionalFormatting>
  <conditionalFormatting sqref="T21">
    <cfRule type="containsText" dxfId="791" priority="83" operator="containsText" text="ACEPTABLE CON CONTROL ESPECIFICO">
      <formula>NOT(ISERROR(SEARCH("ACEPTABLE CON CONTROL ESPECIFICO",T21)))</formula>
    </cfRule>
  </conditionalFormatting>
  <conditionalFormatting sqref="S19">
    <cfRule type="containsText" dxfId="790" priority="80" operator="containsText" text="NO ACEPTABLE">
      <formula>NOT(ISERROR(SEARCH("NO ACEPTABLE",S19)))</formula>
    </cfRule>
    <cfRule type="containsText" dxfId="789" priority="81" operator="containsText" text="ACEPTABLE">
      <formula>NOT(ISERROR(SEARCH("ACEPTABLE",S19)))</formula>
    </cfRule>
    <cfRule type="containsText" dxfId="788" priority="82" operator="containsText" text="MEJORABLE">
      <formula>NOT(ISERROR(SEARCH("MEJORABLE",S19)))</formula>
    </cfRule>
  </conditionalFormatting>
  <conditionalFormatting sqref="S19">
    <cfRule type="containsText" dxfId="787" priority="79" operator="containsText" text="ACEPTABLE CON CONTROL ESPECIFICO">
      <formula>NOT(ISERROR(SEARCH("ACEPTABLE CON CONTROL ESPECIFICO",S19)))</formula>
    </cfRule>
  </conditionalFormatting>
  <conditionalFormatting sqref="O19">
    <cfRule type="cellIs" dxfId="786" priority="75" operator="between">
      <formula>"MUY ALTO"</formula>
      <formula>"MUY ALTO"</formula>
    </cfRule>
    <cfRule type="cellIs" dxfId="785" priority="76" operator="between">
      <formula>"ALTO"</formula>
      <formula>"ALTO"</formula>
    </cfRule>
    <cfRule type="cellIs" dxfId="784" priority="77" operator="between">
      <formula>"MEDIO"</formula>
      <formula>"MEDIO"</formula>
    </cfRule>
    <cfRule type="cellIs" dxfId="783" priority="78" operator="between">
      <formula>"BAJO"</formula>
      <formula>"BAJO"</formula>
    </cfRule>
  </conditionalFormatting>
  <conditionalFormatting sqref="T19">
    <cfRule type="containsText" dxfId="782" priority="72" operator="containsText" text="NO ACEPTABLE">
      <formula>NOT(ISERROR(SEARCH("NO ACEPTABLE",T19)))</formula>
    </cfRule>
    <cfRule type="containsText" dxfId="781" priority="73" operator="containsText" text="ACEPTABLE">
      <formula>NOT(ISERROR(SEARCH("ACEPTABLE",T19)))</formula>
    </cfRule>
    <cfRule type="containsText" dxfId="780" priority="74" operator="containsText" text="MEJORABLE">
      <formula>NOT(ISERROR(SEARCH("MEJORABLE",T19)))</formula>
    </cfRule>
  </conditionalFormatting>
  <conditionalFormatting sqref="T19">
    <cfRule type="containsText" dxfId="779" priority="71" operator="containsText" text="ACEPTABLE CON CONTROL ESPECIFICO">
      <formula>NOT(ISERROR(SEARCH("ACEPTABLE CON CONTROL ESPECIFICO",T19)))</formula>
    </cfRule>
  </conditionalFormatting>
  <conditionalFormatting sqref="S55:T55">
    <cfRule type="containsText" dxfId="778" priority="68" operator="containsText" text="NO ACEPTABLE">
      <formula>NOT(ISERROR(SEARCH("NO ACEPTABLE",S55)))</formula>
    </cfRule>
    <cfRule type="containsText" dxfId="777" priority="69" operator="containsText" text="ACEPTABLE">
      <formula>NOT(ISERROR(SEARCH("ACEPTABLE",S55)))</formula>
    </cfRule>
    <cfRule type="containsText" dxfId="776" priority="70" operator="containsText" text="MEJORABLE">
      <formula>NOT(ISERROR(SEARCH("MEJORABLE",S55)))</formula>
    </cfRule>
  </conditionalFormatting>
  <conditionalFormatting sqref="S55:T55">
    <cfRule type="containsText" dxfId="775" priority="67" operator="containsText" text="ACEPTABLE CON CONTROL ESPECIFICO">
      <formula>NOT(ISERROR(SEARCH("ACEPTABLE CON CONTROL ESPECIFICO",S55)))</formula>
    </cfRule>
  </conditionalFormatting>
  <conditionalFormatting sqref="O55">
    <cfRule type="cellIs" dxfId="774" priority="63" operator="between">
      <formula>"MUY ALTO"</formula>
      <formula>"MUY ALTO"</formula>
    </cfRule>
    <cfRule type="cellIs" dxfId="773" priority="64" operator="between">
      <formula>"ALTO"</formula>
      <formula>"ALTO"</formula>
    </cfRule>
    <cfRule type="cellIs" dxfId="772" priority="65" operator="between">
      <formula>"MEDIO"</formula>
      <formula>"MEDIO"</formula>
    </cfRule>
    <cfRule type="cellIs" dxfId="771" priority="66" operator="between">
      <formula>"BAJO"</formula>
      <formula>"BAJO"</formula>
    </cfRule>
  </conditionalFormatting>
  <conditionalFormatting sqref="S56:T56">
    <cfRule type="containsText" dxfId="770" priority="57" operator="containsText" text="NO ACEPTABLE">
      <formula>NOT(ISERROR(SEARCH("NO ACEPTABLE",S56)))</formula>
    </cfRule>
    <cfRule type="containsText" dxfId="769" priority="58" operator="containsText" text="ACEPTABLE">
      <formula>NOT(ISERROR(SEARCH("ACEPTABLE",S56)))</formula>
    </cfRule>
    <cfRule type="containsText" dxfId="768" priority="59" operator="containsText" text="MEJORABLE">
      <formula>NOT(ISERROR(SEARCH("MEJORABLE",S56)))</formula>
    </cfRule>
  </conditionalFormatting>
  <conditionalFormatting sqref="O56">
    <cfRule type="cellIs" dxfId="767" priority="60" operator="between">
      <formula>"MEDIO"</formula>
      <formula>"MEDIO"</formula>
    </cfRule>
    <cfRule type="cellIs" dxfId="766" priority="61" operator="between">
      <formula>"BAJO"</formula>
      <formula>"BAJO"</formula>
    </cfRule>
    <cfRule type="cellIs" dxfId="765" priority="62" operator="between">
      <formula>"MUY ALTO"</formula>
      <formula>"MUY ALTO"</formula>
    </cfRule>
  </conditionalFormatting>
  <conditionalFormatting sqref="S56:T56">
    <cfRule type="containsText" dxfId="764" priority="56" operator="containsText" text="ACEPTABLE CON CONTROL ESPECIFICO">
      <formula>NOT(ISERROR(SEARCH("ACEPTABLE CON CONTROL ESPECIFICO",S56)))</formula>
    </cfRule>
  </conditionalFormatting>
  <conditionalFormatting sqref="S57">
    <cfRule type="containsText" dxfId="763" priority="53" operator="containsText" text="NO ACEPTABLE">
      <formula>NOT(ISERROR(SEARCH("NO ACEPTABLE",S57)))</formula>
    </cfRule>
    <cfRule type="containsText" dxfId="762" priority="54" operator="containsText" text="ACEPTABLE">
      <formula>NOT(ISERROR(SEARCH("ACEPTABLE",S57)))</formula>
    </cfRule>
    <cfRule type="containsText" dxfId="761" priority="55" operator="containsText" text="MEJORABLE">
      <formula>NOT(ISERROR(SEARCH("MEJORABLE",S57)))</formula>
    </cfRule>
  </conditionalFormatting>
  <conditionalFormatting sqref="S57">
    <cfRule type="containsText" dxfId="760" priority="52" operator="containsText" text="ACEPTABLE CON CONTROL ESPECIFICO">
      <formula>NOT(ISERROR(SEARCH("ACEPTABLE CON CONTROL ESPECIFICO",S57)))</formula>
    </cfRule>
  </conditionalFormatting>
  <conditionalFormatting sqref="O57">
    <cfRule type="cellIs" dxfId="759" priority="48" operator="between">
      <formula>"MUY ALTO"</formula>
      <formula>"MUY ALTO"</formula>
    </cfRule>
    <cfRule type="cellIs" dxfId="758" priority="49" operator="between">
      <formula>"ALTO"</formula>
      <formula>"ALTO"</formula>
    </cfRule>
    <cfRule type="cellIs" dxfId="757" priority="50" operator="between">
      <formula>"MEDIO"</formula>
      <formula>"MEDIO"</formula>
    </cfRule>
    <cfRule type="cellIs" dxfId="756" priority="51" operator="between">
      <formula>"BAJO"</formula>
      <formula>"BAJO"</formula>
    </cfRule>
  </conditionalFormatting>
  <conditionalFormatting sqref="T57">
    <cfRule type="containsText" dxfId="755" priority="45" operator="containsText" text="NO ACEPTABLE">
      <formula>NOT(ISERROR(SEARCH("NO ACEPTABLE",T57)))</formula>
    </cfRule>
    <cfRule type="containsText" dxfId="754" priority="46" operator="containsText" text="ACEPTABLE">
      <formula>NOT(ISERROR(SEARCH("ACEPTABLE",T57)))</formula>
    </cfRule>
    <cfRule type="containsText" dxfId="753" priority="47" operator="containsText" text="MEJORABLE">
      <formula>NOT(ISERROR(SEARCH("MEJORABLE",T57)))</formula>
    </cfRule>
  </conditionalFormatting>
  <conditionalFormatting sqref="T57">
    <cfRule type="containsText" dxfId="752" priority="44" operator="containsText" text="ACEPTABLE CON CONTROL ESPECIFICO">
      <formula>NOT(ISERROR(SEARCH("ACEPTABLE CON CONTROL ESPECIFICO",T57)))</formula>
    </cfRule>
  </conditionalFormatting>
  <conditionalFormatting sqref="S58">
    <cfRule type="containsText" dxfId="751" priority="41" operator="containsText" text="NO ACEPTABLE">
      <formula>NOT(ISERROR(SEARCH("NO ACEPTABLE",S58)))</formula>
    </cfRule>
    <cfRule type="containsText" dxfId="750" priority="42" operator="containsText" text="ACEPTABLE">
      <formula>NOT(ISERROR(SEARCH("ACEPTABLE",S58)))</formula>
    </cfRule>
    <cfRule type="containsText" dxfId="749" priority="43" operator="containsText" text="MEJORABLE">
      <formula>NOT(ISERROR(SEARCH("MEJORABLE",S58)))</formula>
    </cfRule>
  </conditionalFormatting>
  <conditionalFormatting sqref="S58">
    <cfRule type="containsText" dxfId="748" priority="40" operator="containsText" text="ACEPTABLE CON CONTROL ESPECIFICO">
      <formula>NOT(ISERROR(SEARCH("ACEPTABLE CON CONTROL ESPECIFICO",S58)))</formula>
    </cfRule>
  </conditionalFormatting>
  <conditionalFormatting sqref="T58">
    <cfRule type="containsText" dxfId="747" priority="34" operator="containsText" text="NO ACEPTABLE">
      <formula>NOT(ISERROR(SEARCH("NO ACEPTABLE",T58)))</formula>
    </cfRule>
    <cfRule type="containsText" dxfId="746" priority="35" operator="containsText" text="ACEPTABLE">
      <formula>NOT(ISERROR(SEARCH("ACEPTABLE",T58)))</formula>
    </cfRule>
    <cfRule type="containsText" dxfId="745" priority="36" operator="containsText" text="MEJORABLE">
      <formula>NOT(ISERROR(SEARCH("MEJORABLE",T58)))</formula>
    </cfRule>
  </conditionalFormatting>
  <conditionalFormatting sqref="O58">
    <cfRule type="cellIs" dxfId="744" priority="37" operator="between">
      <formula>"MEDIO"</formula>
      <formula>"MEDIO"</formula>
    </cfRule>
    <cfRule type="cellIs" dxfId="743" priority="38" operator="between">
      <formula>"BAJO"</formula>
      <formula>"BAJO"</formula>
    </cfRule>
    <cfRule type="cellIs" dxfId="742" priority="39" operator="between">
      <formula>"MUY ALTO"</formula>
      <formula>"MUY ALTO"</formula>
    </cfRule>
  </conditionalFormatting>
  <conditionalFormatting sqref="T58">
    <cfRule type="containsText" dxfId="741" priority="33" operator="containsText" text="ACEPTABLE CON CONTROL ESPECIFICO">
      <formula>NOT(ISERROR(SEARCH("ACEPTABLE CON CONTROL ESPECIFICO",T58)))</formula>
    </cfRule>
  </conditionalFormatting>
  <conditionalFormatting sqref="S59:T59">
    <cfRule type="containsText" dxfId="740" priority="30" operator="containsText" text="NO ACEPTABLE">
      <formula>NOT(ISERROR(SEARCH("NO ACEPTABLE",S59)))</formula>
    </cfRule>
    <cfRule type="containsText" dxfId="739" priority="31" operator="containsText" text="ACEPTABLE">
      <formula>NOT(ISERROR(SEARCH("ACEPTABLE",S59)))</formula>
    </cfRule>
    <cfRule type="containsText" dxfId="738" priority="32" operator="containsText" text="MEJORABLE">
      <formula>NOT(ISERROR(SEARCH("MEJORABLE",S59)))</formula>
    </cfRule>
  </conditionalFormatting>
  <conditionalFormatting sqref="S59:T59">
    <cfRule type="containsText" dxfId="737" priority="29" operator="containsText" text="ACEPTABLE CON CONTROL ESPECIFICO">
      <formula>NOT(ISERROR(SEARCH("ACEPTABLE CON CONTROL ESPECIFICO",S59)))</formula>
    </cfRule>
  </conditionalFormatting>
  <conditionalFormatting sqref="O59">
    <cfRule type="cellIs" dxfId="736" priority="25" operator="between">
      <formula>"MUY ALTO"</formula>
      <formula>"MUY ALTO"</formula>
    </cfRule>
    <cfRule type="cellIs" dxfId="735" priority="26" operator="between">
      <formula>"ALTO"</formula>
      <formula>"ALTO"</formula>
    </cfRule>
    <cfRule type="cellIs" dxfId="734" priority="27" operator="between">
      <formula>"MEDIO"</formula>
      <formula>"MEDIO"</formula>
    </cfRule>
    <cfRule type="cellIs" dxfId="733" priority="28" operator="between">
      <formula>"BAJO"</formula>
      <formula>"BAJO"</formula>
    </cfRule>
  </conditionalFormatting>
  <conditionalFormatting sqref="S60">
    <cfRule type="containsText" dxfId="732" priority="22" operator="containsText" text="NO ACEPTABLE">
      <formula>NOT(ISERROR(SEARCH("NO ACEPTABLE",S60)))</formula>
    </cfRule>
    <cfRule type="containsText" dxfId="731" priority="23" operator="containsText" text="ACEPTABLE">
      <formula>NOT(ISERROR(SEARCH("ACEPTABLE",S60)))</formula>
    </cfRule>
    <cfRule type="containsText" dxfId="730" priority="24" operator="containsText" text="MEJORABLE">
      <formula>NOT(ISERROR(SEARCH("MEJORABLE",S60)))</formula>
    </cfRule>
  </conditionalFormatting>
  <conditionalFormatting sqref="S60">
    <cfRule type="containsText" dxfId="729" priority="21" operator="containsText" text="ACEPTABLE CON CONTROL ESPECIFICO">
      <formula>NOT(ISERROR(SEARCH("ACEPTABLE CON CONTROL ESPECIFICO",S60)))</formula>
    </cfRule>
  </conditionalFormatting>
  <conditionalFormatting sqref="O60">
    <cfRule type="cellIs" dxfId="728" priority="17" operator="between">
      <formula>"MUY ALTO"</formula>
      <formula>"MUY ALTO"</formula>
    </cfRule>
    <cfRule type="cellIs" dxfId="727" priority="18" operator="between">
      <formula>"ALTO"</formula>
      <formula>"ALTO"</formula>
    </cfRule>
    <cfRule type="cellIs" dxfId="726" priority="19" operator="between">
      <formula>"MEDIO"</formula>
      <formula>"MEDIO"</formula>
    </cfRule>
    <cfRule type="cellIs" dxfId="725" priority="20" operator="between">
      <formula>"BAJO"</formula>
      <formula>"BAJO"</formula>
    </cfRule>
  </conditionalFormatting>
  <conditionalFormatting sqref="T60">
    <cfRule type="containsText" dxfId="724" priority="14" operator="containsText" text="NO ACEPTABLE">
      <formula>NOT(ISERROR(SEARCH("NO ACEPTABLE",T60)))</formula>
    </cfRule>
    <cfRule type="containsText" dxfId="723" priority="15" operator="containsText" text="ACEPTABLE">
      <formula>NOT(ISERROR(SEARCH("ACEPTABLE",T60)))</formula>
    </cfRule>
    <cfRule type="containsText" dxfId="722" priority="16" operator="containsText" text="MEJORABLE">
      <formula>NOT(ISERROR(SEARCH("MEJORABLE",T60)))</formula>
    </cfRule>
  </conditionalFormatting>
  <conditionalFormatting sqref="T60">
    <cfRule type="containsText" dxfId="721" priority="13" operator="containsText" text="ACEPTABLE CON CONTROL ESPECIFICO">
      <formula>NOT(ISERROR(SEARCH("ACEPTABLE CON CONTROL ESPECIFICO",T60)))</formula>
    </cfRule>
  </conditionalFormatting>
  <conditionalFormatting sqref="S61">
    <cfRule type="containsText" dxfId="720" priority="10" operator="containsText" text="NO ACEPTABLE">
      <formula>NOT(ISERROR(SEARCH("NO ACEPTABLE",S61)))</formula>
    </cfRule>
    <cfRule type="containsText" dxfId="719" priority="11" operator="containsText" text="ACEPTABLE">
      <formula>NOT(ISERROR(SEARCH("ACEPTABLE",S61)))</formula>
    </cfRule>
    <cfRule type="containsText" dxfId="718" priority="12" operator="containsText" text="MEJORABLE">
      <formula>NOT(ISERROR(SEARCH("MEJORABLE",S61)))</formula>
    </cfRule>
  </conditionalFormatting>
  <conditionalFormatting sqref="S61">
    <cfRule type="containsText" dxfId="717" priority="9" operator="containsText" text="ACEPTABLE CON CONTROL ESPECIFICO">
      <formula>NOT(ISERROR(SEARCH("ACEPTABLE CON CONTROL ESPECIFICO",S61)))</formula>
    </cfRule>
  </conditionalFormatting>
  <conditionalFormatting sqref="T61">
    <cfRule type="containsText" dxfId="716" priority="6" operator="containsText" text="NO ACEPTABLE">
      <formula>NOT(ISERROR(SEARCH("NO ACEPTABLE",T61)))</formula>
    </cfRule>
    <cfRule type="containsText" dxfId="715" priority="7" operator="containsText" text="ACEPTABLE">
      <formula>NOT(ISERROR(SEARCH("ACEPTABLE",T61)))</formula>
    </cfRule>
    <cfRule type="containsText" dxfId="714" priority="8" operator="containsText" text="MEJORABLE">
      <formula>NOT(ISERROR(SEARCH("MEJORABLE",T61)))</formula>
    </cfRule>
  </conditionalFormatting>
  <conditionalFormatting sqref="T61">
    <cfRule type="containsText" dxfId="713" priority="5" operator="containsText" text="ACEPTABLE CON CONTROL ESPECIFICO">
      <formula>NOT(ISERROR(SEARCH("ACEPTABLE CON CONTROL ESPECIFICO",T61)))</formula>
    </cfRule>
  </conditionalFormatting>
  <conditionalFormatting sqref="O61">
    <cfRule type="cellIs" dxfId="712" priority="1" operator="between">
      <formula>"MUY ALTO"</formula>
      <formula>"MUY ALTO"</formula>
    </cfRule>
    <cfRule type="cellIs" dxfId="711" priority="2" operator="between">
      <formula>"ALTO"</formula>
      <formula>"ALTO"</formula>
    </cfRule>
    <cfRule type="cellIs" dxfId="710" priority="3" operator="between">
      <formula>"MEDIO"</formula>
      <formula>"MEDIO"</formula>
    </cfRule>
    <cfRule type="cellIs" dxfId="709" priority="4" operator="between">
      <formula>"BAJO"</formula>
      <formula>"BAJO"</formula>
    </cfRule>
  </conditionalFormatting>
  <dataValidations count="9">
    <dataValidation type="list" allowBlank="1" showInputMessage="1" showErrorMessage="1" sqref="G50:G53 G55:G61 G7:G46">
      <formula1>INDIRECT(F7)</formula1>
    </dataValidation>
    <dataValidation type="list" allowBlank="1" showInputMessage="1" showErrorMessage="1" sqref="F55:F61 F7:F50">
      <formula1>CLASIFICACIÓN</formula1>
    </dataValidation>
    <dataValidation type="list" allowBlank="1" showInputMessage="1" showErrorMessage="1" sqref="M7 M24:M54">
      <formula1>$AR$1:$AR$4</formula1>
    </dataValidation>
    <dataValidation type="list" allowBlank="1" showInputMessage="1" showErrorMessage="1" sqref="L7 L24:L54">
      <formula1>$AQ$1:$AQ$4</formula1>
    </dataValidation>
    <dataValidation type="list" allowBlank="1" showInputMessage="1" showErrorMessage="1" sqref="F51:F53">
      <formula1>$AS$3:$AS$3</formula1>
    </dataValidation>
    <dataValidation type="list" allowBlank="1" showInputMessage="1" showErrorMessage="1" sqref="G47:G49 P7 P24:P53">
      <formula1>#REF!</formula1>
    </dataValidation>
    <dataValidation type="list" allowBlank="1" showInputMessage="1" showErrorMessage="1" sqref="F54">
      <formula1>$AU$3:$AW$3</formula1>
    </dataValidation>
    <dataValidation type="list" allowBlank="1" showInputMessage="1" showErrorMessage="1" sqref="P54">
      <formula1>$AS$1:$AS$4</formula1>
    </dataValidation>
    <dataValidation type="list" allowBlank="1" showInputMessage="1" showErrorMessage="1" sqref="L8:M23 P8 P11:P12 P14:P23 L55:M61 P55:P61">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43" operator="containsText" text="NO ACEPTABLE" id="{F19CA2B3-3B74-4361-A29C-145DBEBB1000}">
            <xm:f>NOT(ISERROR(SEARCH("NO ACEPTABLE",'D:\Users\HLR_POST1.ESEPASTOSALUD\Downloads\[MATRIZ CORREGIDA (2).xlsx]Obonuco'!#REF!)))</xm:f>
            <x14:dxf>
              <font>
                <color theme="1"/>
              </font>
              <fill>
                <patternFill>
                  <bgColor rgb="FFFF0000"/>
                </patternFill>
              </fill>
            </x14:dxf>
          </x14:cfRule>
          <x14:cfRule type="containsText" priority="244" operator="containsText" text="ACEPTABLE" id="{04E632FD-F257-44E2-B1FB-299122AA08A3}">
            <xm:f>NOT(ISERROR(SEARCH("ACEPTABLE",'D:\Users\HLR_POST1.ESEPASTOSALUD\Downloads\[MATRIZ CORREGIDA (2).xlsx]Obonuco'!#REF!)))</xm:f>
            <x14:dxf>
              <font>
                <color theme="1"/>
              </font>
              <fill>
                <patternFill>
                  <bgColor rgb="FF00CC00"/>
                </patternFill>
              </fill>
            </x14:dxf>
          </x14:cfRule>
          <x14:cfRule type="containsText" priority="245" operator="containsText" text="MEJORABLE" id="{4DCD68BF-CB8E-4FA2-9059-CB39447EF7F4}">
            <xm:f>NOT(ISERROR(SEARCH("MEJORABLE",'D:\Users\HLR_POST1.ESEPASTOSALUD\Downloads\[MATRIZ CORREGIDA (2).xlsx]Obonuco'!#REF!)))</xm:f>
            <x14:dxf>
              <font>
                <color theme="1"/>
              </font>
              <fill>
                <patternFill>
                  <bgColor rgb="FFFFFF00"/>
                </patternFill>
              </fill>
            </x14:dxf>
          </x14:cfRule>
          <xm:sqref>T45</xm:sqref>
        </x14:conditionalFormatting>
        <x14:conditionalFormatting xmlns:xm="http://schemas.microsoft.com/office/excel/2006/main">
          <x14:cfRule type="containsText" priority="242" operator="containsText" text="ACEPTABLE CON CONTROL ESPECIFICO" id="{492F4D9B-5FB4-40C7-BCCC-2C4860703545}">
            <xm:f>NOT(ISERROR(SEARCH("ACEPTABLE CON CONTROL ESPECIFICO",'D:\Users\HLR_POST1.ESEPASTOSALUD\Downloads\[MATRIZ CORREGIDA (2).xlsx]Obonuco'!#REF!)))</xm:f>
            <x14:dxf>
              <font>
                <color theme="1"/>
              </font>
              <fill>
                <patternFill>
                  <bgColor rgb="FFFF9900"/>
                </patternFill>
              </fill>
            </x14:dxf>
          </x14:cfRule>
          <xm:sqref>T45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E96"/>
  <sheetViews>
    <sheetView topLeftCell="A90" workbookViewId="0">
      <selection activeCell="B83" sqref="B83"/>
    </sheetView>
  </sheetViews>
  <sheetFormatPr baseColWidth="10" defaultRowHeight="15" x14ac:dyDescent="0.25"/>
  <cols>
    <col min="2" max="2" width="14.42578125" customWidth="1"/>
    <col min="3" max="3" width="23.28515625" customWidth="1"/>
    <col min="4" max="4" width="6.42578125" customWidth="1"/>
    <col min="5" max="5" width="20.28515625" customWidth="1"/>
    <col min="6" max="6" width="15.42578125" customWidth="1"/>
    <col min="7" max="7" width="12.5703125" customWidth="1"/>
    <col min="8" max="8" width="22.5703125" customWidth="1"/>
    <col min="9" max="9" width="14.85546875" customWidth="1"/>
    <col min="10" max="10" width="20.28515625" customWidth="1"/>
    <col min="11" max="11" width="23.5703125" customWidth="1"/>
    <col min="12" max="12" width="4.5703125" customWidth="1"/>
    <col min="13" max="13" width="4.28515625" customWidth="1"/>
    <col min="14" max="14" width="4.140625" customWidth="1"/>
    <col min="16" max="16" width="5.28515625" customWidth="1"/>
    <col min="17" max="17" width="6" customWidth="1"/>
    <col min="18" max="18" width="5.7109375" customWidth="1"/>
  </cols>
  <sheetData>
    <row r="1" spans="1:1954"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row>
    <row r="2" spans="1:1954"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row>
    <row r="3" spans="1:1954"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row>
    <row r="4" spans="1:1954"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row>
    <row r="5" spans="1:1954"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row>
    <row r="6" spans="1:1954"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row>
    <row r="7" spans="1:1954" s="1" customFormat="1" ht="66.75" customHeight="1" x14ac:dyDescent="0.25">
      <c r="A7" s="19" t="s">
        <v>202</v>
      </c>
      <c r="B7" s="19" t="s">
        <v>305</v>
      </c>
      <c r="C7" s="19" t="s">
        <v>306</v>
      </c>
      <c r="D7" s="19" t="s">
        <v>119</v>
      </c>
      <c r="E7" s="23" t="s">
        <v>287</v>
      </c>
      <c r="F7" s="19" t="s">
        <v>41</v>
      </c>
      <c r="G7" s="19" t="s">
        <v>102</v>
      </c>
      <c r="H7" s="21" t="s">
        <v>121</v>
      </c>
      <c r="I7" s="19" t="s">
        <v>122</v>
      </c>
      <c r="J7" s="23"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82" si="0">IF(Q7&lt;=20,"ACEPTABLE",IF(Q7&lt;=120,"MEJORABLE",IF(Q7&lt;=500,"ACEPTABLE CON CONTROL ESPECIFICO",IF(Q7&lt;=4000,"NO ACEPTABLE"))))</f>
        <v>ACEPTABLE CON CONTROL ESPECIFICO</v>
      </c>
      <c r="T7" s="19">
        <v>2</v>
      </c>
      <c r="U7" s="19" t="s">
        <v>125</v>
      </c>
      <c r="V7" s="19" t="s">
        <v>126</v>
      </c>
      <c r="W7" s="19"/>
      <c r="X7" s="19"/>
      <c r="Y7" s="19"/>
      <c r="Z7" s="19" t="s">
        <v>129</v>
      </c>
      <c r="AA7" s="19"/>
      <c r="AB7" s="19"/>
    </row>
    <row r="8" spans="1:1954" s="1" customFormat="1" ht="66.75" customHeight="1" x14ac:dyDescent="0.25">
      <c r="A8" s="19" t="s">
        <v>202</v>
      </c>
      <c r="B8" s="19" t="s">
        <v>305</v>
      </c>
      <c r="C8" s="19" t="s">
        <v>306</v>
      </c>
      <c r="D8" s="19" t="s">
        <v>119</v>
      </c>
      <c r="E8" s="23" t="s">
        <v>207</v>
      </c>
      <c r="F8" s="23" t="s">
        <v>6</v>
      </c>
      <c r="G8" s="23" t="s">
        <v>103</v>
      </c>
      <c r="H8" s="25" t="s">
        <v>134</v>
      </c>
      <c r="I8" s="23" t="s">
        <v>571</v>
      </c>
      <c r="J8" s="23" t="s">
        <v>136</v>
      </c>
      <c r="K8" s="23" t="s">
        <v>137</v>
      </c>
      <c r="L8" s="19">
        <v>2</v>
      </c>
      <c r="M8" s="19">
        <v>3</v>
      </c>
      <c r="N8" s="21">
        <f t="shared" ref="N8:N11" si="1">L8*M8</f>
        <v>6</v>
      </c>
      <c r="O8" s="23" t="str">
        <f t="shared" ref="O8" si="2">IF(N8&lt;=4,"BAJO",IF(N8&lt;=8,"MEDIO",IF(N8&lt;=20,"ALTO",IF(N8&lt;=40,"MUY ALTO"))))</f>
        <v>MEDIO</v>
      </c>
      <c r="P8" s="19">
        <v>25</v>
      </c>
      <c r="Q8" s="25">
        <f t="shared" ref="Q8" si="3">N8*P8</f>
        <v>150</v>
      </c>
      <c r="R8" s="25" t="str">
        <f t="shared" ref="R8" si="4">IF(Q8&lt;=20,"IV",IF(Q8&lt;=120,"III",IF(Q8&lt;=500,"II",IF(Q8&lt;=4000,"I"))))</f>
        <v>II</v>
      </c>
      <c r="S8" s="19" t="str">
        <f t="shared" si="0"/>
        <v>ACEPTABLE CON CONTROL ESPECIFICO</v>
      </c>
      <c r="T8" s="19">
        <v>2</v>
      </c>
      <c r="U8" s="23" t="s">
        <v>138</v>
      </c>
      <c r="V8" s="23" t="s">
        <v>139</v>
      </c>
      <c r="W8" s="23"/>
      <c r="X8" s="23"/>
      <c r="Y8" s="23"/>
      <c r="Z8" s="23" t="s">
        <v>290</v>
      </c>
      <c r="AA8" s="23"/>
      <c r="AB8" s="23" t="s">
        <v>215</v>
      </c>
    </row>
    <row r="9" spans="1:1954" s="1" customFormat="1" ht="66.75" customHeight="1" x14ac:dyDescent="0.25">
      <c r="A9" s="19" t="s">
        <v>202</v>
      </c>
      <c r="B9" s="19" t="s">
        <v>305</v>
      </c>
      <c r="C9" s="19" t="s">
        <v>306</v>
      </c>
      <c r="D9" s="19" t="s">
        <v>119</v>
      </c>
      <c r="E9" s="23" t="s">
        <v>304</v>
      </c>
      <c r="F9" s="19" t="s">
        <v>6</v>
      </c>
      <c r="G9" s="19" t="s">
        <v>95</v>
      </c>
      <c r="H9" s="21" t="s">
        <v>211</v>
      </c>
      <c r="I9" s="23" t="s">
        <v>122</v>
      </c>
      <c r="J9" s="23" t="s">
        <v>212</v>
      </c>
      <c r="K9" s="23" t="s">
        <v>137</v>
      </c>
      <c r="L9" s="19">
        <v>2</v>
      </c>
      <c r="M9" s="19">
        <v>3</v>
      </c>
      <c r="N9" s="21">
        <f t="shared" si="1"/>
        <v>6</v>
      </c>
      <c r="O9" s="23" t="str">
        <f t="shared" ref="O9:O18" si="5">IF(N9&lt;=4,"BAJO",IF(N9&lt;=8,"MEDIO",IF(N9&lt;=20,"ALTO",IF(N9&lt;=40,"MUY ALTO"))))</f>
        <v>MEDIO</v>
      </c>
      <c r="P9" s="19">
        <v>25</v>
      </c>
      <c r="Q9" s="25">
        <f>N9*P9</f>
        <v>150</v>
      </c>
      <c r="R9" s="25" t="str">
        <f>IF(Q9&lt;=20,"IV",IF(Q9&lt;=120,"III",IF(Q9&lt;=500,"II",IF(Q9&lt;=4000,"I"))))</f>
        <v>II</v>
      </c>
      <c r="S9" s="19" t="str">
        <f t="shared" si="0"/>
        <v>ACEPTABLE CON CONTROL ESPECIFICO</v>
      </c>
      <c r="T9" s="19">
        <v>2</v>
      </c>
      <c r="U9" s="19" t="s">
        <v>211</v>
      </c>
      <c r="V9" s="23" t="s">
        <v>213</v>
      </c>
      <c r="W9" s="23"/>
      <c r="X9" s="23"/>
      <c r="Y9" s="23"/>
      <c r="Z9" s="19" t="s">
        <v>214</v>
      </c>
      <c r="AA9" s="23"/>
      <c r="AB9" s="23" t="s">
        <v>215</v>
      </c>
    </row>
    <row r="10" spans="1:1954" s="1" customFormat="1" ht="66.75" customHeight="1" x14ac:dyDescent="0.25">
      <c r="A10" s="19" t="s">
        <v>202</v>
      </c>
      <c r="B10" s="19" t="s">
        <v>305</v>
      </c>
      <c r="C10" s="19" t="s">
        <v>306</v>
      </c>
      <c r="D10" s="19" t="s">
        <v>119</v>
      </c>
      <c r="E10" s="23" t="s">
        <v>222</v>
      </c>
      <c r="F10" s="23" t="s">
        <v>31</v>
      </c>
      <c r="G10" s="23" t="s">
        <v>92</v>
      </c>
      <c r="H10" s="25" t="s">
        <v>223</v>
      </c>
      <c r="I10" s="23" t="s">
        <v>122</v>
      </c>
      <c r="J10" s="23" t="s">
        <v>212</v>
      </c>
      <c r="K10" s="23" t="s">
        <v>224</v>
      </c>
      <c r="L10" s="19">
        <v>2</v>
      </c>
      <c r="M10" s="19">
        <v>2</v>
      </c>
      <c r="N10" s="21">
        <f t="shared" si="1"/>
        <v>4</v>
      </c>
      <c r="O10" s="23" t="str">
        <f t="shared" si="5"/>
        <v>BAJO</v>
      </c>
      <c r="P10" s="19">
        <v>10</v>
      </c>
      <c r="Q10" s="25">
        <f t="shared" ref="Q10" si="6">N10*P10</f>
        <v>40</v>
      </c>
      <c r="R10" s="25" t="str">
        <f t="shared" ref="R10" si="7">IF(Q10&lt;=20,"IV",IF(Q10&lt;=120,"III",IF(Q10&lt;=500,"II",IF(Q10&lt;=4000,"I"))))</f>
        <v>III</v>
      </c>
      <c r="S10" s="19" t="str">
        <f t="shared" si="0"/>
        <v>MEJORABLE</v>
      </c>
      <c r="T10" s="19">
        <v>2</v>
      </c>
      <c r="U10" s="23" t="s">
        <v>146</v>
      </c>
      <c r="V10" s="23" t="s">
        <v>147</v>
      </c>
      <c r="W10" s="23"/>
      <c r="X10" s="23"/>
      <c r="Y10" s="23"/>
      <c r="Z10" s="23" t="s">
        <v>225</v>
      </c>
      <c r="AA10" s="23"/>
      <c r="AB10" s="23" t="s">
        <v>226</v>
      </c>
    </row>
    <row r="11" spans="1:1954" s="1" customFormat="1" ht="66.75" customHeight="1" x14ac:dyDescent="0.25">
      <c r="A11" s="19" t="s">
        <v>202</v>
      </c>
      <c r="B11" s="19" t="s">
        <v>305</v>
      </c>
      <c r="C11" s="19" t="s">
        <v>306</v>
      </c>
      <c r="D11" s="19" t="s">
        <v>119</v>
      </c>
      <c r="E11" s="23" t="s">
        <v>284</v>
      </c>
      <c r="F11" s="23" t="s">
        <v>41</v>
      </c>
      <c r="G11" s="23" t="s">
        <v>15</v>
      </c>
      <c r="H11" s="21" t="s">
        <v>121</v>
      </c>
      <c r="I11" s="19" t="s">
        <v>122</v>
      </c>
      <c r="J11" s="23" t="s">
        <v>131</v>
      </c>
      <c r="K11" s="19" t="s">
        <v>124</v>
      </c>
      <c r="L11" s="19">
        <v>2</v>
      </c>
      <c r="M11" s="19">
        <v>2</v>
      </c>
      <c r="N11" s="21">
        <f t="shared" si="1"/>
        <v>4</v>
      </c>
      <c r="O11" s="23" t="str">
        <f t="shared" si="5"/>
        <v>BAJO</v>
      </c>
      <c r="P11" s="19">
        <v>25</v>
      </c>
      <c r="Q11" s="25">
        <f>N11*P11</f>
        <v>100</v>
      </c>
      <c r="R11" s="25" t="str">
        <f>IF(Q11&lt;=20,"IV",IF(Q11&lt;=120,"III",IF(Q11&lt;=500,"II",IF(Q11&lt;=4000,"I"))))</f>
        <v>III</v>
      </c>
      <c r="S11" s="19" t="str">
        <f t="shared" si="0"/>
        <v>MEJORABLE</v>
      </c>
      <c r="T11" s="19">
        <v>2</v>
      </c>
      <c r="U11" s="19" t="s">
        <v>132</v>
      </c>
      <c r="V11" s="23" t="s">
        <v>126</v>
      </c>
      <c r="W11" s="23"/>
      <c r="X11" s="23"/>
      <c r="Y11" s="23"/>
      <c r="Z11" s="19" t="s">
        <v>129</v>
      </c>
      <c r="AA11" s="23"/>
      <c r="AB11" s="23"/>
    </row>
    <row r="12" spans="1:1954" s="1" customFormat="1" ht="66.75" customHeight="1" x14ac:dyDescent="0.25">
      <c r="A12" s="19" t="s">
        <v>202</v>
      </c>
      <c r="B12" s="19" t="s">
        <v>305</v>
      </c>
      <c r="C12" s="19" t="s">
        <v>306</v>
      </c>
      <c r="D12" s="19" t="s">
        <v>149</v>
      </c>
      <c r="E12" s="19" t="s">
        <v>150</v>
      </c>
      <c r="F12" s="19" t="s">
        <v>31</v>
      </c>
      <c r="G12" s="19" t="s">
        <v>151</v>
      </c>
      <c r="H12" s="21" t="s">
        <v>152</v>
      </c>
      <c r="I12" s="19" t="s">
        <v>122</v>
      </c>
      <c r="J12" s="22" t="s">
        <v>122</v>
      </c>
      <c r="K12" s="19" t="s">
        <v>153</v>
      </c>
      <c r="L12" s="19">
        <v>2</v>
      </c>
      <c r="M12" s="19">
        <v>1</v>
      </c>
      <c r="N12" s="21">
        <f>L12*M12</f>
        <v>2</v>
      </c>
      <c r="O12" s="19" t="str">
        <f t="shared" si="5"/>
        <v>BAJO</v>
      </c>
      <c r="P12" s="19">
        <v>60</v>
      </c>
      <c r="Q12" s="21">
        <f>N12*P12</f>
        <v>120</v>
      </c>
      <c r="R12" s="21" t="str">
        <f>IF(Q12&lt;=20,"IV",IF(Q12&lt;=120,"III",IF(Q12&lt;=500,"II",IF(Q12&lt;=4000,"I"))))</f>
        <v>III</v>
      </c>
      <c r="S12" s="19" t="str">
        <f t="shared" si="0"/>
        <v>MEJORABLE</v>
      </c>
      <c r="T12" s="19">
        <v>2</v>
      </c>
      <c r="U12" s="19" t="s">
        <v>154</v>
      </c>
      <c r="V12" s="19" t="s">
        <v>155</v>
      </c>
      <c r="W12" s="19"/>
      <c r="X12" s="19"/>
      <c r="Y12" s="19"/>
      <c r="Z12" s="19" t="s">
        <v>156</v>
      </c>
      <c r="AA12" s="19"/>
      <c r="AB12" s="19"/>
    </row>
    <row r="13" spans="1:1954" s="1" customFormat="1" ht="66.75" customHeight="1" x14ac:dyDescent="0.25">
      <c r="A13" s="71" t="s">
        <v>202</v>
      </c>
      <c r="B13" s="71" t="s">
        <v>307</v>
      </c>
      <c r="C13" s="71" t="s">
        <v>308</v>
      </c>
      <c r="D13" s="31" t="s">
        <v>119</v>
      </c>
      <c r="E13" s="31" t="s">
        <v>309</v>
      </c>
      <c r="F13" s="29" t="s">
        <v>41</v>
      </c>
      <c r="G13" s="71" t="s">
        <v>102</v>
      </c>
      <c r="H13" s="30" t="s">
        <v>121</v>
      </c>
      <c r="I13" s="71" t="s">
        <v>122</v>
      </c>
      <c r="J13" s="71" t="s">
        <v>123</v>
      </c>
      <c r="K13" s="71" t="s">
        <v>697</v>
      </c>
      <c r="L13" s="71">
        <v>2</v>
      </c>
      <c r="M13" s="71">
        <v>3</v>
      </c>
      <c r="N13" s="30">
        <f>L13*M13</f>
        <v>6</v>
      </c>
      <c r="O13" s="71" t="str">
        <f t="shared" si="5"/>
        <v>MEDIO</v>
      </c>
      <c r="P13" s="71">
        <v>25</v>
      </c>
      <c r="Q13" s="30">
        <f>N13*P13</f>
        <v>150</v>
      </c>
      <c r="R13" s="30" t="str">
        <f>IF(Q13&lt;=20,"IV",IF(Q13&lt;=120,"III",IF(Q13&lt;=500,"II",IF(Q13&lt;=4000,"I"))))</f>
        <v>II</v>
      </c>
      <c r="S13" s="71" t="str">
        <f t="shared" si="0"/>
        <v>ACEPTABLE CON CONTROL ESPECIFICO</v>
      </c>
      <c r="T13" s="71">
        <v>2</v>
      </c>
      <c r="U13" s="71" t="s">
        <v>125</v>
      </c>
      <c r="V13" s="71" t="s">
        <v>126</v>
      </c>
      <c r="W13" s="71"/>
      <c r="X13" s="71"/>
      <c r="Y13" s="71"/>
      <c r="Z13" s="71" t="s">
        <v>129</v>
      </c>
      <c r="AA13" s="19"/>
      <c r="AB13" s="19"/>
    </row>
    <row r="14" spans="1:1954" s="1" customFormat="1" ht="66.75" customHeight="1" x14ac:dyDescent="0.25">
      <c r="A14" s="71" t="s">
        <v>202</v>
      </c>
      <c r="B14" s="71" t="s">
        <v>307</v>
      </c>
      <c r="C14" s="71" t="s">
        <v>308</v>
      </c>
      <c r="D14" s="31" t="s">
        <v>119</v>
      </c>
      <c r="E14" s="31" t="s">
        <v>310</v>
      </c>
      <c r="F14" s="32" t="s">
        <v>41</v>
      </c>
      <c r="G14" s="31" t="s">
        <v>15</v>
      </c>
      <c r="H14" s="30" t="s">
        <v>121</v>
      </c>
      <c r="I14" s="71" t="s">
        <v>122</v>
      </c>
      <c r="J14" s="31" t="s">
        <v>131</v>
      </c>
      <c r="K14" s="71" t="s">
        <v>697</v>
      </c>
      <c r="L14" s="71">
        <v>2</v>
      </c>
      <c r="M14" s="71">
        <v>3</v>
      </c>
      <c r="N14" s="30">
        <f t="shared" ref="N14" si="8">L14*M14</f>
        <v>6</v>
      </c>
      <c r="O14" s="31" t="str">
        <f t="shared" si="5"/>
        <v>MEDIO</v>
      </c>
      <c r="P14" s="1">
        <v>10</v>
      </c>
      <c r="Q14" s="33">
        <f>N14*P14</f>
        <v>60</v>
      </c>
      <c r="R14" s="33" t="str">
        <f>IF(Q14&lt;=20,"IV",IF(Q14&lt;=120,"III",IF(Q14&lt;=500,"II",IF(Q14&lt;=4000,"I"))))</f>
        <v>III</v>
      </c>
      <c r="S14" s="71" t="str">
        <f t="shared" si="0"/>
        <v>MEJORABLE</v>
      </c>
      <c r="T14" s="71">
        <v>2</v>
      </c>
      <c r="U14" s="71" t="s">
        <v>132</v>
      </c>
      <c r="V14" s="31" t="s">
        <v>126</v>
      </c>
      <c r="W14" s="31"/>
      <c r="X14" s="31"/>
      <c r="Y14" s="31"/>
      <c r="Z14" s="71" t="s">
        <v>129</v>
      </c>
      <c r="AA14" s="23"/>
      <c r="AB14" s="23"/>
    </row>
    <row r="15" spans="1:1954" s="1" customFormat="1" ht="66.75" customHeight="1" x14ac:dyDescent="0.25">
      <c r="A15" s="71" t="s">
        <v>202</v>
      </c>
      <c r="B15" s="71" t="s">
        <v>307</v>
      </c>
      <c r="C15" s="71" t="s">
        <v>308</v>
      </c>
      <c r="D15" s="31" t="s">
        <v>119</v>
      </c>
      <c r="E15" s="71" t="s">
        <v>311</v>
      </c>
      <c r="F15" s="29" t="s">
        <v>7</v>
      </c>
      <c r="G15" s="71" t="s">
        <v>70</v>
      </c>
      <c r="H15" s="30" t="s">
        <v>312</v>
      </c>
      <c r="I15" s="71" t="s">
        <v>313</v>
      </c>
      <c r="J15" s="1" t="s">
        <v>122</v>
      </c>
      <c r="K15" s="71" t="s">
        <v>124</v>
      </c>
      <c r="L15" s="71">
        <v>2</v>
      </c>
      <c r="M15" s="71">
        <v>2</v>
      </c>
      <c r="N15" s="30">
        <f>L15*M15</f>
        <v>4</v>
      </c>
      <c r="O15" s="71" t="str">
        <f t="shared" si="5"/>
        <v>BAJO</v>
      </c>
      <c r="P15" s="1">
        <v>10</v>
      </c>
      <c r="Q15" s="30">
        <f>N15*P15</f>
        <v>40</v>
      </c>
      <c r="R15" s="30" t="str">
        <f>IF(Q15&lt;=20,"IV",IF(Q15&lt;=120,"III",IF(Q15&lt;=500,"II",IF(Q15&lt;=4000,"I"))))</f>
        <v>III</v>
      </c>
      <c r="S15" s="71" t="str">
        <f t="shared" si="0"/>
        <v>MEJORABLE</v>
      </c>
      <c r="T15" s="71">
        <v>2</v>
      </c>
      <c r="U15" s="71" t="s">
        <v>314</v>
      </c>
      <c r="V15" s="71"/>
      <c r="W15" s="71"/>
      <c r="X15" s="71"/>
      <c r="Y15" s="71" t="s">
        <v>315</v>
      </c>
      <c r="Z15" s="71" t="s">
        <v>316</v>
      </c>
      <c r="AA15" s="19"/>
      <c r="AB15" s="19"/>
    </row>
    <row r="16" spans="1:1954" s="1" customFormat="1" ht="66.75" customHeight="1" x14ac:dyDescent="0.25">
      <c r="A16" s="71" t="s">
        <v>202</v>
      </c>
      <c r="B16" s="71" t="s">
        <v>307</v>
      </c>
      <c r="C16" s="71" t="s">
        <v>308</v>
      </c>
      <c r="D16" s="31" t="s">
        <v>119</v>
      </c>
      <c r="E16" s="31" t="s">
        <v>317</v>
      </c>
      <c r="F16" s="32" t="s">
        <v>7</v>
      </c>
      <c r="G16" s="31" t="s">
        <v>65</v>
      </c>
      <c r="H16" s="33" t="s">
        <v>231</v>
      </c>
      <c r="I16" s="31" t="s">
        <v>313</v>
      </c>
      <c r="J16" s="31" t="s">
        <v>698</v>
      </c>
      <c r="K16" s="71" t="s">
        <v>124</v>
      </c>
      <c r="L16" s="71">
        <v>2</v>
      </c>
      <c r="M16" s="71">
        <v>3</v>
      </c>
      <c r="N16" s="30">
        <f t="shared" ref="N16:N20" si="9">L16*M16</f>
        <v>6</v>
      </c>
      <c r="O16" s="31" t="str">
        <f t="shared" si="5"/>
        <v>MEDIO</v>
      </c>
      <c r="P16" s="71">
        <v>10</v>
      </c>
      <c r="Q16" s="33">
        <f t="shared" ref="Q16:Q18" si="10">N16*P16</f>
        <v>60</v>
      </c>
      <c r="R16" s="33" t="str">
        <f t="shared" ref="R16:R18" si="11">IF(Q16&lt;=20,"IV",IF(Q16&lt;=120,"III",IF(Q16&lt;=500,"II",IF(Q16&lt;=4000,"I"))))</f>
        <v>III</v>
      </c>
      <c r="S16" s="71" t="str">
        <f t="shared" si="0"/>
        <v>MEJORABLE</v>
      </c>
      <c r="T16" s="71">
        <v>2</v>
      </c>
      <c r="U16" s="31" t="s">
        <v>233</v>
      </c>
      <c r="V16" s="31" t="s">
        <v>234</v>
      </c>
      <c r="W16" s="31"/>
      <c r="X16" s="31"/>
      <c r="Y16" s="71" t="s">
        <v>235</v>
      </c>
      <c r="Z16" s="31" t="s">
        <v>236</v>
      </c>
      <c r="AA16" s="23"/>
      <c r="AB16" s="23"/>
    </row>
    <row r="17" spans="1:28" s="1" customFormat="1" ht="66.75" customHeight="1" x14ac:dyDescent="0.25">
      <c r="A17" s="71" t="s">
        <v>202</v>
      </c>
      <c r="B17" s="71" t="s">
        <v>307</v>
      </c>
      <c r="C17" s="71" t="s">
        <v>308</v>
      </c>
      <c r="D17" s="31" t="s">
        <v>119</v>
      </c>
      <c r="E17" s="31" t="s">
        <v>318</v>
      </c>
      <c r="F17" s="32" t="s">
        <v>7</v>
      </c>
      <c r="G17" s="31" t="s">
        <v>176</v>
      </c>
      <c r="H17" s="33" t="s">
        <v>319</v>
      </c>
      <c r="I17" s="31" t="s">
        <v>320</v>
      </c>
      <c r="J17" s="31" t="s">
        <v>122</v>
      </c>
      <c r="K17" s="31" t="s">
        <v>321</v>
      </c>
      <c r="L17" s="71">
        <v>2</v>
      </c>
      <c r="M17" s="71">
        <v>2</v>
      </c>
      <c r="N17" s="30">
        <f t="shared" si="9"/>
        <v>4</v>
      </c>
      <c r="O17" s="31" t="str">
        <f t="shared" si="5"/>
        <v>BAJO</v>
      </c>
      <c r="P17" s="71">
        <v>10</v>
      </c>
      <c r="Q17" s="33">
        <f t="shared" si="10"/>
        <v>40</v>
      </c>
      <c r="R17" s="33" t="str">
        <f t="shared" si="11"/>
        <v>III</v>
      </c>
      <c r="S17" s="71" t="str">
        <f t="shared" si="0"/>
        <v>MEJORABLE</v>
      </c>
      <c r="T17" s="31">
        <v>2</v>
      </c>
      <c r="U17" s="31" t="s">
        <v>322</v>
      </c>
      <c r="V17" s="31" t="s">
        <v>147</v>
      </c>
      <c r="W17" s="34"/>
      <c r="X17" s="34"/>
      <c r="Y17" s="34"/>
      <c r="Z17" s="31" t="s">
        <v>323</v>
      </c>
      <c r="AA17" s="38"/>
      <c r="AB17" s="23" t="s">
        <v>324</v>
      </c>
    </row>
    <row r="18" spans="1:28" s="1" customFormat="1" ht="66.75" customHeight="1" x14ac:dyDescent="0.25">
      <c r="A18" s="71" t="s">
        <v>202</v>
      </c>
      <c r="B18" s="71" t="s">
        <v>307</v>
      </c>
      <c r="C18" s="71" t="s">
        <v>308</v>
      </c>
      <c r="D18" s="31" t="s">
        <v>119</v>
      </c>
      <c r="E18" s="31" t="s">
        <v>325</v>
      </c>
      <c r="F18" s="32" t="s">
        <v>6</v>
      </c>
      <c r="G18" s="31" t="s">
        <v>103</v>
      </c>
      <c r="H18" s="33" t="s">
        <v>134</v>
      </c>
      <c r="I18" s="31" t="s">
        <v>571</v>
      </c>
      <c r="J18" s="31" t="s">
        <v>326</v>
      </c>
      <c r="K18" s="31" t="s">
        <v>137</v>
      </c>
      <c r="L18" s="71">
        <v>2</v>
      </c>
      <c r="M18" s="71">
        <v>3</v>
      </c>
      <c r="N18" s="30">
        <f t="shared" si="9"/>
        <v>6</v>
      </c>
      <c r="O18" s="31" t="str">
        <f t="shared" si="5"/>
        <v>MEDIO</v>
      </c>
      <c r="P18" s="68">
        <v>60</v>
      </c>
      <c r="Q18" s="33">
        <f t="shared" si="10"/>
        <v>360</v>
      </c>
      <c r="R18" s="33" t="str">
        <f t="shared" si="11"/>
        <v>II</v>
      </c>
      <c r="S18" s="71" t="str">
        <f t="shared" si="0"/>
        <v>ACEPTABLE CON CONTROL ESPECIFICO</v>
      </c>
      <c r="T18" s="71">
        <v>2</v>
      </c>
      <c r="U18" s="31" t="s">
        <v>138</v>
      </c>
      <c r="V18" s="31" t="s">
        <v>139</v>
      </c>
      <c r="W18" s="31"/>
      <c r="X18" s="31"/>
      <c r="Y18" s="71" t="s">
        <v>140</v>
      </c>
      <c r="Z18" s="71" t="s">
        <v>141</v>
      </c>
      <c r="AA18" s="23"/>
      <c r="AB18" s="23" t="s">
        <v>215</v>
      </c>
    </row>
    <row r="19" spans="1:28" s="1" customFormat="1" ht="66.75" customHeight="1" x14ac:dyDescent="0.25">
      <c r="A19" s="71" t="s">
        <v>202</v>
      </c>
      <c r="B19" s="71" t="s">
        <v>307</v>
      </c>
      <c r="C19" s="71" t="s">
        <v>308</v>
      </c>
      <c r="D19" s="31" t="s">
        <v>119</v>
      </c>
      <c r="E19" s="31" t="s">
        <v>327</v>
      </c>
      <c r="F19" s="29" t="s">
        <v>6</v>
      </c>
      <c r="G19" s="71" t="s">
        <v>95</v>
      </c>
      <c r="H19" s="30" t="s">
        <v>211</v>
      </c>
      <c r="I19" s="31" t="s">
        <v>122</v>
      </c>
      <c r="J19" s="31" t="s">
        <v>212</v>
      </c>
      <c r="K19" s="31" t="s">
        <v>137</v>
      </c>
      <c r="L19" s="71">
        <v>2</v>
      </c>
      <c r="M19" s="71">
        <v>3</v>
      </c>
      <c r="N19" s="30">
        <f t="shared" si="9"/>
        <v>6</v>
      </c>
      <c r="O19" s="31" t="str">
        <f>IF(N19&lt;=4,"BAJO",IF(N19&lt;=8,"MEDIO",IF(N19&lt;=20,"ALTO",IF(N19&lt;=40,"MUY ALTO"))))</f>
        <v>MEDIO</v>
      </c>
      <c r="P19" s="71">
        <v>25</v>
      </c>
      <c r="Q19" s="33">
        <f>N19*P19</f>
        <v>150</v>
      </c>
      <c r="R19" s="33" t="str">
        <f>IF(Q19&lt;=20,"IV",IF(Q19&lt;=120,"III",IF(Q19&lt;=500,"II",IF(Q19&lt;=4000,"I"))))</f>
        <v>II</v>
      </c>
      <c r="S19" s="71" t="str">
        <f t="shared" si="0"/>
        <v>ACEPTABLE CON CONTROL ESPECIFICO</v>
      </c>
      <c r="T19" s="71">
        <v>2</v>
      </c>
      <c r="U19" s="71" t="s">
        <v>211</v>
      </c>
      <c r="V19" s="31" t="s">
        <v>213</v>
      </c>
      <c r="W19" s="31"/>
      <c r="X19" s="31"/>
      <c r="Y19" s="31"/>
      <c r="Z19" s="71" t="s">
        <v>214</v>
      </c>
      <c r="AA19" s="23"/>
      <c r="AB19" s="23" t="s">
        <v>215</v>
      </c>
    </row>
    <row r="20" spans="1:28" s="1" customFormat="1" ht="66.75" customHeight="1" x14ac:dyDescent="0.25">
      <c r="A20" s="71" t="s">
        <v>202</v>
      </c>
      <c r="B20" s="71" t="s">
        <v>307</v>
      </c>
      <c r="C20" s="71" t="s">
        <v>308</v>
      </c>
      <c r="D20" s="31" t="s">
        <v>119</v>
      </c>
      <c r="E20" s="31" t="s">
        <v>222</v>
      </c>
      <c r="F20" s="31" t="s">
        <v>31</v>
      </c>
      <c r="G20" s="31" t="s">
        <v>92</v>
      </c>
      <c r="H20" s="33" t="s">
        <v>223</v>
      </c>
      <c r="I20" s="31" t="s">
        <v>328</v>
      </c>
      <c r="J20" s="31" t="s">
        <v>212</v>
      </c>
      <c r="K20" s="31" t="s">
        <v>240</v>
      </c>
      <c r="L20" s="71">
        <v>2</v>
      </c>
      <c r="M20" s="71">
        <v>2</v>
      </c>
      <c r="N20" s="30">
        <f t="shared" si="9"/>
        <v>4</v>
      </c>
      <c r="O20" s="31" t="str">
        <f>IF(N20&lt;=4,"BAJO",IF(N20&lt;=8,"MEDIO",IF(N20&lt;=20,"ALTO",IF(N20&lt;=40,"MUY ALTO"))))</f>
        <v>BAJO</v>
      </c>
      <c r="P20" s="71">
        <v>10</v>
      </c>
      <c r="Q20" s="33">
        <f t="shared" ref="Q20" si="12">N20*P20</f>
        <v>40</v>
      </c>
      <c r="R20" s="33" t="str">
        <f t="shared" ref="R20" si="13">IF(Q20&lt;=20,"IV",IF(Q20&lt;=120,"III",IF(Q20&lt;=500,"II",IF(Q20&lt;=4000,"I"))))</f>
        <v>III</v>
      </c>
      <c r="S20" s="71" t="str">
        <f t="shared" si="0"/>
        <v>MEJORABLE</v>
      </c>
      <c r="T20" s="71">
        <v>2</v>
      </c>
      <c r="U20" s="31" t="s">
        <v>146</v>
      </c>
      <c r="V20" s="31" t="s">
        <v>147</v>
      </c>
      <c r="W20" s="31"/>
      <c r="X20" s="31"/>
      <c r="Y20" s="31"/>
      <c r="Z20" s="31" t="s">
        <v>225</v>
      </c>
      <c r="AA20" s="23"/>
      <c r="AB20" s="23" t="s">
        <v>226</v>
      </c>
    </row>
    <row r="21" spans="1:28" s="1" customFormat="1" ht="66.75" customHeight="1" x14ac:dyDescent="0.25">
      <c r="A21" s="71" t="s">
        <v>202</v>
      </c>
      <c r="B21" s="71" t="s">
        <v>307</v>
      </c>
      <c r="C21" s="71" t="s">
        <v>329</v>
      </c>
      <c r="D21" s="31" t="s">
        <v>119</v>
      </c>
      <c r="E21" s="31" t="s">
        <v>287</v>
      </c>
      <c r="F21" s="29" t="s">
        <v>41</v>
      </c>
      <c r="G21" s="71" t="s">
        <v>102</v>
      </c>
      <c r="H21" s="30" t="s">
        <v>121</v>
      </c>
      <c r="I21" s="71" t="s">
        <v>122</v>
      </c>
      <c r="J21" s="71" t="s">
        <v>123</v>
      </c>
      <c r="K21" s="71" t="s">
        <v>699</v>
      </c>
      <c r="L21" s="71">
        <v>2</v>
      </c>
      <c r="M21" s="71">
        <v>3</v>
      </c>
      <c r="N21" s="30">
        <f>L21*M21</f>
        <v>6</v>
      </c>
      <c r="O21" s="71" t="str">
        <f>IF(N21&lt;=4,"BAJO",IF(N21&lt;=8,"MEDIO",IF(N21&lt;=20,"ALTO",IF(N21&lt;=40,"MUY ALTO"))))</f>
        <v>MEDIO</v>
      </c>
      <c r="P21" s="71">
        <v>10</v>
      </c>
      <c r="Q21" s="30">
        <f>N21*P21</f>
        <v>60</v>
      </c>
      <c r="R21" s="30" t="str">
        <f>IF(Q21&lt;=20,"IV",IF(Q21&lt;=120,"III",IF(Q21&lt;=500,"II",IF(Q21&lt;=4000,"I"))))</f>
        <v>III</v>
      </c>
      <c r="S21" s="71" t="str">
        <f t="shared" si="0"/>
        <v>MEJORABLE</v>
      </c>
      <c r="T21" s="71">
        <v>2</v>
      </c>
      <c r="U21" s="71" t="s">
        <v>125</v>
      </c>
      <c r="V21" s="71" t="s">
        <v>126</v>
      </c>
      <c r="W21" s="71"/>
      <c r="X21" s="71"/>
      <c r="Y21" s="71"/>
      <c r="Z21" s="71" t="s">
        <v>129</v>
      </c>
      <c r="AA21" s="19"/>
      <c r="AB21" s="19"/>
    </row>
    <row r="22" spans="1:28" s="1" customFormat="1" ht="66.75" customHeight="1" x14ac:dyDescent="0.25">
      <c r="A22" s="71" t="s">
        <v>202</v>
      </c>
      <c r="B22" s="71" t="s">
        <v>307</v>
      </c>
      <c r="C22" s="71" t="s">
        <v>329</v>
      </c>
      <c r="D22" s="31" t="s">
        <v>119</v>
      </c>
      <c r="E22" s="31" t="s">
        <v>330</v>
      </c>
      <c r="F22" s="32" t="s">
        <v>41</v>
      </c>
      <c r="G22" s="31" t="s">
        <v>15</v>
      </c>
      <c r="H22" s="30" t="s">
        <v>121</v>
      </c>
      <c r="I22" s="71" t="s">
        <v>122</v>
      </c>
      <c r="J22" s="31" t="s">
        <v>131</v>
      </c>
      <c r="K22" s="71" t="s">
        <v>700</v>
      </c>
      <c r="L22" s="71">
        <v>2</v>
      </c>
      <c r="M22" s="71">
        <v>3</v>
      </c>
      <c r="N22" s="30">
        <f t="shared" ref="N22:N27" si="14">L22*M22</f>
        <v>6</v>
      </c>
      <c r="O22" s="31" t="str">
        <f>IF(N22&lt;=4,"BAJO",IF(N22&lt;=8,"MEDIO",IF(N22&lt;=20,"ALTO",IF(N22&lt;=40,"MUY ALTO"))))</f>
        <v>MEDIO</v>
      </c>
      <c r="P22" s="71">
        <v>25</v>
      </c>
      <c r="Q22" s="33">
        <f>N22*P22</f>
        <v>150</v>
      </c>
      <c r="R22" s="33" t="str">
        <f>IF(Q22&lt;=20,"IV",IF(Q22&lt;=120,"III",IF(Q22&lt;=500,"II",IF(Q22&lt;=4000,"I"))))</f>
        <v>II</v>
      </c>
      <c r="S22" s="71" t="str">
        <f t="shared" si="0"/>
        <v>ACEPTABLE CON CONTROL ESPECIFICO</v>
      </c>
      <c r="T22" s="71">
        <v>2</v>
      </c>
      <c r="U22" s="71" t="s">
        <v>132</v>
      </c>
      <c r="V22" s="31" t="s">
        <v>126</v>
      </c>
      <c r="W22" s="31"/>
      <c r="X22" s="31"/>
      <c r="Y22" s="31"/>
      <c r="Z22" s="71" t="s">
        <v>129</v>
      </c>
      <c r="AA22" s="23"/>
      <c r="AB22" s="23"/>
    </row>
    <row r="23" spans="1:28" s="1" customFormat="1" ht="66.75" customHeight="1" x14ac:dyDescent="0.25">
      <c r="A23" s="71" t="s">
        <v>202</v>
      </c>
      <c r="B23" s="71" t="s">
        <v>307</v>
      </c>
      <c r="C23" s="71" t="s">
        <v>329</v>
      </c>
      <c r="D23" s="31" t="s">
        <v>119</v>
      </c>
      <c r="E23" s="31" t="s">
        <v>331</v>
      </c>
      <c r="F23" s="32" t="s">
        <v>7</v>
      </c>
      <c r="G23" s="31" t="s">
        <v>65</v>
      </c>
      <c r="H23" s="33" t="s">
        <v>231</v>
      </c>
      <c r="I23" s="31" t="s">
        <v>313</v>
      </c>
      <c r="J23" s="31" t="s">
        <v>122</v>
      </c>
      <c r="K23" s="71" t="s">
        <v>124</v>
      </c>
      <c r="L23" s="71">
        <v>2</v>
      </c>
      <c r="M23" s="71">
        <v>3</v>
      </c>
      <c r="N23" s="30">
        <f t="shared" si="14"/>
        <v>6</v>
      </c>
      <c r="O23" s="31" t="str">
        <f t="shared" ref="O23:O24" si="15">IF(N23&lt;=4,"BAJO",IF(N23&lt;=8,"MEDIO",IF(N23&lt;=20,"ALTO",IF(N23&lt;=40,"MUY ALTO"))))</f>
        <v>MEDIO</v>
      </c>
      <c r="P23" s="71">
        <v>10</v>
      </c>
      <c r="Q23" s="33">
        <f t="shared" ref="Q23:Q24" si="16">N23*P23</f>
        <v>60</v>
      </c>
      <c r="R23" s="33" t="str">
        <f t="shared" ref="R23:R24" si="17">IF(Q23&lt;=20,"IV",IF(Q23&lt;=120,"III",IF(Q23&lt;=500,"II",IF(Q23&lt;=4000,"I"))))</f>
        <v>III</v>
      </c>
      <c r="S23" s="71" t="str">
        <f t="shared" si="0"/>
        <v>MEJORABLE</v>
      </c>
      <c r="T23" s="71">
        <v>2</v>
      </c>
      <c r="U23" s="31" t="s">
        <v>233</v>
      </c>
      <c r="V23" s="31" t="s">
        <v>234</v>
      </c>
      <c r="W23" s="31"/>
      <c r="X23" s="31"/>
      <c r="Y23" s="71" t="s">
        <v>235</v>
      </c>
      <c r="Z23" s="31" t="s">
        <v>236</v>
      </c>
      <c r="AA23" s="23"/>
      <c r="AB23" s="23"/>
    </row>
    <row r="24" spans="1:28" s="1" customFormat="1" ht="66.75" customHeight="1" x14ac:dyDescent="0.25">
      <c r="A24" s="71" t="s">
        <v>202</v>
      </c>
      <c r="B24" s="71" t="s">
        <v>307</v>
      </c>
      <c r="C24" s="71" t="s">
        <v>329</v>
      </c>
      <c r="D24" s="31" t="s">
        <v>119</v>
      </c>
      <c r="E24" s="31" t="s">
        <v>332</v>
      </c>
      <c r="F24" s="32" t="s">
        <v>6</v>
      </c>
      <c r="G24" s="31" t="s">
        <v>103</v>
      </c>
      <c r="H24" s="33" t="s">
        <v>134</v>
      </c>
      <c r="I24" s="31" t="s">
        <v>571</v>
      </c>
      <c r="J24" s="31" t="s">
        <v>326</v>
      </c>
      <c r="K24" s="31" t="s">
        <v>137</v>
      </c>
      <c r="L24" s="71">
        <v>2</v>
      </c>
      <c r="M24" s="71">
        <v>3</v>
      </c>
      <c r="N24" s="30">
        <f t="shared" si="14"/>
        <v>6</v>
      </c>
      <c r="O24" s="31" t="str">
        <f t="shared" si="15"/>
        <v>MEDIO</v>
      </c>
      <c r="P24" s="71">
        <v>25</v>
      </c>
      <c r="Q24" s="33">
        <f t="shared" si="16"/>
        <v>150</v>
      </c>
      <c r="R24" s="33" t="str">
        <f t="shared" si="17"/>
        <v>II</v>
      </c>
      <c r="S24" s="71" t="str">
        <f t="shared" si="0"/>
        <v>ACEPTABLE CON CONTROL ESPECIFICO</v>
      </c>
      <c r="T24" s="71">
        <v>2</v>
      </c>
      <c r="U24" s="31" t="s">
        <v>138</v>
      </c>
      <c r="V24" s="31" t="s">
        <v>139</v>
      </c>
      <c r="W24" s="31"/>
      <c r="X24" s="31"/>
      <c r="Y24" s="71" t="s">
        <v>140</v>
      </c>
      <c r="Z24" s="71" t="s">
        <v>141</v>
      </c>
      <c r="AA24" s="23"/>
      <c r="AB24" s="23" t="s">
        <v>215</v>
      </c>
    </row>
    <row r="25" spans="1:28" s="1" customFormat="1" ht="66.75" customHeight="1" x14ac:dyDescent="0.25">
      <c r="A25" s="71" t="s">
        <v>202</v>
      </c>
      <c r="B25" s="71" t="s">
        <v>307</v>
      </c>
      <c r="C25" s="71" t="s">
        <v>329</v>
      </c>
      <c r="D25" s="31" t="s">
        <v>119</v>
      </c>
      <c r="E25" s="31" t="s">
        <v>327</v>
      </c>
      <c r="F25" s="29" t="s">
        <v>6</v>
      </c>
      <c r="G25" s="71" t="s">
        <v>95</v>
      </c>
      <c r="H25" s="30" t="s">
        <v>211</v>
      </c>
      <c r="I25" s="31" t="s">
        <v>122</v>
      </c>
      <c r="J25" s="31" t="s">
        <v>212</v>
      </c>
      <c r="K25" s="31" t="s">
        <v>137</v>
      </c>
      <c r="L25" s="71">
        <v>2</v>
      </c>
      <c r="M25" s="71">
        <v>3</v>
      </c>
      <c r="N25" s="30">
        <f t="shared" si="14"/>
        <v>6</v>
      </c>
      <c r="O25" s="31" t="str">
        <f>IF(N25&lt;=4,"BAJO",IF(N25&lt;=8,"MEDIO",IF(N25&lt;=20,"ALTO",IF(N25&lt;=40,"MUY ALTO"))))</f>
        <v>MEDIO</v>
      </c>
      <c r="P25" s="71">
        <v>25</v>
      </c>
      <c r="Q25" s="33">
        <f>N25*P25</f>
        <v>150</v>
      </c>
      <c r="R25" s="33" t="str">
        <f>IF(Q25&lt;=20,"IV",IF(Q25&lt;=120,"III",IF(Q25&lt;=500,"II",IF(Q25&lt;=4000,"I"))))</f>
        <v>II</v>
      </c>
      <c r="S25" s="71" t="str">
        <f t="shared" si="0"/>
        <v>ACEPTABLE CON CONTROL ESPECIFICO</v>
      </c>
      <c r="T25" s="71">
        <v>2</v>
      </c>
      <c r="U25" s="71" t="s">
        <v>211</v>
      </c>
      <c r="V25" s="31" t="s">
        <v>213</v>
      </c>
      <c r="W25" s="31"/>
      <c r="X25" s="31"/>
      <c r="Y25" s="31"/>
      <c r="Z25" s="71" t="s">
        <v>214</v>
      </c>
      <c r="AA25" s="23"/>
      <c r="AB25" s="23" t="s">
        <v>215</v>
      </c>
    </row>
    <row r="26" spans="1:28" s="1" customFormat="1" ht="66.75" customHeight="1" x14ac:dyDescent="0.25">
      <c r="A26" s="71" t="s">
        <v>202</v>
      </c>
      <c r="B26" s="71" t="s">
        <v>307</v>
      </c>
      <c r="C26" s="71" t="s">
        <v>329</v>
      </c>
      <c r="D26" s="31" t="s">
        <v>119</v>
      </c>
      <c r="E26" s="31" t="s">
        <v>222</v>
      </c>
      <c r="F26" s="31" t="s">
        <v>31</v>
      </c>
      <c r="G26" s="31" t="s">
        <v>92</v>
      </c>
      <c r="H26" s="33" t="s">
        <v>223</v>
      </c>
      <c r="I26" s="31" t="s">
        <v>328</v>
      </c>
      <c r="J26" s="31" t="s">
        <v>212</v>
      </c>
      <c r="K26" s="31" t="s">
        <v>701</v>
      </c>
      <c r="L26" s="71">
        <v>2</v>
      </c>
      <c r="M26" s="71">
        <v>2</v>
      </c>
      <c r="N26" s="30">
        <f t="shared" si="14"/>
        <v>4</v>
      </c>
      <c r="O26" s="31" t="str">
        <f>IF(N26&lt;=4,"BAJO",IF(N26&lt;=8,"MEDIO",IF(N26&lt;=20,"ALTO",IF(N26&lt;=40,"MUY ALTO"))))</f>
        <v>BAJO</v>
      </c>
      <c r="P26" s="71">
        <v>10</v>
      </c>
      <c r="Q26" s="33">
        <f t="shared" ref="Q26:Q27" si="18">N26*P26</f>
        <v>40</v>
      </c>
      <c r="R26" s="33" t="str">
        <f t="shared" ref="R26:R27" si="19">IF(Q26&lt;=20,"IV",IF(Q26&lt;=120,"III",IF(Q26&lt;=500,"II",IF(Q26&lt;=4000,"I"))))</f>
        <v>III</v>
      </c>
      <c r="S26" s="71" t="str">
        <f t="shared" si="0"/>
        <v>MEJORABLE</v>
      </c>
      <c r="T26" s="71">
        <v>2</v>
      </c>
      <c r="U26" s="31" t="s">
        <v>146</v>
      </c>
      <c r="V26" s="31" t="s">
        <v>147</v>
      </c>
      <c r="W26" s="31"/>
      <c r="X26" s="31"/>
      <c r="Y26" s="31"/>
      <c r="Z26" s="31" t="s">
        <v>225</v>
      </c>
      <c r="AA26" s="23"/>
      <c r="AB26" s="23" t="s">
        <v>226</v>
      </c>
    </row>
    <row r="27" spans="1:28" s="1" customFormat="1" ht="66.75" customHeight="1" x14ac:dyDescent="0.25">
      <c r="A27" s="71" t="s">
        <v>202</v>
      </c>
      <c r="B27" s="71" t="s">
        <v>307</v>
      </c>
      <c r="C27" s="71" t="s">
        <v>329</v>
      </c>
      <c r="D27" s="31" t="s">
        <v>119</v>
      </c>
      <c r="E27" s="31" t="s">
        <v>333</v>
      </c>
      <c r="F27" s="32" t="s">
        <v>31</v>
      </c>
      <c r="G27" s="31" t="s">
        <v>55</v>
      </c>
      <c r="H27" s="33" t="s">
        <v>334</v>
      </c>
      <c r="I27" s="31" t="s">
        <v>335</v>
      </c>
      <c r="J27" s="31" t="s">
        <v>122</v>
      </c>
      <c r="K27" s="31" t="s">
        <v>702</v>
      </c>
      <c r="L27" s="71">
        <v>2</v>
      </c>
      <c r="M27" s="71">
        <v>2</v>
      </c>
      <c r="N27" s="30">
        <f t="shared" si="14"/>
        <v>4</v>
      </c>
      <c r="O27" s="31" t="str">
        <f t="shared" ref="O27" si="20">IF(N27&lt;=4,"BAJO",IF(N27&lt;=8,"MEDIO",IF(N27&lt;=20,"ALTO",IF(N27&lt;=40,"MUY ALTO"))))</f>
        <v>BAJO</v>
      </c>
      <c r="P27" s="71">
        <v>10</v>
      </c>
      <c r="Q27" s="33">
        <f t="shared" si="18"/>
        <v>40</v>
      </c>
      <c r="R27" s="33" t="str">
        <f t="shared" si="19"/>
        <v>III</v>
      </c>
      <c r="S27" s="71" t="str">
        <f t="shared" si="0"/>
        <v>MEJORABLE</v>
      </c>
      <c r="T27" s="71">
        <v>2</v>
      </c>
      <c r="U27" s="31" t="s">
        <v>337</v>
      </c>
      <c r="V27" s="31" t="s">
        <v>147</v>
      </c>
      <c r="W27" s="31"/>
      <c r="X27" s="31"/>
      <c r="Y27" s="71" t="s">
        <v>315</v>
      </c>
      <c r="Z27" s="31" t="s">
        <v>148</v>
      </c>
      <c r="AA27" s="23"/>
      <c r="AB27" s="23" t="s">
        <v>338</v>
      </c>
    </row>
    <row r="28" spans="1:28" s="1" customFormat="1" ht="66.75" customHeight="1" x14ac:dyDescent="0.25">
      <c r="A28" s="71" t="s">
        <v>202</v>
      </c>
      <c r="B28" s="71" t="s">
        <v>307</v>
      </c>
      <c r="C28" s="71" t="s">
        <v>329</v>
      </c>
      <c r="D28" s="71" t="s">
        <v>119</v>
      </c>
      <c r="E28" s="71" t="s">
        <v>339</v>
      </c>
      <c r="F28" s="29" t="s">
        <v>40</v>
      </c>
      <c r="G28" s="71" t="s">
        <v>91</v>
      </c>
      <c r="H28" s="30" t="s">
        <v>238</v>
      </c>
      <c r="I28" s="71" t="s">
        <v>122</v>
      </c>
      <c r="J28" s="1" t="s">
        <v>239</v>
      </c>
      <c r="K28" s="71" t="s">
        <v>340</v>
      </c>
      <c r="L28" s="71">
        <v>2</v>
      </c>
      <c r="M28" s="71">
        <v>3</v>
      </c>
      <c r="N28" s="30">
        <f>L28*M28</f>
        <v>6</v>
      </c>
      <c r="O28" s="71" t="str">
        <f>IF(N28&lt;=4,"BAJO",IF(N28&lt;=8,"MEDIO",IF(N28&lt;=20,"ALTO",IF(N28&lt;=40,"MUY ALTO"))))</f>
        <v>MEDIO</v>
      </c>
      <c r="P28" s="71">
        <v>10</v>
      </c>
      <c r="Q28" s="30">
        <f>N28*P28</f>
        <v>60</v>
      </c>
      <c r="R28" s="30" t="str">
        <f>IF(Q28&lt;=20,"IV",IF(Q28&lt;=120,"III",IF(Q28&lt;=500,"II",IF(Q28&lt;=4000,"I"))))</f>
        <v>III</v>
      </c>
      <c r="S28" s="71" t="str">
        <f t="shared" si="0"/>
        <v>MEJORABLE</v>
      </c>
      <c r="T28" s="71">
        <v>2</v>
      </c>
      <c r="U28" s="71" t="s">
        <v>241</v>
      </c>
      <c r="V28" s="71" t="s">
        <v>147</v>
      </c>
      <c r="W28" s="71"/>
      <c r="X28" s="71"/>
      <c r="Y28" s="71"/>
      <c r="Z28" s="71" t="s">
        <v>242</v>
      </c>
      <c r="AA28" s="19"/>
      <c r="AB28" s="19" t="s">
        <v>243</v>
      </c>
    </row>
    <row r="29" spans="1:28" s="1" customFormat="1" ht="66.75" customHeight="1" x14ac:dyDescent="0.25">
      <c r="A29" s="64" t="s">
        <v>681</v>
      </c>
      <c r="B29" s="64" t="s">
        <v>658</v>
      </c>
      <c r="C29" s="64" t="s">
        <v>690</v>
      </c>
      <c r="D29" s="64" t="s">
        <v>119</v>
      </c>
      <c r="E29" s="64" t="s">
        <v>660</v>
      </c>
      <c r="F29" s="64" t="s">
        <v>6</v>
      </c>
      <c r="G29" s="64" t="s">
        <v>373</v>
      </c>
      <c r="H29" s="30" t="s">
        <v>211</v>
      </c>
      <c r="I29" s="31" t="s">
        <v>691</v>
      </c>
      <c r="J29" s="31" t="s">
        <v>692</v>
      </c>
      <c r="K29" s="31" t="s">
        <v>684</v>
      </c>
      <c r="L29" s="64">
        <v>2</v>
      </c>
      <c r="M29" s="64">
        <v>2</v>
      </c>
      <c r="N29" s="30">
        <f t="shared" ref="N29:N32" si="21">L29*M29</f>
        <v>4</v>
      </c>
      <c r="O29" s="64" t="str">
        <f t="shared" ref="O29:O32" si="22">IF(N29&lt;=4,"BAJO",IF(N29&lt;=8,"MEDIO",IF(N29&lt;=20,"ALTO",IF(N29&lt;=40,"MUY ALTO"))))</f>
        <v>BAJO</v>
      </c>
      <c r="P29" s="64">
        <v>25</v>
      </c>
      <c r="Q29" s="64">
        <f t="shared" ref="Q29:Q32" si="23">N29*P29</f>
        <v>100</v>
      </c>
      <c r="R29" s="64" t="str">
        <f t="shared" ref="R29:R32" si="24">IF(Q29&lt;=20,"IV",IF(Q29&lt;=120,"III",IF(Q29&lt;=500,"II",IF(Q29&lt;=4000,"I"))))</f>
        <v>III</v>
      </c>
      <c r="S29" s="64" t="str">
        <f t="shared" si="0"/>
        <v>MEJORABLE</v>
      </c>
      <c r="T29" s="64">
        <v>2</v>
      </c>
      <c r="U29" s="64" t="s">
        <v>211</v>
      </c>
      <c r="V29" s="31" t="s">
        <v>213</v>
      </c>
      <c r="W29" s="64"/>
      <c r="X29" s="64"/>
      <c r="Y29" s="64"/>
      <c r="Z29" s="64" t="s">
        <v>214</v>
      </c>
      <c r="AA29" s="64"/>
      <c r="AB29" s="31" t="s">
        <v>215</v>
      </c>
    </row>
    <row r="30" spans="1:28" s="1" customFormat="1" ht="66.75" customHeight="1" x14ac:dyDescent="0.25">
      <c r="A30" s="64" t="s">
        <v>681</v>
      </c>
      <c r="B30" s="64" t="s">
        <v>658</v>
      </c>
      <c r="C30" s="64" t="s">
        <v>659</v>
      </c>
      <c r="D30" s="64" t="s">
        <v>119</v>
      </c>
      <c r="E30" s="64" t="s">
        <v>662</v>
      </c>
      <c r="F30" s="64" t="s">
        <v>31</v>
      </c>
      <c r="G30" s="31" t="s">
        <v>664</v>
      </c>
      <c r="H30" s="67" t="s">
        <v>665</v>
      </c>
      <c r="I30" s="45" t="s">
        <v>668</v>
      </c>
      <c r="J30" s="45" t="s">
        <v>666</v>
      </c>
      <c r="K30" s="64" t="s">
        <v>667</v>
      </c>
      <c r="L30" s="64">
        <v>2</v>
      </c>
      <c r="M30" s="64">
        <v>2</v>
      </c>
      <c r="N30" s="30">
        <f t="shared" si="21"/>
        <v>4</v>
      </c>
      <c r="O30" s="64" t="str">
        <f t="shared" si="22"/>
        <v>BAJO</v>
      </c>
      <c r="P30" s="64">
        <v>25</v>
      </c>
      <c r="Q30" s="64">
        <f t="shared" si="23"/>
        <v>100</v>
      </c>
      <c r="R30" s="64" t="str">
        <f t="shared" si="24"/>
        <v>III</v>
      </c>
      <c r="S30" s="64" t="str">
        <f t="shared" si="0"/>
        <v>MEJORABLE</v>
      </c>
      <c r="T30" s="64">
        <v>2</v>
      </c>
      <c r="U30" s="64" t="s">
        <v>677</v>
      </c>
      <c r="V30" s="64" t="s">
        <v>676</v>
      </c>
      <c r="W30" s="64"/>
      <c r="X30" s="64"/>
      <c r="Y30" s="39" t="s">
        <v>678</v>
      </c>
      <c r="Z30" s="64" t="s">
        <v>680</v>
      </c>
      <c r="AA30" s="64"/>
      <c r="AB30" s="31" t="s">
        <v>679</v>
      </c>
    </row>
    <row r="31" spans="1:28" s="1" customFormat="1" ht="66.75" customHeight="1" x14ac:dyDescent="0.25">
      <c r="A31" s="64" t="s">
        <v>681</v>
      </c>
      <c r="B31" s="64" t="s">
        <v>658</v>
      </c>
      <c r="C31" s="64" t="s">
        <v>659</v>
      </c>
      <c r="D31" s="64" t="s">
        <v>119</v>
      </c>
      <c r="E31" s="64" t="s">
        <v>669</v>
      </c>
      <c r="F31" s="64" t="s">
        <v>670</v>
      </c>
      <c r="G31" s="64" t="s">
        <v>671</v>
      </c>
      <c r="H31" s="45" t="s">
        <v>672</v>
      </c>
      <c r="I31" s="45" t="s">
        <v>693</v>
      </c>
      <c r="J31" s="45" t="s">
        <v>674</v>
      </c>
      <c r="K31" s="31" t="s">
        <v>673</v>
      </c>
      <c r="L31" s="64">
        <v>2</v>
      </c>
      <c r="M31" s="64">
        <v>2</v>
      </c>
      <c r="N31" s="30">
        <f t="shared" si="21"/>
        <v>4</v>
      </c>
      <c r="O31" s="31" t="str">
        <f t="shared" si="22"/>
        <v>BAJO</v>
      </c>
      <c r="P31" s="64">
        <v>25</v>
      </c>
      <c r="Q31" s="33">
        <f t="shared" si="23"/>
        <v>100</v>
      </c>
      <c r="R31" s="33" t="str">
        <f t="shared" si="24"/>
        <v>III</v>
      </c>
      <c r="S31" s="64" t="str">
        <f t="shared" si="0"/>
        <v>MEJORABLE</v>
      </c>
      <c r="T31" s="64">
        <v>2</v>
      </c>
      <c r="U31" s="64" t="s">
        <v>675</v>
      </c>
      <c r="V31" s="64" t="s">
        <v>126</v>
      </c>
      <c r="W31" s="64"/>
      <c r="X31" s="64"/>
      <c r="Y31" s="64"/>
      <c r="Z31" s="64" t="s">
        <v>129</v>
      </c>
      <c r="AA31" s="64"/>
      <c r="AB31" s="64"/>
    </row>
    <row r="32" spans="1:28" s="1" customFormat="1" ht="66.75" customHeight="1" x14ac:dyDescent="0.25">
      <c r="A32" s="64" t="s">
        <v>681</v>
      </c>
      <c r="B32" s="64" t="s">
        <v>658</v>
      </c>
      <c r="C32" s="64" t="s">
        <v>659</v>
      </c>
      <c r="D32" s="64" t="s">
        <v>119</v>
      </c>
      <c r="E32" s="31" t="s">
        <v>663</v>
      </c>
      <c r="F32" s="31" t="s">
        <v>41</v>
      </c>
      <c r="G32" s="64" t="s">
        <v>54</v>
      </c>
      <c r="H32" s="30" t="s">
        <v>266</v>
      </c>
      <c r="I32" s="64" t="s">
        <v>122</v>
      </c>
      <c r="J32" s="1" t="s">
        <v>695</v>
      </c>
      <c r="K32" s="64" t="s">
        <v>694</v>
      </c>
      <c r="L32" s="64">
        <v>2</v>
      </c>
      <c r="M32" s="64">
        <v>2</v>
      </c>
      <c r="N32" s="30">
        <f t="shared" si="21"/>
        <v>4</v>
      </c>
      <c r="O32" s="31" t="str">
        <f t="shared" si="22"/>
        <v>BAJO</v>
      </c>
      <c r="P32" s="64">
        <v>25</v>
      </c>
      <c r="Q32" s="33">
        <f t="shared" si="23"/>
        <v>100</v>
      </c>
      <c r="R32" s="33" t="str">
        <f t="shared" si="24"/>
        <v>III</v>
      </c>
      <c r="S32" s="64" t="str">
        <f t="shared" si="0"/>
        <v>MEJORABLE</v>
      </c>
      <c r="T32" s="64">
        <v>2</v>
      </c>
      <c r="U32" s="64" t="s">
        <v>132</v>
      </c>
      <c r="V32" s="31" t="s">
        <v>126</v>
      </c>
      <c r="W32" s="31"/>
      <c r="X32" s="31"/>
      <c r="Y32" s="31" t="s">
        <v>696</v>
      </c>
      <c r="Z32" s="31" t="s">
        <v>129</v>
      </c>
      <c r="AA32" s="31"/>
      <c r="AB32" s="64"/>
    </row>
    <row r="33" spans="1:28" s="1" customFormat="1" ht="66.75" customHeight="1" x14ac:dyDescent="0.25">
      <c r="A33" s="19" t="s">
        <v>202</v>
      </c>
      <c r="B33" s="19" t="s">
        <v>302</v>
      </c>
      <c r="C33" s="19" t="s">
        <v>303</v>
      </c>
      <c r="D33" s="19" t="s">
        <v>119</v>
      </c>
      <c r="E33" s="23" t="s">
        <v>287</v>
      </c>
      <c r="F33" s="20" t="s">
        <v>41</v>
      </c>
      <c r="G33" s="19" t="s">
        <v>102</v>
      </c>
      <c r="H33" s="21" t="s">
        <v>121</v>
      </c>
      <c r="I33" s="19" t="s">
        <v>122</v>
      </c>
      <c r="J33" s="23" t="s">
        <v>123</v>
      </c>
      <c r="K33" s="19" t="s">
        <v>124</v>
      </c>
      <c r="L33" s="19">
        <v>2</v>
      </c>
      <c r="M33" s="19">
        <v>3</v>
      </c>
      <c r="N33" s="21">
        <f>L33*M33</f>
        <v>6</v>
      </c>
      <c r="O33" s="19" t="str">
        <f>IF(N33&lt;=4,"BAJO",IF(N33&lt;=8,"MEDIO",IF(N33&lt;=20,"ALTO",IF(N33&lt;=40,"MUY ALTO"))))</f>
        <v>MEDIO</v>
      </c>
      <c r="P33" s="19">
        <v>25</v>
      </c>
      <c r="Q33" s="21">
        <f>N33*P33</f>
        <v>150</v>
      </c>
      <c r="R33" s="21" t="str">
        <f>IF(Q33&lt;=20,"IV",IF(Q33&lt;=120,"III",IF(Q33&lt;=500,"II",IF(Q33&lt;=4000,"I"))))</f>
        <v>II</v>
      </c>
      <c r="S33" s="19" t="str">
        <f t="shared" si="0"/>
        <v>ACEPTABLE CON CONTROL ESPECIFICO</v>
      </c>
      <c r="T33" s="19">
        <v>1</v>
      </c>
      <c r="U33" s="19" t="s">
        <v>125</v>
      </c>
      <c r="V33" s="19" t="s">
        <v>126</v>
      </c>
      <c r="W33" s="19"/>
      <c r="X33" s="19"/>
      <c r="Y33" s="19"/>
      <c r="Z33" s="19" t="s">
        <v>129</v>
      </c>
      <c r="AA33" s="19"/>
      <c r="AB33" s="19"/>
    </row>
    <row r="34" spans="1:28" s="1" customFormat="1" ht="66.75" customHeight="1" x14ac:dyDescent="0.25">
      <c r="A34" s="19" t="s">
        <v>202</v>
      </c>
      <c r="B34" s="19" t="s">
        <v>302</v>
      </c>
      <c r="C34" s="19" t="s">
        <v>303</v>
      </c>
      <c r="D34" s="19" t="s">
        <v>119</v>
      </c>
      <c r="E34" s="23" t="s">
        <v>207</v>
      </c>
      <c r="F34" s="24" t="s">
        <v>6</v>
      </c>
      <c r="G34" s="23" t="s">
        <v>103</v>
      </c>
      <c r="H34" s="25" t="s">
        <v>134</v>
      </c>
      <c r="I34" s="23" t="s">
        <v>571</v>
      </c>
      <c r="J34" s="23" t="s">
        <v>136</v>
      </c>
      <c r="K34" s="23" t="s">
        <v>137</v>
      </c>
      <c r="L34" s="19">
        <v>2</v>
      </c>
      <c r="M34" s="19">
        <v>3</v>
      </c>
      <c r="N34" s="21">
        <f t="shared" ref="N34:N37" si="25">L34*M34</f>
        <v>6</v>
      </c>
      <c r="O34" s="23" t="str">
        <f t="shared" ref="O34" si="26">IF(N34&lt;=4,"BAJO",IF(N34&lt;=8,"MEDIO",IF(N34&lt;=20,"ALTO",IF(N34&lt;=40,"MUY ALTO"))))</f>
        <v>MEDIO</v>
      </c>
      <c r="P34" s="19">
        <v>25</v>
      </c>
      <c r="Q34" s="25">
        <f t="shared" ref="Q34" si="27">N34*P34</f>
        <v>150</v>
      </c>
      <c r="R34" s="25" t="str">
        <f t="shared" ref="R34" si="28">IF(Q34&lt;=20,"IV",IF(Q34&lt;=120,"III",IF(Q34&lt;=500,"II",IF(Q34&lt;=4000,"I"))))</f>
        <v>II</v>
      </c>
      <c r="S34" s="19" t="str">
        <f t="shared" si="0"/>
        <v>ACEPTABLE CON CONTROL ESPECIFICO</v>
      </c>
      <c r="T34" s="19">
        <v>1</v>
      </c>
      <c r="U34" s="23" t="s">
        <v>138</v>
      </c>
      <c r="V34" s="23" t="s">
        <v>139</v>
      </c>
      <c r="W34" s="23"/>
      <c r="X34" s="23"/>
      <c r="Y34" s="23"/>
      <c r="Z34" s="23" t="s">
        <v>290</v>
      </c>
      <c r="AA34" s="23"/>
      <c r="AB34" s="23" t="s">
        <v>215</v>
      </c>
    </row>
    <row r="35" spans="1:28" s="1" customFormat="1" ht="66.75" customHeight="1" x14ac:dyDescent="0.25">
      <c r="A35" s="19" t="s">
        <v>202</v>
      </c>
      <c r="B35" s="19" t="s">
        <v>302</v>
      </c>
      <c r="C35" s="19" t="s">
        <v>303</v>
      </c>
      <c r="D35" s="19" t="s">
        <v>119</v>
      </c>
      <c r="E35" s="23" t="s">
        <v>304</v>
      </c>
      <c r="F35" s="20" t="s">
        <v>6</v>
      </c>
      <c r="G35" s="19" t="s">
        <v>95</v>
      </c>
      <c r="H35" s="21" t="s">
        <v>211</v>
      </c>
      <c r="I35" s="23" t="s">
        <v>122</v>
      </c>
      <c r="J35" s="23" t="s">
        <v>212</v>
      </c>
      <c r="K35" s="23" t="s">
        <v>137</v>
      </c>
      <c r="L35" s="19">
        <v>2</v>
      </c>
      <c r="M35" s="19">
        <v>3</v>
      </c>
      <c r="N35" s="21">
        <f t="shared" si="25"/>
        <v>6</v>
      </c>
      <c r="O35" s="23" t="str">
        <f t="shared" ref="O35:O40" si="29">IF(N35&lt;=4,"BAJO",IF(N35&lt;=8,"MEDIO",IF(N35&lt;=20,"ALTO",IF(N35&lt;=40,"MUY ALTO"))))</f>
        <v>MEDIO</v>
      </c>
      <c r="P35" s="19">
        <v>25</v>
      </c>
      <c r="Q35" s="25">
        <f>N35*P35</f>
        <v>150</v>
      </c>
      <c r="R35" s="25" t="str">
        <f>IF(Q35&lt;=20,"IV",IF(Q35&lt;=120,"III",IF(Q35&lt;=500,"II",IF(Q35&lt;=4000,"I"))))</f>
        <v>II</v>
      </c>
      <c r="S35" s="19" t="str">
        <f t="shared" si="0"/>
        <v>ACEPTABLE CON CONTROL ESPECIFICO</v>
      </c>
      <c r="T35" s="19">
        <v>1</v>
      </c>
      <c r="U35" s="19" t="s">
        <v>211</v>
      </c>
      <c r="V35" s="23" t="s">
        <v>213</v>
      </c>
      <c r="W35" s="23"/>
      <c r="X35" s="23"/>
      <c r="Y35" s="23"/>
      <c r="Z35" s="19" t="s">
        <v>214</v>
      </c>
      <c r="AA35" s="23"/>
      <c r="AB35" s="23" t="s">
        <v>215</v>
      </c>
    </row>
    <row r="36" spans="1:28" s="1" customFormat="1" ht="66.75" customHeight="1" x14ac:dyDescent="0.25">
      <c r="A36" s="19" t="s">
        <v>202</v>
      </c>
      <c r="B36" s="19" t="s">
        <v>302</v>
      </c>
      <c r="C36" s="19" t="s">
        <v>303</v>
      </c>
      <c r="D36" s="19" t="s">
        <v>119</v>
      </c>
      <c r="E36" s="23" t="s">
        <v>222</v>
      </c>
      <c r="F36" s="23" t="s">
        <v>31</v>
      </c>
      <c r="G36" s="23" t="s">
        <v>92</v>
      </c>
      <c r="H36" s="25" t="s">
        <v>223</v>
      </c>
      <c r="I36" s="23" t="s">
        <v>122</v>
      </c>
      <c r="J36" s="23" t="s">
        <v>212</v>
      </c>
      <c r="K36" s="23" t="s">
        <v>224</v>
      </c>
      <c r="L36" s="19">
        <v>2</v>
      </c>
      <c r="M36" s="19">
        <v>2</v>
      </c>
      <c r="N36" s="21">
        <f t="shared" si="25"/>
        <v>4</v>
      </c>
      <c r="O36" s="23" t="str">
        <f t="shared" si="29"/>
        <v>BAJO</v>
      </c>
      <c r="P36" s="19">
        <v>10</v>
      </c>
      <c r="Q36" s="25">
        <f t="shared" ref="Q36" si="30">N36*P36</f>
        <v>40</v>
      </c>
      <c r="R36" s="25" t="str">
        <f t="shared" ref="R36" si="31">IF(Q36&lt;=20,"IV",IF(Q36&lt;=120,"III",IF(Q36&lt;=500,"II",IF(Q36&lt;=4000,"I"))))</f>
        <v>III</v>
      </c>
      <c r="S36" s="19" t="str">
        <f t="shared" si="0"/>
        <v>MEJORABLE</v>
      </c>
      <c r="T36" s="19">
        <v>1</v>
      </c>
      <c r="U36" s="23" t="s">
        <v>146</v>
      </c>
      <c r="V36" s="23" t="s">
        <v>147</v>
      </c>
      <c r="W36" s="23"/>
      <c r="X36" s="23"/>
      <c r="Y36" s="23"/>
      <c r="Z36" s="23" t="s">
        <v>225</v>
      </c>
      <c r="AA36" s="23"/>
      <c r="AB36" s="23" t="s">
        <v>226</v>
      </c>
    </row>
    <row r="37" spans="1:28" s="1" customFormat="1" ht="66.75" customHeight="1" x14ac:dyDescent="0.25">
      <c r="A37" s="19" t="s">
        <v>202</v>
      </c>
      <c r="B37" s="19" t="s">
        <v>302</v>
      </c>
      <c r="C37" s="19" t="s">
        <v>303</v>
      </c>
      <c r="D37" s="19" t="s">
        <v>119</v>
      </c>
      <c r="E37" s="23" t="s">
        <v>284</v>
      </c>
      <c r="F37" s="24" t="s">
        <v>41</v>
      </c>
      <c r="G37" s="23" t="s">
        <v>15</v>
      </c>
      <c r="H37" s="21" t="s">
        <v>121</v>
      </c>
      <c r="I37" s="19" t="s">
        <v>122</v>
      </c>
      <c r="J37" s="23" t="s">
        <v>131</v>
      </c>
      <c r="K37" s="19" t="s">
        <v>124</v>
      </c>
      <c r="L37" s="19">
        <v>2</v>
      </c>
      <c r="M37" s="19">
        <v>2</v>
      </c>
      <c r="N37" s="21">
        <f t="shared" si="25"/>
        <v>4</v>
      </c>
      <c r="O37" s="23" t="str">
        <f t="shared" si="29"/>
        <v>BAJO</v>
      </c>
      <c r="P37" s="19">
        <v>25</v>
      </c>
      <c r="Q37" s="25">
        <f>N37*P37</f>
        <v>100</v>
      </c>
      <c r="R37" s="25" t="str">
        <f>IF(Q37&lt;=20,"IV",IF(Q37&lt;=120,"III",IF(Q37&lt;=500,"II",IF(Q37&lt;=4000,"I"))))</f>
        <v>III</v>
      </c>
      <c r="S37" s="19" t="str">
        <f t="shared" si="0"/>
        <v>MEJORABLE</v>
      </c>
      <c r="T37" s="19">
        <v>1</v>
      </c>
      <c r="U37" s="19" t="s">
        <v>132</v>
      </c>
      <c r="V37" s="23" t="s">
        <v>126</v>
      </c>
      <c r="W37" s="23"/>
      <c r="X37" s="23"/>
      <c r="Y37" s="23"/>
      <c r="Z37" s="19" t="s">
        <v>129</v>
      </c>
      <c r="AA37" s="23"/>
      <c r="AB37" s="23"/>
    </row>
    <row r="38" spans="1:28" s="1" customFormat="1" ht="66.75" customHeight="1" x14ac:dyDescent="0.25">
      <c r="A38" s="19" t="s">
        <v>261</v>
      </c>
      <c r="B38" s="19" t="s">
        <v>262</v>
      </c>
      <c r="C38" s="19" t="s">
        <v>263</v>
      </c>
      <c r="D38" s="19" t="s">
        <v>119</v>
      </c>
      <c r="E38" s="19" t="s">
        <v>264</v>
      </c>
      <c r="F38" s="19" t="s">
        <v>41</v>
      </c>
      <c r="G38" s="19" t="s">
        <v>102</v>
      </c>
      <c r="H38" s="21" t="s">
        <v>121</v>
      </c>
      <c r="I38" s="19" t="s">
        <v>122</v>
      </c>
      <c r="J38" s="19" t="s">
        <v>123</v>
      </c>
      <c r="K38" s="19" t="s">
        <v>124</v>
      </c>
      <c r="L38" s="19">
        <v>2</v>
      </c>
      <c r="M38" s="19">
        <v>3</v>
      </c>
      <c r="N38" s="21">
        <f>L38*M38</f>
        <v>6</v>
      </c>
      <c r="O38" s="19" t="str">
        <f t="shared" si="29"/>
        <v>MEDIO</v>
      </c>
      <c r="P38" s="19">
        <v>25</v>
      </c>
      <c r="Q38" s="21">
        <f>N38*P38</f>
        <v>150</v>
      </c>
      <c r="R38" s="21" t="str">
        <f>IF(Q38&lt;=20,"IV",IF(Q38&lt;=120,"III",IF(Q38&lt;=500,"II",IF(Q38&lt;=4000,"I"))))</f>
        <v>II</v>
      </c>
      <c r="S38" s="19" t="str">
        <f t="shared" si="0"/>
        <v>ACEPTABLE CON CONTROL ESPECIFICO</v>
      </c>
      <c r="T38" s="19">
        <v>1</v>
      </c>
      <c r="U38" s="19" t="s">
        <v>125</v>
      </c>
      <c r="V38" s="19" t="s">
        <v>126</v>
      </c>
      <c r="W38" s="19"/>
      <c r="X38" s="19"/>
      <c r="Y38" s="19"/>
      <c r="Z38" s="19" t="s">
        <v>129</v>
      </c>
      <c r="AA38" s="19"/>
      <c r="AB38" s="19"/>
    </row>
    <row r="39" spans="1:28" s="1" customFormat="1" ht="66.75" customHeight="1" x14ac:dyDescent="0.25">
      <c r="A39" s="19" t="s">
        <v>261</v>
      </c>
      <c r="B39" s="19" t="s">
        <v>262</v>
      </c>
      <c r="C39" s="19" t="s">
        <v>263</v>
      </c>
      <c r="D39" s="19" t="s">
        <v>119</v>
      </c>
      <c r="E39" s="23" t="s">
        <v>130</v>
      </c>
      <c r="F39" s="23" t="s">
        <v>41</v>
      </c>
      <c r="G39" s="23" t="s">
        <v>15</v>
      </c>
      <c r="H39" s="21" t="s">
        <v>121</v>
      </c>
      <c r="I39" s="19" t="s">
        <v>122</v>
      </c>
      <c r="J39" s="23" t="s">
        <v>131</v>
      </c>
      <c r="K39" s="19" t="s">
        <v>124</v>
      </c>
      <c r="L39" s="19">
        <v>2</v>
      </c>
      <c r="M39" s="19">
        <v>2</v>
      </c>
      <c r="N39" s="21">
        <f t="shared" ref="N39:N44" si="32">L39*M39</f>
        <v>4</v>
      </c>
      <c r="O39" s="23" t="str">
        <f t="shared" si="29"/>
        <v>BAJO</v>
      </c>
      <c r="P39" s="19">
        <v>10</v>
      </c>
      <c r="Q39" s="25">
        <f>N39*P39</f>
        <v>40</v>
      </c>
      <c r="R39" s="25" t="str">
        <f>IF(Q39&lt;=20,"IV",IF(Q39&lt;=120,"III",IF(Q39&lt;=500,"II",IF(Q39&lt;=4000,"I"))))</f>
        <v>III</v>
      </c>
      <c r="S39" s="19" t="str">
        <f t="shared" si="0"/>
        <v>MEJORABLE</v>
      </c>
      <c r="T39" s="19">
        <v>1</v>
      </c>
      <c r="U39" s="19" t="s">
        <v>132</v>
      </c>
      <c r="V39" s="23" t="s">
        <v>126</v>
      </c>
      <c r="W39" s="23"/>
      <c r="X39" s="23"/>
      <c r="Y39" s="23"/>
      <c r="Z39" s="19" t="s">
        <v>129</v>
      </c>
      <c r="AA39" s="23"/>
      <c r="AB39" s="23"/>
    </row>
    <row r="40" spans="1:28" s="1" customFormat="1" ht="66.75" customHeight="1" x14ac:dyDescent="0.25">
      <c r="A40" s="19" t="s">
        <v>261</v>
      </c>
      <c r="B40" s="19" t="s">
        <v>262</v>
      </c>
      <c r="C40" s="19" t="s">
        <v>263</v>
      </c>
      <c r="D40" s="19" t="s">
        <v>119</v>
      </c>
      <c r="E40" s="23" t="s">
        <v>456</v>
      </c>
      <c r="F40" s="23" t="s">
        <v>41</v>
      </c>
      <c r="G40" s="23" t="s">
        <v>54</v>
      </c>
      <c r="H40" s="25" t="s">
        <v>266</v>
      </c>
      <c r="I40" s="19" t="s">
        <v>122</v>
      </c>
      <c r="J40" s="22" t="s">
        <v>131</v>
      </c>
      <c r="K40" s="19" t="s">
        <v>124</v>
      </c>
      <c r="L40" s="19">
        <v>2</v>
      </c>
      <c r="M40" s="19">
        <v>2</v>
      </c>
      <c r="N40" s="21">
        <f t="shared" si="32"/>
        <v>4</v>
      </c>
      <c r="O40" s="23" t="str">
        <f t="shared" si="29"/>
        <v>BAJO</v>
      </c>
      <c r="P40" s="19">
        <v>25</v>
      </c>
      <c r="Q40" s="25">
        <f t="shared" ref="Q40:Q46" si="33">N40*P40</f>
        <v>100</v>
      </c>
      <c r="R40" s="25" t="str">
        <f t="shared" ref="R40:R46" si="34">IF(Q40&lt;=20,"IV",IF(Q40&lt;=120,"III",IF(Q40&lt;=500,"II",IF(Q40&lt;=4000,"I"))))</f>
        <v>III</v>
      </c>
      <c r="S40" s="19" t="str">
        <f t="shared" si="0"/>
        <v>MEJORABLE</v>
      </c>
      <c r="T40" s="19">
        <v>1</v>
      </c>
      <c r="U40" s="19" t="s">
        <v>132</v>
      </c>
      <c r="V40" s="23" t="s">
        <v>126</v>
      </c>
      <c r="W40" s="23"/>
      <c r="X40" s="23"/>
      <c r="Y40" s="23"/>
      <c r="Z40" s="23" t="s">
        <v>129</v>
      </c>
      <c r="AA40" s="23"/>
      <c r="AB40" s="23"/>
    </row>
    <row r="41" spans="1:28" s="1" customFormat="1" ht="66.75" customHeight="1" x14ac:dyDescent="0.25">
      <c r="A41" s="19" t="s">
        <v>261</v>
      </c>
      <c r="B41" s="19" t="s">
        <v>262</v>
      </c>
      <c r="C41" s="19" t="s">
        <v>263</v>
      </c>
      <c r="D41" s="19" t="s">
        <v>119</v>
      </c>
      <c r="E41" s="23" t="s">
        <v>267</v>
      </c>
      <c r="F41" s="23" t="s">
        <v>6</v>
      </c>
      <c r="G41" s="23" t="s">
        <v>103</v>
      </c>
      <c r="H41" s="25" t="s">
        <v>134</v>
      </c>
      <c r="I41" s="23" t="s">
        <v>571</v>
      </c>
      <c r="J41" s="23" t="s">
        <v>136</v>
      </c>
      <c r="K41" s="23" t="s">
        <v>137</v>
      </c>
      <c r="L41" s="19">
        <v>2</v>
      </c>
      <c r="M41" s="19">
        <v>3</v>
      </c>
      <c r="N41" s="21">
        <f t="shared" si="32"/>
        <v>6</v>
      </c>
      <c r="O41" s="23" t="str">
        <f t="shared" ref="O41:O46" si="35">IF(N41&lt;=4,"BAJO",IF(N41&lt;=8,"MEDIO",IF(N41&lt;=20,"ALTO",IF(N41&lt;=40,"MUY ALTO"))))</f>
        <v>MEDIO</v>
      </c>
      <c r="P41" s="19">
        <v>25</v>
      </c>
      <c r="Q41" s="25">
        <f t="shared" si="33"/>
        <v>150</v>
      </c>
      <c r="R41" s="25" t="str">
        <f t="shared" si="34"/>
        <v>II</v>
      </c>
      <c r="S41" s="19" t="str">
        <f t="shared" si="0"/>
        <v>ACEPTABLE CON CONTROL ESPECIFICO</v>
      </c>
      <c r="T41" s="19">
        <v>1</v>
      </c>
      <c r="U41" s="23" t="s">
        <v>138</v>
      </c>
      <c r="V41" s="23" t="s">
        <v>139</v>
      </c>
      <c r="W41" s="23"/>
      <c r="X41" s="23"/>
      <c r="Y41" s="23"/>
      <c r="Z41" s="23" t="s">
        <v>290</v>
      </c>
      <c r="AA41" s="23"/>
      <c r="AB41" s="23" t="s">
        <v>215</v>
      </c>
    </row>
    <row r="42" spans="1:28" s="1" customFormat="1" ht="66.75" customHeight="1" x14ac:dyDescent="0.25">
      <c r="A42" s="19" t="s">
        <v>261</v>
      </c>
      <c r="B42" s="19" t="s">
        <v>262</v>
      </c>
      <c r="C42" s="19" t="s">
        <v>263</v>
      </c>
      <c r="D42" s="19" t="s">
        <v>119</v>
      </c>
      <c r="E42" s="23" t="s">
        <v>143</v>
      </c>
      <c r="F42" s="23" t="s">
        <v>31</v>
      </c>
      <c r="G42" s="23" t="s">
        <v>92</v>
      </c>
      <c r="H42" s="25" t="s">
        <v>144</v>
      </c>
      <c r="I42" s="23" t="s">
        <v>122</v>
      </c>
      <c r="J42" s="23" t="s">
        <v>145</v>
      </c>
      <c r="K42" s="23" t="s">
        <v>122</v>
      </c>
      <c r="L42" s="19">
        <v>2</v>
      </c>
      <c r="M42" s="19">
        <v>2</v>
      </c>
      <c r="N42" s="21">
        <f t="shared" si="32"/>
        <v>4</v>
      </c>
      <c r="O42" s="23" t="str">
        <f t="shared" si="35"/>
        <v>BAJO</v>
      </c>
      <c r="P42" s="19">
        <v>10</v>
      </c>
      <c r="Q42" s="25">
        <f t="shared" si="33"/>
        <v>40</v>
      </c>
      <c r="R42" s="25" t="str">
        <f t="shared" si="34"/>
        <v>III</v>
      </c>
      <c r="S42" s="19" t="str">
        <f t="shared" si="0"/>
        <v>MEJORABLE</v>
      </c>
      <c r="T42" s="19">
        <v>1</v>
      </c>
      <c r="U42" s="23" t="s">
        <v>146</v>
      </c>
      <c r="V42" s="23" t="s">
        <v>147</v>
      </c>
      <c r="W42" s="23"/>
      <c r="X42" s="23"/>
      <c r="Y42" s="23"/>
      <c r="Z42" s="23" t="s">
        <v>148</v>
      </c>
      <c r="AA42" s="23"/>
      <c r="AB42" s="23"/>
    </row>
    <row r="43" spans="1:28" s="1" customFormat="1" ht="66.75" customHeight="1" x14ac:dyDescent="0.25">
      <c r="A43" s="19" t="s">
        <v>261</v>
      </c>
      <c r="B43" s="19" t="s">
        <v>262</v>
      </c>
      <c r="C43" s="19" t="s">
        <v>263</v>
      </c>
      <c r="D43" s="19" t="s">
        <v>119</v>
      </c>
      <c r="E43" s="23" t="s">
        <v>268</v>
      </c>
      <c r="F43" s="23" t="s">
        <v>31</v>
      </c>
      <c r="G43" s="23" t="s">
        <v>61</v>
      </c>
      <c r="H43" s="25" t="s">
        <v>269</v>
      </c>
      <c r="I43" s="23" t="s">
        <v>270</v>
      </c>
      <c r="J43" s="23" t="s">
        <v>122</v>
      </c>
      <c r="K43" s="23" t="s">
        <v>122</v>
      </c>
      <c r="L43" s="19">
        <v>2</v>
      </c>
      <c r="M43" s="19">
        <v>2</v>
      </c>
      <c r="N43" s="21">
        <f t="shared" si="32"/>
        <v>4</v>
      </c>
      <c r="O43" s="23" t="str">
        <f t="shared" si="35"/>
        <v>BAJO</v>
      </c>
      <c r="P43" s="19">
        <v>10</v>
      </c>
      <c r="Q43" s="25">
        <f t="shared" si="33"/>
        <v>40</v>
      </c>
      <c r="R43" s="25" t="str">
        <f t="shared" si="34"/>
        <v>III</v>
      </c>
      <c r="S43" s="19" t="str">
        <f t="shared" si="0"/>
        <v>MEJORABLE</v>
      </c>
      <c r="T43" s="23">
        <v>1</v>
      </c>
      <c r="U43" s="23" t="s">
        <v>271</v>
      </c>
      <c r="V43" s="23" t="s">
        <v>147</v>
      </c>
      <c r="W43" s="38"/>
      <c r="X43" s="38"/>
      <c r="Y43" s="38"/>
      <c r="Z43" s="23" t="s">
        <v>272</v>
      </c>
      <c r="AA43" s="38"/>
      <c r="AB43" s="38"/>
    </row>
    <row r="44" spans="1:28" s="1" customFormat="1" ht="66.75" customHeight="1" x14ac:dyDescent="0.25">
      <c r="A44" s="19" t="s">
        <v>202</v>
      </c>
      <c r="B44" s="19" t="s">
        <v>469</v>
      </c>
      <c r="C44" s="19" t="s">
        <v>470</v>
      </c>
      <c r="D44" s="19" t="s">
        <v>119</v>
      </c>
      <c r="E44" s="23" t="s">
        <v>284</v>
      </c>
      <c r="F44" s="23" t="s">
        <v>41</v>
      </c>
      <c r="G44" s="23" t="s">
        <v>15</v>
      </c>
      <c r="H44" s="21" t="s">
        <v>121</v>
      </c>
      <c r="I44" s="19" t="s">
        <v>122</v>
      </c>
      <c r="J44" s="23" t="s">
        <v>131</v>
      </c>
      <c r="K44" s="19" t="s">
        <v>124</v>
      </c>
      <c r="L44" s="19">
        <v>2</v>
      </c>
      <c r="M44" s="19">
        <v>3</v>
      </c>
      <c r="N44" s="21">
        <f t="shared" si="32"/>
        <v>6</v>
      </c>
      <c r="O44" s="23" t="str">
        <f t="shared" si="35"/>
        <v>MEDIO</v>
      </c>
      <c r="P44" s="19">
        <v>25</v>
      </c>
      <c r="Q44" s="25">
        <f t="shared" si="33"/>
        <v>150</v>
      </c>
      <c r="R44" s="25" t="str">
        <f t="shared" si="34"/>
        <v>II</v>
      </c>
      <c r="S44" s="19" t="str">
        <f t="shared" si="0"/>
        <v>ACEPTABLE CON CONTROL ESPECIFICO</v>
      </c>
      <c r="T44" s="19">
        <v>1</v>
      </c>
      <c r="U44" s="19" t="s">
        <v>132</v>
      </c>
      <c r="V44" s="23" t="s">
        <v>126</v>
      </c>
      <c r="W44" s="23"/>
      <c r="X44" s="23"/>
      <c r="Y44" s="23"/>
      <c r="Z44" s="19" t="s">
        <v>129</v>
      </c>
      <c r="AA44" s="23"/>
      <c r="AB44" s="23"/>
    </row>
    <row r="45" spans="1:28" s="1" customFormat="1" ht="66.75" customHeight="1" x14ac:dyDescent="0.25">
      <c r="A45" s="19" t="s">
        <v>202</v>
      </c>
      <c r="B45" s="19" t="s">
        <v>469</v>
      </c>
      <c r="C45" s="19" t="s">
        <v>470</v>
      </c>
      <c r="D45" s="23" t="s">
        <v>119</v>
      </c>
      <c r="E45" s="23" t="s">
        <v>206</v>
      </c>
      <c r="F45" s="19" t="s">
        <v>41</v>
      </c>
      <c r="G45" s="19" t="s">
        <v>102</v>
      </c>
      <c r="H45" s="21" t="s">
        <v>121</v>
      </c>
      <c r="I45" s="19" t="s">
        <v>122</v>
      </c>
      <c r="J45" s="23" t="s">
        <v>123</v>
      </c>
      <c r="K45" s="19" t="s">
        <v>124</v>
      </c>
      <c r="L45" s="19">
        <v>2</v>
      </c>
      <c r="M45" s="19">
        <v>3</v>
      </c>
      <c r="N45" s="21">
        <f>L45*M45</f>
        <v>6</v>
      </c>
      <c r="O45" s="19" t="str">
        <f t="shared" si="35"/>
        <v>MEDIO</v>
      </c>
      <c r="P45" s="19">
        <v>25</v>
      </c>
      <c r="Q45" s="21">
        <f t="shared" si="33"/>
        <v>150</v>
      </c>
      <c r="R45" s="21" t="str">
        <f t="shared" si="34"/>
        <v>II</v>
      </c>
      <c r="S45" s="19" t="str">
        <f t="shared" si="0"/>
        <v>ACEPTABLE CON CONTROL ESPECIFICO</v>
      </c>
      <c r="T45" s="19">
        <v>2</v>
      </c>
      <c r="U45" s="19" t="s">
        <v>125</v>
      </c>
      <c r="V45" s="19" t="s">
        <v>126</v>
      </c>
      <c r="W45" s="19"/>
      <c r="X45" s="19"/>
      <c r="Y45" s="19"/>
      <c r="Z45" s="19" t="s">
        <v>129</v>
      </c>
      <c r="AA45" s="19"/>
      <c r="AB45" s="19"/>
    </row>
    <row r="46" spans="1:28" s="1" customFormat="1" ht="66.75" customHeight="1" x14ac:dyDescent="0.25">
      <c r="A46" s="19" t="s">
        <v>202</v>
      </c>
      <c r="B46" s="19" t="s">
        <v>469</v>
      </c>
      <c r="C46" s="19" t="s">
        <v>470</v>
      </c>
      <c r="D46" s="19" t="s">
        <v>119</v>
      </c>
      <c r="E46" s="23" t="s">
        <v>207</v>
      </c>
      <c r="F46" s="23" t="s">
        <v>6</v>
      </c>
      <c r="G46" s="23" t="s">
        <v>103</v>
      </c>
      <c r="H46" s="25" t="s">
        <v>134</v>
      </c>
      <c r="I46" s="23" t="s">
        <v>571</v>
      </c>
      <c r="J46" s="23" t="s">
        <v>136</v>
      </c>
      <c r="K46" s="23" t="s">
        <v>137</v>
      </c>
      <c r="L46" s="19">
        <v>2</v>
      </c>
      <c r="M46" s="19">
        <v>3</v>
      </c>
      <c r="N46" s="21">
        <f t="shared" ref="N46:N47" si="36">L46*M46</f>
        <v>6</v>
      </c>
      <c r="O46" s="23" t="str">
        <f t="shared" si="35"/>
        <v>MEDIO</v>
      </c>
      <c r="P46" s="19">
        <v>25</v>
      </c>
      <c r="Q46" s="25">
        <f t="shared" si="33"/>
        <v>150</v>
      </c>
      <c r="R46" s="25" t="str">
        <f t="shared" si="34"/>
        <v>II</v>
      </c>
      <c r="S46" s="19" t="str">
        <f t="shared" si="0"/>
        <v>ACEPTABLE CON CONTROL ESPECIFICO</v>
      </c>
      <c r="T46" s="19">
        <v>2</v>
      </c>
      <c r="U46" s="23" t="s">
        <v>138</v>
      </c>
      <c r="V46" s="23" t="s">
        <v>139</v>
      </c>
      <c r="W46" s="23"/>
      <c r="X46" s="23"/>
      <c r="Y46" s="23"/>
      <c r="Z46" s="23" t="s">
        <v>290</v>
      </c>
      <c r="AA46" s="23"/>
      <c r="AB46" s="23" t="s">
        <v>215</v>
      </c>
    </row>
    <row r="47" spans="1:28" s="1" customFormat="1" ht="66.75" customHeight="1" x14ac:dyDescent="0.25">
      <c r="A47" s="19" t="s">
        <v>202</v>
      </c>
      <c r="B47" s="19" t="s">
        <v>469</v>
      </c>
      <c r="C47" s="19" t="s">
        <v>470</v>
      </c>
      <c r="D47" s="19" t="s">
        <v>119</v>
      </c>
      <c r="E47" s="23" t="s">
        <v>210</v>
      </c>
      <c r="F47" s="19" t="s">
        <v>6</v>
      </c>
      <c r="G47" s="19" t="s">
        <v>95</v>
      </c>
      <c r="H47" s="21" t="s">
        <v>211</v>
      </c>
      <c r="I47" s="23" t="s">
        <v>122</v>
      </c>
      <c r="J47" s="23" t="s">
        <v>212</v>
      </c>
      <c r="K47" s="23" t="s">
        <v>137</v>
      </c>
      <c r="L47" s="19">
        <v>2</v>
      </c>
      <c r="M47" s="19">
        <v>3</v>
      </c>
      <c r="N47" s="21">
        <f t="shared" si="36"/>
        <v>6</v>
      </c>
      <c r="O47" s="23" t="str">
        <f>IF(N47&lt;=4,"BAJO",IF(N47&lt;=8,"MEDIO",IF(N47&lt;=20,"ALTO",IF(N47&lt;=40,"MUY ALTO"))))</f>
        <v>MEDIO</v>
      </c>
      <c r="P47" s="19">
        <v>25</v>
      </c>
      <c r="Q47" s="25">
        <f>N47*P47</f>
        <v>150</v>
      </c>
      <c r="R47" s="25" t="str">
        <f>IF(Q47&lt;=20,"IV",IF(Q47&lt;=120,"III",IF(Q47&lt;=500,"II",IF(Q47&lt;=4000,"I"))))</f>
        <v>II</v>
      </c>
      <c r="S47" s="19" t="str">
        <f t="shared" si="0"/>
        <v>ACEPTABLE CON CONTROL ESPECIFICO</v>
      </c>
      <c r="T47" s="19">
        <v>2</v>
      </c>
      <c r="U47" s="19" t="s">
        <v>211</v>
      </c>
      <c r="V47" s="23" t="s">
        <v>213</v>
      </c>
      <c r="W47" s="23"/>
      <c r="X47" s="23"/>
      <c r="Y47" s="23"/>
      <c r="Z47" s="19" t="s">
        <v>214</v>
      </c>
      <c r="AA47" s="23"/>
      <c r="AB47" s="23" t="s">
        <v>215</v>
      </c>
    </row>
    <row r="48" spans="1:28" s="1" customFormat="1" ht="66.75" customHeight="1" x14ac:dyDescent="0.25">
      <c r="A48" s="28" t="s">
        <v>202</v>
      </c>
      <c r="B48" s="28" t="s">
        <v>273</v>
      </c>
      <c r="C48" s="28" t="s">
        <v>286</v>
      </c>
      <c r="D48" s="19" t="s">
        <v>119</v>
      </c>
      <c r="E48" s="19" t="s">
        <v>162</v>
      </c>
      <c r="F48" s="24" t="s">
        <v>31</v>
      </c>
      <c r="G48" s="23" t="s">
        <v>105</v>
      </c>
      <c r="H48" s="21" t="s">
        <v>258</v>
      </c>
      <c r="I48" s="23" t="s">
        <v>122</v>
      </c>
      <c r="J48" s="23" t="s">
        <v>164</v>
      </c>
      <c r="K48" s="19" t="s">
        <v>159</v>
      </c>
      <c r="L48" s="19">
        <v>6</v>
      </c>
      <c r="M48" s="19">
        <v>2</v>
      </c>
      <c r="N48" s="21">
        <v>12</v>
      </c>
      <c r="O48" s="19" t="s">
        <v>556</v>
      </c>
      <c r="P48" s="19">
        <v>25</v>
      </c>
      <c r="Q48" s="25">
        <v>300</v>
      </c>
      <c r="R48" s="25" t="s">
        <v>557</v>
      </c>
      <c r="S48" s="19" t="s">
        <v>108</v>
      </c>
      <c r="T48" s="28">
        <v>2</v>
      </c>
      <c r="U48" s="19" t="s">
        <v>259</v>
      </c>
      <c r="V48" s="23" t="s">
        <v>260</v>
      </c>
      <c r="W48" s="23"/>
      <c r="X48" s="23"/>
      <c r="Y48" s="23"/>
      <c r="Z48" s="19" t="s">
        <v>166</v>
      </c>
      <c r="AA48" s="23"/>
      <c r="AB48" s="23"/>
    </row>
    <row r="49" spans="1:16359" s="1" customFormat="1" ht="66.75" customHeight="1" x14ac:dyDescent="0.25">
      <c r="A49" s="19" t="s">
        <v>202</v>
      </c>
      <c r="B49" s="19" t="s">
        <v>289</v>
      </c>
      <c r="C49" s="19" t="s">
        <v>274</v>
      </c>
      <c r="D49" s="19" t="s">
        <v>119</v>
      </c>
      <c r="E49" s="23" t="s">
        <v>275</v>
      </c>
      <c r="F49" s="20" t="s">
        <v>41</v>
      </c>
      <c r="G49" s="19" t="s">
        <v>102</v>
      </c>
      <c r="H49" s="21" t="s">
        <v>121</v>
      </c>
      <c r="I49" s="19" t="s">
        <v>122</v>
      </c>
      <c r="J49" s="23" t="s">
        <v>131</v>
      </c>
      <c r="K49" s="19" t="s">
        <v>124</v>
      </c>
      <c r="L49" s="19">
        <v>2</v>
      </c>
      <c r="M49" s="19">
        <v>3</v>
      </c>
      <c r="N49" s="21">
        <v>6</v>
      </c>
      <c r="O49" s="19" t="s">
        <v>37</v>
      </c>
      <c r="P49" s="19">
        <v>25</v>
      </c>
      <c r="Q49" s="21">
        <v>150</v>
      </c>
      <c r="R49" s="21" t="s">
        <v>557</v>
      </c>
      <c r="S49" s="19" t="s">
        <v>108</v>
      </c>
      <c r="T49" s="19">
        <v>1</v>
      </c>
      <c r="U49" s="19" t="s">
        <v>125</v>
      </c>
      <c r="V49" s="19" t="s">
        <v>126</v>
      </c>
      <c r="W49" s="19"/>
      <c r="X49" s="19"/>
      <c r="Y49" s="19"/>
      <c r="Z49" s="19" t="s">
        <v>129</v>
      </c>
      <c r="AA49" s="19"/>
      <c r="AB49" s="19"/>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c r="CIV49" s="22"/>
      <c r="CIW49" s="22"/>
      <c r="CIX49" s="22"/>
      <c r="CIY49" s="22"/>
      <c r="CIZ49" s="22"/>
      <c r="CJA49" s="22"/>
      <c r="CJB49" s="22"/>
      <c r="CJC49" s="22"/>
      <c r="CJD49" s="22"/>
      <c r="CJE49" s="22"/>
      <c r="CJF49" s="22"/>
      <c r="CJG49" s="22"/>
      <c r="CJH49" s="22"/>
      <c r="CJI49" s="22"/>
      <c r="CJJ49" s="22"/>
      <c r="CJK49" s="22"/>
      <c r="CJL49" s="22"/>
      <c r="CJM49" s="22"/>
      <c r="CJN49" s="22"/>
      <c r="CJO49" s="22"/>
      <c r="CJP49" s="22"/>
      <c r="CJQ49" s="22"/>
      <c r="CJR49" s="22"/>
      <c r="CJS49" s="22"/>
      <c r="CJT49" s="22"/>
      <c r="CJU49" s="22"/>
      <c r="CJV49" s="22"/>
      <c r="CJW49" s="22"/>
      <c r="CJX49" s="22"/>
      <c r="CJY49" s="22"/>
      <c r="CJZ49" s="22"/>
      <c r="CKA49" s="22"/>
      <c r="CKB49" s="22"/>
      <c r="CKC49" s="22"/>
      <c r="CKD49" s="22"/>
      <c r="CKE49" s="22"/>
      <c r="CKF49" s="22"/>
      <c r="CKG49" s="22"/>
      <c r="CKH49" s="22"/>
      <c r="CKI49" s="22"/>
      <c r="CKJ49" s="22"/>
      <c r="CKK49" s="22"/>
      <c r="CKL49" s="22"/>
      <c r="CKM49" s="22"/>
      <c r="CKN49" s="22"/>
      <c r="CKO49" s="22"/>
      <c r="CKP49" s="22"/>
      <c r="CKQ49" s="22"/>
      <c r="CKR49" s="22"/>
      <c r="CKS49" s="22"/>
      <c r="CKT49" s="22"/>
      <c r="CKU49" s="22"/>
      <c r="CKV49" s="22"/>
      <c r="CKW49" s="22"/>
      <c r="CKX49" s="22"/>
      <c r="CKY49" s="22"/>
      <c r="CKZ49" s="22"/>
      <c r="CLA49" s="22"/>
      <c r="CLB49" s="22"/>
      <c r="CLC49" s="22"/>
      <c r="CLD49" s="22"/>
      <c r="CLE49" s="22"/>
      <c r="CLF49" s="22"/>
      <c r="CLG49" s="22"/>
      <c r="CLH49" s="22"/>
      <c r="CLI49" s="22"/>
      <c r="CLJ49" s="22"/>
      <c r="CLK49" s="22"/>
      <c r="CLL49" s="22"/>
      <c r="CLM49" s="22"/>
      <c r="CLN49" s="22"/>
      <c r="CLO49" s="22"/>
      <c r="CLP49" s="22"/>
      <c r="CLQ49" s="22"/>
      <c r="CLR49" s="22"/>
      <c r="CLS49" s="22"/>
      <c r="CLT49" s="22"/>
      <c r="CLU49" s="22"/>
      <c r="CLV49" s="22"/>
      <c r="CLW49" s="22"/>
      <c r="CLX49" s="22"/>
      <c r="CLY49" s="22"/>
      <c r="CLZ49" s="22"/>
      <c r="CMA49" s="22"/>
      <c r="CMB49" s="22"/>
      <c r="CMC49" s="22"/>
      <c r="CMD49" s="22"/>
      <c r="CME49" s="22"/>
      <c r="CMF49" s="22"/>
      <c r="CMG49" s="22"/>
      <c r="CMH49" s="22"/>
      <c r="CMI49" s="22"/>
      <c r="CMJ49" s="22"/>
      <c r="CMK49" s="22"/>
      <c r="CML49" s="22"/>
      <c r="CMM49" s="22"/>
      <c r="CMN49" s="22"/>
      <c r="CMO49" s="22"/>
      <c r="CMP49" s="22"/>
      <c r="CMQ49" s="22"/>
      <c r="CMR49" s="22"/>
      <c r="CMS49" s="22"/>
      <c r="CMT49" s="22"/>
      <c r="CMU49" s="22"/>
      <c r="CMV49" s="22"/>
      <c r="CMW49" s="22"/>
      <c r="CMX49" s="22"/>
      <c r="CMY49" s="22"/>
      <c r="CMZ49" s="22"/>
      <c r="CNA49" s="22"/>
      <c r="CNB49" s="22"/>
      <c r="CNC49" s="22"/>
      <c r="CND49" s="22"/>
      <c r="CNE49" s="22"/>
      <c r="CNF49" s="22"/>
      <c r="CNG49" s="22"/>
      <c r="CNH49" s="22"/>
      <c r="CNI49" s="22"/>
      <c r="CNJ49" s="22"/>
      <c r="CNK49" s="22"/>
      <c r="CNL49" s="22"/>
      <c r="CNM49" s="22"/>
      <c r="CNN49" s="22"/>
      <c r="CNO49" s="22"/>
      <c r="CNP49" s="22"/>
      <c r="CNQ49" s="22"/>
      <c r="CNR49" s="22"/>
      <c r="CNS49" s="22"/>
      <c r="CNT49" s="22"/>
      <c r="CNU49" s="22"/>
      <c r="CNV49" s="22"/>
      <c r="CNW49" s="22"/>
      <c r="CNX49" s="22"/>
      <c r="CNY49" s="22"/>
      <c r="CNZ49" s="22"/>
      <c r="COA49" s="22"/>
      <c r="COB49" s="22"/>
      <c r="COC49" s="22"/>
      <c r="COD49" s="22"/>
      <c r="COE49" s="22"/>
      <c r="COF49" s="22"/>
      <c r="COG49" s="22"/>
      <c r="COH49" s="22"/>
      <c r="COI49" s="22"/>
      <c r="COJ49" s="22"/>
      <c r="COK49" s="22"/>
      <c r="COL49" s="22"/>
      <c r="COM49" s="22"/>
      <c r="CON49" s="22"/>
      <c r="COO49" s="22"/>
      <c r="COP49" s="22"/>
      <c r="COQ49" s="22"/>
      <c r="COR49" s="22"/>
      <c r="COS49" s="22"/>
      <c r="COT49" s="22"/>
      <c r="COU49" s="22"/>
      <c r="COV49" s="22"/>
      <c r="COW49" s="22"/>
      <c r="COX49" s="22"/>
      <c r="COY49" s="22"/>
      <c r="COZ49" s="22"/>
      <c r="CPA49" s="22"/>
      <c r="CPB49" s="22"/>
      <c r="CPC49" s="22"/>
      <c r="CPD49" s="22"/>
      <c r="CPE49" s="22"/>
      <c r="CPF49" s="22"/>
      <c r="CPG49" s="22"/>
      <c r="CPH49" s="22"/>
      <c r="CPI49" s="22"/>
      <c r="CPJ49" s="22"/>
      <c r="CPK49" s="22"/>
      <c r="CPL49" s="22"/>
      <c r="CPM49" s="22"/>
      <c r="CPN49" s="22"/>
      <c r="CPO49" s="22"/>
      <c r="CPP49" s="22"/>
      <c r="CPQ49" s="22"/>
      <c r="CPR49" s="22"/>
      <c r="CPS49" s="22"/>
      <c r="CPT49" s="22"/>
      <c r="CPU49" s="22"/>
      <c r="CPV49" s="22"/>
      <c r="CPW49" s="22"/>
      <c r="CPX49" s="22"/>
      <c r="CPY49" s="22"/>
      <c r="CPZ49" s="22"/>
      <c r="CQA49" s="22"/>
      <c r="CQB49" s="22"/>
      <c r="CQC49" s="22"/>
      <c r="CQD49" s="22"/>
      <c r="CQE49" s="22"/>
      <c r="CQF49" s="22"/>
      <c r="CQG49" s="22"/>
      <c r="CQH49" s="22"/>
      <c r="CQI49" s="22"/>
      <c r="CQJ49" s="22"/>
      <c r="CQK49" s="22"/>
      <c r="CQL49" s="22"/>
      <c r="CQM49" s="22"/>
      <c r="CQN49" s="22"/>
      <c r="CQO49" s="22"/>
      <c r="CQP49" s="22"/>
      <c r="CQQ49" s="22"/>
      <c r="CQR49" s="22"/>
      <c r="CQS49" s="22"/>
      <c r="CQT49" s="22"/>
      <c r="CQU49" s="22"/>
      <c r="CQV49" s="22"/>
      <c r="CQW49" s="22"/>
      <c r="CQX49" s="22"/>
      <c r="CQY49" s="22"/>
      <c r="CQZ49" s="22"/>
      <c r="CRA49" s="22"/>
      <c r="CRB49" s="22"/>
      <c r="CRC49" s="22"/>
      <c r="CRD49" s="22"/>
      <c r="CRE49" s="22"/>
      <c r="CRF49" s="22"/>
      <c r="CRG49" s="22"/>
      <c r="CRH49" s="22"/>
      <c r="CRI49" s="22"/>
      <c r="CRJ49" s="22"/>
      <c r="CRK49" s="22"/>
      <c r="CRL49" s="22"/>
      <c r="CRM49" s="22"/>
      <c r="CRN49" s="22"/>
      <c r="CRO49" s="22"/>
      <c r="CRP49" s="22"/>
      <c r="CRQ49" s="22"/>
      <c r="CRR49" s="22"/>
      <c r="CRS49" s="22"/>
      <c r="CRT49" s="22"/>
      <c r="CRU49" s="22"/>
      <c r="CRV49" s="22"/>
      <c r="CRW49" s="22"/>
      <c r="CRX49" s="22"/>
      <c r="CRY49" s="22"/>
      <c r="CRZ49" s="22"/>
      <c r="CSA49" s="22"/>
      <c r="CSB49" s="22"/>
      <c r="CSC49" s="22"/>
      <c r="CSD49" s="22"/>
      <c r="CSE49" s="22"/>
      <c r="CSF49" s="22"/>
      <c r="CSG49" s="22"/>
      <c r="CSH49" s="22"/>
      <c r="CSI49" s="22"/>
      <c r="CSJ49" s="22"/>
      <c r="CSK49" s="22"/>
      <c r="CSL49" s="22"/>
      <c r="CSM49" s="22"/>
      <c r="CSN49" s="22"/>
      <c r="CSO49" s="22"/>
      <c r="CSP49" s="22"/>
      <c r="CSQ49" s="22"/>
      <c r="CSR49" s="22"/>
      <c r="CSS49" s="22"/>
      <c r="CST49" s="22"/>
      <c r="CSU49" s="22"/>
      <c r="CSV49" s="22"/>
      <c r="CSW49" s="22"/>
      <c r="CSX49" s="22"/>
      <c r="CSY49" s="22"/>
      <c r="CSZ49" s="22"/>
      <c r="CTA49" s="22"/>
      <c r="CTB49" s="22"/>
      <c r="CTC49" s="22"/>
      <c r="CTD49" s="22"/>
      <c r="CTE49" s="22"/>
      <c r="CTF49" s="22"/>
      <c r="CTG49" s="22"/>
      <c r="CTH49" s="22"/>
      <c r="CTI49" s="22"/>
      <c r="CTJ49" s="22"/>
      <c r="CTK49" s="22"/>
      <c r="CTL49" s="22"/>
      <c r="CTM49" s="22"/>
      <c r="CTN49" s="22"/>
      <c r="CTO49" s="22"/>
      <c r="CTP49" s="22"/>
      <c r="CTQ49" s="22"/>
      <c r="CTR49" s="22"/>
      <c r="CTS49" s="22"/>
      <c r="CTT49" s="22"/>
      <c r="CTU49" s="22"/>
      <c r="CTV49" s="22"/>
      <c r="CTW49" s="22"/>
      <c r="CTX49" s="22"/>
      <c r="CTY49" s="22"/>
      <c r="CTZ49" s="22"/>
      <c r="CUA49" s="22"/>
      <c r="CUB49" s="22"/>
      <c r="CUC49" s="22"/>
      <c r="CUD49" s="22"/>
      <c r="CUE49" s="22"/>
      <c r="CUF49" s="22"/>
      <c r="CUG49" s="22"/>
      <c r="CUH49" s="22"/>
      <c r="CUI49" s="22"/>
      <c r="CUJ49" s="22"/>
      <c r="CUK49" s="22"/>
      <c r="CUL49" s="22"/>
      <c r="CUM49" s="22"/>
      <c r="CUN49" s="22"/>
      <c r="CUO49" s="22"/>
      <c r="CUP49" s="22"/>
      <c r="CUQ49" s="22"/>
      <c r="CUR49" s="22"/>
      <c r="CUS49" s="22"/>
      <c r="CUT49" s="22"/>
      <c r="CUU49" s="22"/>
      <c r="CUV49" s="22"/>
      <c r="CUW49" s="22"/>
      <c r="CUX49" s="22"/>
      <c r="CUY49" s="22"/>
      <c r="CUZ49" s="22"/>
      <c r="CVA49" s="22"/>
      <c r="CVB49" s="22"/>
      <c r="CVC49" s="22"/>
      <c r="CVD49" s="22"/>
      <c r="CVE49" s="22"/>
      <c r="CVF49" s="22"/>
      <c r="CVG49" s="22"/>
      <c r="CVH49" s="22"/>
      <c r="CVI49" s="22"/>
      <c r="CVJ49" s="22"/>
      <c r="CVK49" s="22"/>
      <c r="CVL49" s="22"/>
      <c r="CVM49" s="22"/>
      <c r="CVN49" s="22"/>
      <c r="CVO49" s="22"/>
      <c r="CVP49" s="22"/>
      <c r="CVQ49" s="22"/>
      <c r="CVR49" s="22"/>
      <c r="CVS49" s="22"/>
      <c r="CVT49" s="22"/>
      <c r="CVU49" s="22"/>
      <c r="CVV49" s="22"/>
      <c r="CVW49" s="22"/>
      <c r="CVX49" s="22"/>
      <c r="CVY49" s="22"/>
      <c r="CVZ49" s="22"/>
      <c r="CWA49" s="22"/>
      <c r="CWB49" s="22"/>
      <c r="CWC49" s="22"/>
      <c r="CWD49" s="22"/>
      <c r="CWE49" s="22"/>
      <c r="CWF49" s="22"/>
      <c r="CWG49" s="22"/>
      <c r="CWH49" s="22"/>
      <c r="CWI49" s="22"/>
      <c r="CWJ49" s="22"/>
      <c r="CWK49" s="22"/>
      <c r="CWL49" s="22"/>
      <c r="CWM49" s="22"/>
      <c r="CWN49" s="22"/>
      <c r="CWO49" s="22"/>
      <c r="CWP49" s="22"/>
      <c r="CWQ49" s="22"/>
      <c r="CWR49" s="22"/>
      <c r="CWS49" s="22"/>
      <c r="CWT49" s="22"/>
      <c r="CWU49" s="22"/>
      <c r="CWV49" s="22"/>
      <c r="CWW49" s="22"/>
      <c r="CWX49" s="22"/>
      <c r="CWY49" s="22"/>
      <c r="CWZ49" s="22"/>
      <c r="CXA49" s="22"/>
      <c r="CXB49" s="22"/>
      <c r="CXC49" s="22"/>
      <c r="CXD49" s="22"/>
      <c r="CXE49" s="22"/>
      <c r="CXF49" s="22"/>
      <c r="CXG49" s="22"/>
      <c r="CXH49" s="22"/>
      <c r="CXI49" s="22"/>
      <c r="CXJ49" s="22"/>
      <c r="CXK49" s="22"/>
      <c r="CXL49" s="22"/>
      <c r="CXM49" s="22"/>
      <c r="CXN49" s="22"/>
      <c r="CXO49" s="22"/>
      <c r="CXP49" s="22"/>
      <c r="CXQ49" s="22"/>
      <c r="CXR49" s="22"/>
      <c r="CXS49" s="22"/>
      <c r="CXT49" s="22"/>
      <c r="CXU49" s="22"/>
      <c r="CXV49" s="22"/>
      <c r="CXW49" s="22"/>
      <c r="CXX49" s="22"/>
      <c r="CXY49" s="22"/>
      <c r="CXZ49" s="22"/>
      <c r="CYA49" s="22"/>
      <c r="CYB49" s="22"/>
      <c r="CYC49" s="22"/>
      <c r="CYD49" s="22"/>
      <c r="CYE49" s="22"/>
      <c r="CYF49" s="22"/>
      <c r="CYG49" s="22"/>
      <c r="CYH49" s="22"/>
      <c r="CYI49" s="22"/>
      <c r="CYJ49" s="22"/>
      <c r="CYK49" s="22"/>
      <c r="CYL49" s="22"/>
      <c r="CYM49" s="22"/>
      <c r="CYN49" s="22"/>
      <c r="CYO49" s="22"/>
      <c r="CYP49" s="22"/>
      <c r="CYQ49" s="22"/>
      <c r="CYR49" s="22"/>
      <c r="CYS49" s="22"/>
      <c r="CYT49" s="22"/>
      <c r="CYU49" s="22"/>
      <c r="CYV49" s="22"/>
      <c r="CYW49" s="22"/>
      <c r="CYX49" s="22"/>
      <c r="CYY49" s="22"/>
      <c r="CYZ49" s="22"/>
      <c r="CZA49" s="22"/>
      <c r="CZB49" s="22"/>
      <c r="CZC49" s="22"/>
      <c r="CZD49" s="22"/>
      <c r="CZE49" s="22"/>
      <c r="CZF49" s="22"/>
      <c r="CZG49" s="22"/>
      <c r="CZH49" s="22"/>
      <c r="CZI49" s="22"/>
      <c r="CZJ49" s="22"/>
      <c r="CZK49" s="22"/>
      <c r="CZL49" s="22"/>
      <c r="CZM49" s="22"/>
      <c r="CZN49" s="22"/>
      <c r="CZO49" s="22"/>
      <c r="CZP49" s="22"/>
      <c r="CZQ49" s="22"/>
      <c r="CZR49" s="22"/>
      <c r="CZS49" s="22"/>
      <c r="CZT49" s="22"/>
      <c r="CZU49" s="22"/>
      <c r="CZV49" s="22"/>
      <c r="CZW49" s="22"/>
      <c r="CZX49" s="22"/>
      <c r="CZY49" s="22"/>
      <c r="CZZ49" s="22"/>
      <c r="DAA49" s="22"/>
      <c r="DAB49" s="22"/>
      <c r="DAC49" s="22"/>
      <c r="DAD49" s="22"/>
      <c r="DAE49" s="22"/>
      <c r="DAF49" s="22"/>
      <c r="DAG49" s="22"/>
      <c r="DAH49" s="22"/>
      <c r="DAI49" s="22"/>
      <c r="DAJ49" s="22"/>
      <c r="DAK49" s="22"/>
      <c r="DAL49" s="22"/>
      <c r="DAM49" s="22"/>
      <c r="DAN49" s="22"/>
      <c r="DAO49" s="22"/>
      <c r="DAP49" s="22"/>
      <c r="DAQ49" s="22"/>
      <c r="DAR49" s="22"/>
      <c r="DAS49" s="22"/>
      <c r="DAT49" s="22"/>
      <c r="DAU49" s="22"/>
      <c r="DAV49" s="22"/>
      <c r="DAW49" s="22"/>
      <c r="DAX49" s="22"/>
      <c r="DAY49" s="22"/>
      <c r="DAZ49" s="22"/>
      <c r="DBA49" s="22"/>
      <c r="DBB49" s="22"/>
      <c r="DBC49" s="22"/>
      <c r="DBD49" s="22"/>
      <c r="DBE49" s="22"/>
      <c r="DBF49" s="22"/>
      <c r="DBG49" s="22"/>
      <c r="DBH49" s="22"/>
      <c r="DBI49" s="22"/>
      <c r="DBJ49" s="22"/>
      <c r="DBK49" s="22"/>
      <c r="DBL49" s="22"/>
      <c r="DBM49" s="22"/>
      <c r="DBN49" s="22"/>
      <c r="DBO49" s="22"/>
      <c r="DBP49" s="22"/>
      <c r="DBQ49" s="22"/>
      <c r="DBR49" s="22"/>
      <c r="DBS49" s="22"/>
      <c r="DBT49" s="22"/>
      <c r="DBU49" s="22"/>
      <c r="DBV49" s="22"/>
      <c r="DBW49" s="22"/>
      <c r="DBX49" s="22"/>
      <c r="DBY49" s="22"/>
      <c r="DBZ49" s="22"/>
      <c r="DCA49" s="22"/>
      <c r="DCB49" s="22"/>
      <c r="DCC49" s="22"/>
      <c r="DCD49" s="22"/>
      <c r="DCE49" s="22"/>
      <c r="DCF49" s="22"/>
      <c r="DCG49" s="22"/>
      <c r="DCH49" s="22"/>
      <c r="DCI49" s="22"/>
      <c r="DCJ49" s="22"/>
      <c r="DCK49" s="22"/>
      <c r="DCL49" s="22"/>
      <c r="DCM49" s="22"/>
      <c r="DCN49" s="22"/>
      <c r="DCO49" s="22"/>
      <c r="DCP49" s="22"/>
      <c r="DCQ49" s="22"/>
      <c r="DCR49" s="22"/>
      <c r="DCS49" s="22"/>
      <c r="DCT49" s="22"/>
      <c r="DCU49" s="22"/>
      <c r="DCV49" s="22"/>
      <c r="DCW49" s="22"/>
      <c r="DCX49" s="22"/>
      <c r="DCY49" s="22"/>
      <c r="DCZ49" s="22"/>
      <c r="DDA49" s="22"/>
      <c r="DDB49" s="22"/>
      <c r="DDC49" s="22"/>
      <c r="DDD49" s="22"/>
      <c r="DDE49" s="22"/>
      <c r="DDF49" s="22"/>
      <c r="DDG49" s="22"/>
      <c r="DDH49" s="22"/>
      <c r="DDI49" s="22"/>
      <c r="DDJ49" s="22"/>
      <c r="DDK49" s="22"/>
      <c r="DDL49" s="22"/>
      <c r="DDM49" s="22"/>
      <c r="DDN49" s="22"/>
      <c r="DDO49" s="22"/>
      <c r="DDP49" s="22"/>
      <c r="DDQ49" s="22"/>
      <c r="DDR49" s="22"/>
      <c r="DDS49" s="22"/>
      <c r="DDT49" s="22"/>
      <c r="DDU49" s="22"/>
      <c r="DDV49" s="22"/>
      <c r="DDW49" s="22"/>
      <c r="DDX49" s="22"/>
      <c r="DDY49" s="22"/>
      <c r="DDZ49" s="22"/>
      <c r="DEA49" s="22"/>
      <c r="DEB49" s="22"/>
      <c r="DEC49" s="22"/>
      <c r="DED49" s="22"/>
      <c r="DEE49" s="22"/>
      <c r="DEF49" s="22"/>
      <c r="DEG49" s="22"/>
      <c r="DEH49" s="22"/>
      <c r="DEI49" s="22"/>
      <c r="DEJ49" s="22"/>
      <c r="DEK49" s="22"/>
      <c r="DEL49" s="22"/>
      <c r="DEM49" s="22"/>
      <c r="DEN49" s="22"/>
      <c r="DEO49" s="22"/>
      <c r="DEP49" s="22"/>
      <c r="DEQ49" s="22"/>
      <c r="DER49" s="22"/>
      <c r="DES49" s="22"/>
      <c r="DET49" s="22"/>
      <c r="DEU49" s="22"/>
      <c r="DEV49" s="22"/>
      <c r="DEW49" s="22"/>
      <c r="DEX49" s="22"/>
      <c r="DEY49" s="22"/>
      <c r="DEZ49" s="22"/>
      <c r="DFA49" s="22"/>
      <c r="DFB49" s="22"/>
      <c r="DFC49" s="22"/>
      <c r="DFD49" s="22"/>
      <c r="DFE49" s="22"/>
      <c r="DFF49" s="22"/>
      <c r="DFG49" s="22"/>
      <c r="DFH49" s="22"/>
      <c r="DFI49" s="22"/>
      <c r="DFJ49" s="22"/>
      <c r="DFK49" s="22"/>
      <c r="DFL49" s="22"/>
      <c r="DFM49" s="22"/>
      <c r="DFN49" s="22"/>
      <c r="DFO49" s="22"/>
      <c r="DFP49" s="22"/>
      <c r="DFQ49" s="22"/>
      <c r="DFR49" s="22"/>
      <c r="DFS49" s="22"/>
      <c r="DFT49" s="22"/>
      <c r="DFU49" s="22"/>
      <c r="DFV49" s="22"/>
      <c r="DFW49" s="22"/>
      <c r="DFX49" s="22"/>
      <c r="DFY49" s="22"/>
      <c r="DFZ49" s="22"/>
      <c r="DGA49" s="22"/>
      <c r="DGB49" s="22"/>
      <c r="DGC49" s="22"/>
      <c r="DGD49" s="22"/>
      <c r="DGE49" s="22"/>
      <c r="DGF49" s="22"/>
      <c r="DGG49" s="22"/>
      <c r="DGH49" s="22"/>
      <c r="DGI49" s="22"/>
      <c r="DGJ49" s="22"/>
      <c r="DGK49" s="22"/>
      <c r="DGL49" s="22"/>
      <c r="DGM49" s="22"/>
      <c r="DGN49" s="22"/>
      <c r="DGO49" s="22"/>
      <c r="DGP49" s="22"/>
      <c r="DGQ49" s="22"/>
      <c r="DGR49" s="22"/>
      <c r="DGS49" s="22"/>
      <c r="DGT49" s="22"/>
      <c r="DGU49" s="22"/>
      <c r="DGV49" s="22"/>
      <c r="DGW49" s="22"/>
      <c r="DGX49" s="22"/>
      <c r="DGY49" s="22"/>
      <c r="DGZ49" s="22"/>
      <c r="DHA49" s="22"/>
      <c r="DHB49" s="22"/>
      <c r="DHC49" s="22"/>
      <c r="DHD49" s="22"/>
      <c r="DHE49" s="22"/>
      <c r="DHF49" s="22"/>
      <c r="DHG49" s="22"/>
      <c r="DHH49" s="22"/>
      <c r="DHI49" s="22"/>
      <c r="DHJ49" s="22"/>
      <c r="DHK49" s="22"/>
      <c r="DHL49" s="22"/>
      <c r="DHM49" s="22"/>
      <c r="DHN49" s="22"/>
      <c r="DHO49" s="22"/>
      <c r="DHP49" s="22"/>
      <c r="DHQ49" s="22"/>
      <c r="DHR49" s="22"/>
      <c r="DHS49" s="22"/>
      <c r="DHT49" s="22"/>
      <c r="DHU49" s="22"/>
      <c r="DHV49" s="22"/>
      <c r="DHW49" s="22"/>
      <c r="DHX49" s="22"/>
      <c r="DHY49" s="22"/>
      <c r="DHZ49" s="22"/>
      <c r="DIA49" s="22"/>
      <c r="DIB49" s="22"/>
      <c r="DIC49" s="22"/>
      <c r="DID49" s="22"/>
      <c r="DIE49" s="22"/>
      <c r="DIF49" s="22"/>
      <c r="DIG49" s="22"/>
      <c r="DIH49" s="22"/>
      <c r="DII49" s="22"/>
      <c r="DIJ49" s="22"/>
      <c r="DIK49" s="22"/>
      <c r="DIL49" s="22"/>
      <c r="DIM49" s="22"/>
      <c r="DIN49" s="22"/>
      <c r="DIO49" s="22"/>
      <c r="DIP49" s="22"/>
      <c r="DIQ49" s="22"/>
      <c r="DIR49" s="22"/>
      <c r="DIS49" s="22"/>
      <c r="DIT49" s="22"/>
      <c r="DIU49" s="22"/>
      <c r="DIV49" s="22"/>
      <c r="DIW49" s="22"/>
      <c r="DIX49" s="22"/>
      <c r="DIY49" s="22"/>
      <c r="DIZ49" s="22"/>
      <c r="DJA49" s="22"/>
      <c r="DJB49" s="22"/>
      <c r="DJC49" s="22"/>
      <c r="DJD49" s="22"/>
      <c r="DJE49" s="22"/>
      <c r="DJF49" s="22"/>
      <c r="DJG49" s="22"/>
      <c r="DJH49" s="22"/>
      <c r="DJI49" s="22"/>
      <c r="DJJ49" s="22"/>
      <c r="DJK49" s="22"/>
      <c r="DJL49" s="22"/>
      <c r="DJM49" s="22"/>
      <c r="DJN49" s="22"/>
      <c r="DJO49" s="22"/>
      <c r="DJP49" s="22"/>
      <c r="DJQ49" s="22"/>
      <c r="DJR49" s="22"/>
      <c r="DJS49" s="22"/>
      <c r="DJT49" s="22"/>
      <c r="DJU49" s="22"/>
      <c r="DJV49" s="22"/>
      <c r="DJW49" s="22"/>
      <c r="DJX49" s="22"/>
      <c r="DJY49" s="22"/>
      <c r="DJZ49" s="22"/>
      <c r="DKA49" s="22"/>
      <c r="DKB49" s="22"/>
      <c r="DKC49" s="22"/>
      <c r="DKD49" s="22"/>
      <c r="DKE49" s="22"/>
      <c r="DKF49" s="22"/>
      <c r="DKG49" s="22"/>
      <c r="DKH49" s="22"/>
      <c r="DKI49" s="22"/>
      <c r="DKJ49" s="22"/>
      <c r="DKK49" s="22"/>
      <c r="DKL49" s="22"/>
      <c r="DKM49" s="22"/>
      <c r="DKN49" s="22"/>
      <c r="DKO49" s="22"/>
      <c r="DKP49" s="22"/>
      <c r="DKQ49" s="22"/>
      <c r="DKR49" s="22"/>
      <c r="DKS49" s="22"/>
      <c r="DKT49" s="22"/>
      <c r="DKU49" s="22"/>
      <c r="DKV49" s="22"/>
      <c r="DKW49" s="22"/>
      <c r="DKX49" s="22"/>
      <c r="DKY49" s="22"/>
      <c r="DKZ49" s="22"/>
      <c r="DLA49" s="22"/>
      <c r="DLB49" s="22"/>
      <c r="DLC49" s="22"/>
      <c r="DLD49" s="22"/>
      <c r="DLE49" s="22"/>
      <c r="DLF49" s="22"/>
      <c r="DLG49" s="22"/>
      <c r="DLH49" s="22"/>
      <c r="DLI49" s="22"/>
      <c r="DLJ49" s="22"/>
      <c r="DLK49" s="22"/>
      <c r="DLL49" s="22"/>
      <c r="DLM49" s="22"/>
      <c r="DLN49" s="22"/>
      <c r="DLO49" s="22"/>
      <c r="DLP49" s="22"/>
      <c r="DLQ49" s="22"/>
      <c r="DLR49" s="22"/>
      <c r="DLS49" s="22"/>
      <c r="DLT49" s="22"/>
      <c r="DLU49" s="22"/>
      <c r="DLV49" s="22"/>
      <c r="DLW49" s="22"/>
      <c r="DLX49" s="22"/>
      <c r="DLY49" s="22"/>
      <c r="DLZ49" s="22"/>
      <c r="DMA49" s="22"/>
      <c r="DMB49" s="22"/>
      <c r="DMC49" s="22"/>
      <c r="DMD49" s="22"/>
      <c r="DME49" s="22"/>
      <c r="DMF49" s="22"/>
      <c r="DMG49" s="22"/>
      <c r="DMH49" s="22"/>
      <c r="DMI49" s="22"/>
      <c r="DMJ49" s="22"/>
      <c r="DMK49" s="22"/>
      <c r="DML49" s="22"/>
      <c r="DMM49" s="22"/>
      <c r="DMN49" s="22"/>
      <c r="DMO49" s="22"/>
      <c r="DMP49" s="22"/>
      <c r="DMQ49" s="22"/>
      <c r="DMR49" s="22"/>
      <c r="DMS49" s="22"/>
      <c r="DMT49" s="22"/>
      <c r="DMU49" s="22"/>
      <c r="DMV49" s="22"/>
      <c r="DMW49" s="22"/>
      <c r="DMX49" s="22"/>
      <c r="DMY49" s="22"/>
      <c r="DMZ49" s="22"/>
      <c r="DNA49" s="22"/>
      <c r="DNB49" s="22"/>
      <c r="DNC49" s="22"/>
      <c r="DND49" s="22"/>
      <c r="DNE49" s="22"/>
      <c r="DNF49" s="22"/>
      <c r="DNG49" s="22"/>
      <c r="DNH49" s="22"/>
      <c r="DNI49" s="22"/>
      <c r="DNJ49" s="22"/>
      <c r="DNK49" s="22"/>
      <c r="DNL49" s="22"/>
      <c r="DNM49" s="22"/>
      <c r="DNN49" s="22"/>
      <c r="DNO49" s="22"/>
      <c r="DNP49" s="22"/>
      <c r="DNQ49" s="22"/>
      <c r="DNR49" s="22"/>
      <c r="DNS49" s="22"/>
      <c r="DNT49" s="22"/>
      <c r="DNU49" s="22"/>
      <c r="DNV49" s="22"/>
      <c r="DNW49" s="22"/>
      <c r="DNX49" s="22"/>
      <c r="DNY49" s="22"/>
      <c r="DNZ49" s="22"/>
      <c r="DOA49" s="22"/>
      <c r="DOB49" s="22"/>
      <c r="DOC49" s="22"/>
      <c r="DOD49" s="22"/>
      <c r="DOE49" s="22"/>
      <c r="DOF49" s="22"/>
      <c r="DOG49" s="22"/>
      <c r="DOH49" s="22"/>
      <c r="DOI49" s="22"/>
      <c r="DOJ49" s="22"/>
      <c r="DOK49" s="22"/>
      <c r="DOL49" s="22"/>
      <c r="DOM49" s="22"/>
      <c r="DON49" s="22"/>
      <c r="DOO49" s="22"/>
      <c r="DOP49" s="22"/>
      <c r="DOQ49" s="22"/>
      <c r="DOR49" s="22"/>
      <c r="DOS49" s="22"/>
      <c r="DOT49" s="22"/>
      <c r="DOU49" s="22"/>
      <c r="DOV49" s="22"/>
      <c r="DOW49" s="22"/>
      <c r="DOX49" s="22"/>
      <c r="DOY49" s="22"/>
      <c r="DOZ49" s="22"/>
      <c r="DPA49" s="22"/>
      <c r="DPB49" s="22"/>
      <c r="DPC49" s="22"/>
      <c r="DPD49" s="22"/>
      <c r="DPE49" s="22"/>
      <c r="DPF49" s="22"/>
      <c r="DPG49" s="22"/>
      <c r="DPH49" s="22"/>
      <c r="DPI49" s="22"/>
      <c r="DPJ49" s="22"/>
      <c r="DPK49" s="22"/>
      <c r="DPL49" s="22"/>
      <c r="DPM49" s="22"/>
      <c r="DPN49" s="22"/>
      <c r="DPO49" s="22"/>
      <c r="DPP49" s="22"/>
      <c r="DPQ49" s="22"/>
      <c r="DPR49" s="22"/>
      <c r="DPS49" s="22"/>
      <c r="DPT49" s="22"/>
      <c r="DPU49" s="22"/>
      <c r="DPV49" s="22"/>
      <c r="DPW49" s="22"/>
      <c r="DPX49" s="22"/>
      <c r="DPY49" s="22"/>
      <c r="DPZ49" s="22"/>
      <c r="DQA49" s="22"/>
      <c r="DQB49" s="22"/>
      <c r="DQC49" s="22"/>
      <c r="DQD49" s="22"/>
      <c r="DQE49" s="22"/>
      <c r="DQF49" s="22"/>
      <c r="DQG49" s="22"/>
      <c r="DQH49" s="22"/>
      <c r="DQI49" s="22"/>
      <c r="DQJ49" s="22"/>
      <c r="DQK49" s="22"/>
      <c r="DQL49" s="22"/>
      <c r="DQM49" s="22"/>
      <c r="DQN49" s="22"/>
      <c r="DQO49" s="22"/>
      <c r="DQP49" s="22"/>
      <c r="DQQ49" s="22"/>
      <c r="DQR49" s="22"/>
      <c r="DQS49" s="22"/>
      <c r="DQT49" s="22"/>
      <c r="DQU49" s="22"/>
      <c r="DQV49" s="22"/>
      <c r="DQW49" s="22"/>
      <c r="DQX49" s="22"/>
      <c r="DQY49" s="22"/>
      <c r="DQZ49" s="22"/>
      <c r="DRA49" s="22"/>
      <c r="DRB49" s="22"/>
      <c r="DRC49" s="22"/>
      <c r="DRD49" s="22"/>
      <c r="DRE49" s="22"/>
      <c r="DRF49" s="22"/>
      <c r="DRG49" s="22"/>
      <c r="DRH49" s="22"/>
      <c r="DRI49" s="22"/>
      <c r="DRJ49" s="22"/>
      <c r="DRK49" s="22"/>
      <c r="DRL49" s="22"/>
      <c r="DRM49" s="22"/>
      <c r="DRN49" s="22"/>
      <c r="DRO49" s="22"/>
      <c r="DRP49" s="22"/>
      <c r="DRQ49" s="22"/>
      <c r="DRR49" s="22"/>
      <c r="DRS49" s="22"/>
      <c r="DRT49" s="22"/>
      <c r="DRU49" s="22"/>
      <c r="DRV49" s="22"/>
      <c r="DRW49" s="22"/>
      <c r="DRX49" s="22"/>
      <c r="DRY49" s="22"/>
      <c r="DRZ49" s="22"/>
      <c r="DSA49" s="22"/>
      <c r="DSB49" s="22"/>
      <c r="DSC49" s="22"/>
      <c r="DSD49" s="22"/>
      <c r="DSE49" s="22"/>
      <c r="DSF49" s="22"/>
      <c r="DSG49" s="22"/>
      <c r="DSH49" s="22"/>
      <c r="DSI49" s="22"/>
      <c r="DSJ49" s="22"/>
      <c r="DSK49" s="22"/>
      <c r="DSL49" s="22"/>
      <c r="DSM49" s="22"/>
      <c r="DSN49" s="22"/>
      <c r="DSO49" s="22"/>
      <c r="DSP49" s="22"/>
      <c r="DSQ49" s="22"/>
      <c r="DSR49" s="22"/>
      <c r="DSS49" s="22"/>
      <c r="DST49" s="22"/>
      <c r="DSU49" s="22"/>
      <c r="DSV49" s="22"/>
      <c r="DSW49" s="22"/>
      <c r="DSX49" s="22"/>
      <c r="DSY49" s="22"/>
      <c r="DSZ49" s="22"/>
      <c r="DTA49" s="22"/>
      <c r="DTB49" s="22"/>
      <c r="DTC49" s="22"/>
      <c r="DTD49" s="22"/>
      <c r="DTE49" s="22"/>
      <c r="DTF49" s="22"/>
      <c r="DTG49" s="22"/>
      <c r="DTH49" s="22"/>
      <c r="DTI49" s="22"/>
      <c r="DTJ49" s="22"/>
      <c r="DTK49" s="22"/>
      <c r="DTL49" s="22"/>
      <c r="DTM49" s="22"/>
      <c r="DTN49" s="22"/>
      <c r="DTO49" s="22"/>
      <c r="DTP49" s="22"/>
      <c r="DTQ49" s="22"/>
      <c r="DTR49" s="22"/>
      <c r="DTS49" s="22"/>
      <c r="DTT49" s="22"/>
      <c r="DTU49" s="22"/>
      <c r="DTV49" s="22"/>
      <c r="DTW49" s="22"/>
      <c r="DTX49" s="22"/>
      <c r="DTY49" s="22"/>
      <c r="DTZ49" s="22"/>
      <c r="DUA49" s="22"/>
      <c r="DUB49" s="22"/>
      <c r="DUC49" s="22"/>
      <c r="DUD49" s="22"/>
      <c r="DUE49" s="22"/>
      <c r="DUF49" s="22"/>
      <c r="DUG49" s="22"/>
      <c r="DUH49" s="22"/>
      <c r="DUI49" s="22"/>
      <c r="DUJ49" s="22"/>
      <c r="DUK49" s="22"/>
      <c r="DUL49" s="22"/>
      <c r="DUM49" s="22"/>
      <c r="DUN49" s="22"/>
      <c r="DUO49" s="22"/>
      <c r="DUP49" s="22"/>
      <c r="DUQ49" s="22"/>
      <c r="DUR49" s="22"/>
      <c r="DUS49" s="22"/>
      <c r="DUT49" s="22"/>
      <c r="DUU49" s="22"/>
      <c r="DUV49" s="22"/>
      <c r="DUW49" s="22"/>
      <c r="DUX49" s="22"/>
      <c r="DUY49" s="22"/>
      <c r="DUZ49" s="22"/>
      <c r="DVA49" s="22"/>
      <c r="DVB49" s="22"/>
      <c r="DVC49" s="22"/>
      <c r="DVD49" s="22"/>
      <c r="DVE49" s="22"/>
      <c r="DVF49" s="22"/>
      <c r="DVG49" s="22"/>
      <c r="DVH49" s="22"/>
      <c r="DVI49" s="22"/>
      <c r="DVJ49" s="22"/>
      <c r="DVK49" s="22"/>
      <c r="DVL49" s="22"/>
      <c r="DVM49" s="22"/>
      <c r="DVN49" s="22"/>
      <c r="DVO49" s="22"/>
      <c r="DVP49" s="22"/>
      <c r="DVQ49" s="22"/>
      <c r="DVR49" s="22"/>
      <c r="DVS49" s="22"/>
      <c r="DVT49" s="22"/>
      <c r="DVU49" s="22"/>
      <c r="DVV49" s="22"/>
      <c r="DVW49" s="22"/>
      <c r="DVX49" s="22"/>
      <c r="DVY49" s="22"/>
      <c r="DVZ49" s="22"/>
      <c r="DWA49" s="22"/>
      <c r="DWB49" s="22"/>
      <c r="DWC49" s="22"/>
      <c r="DWD49" s="22"/>
      <c r="DWE49" s="22"/>
      <c r="DWF49" s="22"/>
      <c r="DWG49" s="22"/>
      <c r="DWH49" s="22"/>
      <c r="DWI49" s="22"/>
      <c r="DWJ49" s="22"/>
      <c r="DWK49" s="22"/>
      <c r="DWL49" s="22"/>
      <c r="DWM49" s="22"/>
      <c r="DWN49" s="22"/>
      <c r="DWO49" s="22"/>
      <c r="DWP49" s="22"/>
      <c r="DWQ49" s="22"/>
      <c r="DWR49" s="22"/>
      <c r="DWS49" s="22"/>
      <c r="DWT49" s="22"/>
      <c r="DWU49" s="22"/>
      <c r="DWV49" s="22"/>
      <c r="DWW49" s="22"/>
      <c r="DWX49" s="22"/>
      <c r="DWY49" s="22"/>
      <c r="DWZ49" s="22"/>
      <c r="DXA49" s="22"/>
      <c r="DXB49" s="22"/>
      <c r="DXC49" s="22"/>
      <c r="DXD49" s="22"/>
      <c r="DXE49" s="22"/>
      <c r="DXF49" s="22"/>
      <c r="DXG49" s="22"/>
      <c r="DXH49" s="22"/>
      <c r="DXI49" s="22"/>
      <c r="DXJ49" s="22"/>
      <c r="DXK49" s="22"/>
      <c r="DXL49" s="22"/>
      <c r="DXM49" s="22"/>
      <c r="DXN49" s="22"/>
      <c r="DXO49" s="22"/>
      <c r="DXP49" s="22"/>
      <c r="DXQ49" s="22"/>
      <c r="DXR49" s="22"/>
      <c r="DXS49" s="22"/>
      <c r="DXT49" s="22"/>
      <c r="DXU49" s="22"/>
      <c r="DXV49" s="22"/>
      <c r="DXW49" s="22"/>
      <c r="DXX49" s="22"/>
      <c r="DXY49" s="22"/>
      <c r="DXZ49" s="22"/>
      <c r="DYA49" s="22"/>
      <c r="DYB49" s="22"/>
      <c r="DYC49" s="22"/>
      <c r="DYD49" s="22"/>
      <c r="DYE49" s="22"/>
      <c r="DYF49" s="22"/>
      <c r="DYG49" s="22"/>
      <c r="DYH49" s="22"/>
      <c r="DYI49" s="22"/>
      <c r="DYJ49" s="22"/>
      <c r="DYK49" s="22"/>
      <c r="DYL49" s="22"/>
      <c r="DYM49" s="22"/>
      <c r="DYN49" s="22"/>
      <c r="DYO49" s="22"/>
      <c r="DYP49" s="22"/>
      <c r="DYQ49" s="22"/>
      <c r="DYR49" s="22"/>
      <c r="DYS49" s="22"/>
      <c r="DYT49" s="22"/>
      <c r="DYU49" s="22"/>
      <c r="DYV49" s="22"/>
      <c r="DYW49" s="22"/>
      <c r="DYX49" s="22"/>
      <c r="DYY49" s="22"/>
      <c r="DYZ49" s="22"/>
      <c r="DZA49" s="22"/>
      <c r="DZB49" s="22"/>
      <c r="DZC49" s="22"/>
      <c r="DZD49" s="22"/>
      <c r="DZE49" s="22"/>
      <c r="DZF49" s="22"/>
      <c r="DZG49" s="22"/>
      <c r="DZH49" s="22"/>
      <c r="DZI49" s="22"/>
      <c r="DZJ49" s="22"/>
      <c r="DZK49" s="22"/>
      <c r="DZL49" s="22"/>
      <c r="DZM49" s="22"/>
      <c r="DZN49" s="22"/>
      <c r="DZO49" s="22"/>
      <c r="DZP49" s="22"/>
      <c r="DZQ49" s="22"/>
      <c r="DZR49" s="22"/>
      <c r="DZS49" s="22"/>
      <c r="DZT49" s="22"/>
      <c r="DZU49" s="22"/>
      <c r="DZV49" s="22"/>
      <c r="DZW49" s="22"/>
      <c r="DZX49" s="22"/>
      <c r="DZY49" s="22"/>
      <c r="DZZ49" s="22"/>
      <c r="EAA49" s="22"/>
      <c r="EAB49" s="22"/>
      <c r="EAC49" s="22"/>
      <c r="EAD49" s="22"/>
      <c r="EAE49" s="22"/>
      <c r="EAF49" s="22"/>
      <c r="EAG49" s="22"/>
      <c r="EAH49" s="22"/>
      <c r="EAI49" s="22"/>
      <c r="EAJ49" s="22"/>
      <c r="EAK49" s="22"/>
      <c r="EAL49" s="22"/>
      <c r="EAM49" s="22"/>
      <c r="EAN49" s="22"/>
      <c r="EAO49" s="22"/>
      <c r="EAP49" s="22"/>
      <c r="EAQ49" s="22"/>
      <c r="EAR49" s="22"/>
      <c r="EAS49" s="22"/>
      <c r="EAT49" s="22"/>
      <c r="EAU49" s="22"/>
      <c r="EAV49" s="22"/>
      <c r="EAW49" s="22"/>
      <c r="EAX49" s="22"/>
      <c r="EAY49" s="22"/>
      <c r="EAZ49" s="22"/>
      <c r="EBA49" s="22"/>
      <c r="EBB49" s="22"/>
      <c r="EBC49" s="22"/>
      <c r="EBD49" s="22"/>
      <c r="EBE49" s="22"/>
      <c r="EBF49" s="22"/>
      <c r="EBG49" s="22"/>
      <c r="EBH49" s="22"/>
      <c r="EBI49" s="22"/>
      <c r="EBJ49" s="22"/>
      <c r="EBK49" s="22"/>
      <c r="EBL49" s="22"/>
      <c r="EBM49" s="22"/>
      <c r="EBN49" s="22"/>
      <c r="EBO49" s="22"/>
      <c r="EBP49" s="22"/>
      <c r="EBQ49" s="22"/>
      <c r="EBR49" s="22"/>
      <c r="EBS49" s="22"/>
      <c r="EBT49" s="22"/>
      <c r="EBU49" s="22"/>
      <c r="EBV49" s="22"/>
      <c r="EBW49" s="22"/>
      <c r="EBX49" s="22"/>
      <c r="EBY49" s="22"/>
      <c r="EBZ49" s="22"/>
      <c r="ECA49" s="22"/>
      <c r="ECB49" s="22"/>
      <c r="ECC49" s="22"/>
      <c r="ECD49" s="22"/>
      <c r="ECE49" s="22"/>
      <c r="ECF49" s="22"/>
      <c r="ECG49" s="22"/>
      <c r="ECH49" s="22"/>
      <c r="ECI49" s="22"/>
      <c r="ECJ49" s="22"/>
      <c r="ECK49" s="22"/>
      <c r="ECL49" s="22"/>
      <c r="ECM49" s="22"/>
      <c r="ECN49" s="22"/>
      <c r="ECO49" s="22"/>
      <c r="ECP49" s="22"/>
      <c r="ECQ49" s="22"/>
      <c r="ECR49" s="22"/>
      <c r="ECS49" s="22"/>
      <c r="ECT49" s="22"/>
      <c r="ECU49" s="22"/>
      <c r="ECV49" s="22"/>
      <c r="ECW49" s="22"/>
      <c r="ECX49" s="22"/>
      <c r="ECY49" s="22"/>
      <c r="ECZ49" s="22"/>
      <c r="EDA49" s="22"/>
      <c r="EDB49" s="22"/>
      <c r="EDC49" s="22"/>
      <c r="EDD49" s="22"/>
      <c r="EDE49" s="22"/>
      <c r="EDF49" s="22"/>
      <c r="EDG49" s="22"/>
      <c r="EDH49" s="22"/>
      <c r="EDI49" s="22"/>
      <c r="EDJ49" s="22"/>
      <c r="EDK49" s="22"/>
      <c r="EDL49" s="22"/>
      <c r="EDM49" s="22"/>
      <c r="EDN49" s="22"/>
      <c r="EDO49" s="22"/>
      <c r="EDP49" s="22"/>
      <c r="EDQ49" s="22"/>
      <c r="EDR49" s="22"/>
      <c r="EDS49" s="22"/>
      <c r="EDT49" s="22"/>
      <c r="EDU49" s="22"/>
      <c r="EDV49" s="22"/>
      <c r="EDW49" s="22"/>
      <c r="EDX49" s="22"/>
      <c r="EDY49" s="22"/>
      <c r="EDZ49" s="22"/>
      <c r="EEA49" s="22"/>
      <c r="EEB49" s="22"/>
      <c r="EEC49" s="22"/>
      <c r="EED49" s="22"/>
      <c r="EEE49" s="22"/>
      <c r="EEF49" s="22"/>
      <c r="EEG49" s="22"/>
      <c r="EEH49" s="22"/>
      <c r="EEI49" s="22"/>
      <c r="EEJ49" s="22"/>
      <c r="EEK49" s="22"/>
      <c r="EEL49" s="22"/>
      <c r="EEM49" s="22"/>
      <c r="EEN49" s="22"/>
      <c r="EEO49" s="22"/>
      <c r="EEP49" s="22"/>
      <c r="EEQ49" s="22"/>
      <c r="EER49" s="22"/>
      <c r="EES49" s="22"/>
      <c r="EET49" s="22"/>
      <c r="EEU49" s="22"/>
      <c r="EEV49" s="22"/>
      <c r="EEW49" s="22"/>
      <c r="EEX49" s="22"/>
      <c r="EEY49" s="22"/>
      <c r="EEZ49" s="22"/>
      <c r="EFA49" s="22"/>
      <c r="EFB49" s="22"/>
      <c r="EFC49" s="22"/>
      <c r="EFD49" s="22"/>
      <c r="EFE49" s="22"/>
      <c r="EFF49" s="22"/>
      <c r="EFG49" s="22"/>
      <c r="EFH49" s="22"/>
      <c r="EFI49" s="22"/>
      <c r="EFJ49" s="22"/>
      <c r="EFK49" s="22"/>
      <c r="EFL49" s="22"/>
      <c r="EFM49" s="22"/>
      <c r="EFN49" s="22"/>
      <c r="EFO49" s="22"/>
      <c r="EFP49" s="22"/>
      <c r="EFQ49" s="22"/>
      <c r="EFR49" s="22"/>
      <c r="EFS49" s="22"/>
      <c r="EFT49" s="22"/>
      <c r="EFU49" s="22"/>
      <c r="EFV49" s="22"/>
      <c r="EFW49" s="22"/>
      <c r="EFX49" s="22"/>
      <c r="EFY49" s="22"/>
      <c r="EFZ49" s="22"/>
      <c r="EGA49" s="22"/>
      <c r="EGB49" s="22"/>
      <c r="EGC49" s="22"/>
      <c r="EGD49" s="22"/>
      <c r="EGE49" s="22"/>
      <c r="EGF49" s="22"/>
      <c r="EGG49" s="22"/>
      <c r="EGH49" s="22"/>
      <c r="EGI49" s="22"/>
      <c r="EGJ49" s="22"/>
      <c r="EGK49" s="22"/>
      <c r="EGL49" s="22"/>
      <c r="EGM49" s="22"/>
      <c r="EGN49" s="22"/>
      <c r="EGO49" s="22"/>
      <c r="EGP49" s="22"/>
      <c r="EGQ49" s="22"/>
      <c r="EGR49" s="22"/>
      <c r="EGS49" s="22"/>
      <c r="EGT49" s="22"/>
      <c r="EGU49" s="22"/>
      <c r="EGV49" s="22"/>
      <c r="EGW49" s="22"/>
      <c r="EGX49" s="22"/>
      <c r="EGY49" s="22"/>
      <c r="EGZ49" s="22"/>
      <c r="EHA49" s="22"/>
      <c r="EHB49" s="22"/>
      <c r="EHC49" s="22"/>
      <c r="EHD49" s="22"/>
      <c r="EHE49" s="22"/>
      <c r="EHF49" s="22"/>
      <c r="EHG49" s="22"/>
      <c r="EHH49" s="22"/>
      <c r="EHI49" s="22"/>
      <c r="EHJ49" s="22"/>
      <c r="EHK49" s="22"/>
      <c r="EHL49" s="22"/>
      <c r="EHM49" s="22"/>
      <c r="EHN49" s="22"/>
      <c r="EHO49" s="22"/>
      <c r="EHP49" s="22"/>
      <c r="EHQ49" s="22"/>
      <c r="EHR49" s="22"/>
      <c r="EHS49" s="22"/>
      <c r="EHT49" s="22"/>
      <c r="EHU49" s="22"/>
      <c r="EHV49" s="22"/>
      <c r="EHW49" s="22"/>
      <c r="EHX49" s="22"/>
      <c r="EHY49" s="22"/>
      <c r="EHZ49" s="22"/>
      <c r="EIA49" s="22"/>
      <c r="EIB49" s="22"/>
      <c r="EIC49" s="22"/>
      <c r="EID49" s="22"/>
      <c r="EIE49" s="22"/>
      <c r="EIF49" s="22"/>
      <c r="EIG49" s="22"/>
      <c r="EIH49" s="22"/>
      <c r="EII49" s="22"/>
      <c r="EIJ49" s="22"/>
      <c r="EIK49" s="22"/>
      <c r="EIL49" s="22"/>
      <c r="EIM49" s="22"/>
      <c r="EIN49" s="22"/>
      <c r="EIO49" s="22"/>
      <c r="EIP49" s="22"/>
      <c r="EIQ49" s="22"/>
      <c r="EIR49" s="22"/>
      <c r="EIS49" s="22"/>
      <c r="EIT49" s="22"/>
      <c r="EIU49" s="22"/>
      <c r="EIV49" s="22"/>
      <c r="EIW49" s="22"/>
      <c r="EIX49" s="22"/>
      <c r="EIY49" s="22"/>
      <c r="EIZ49" s="22"/>
      <c r="EJA49" s="22"/>
      <c r="EJB49" s="22"/>
      <c r="EJC49" s="22"/>
      <c r="EJD49" s="22"/>
      <c r="EJE49" s="22"/>
      <c r="EJF49" s="22"/>
      <c r="EJG49" s="22"/>
      <c r="EJH49" s="22"/>
      <c r="EJI49" s="22"/>
      <c r="EJJ49" s="22"/>
      <c r="EJK49" s="22"/>
      <c r="EJL49" s="22"/>
      <c r="EJM49" s="22"/>
      <c r="EJN49" s="22"/>
      <c r="EJO49" s="22"/>
      <c r="EJP49" s="22"/>
      <c r="EJQ49" s="22"/>
      <c r="EJR49" s="22"/>
      <c r="EJS49" s="22"/>
      <c r="EJT49" s="22"/>
      <c r="EJU49" s="22"/>
      <c r="EJV49" s="22"/>
      <c r="EJW49" s="22"/>
      <c r="EJX49" s="22"/>
      <c r="EJY49" s="22"/>
      <c r="EJZ49" s="22"/>
      <c r="EKA49" s="22"/>
      <c r="EKB49" s="22"/>
      <c r="EKC49" s="22"/>
      <c r="EKD49" s="22"/>
      <c r="EKE49" s="22"/>
      <c r="EKF49" s="22"/>
      <c r="EKG49" s="22"/>
      <c r="EKH49" s="22"/>
      <c r="EKI49" s="22"/>
      <c r="EKJ49" s="22"/>
      <c r="EKK49" s="22"/>
      <c r="EKL49" s="22"/>
      <c r="EKM49" s="22"/>
      <c r="EKN49" s="22"/>
      <c r="EKO49" s="22"/>
      <c r="EKP49" s="22"/>
      <c r="EKQ49" s="22"/>
      <c r="EKR49" s="22"/>
      <c r="EKS49" s="22"/>
      <c r="EKT49" s="22"/>
      <c r="EKU49" s="22"/>
      <c r="EKV49" s="22"/>
      <c r="EKW49" s="22"/>
      <c r="EKX49" s="22"/>
      <c r="EKY49" s="22"/>
      <c r="EKZ49" s="22"/>
      <c r="ELA49" s="22"/>
      <c r="ELB49" s="22"/>
      <c r="ELC49" s="22"/>
      <c r="ELD49" s="22"/>
      <c r="ELE49" s="22"/>
      <c r="ELF49" s="22"/>
      <c r="ELG49" s="22"/>
      <c r="ELH49" s="22"/>
      <c r="ELI49" s="22"/>
      <c r="ELJ49" s="22"/>
      <c r="ELK49" s="22"/>
      <c r="ELL49" s="22"/>
      <c r="ELM49" s="22"/>
      <c r="ELN49" s="22"/>
      <c r="ELO49" s="22"/>
      <c r="ELP49" s="22"/>
      <c r="ELQ49" s="22"/>
      <c r="ELR49" s="22"/>
      <c r="ELS49" s="22"/>
      <c r="ELT49" s="22"/>
      <c r="ELU49" s="22"/>
      <c r="ELV49" s="22"/>
      <c r="ELW49" s="22"/>
      <c r="ELX49" s="22"/>
      <c r="ELY49" s="22"/>
      <c r="ELZ49" s="22"/>
      <c r="EMA49" s="22"/>
      <c r="EMB49" s="22"/>
      <c r="EMC49" s="22"/>
      <c r="EMD49" s="22"/>
      <c r="EME49" s="22"/>
      <c r="EMF49" s="22"/>
      <c r="EMG49" s="22"/>
      <c r="EMH49" s="22"/>
      <c r="EMI49" s="22"/>
      <c r="EMJ49" s="22"/>
      <c r="EMK49" s="22"/>
      <c r="EML49" s="22"/>
      <c r="EMM49" s="22"/>
      <c r="EMN49" s="22"/>
      <c r="EMO49" s="22"/>
      <c r="EMP49" s="22"/>
      <c r="EMQ49" s="22"/>
      <c r="EMR49" s="22"/>
      <c r="EMS49" s="22"/>
      <c r="EMT49" s="22"/>
      <c r="EMU49" s="22"/>
      <c r="EMV49" s="22"/>
      <c r="EMW49" s="22"/>
      <c r="EMX49" s="22"/>
      <c r="EMY49" s="22"/>
      <c r="EMZ49" s="22"/>
      <c r="ENA49" s="22"/>
      <c r="ENB49" s="22"/>
      <c r="ENC49" s="22"/>
      <c r="END49" s="22"/>
      <c r="ENE49" s="22"/>
      <c r="ENF49" s="22"/>
      <c r="ENG49" s="22"/>
      <c r="ENH49" s="22"/>
      <c r="ENI49" s="22"/>
      <c r="ENJ49" s="22"/>
      <c r="ENK49" s="22"/>
      <c r="ENL49" s="22"/>
      <c r="ENM49" s="22"/>
      <c r="ENN49" s="22"/>
      <c r="ENO49" s="22"/>
      <c r="ENP49" s="22"/>
      <c r="ENQ49" s="22"/>
      <c r="ENR49" s="22"/>
      <c r="ENS49" s="22"/>
      <c r="ENT49" s="22"/>
      <c r="ENU49" s="22"/>
      <c r="ENV49" s="22"/>
      <c r="ENW49" s="22"/>
      <c r="ENX49" s="22"/>
      <c r="ENY49" s="22"/>
      <c r="ENZ49" s="22"/>
      <c r="EOA49" s="22"/>
      <c r="EOB49" s="22"/>
      <c r="EOC49" s="22"/>
      <c r="EOD49" s="22"/>
      <c r="EOE49" s="22"/>
      <c r="EOF49" s="22"/>
      <c r="EOG49" s="22"/>
      <c r="EOH49" s="22"/>
      <c r="EOI49" s="22"/>
      <c r="EOJ49" s="22"/>
      <c r="EOK49" s="22"/>
      <c r="EOL49" s="22"/>
      <c r="EOM49" s="22"/>
      <c r="EON49" s="22"/>
      <c r="EOO49" s="22"/>
      <c r="EOP49" s="22"/>
      <c r="EOQ49" s="22"/>
      <c r="EOR49" s="22"/>
      <c r="EOS49" s="22"/>
      <c r="EOT49" s="22"/>
      <c r="EOU49" s="22"/>
      <c r="EOV49" s="22"/>
      <c r="EOW49" s="22"/>
      <c r="EOX49" s="22"/>
      <c r="EOY49" s="22"/>
      <c r="EOZ49" s="22"/>
      <c r="EPA49" s="22"/>
      <c r="EPB49" s="22"/>
      <c r="EPC49" s="22"/>
      <c r="EPD49" s="22"/>
      <c r="EPE49" s="22"/>
      <c r="EPF49" s="22"/>
      <c r="EPG49" s="22"/>
      <c r="EPH49" s="22"/>
      <c r="EPI49" s="22"/>
      <c r="EPJ49" s="22"/>
      <c r="EPK49" s="22"/>
      <c r="EPL49" s="22"/>
      <c r="EPM49" s="22"/>
      <c r="EPN49" s="22"/>
      <c r="EPO49" s="22"/>
      <c r="EPP49" s="22"/>
      <c r="EPQ49" s="22"/>
      <c r="EPR49" s="22"/>
      <c r="EPS49" s="22"/>
      <c r="EPT49" s="22"/>
      <c r="EPU49" s="22"/>
      <c r="EPV49" s="22"/>
      <c r="EPW49" s="22"/>
      <c r="EPX49" s="22"/>
      <c r="EPY49" s="22"/>
      <c r="EPZ49" s="22"/>
      <c r="EQA49" s="22"/>
      <c r="EQB49" s="22"/>
      <c r="EQC49" s="22"/>
      <c r="EQD49" s="22"/>
      <c r="EQE49" s="22"/>
      <c r="EQF49" s="22"/>
      <c r="EQG49" s="22"/>
      <c r="EQH49" s="22"/>
      <c r="EQI49" s="22"/>
      <c r="EQJ49" s="22"/>
      <c r="EQK49" s="22"/>
      <c r="EQL49" s="22"/>
      <c r="EQM49" s="22"/>
      <c r="EQN49" s="22"/>
      <c r="EQO49" s="22"/>
      <c r="EQP49" s="22"/>
      <c r="EQQ49" s="22"/>
      <c r="EQR49" s="22"/>
      <c r="EQS49" s="22"/>
      <c r="EQT49" s="22"/>
      <c r="EQU49" s="22"/>
      <c r="EQV49" s="22"/>
      <c r="EQW49" s="22"/>
      <c r="EQX49" s="22"/>
      <c r="EQY49" s="22"/>
      <c r="EQZ49" s="22"/>
      <c r="ERA49" s="22"/>
      <c r="ERB49" s="22"/>
      <c r="ERC49" s="22"/>
      <c r="ERD49" s="22"/>
      <c r="ERE49" s="22"/>
      <c r="ERF49" s="22"/>
      <c r="ERG49" s="22"/>
      <c r="ERH49" s="22"/>
      <c r="ERI49" s="22"/>
      <c r="ERJ49" s="22"/>
      <c r="ERK49" s="22"/>
      <c r="ERL49" s="22"/>
      <c r="ERM49" s="22"/>
      <c r="ERN49" s="22"/>
      <c r="ERO49" s="22"/>
      <c r="ERP49" s="22"/>
      <c r="ERQ49" s="22"/>
      <c r="ERR49" s="22"/>
      <c r="ERS49" s="22"/>
      <c r="ERT49" s="22"/>
      <c r="ERU49" s="22"/>
      <c r="ERV49" s="22"/>
      <c r="ERW49" s="22"/>
      <c r="ERX49" s="22"/>
      <c r="ERY49" s="22"/>
      <c r="ERZ49" s="22"/>
      <c r="ESA49" s="22"/>
      <c r="ESB49" s="22"/>
      <c r="ESC49" s="22"/>
      <c r="ESD49" s="22"/>
      <c r="ESE49" s="22"/>
      <c r="ESF49" s="22"/>
      <c r="ESG49" s="22"/>
      <c r="ESH49" s="22"/>
      <c r="ESI49" s="22"/>
      <c r="ESJ49" s="22"/>
      <c r="ESK49" s="22"/>
      <c r="ESL49" s="22"/>
      <c r="ESM49" s="22"/>
      <c r="ESN49" s="22"/>
      <c r="ESO49" s="22"/>
      <c r="ESP49" s="22"/>
      <c r="ESQ49" s="22"/>
      <c r="ESR49" s="22"/>
      <c r="ESS49" s="22"/>
      <c r="EST49" s="22"/>
      <c r="ESU49" s="22"/>
      <c r="ESV49" s="22"/>
      <c r="ESW49" s="22"/>
      <c r="ESX49" s="22"/>
      <c r="ESY49" s="22"/>
      <c r="ESZ49" s="22"/>
      <c r="ETA49" s="22"/>
      <c r="ETB49" s="22"/>
      <c r="ETC49" s="22"/>
      <c r="ETD49" s="22"/>
      <c r="ETE49" s="22"/>
      <c r="ETF49" s="22"/>
      <c r="ETG49" s="22"/>
      <c r="ETH49" s="22"/>
      <c r="ETI49" s="22"/>
      <c r="ETJ49" s="22"/>
      <c r="ETK49" s="22"/>
      <c r="ETL49" s="22"/>
      <c r="ETM49" s="22"/>
      <c r="ETN49" s="22"/>
      <c r="ETO49" s="22"/>
      <c r="ETP49" s="22"/>
      <c r="ETQ49" s="22"/>
      <c r="ETR49" s="22"/>
      <c r="ETS49" s="22"/>
      <c r="ETT49" s="22"/>
      <c r="ETU49" s="22"/>
      <c r="ETV49" s="22"/>
      <c r="ETW49" s="22"/>
      <c r="ETX49" s="22"/>
      <c r="ETY49" s="22"/>
      <c r="ETZ49" s="22"/>
      <c r="EUA49" s="22"/>
      <c r="EUB49" s="22"/>
      <c r="EUC49" s="22"/>
      <c r="EUD49" s="22"/>
      <c r="EUE49" s="22"/>
      <c r="EUF49" s="22"/>
      <c r="EUG49" s="22"/>
      <c r="EUH49" s="22"/>
      <c r="EUI49" s="22"/>
      <c r="EUJ49" s="22"/>
      <c r="EUK49" s="22"/>
      <c r="EUL49" s="22"/>
      <c r="EUM49" s="22"/>
      <c r="EUN49" s="22"/>
      <c r="EUO49" s="22"/>
      <c r="EUP49" s="22"/>
      <c r="EUQ49" s="22"/>
      <c r="EUR49" s="22"/>
      <c r="EUS49" s="22"/>
      <c r="EUT49" s="22"/>
      <c r="EUU49" s="22"/>
      <c r="EUV49" s="22"/>
      <c r="EUW49" s="22"/>
      <c r="EUX49" s="22"/>
      <c r="EUY49" s="22"/>
      <c r="EUZ49" s="22"/>
      <c r="EVA49" s="22"/>
      <c r="EVB49" s="22"/>
      <c r="EVC49" s="22"/>
      <c r="EVD49" s="22"/>
      <c r="EVE49" s="22"/>
      <c r="EVF49" s="22"/>
      <c r="EVG49" s="22"/>
      <c r="EVH49" s="22"/>
      <c r="EVI49" s="22"/>
      <c r="EVJ49" s="22"/>
      <c r="EVK49" s="22"/>
      <c r="EVL49" s="22"/>
      <c r="EVM49" s="22"/>
      <c r="EVN49" s="22"/>
      <c r="EVO49" s="22"/>
      <c r="EVP49" s="22"/>
      <c r="EVQ49" s="22"/>
      <c r="EVR49" s="22"/>
      <c r="EVS49" s="22"/>
      <c r="EVT49" s="22"/>
      <c r="EVU49" s="22"/>
      <c r="EVV49" s="22"/>
      <c r="EVW49" s="22"/>
      <c r="EVX49" s="22"/>
      <c r="EVY49" s="22"/>
      <c r="EVZ49" s="22"/>
      <c r="EWA49" s="22"/>
      <c r="EWB49" s="22"/>
      <c r="EWC49" s="22"/>
      <c r="EWD49" s="22"/>
      <c r="EWE49" s="22"/>
      <c r="EWF49" s="22"/>
      <c r="EWG49" s="22"/>
      <c r="EWH49" s="22"/>
      <c r="EWI49" s="22"/>
      <c r="EWJ49" s="22"/>
      <c r="EWK49" s="22"/>
      <c r="EWL49" s="22"/>
      <c r="EWM49" s="22"/>
      <c r="EWN49" s="22"/>
      <c r="EWO49" s="22"/>
      <c r="EWP49" s="22"/>
      <c r="EWQ49" s="22"/>
      <c r="EWR49" s="22"/>
      <c r="EWS49" s="22"/>
      <c r="EWT49" s="22"/>
      <c r="EWU49" s="22"/>
      <c r="EWV49" s="22"/>
      <c r="EWW49" s="22"/>
      <c r="EWX49" s="22"/>
      <c r="EWY49" s="22"/>
      <c r="EWZ49" s="22"/>
      <c r="EXA49" s="22"/>
      <c r="EXB49" s="22"/>
      <c r="EXC49" s="22"/>
      <c r="EXD49" s="22"/>
      <c r="EXE49" s="22"/>
      <c r="EXF49" s="22"/>
      <c r="EXG49" s="22"/>
      <c r="EXH49" s="22"/>
      <c r="EXI49" s="22"/>
      <c r="EXJ49" s="22"/>
      <c r="EXK49" s="22"/>
      <c r="EXL49" s="22"/>
      <c r="EXM49" s="22"/>
      <c r="EXN49" s="22"/>
      <c r="EXO49" s="22"/>
      <c r="EXP49" s="22"/>
      <c r="EXQ49" s="22"/>
      <c r="EXR49" s="22"/>
      <c r="EXS49" s="22"/>
      <c r="EXT49" s="22"/>
      <c r="EXU49" s="22"/>
      <c r="EXV49" s="22"/>
      <c r="EXW49" s="22"/>
      <c r="EXX49" s="22"/>
      <c r="EXY49" s="22"/>
      <c r="EXZ49" s="22"/>
      <c r="EYA49" s="22"/>
      <c r="EYB49" s="22"/>
      <c r="EYC49" s="22"/>
      <c r="EYD49" s="22"/>
      <c r="EYE49" s="22"/>
      <c r="EYF49" s="22"/>
      <c r="EYG49" s="22"/>
      <c r="EYH49" s="22"/>
      <c r="EYI49" s="22"/>
      <c r="EYJ49" s="22"/>
      <c r="EYK49" s="22"/>
      <c r="EYL49" s="22"/>
      <c r="EYM49" s="22"/>
      <c r="EYN49" s="22"/>
      <c r="EYO49" s="22"/>
      <c r="EYP49" s="22"/>
      <c r="EYQ49" s="22"/>
      <c r="EYR49" s="22"/>
      <c r="EYS49" s="22"/>
      <c r="EYT49" s="22"/>
      <c r="EYU49" s="22"/>
      <c r="EYV49" s="22"/>
      <c r="EYW49" s="22"/>
      <c r="EYX49" s="22"/>
      <c r="EYY49" s="22"/>
      <c r="EYZ49" s="22"/>
      <c r="EZA49" s="22"/>
      <c r="EZB49" s="22"/>
      <c r="EZC49" s="22"/>
      <c r="EZD49" s="22"/>
      <c r="EZE49" s="22"/>
      <c r="EZF49" s="22"/>
      <c r="EZG49" s="22"/>
      <c r="EZH49" s="22"/>
      <c r="EZI49" s="22"/>
      <c r="EZJ49" s="22"/>
      <c r="EZK49" s="22"/>
      <c r="EZL49" s="22"/>
      <c r="EZM49" s="22"/>
      <c r="EZN49" s="22"/>
      <c r="EZO49" s="22"/>
      <c r="EZP49" s="22"/>
      <c r="EZQ49" s="22"/>
      <c r="EZR49" s="22"/>
      <c r="EZS49" s="22"/>
      <c r="EZT49" s="22"/>
      <c r="EZU49" s="22"/>
      <c r="EZV49" s="22"/>
      <c r="EZW49" s="22"/>
      <c r="EZX49" s="22"/>
      <c r="EZY49" s="22"/>
      <c r="EZZ49" s="22"/>
      <c r="FAA49" s="22"/>
      <c r="FAB49" s="22"/>
      <c r="FAC49" s="22"/>
      <c r="FAD49" s="22"/>
      <c r="FAE49" s="22"/>
      <c r="FAF49" s="22"/>
      <c r="FAG49" s="22"/>
      <c r="FAH49" s="22"/>
      <c r="FAI49" s="22"/>
      <c r="FAJ49" s="22"/>
      <c r="FAK49" s="22"/>
      <c r="FAL49" s="22"/>
      <c r="FAM49" s="22"/>
      <c r="FAN49" s="22"/>
      <c r="FAO49" s="22"/>
      <c r="FAP49" s="22"/>
      <c r="FAQ49" s="22"/>
      <c r="FAR49" s="22"/>
      <c r="FAS49" s="22"/>
      <c r="FAT49" s="22"/>
      <c r="FAU49" s="22"/>
      <c r="FAV49" s="22"/>
      <c r="FAW49" s="22"/>
      <c r="FAX49" s="22"/>
      <c r="FAY49" s="22"/>
      <c r="FAZ49" s="22"/>
      <c r="FBA49" s="22"/>
      <c r="FBB49" s="22"/>
      <c r="FBC49" s="22"/>
      <c r="FBD49" s="22"/>
      <c r="FBE49" s="22"/>
      <c r="FBF49" s="22"/>
      <c r="FBG49" s="22"/>
      <c r="FBH49" s="22"/>
      <c r="FBI49" s="22"/>
      <c r="FBJ49" s="22"/>
      <c r="FBK49" s="22"/>
      <c r="FBL49" s="22"/>
      <c r="FBM49" s="22"/>
      <c r="FBN49" s="22"/>
      <c r="FBO49" s="22"/>
      <c r="FBP49" s="22"/>
      <c r="FBQ49" s="22"/>
      <c r="FBR49" s="22"/>
      <c r="FBS49" s="22"/>
      <c r="FBT49" s="22"/>
      <c r="FBU49" s="22"/>
      <c r="FBV49" s="22"/>
      <c r="FBW49" s="22"/>
      <c r="FBX49" s="22"/>
      <c r="FBY49" s="22"/>
      <c r="FBZ49" s="22"/>
      <c r="FCA49" s="22"/>
      <c r="FCB49" s="22"/>
      <c r="FCC49" s="22"/>
      <c r="FCD49" s="22"/>
      <c r="FCE49" s="22"/>
      <c r="FCF49" s="22"/>
      <c r="FCG49" s="22"/>
      <c r="FCH49" s="22"/>
      <c r="FCI49" s="22"/>
      <c r="FCJ49" s="22"/>
      <c r="FCK49" s="22"/>
      <c r="FCL49" s="22"/>
      <c r="FCM49" s="22"/>
      <c r="FCN49" s="22"/>
      <c r="FCO49" s="22"/>
      <c r="FCP49" s="22"/>
      <c r="FCQ49" s="22"/>
      <c r="FCR49" s="22"/>
      <c r="FCS49" s="22"/>
      <c r="FCT49" s="22"/>
      <c r="FCU49" s="22"/>
      <c r="FCV49" s="22"/>
      <c r="FCW49" s="22"/>
      <c r="FCX49" s="22"/>
      <c r="FCY49" s="22"/>
      <c r="FCZ49" s="22"/>
      <c r="FDA49" s="22"/>
      <c r="FDB49" s="22"/>
      <c r="FDC49" s="22"/>
      <c r="FDD49" s="22"/>
      <c r="FDE49" s="22"/>
      <c r="FDF49" s="22"/>
      <c r="FDG49" s="22"/>
      <c r="FDH49" s="22"/>
      <c r="FDI49" s="22"/>
      <c r="FDJ49" s="22"/>
      <c r="FDK49" s="22"/>
      <c r="FDL49" s="22"/>
      <c r="FDM49" s="22"/>
      <c r="FDN49" s="22"/>
      <c r="FDO49" s="22"/>
      <c r="FDP49" s="22"/>
      <c r="FDQ49" s="22"/>
      <c r="FDR49" s="22"/>
      <c r="FDS49" s="22"/>
      <c r="FDT49" s="22"/>
      <c r="FDU49" s="22"/>
      <c r="FDV49" s="22"/>
      <c r="FDW49" s="22"/>
      <c r="FDX49" s="22"/>
      <c r="FDY49" s="22"/>
      <c r="FDZ49" s="22"/>
      <c r="FEA49" s="22"/>
      <c r="FEB49" s="22"/>
      <c r="FEC49" s="22"/>
      <c r="FED49" s="22"/>
      <c r="FEE49" s="22"/>
      <c r="FEF49" s="22"/>
      <c r="FEG49" s="22"/>
      <c r="FEH49" s="22"/>
      <c r="FEI49" s="22"/>
      <c r="FEJ49" s="22"/>
      <c r="FEK49" s="22"/>
      <c r="FEL49" s="22"/>
      <c r="FEM49" s="22"/>
      <c r="FEN49" s="22"/>
      <c r="FEO49" s="22"/>
      <c r="FEP49" s="22"/>
      <c r="FEQ49" s="22"/>
      <c r="FER49" s="22"/>
      <c r="FES49" s="22"/>
      <c r="FET49" s="22"/>
      <c r="FEU49" s="22"/>
      <c r="FEV49" s="22"/>
      <c r="FEW49" s="22"/>
      <c r="FEX49" s="22"/>
      <c r="FEY49" s="22"/>
      <c r="FEZ49" s="22"/>
      <c r="FFA49" s="22"/>
      <c r="FFB49" s="22"/>
      <c r="FFC49" s="22"/>
      <c r="FFD49" s="22"/>
      <c r="FFE49" s="22"/>
      <c r="FFF49" s="22"/>
      <c r="FFG49" s="22"/>
      <c r="FFH49" s="22"/>
      <c r="FFI49" s="22"/>
      <c r="FFJ49" s="22"/>
      <c r="FFK49" s="22"/>
      <c r="FFL49" s="22"/>
      <c r="FFM49" s="22"/>
      <c r="FFN49" s="22"/>
      <c r="FFO49" s="22"/>
      <c r="FFP49" s="22"/>
      <c r="FFQ49" s="22"/>
      <c r="FFR49" s="22"/>
      <c r="FFS49" s="22"/>
      <c r="FFT49" s="22"/>
      <c r="FFU49" s="22"/>
      <c r="FFV49" s="22"/>
      <c r="FFW49" s="22"/>
      <c r="FFX49" s="22"/>
      <c r="FFY49" s="22"/>
      <c r="FFZ49" s="22"/>
      <c r="FGA49" s="22"/>
      <c r="FGB49" s="22"/>
      <c r="FGC49" s="22"/>
      <c r="FGD49" s="22"/>
      <c r="FGE49" s="22"/>
      <c r="FGF49" s="22"/>
      <c r="FGG49" s="22"/>
      <c r="FGH49" s="22"/>
      <c r="FGI49" s="22"/>
      <c r="FGJ49" s="22"/>
      <c r="FGK49" s="22"/>
      <c r="FGL49" s="22"/>
      <c r="FGM49" s="22"/>
      <c r="FGN49" s="22"/>
      <c r="FGO49" s="22"/>
      <c r="FGP49" s="22"/>
      <c r="FGQ49" s="22"/>
      <c r="FGR49" s="22"/>
      <c r="FGS49" s="22"/>
      <c r="FGT49" s="22"/>
      <c r="FGU49" s="22"/>
      <c r="FGV49" s="22"/>
      <c r="FGW49" s="22"/>
      <c r="FGX49" s="22"/>
      <c r="FGY49" s="22"/>
      <c r="FGZ49" s="22"/>
      <c r="FHA49" s="22"/>
      <c r="FHB49" s="22"/>
      <c r="FHC49" s="22"/>
      <c r="FHD49" s="22"/>
      <c r="FHE49" s="22"/>
      <c r="FHF49" s="22"/>
      <c r="FHG49" s="22"/>
      <c r="FHH49" s="22"/>
      <c r="FHI49" s="22"/>
      <c r="FHJ49" s="22"/>
      <c r="FHK49" s="22"/>
      <c r="FHL49" s="22"/>
      <c r="FHM49" s="22"/>
      <c r="FHN49" s="22"/>
      <c r="FHO49" s="22"/>
      <c r="FHP49" s="22"/>
      <c r="FHQ49" s="22"/>
      <c r="FHR49" s="22"/>
      <c r="FHS49" s="22"/>
      <c r="FHT49" s="22"/>
      <c r="FHU49" s="22"/>
      <c r="FHV49" s="22"/>
      <c r="FHW49" s="22"/>
      <c r="FHX49" s="22"/>
      <c r="FHY49" s="22"/>
      <c r="FHZ49" s="22"/>
      <c r="FIA49" s="22"/>
      <c r="FIB49" s="22"/>
      <c r="FIC49" s="22"/>
      <c r="FID49" s="22"/>
      <c r="FIE49" s="22"/>
      <c r="FIF49" s="22"/>
      <c r="FIG49" s="22"/>
      <c r="FIH49" s="22"/>
      <c r="FII49" s="22"/>
      <c r="FIJ49" s="22"/>
      <c r="FIK49" s="22"/>
      <c r="FIL49" s="22"/>
      <c r="FIM49" s="22"/>
      <c r="FIN49" s="22"/>
      <c r="FIO49" s="22"/>
      <c r="FIP49" s="22"/>
      <c r="FIQ49" s="22"/>
      <c r="FIR49" s="22"/>
      <c r="FIS49" s="22"/>
      <c r="FIT49" s="22"/>
      <c r="FIU49" s="22"/>
      <c r="FIV49" s="22"/>
      <c r="FIW49" s="22"/>
      <c r="FIX49" s="22"/>
      <c r="FIY49" s="22"/>
      <c r="FIZ49" s="22"/>
      <c r="FJA49" s="22"/>
      <c r="FJB49" s="22"/>
      <c r="FJC49" s="22"/>
      <c r="FJD49" s="22"/>
      <c r="FJE49" s="22"/>
      <c r="FJF49" s="22"/>
      <c r="FJG49" s="22"/>
      <c r="FJH49" s="22"/>
      <c r="FJI49" s="22"/>
      <c r="FJJ49" s="22"/>
      <c r="FJK49" s="22"/>
      <c r="FJL49" s="22"/>
      <c r="FJM49" s="22"/>
      <c r="FJN49" s="22"/>
      <c r="FJO49" s="22"/>
      <c r="FJP49" s="22"/>
      <c r="FJQ49" s="22"/>
      <c r="FJR49" s="22"/>
      <c r="FJS49" s="22"/>
      <c r="FJT49" s="22"/>
      <c r="FJU49" s="22"/>
      <c r="FJV49" s="22"/>
      <c r="FJW49" s="22"/>
      <c r="FJX49" s="22"/>
      <c r="FJY49" s="22"/>
      <c r="FJZ49" s="22"/>
      <c r="FKA49" s="22"/>
      <c r="FKB49" s="22"/>
      <c r="FKC49" s="22"/>
      <c r="FKD49" s="22"/>
      <c r="FKE49" s="22"/>
      <c r="FKF49" s="22"/>
      <c r="FKG49" s="22"/>
      <c r="FKH49" s="22"/>
      <c r="FKI49" s="22"/>
      <c r="FKJ49" s="22"/>
      <c r="FKK49" s="22"/>
      <c r="FKL49" s="22"/>
      <c r="FKM49" s="22"/>
      <c r="FKN49" s="22"/>
      <c r="FKO49" s="22"/>
      <c r="FKP49" s="22"/>
      <c r="FKQ49" s="22"/>
      <c r="FKR49" s="22"/>
      <c r="FKS49" s="22"/>
      <c r="FKT49" s="22"/>
      <c r="FKU49" s="22"/>
      <c r="FKV49" s="22"/>
      <c r="FKW49" s="22"/>
      <c r="FKX49" s="22"/>
      <c r="FKY49" s="22"/>
      <c r="FKZ49" s="22"/>
      <c r="FLA49" s="22"/>
      <c r="FLB49" s="22"/>
      <c r="FLC49" s="22"/>
      <c r="FLD49" s="22"/>
      <c r="FLE49" s="22"/>
      <c r="FLF49" s="22"/>
      <c r="FLG49" s="22"/>
      <c r="FLH49" s="22"/>
      <c r="FLI49" s="22"/>
      <c r="FLJ49" s="22"/>
      <c r="FLK49" s="22"/>
      <c r="FLL49" s="22"/>
      <c r="FLM49" s="22"/>
      <c r="FLN49" s="22"/>
      <c r="FLO49" s="22"/>
      <c r="FLP49" s="22"/>
      <c r="FLQ49" s="22"/>
      <c r="FLR49" s="22"/>
      <c r="FLS49" s="22"/>
      <c r="FLT49" s="22"/>
      <c r="FLU49" s="22"/>
      <c r="FLV49" s="22"/>
      <c r="FLW49" s="22"/>
      <c r="FLX49" s="22"/>
      <c r="FLY49" s="22"/>
      <c r="FLZ49" s="22"/>
      <c r="FMA49" s="22"/>
      <c r="FMB49" s="22"/>
      <c r="FMC49" s="22"/>
      <c r="FMD49" s="22"/>
      <c r="FME49" s="22"/>
      <c r="FMF49" s="22"/>
      <c r="FMG49" s="22"/>
      <c r="FMH49" s="22"/>
      <c r="FMI49" s="22"/>
      <c r="FMJ49" s="22"/>
      <c r="FMK49" s="22"/>
      <c r="FML49" s="22"/>
      <c r="FMM49" s="22"/>
      <c r="FMN49" s="22"/>
      <c r="FMO49" s="22"/>
      <c r="FMP49" s="22"/>
      <c r="FMQ49" s="22"/>
      <c r="FMR49" s="22"/>
      <c r="FMS49" s="22"/>
      <c r="FMT49" s="22"/>
      <c r="FMU49" s="22"/>
      <c r="FMV49" s="22"/>
      <c r="FMW49" s="22"/>
      <c r="FMX49" s="22"/>
      <c r="FMY49" s="22"/>
      <c r="FMZ49" s="22"/>
      <c r="FNA49" s="22"/>
      <c r="FNB49" s="22"/>
      <c r="FNC49" s="22"/>
      <c r="FND49" s="22"/>
      <c r="FNE49" s="22"/>
      <c r="FNF49" s="22"/>
      <c r="FNG49" s="22"/>
      <c r="FNH49" s="22"/>
      <c r="FNI49" s="22"/>
      <c r="FNJ49" s="22"/>
      <c r="FNK49" s="22"/>
      <c r="FNL49" s="22"/>
      <c r="FNM49" s="22"/>
      <c r="FNN49" s="22"/>
      <c r="FNO49" s="22"/>
      <c r="FNP49" s="22"/>
      <c r="FNQ49" s="22"/>
      <c r="FNR49" s="22"/>
      <c r="FNS49" s="22"/>
      <c r="FNT49" s="22"/>
      <c r="FNU49" s="22"/>
      <c r="FNV49" s="22"/>
      <c r="FNW49" s="22"/>
      <c r="FNX49" s="22"/>
      <c r="FNY49" s="22"/>
      <c r="FNZ49" s="22"/>
      <c r="FOA49" s="22"/>
      <c r="FOB49" s="22"/>
      <c r="FOC49" s="22"/>
      <c r="FOD49" s="22"/>
      <c r="FOE49" s="22"/>
      <c r="FOF49" s="22"/>
      <c r="FOG49" s="22"/>
      <c r="FOH49" s="22"/>
      <c r="FOI49" s="22"/>
      <c r="FOJ49" s="22"/>
      <c r="FOK49" s="22"/>
      <c r="FOL49" s="22"/>
      <c r="FOM49" s="22"/>
      <c r="FON49" s="22"/>
      <c r="FOO49" s="22"/>
      <c r="FOP49" s="22"/>
      <c r="FOQ49" s="22"/>
      <c r="FOR49" s="22"/>
      <c r="FOS49" s="22"/>
      <c r="FOT49" s="22"/>
      <c r="FOU49" s="22"/>
      <c r="FOV49" s="22"/>
      <c r="FOW49" s="22"/>
      <c r="FOX49" s="22"/>
      <c r="FOY49" s="22"/>
      <c r="FOZ49" s="22"/>
      <c r="FPA49" s="22"/>
      <c r="FPB49" s="22"/>
      <c r="FPC49" s="22"/>
      <c r="FPD49" s="22"/>
      <c r="FPE49" s="22"/>
      <c r="FPF49" s="22"/>
      <c r="FPG49" s="22"/>
      <c r="FPH49" s="22"/>
      <c r="FPI49" s="22"/>
      <c r="FPJ49" s="22"/>
      <c r="FPK49" s="22"/>
      <c r="FPL49" s="22"/>
      <c r="FPM49" s="22"/>
      <c r="FPN49" s="22"/>
      <c r="FPO49" s="22"/>
      <c r="FPP49" s="22"/>
      <c r="FPQ49" s="22"/>
      <c r="FPR49" s="22"/>
      <c r="FPS49" s="22"/>
      <c r="FPT49" s="22"/>
      <c r="FPU49" s="22"/>
      <c r="FPV49" s="22"/>
      <c r="FPW49" s="22"/>
      <c r="FPX49" s="22"/>
      <c r="FPY49" s="22"/>
      <c r="FPZ49" s="22"/>
      <c r="FQA49" s="22"/>
      <c r="FQB49" s="22"/>
      <c r="FQC49" s="22"/>
      <c r="FQD49" s="22"/>
      <c r="FQE49" s="22"/>
      <c r="FQF49" s="22"/>
      <c r="FQG49" s="22"/>
      <c r="FQH49" s="22"/>
      <c r="FQI49" s="22"/>
      <c r="FQJ49" s="22"/>
      <c r="FQK49" s="22"/>
      <c r="FQL49" s="22"/>
      <c r="FQM49" s="22"/>
      <c r="FQN49" s="22"/>
      <c r="FQO49" s="22"/>
      <c r="FQP49" s="22"/>
      <c r="FQQ49" s="22"/>
      <c r="FQR49" s="22"/>
      <c r="FQS49" s="22"/>
      <c r="FQT49" s="22"/>
      <c r="FQU49" s="22"/>
      <c r="FQV49" s="22"/>
      <c r="FQW49" s="22"/>
      <c r="FQX49" s="22"/>
      <c r="FQY49" s="22"/>
      <c r="FQZ49" s="22"/>
      <c r="FRA49" s="22"/>
      <c r="FRB49" s="22"/>
      <c r="FRC49" s="22"/>
      <c r="FRD49" s="22"/>
      <c r="FRE49" s="22"/>
      <c r="FRF49" s="22"/>
      <c r="FRG49" s="22"/>
      <c r="FRH49" s="22"/>
      <c r="FRI49" s="22"/>
      <c r="FRJ49" s="22"/>
      <c r="FRK49" s="22"/>
      <c r="FRL49" s="22"/>
      <c r="FRM49" s="22"/>
      <c r="FRN49" s="22"/>
      <c r="FRO49" s="22"/>
      <c r="FRP49" s="22"/>
      <c r="FRQ49" s="22"/>
      <c r="FRR49" s="22"/>
      <c r="FRS49" s="22"/>
      <c r="FRT49" s="22"/>
      <c r="FRU49" s="22"/>
      <c r="FRV49" s="22"/>
      <c r="FRW49" s="22"/>
      <c r="FRX49" s="22"/>
      <c r="FRY49" s="22"/>
      <c r="FRZ49" s="22"/>
      <c r="FSA49" s="22"/>
      <c r="FSB49" s="22"/>
      <c r="FSC49" s="22"/>
      <c r="FSD49" s="22"/>
      <c r="FSE49" s="22"/>
      <c r="FSF49" s="22"/>
      <c r="FSG49" s="22"/>
      <c r="FSH49" s="22"/>
      <c r="FSI49" s="22"/>
      <c r="FSJ49" s="22"/>
      <c r="FSK49" s="22"/>
      <c r="FSL49" s="22"/>
      <c r="FSM49" s="22"/>
      <c r="FSN49" s="22"/>
      <c r="FSO49" s="22"/>
      <c r="FSP49" s="22"/>
      <c r="FSQ49" s="22"/>
      <c r="FSR49" s="22"/>
      <c r="FSS49" s="22"/>
      <c r="FST49" s="22"/>
      <c r="FSU49" s="22"/>
      <c r="FSV49" s="22"/>
      <c r="FSW49" s="22"/>
      <c r="FSX49" s="22"/>
      <c r="FSY49" s="22"/>
      <c r="FSZ49" s="22"/>
      <c r="FTA49" s="22"/>
      <c r="FTB49" s="22"/>
      <c r="FTC49" s="22"/>
      <c r="FTD49" s="22"/>
      <c r="FTE49" s="22"/>
      <c r="FTF49" s="22"/>
      <c r="FTG49" s="22"/>
      <c r="FTH49" s="22"/>
      <c r="FTI49" s="22"/>
      <c r="FTJ49" s="22"/>
      <c r="FTK49" s="22"/>
      <c r="FTL49" s="22"/>
      <c r="FTM49" s="22"/>
      <c r="FTN49" s="22"/>
      <c r="FTO49" s="22"/>
      <c r="FTP49" s="22"/>
      <c r="FTQ49" s="22"/>
      <c r="FTR49" s="22"/>
      <c r="FTS49" s="22"/>
      <c r="FTT49" s="22"/>
      <c r="FTU49" s="22"/>
      <c r="FTV49" s="22"/>
      <c r="FTW49" s="22"/>
      <c r="FTX49" s="22"/>
      <c r="FTY49" s="22"/>
      <c r="FTZ49" s="22"/>
      <c r="FUA49" s="22"/>
      <c r="FUB49" s="22"/>
      <c r="FUC49" s="22"/>
      <c r="FUD49" s="22"/>
      <c r="FUE49" s="22"/>
      <c r="FUF49" s="22"/>
      <c r="FUG49" s="22"/>
      <c r="FUH49" s="22"/>
      <c r="FUI49" s="22"/>
      <c r="FUJ49" s="22"/>
      <c r="FUK49" s="22"/>
      <c r="FUL49" s="22"/>
      <c r="FUM49" s="22"/>
      <c r="FUN49" s="22"/>
      <c r="FUO49" s="22"/>
      <c r="FUP49" s="22"/>
      <c r="FUQ49" s="22"/>
      <c r="FUR49" s="22"/>
      <c r="FUS49" s="22"/>
      <c r="FUT49" s="22"/>
      <c r="FUU49" s="22"/>
      <c r="FUV49" s="22"/>
      <c r="FUW49" s="22"/>
      <c r="FUX49" s="22"/>
      <c r="FUY49" s="22"/>
      <c r="FUZ49" s="22"/>
      <c r="FVA49" s="22"/>
      <c r="FVB49" s="22"/>
      <c r="FVC49" s="22"/>
      <c r="FVD49" s="22"/>
      <c r="FVE49" s="22"/>
      <c r="FVF49" s="22"/>
      <c r="FVG49" s="22"/>
      <c r="FVH49" s="22"/>
      <c r="FVI49" s="22"/>
      <c r="FVJ49" s="22"/>
      <c r="FVK49" s="22"/>
      <c r="FVL49" s="22"/>
      <c r="FVM49" s="22"/>
      <c r="FVN49" s="22"/>
      <c r="FVO49" s="22"/>
      <c r="FVP49" s="22"/>
      <c r="FVQ49" s="22"/>
      <c r="FVR49" s="22"/>
      <c r="FVS49" s="22"/>
      <c r="FVT49" s="22"/>
      <c r="FVU49" s="22"/>
      <c r="FVV49" s="22"/>
      <c r="FVW49" s="22"/>
      <c r="FVX49" s="22"/>
      <c r="FVY49" s="22"/>
      <c r="FVZ49" s="22"/>
      <c r="FWA49" s="22"/>
      <c r="FWB49" s="22"/>
      <c r="FWC49" s="22"/>
      <c r="FWD49" s="22"/>
      <c r="FWE49" s="22"/>
      <c r="FWF49" s="22"/>
      <c r="FWG49" s="22"/>
      <c r="FWH49" s="22"/>
      <c r="FWI49" s="22"/>
      <c r="FWJ49" s="22"/>
      <c r="FWK49" s="22"/>
      <c r="FWL49" s="22"/>
      <c r="FWM49" s="22"/>
      <c r="FWN49" s="22"/>
      <c r="FWO49" s="22"/>
      <c r="FWP49" s="22"/>
      <c r="FWQ49" s="22"/>
      <c r="FWR49" s="22"/>
      <c r="FWS49" s="22"/>
      <c r="FWT49" s="22"/>
      <c r="FWU49" s="22"/>
      <c r="FWV49" s="22"/>
      <c r="FWW49" s="22"/>
      <c r="FWX49" s="22"/>
      <c r="FWY49" s="22"/>
      <c r="FWZ49" s="22"/>
      <c r="FXA49" s="22"/>
      <c r="FXB49" s="22"/>
      <c r="FXC49" s="22"/>
      <c r="FXD49" s="22"/>
      <c r="FXE49" s="22"/>
      <c r="FXF49" s="22"/>
      <c r="FXG49" s="22"/>
      <c r="FXH49" s="22"/>
      <c r="FXI49" s="22"/>
      <c r="FXJ49" s="22"/>
      <c r="FXK49" s="22"/>
      <c r="FXL49" s="22"/>
      <c r="FXM49" s="22"/>
      <c r="FXN49" s="22"/>
      <c r="FXO49" s="22"/>
      <c r="FXP49" s="22"/>
      <c r="FXQ49" s="22"/>
      <c r="FXR49" s="22"/>
      <c r="FXS49" s="22"/>
      <c r="FXT49" s="22"/>
      <c r="FXU49" s="22"/>
      <c r="FXV49" s="22"/>
      <c r="FXW49" s="22"/>
      <c r="FXX49" s="22"/>
      <c r="FXY49" s="22"/>
      <c r="FXZ49" s="22"/>
      <c r="FYA49" s="22"/>
      <c r="FYB49" s="22"/>
      <c r="FYC49" s="22"/>
      <c r="FYD49" s="22"/>
      <c r="FYE49" s="22"/>
      <c r="FYF49" s="22"/>
      <c r="FYG49" s="22"/>
      <c r="FYH49" s="22"/>
      <c r="FYI49" s="22"/>
      <c r="FYJ49" s="22"/>
      <c r="FYK49" s="22"/>
      <c r="FYL49" s="22"/>
      <c r="FYM49" s="22"/>
      <c r="FYN49" s="22"/>
      <c r="FYO49" s="22"/>
      <c r="FYP49" s="22"/>
      <c r="FYQ49" s="22"/>
      <c r="FYR49" s="22"/>
      <c r="FYS49" s="22"/>
      <c r="FYT49" s="22"/>
      <c r="FYU49" s="22"/>
      <c r="FYV49" s="22"/>
      <c r="FYW49" s="22"/>
      <c r="FYX49" s="22"/>
      <c r="FYY49" s="22"/>
      <c r="FYZ49" s="22"/>
      <c r="FZA49" s="22"/>
      <c r="FZB49" s="22"/>
      <c r="FZC49" s="22"/>
      <c r="FZD49" s="22"/>
      <c r="FZE49" s="22"/>
      <c r="FZF49" s="22"/>
      <c r="FZG49" s="22"/>
      <c r="FZH49" s="22"/>
      <c r="FZI49" s="22"/>
      <c r="FZJ49" s="22"/>
      <c r="FZK49" s="22"/>
      <c r="FZL49" s="22"/>
      <c r="FZM49" s="22"/>
      <c r="FZN49" s="22"/>
      <c r="FZO49" s="22"/>
      <c r="FZP49" s="22"/>
      <c r="FZQ49" s="22"/>
      <c r="FZR49" s="22"/>
      <c r="FZS49" s="22"/>
      <c r="FZT49" s="22"/>
      <c r="FZU49" s="22"/>
      <c r="FZV49" s="22"/>
      <c r="FZW49" s="22"/>
      <c r="FZX49" s="22"/>
      <c r="FZY49" s="22"/>
      <c r="FZZ49" s="22"/>
      <c r="GAA49" s="22"/>
      <c r="GAB49" s="22"/>
      <c r="GAC49" s="22"/>
      <c r="GAD49" s="22"/>
      <c r="GAE49" s="22"/>
      <c r="GAF49" s="22"/>
      <c r="GAG49" s="22"/>
      <c r="GAH49" s="22"/>
      <c r="GAI49" s="22"/>
      <c r="GAJ49" s="22"/>
      <c r="GAK49" s="22"/>
      <c r="GAL49" s="22"/>
      <c r="GAM49" s="22"/>
      <c r="GAN49" s="22"/>
      <c r="GAO49" s="22"/>
      <c r="GAP49" s="22"/>
      <c r="GAQ49" s="22"/>
      <c r="GAR49" s="22"/>
      <c r="GAS49" s="22"/>
      <c r="GAT49" s="22"/>
      <c r="GAU49" s="22"/>
      <c r="GAV49" s="22"/>
      <c r="GAW49" s="22"/>
      <c r="GAX49" s="22"/>
      <c r="GAY49" s="22"/>
      <c r="GAZ49" s="22"/>
      <c r="GBA49" s="22"/>
      <c r="GBB49" s="22"/>
      <c r="GBC49" s="22"/>
      <c r="GBD49" s="22"/>
      <c r="GBE49" s="22"/>
      <c r="GBF49" s="22"/>
      <c r="GBG49" s="22"/>
      <c r="GBH49" s="22"/>
      <c r="GBI49" s="22"/>
      <c r="GBJ49" s="22"/>
      <c r="GBK49" s="22"/>
      <c r="GBL49" s="22"/>
      <c r="GBM49" s="22"/>
      <c r="GBN49" s="22"/>
      <c r="GBO49" s="22"/>
      <c r="GBP49" s="22"/>
      <c r="GBQ49" s="22"/>
      <c r="GBR49" s="22"/>
      <c r="GBS49" s="22"/>
      <c r="GBT49" s="22"/>
      <c r="GBU49" s="22"/>
      <c r="GBV49" s="22"/>
      <c r="GBW49" s="22"/>
      <c r="GBX49" s="22"/>
      <c r="GBY49" s="22"/>
      <c r="GBZ49" s="22"/>
      <c r="GCA49" s="22"/>
      <c r="GCB49" s="22"/>
      <c r="GCC49" s="22"/>
      <c r="GCD49" s="22"/>
      <c r="GCE49" s="22"/>
      <c r="GCF49" s="22"/>
      <c r="GCG49" s="22"/>
      <c r="GCH49" s="22"/>
      <c r="GCI49" s="22"/>
      <c r="GCJ49" s="22"/>
      <c r="GCK49" s="22"/>
      <c r="GCL49" s="22"/>
      <c r="GCM49" s="22"/>
      <c r="GCN49" s="22"/>
      <c r="GCO49" s="22"/>
      <c r="GCP49" s="22"/>
      <c r="GCQ49" s="22"/>
      <c r="GCR49" s="22"/>
      <c r="GCS49" s="22"/>
      <c r="GCT49" s="22"/>
      <c r="GCU49" s="22"/>
      <c r="GCV49" s="22"/>
      <c r="GCW49" s="22"/>
      <c r="GCX49" s="22"/>
      <c r="GCY49" s="22"/>
      <c r="GCZ49" s="22"/>
      <c r="GDA49" s="22"/>
      <c r="GDB49" s="22"/>
      <c r="GDC49" s="22"/>
      <c r="GDD49" s="22"/>
      <c r="GDE49" s="22"/>
      <c r="GDF49" s="22"/>
      <c r="GDG49" s="22"/>
      <c r="GDH49" s="22"/>
      <c r="GDI49" s="22"/>
      <c r="GDJ49" s="22"/>
      <c r="GDK49" s="22"/>
      <c r="GDL49" s="22"/>
      <c r="GDM49" s="22"/>
      <c r="GDN49" s="22"/>
      <c r="GDO49" s="22"/>
      <c r="GDP49" s="22"/>
      <c r="GDQ49" s="22"/>
      <c r="GDR49" s="22"/>
      <c r="GDS49" s="22"/>
      <c r="GDT49" s="22"/>
      <c r="GDU49" s="22"/>
      <c r="GDV49" s="22"/>
      <c r="GDW49" s="22"/>
      <c r="GDX49" s="22"/>
      <c r="GDY49" s="22"/>
      <c r="GDZ49" s="22"/>
      <c r="GEA49" s="22"/>
      <c r="GEB49" s="22"/>
      <c r="GEC49" s="22"/>
      <c r="GED49" s="22"/>
      <c r="GEE49" s="22"/>
      <c r="GEF49" s="22"/>
      <c r="GEG49" s="22"/>
      <c r="GEH49" s="22"/>
      <c r="GEI49" s="22"/>
      <c r="GEJ49" s="22"/>
      <c r="GEK49" s="22"/>
      <c r="GEL49" s="22"/>
      <c r="GEM49" s="22"/>
      <c r="GEN49" s="22"/>
      <c r="GEO49" s="22"/>
      <c r="GEP49" s="22"/>
      <c r="GEQ49" s="22"/>
      <c r="GER49" s="22"/>
      <c r="GES49" s="22"/>
      <c r="GET49" s="22"/>
      <c r="GEU49" s="22"/>
      <c r="GEV49" s="22"/>
      <c r="GEW49" s="22"/>
      <c r="GEX49" s="22"/>
      <c r="GEY49" s="22"/>
      <c r="GEZ49" s="22"/>
      <c r="GFA49" s="22"/>
      <c r="GFB49" s="22"/>
      <c r="GFC49" s="22"/>
      <c r="GFD49" s="22"/>
      <c r="GFE49" s="22"/>
      <c r="GFF49" s="22"/>
      <c r="GFG49" s="22"/>
      <c r="GFH49" s="22"/>
      <c r="GFI49" s="22"/>
      <c r="GFJ49" s="22"/>
      <c r="GFK49" s="22"/>
      <c r="GFL49" s="22"/>
      <c r="GFM49" s="22"/>
      <c r="GFN49" s="22"/>
      <c r="GFO49" s="22"/>
      <c r="GFP49" s="22"/>
      <c r="GFQ49" s="22"/>
      <c r="GFR49" s="22"/>
      <c r="GFS49" s="22"/>
      <c r="GFT49" s="22"/>
      <c r="GFU49" s="22"/>
      <c r="GFV49" s="22"/>
      <c r="GFW49" s="22"/>
      <c r="GFX49" s="22"/>
      <c r="GFY49" s="22"/>
      <c r="GFZ49" s="22"/>
      <c r="GGA49" s="22"/>
      <c r="GGB49" s="22"/>
      <c r="GGC49" s="22"/>
      <c r="GGD49" s="22"/>
      <c r="GGE49" s="22"/>
      <c r="GGF49" s="22"/>
      <c r="GGG49" s="22"/>
      <c r="GGH49" s="22"/>
      <c r="GGI49" s="22"/>
      <c r="GGJ49" s="22"/>
      <c r="GGK49" s="22"/>
      <c r="GGL49" s="22"/>
      <c r="GGM49" s="22"/>
      <c r="GGN49" s="22"/>
      <c r="GGO49" s="22"/>
      <c r="GGP49" s="22"/>
      <c r="GGQ49" s="22"/>
      <c r="GGR49" s="22"/>
      <c r="GGS49" s="22"/>
      <c r="GGT49" s="22"/>
      <c r="GGU49" s="22"/>
      <c r="GGV49" s="22"/>
      <c r="GGW49" s="22"/>
      <c r="GGX49" s="22"/>
      <c r="GGY49" s="22"/>
      <c r="GGZ49" s="22"/>
      <c r="GHA49" s="22"/>
      <c r="GHB49" s="22"/>
      <c r="GHC49" s="22"/>
      <c r="GHD49" s="22"/>
      <c r="GHE49" s="22"/>
      <c r="GHF49" s="22"/>
      <c r="GHG49" s="22"/>
      <c r="GHH49" s="22"/>
      <c r="GHI49" s="22"/>
      <c r="GHJ49" s="22"/>
      <c r="GHK49" s="22"/>
      <c r="GHL49" s="22"/>
      <c r="GHM49" s="22"/>
      <c r="GHN49" s="22"/>
      <c r="GHO49" s="22"/>
      <c r="GHP49" s="22"/>
      <c r="GHQ49" s="22"/>
      <c r="GHR49" s="22"/>
      <c r="GHS49" s="22"/>
      <c r="GHT49" s="22"/>
      <c r="GHU49" s="22"/>
      <c r="GHV49" s="22"/>
      <c r="GHW49" s="22"/>
      <c r="GHX49" s="22"/>
      <c r="GHY49" s="22"/>
      <c r="GHZ49" s="22"/>
      <c r="GIA49" s="22"/>
      <c r="GIB49" s="22"/>
      <c r="GIC49" s="22"/>
      <c r="GID49" s="22"/>
      <c r="GIE49" s="22"/>
      <c r="GIF49" s="22"/>
      <c r="GIG49" s="22"/>
      <c r="GIH49" s="22"/>
      <c r="GII49" s="22"/>
      <c r="GIJ49" s="22"/>
      <c r="GIK49" s="22"/>
      <c r="GIL49" s="22"/>
      <c r="GIM49" s="22"/>
      <c r="GIN49" s="22"/>
      <c r="GIO49" s="22"/>
      <c r="GIP49" s="22"/>
      <c r="GIQ49" s="22"/>
      <c r="GIR49" s="22"/>
      <c r="GIS49" s="22"/>
      <c r="GIT49" s="22"/>
      <c r="GIU49" s="22"/>
      <c r="GIV49" s="22"/>
      <c r="GIW49" s="22"/>
      <c r="GIX49" s="22"/>
      <c r="GIY49" s="22"/>
      <c r="GIZ49" s="22"/>
      <c r="GJA49" s="22"/>
      <c r="GJB49" s="22"/>
      <c r="GJC49" s="22"/>
      <c r="GJD49" s="22"/>
      <c r="GJE49" s="22"/>
      <c r="GJF49" s="22"/>
      <c r="GJG49" s="22"/>
      <c r="GJH49" s="22"/>
      <c r="GJI49" s="22"/>
      <c r="GJJ49" s="22"/>
      <c r="GJK49" s="22"/>
      <c r="GJL49" s="22"/>
      <c r="GJM49" s="22"/>
      <c r="GJN49" s="22"/>
      <c r="GJO49" s="22"/>
      <c r="GJP49" s="22"/>
      <c r="GJQ49" s="22"/>
      <c r="GJR49" s="22"/>
      <c r="GJS49" s="22"/>
      <c r="GJT49" s="22"/>
      <c r="GJU49" s="22"/>
      <c r="GJV49" s="22"/>
      <c r="GJW49" s="22"/>
      <c r="GJX49" s="22"/>
      <c r="GJY49" s="22"/>
      <c r="GJZ49" s="22"/>
      <c r="GKA49" s="22"/>
      <c r="GKB49" s="22"/>
      <c r="GKC49" s="22"/>
      <c r="GKD49" s="22"/>
      <c r="GKE49" s="22"/>
      <c r="GKF49" s="22"/>
      <c r="GKG49" s="22"/>
      <c r="GKH49" s="22"/>
      <c r="GKI49" s="22"/>
      <c r="GKJ49" s="22"/>
      <c r="GKK49" s="22"/>
      <c r="GKL49" s="22"/>
      <c r="GKM49" s="22"/>
      <c r="GKN49" s="22"/>
      <c r="GKO49" s="22"/>
      <c r="GKP49" s="22"/>
      <c r="GKQ49" s="22"/>
      <c r="GKR49" s="22"/>
      <c r="GKS49" s="22"/>
      <c r="GKT49" s="22"/>
      <c r="GKU49" s="22"/>
      <c r="GKV49" s="22"/>
      <c r="GKW49" s="22"/>
      <c r="GKX49" s="22"/>
      <c r="GKY49" s="22"/>
      <c r="GKZ49" s="22"/>
      <c r="GLA49" s="22"/>
      <c r="GLB49" s="22"/>
      <c r="GLC49" s="22"/>
      <c r="GLD49" s="22"/>
      <c r="GLE49" s="22"/>
      <c r="GLF49" s="22"/>
      <c r="GLG49" s="22"/>
      <c r="GLH49" s="22"/>
      <c r="GLI49" s="22"/>
      <c r="GLJ49" s="22"/>
      <c r="GLK49" s="22"/>
      <c r="GLL49" s="22"/>
      <c r="GLM49" s="22"/>
      <c r="GLN49" s="22"/>
      <c r="GLO49" s="22"/>
      <c r="GLP49" s="22"/>
      <c r="GLQ49" s="22"/>
      <c r="GLR49" s="22"/>
      <c r="GLS49" s="22"/>
      <c r="GLT49" s="22"/>
      <c r="GLU49" s="22"/>
      <c r="GLV49" s="22"/>
      <c r="GLW49" s="22"/>
      <c r="GLX49" s="22"/>
      <c r="GLY49" s="22"/>
      <c r="GLZ49" s="22"/>
      <c r="GMA49" s="22"/>
      <c r="GMB49" s="22"/>
      <c r="GMC49" s="22"/>
      <c r="GMD49" s="22"/>
      <c r="GME49" s="22"/>
      <c r="GMF49" s="22"/>
      <c r="GMG49" s="22"/>
      <c r="GMH49" s="22"/>
      <c r="GMI49" s="22"/>
      <c r="GMJ49" s="22"/>
      <c r="GMK49" s="22"/>
      <c r="GML49" s="22"/>
      <c r="GMM49" s="22"/>
      <c r="GMN49" s="22"/>
      <c r="GMO49" s="22"/>
      <c r="GMP49" s="22"/>
      <c r="GMQ49" s="22"/>
      <c r="GMR49" s="22"/>
      <c r="GMS49" s="22"/>
      <c r="GMT49" s="22"/>
      <c r="GMU49" s="22"/>
      <c r="GMV49" s="22"/>
      <c r="GMW49" s="22"/>
      <c r="GMX49" s="22"/>
      <c r="GMY49" s="22"/>
      <c r="GMZ49" s="22"/>
      <c r="GNA49" s="22"/>
      <c r="GNB49" s="22"/>
      <c r="GNC49" s="22"/>
      <c r="GND49" s="22"/>
      <c r="GNE49" s="22"/>
      <c r="GNF49" s="22"/>
      <c r="GNG49" s="22"/>
      <c r="GNH49" s="22"/>
      <c r="GNI49" s="22"/>
      <c r="GNJ49" s="22"/>
      <c r="GNK49" s="22"/>
      <c r="GNL49" s="22"/>
      <c r="GNM49" s="22"/>
      <c r="GNN49" s="22"/>
      <c r="GNO49" s="22"/>
      <c r="GNP49" s="22"/>
      <c r="GNQ49" s="22"/>
      <c r="GNR49" s="22"/>
      <c r="GNS49" s="22"/>
      <c r="GNT49" s="22"/>
      <c r="GNU49" s="22"/>
      <c r="GNV49" s="22"/>
      <c r="GNW49" s="22"/>
      <c r="GNX49" s="22"/>
      <c r="GNY49" s="22"/>
      <c r="GNZ49" s="22"/>
      <c r="GOA49" s="22"/>
      <c r="GOB49" s="22"/>
      <c r="GOC49" s="22"/>
      <c r="GOD49" s="22"/>
      <c r="GOE49" s="22"/>
      <c r="GOF49" s="22"/>
      <c r="GOG49" s="22"/>
      <c r="GOH49" s="22"/>
      <c r="GOI49" s="22"/>
      <c r="GOJ49" s="22"/>
      <c r="GOK49" s="22"/>
      <c r="GOL49" s="22"/>
      <c r="GOM49" s="22"/>
      <c r="GON49" s="22"/>
      <c r="GOO49" s="22"/>
      <c r="GOP49" s="22"/>
      <c r="GOQ49" s="22"/>
      <c r="GOR49" s="22"/>
      <c r="GOS49" s="22"/>
      <c r="GOT49" s="22"/>
      <c r="GOU49" s="22"/>
      <c r="GOV49" s="22"/>
      <c r="GOW49" s="22"/>
      <c r="GOX49" s="22"/>
      <c r="GOY49" s="22"/>
      <c r="GOZ49" s="22"/>
      <c r="GPA49" s="22"/>
      <c r="GPB49" s="22"/>
      <c r="GPC49" s="22"/>
      <c r="GPD49" s="22"/>
      <c r="GPE49" s="22"/>
      <c r="GPF49" s="22"/>
      <c r="GPG49" s="22"/>
      <c r="GPH49" s="22"/>
      <c r="GPI49" s="22"/>
      <c r="GPJ49" s="22"/>
      <c r="GPK49" s="22"/>
      <c r="GPL49" s="22"/>
      <c r="GPM49" s="22"/>
      <c r="GPN49" s="22"/>
      <c r="GPO49" s="22"/>
      <c r="GPP49" s="22"/>
      <c r="GPQ49" s="22"/>
      <c r="GPR49" s="22"/>
      <c r="GPS49" s="22"/>
      <c r="GPT49" s="22"/>
      <c r="GPU49" s="22"/>
      <c r="GPV49" s="22"/>
      <c r="GPW49" s="22"/>
      <c r="GPX49" s="22"/>
      <c r="GPY49" s="22"/>
      <c r="GPZ49" s="22"/>
      <c r="GQA49" s="22"/>
      <c r="GQB49" s="22"/>
      <c r="GQC49" s="22"/>
      <c r="GQD49" s="22"/>
      <c r="GQE49" s="22"/>
      <c r="GQF49" s="22"/>
      <c r="GQG49" s="22"/>
      <c r="GQH49" s="22"/>
      <c r="GQI49" s="22"/>
      <c r="GQJ49" s="22"/>
      <c r="GQK49" s="22"/>
      <c r="GQL49" s="22"/>
      <c r="GQM49" s="22"/>
      <c r="GQN49" s="22"/>
      <c r="GQO49" s="22"/>
      <c r="GQP49" s="22"/>
      <c r="GQQ49" s="22"/>
      <c r="GQR49" s="22"/>
      <c r="GQS49" s="22"/>
      <c r="GQT49" s="22"/>
      <c r="GQU49" s="22"/>
      <c r="GQV49" s="22"/>
      <c r="GQW49" s="22"/>
      <c r="GQX49" s="22"/>
      <c r="GQY49" s="22"/>
      <c r="GQZ49" s="22"/>
      <c r="GRA49" s="22"/>
      <c r="GRB49" s="22"/>
      <c r="GRC49" s="22"/>
      <c r="GRD49" s="22"/>
      <c r="GRE49" s="22"/>
      <c r="GRF49" s="22"/>
      <c r="GRG49" s="22"/>
      <c r="GRH49" s="22"/>
      <c r="GRI49" s="22"/>
      <c r="GRJ49" s="22"/>
      <c r="GRK49" s="22"/>
      <c r="GRL49" s="22"/>
      <c r="GRM49" s="22"/>
      <c r="GRN49" s="22"/>
      <c r="GRO49" s="22"/>
      <c r="GRP49" s="22"/>
      <c r="GRQ49" s="22"/>
      <c r="GRR49" s="22"/>
      <c r="GRS49" s="22"/>
      <c r="GRT49" s="22"/>
      <c r="GRU49" s="22"/>
      <c r="GRV49" s="22"/>
      <c r="GRW49" s="22"/>
      <c r="GRX49" s="22"/>
      <c r="GRY49" s="22"/>
      <c r="GRZ49" s="22"/>
      <c r="GSA49" s="22"/>
      <c r="GSB49" s="22"/>
      <c r="GSC49" s="22"/>
      <c r="GSD49" s="22"/>
      <c r="GSE49" s="22"/>
      <c r="GSF49" s="22"/>
      <c r="GSG49" s="22"/>
      <c r="GSH49" s="22"/>
      <c r="GSI49" s="22"/>
      <c r="GSJ49" s="22"/>
      <c r="GSK49" s="22"/>
      <c r="GSL49" s="22"/>
      <c r="GSM49" s="22"/>
      <c r="GSN49" s="22"/>
      <c r="GSO49" s="22"/>
      <c r="GSP49" s="22"/>
      <c r="GSQ49" s="22"/>
      <c r="GSR49" s="22"/>
      <c r="GSS49" s="22"/>
      <c r="GST49" s="22"/>
      <c r="GSU49" s="22"/>
      <c r="GSV49" s="22"/>
      <c r="GSW49" s="22"/>
      <c r="GSX49" s="22"/>
      <c r="GSY49" s="22"/>
      <c r="GSZ49" s="22"/>
      <c r="GTA49" s="22"/>
      <c r="GTB49" s="22"/>
      <c r="GTC49" s="22"/>
      <c r="GTD49" s="22"/>
      <c r="GTE49" s="22"/>
      <c r="GTF49" s="22"/>
      <c r="GTG49" s="22"/>
      <c r="GTH49" s="22"/>
      <c r="GTI49" s="22"/>
      <c r="GTJ49" s="22"/>
      <c r="GTK49" s="22"/>
      <c r="GTL49" s="22"/>
      <c r="GTM49" s="22"/>
      <c r="GTN49" s="22"/>
      <c r="GTO49" s="22"/>
      <c r="GTP49" s="22"/>
      <c r="GTQ49" s="22"/>
      <c r="GTR49" s="22"/>
      <c r="GTS49" s="22"/>
      <c r="GTT49" s="22"/>
      <c r="GTU49" s="22"/>
      <c r="GTV49" s="22"/>
      <c r="GTW49" s="22"/>
      <c r="GTX49" s="22"/>
      <c r="GTY49" s="22"/>
      <c r="GTZ49" s="22"/>
      <c r="GUA49" s="22"/>
      <c r="GUB49" s="22"/>
      <c r="GUC49" s="22"/>
      <c r="GUD49" s="22"/>
      <c r="GUE49" s="22"/>
      <c r="GUF49" s="22"/>
      <c r="GUG49" s="22"/>
      <c r="GUH49" s="22"/>
      <c r="GUI49" s="22"/>
      <c r="GUJ49" s="22"/>
      <c r="GUK49" s="22"/>
      <c r="GUL49" s="22"/>
      <c r="GUM49" s="22"/>
      <c r="GUN49" s="22"/>
      <c r="GUO49" s="22"/>
      <c r="GUP49" s="22"/>
      <c r="GUQ49" s="22"/>
      <c r="GUR49" s="22"/>
      <c r="GUS49" s="22"/>
      <c r="GUT49" s="22"/>
      <c r="GUU49" s="22"/>
      <c r="GUV49" s="22"/>
      <c r="GUW49" s="22"/>
      <c r="GUX49" s="22"/>
      <c r="GUY49" s="22"/>
      <c r="GUZ49" s="22"/>
      <c r="GVA49" s="22"/>
      <c r="GVB49" s="22"/>
      <c r="GVC49" s="22"/>
      <c r="GVD49" s="22"/>
      <c r="GVE49" s="22"/>
      <c r="GVF49" s="22"/>
      <c r="GVG49" s="22"/>
      <c r="GVH49" s="22"/>
      <c r="GVI49" s="22"/>
      <c r="GVJ49" s="22"/>
      <c r="GVK49" s="22"/>
      <c r="GVL49" s="22"/>
      <c r="GVM49" s="22"/>
      <c r="GVN49" s="22"/>
      <c r="GVO49" s="22"/>
      <c r="GVP49" s="22"/>
      <c r="GVQ49" s="22"/>
      <c r="GVR49" s="22"/>
      <c r="GVS49" s="22"/>
      <c r="GVT49" s="22"/>
      <c r="GVU49" s="22"/>
      <c r="GVV49" s="22"/>
      <c r="GVW49" s="22"/>
      <c r="GVX49" s="22"/>
      <c r="GVY49" s="22"/>
      <c r="GVZ49" s="22"/>
      <c r="GWA49" s="22"/>
      <c r="GWB49" s="22"/>
      <c r="GWC49" s="22"/>
      <c r="GWD49" s="22"/>
      <c r="GWE49" s="22"/>
      <c r="GWF49" s="22"/>
      <c r="GWG49" s="22"/>
      <c r="GWH49" s="22"/>
      <c r="GWI49" s="22"/>
      <c r="GWJ49" s="22"/>
      <c r="GWK49" s="22"/>
      <c r="GWL49" s="22"/>
      <c r="GWM49" s="22"/>
      <c r="GWN49" s="22"/>
      <c r="GWO49" s="22"/>
      <c r="GWP49" s="22"/>
      <c r="GWQ49" s="22"/>
      <c r="GWR49" s="22"/>
      <c r="GWS49" s="22"/>
      <c r="GWT49" s="22"/>
      <c r="GWU49" s="22"/>
      <c r="GWV49" s="22"/>
      <c r="GWW49" s="22"/>
      <c r="GWX49" s="22"/>
      <c r="GWY49" s="22"/>
      <c r="GWZ49" s="22"/>
      <c r="GXA49" s="22"/>
      <c r="GXB49" s="22"/>
      <c r="GXC49" s="22"/>
      <c r="GXD49" s="22"/>
      <c r="GXE49" s="22"/>
      <c r="GXF49" s="22"/>
      <c r="GXG49" s="22"/>
      <c r="GXH49" s="22"/>
      <c r="GXI49" s="22"/>
      <c r="GXJ49" s="22"/>
      <c r="GXK49" s="22"/>
      <c r="GXL49" s="22"/>
      <c r="GXM49" s="22"/>
      <c r="GXN49" s="22"/>
      <c r="GXO49" s="22"/>
      <c r="GXP49" s="22"/>
      <c r="GXQ49" s="22"/>
      <c r="GXR49" s="22"/>
      <c r="GXS49" s="22"/>
      <c r="GXT49" s="22"/>
      <c r="GXU49" s="22"/>
      <c r="GXV49" s="22"/>
      <c r="GXW49" s="22"/>
      <c r="GXX49" s="22"/>
      <c r="GXY49" s="22"/>
      <c r="GXZ49" s="22"/>
      <c r="GYA49" s="22"/>
      <c r="GYB49" s="22"/>
      <c r="GYC49" s="22"/>
      <c r="GYD49" s="22"/>
      <c r="GYE49" s="22"/>
      <c r="GYF49" s="22"/>
      <c r="GYG49" s="22"/>
      <c r="GYH49" s="22"/>
      <c r="GYI49" s="22"/>
      <c r="GYJ49" s="22"/>
      <c r="GYK49" s="22"/>
      <c r="GYL49" s="22"/>
      <c r="GYM49" s="22"/>
      <c r="GYN49" s="22"/>
      <c r="GYO49" s="22"/>
      <c r="GYP49" s="22"/>
      <c r="GYQ49" s="22"/>
      <c r="GYR49" s="22"/>
      <c r="GYS49" s="22"/>
      <c r="GYT49" s="22"/>
      <c r="GYU49" s="22"/>
      <c r="GYV49" s="22"/>
      <c r="GYW49" s="22"/>
      <c r="GYX49" s="22"/>
      <c r="GYY49" s="22"/>
      <c r="GYZ49" s="22"/>
      <c r="GZA49" s="22"/>
      <c r="GZB49" s="22"/>
      <c r="GZC49" s="22"/>
      <c r="GZD49" s="22"/>
      <c r="GZE49" s="22"/>
      <c r="GZF49" s="22"/>
      <c r="GZG49" s="22"/>
      <c r="GZH49" s="22"/>
      <c r="GZI49" s="22"/>
      <c r="GZJ49" s="22"/>
      <c r="GZK49" s="22"/>
      <c r="GZL49" s="22"/>
      <c r="GZM49" s="22"/>
      <c r="GZN49" s="22"/>
      <c r="GZO49" s="22"/>
      <c r="GZP49" s="22"/>
      <c r="GZQ49" s="22"/>
      <c r="GZR49" s="22"/>
      <c r="GZS49" s="22"/>
      <c r="GZT49" s="22"/>
      <c r="GZU49" s="22"/>
      <c r="GZV49" s="22"/>
      <c r="GZW49" s="22"/>
      <c r="GZX49" s="22"/>
      <c r="GZY49" s="22"/>
      <c r="GZZ49" s="22"/>
      <c r="HAA49" s="22"/>
      <c r="HAB49" s="22"/>
      <c r="HAC49" s="22"/>
      <c r="HAD49" s="22"/>
      <c r="HAE49" s="22"/>
      <c r="HAF49" s="22"/>
      <c r="HAG49" s="22"/>
      <c r="HAH49" s="22"/>
      <c r="HAI49" s="22"/>
      <c r="HAJ49" s="22"/>
      <c r="HAK49" s="22"/>
      <c r="HAL49" s="22"/>
      <c r="HAM49" s="22"/>
      <c r="HAN49" s="22"/>
      <c r="HAO49" s="22"/>
      <c r="HAP49" s="22"/>
      <c r="HAQ49" s="22"/>
      <c r="HAR49" s="22"/>
      <c r="HAS49" s="22"/>
      <c r="HAT49" s="22"/>
      <c r="HAU49" s="22"/>
      <c r="HAV49" s="22"/>
      <c r="HAW49" s="22"/>
      <c r="HAX49" s="22"/>
      <c r="HAY49" s="22"/>
      <c r="HAZ49" s="22"/>
      <c r="HBA49" s="22"/>
      <c r="HBB49" s="22"/>
      <c r="HBC49" s="22"/>
      <c r="HBD49" s="22"/>
      <c r="HBE49" s="22"/>
      <c r="HBF49" s="22"/>
      <c r="HBG49" s="22"/>
      <c r="HBH49" s="22"/>
      <c r="HBI49" s="22"/>
      <c r="HBJ49" s="22"/>
      <c r="HBK49" s="22"/>
      <c r="HBL49" s="22"/>
      <c r="HBM49" s="22"/>
      <c r="HBN49" s="22"/>
      <c r="HBO49" s="22"/>
      <c r="HBP49" s="22"/>
      <c r="HBQ49" s="22"/>
      <c r="HBR49" s="22"/>
      <c r="HBS49" s="22"/>
      <c r="HBT49" s="22"/>
      <c r="HBU49" s="22"/>
      <c r="HBV49" s="22"/>
      <c r="HBW49" s="22"/>
      <c r="HBX49" s="22"/>
      <c r="HBY49" s="22"/>
      <c r="HBZ49" s="22"/>
      <c r="HCA49" s="22"/>
      <c r="HCB49" s="22"/>
      <c r="HCC49" s="22"/>
      <c r="HCD49" s="22"/>
      <c r="HCE49" s="22"/>
      <c r="HCF49" s="22"/>
      <c r="HCG49" s="22"/>
      <c r="HCH49" s="22"/>
      <c r="HCI49" s="22"/>
      <c r="HCJ49" s="22"/>
      <c r="HCK49" s="22"/>
      <c r="HCL49" s="22"/>
      <c r="HCM49" s="22"/>
      <c r="HCN49" s="22"/>
      <c r="HCO49" s="22"/>
      <c r="HCP49" s="22"/>
      <c r="HCQ49" s="22"/>
      <c r="HCR49" s="22"/>
      <c r="HCS49" s="22"/>
      <c r="HCT49" s="22"/>
      <c r="HCU49" s="22"/>
      <c r="HCV49" s="22"/>
      <c r="HCW49" s="22"/>
      <c r="HCX49" s="22"/>
      <c r="HCY49" s="22"/>
      <c r="HCZ49" s="22"/>
      <c r="HDA49" s="22"/>
      <c r="HDB49" s="22"/>
      <c r="HDC49" s="22"/>
      <c r="HDD49" s="22"/>
      <c r="HDE49" s="22"/>
      <c r="HDF49" s="22"/>
      <c r="HDG49" s="22"/>
      <c r="HDH49" s="22"/>
      <c r="HDI49" s="22"/>
      <c r="HDJ49" s="22"/>
      <c r="HDK49" s="22"/>
      <c r="HDL49" s="22"/>
      <c r="HDM49" s="22"/>
      <c r="HDN49" s="22"/>
      <c r="HDO49" s="22"/>
      <c r="HDP49" s="22"/>
      <c r="HDQ49" s="22"/>
      <c r="HDR49" s="22"/>
      <c r="HDS49" s="22"/>
      <c r="HDT49" s="22"/>
      <c r="HDU49" s="22"/>
      <c r="HDV49" s="22"/>
      <c r="HDW49" s="22"/>
      <c r="HDX49" s="22"/>
      <c r="HDY49" s="22"/>
      <c r="HDZ49" s="22"/>
      <c r="HEA49" s="22"/>
      <c r="HEB49" s="22"/>
      <c r="HEC49" s="22"/>
      <c r="HED49" s="22"/>
      <c r="HEE49" s="22"/>
      <c r="HEF49" s="22"/>
      <c r="HEG49" s="22"/>
      <c r="HEH49" s="22"/>
      <c r="HEI49" s="22"/>
      <c r="HEJ49" s="22"/>
      <c r="HEK49" s="22"/>
      <c r="HEL49" s="22"/>
      <c r="HEM49" s="22"/>
      <c r="HEN49" s="22"/>
      <c r="HEO49" s="22"/>
      <c r="HEP49" s="22"/>
      <c r="HEQ49" s="22"/>
      <c r="HER49" s="22"/>
      <c r="HES49" s="22"/>
      <c r="HET49" s="22"/>
      <c r="HEU49" s="22"/>
      <c r="HEV49" s="22"/>
      <c r="HEW49" s="22"/>
      <c r="HEX49" s="22"/>
      <c r="HEY49" s="22"/>
      <c r="HEZ49" s="22"/>
      <c r="HFA49" s="22"/>
      <c r="HFB49" s="22"/>
      <c r="HFC49" s="22"/>
      <c r="HFD49" s="22"/>
      <c r="HFE49" s="22"/>
      <c r="HFF49" s="22"/>
      <c r="HFG49" s="22"/>
      <c r="HFH49" s="22"/>
      <c r="HFI49" s="22"/>
      <c r="HFJ49" s="22"/>
      <c r="HFK49" s="22"/>
      <c r="HFL49" s="22"/>
      <c r="HFM49" s="22"/>
      <c r="HFN49" s="22"/>
      <c r="HFO49" s="22"/>
      <c r="HFP49" s="22"/>
      <c r="HFQ49" s="22"/>
      <c r="HFR49" s="22"/>
      <c r="HFS49" s="22"/>
      <c r="HFT49" s="22"/>
      <c r="HFU49" s="22"/>
      <c r="HFV49" s="22"/>
      <c r="HFW49" s="22"/>
      <c r="HFX49" s="22"/>
      <c r="HFY49" s="22"/>
      <c r="HFZ49" s="22"/>
      <c r="HGA49" s="22"/>
      <c r="HGB49" s="22"/>
      <c r="HGC49" s="22"/>
      <c r="HGD49" s="22"/>
      <c r="HGE49" s="22"/>
      <c r="HGF49" s="22"/>
      <c r="HGG49" s="22"/>
      <c r="HGH49" s="22"/>
      <c r="HGI49" s="22"/>
      <c r="HGJ49" s="22"/>
      <c r="HGK49" s="22"/>
      <c r="HGL49" s="22"/>
      <c r="HGM49" s="22"/>
      <c r="HGN49" s="22"/>
      <c r="HGO49" s="22"/>
      <c r="HGP49" s="22"/>
      <c r="HGQ49" s="22"/>
      <c r="HGR49" s="22"/>
      <c r="HGS49" s="22"/>
      <c r="HGT49" s="22"/>
      <c r="HGU49" s="22"/>
      <c r="HGV49" s="22"/>
      <c r="HGW49" s="22"/>
      <c r="HGX49" s="22"/>
      <c r="HGY49" s="22"/>
      <c r="HGZ49" s="22"/>
      <c r="HHA49" s="22"/>
      <c r="HHB49" s="22"/>
      <c r="HHC49" s="22"/>
      <c r="HHD49" s="22"/>
      <c r="HHE49" s="22"/>
      <c r="HHF49" s="22"/>
      <c r="HHG49" s="22"/>
      <c r="HHH49" s="22"/>
      <c r="HHI49" s="22"/>
      <c r="HHJ49" s="22"/>
      <c r="HHK49" s="22"/>
      <c r="HHL49" s="22"/>
      <c r="HHM49" s="22"/>
      <c r="HHN49" s="22"/>
      <c r="HHO49" s="22"/>
      <c r="HHP49" s="22"/>
      <c r="HHQ49" s="22"/>
      <c r="HHR49" s="22"/>
      <c r="HHS49" s="22"/>
      <c r="HHT49" s="22"/>
      <c r="HHU49" s="22"/>
      <c r="HHV49" s="22"/>
      <c r="HHW49" s="22"/>
      <c r="HHX49" s="22"/>
      <c r="HHY49" s="22"/>
      <c r="HHZ49" s="22"/>
      <c r="HIA49" s="22"/>
      <c r="HIB49" s="22"/>
      <c r="HIC49" s="22"/>
      <c r="HID49" s="22"/>
      <c r="HIE49" s="22"/>
      <c r="HIF49" s="22"/>
      <c r="HIG49" s="22"/>
      <c r="HIH49" s="22"/>
      <c r="HII49" s="22"/>
      <c r="HIJ49" s="22"/>
      <c r="HIK49" s="22"/>
      <c r="HIL49" s="22"/>
      <c r="HIM49" s="22"/>
      <c r="HIN49" s="22"/>
      <c r="HIO49" s="22"/>
      <c r="HIP49" s="22"/>
      <c r="HIQ49" s="22"/>
      <c r="HIR49" s="22"/>
      <c r="HIS49" s="22"/>
      <c r="HIT49" s="22"/>
      <c r="HIU49" s="22"/>
      <c r="HIV49" s="22"/>
      <c r="HIW49" s="22"/>
      <c r="HIX49" s="22"/>
      <c r="HIY49" s="22"/>
      <c r="HIZ49" s="22"/>
      <c r="HJA49" s="22"/>
      <c r="HJB49" s="22"/>
      <c r="HJC49" s="22"/>
      <c r="HJD49" s="22"/>
      <c r="HJE49" s="22"/>
      <c r="HJF49" s="22"/>
      <c r="HJG49" s="22"/>
      <c r="HJH49" s="22"/>
      <c r="HJI49" s="22"/>
      <c r="HJJ49" s="22"/>
      <c r="HJK49" s="22"/>
      <c r="HJL49" s="22"/>
      <c r="HJM49" s="22"/>
      <c r="HJN49" s="22"/>
      <c r="HJO49" s="22"/>
      <c r="HJP49" s="22"/>
      <c r="HJQ49" s="22"/>
      <c r="HJR49" s="22"/>
      <c r="HJS49" s="22"/>
      <c r="HJT49" s="22"/>
      <c r="HJU49" s="22"/>
      <c r="HJV49" s="22"/>
      <c r="HJW49" s="22"/>
      <c r="HJX49" s="22"/>
      <c r="HJY49" s="22"/>
      <c r="HJZ49" s="22"/>
      <c r="HKA49" s="22"/>
      <c r="HKB49" s="22"/>
      <c r="HKC49" s="22"/>
      <c r="HKD49" s="22"/>
      <c r="HKE49" s="22"/>
      <c r="HKF49" s="22"/>
      <c r="HKG49" s="22"/>
      <c r="HKH49" s="22"/>
      <c r="HKI49" s="22"/>
      <c r="HKJ49" s="22"/>
      <c r="HKK49" s="22"/>
      <c r="HKL49" s="22"/>
      <c r="HKM49" s="22"/>
      <c r="HKN49" s="22"/>
      <c r="HKO49" s="22"/>
      <c r="HKP49" s="22"/>
      <c r="HKQ49" s="22"/>
      <c r="HKR49" s="22"/>
      <c r="HKS49" s="22"/>
      <c r="HKT49" s="22"/>
      <c r="HKU49" s="22"/>
      <c r="HKV49" s="22"/>
      <c r="HKW49" s="22"/>
      <c r="HKX49" s="22"/>
      <c r="HKY49" s="22"/>
      <c r="HKZ49" s="22"/>
      <c r="HLA49" s="22"/>
      <c r="HLB49" s="22"/>
      <c r="HLC49" s="22"/>
      <c r="HLD49" s="22"/>
      <c r="HLE49" s="22"/>
      <c r="HLF49" s="22"/>
      <c r="HLG49" s="22"/>
      <c r="HLH49" s="22"/>
      <c r="HLI49" s="22"/>
      <c r="HLJ49" s="22"/>
      <c r="HLK49" s="22"/>
      <c r="HLL49" s="22"/>
      <c r="HLM49" s="22"/>
      <c r="HLN49" s="22"/>
      <c r="HLO49" s="22"/>
      <c r="HLP49" s="22"/>
      <c r="HLQ49" s="22"/>
      <c r="HLR49" s="22"/>
      <c r="HLS49" s="22"/>
      <c r="HLT49" s="22"/>
      <c r="HLU49" s="22"/>
      <c r="HLV49" s="22"/>
      <c r="HLW49" s="22"/>
      <c r="HLX49" s="22"/>
      <c r="HLY49" s="22"/>
      <c r="HLZ49" s="22"/>
      <c r="HMA49" s="22"/>
      <c r="HMB49" s="22"/>
      <c r="HMC49" s="22"/>
      <c r="HMD49" s="22"/>
      <c r="HME49" s="22"/>
      <c r="HMF49" s="22"/>
      <c r="HMG49" s="22"/>
      <c r="HMH49" s="22"/>
      <c r="HMI49" s="22"/>
      <c r="HMJ49" s="22"/>
      <c r="HMK49" s="22"/>
      <c r="HML49" s="22"/>
      <c r="HMM49" s="22"/>
      <c r="HMN49" s="22"/>
      <c r="HMO49" s="22"/>
      <c r="HMP49" s="22"/>
      <c r="HMQ49" s="22"/>
      <c r="HMR49" s="22"/>
      <c r="HMS49" s="22"/>
      <c r="HMT49" s="22"/>
      <c r="HMU49" s="22"/>
      <c r="HMV49" s="22"/>
      <c r="HMW49" s="22"/>
      <c r="HMX49" s="22"/>
      <c r="HMY49" s="22"/>
      <c r="HMZ49" s="22"/>
      <c r="HNA49" s="22"/>
      <c r="HNB49" s="22"/>
      <c r="HNC49" s="22"/>
      <c r="HND49" s="22"/>
      <c r="HNE49" s="22"/>
      <c r="HNF49" s="22"/>
      <c r="HNG49" s="22"/>
      <c r="HNH49" s="22"/>
      <c r="HNI49" s="22"/>
      <c r="HNJ49" s="22"/>
      <c r="HNK49" s="22"/>
      <c r="HNL49" s="22"/>
      <c r="HNM49" s="22"/>
      <c r="HNN49" s="22"/>
      <c r="HNO49" s="22"/>
      <c r="HNP49" s="22"/>
      <c r="HNQ49" s="22"/>
      <c r="HNR49" s="22"/>
      <c r="HNS49" s="22"/>
      <c r="HNT49" s="22"/>
      <c r="HNU49" s="22"/>
      <c r="HNV49" s="22"/>
      <c r="HNW49" s="22"/>
      <c r="HNX49" s="22"/>
      <c r="HNY49" s="22"/>
      <c r="HNZ49" s="22"/>
      <c r="HOA49" s="22"/>
      <c r="HOB49" s="22"/>
      <c r="HOC49" s="22"/>
      <c r="HOD49" s="22"/>
      <c r="HOE49" s="22"/>
      <c r="HOF49" s="22"/>
      <c r="HOG49" s="22"/>
      <c r="HOH49" s="22"/>
      <c r="HOI49" s="22"/>
      <c r="HOJ49" s="22"/>
      <c r="HOK49" s="22"/>
      <c r="HOL49" s="22"/>
      <c r="HOM49" s="22"/>
      <c r="HON49" s="22"/>
      <c r="HOO49" s="22"/>
      <c r="HOP49" s="22"/>
      <c r="HOQ49" s="22"/>
      <c r="HOR49" s="22"/>
      <c r="HOS49" s="22"/>
      <c r="HOT49" s="22"/>
      <c r="HOU49" s="22"/>
      <c r="HOV49" s="22"/>
      <c r="HOW49" s="22"/>
      <c r="HOX49" s="22"/>
      <c r="HOY49" s="22"/>
      <c r="HOZ49" s="22"/>
      <c r="HPA49" s="22"/>
      <c r="HPB49" s="22"/>
      <c r="HPC49" s="22"/>
      <c r="HPD49" s="22"/>
      <c r="HPE49" s="22"/>
      <c r="HPF49" s="22"/>
      <c r="HPG49" s="22"/>
      <c r="HPH49" s="22"/>
      <c r="HPI49" s="22"/>
      <c r="HPJ49" s="22"/>
      <c r="HPK49" s="22"/>
      <c r="HPL49" s="22"/>
      <c r="HPM49" s="22"/>
      <c r="HPN49" s="22"/>
      <c r="HPO49" s="22"/>
      <c r="HPP49" s="22"/>
      <c r="HPQ49" s="22"/>
      <c r="HPR49" s="22"/>
      <c r="HPS49" s="22"/>
      <c r="HPT49" s="22"/>
      <c r="HPU49" s="22"/>
      <c r="HPV49" s="22"/>
      <c r="HPW49" s="22"/>
      <c r="HPX49" s="22"/>
      <c r="HPY49" s="22"/>
      <c r="HPZ49" s="22"/>
      <c r="HQA49" s="22"/>
      <c r="HQB49" s="22"/>
      <c r="HQC49" s="22"/>
      <c r="HQD49" s="22"/>
      <c r="HQE49" s="22"/>
      <c r="HQF49" s="22"/>
      <c r="HQG49" s="22"/>
      <c r="HQH49" s="22"/>
      <c r="HQI49" s="22"/>
      <c r="HQJ49" s="22"/>
      <c r="HQK49" s="22"/>
      <c r="HQL49" s="22"/>
      <c r="HQM49" s="22"/>
      <c r="HQN49" s="22"/>
      <c r="HQO49" s="22"/>
      <c r="HQP49" s="22"/>
      <c r="HQQ49" s="22"/>
      <c r="HQR49" s="22"/>
      <c r="HQS49" s="22"/>
      <c r="HQT49" s="22"/>
      <c r="HQU49" s="22"/>
      <c r="HQV49" s="22"/>
      <c r="HQW49" s="22"/>
      <c r="HQX49" s="22"/>
      <c r="HQY49" s="22"/>
      <c r="HQZ49" s="22"/>
      <c r="HRA49" s="22"/>
      <c r="HRB49" s="22"/>
      <c r="HRC49" s="22"/>
      <c r="HRD49" s="22"/>
      <c r="HRE49" s="22"/>
      <c r="HRF49" s="22"/>
      <c r="HRG49" s="22"/>
      <c r="HRH49" s="22"/>
      <c r="HRI49" s="22"/>
      <c r="HRJ49" s="22"/>
      <c r="HRK49" s="22"/>
      <c r="HRL49" s="22"/>
      <c r="HRM49" s="22"/>
      <c r="HRN49" s="22"/>
      <c r="HRO49" s="22"/>
      <c r="HRP49" s="22"/>
      <c r="HRQ49" s="22"/>
      <c r="HRR49" s="22"/>
      <c r="HRS49" s="22"/>
      <c r="HRT49" s="22"/>
      <c r="HRU49" s="22"/>
      <c r="HRV49" s="22"/>
      <c r="HRW49" s="22"/>
      <c r="HRX49" s="22"/>
      <c r="HRY49" s="22"/>
      <c r="HRZ49" s="22"/>
      <c r="HSA49" s="22"/>
      <c r="HSB49" s="22"/>
      <c r="HSC49" s="22"/>
      <c r="HSD49" s="22"/>
      <c r="HSE49" s="22"/>
      <c r="HSF49" s="22"/>
      <c r="HSG49" s="22"/>
      <c r="HSH49" s="22"/>
      <c r="HSI49" s="22"/>
      <c r="HSJ49" s="22"/>
      <c r="HSK49" s="22"/>
      <c r="HSL49" s="22"/>
      <c r="HSM49" s="22"/>
      <c r="HSN49" s="22"/>
      <c r="HSO49" s="22"/>
      <c r="HSP49" s="22"/>
      <c r="HSQ49" s="22"/>
      <c r="HSR49" s="22"/>
      <c r="HSS49" s="22"/>
      <c r="HST49" s="22"/>
      <c r="HSU49" s="22"/>
      <c r="HSV49" s="22"/>
      <c r="HSW49" s="22"/>
      <c r="HSX49" s="22"/>
      <c r="HSY49" s="22"/>
      <c r="HSZ49" s="22"/>
      <c r="HTA49" s="22"/>
      <c r="HTB49" s="22"/>
      <c r="HTC49" s="22"/>
      <c r="HTD49" s="22"/>
      <c r="HTE49" s="22"/>
      <c r="HTF49" s="22"/>
      <c r="HTG49" s="22"/>
      <c r="HTH49" s="22"/>
      <c r="HTI49" s="22"/>
      <c r="HTJ49" s="22"/>
      <c r="HTK49" s="22"/>
      <c r="HTL49" s="22"/>
      <c r="HTM49" s="22"/>
      <c r="HTN49" s="22"/>
      <c r="HTO49" s="22"/>
      <c r="HTP49" s="22"/>
      <c r="HTQ49" s="22"/>
      <c r="HTR49" s="22"/>
      <c r="HTS49" s="22"/>
      <c r="HTT49" s="22"/>
      <c r="HTU49" s="22"/>
      <c r="HTV49" s="22"/>
      <c r="HTW49" s="22"/>
      <c r="HTX49" s="22"/>
      <c r="HTY49" s="22"/>
      <c r="HTZ49" s="22"/>
      <c r="HUA49" s="22"/>
      <c r="HUB49" s="22"/>
      <c r="HUC49" s="22"/>
      <c r="HUD49" s="22"/>
      <c r="HUE49" s="22"/>
      <c r="HUF49" s="22"/>
      <c r="HUG49" s="22"/>
      <c r="HUH49" s="22"/>
      <c r="HUI49" s="22"/>
      <c r="HUJ49" s="22"/>
      <c r="HUK49" s="22"/>
      <c r="HUL49" s="22"/>
      <c r="HUM49" s="22"/>
      <c r="HUN49" s="22"/>
      <c r="HUO49" s="22"/>
      <c r="HUP49" s="22"/>
      <c r="HUQ49" s="22"/>
      <c r="HUR49" s="22"/>
      <c r="HUS49" s="22"/>
      <c r="HUT49" s="22"/>
      <c r="HUU49" s="22"/>
      <c r="HUV49" s="22"/>
      <c r="HUW49" s="22"/>
      <c r="HUX49" s="22"/>
      <c r="HUY49" s="22"/>
      <c r="HUZ49" s="22"/>
      <c r="HVA49" s="22"/>
      <c r="HVB49" s="22"/>
      <c r="HVC49" s="22"/>
      <c r="HVD49" s="22"/>
      <c r="HVE49" s="22"/>
      <c r="HVF49" s="22"/>
      <c r="HVG49" s="22"/>
      <c r="HVH49" s="22"/>
      <c r="HVI49" s="22"/>
      <c r="HVJ49" s="22"/>
      <c r="HVK49" s="22"/>
      <c r="HVL49" s="22"/>
      <c r="HVM49" s="22"/>
      <c r="HVN49" s="22"/>
      <c r="HVO49" s="22"/>
      <c r="HVP49" s="22"/>
      <c r="HVQ49" s="22"/>
      <c r="HVR49" s="22"/>
      <c r="HVS49" s="22"/>
      <c r="HVT49" s="22"/>
      <c r="HVU49" s="22"/>
      <c r="HVV49" s="22"/>
      <c r="HVW49" s="22"/>
      <c r="HVX49" s="22"/>
      <c r="HVY49" s="22"/>
      <c r="HVZ49" s="22"/>
      <c r="HWA49" s="22"/>
      <c r="HWB49" s="22"/>
      <c r="HWC49" s="22"/>
      <c r="HWD49" s="22"/>
      <c r="HWE49" s="22"/>
      <c r="HWF49" s="22"/>
      <c r="HWG49" s="22"/>
      <c r="HWH49" s="22"/>
      <c r="HWI49" s="22"/>
      <c r="HWJ49" s="22"/>
      <c r="HWK49" s="22"/>
      <c r="HWL49" s="22"/>
      <c r="HWM49" s="22"/>
      <c r="HWN49" s="22"/>
      <c r="HWO49" s="22"/>
      <c r="HWP49" s="22"/>
      <c r="HWQ49" s="22"/>
      <c r="HWR49" s="22"/>
      <c r="HWS49" s="22"/>
      <c r="HWT49" s="22"/>
      <c r="HWU49" s="22"/>
      <c r="HWV49" s="22"/>
      <c r="HWW49" s="22"/>
      <c r="HWX49" s="22"/>
      <c r="HWY49" s="22"/>
      <c r="HWZ49" s="22"/>
      <c r="HXA49" s="22"/>
      <c r="HXB49" s="22"/>
      <c r="HXC49" s="22"/>
      <c r="HXD49" s="22"/>
      <c r="HXE49" s="22"/>
      <c r="HXF49" s="22"/>
      <c r="HXG49" s="22"/>
      <c r="HXH49" s="22"/>
      <c r="HXI49" s="22"/>
      <c r="HXJ49" s="22"/>
      <c r="HXK49" s="22"/>
      <c r="HXL49" s="22"/>
      <c r="HXM49" s="22"/>
      <c r="HXN49" s="22"/>
      <c r="HXO49" s="22"/>
      <c r="HXP49" s="22"/>
      <c r="HXQ49" s="22"/>
      <c r="HXR49" s="22"/>
      <c r="HXS49" s="22"/>
      <c r="HXT49" s="22"/>
      <c r="HXU49" s="22"/>
      <c r="HXV49" s="22"/>
      <c r="HXW49" s="22"/>
      <c r="HXX49" s="22"/>
      <c r="HXY49" s="22"/>
      <c r="HXZ49" s="22"/>
      <c r="HYA49" s="22"/>
      <c r="HYB49" s="22"/>
      <c r="HYC49" s="22"/>
      <c r="HYD49" s="22"/>
      <c r="HYE49" s="22"/>
      <c r="HYF49" s="22"/>
      <c r="HYG49" s="22"/>
      <c r="HYH49" s="22"/>
      <c r="HYI49" s="22"/>
      <c r="HYJ49" s="22"/>
      <c r="HYK49" s="22"/>
      <c r="HYL49" s="22"/>
      <c r="HYM49" s="22"/>
      <c r="HYN49" s="22"/>
      <c r="HYO49" s="22"/>
      <c r="HYP49" s="22"/>
      <c r="HYQ49" s="22"/>
      <c r="HYR49" s="22"/>
      <c r="HYS49" s="22"/>
      <c r="HYT49" s="22"/>
      <c r="HYU49" s="22"/>
      <c r="HYV49" s="22"/>
      <c r="HYW49" s="22"/>
      <c r="HYX49" s="22"/>
      <c r="HYY49" s="22"/>
      <c r="HYZ49" s="22"/>
      <c r="HZA49" s="22"/>
      <c r="HZB49" s="22"/>
      <c r="HZC49" s="22"/>
      <c r="HZD49" s="22"/>
      <c r="HZE49" s="22"/>
      <c r="HZF49" s="22"/>
      <c r="HZG49" s="22"/>
      <c r="HZH49" s="22"/>
      <c r="HZI49" s="22"/>
      <c r="HZJ49" s="22"/>
      <c r="HZK49" s="22"/>
      <c r="HZL49" s="22"/>
      <c r="HZM49" s="22"/>
      <c r="HZN49" s="22"/>
      <c r="HZO49" s="22"/>
      <c r="HZP49" s="22"/>
      <c r="HZQ49" s="22"/>
      <c r="HZR49" s="22"/>
      <c r="HZS49" s="22"/>
      <c r="HZT49" s="22"/>
      <c r="HZU49" s="22"/>
      <c r="HZV49" s="22"/>
      <c r="HZW49" s="22"/>
      <c r="HZX49" s="22"/>
      <c r="HZY49" s="22"/>
      <c r="HZZ49" s="22"/>
      <c r="IAA49" s="22"/>
      <c r="IAB49" s="22"/>
      <c r="IAC49" s="22"/>
      <c r="IAD49" s="22"/>
      <c r="IAE49" s="22"/>
      <c r="IAF49" s="22"/>
      <c r="IAG49" s="22"/>
      <c r="IAH49" s="22"/>
      <c r="IAI49" s="22"/>
      <c r="IAJ49" s="22"/>
      <c r="IAK49" s="22"/>
      <c r="IAL49" s="22"/>
      <c r="IAM49" s="22"/>
      <c r="IAN49" s="22"/>
      <c r="IAO49" s="22"/>
      <c r="IAP49" s="22"/>
      <c r="IAQ49" s="22"/>
      <c r="IAR49" s="22"/>
      <c r="IAS49" s="22"/>
      <c r="IAT49" s="22"/>
      <c r="IAU49" s="22"/>
      <c r="IAV49" s="22"/>
      <c r="IAW49" s="22"/>
      <c r="IAX49" s="22"/>
      <c r="IAY49" s="22"/>
      <c r="IAZ49" s="22"/>
      <c r="IBA49" s="22"/>
      <c r="IBB49" s="22"/>
      <c r="IBC49" s="22"/>
      <c r="IBD49" s="22"/>
      <c r="IBE49" s="22"/>
      <c r="IBF49" s="22"/>
      <c r="IBG49" s="22"/>
      <c r="IBH49" s="22"/>
      <c r="IBI49" s="22"/>
      <c r="IBJ49" s="22"/>
      <c r="IBK49" s="22"/>
      <c r="IBL49" s="22"/>
      <c r="IBM49" s="22"/>
      <c r="IBN49" s="22"/>
      <c r="IBO49" s="22"/>
      <c r="IBP49" s="22"/>
      <c r="IBQ49" s="22"/>
      <c r="IBR49" s="22"/>
      <c r="IBS49" s="22"/>
      <c r="IBT49" s="22"/>
      <c r="IBU49" s="22"/>
      <c r="IBV49" s="22"/>
      <c r="IBW49" s="22"/>
      <c r="IBX49" s="22"/>
      <c r="IBY49" s="22"/>
      <c r="IBZ49" s="22"/>
      <c r="ICA49" s="22"/>
      <c r="ICB49" s="22"/>
      <c r="ICC49" s="22"/>
      <c r="ICD49" s="22"/>
      <c r="ICE49" s="22"/>
      <c r="ICF49" s="22"/>
      <c r="ICG49" s="22"/>
      <c r="ICH49" s="22"/>
      <c r="ICI49" s="22"/>
      <c r="ICJ49" s="22"/>
      <c r="ICK49" s="22"/>
      <c r="ICL49" s="22"/>
      <c r="ICM49" s="22"/>
      <c r="ICN49" s="22"/>
      <c r="ICO49" s="22"/>
      <c r="ICP49" s="22"/>
      <c r="ICQ49" s="22"/>
      <c r="ICR49" s="22"/>
      <c r="ICS49" s="22"/>
      <c r="ICT49" s="22"/>
      <c r="ICU49" s="22"/>
      <c r="ICV49" s="22"/>
      <c r="ICW49" s="22"/>
      <c r="ICX49" s="22"/>
      <c r="ICY49" s="22"/>
      <c r="ICZ49" s="22"/>
      <c r="IDA49" s="22"/>
      <c r="IDB49" s="22"/>
      <c r="IDC49" s="22"/>
      <c r="IDD49" s="22"/>
      <c r="IDE49" s="22"/>
      <c r="IDF49" s="22"/>
      <c r="IDG49" s="22"/>
      <c r="IDH49" s="22"/>
      <c r="IDI49" s="22"/>
      <c r="IDJ49" s="22"/>
      <c r="IDK49" s="22"/>
      <c r="IDL49" s="22"/>
      <c r="IDM49" s="22"/>
      <c r="IDN49" s="22"/>
      <c r="IDO49" s="22"/>
      <c r="IDP49" s="22"/>
      <c r="IDQ49" s="22"/>
      <c r="IDR49" s="22"/>
      <c r="IDS49" s="22"/>
      <c r="IDT49" s="22"/>
      <c r="IDU49" s="22"/>
      <c r="IDV49" s="22"/>
      <c r="IDW49" s="22"/>
      <c r="IDX49" s="22"/>
      <c r="IDY49" s="22"/>
      <c r="IDZ49" s="22"/>
      <c r="IEA49" s="22"/>
      <c r="IEB49" s="22"/>
      <c r="IEC49" s="22"/>
      <c r="IED49" s="22"/>
      <c r="IEE49" s="22"/>
      <c r="IEF49" s="22"/>
      <c r="IEG49" s="22"/>
      <c r="IEH49" s="22"/>
      <c r="IEI49" s="22"/>
      <c r="IEJ49" s="22"/>
      <c r="IEK49" s="22"/>
      <c r="IEL49" s="22"/>
      <c r="IEM49" s="22"/>
      <c r="IEN49" s="22"/>
      <c r="IEO49" s="22"/>
      <c r="IEP49" s="22"/>
      <c r="IEQ49" s="22"/>
      <c r="IER49" s="22"/>
      <c r="IES49" s="22"/>
      <c r="IET49" s="22"/>
      <c r="IEU49" s="22"/>
      <c r="IEV49" s="22"/>
      <c r="IEW49" s="22"/>
      <c r="IEX49" s="22"/>
      <c r="IEY49" s="22"/>
      <c r="IEZ49" s="22"/>
      <c r="IFA49" s="22"/>
      <c r="IFB49" s="22"/>
      <c r="IFC49" s="22"/>
      <c r="IFD49" s="22"/>
      <c r="IFE49" s="22"/>
      <c r="IFF49" s="22"/>
      <c r="IFG49" s="22"/>
      <c r="IFH49" s="22"/>
      <c r="IFI49" s="22"/>
      <c r="IFJ49" s="22"/>
      <c r="IFK49" s="22"/>
      <c r="IFL49" s="22"/>
      <c r="IFM49" s="22"/>
      <c r="IFN49" s="22"/>
      <c r="IFO49" s="22"/>
      <c r="IFP49" s="22"/>
      <c r="IFQ49" s="22"/>
      <c r="IFR49" s="22"/>
      <c r="IFS49" s="22"/>
      <c r="IFT49" s="22"/>
      <c r="IFU49" s="22"/>
      <c r="IFV49" s="22"/>
      <c r="IFW49" s="22"/>
      <c r="IFX49" s="22"/>
      <c r="IFY49" s="22"/>
      <c r="IFZ49" s="22"/>
      <c r="IGA49" s="22"/>
      <c r="IGB49" s="22"/>
      <c r="IGC49" s="22"/>
      <c r="IGD49" s="22"/>
      <c r="IGE49" s="22"/>
      <c r="IGF49" s="22"/>
      <c r="IGG49" s="22"/>
      <c r="IGH49" s="22"/>
      <c r="IGI49" s="22"/>
      <c r="IGJ49" s="22"/>
      <c r="IGK49" s="22"/>
      <c r="IGL49" s="22"/>
      <c r="IGM49" s="22"/>
      <c r="IGN49" s="22"/>
      <c r="IGO49" s="22"/>
      <c r="IGP49" s="22"/>
      <c r="IGQ49" s="22"/>
      <c r="IGR49" s="22"/>
      <c r="IGS49" s="22"/>
      <c r="IGT49" s="22"/>
      <c r="IGU49" s="22"/>
      <c r="IGV49" s="22"/>
      <c r="IGW49" s="22"/>
      <c r="IGX49" s="22"/>
      <c r="IGY49" s="22"/>
      <c r="IGZ49" s="22"/>
      <c r="IHA49" s="22"/>
      <c r="IHB49" s="22"/>
      <c r="IHC49" s="22"/>
      <c r="IHD49" s="22"/>
      <c r="IHE49" s="22"/>
      <c r="IHF49" s="22"/>
      <c r="IHG49" s="22"/>
      <c r="IHH49" s="22"/>
      <c r="IHI49" s="22"/>
      <c r="IHJ49" s="22"/>
      <c r="IHK49" s="22"/>
      <c r="IHL49" s="22"/>
      <c r="IHM49" s="22"/>
      <c r="IHN49" s="22"/>
      <c r="IHO49" s="22"/>
      <c r="IHP49" s="22"/>
      <c r="IHQ49" s="22"/>
      <c r="IHR49" s="22"/>
      <c r="IHS49" s="22"/>
      <c r="IHT49" s="22"/>
      <c r="IHU49" s="22"/>
      <c r="IHV49" s="22"/>
      <c r="IHW49" s="22"/>
      <c r="IHX49" s="22"/>
      <c r="IHY49" s="22"/>
      <c r="IHZ49" s="22"/>
      <c r="IIA49" s="22"/>
      <c r="IIB49" s="22"/>
      <c r="IIC49" s="22"/>
      <c r="IID49" s="22"/>
      <c r="IIE49" s="22"/>
      <c r="IIF49" s="22"/>
      <c r="IIG49" s="22"/>
      <c r="IIH49" s="22"/>
      <c r="III49" s="22"/>
      <c r="IIJ49" s="22"/>
      <c r="IIK49" s="22"/>
      <c r="IIL49" s="22"/>
      <c r="IIM49" s="22"/>
      <c r="IIN49" s="22"/>
      <c r="IIO49" s="22"/>
      <c r="IIP49" s="22"/>
      <c r="IIQ49" s="22"/>
      <c r="IIR49" s="22"/>
      <c r="IIS49" s="22"/>
      <c r="IIT49" s="22"/>
      <c r="IIU49" s="22"/>
      <c r="IIV49" s="22"/>
      <c r="IIW49" s="22"/>
      <c r="IIX49" s="22"/>
      <c r="IIY49" s="22"/>
      <c r="IIZ49" s="22"/>
      <c r="IJA49" s="22"/>
      <c r="IJB49" s="22"/>
      <c r="IJC49" s="22"/>
      <c r="IJD49" s="22"/>
      <c r="IJE49" s="22"/>
      <c r="IJF49" s="22"/>
      <c r="IJG49" s="22"/>
      <c r="IJH49" s="22"/>
      <c r="IJI49" s="22"/>
      <c r="IJJ49" s="22"/>
      <c r="IJK49" s="22"/>
      <c r="IJL49" s="22"/>
      <c r="IJM49" s="22"/>
      <c r="IJN49" s="22"/>
      <c r="IJO49" s="22"/>
      <c r="IJP49" s="22"/>
      <c r="IJQ49" s="22"/>
      <c r="IJR49" s="22"/>
      <c r="IJS49" s="22"/>
      <c r="IJT49" s="22"/>
      <c r="IJU49" s="22"/>
      <c r="IJV49" s="22"/>
      <c r="IJW49" s="22"/>
      <c r="IJX49" s="22"/>
      <c r="IJY49" s="22"/>
      <c r="IJZ49" s="22"/>
      <c r="IKA49" s="22"/>
      <c r="IKB49" s="22"/>
      <c r="IKC49" s="22"/>
      <c r="IKD49" s="22"/>
      <c r="IKE49" s="22"/>
      <c r="IKF49" s="22"/>
      <c r="IKG49" s="22"/>
      <c r="IKH49" s="22"/>
      <c r="IKI49" s="22"/>
      <c r="IKJ49" s="22"/>
      <c r="IKK49" s="22"/>
      <c r="IKL49" s="22"/>
      <c r="IKM49" s="22"/>
      <c r="IKN49" s="22"/>
      <c r="IKO49" s="22"/>
      <c r="IKP49" s="22"/>
      <c r="IKQ49" s="22"/>
      <c r="IKR49" s="22"/>
      <c r="IKS49" s="22"/>
      <c r="IKT49" s="22"/>
      <c r="IKU49" s="22"/>
      <c r="IKV49" s="22"/>
      <c r="IKW49" s="22"/>
      <c r="IKX49" s="22"/>
      <c r="IKY49" s="22"/>
      <c r="IKZ49" s="22"/>
      <c r="ILA49" s="22"/>
      <c r="ILB49" s="22"/>
      <c r="ILC49" s="22"/>
      <c r="ILD49" s="22"/>
      <c r="ILE49" s="22"/>
      <c r="ILF49" s="22"/>
      <c r="ILG49" s="22"/>
      <c r="ILH49" s="22"/>
      <c r="ILI49" s="22"/>
      <c r="ILJ49" s="22"/>
      <c r="ILK49" s="22"/>
      <c r="ILL49" s="22"/>
      <c r="ILM49" s="22"/>
      <c r="ILN49" s="22"/>
      <c r="ILO49" s="22"/>
      <c r="ILP49" s="22"/>
      <c r="ILQ49" s="22"/>
      <c r="ILR49" s="22"/>
      <c r="ILS49" s="22"/>
      <c r="ILT49" s="22"/>
      <c r="ILU49" s="22"/>
      <c r="ILV49" s="22"/>
      <c r="ILW49" s="22"/>
      <c r="ILX49" s="22"/>
      <c r="ILY49" s="22"/>
      <c r="ILZ49" s="22"/>
      <c r="IMA49" s="22"/>
      <c r="IMB49" s="22"/>
      <c r="IMC49" s="22"/>
      <c r="IMD49" s="22"/>
      <c r="IME49" s="22"/>
      <c r="IMF49" s="22"/>
      <c r="IMG49" s="22"/>
      <c r="IMH49" s="22"/>
      <c r="IMI49" s="22"/>
      <c r="IMJ49" s="22"/>
      <c r="IMK49" s="22"/>
      <c r="IML49" s="22"/>
      <c r="IMM49" s="22"/>
      <c r="IMN49" s="22"/>
      <c r="IMO49" s="22"/>
      <c r="IMP49" s="22"/>
      <c r="IMQ49" s="22"/>
      <c r="IMR49" s="22"/>
      <c r="IMS49" s="22"/>
      <c r="IMT49" s="22"/>
      <c r="IMU49" s="22"/>
      <c r="IMV49" s="22"/>
      <c r="IMW49" s="22"/>
      <c r="IMX49" s="22"/>
      <c r="IMY49" s="22"/>
      <c r="IMZ49" s="22"/>
      <c r="INA49" s="22"/>
      <c r="INB49" s="22"/>
      <c r="INC49" s="22"/>
      <c r="IND49" s="22"/>
      <c r="INE49" s="22"/>
      <c r="INF49" s="22"/>
      <c r="ING49" s="22"/>
      <c r="INH49" s="22"/>
      <c r="INI49" s="22"/>
      <c r="INJ49" s="22"/>
      <c r="INK49" s="22"/>
      <c r="INL49" s="22"/>
      <c r="INM49" s="22"/>
      <c r="INN49" s="22"/>
      <c r="INO49" s="22"/>
      <c r="INP49" s="22"/>
      <c r="INQ49" s="22"/>
      <c r="INR49" s="22"/>
      <c r="INS49" s="22"/>
      <c r="INT49" s="22"/>
      <c r="INU49" s="22"/>
      <c r="INV49" s="22"/>
      <c r="INW49" s="22"/>
      <c r="INX49" s="22"/>
      <c r="INY49" s="22"/>
      <c r="INZ49" s="22"/>
      <c r="IOA49" s="22"/>
      <c r="IOB49" s="22"/>
      <c r="IOC49" s="22"/>
      <c r="IOD49" s="22"/>
      <c r="IOE49" s="22"/>
      <c r="IOF49" s="22"/>
      <c r="IOG49" s="22"/>
      <c r="IOH49" s="22"/>
      <c r="IOI49" s="22"/>
      <c r="IOJ49" s="22"/>
      <c r="IOK49" s="22"/>
      <c r="IOL49" s="22"/>
      <c r="IOM49" s="22"/>
      <c r="ION49" s="22"/>
      <c r="IOO49" s="22"/>
      <c r="IOP49" s="22"/>
      <c r="IOQ49" s="22"/>
      <c r="IOR49" s="22"/>
      <c r="IOS49" s="22"/>
      <c r="IOT49" s="22"/>
      <c r="IOU49" s="22"/>
      <c r="IOV49" s="22"/>
      <c r="IOW49" s="22"/>
      <c r="IOX49" s="22"/>
      <c r="IOY49" s="22"/>
      <c r="IOZ49" s="22"/>
      <c r="IPA49" s="22"/>
      <c r="IPB49" s="22"/>
      <c r="IPC49" s="22"/>
      <c r="IPD49" s="22"/>
      <c r="IPE49" s="22"/>
      <c r="IPF49" s="22"/>
      <c r="IPG49" s="22"/>
      <c r="IPH49" s="22"/>
      <c r="IPI49" s="22"/>
      <c r="IPJ49" s="22"/>
      <c r="IPK49" s="22"/>
      <c r="IPL49" s="22"/>
      <c r="IPM49" s="22"/>
      <c r="IPN49" s="22"/>
      <c r="IPO49" s="22"/>
      <c r="IPP49" s="22"/>
      <c r="IPQ49" s="22"/>
      <c r="IPR49" s="22"/>
      <c r="IPS49" s="22"/>
      <c r="IPT49" s="22"/>
      <c r="IPU49" s="22"/>
      <c r="IPV49" s="22"/>
      <c r="IPW49" s="22"/>
      <c r="IPX49" s="22"/>
      <c r="IPY49" s="22"/>
      <c r="IPZ49" s="22"/>
      <c r="IQA49" s="22"/>
      <c r="IQB49" s="22"/>
      <c r="IQC49" s="22"/>
      <c r="IQD49" s="22"/>
      <c r="IQE49" s="22"/>
      <c r="IQF49" s="22"/>
      <c r="IQG49" s="22"/>
      <c r="IQH49" s="22"/>
      <c r="IQI49" s="22"/>
      <c r="IQJ49" s="22"/>
      <c r="IQK49" s="22"/>
      <c r="IQL49" s="22"/>
      <c r="IQM49" s="22"/>
      <c r="IQN49" s="22"/>
      <c r="IQO49" s="22"/>
      <c r="IQP49" s="22"/>
      <c r="IQQ49" s="22"/>
      <c r="IQR49" s="22"/>
      <c r="IQS49" s="22"/>
      <c r="IQT49" s="22"/>
      <c r="IQU49" s="22"/>
      <c r="IQV49" s="22"/>
      <c r="IQW49" s="22"/>
      <c r="IQX49" s="22"/>
      <c r="IQY49" s="22"/>
      <c r="IQZ49" s="22"/>
      <c r="IRA49" s="22"/>
      <c r="IRB49" s="22"/>
      <c r="IRC49" s="22"/>
      <c r="IRD49" s="22"/>
      <c r="IRE49" s="22"/>
      <c r="IRF49" s="22"/>
      <c r="IRG49" s="22"/>
      <c r="IRH49" s="22"/>
      <c r="IRI49" s="22"/>
      <c r="IRJ49" s="22"/>
      <c r="IRK49" s="22"/>
      <c r="IRL49" s="22"/>
      <c r="IRM49" s="22"/>
      <c r="IRN49" s="22"/>
      <c r="IRO49" s="22"/>
      <c r="IRP49" s="22"/>
      <c r="IRQ49" s="22"/>
      <c r="IRR49" s="22"/>
      <c r="IRS49" s="22"/>
      <c r="IRT49" s="22"/>
      <c r="IRU49" s="22"/>
      <c r="IRV49" s="22"/>
      <c r="IRW49" s="22"/>
      <c r="IRX49" s="22"/>
      <c r="IRY49" s="22"/>
      <c r="IRZ49" s="22"/>
      <c r="ISA49" s="22"/>
      <c r="ISB49" s="22"/>
      <c r="ISC49" s="22"/>
      <c r="ISD49" s="22"/>
      <c r="ISE49" s="22"/>
      <c r="ISF49" s="22"/>
      <c r="ISG49" s="22"/>
      <c r="ISH49" s="22"/>
      <c r="ISI49" s="22"/>
      <c r="ISJ49" s="22"/>
      <c r="ISK49" s="22"/>
      <c r="ISL49" s="22"/>
      <c r="ISM49" s="22"/>
      <c r="ISN49" s="22"/>
      <c r="ISO49" s="22"/>
      <c r="ISP49" s="22"/>
      <c r="ISQ49" s="22"/>
      <c r="ISR49" s="22"/>
      <c r="ISS49" s="22"/>
      <c r="IST49" s="22"/>
      <c r="ISU49" s="22"/>
      <c r="ISV49" s="22"/>
      <c r="ISW49" s="22"/>
      <c r="ISX49" s="22"/>
      <c r="ISY49" s="22"/>
      <c r="ISZ49" s="22"/>
      <c r="ITA49" s="22"/>
      <c r="ITB49" s="22"/>
      <c r="ITC49" s="22"/>
      <c r="ITD49" s="22"/>
      <c r="ITE49" s="22"/>
      <c r="ITF49" s="22"/>
      <c r="ITG49" s="22"/>
      <c r="ITH49" s="22"/>
      <c r="ITI49" s="22"/>
      <c r="ITJ49" s="22"/>
      <c r="ITK49" s="22"/>
      <c r="ITL49" s="22"/>
      <c r="ITM49" s="22"/>
      <c r="ITN49" s="22"/>
      <c r="ITO49" s="22"/>
      <c r="ITP49" s="22"/>
      <c r="ITQ49" s="22"/>
      <c r="ITR49" s="22"/>
      <c r="ITS49" s="22"/>
      <c r="ITT49" s="22"/>
      <c r="ITU49" s="22"/>
      <c r="ITV49" s="22"/>
      <c r="ITW49" s="22"/>
      <c r="ITX49" s="22"/>
      <c r="ITY49" s="22"/>
      <c r="ITZ49" s="22"/>
      <c r="IUA49" s="22"/>
      <c r="IUB49" s="22"/>
      <c r="IUC49" s="22"/>
      <c r="IUD49" s="22"/>
      <c r="IUE49" s="22"/>
      <c r="IUF49" s="22"/>
      <c r="IUG49" s="22"/>
      <c r="IUH49" s="22"/>
      <c r="IUI49" s="22"/>
      <c r="IUJ49" s="22"/>
      <c r="IUK49" s="22"/>
      <c r="IUL49" s="22"/>
      <c r="IUM49" s="22"/>
      <c r="IUN49" s="22"/>
      <c r="IUO49" s="22"/>
      <c r="IUP49" s="22"/>
      <c r="IUQ49" s="22"/>
      <c r="IUR49" s="22"/>
      <c r="IUS49" s="22"/>
      <c r="IUT49" s="22"/>
      <c r="IUU49" s="22"/>
      <c r="IUV49" s="22"/>
      <c r="IUW49" s="22"/>
      <c r="IUX49" s="22"/>
      <c r="IUY49" s="22"/>
      <c r="IUZ49" s="22"/>
      <c r="IVA49" s="22"/>
      <c r="IVB49" s="22"/>
      <c r="IVC49" s="22"/>
      <c r="IVD49" s="22"/>
      <c r="IVE49" s="22"/>
      <c r="IVF49" s="22"/>
      <c r="IVG49" s="22"/>
      <c r="IVH49" s="22"/>
      <c r="IVI49" s="22"/>
      <c r="IVJ49" s="22"/>
      <c r="IVK49" s="22"/>
      <c r="IVL49" s="22"/>
      <c r="IVM49" s="22"/>
      <c r="IVN49" s="22"/>
      <c r="IVO49" s="22"/>
      <c r="IVP49" s="22"/>
      <c r="IVQ49" s="22"/>
      <c r="IVR49" s="22"/>
      <c r="IVS49" s="22"/>
      <c r="IVT49" s="22"/>
      <c r="IVU49" s="22"/>
      <c r="IVV49" s="22"/>
      <c r="IVW49" s="22"/>
      <c r="IVX49" s="22"/>
      <c r="IVY49" s="22"/>
      <c r="IVZ49" s="22"/>
      <c r="IWA49" s="22"/>
      <c r="IWB49" s="22"/>
      <c r="IWC49" s="22"/>
      <c r="IWD49" s="22"/>
      <c r="IWE49" s="22"/>
      <c r="IWF49" s="22"/>
      <c r="IWG49" s="22"/>
      <c r="IWH49" s="22"/>
      <c r="IWI49" s="22"/>
      <c r="IWJ49" s="22"/>
      <c r="IWK49" s="22"/>
      <c r="IWL49" s="22"/>
      <c r="IWM49" s="22"/>
      <c r="IWN49" s="22"/>
      <c r="IWO49" s="22"/>
      <c r="IWP49" s="22"/>
      <c r="IWQ49" s="22"/>
      <c r="IWR49" s="22"/>
      <c r="IWS49" s="22"/>
      <c r="IWT49" s="22"/>
      <c r="IWU49" s="22"/>
      <c r="IWV49" s="22"/>
      <c r="IWW49" s="22"/>
      <c r="IWX49" s="22"/>
      <c r="IWY49" s="22"/>
      <c r="IWZ49" s="22"/>
      <c r="IXA49" s="22"/>
      <c r="IXB49" s="22"/>
      <c r="IXC49" s="22"/>
      <c r="IXD49" s="22"/>
      <c r="IXE49" s="22"/>
      <c r="IXF49" s="22"/>
      <c r="IXG49" s="22"/>
      <c r="IXH49" s="22"/>
      <c r="IXI49" s="22"/>
      <c r="IXJ49" s="22"/>
      <c r="IXK49" s="22"/>
      <c r="IXL49" s="22"/>
      <c r="IXM49" s="22"/>
      <c r="IXN49" s="22"/>
      <c r="IXO49" s="22"/>
      <c r="IXP49" s="22"/>
      <c r="IXQ49" s="22"/>
      <c r="IXR49" s="22"/>
      <c r="IXS49" s="22"/>
      <c r="IXT49" s="22"/>
      <c r="IXU49" s="22"/>
      <c r="IXV49" s="22"/>
      <c r="IXW49" s="22"/>
      <c r="IXX49" s="22"/>
      <c r="IXY49" s="22"/>
      <c r="IXZ49" s="22"/>
      <c r="IYA49" s="22"/>
      <c r="IYB49" s="22"/>
      <c r="IYC49" s="22"/>
      <c r="IYD49" s="22"/>
      <c r="IYE49" s="22"/>
      <c r="IYF49" s="22"/>
      <c r="IYG49" s="22"/>
      <c r="IYH49" s="22"/>
      <c r="IYI49" s="22"/>
      <c r="IYJ49" s="22"/>
      <c r="IYK49" s="22"/>
      <c r="IYL49" s="22"/>
      <c r="IYM49" s="22"/>
      <c r="IYN49" s="22"/>
      <c r="IYO49" s="22"/>
      <c r="IYP49" s="22"/>
      <c r="IYQ49" s="22"/>
      <c r="IYR49" s="22"/>
      <c r="IYS49" s="22"/>
      <c r="IYT49" s="22"/>
      <c r="IYU49" s="22"/>
      <c r="IYV49" s="22"/>
      <c r="IYW49" s="22"/>
      <c r="IYX49" s="22"/>
      <c r="IYY49" s="22"/>
      <c r="IYZ49" s="22"/>
      <c r="IZA49" s="22"/>
      <c r="IZB49" s="22"/>
      <c r="IZC49" s="22"/>
      <c r="IZD49" s="22"/>
      <c r="IZE49" s="22"/>
      <c r="IZF49" s="22"/>
      <c r="IZG49" s="22"/>
      <c r="IZH49" s="22"/>
      <c r="IZI49" s="22"/>
      <c r="IZJ49" s="22"/>
      <c r="IZK49" s="22"/>
      <c r="IZL49" s="22"/>
      <c r="IZM49" s="22"/>
      <c r="IZN49" s="22"/>
      <c r="IZO49" s="22"/>
      <c r="IZP49" s="22"/>
      <c r="IZQ49" s="22"/>
      <c r="IZR49" s="22"/>
      <c r="IZS49" s="22"/>
      <c r="IZT49" s="22"/>
      <c r="IZU49" s="22"/>
      <c r="IZV49" s="22"/>
      <c r="IZW49" s="22"/>
      <c r="IZX49" s="22"/>
      <c r="IZY49" s="22"/>
      <c r="IZZ49" s="22"/>
      <c r="JAA49" s="22"/>
      <c r="JAB49" s="22"/>
      <c r="JAC49" s="22"/>
      <c r="JAD49" s="22"/>
      <c r="JAE49" s="22"/>
      <c r="JAF49" s="22"/>
      <c r="JAG49" s="22"/>
      <c r="JAH49" s="22"/>
      <c r="JAI49" s="22"/>
      <c r="JAJ49" s="22"/>
      <c r="JAK49" s="22"/>
      <c r="JAL49" s="22"/>
      <c r="JAM49" s="22"/>
      <c r="JAN49" s="22"/>
      <c r="JAO49" s="22"/>
      <c r="JAP49" s="22"/>
      <c r="JAQ49" s="22"/>
      <c r="JAR49" s="22"/>
      <c r="JAS49" s="22"/>
      <c r="JAT49" s="22"/>
      <c r="JAU49" s="22"/>
      <c r="JAV49" s="22"/>
      <c r="JAW49" s="22"/>
      <c r="JAX49" s="22"/>
      <c r="JAY49" s="22"/>
      <c r="JAZ49" s="22"/>
      <c r="JBA49" s="22"/>
      <c r="JBB49" s="22"/>
      <c r="JBC49" s="22"/>
      <c r="JBD49" s="22"/>
      <c r="JBE49" s="22"/>
      <c r="JBF49" s="22"/>
      <c r="JBG49" s="22"/>
      <c r="JBH49" s="22"/>
      <c r="JBI49" s="22"/>
      <c r="JBJ49" s="22"/>
      <c r="JBK49" s="22"/>
      <c r="JBL49" s="22"/>
      <c r="JBM49" s="22"/>
      <c r="JBN49" s="22"/>
      <c r="JBO49" s="22"/>
      <c r="JBP49" s="22"/>
      <c r="JBQ49" s="22"/>
      <c r="JBR49" s="22"/>
      <c r="JBS49" s="22"/>
      <c r="JBT49" s="22"/>
      <c r="JBU49" s="22"/>
      <c r="JBV49" s="22"/>
      <c r="JBW49" s="22"/>
      <c r="JBX49" s="22"/>
      <c r="JBY49" s="22"/>
      <c r="JBZ49" s="22"/>
      <c r="JCA49" s="22"/>
      <c r="JCB49" s="22"/>
      <c r="JCC49" s="22"/>
      <c r="JCD49" s="22"/>
      <c r="JCE49" s="22"/>
      <c r="JCF49" s="22"/>
      <c r="JCG49" s="22"/>
      <c r="JCH49" s="22"/>
      <c r="JCI49" s="22"/>
      <c r="JCJ49" s="22"/>
      <c r="JCK49" s="22"/>
      <c r="JCL49" s="22"/>
      <c r="JCM49" s="22"/>
      <c r="JCN49" s="22"/>
      <c r="JCO49" s="22"/>
      <c r="JCP49" s="22"/>
      <c r="JCQ49" s="22"/>
      <c r="JCR49" s="22"/>
      <c r="JCS49" s="22"/>
      <c r="JCT49" s="22"/>
      <c r="JCU49" s="22"/>
      <c r="JCV49" s="22"/>
      <c r="JCW49" s="22"/>
      <c r="JCX49" s="22"/>
      <c r="JCY49" s="22"/>
      <c r="JCZ49" s="22"/>
      <c r="JDA49" s="22"/>
      <c r="JDB49" s="22"/>
      <c r="JDC49" s="22"/>
      <c r="JDD49" s="22"/>
      <c r="JDE49" s="22"/>
      <c r="JDF49" s="22"/>
      <c r="JDG49" s="22"/>
      <c r="JDH49" s="22"/>
      <c r="JDI49" s="22"/>
      <c r="JDJ49" s="22"/>
      <c r="JDK49" s="22"/>
      <c r="JDL49" s="22"/>
      <c r="JDM49" s="22"/>
      <c r="JDN49" s="22"/>
      <c r="JDO49" s="22"/>
      <c r="JDP49" s="22"/>
      <c r="JDQ49" s="22"/>
      <c r="JDR49" s="22"/>
      <c r="JDS49" s="22"/>
      <c r="JDT49" s="22"/>
      <c r="JDU49" s="22"/>
      <c r="JDV49" s="22"/>
      <c r="JDW49" s="22"/>
      <c r="JDX49" s="22"/>
      <c r="JDY49" s="22"/>
      <c r="JDZ49" s="22"/>
      <c r="JEA49" s="22"/>
      <c r="JEB49" s="22"/>
      <c r="JEC49" s="22"/>
      <c r="JED49" s="22"/>
      <c r="JEE49" s="22"/>
      <c r="JEF49" s="22"/>
      <c r="JEG49" s="22"/>
      <c r="JEH49" s="22"/>
      <c r="JEI49" s="22"/>
      <c r="JEJ49" s="22"/>
      <c r="JEK49" s="22"/>
      <c r="JEL49" s="22"/>
      <c r="JEM49" s="22"/>
      <c r="JEN49" s="22"/>
      <c r="JEO49" s="22"/>
      <c r="JEP49" s="22"/>
      <c r="JEQ49" s="22"/>
      <c r="JER49" s="22"/>
      <c r="JES49" s="22"/>
      <c r="JET49" s="22"/>
      <c r="JEU49" s="22"/>
      <c r="JEV49" s="22"/>
      <c r="JEW49" s="22"/>
      <c r="JEX49" s="22"/>
      <c r="JEY49" s="22"/>
      <c r="JEZ49" s="22"/>
      <c r="JFA49" s="22"/>
      <c r="JFB49" s="22"/>
      <c r="JFC49" s="22"/>
      <c r="JFD49" s="22"/>
      <c r="JFE49" s="22"/>
      <c r="JFF49" s="22"/>
      <c r="JFG49" s="22"/>
      <c r="JFH49" s="22"/>
      <c r="JFI49" s="22"/>
      <c r="JFJ49" s="22"/>
      <c r="JFK49" s="22"/>
      <c r="JFL49" s="22"/>
      <c r="JFM49" s="22"/>
      <c r="JFN49" s="22"/>
      <c r="JFO49" s="22"/>
      <c r="JFP49" s="22"/>
      <c r="JFQ49" s="22"/>
      <c r="JFR49" s="22"/>
      <c r="JFS49" s="22"/>
      <c r="JFT49" s="22"/>
      <c r="JFU49" s="22"/>
      <c r="JFV49" s="22"/>
      <c r="JFW49" s="22"/>
      <c r="JFX49" s="22"/>
      <c r="JFY49" s="22"/>
      <c r="JFZ49" s="22"/>
      <c r="JGA49" s="22"/>
      <c r="JGB49" s="22"/>
      <c r="JGC49" s="22"/>
      <c r="JGD49" s="22"/>
      <c r="JGE49" s="22"/>
      <c r="JGF49" s="22"/>
      <c r="JGG49" s="22"/>
      <c r="JGH49" s="22"/>
      <c r="JGI49" s="22"/>
      <c r="JGJ49" s="22"/>
      <c r="JGK49" s="22"/>
      <c r="JGL49" s="22"/>
      <c r="JGM49" s="22"/>
      <c r="JGN49" s="22"/>
      <c r="JGO49" s="22"/>
      <c r="JGP49" s="22"/>
      <c r="JGQ49" s="22"/>
      <c r="JGR49" s="22"/>
      <c r="JGS49" s="22"/>
      <c r="JGT49" s="22"/>
      <c r="JGU49" s="22"/>
      <c r="JGV49" s="22"/>
      <c r="JGW49" s="22"/>
      <c r="JGX49" s="22"/>
      <c r="JGY49" s="22"/>
      <c r="JGZ49" s="22"/>
      <c r="JHA49" s="22"/>
      <c r="JHB49" s="22"/>
      <c r="JHC49" s="22"/>
      <c r="JHD49" s="22"/>
      <c r="JHE49" s="22"/>
      <c r="JHF49" s="22"/>
      <c r="JHG49" s="22"/>
      <c r="JHH49" s="22"/>
      <c r="JHI49" s="22"/>
      <c r="JHJ49" s="22"/>
      <c r="JHK49" s="22"/>
      <c r="JHL49" s="22"/>
      <c r="JHM49" s="22"/>
      <c r="JHN49" s="22"/>
      <c r="JHO49" s="22"/>
      <c r="JHP49" s="22"/>
      <c r="JHQ49" s="22"/>
      <c r="JHR49" s="22"/>
      <c r="JHS49" s="22"/>
      <c r="JHT49" s="22"/>
      <c r="JHU49" s="22"/>
      <c r="JHV49" s="22"/>
      <c r="JHW49" s="22"/>
      <c r="JHX49" s="22"/>
      <c r="JHY49" s="22"/>
      <c r="JHZ49" s="22"/>
      <c r="JIA49" s="22"/>
      <c r="JIB49" s="22"/>
      <c r="JIC49" s="22"/>
      <c r="JID49" s="22"/>
      <c r="JIE49" s="22"/>
      <c r="JIF49" s="22"/>
      <c r="JIG49" s="22"/>
      <c r="JIH49" s="22"/>
      <c r="JII49" s="22"/>
      <c r="JIJ49" s="22"/>
      <c r="JIK49" s="22"/>
      <c r="JIL49" s="22"/>
      <c r="JIM49" s="22"/>
      <c r="JIN49" s="22"/>
      <c r="JIO49" s="22"/>
      <c r="JIP49" s="22"/>
      <c r="JIQ49" s="22"/>
      <c r="JIR49" s="22"/>
      <c r="JIS49" s="22"/>
      <c r="JIT49" s="22"/>
      <c r="JIU49" s="22"/>
      <c r="JIV49" s="22"/>
      <c r="JIW49" s="22"/>
      <c r="JIX49" s="22"/>
      <c r="JIY49" s="22"/>
      <c r="JIZ49" s="22"/>
      <c r="JJA49" s="22"/>
      <c r="JJB49" s="22"/>
      <c r="JJC49" s="22"/>
      <c r="JJD49" s="22"/>
      <c r="JJE49" s="22"/>
      <c r="JJF49" s="22"/>
      <c r="JJG49" s="22"/>
      <c r="JJH49" s="22"/>
      <c r="JJI49" s="22"/>
      <c r="JJJ49" s="22"/>
      <c r="JJK49" s="22"/>
      <c r="JJL49" s="22"/>
      <c r="JJM49" s="22"/>
      <c r="JJN49" s="22"/>
      <c r="JJO49" s="22"/>
      <c r="JJP49" s="22"/>
      <c r="JJQ49" s="22"/>
      <c r="JJR49" s="22"/>
      <c r="JJS49" s="22"/>
      <c r="JJT49" s="22"/>
      <c r="JJU49" s="22"/>
      <c r="JJV49" s="22"/>
      <c r="JJW49" s="22"/>
      <c r="JJX49" s="22"/>
      <c r="JJY49" s="22"/>
      <c r="JJZ49" s="22"/>
      <c r="JKA49" s="22"/>
      <c r="JKB49" s="22"/>
      <c r="JKC49" s="22"/>
      <c r="JKD49" s="22"/>
      <c r="JKE49" s="22"/>
      <c r="JKF49" s="22"/>
      <c r="JKG49" s="22"/>
      <c r="JKH49" s="22"/>
      <c r="JKI49" s="22"/>
      <c r="JKJ49" s="22"/>
      <c r="JKK49" s="22"/>
      <c r="JKL49" s="22"/>
      <c r="JKM49" s="22"/>
      <c r="JKN49" s="22"/>
      <c r="JKO49" s="22"/>
      <c r="JKP49" s="22"/>
      <c r="JKQ49" s="22"/>
      <c r="JKR49" s="22"/>
      <c r="JKS49" s="22"/>
      <c r="JKT49" s="22"/>
      <c r="JKU49" s="22"/>
      <c r="JKV49" s="22"/>
      <c r="JKW49" s="22"/>
      <c r="JKX49" s="22"/>
      <c r="JKY49" s="22"/>
      <c r="JKZ49" s="22"/>
      <c r="JLA49" s="22"/>
      <c r="JLB49" s="22"/>
      <c r="JLC49" s="22"/>
      <c r="JLD49" s="22"/>
      <c r="JLE49" s="22"/>
      <c r="JLF49" s="22"/>
      <c r="JLG49" s="22"/>
      <c r="JLH49" s="22"/>
      <c r="JLI49" s="22"/>
      <c r="JLJ49" s="22"/>
      <c r="JLK49" s="22"/>
      <c r="JLL49" s="22"/>
      <c r="JLM49" s="22"/>
      <c r="JLN49" s="22"/>
      <c r="JLO49" s="22"/>
      <c r="JLP49" s="22"/>
      <c r="JLQ49" s="22"/>
      <c r="JLR49" s="22"/>
      <c r="JLS49" s="22"/>
      <c r="JLT49" s="22"/>
      <c r="JLU49" s="22"/>
      <c r="JLV49" s="22"/>
      <c r="JLW49" s="22"/>
      <c r="JLX49" s="22"/>
      <c r="JLY49" s="22"/>
      <c r="JLZ49" s="22"/>
      <c r="JMA49" s="22"/>
      <c r="JMB49" s="22"/>
      <c r="JMC49" s="22"/>
      <c r="JMD49" s="22"/>
      <c r="JME49" s="22"/>
      <c r="JMF49" s="22"/>
      <c r="JMG49" s="22"/>
      <c r="JMH49" s="22"/>
      <c r="JMI49" s="22"/>
      <c r="JMJ49" s="22"/>
      <c r="JMK49" s="22"/>
      <c r="JML49" s="22"/>
      <c r="JMM49" s="22"/>
      <c r="JMN49" s="22"/>
      <c r="JMO49" s="22"/>
      <c r="JMP49" s="22"/>
      <c r="JMQ49" s="22"/>
      <c r="JMR49" s="22"/>
      <c r="JMS49" s="22"/>
      <c r="JMT49" s="22"/>
      <c r="JMU49" s="22"/>
      <c r="JMV49" s="22"/>
      <c r="JMW49" s="22"/>
      <c r="JMX49" s="22"/>
      <c r="JMY49" s="22"/>
      <c r="JMZ49" s="22"/>
      <c r="JNA49" s="22"/>
      <c r="JNB49" s="22"/>
      <c r="JNC49" s="22"/>
      <c r="JND49" s="22"/>
      <c r="JNE49" s="22"/>
      <c r="JNF49" s="22"/>
      <c r="JNG49" s="22"/>
      <c r="JNH49" s="22"/>
      <c r="JNI49" s="22"/>
      <c r="JNJ49" s="22"/>
      <c r="JNK49" s="22"/>
      <c r="JNL49" s="22"/>
      <c r="JNM49" s="22"/>
      <c r="JNN49" s="22"/>
      <c r="JNO49" s="22"/>
      <c r="JNP49" s="22"/>
      <c r="JNQ49" s="22"/>
      <c r="JNR49" s="22"/>
      <c r="JNS49" s="22"/>
      <c r="JNT49" s="22"/>
      <c r="JNU49" s="22"/>
      <c r="JNV49" s="22"/>
      <c r="JNW49" s="22"/>
      <c r="JNX49" s="22"/>
      <c r="JNY49" s="22"/>
      <c r="JNZ49" s="22"/>
      <c r="JOA49" s="22"/>
      <c r="JOB49" s="22"/>
      <c r="JOC49" s="22"/>
      <c r="JOD49" s="22"/>
      <c r="JOE49" s="22"/>
      <c r="JOF49" s="22"/>
      <c r="JOG49" s="22"/>
      <c r="JOH49" s="22"/>
      <c r="JOI49" s="22"/>
      <c r="JOJ49" s="22"/>
      <c r="JOK49" s="22"/>
      <c r="JOL49" s="22"/>
      <c r="JOM49" s="22"/>
      <c r="JON49" s="22"/>
      <c r="JOO49" s="22"/>
      <c r="JOP49" s="22"/>
      <c r="JOQ49" s="22"/>
      <c r="JOR49" s="22"/>
      <c r="JOS49" s="22"/>
      <c r="JOT49" s="22"/>
      <c r="JOU49" s="22"/>
      <c r="JOV49" s="22"/>
      <c r="JOW49" s="22"/>
      <c r="JOX49" s="22"/>
      <c r="JOY49" s="22"/>
      <c r="JOZ49" s="22"/>
      <c r="JPA49" s="22"/>
      <c r="JPB49" s="22"/>
      <c r="JPC49" s="22"/>
      <c r="JPD49" s="22"/>
      <c r="JPE49" s="22"/>
      <c r="JPF49" s="22"/>
      <c r="JPG49" s="22"/>
      <c r="JPH49" s="22"/>
      <c r="JPI49" s="22"/>
      <c r="JPJ49" s="22"/>
      <c r="JPK49" s="22"/>
      <c r="JPL49" s="22"/>
      <c r="JPM49" s="22"/>
      <c r="JPN49" s="22"/>
      <c r="JPO49" s="22"/>
      <c r="JPP49" s="22"/>
      <c r="JPQ49" s="22"/>
      <c r="JPR49" s="22"/>
      <c r="JPS49" s="22"/>
      <c r="JPT49" s="22"/>
      <c r="JPU49" s="22"/>
      <c r="JPV49" s="22"/>
      <c r="JPW49" s="22"/>
      <c r="JPX49" s="22"/>
      <c r="JPY49" s="22"/>
      <c r="JPZ49" s="22"/>
      <c r="JQA49" s="22"/>
      <c r="JQB49" s="22"/>
      <c r="JQC49" s="22"/>
      <c r="JQD49" s="22"/>
      <c r="JQE49" s="22"/>
      <c r="JQF49" s="22"/>
      <c r="JQG49" s="22"/>
      <c r="JQH49" s="22"/>
      <c r="JQI49" s="22"/>
      <c r="JQJ49" s="22"/>
      <c r="JQK49" s="22"/>
      <c r="JQL49" s="22"/>
      <c r="JQM49" s="22"/>
      <c r="JQN49" s="22"/>
      <c r="JQO49" s="22"/>
      <c r="JQP49" s="22"/>
      <c r="JQQ49" s="22"/>
      <c r="JQR49" s="22"/>
      <c r="JQS49" s="22"/>
      <c r="JQT49" s="22"/>
      <c r="JQU49" s="22"/>
      <c r="JQV49" s="22"/>
      <c r="JQW49" s="22"/>
      <c r="JQX49" s="22"/>
      <c r="JQY49" s="22"/>
      <c r="JQZ49" s="22"/>
      <c r="JRA49" s="22"/>
      <c r="JRB49" s="22"/>
      <c r="JRC49" s="22"/>
      <c r="JRD49" s="22"/>
      <c r="JRE49" s="22"/>
      <c r="JRF49" s="22"/>
      <c r="JRG49" s="22"/>
      <c r="JRH49" s="22"/>
      <c r="JRI49" s="22"/>
      <c r="JRJ49" s="22"/>
      <c r="JRK49" s="22"/>
      <c r="JRL49" s="22"/>
      <c r="JRM49" s="22"/>
      <c r="JRN49" s="22"/>
      <c r="JRO49" s="22"/>
      <c r="JRP49" s="22"/>
      <c r="JRQ49" s="22"/>
      <c r="JRR49" s="22"/>
      <c r="JRS49" s="22"/>
      <c r="JRT49" s="22"/>
      <c r="JRU49" s="22"/>
      <c r="JRV49" s="22"/>
      <c r="JRW49" s="22"/>
      <c r="JRX49" s="22"/>
      <c r="JRY49" s="22"/>
      <c r="JRZ49" s="22"/>
      <c r="JSA49" s="22"/>
      <c r="JSB49" s="22"/>
      <c r="JSC49" s="22"/>
      <c r="JSD49" s="22"/>
      <c r="JSE49" s="22"/>
      <c r="JSF49" s="22"/>
      <c r="JSG49" s="22"/>
      <c r="JSH49" s="22"/>
      <c r="JSI49" s="22"/>
      <c r="JSJ49" s="22"/>
      <c r="JSK49" s="22"/>
      <c r="JSL49" s="22"/>
      <c r="JSM49" s="22"/>
      <c r="JSN49" s="22"/>
      <c r="JSO49" s="22"/>
      <c r="JSP49" s="22"/>
      <c r="JSQ49" s="22"/>
      <c r="JSR49" s="22"/>
      <c r="JSS49" s="22"/>
      <c r="JST49" s="22"/>
      <c r="JSU49" s="22"/>
      <c r="JSV49" s="22"/>
      <c r="JSW49" s="22"/>
      <c r="JSX49" s="22"/>
      <c r="JSY49" s="22"/>
      <c r="JSZ49" s="22"/>
      <c r="JTA49" s="22"/>
      <c r="JTB49" s="22"/>
      <c r="JTC49" s="22"/>
      <c r="JTD49" s="22"/>
      <c r="JTE49" s="22"/>
      <c r="JTF49" s="22"/>
      <c r="JTG49" s="22"/>
      <c r="JTH49" s="22"/>
      <c r="JTI49" s="22"/>
      <c r="JTJ49" s="22"/>
      <c r="JTK49" s="22"/>
      <c r="JTL49" s="22"/>
      <c r="JTM49" s="22"/>
      <c r="JTN49" s="22"/>
      <c r="JTO49" s="22"/>
      <c r="JTP49" s="22"/>
      <c r="JTQ49" s="22"/>
      <c r="JTR49" s="22"/>
      <c r="JTS49" s="22"/>
      <c r="JTT49" s="22"/>
      <c r="JTU49" s="22"/>
      <c r="JTV49" s="22"/>
      <c r="JTW49" s="22"/>
      <c r="JTX49" s="22"/>
      <c r="JTY49" s="22"/>
      <c r="JTZ49" s="22"/>
      <c r="JUA49" s="22"/>
      <c r="JUB49" s="22"/>
      <c r="JUC49" s="22"/>
      <c r="JUD49" s="22"/>
      <c r="JUE49" s="22"/>
      <c r="JUF49" s="22"/>
      <c r="JUG49" s="22"/>
      <c r="JUH49" s="22"/>
      <c r="JUI49" s="22"/>
      <c r="JUJ49" s="22"/>
      <c r="JUK49" s="22"/>
      <c r="JUL49" s="22"/>
      <c r="JUM49" s="22"/>
      <c r="JUN49" s="22"/>
      <c r="JUO49" s="22"/>
      <c r="JUP49" s="22"/>
      <c r="JUQ49" s="22"/>
      <c r="JUR49" s="22"/>
      <c r="JUS49" s="22"/>
      <c r="JUT49" s="22"/>
      <c r="JUU49" s="22"/>
      <c r="JUV49" s="22"/>
      <c r="JUW49" s="22"/>
      <c r="JUX49" s="22"/>
      <c r="JUY49" s="22"/>
      <c r="JUZ49" s="22"/>
      <c r="JVA49" s="22"/>
      <c r="JVB49" s="22"/>
      <c r="JVC49" s="22"/>
      <c r="JVD49" s="22"/>
      <c r="JVE49" s="22"/>
      <c r="JVF49" s="22"/>
      <c r="JVG49" s="22"/>
      <c r="JVH49" s="22"/>
      <c r="JVI49" s="22"/>
      <c r="JVJ49" s="22"/>
      <c r="JVK49" s="22"/>
      <c r="JVL49" s="22"/>
      <c r="JVM49" s="22"/>
      <c r="JVN49" s="22"/>
      <c r="JVO49" s="22"/>
      <c r="JVP49" s="22"/>
      <c r="JVQ49" s="22"/>
      <c r="JVR49" s="22"/>
      <c r="JVS49" s="22"/>
      <c r="JVT49" s="22"/>
      <c r="JVU49" s="22"/>
      <c r="JVV49" s="22"/>
      <c r="JVW49" s="22"/>
      <c r="JVX49" s="22"/>
      <c r="JVY49" s="22"/>
      <c r="JVZ49" s="22"/>
      <c r="JWA49" s="22"/>
      <c r="JWB49" s="22"/>
      <c r="JWC49" s="22"/>
      <c r="JWD49" s="22"/>
      <c r="JWE49" s="22"/>
      <c r="JWF49" s="22"/>
      <c r="JWG49" s="22"/>
      <c r="JWH49" s="22"/>
      <c r="JWI49" s="22"/>
      <c r="JWJ49" s="22"/>
      <c r="JWK49" s="22"/>
      <c r="JWL49" s="22"/>
      <c r="JWM49" s="22"/>
      <c r="JWN49" s="22"/>
      <c r="JWO49" s="22"/>
      <c r="JWP49" s="22"/>
      <c r="JWQ49" s="22"/>
      <c r="JWR49" s="22"/>
      <c r="JWS49" s="22"/>
      <c r="JWT49" s="22"/>
      <c r="JWU49" s="22"/>
      <c r="JWV49" s="22"/>
      <c r="JWW49" s="22"/>
      <c r="JWX49" s="22"/>
      <c r="JWY49" s="22"/>
      <c r="JWZ49" s="22"/>
      <c r="JXA49" s="22"/>
      <c r="JXB49" s="22"/>
      <c r="JXC49" s="22"/>
      <c r="JXD49" s="22"/>
      <c r="JXE49" s="22"/>
      <c r="JXF49" s="22"/>
      <c r="JXG49" s="22"/>
      <c r="JXH49" s="22"/>
      <c r="JXI49" s="22"/>
      <c r="JXJ49" s="22"/>
      <c r="JXK49" s="22"/>
      <c r="JXL49" s="22"/>
      <c r="JXM49" s="22"/>
      <c r="JXN49" s="22"/>
      <c r="JXO49" s="22"/>
      <c r="JXP49" s="22"/>
      <c r="JXQ49" s="22"/>
      <c r="JXR49" s="22"/>
      <c r="JXS49" s="22"/>
      <c r="JXT49" s="22"/>
      <c r="JXU49" s="22"/>
      <c r="JXV49" s="22"/>
      <c r="JXW49" s="22"/>
      <c r="JXX49" s="22"/>
      <c r="JXY49" s="22"/>
      <c r="JXZ49" s="22"/>
      <c r="JYA49" s="22"/>
      <c r="JYB49" s="22"/>
      <c r="JYC49" s="22"/>
      <c r="JYD49" s="22"/>
      <c r="JYE49" s="22"/>
      <c r="JYF49" s="22"/>
      <c r="JYG49" s="22"/>
      <c r="JYH49" s="22"/>
      <c r="JYI49" s="22"/>
      <c r="JYJ49" s="22"/>
      <c r="JYK49" s="22"/>
      <c r="JYL49" s="22"/>
      <c r="JYM49" s="22"/>
      <c r="JYN49" s="22"/>
      <c r="JYO49" s="22"/>
      <c r="JYP49" s="22"/>
      <c r="JYQ49" s="22"/>
      <c r="JYR49" s="22"/>
      <c r="JYS49" s="22"/>
      <c r="JYT49" s="22"/>
      <c r="JYU49" s="22"/>
      <c r="JYV49" s="22"/>
      <c r="JYW49" s="22"/>
      <c r="JYX49" s="22"/>
      <c r="JYY49" s="22"/>
      <c r="JYZ49" s="22"/>
      <c r="JZA49" s="22"/>
      <c r="JZB49" s="22"/>
      <c r="JZC49" s="22"/>
      <c r="JZD49" s="22"/>
      <c r="JZE49" s="22"/>
      <c r="JZF49" s="22"/>
      <c r="JZG49" s="22"/>
      <c r="JZH49" s="22"/>
      <c r="JZI49" s="22"/>
      <c r="JZJ49" s="22"/>
      <c r="JZK49" s="22"/>
      <c r="JZL49" s="22"/>
      <c r="JZM49" s="22"/>
      <c r="JZN49" s="22"/>
      <c r="JZO49" s="22"/>
      <c r="JZP49" s="22"/>
      <c r="JZQ49" s="22"/>
      <c r="JZR49" s="22"/>
      <c r="JZS49" s="22"/>
      <c r="JZT49" s="22"/>
      <c r="JZU49" s="22"/>
      <c r="JZV49" s="22"/>
      <c r="JZW49" s="22"/>
      <c r="JZX49" s="22"/>
      <c r="JZY49" s="22"/>
      <c r="JZZ49" s="22"/>
      <c r="KAA49" s="22"/>
      <c r="KAB49" s="22"/>
      <c r="KAC49" s="22"/>
      <c r="KAD49" s="22"/>
      <c r="KAE49" s="22"/>
      <c r="KAF49" s="22"/>
      <c r="KAG49" s="22"/>
      <c r="KAH49" s="22"/>
      <c r="KAI49" s="22"/>
      <c r="KAJ49" s="22"/>
      <c r="KAK49" s="22"/>
      <c r="KAL49" s="22"/>
      <c r="KAM49" s="22"/>
      <c r="KAN49" s="22"/>
      <c r="KAO49" s="22"/>
      <c r="KAP49" s="22"/>
      <c r="KAQ49" s="22"/>
      <c r="KAR49" s="22"/>
      <c r="KAS49" s="22"/>
      <c r="KAT49" s="22"/>
      <c r="KAU49" s="22"/>
      <c r="KAV49" s="22"/>
      <c r="KAW49" s="22"/>
      <c r="KAX49" s="22"/>
      <c r="KAY49" s="22"/>
      <c r="KAZ49" s="22"/>
      <c r="KBA49" s="22"/>
      <c r="KBB49" s="22"/>
      <c r="KBC49" s="22"/>
      <c r="KBD49" s="22"/>
      <c r="KBE49" s="22"/>
      <c r="KBF49" s="22"/>
      <c r="KBG49" s="22"/>
      <c r="KBH49" s="22"/>
      <c r="KBI49" s="22"/>
      <c r="KBJ49" s="22"/>
      <c r="KBK49" s="22"/>
      <c r="KBL49" s="22"/>
      <c r="KBM49" s="22"/>
      <c r="KBN49" s="22"/>
      <c r="KBO49" s="22"/>
      <c r="KBP49" s="22"/>
      <c r="KBQ49" s="22"/>
      <c r="KBR49" s="22"/>
      <c r="KBS49" s="22"/>
      <c r="KBT49" s="22"/>
      <c r="KBU49" s="22"/>
      <c r="KBV49" s="22"/>
      <c r="KBW49" s="22"/>
      <c r="KBX49" s="22"/>
      <c r="KBY49" s="22"/>
      <c r="KBZ49" s="22"/>
      <c r="KCA49" s="22"/>
      <c r="KCB49" s="22"/>
      <c r="KCC49" s="22"/>
      <c r="KCD49" s="22"/>
      <c r="KCE49" s="22"/>
      <c r="KCF49" s="22"/>
      <c r="KCG49" s="22"/>
      <c r="KCH49" s="22"/>
      <c r="KCI49" s="22"/>
      <c r="KCJ49" s="22"/>
      <c r="KCK49" s="22"/>
      <c r="KCL49" s="22"/>
      <c r="KCM49" s="22"/>
      <c r="KCN49" s="22"/>
      <c r="KCO49" s="22"/>
      <c r="KCP49" s="22"/>
      <c r="KCQ49" s="22"/>
      <c r="KCR49" s="22"/>
      <c r="KCS49" s="22"/>
      <c r="KCT49" s="22"/>
      <c r="KCU49" s="22"/>
      <c r="KCV49" s="22"/>
      <c r="KCW49" s="22"/>
      <c r="KCX49" s="22"/>
      <c r="KCY49" s="22"/>
      <c r="KCZ49" s="22"/>
      <c r="KDA49" s="22"/>
      <c r="KDB49" s="22"/>
      <c r="KDC49" s="22"/>
      <c r="KDD49" s="22"/>
      <c r="KDE49" s="22"/>
      <c r="KDF49" s="22"/>
      <c r="KDG49" s="22"/>
      <c r="KDH49" s="22"/>
      <c r="KDI49" s="22"/>
      <c r="KDJ49" s="22"/>
      <c r="KDK49" s="22"/>
      <c r="KDL49" s="22"/>
      <c r="KDM49" s="22"/>
      <c r="KDN49" s="22"/>
      <c r="KDO49" s="22"/>
      <c r="KDP49" s="22"/>
      <c r="KDQ49" s="22"/>
      <c r="KDR49" s="22"/>
      <c r="KDS49" s="22"/>
      <c r="KDT49" s="22"/>
      <c r="KDU49" s="22"/>
      <c r="KDV49" s="22"/>
      <c r="KDW49" s="22"/>
      <c r="KDX49" s="22"/>
      <c r="KDY49" s="22"/>
      <c r="KDZ49" s="22"/>
      <c r="KEA49" s="22"/>
      <c r="KEB49" s="22"/>
      <c r="KEC49" s="22"/>
      <c r="KED49" s="22"/>
      <c r="KEE49" s="22"/>
      <c r="KEF49" s="22"/>
      <c r="KEG49" s="22"/>
      <c r="KEH49" s="22"/>
      <c r="KEI49" s="22"/>
      <c r="KEJ49" s="22"/>
      <c r="KEK49" s="22"/>
      <c r="KEL49" s="22"/>
      <c r="KEM49" s="22"/>
      <c r="KEN49" s="22"/>
      <c r="KEO49" s="22"/>
      <c r="KEP49" s="22"/>
      <c r="KEQ49" s="22"/>
      <c r="KER49" s="22"/>
      <c r="KES49" s="22"/>
      <c r="KET49" s="22"/>
      <c r="KEU49" s="22"/>
      <c r="KEV49" s="22"/>
      <c r="KEW49" s="22"/>
      <c r="KEX49" s="22"/>
      <c r="KEY49" s="22"/>
      <c r="KEZ49" s="22"/>
      <c r="KFA49" s="22"/>
      <c r="KFB49" s="22"/>
      <c r="KFC49" s="22"/>
      <c r="KFD49" s="22"/>
      <c r="KFE49" s="22"/>
      <c r="KFF49" s="22"/>
      <c r="KFG49" s="22"/>
      <c r="KFH49" s="22"/>
      <c r="KFI49" s="22"/>
      <c r="KFJ49" s="22"/>
      <c r="KFK49" s="22"/>
      <c r="KFL49" s="22"/>
      <c r="KFM49" s="22"/>
      <c r="KFN49" s="22"/>
      <c r="KFO49" s="22"/>
      <c r="KFP49" s="22"/>
      <c r="KFQ49" s="22"/>
      <c r="KFR49" s="22"/>
      <c r="KFS49" s="22"/>
      <c r="KFT49" s="22"/>
      <c r="KFU49" s="22"/>
      <c r="KFV49" s="22"/>
      <c r="KFW49" s="22"/>
      <c r="KFX49" s="22"/>
      <c r="KFY49" s="22"/>
      <c r="KFZ49" s="22"/>
      <c r="KGA49" s="22"/>
      <c r="KGB49" s="22"/>
      <c r="KGC49" s="22"/>
      <c r="KGD49" s="22"/>
      <c r="KGE49" s="22"/>
      <c r="KGF49" s="22"/>
      <c r="KGG49" s="22"/>
      <c r="KGH49" s="22"/>
      <c r="KGI49" s="22"/>
      <c r="KGJ49" s="22"/>
      <c r="KGK49" s="22"/>
      <c r="KGL49" s="22"/>
      <c r="KGM49" s="22"/>
      <c r="KGN49" s="22"/>
      <c r="KGO49" s="22"/>
      <c r="KGP49" s="22"/>
      <c r="KGQ49" s="22"/>
      <c r="KGR49" s="22"/>
      <c r="KGS49" s="22"/>
      <c r="KGT49" s="22"/>
      <c r="KGU49" s="22"/>
      <c r="KGV49" s="22"/>
      <c r="KGW49" s="22"/>
      <c r="KGX49" s="22"/>
      <c r="KGY49" s="22"/>
      <c r="KGZ49" s="22"/>
      <c r="KHA49" s="22"/>
      <c r="KHB49" s="22"/>
      <c r="KHC49" s="22"/>
      <c r="KHD49" s="22"/>
      <c r="KHE49" s="22"/>
      <c r="KHF49" s="22"/>
      <c r="KHG49" s="22"/>
      <c r="KHH49" s="22"/>
      <c r="KHI49" s="22"/>
      <c r="KHJ49" s="22"/>
      <c r="KHK49" s="22"/>
      <c r="KHL49" s="22"/>
      <c r="KHM49" s="22"/>
      <c r="KHN49" s="22"/>
      <c r="KHO49" s="22"/>
      <c r="KHP49" s="22"/>
      <c r="KHQ49" s="22"/>
      <c r="KHR49" s="22"/>
      <c r="KHS49" s="22"/>
      <c r="KHT49" s="22"/>
      <c r="KHU49" s="22"/>
      <c r="KHV49" s="22"/>
      <c r="KHW49" s="22"/>
      <c r="KHX49" s="22"/>
      <c r="KHY49" s="22"/>
      <c r="KHZ49" s="22"/>
      <c r="KIA49" s="22"/>
      <c r="KIB49" s="22"/>
      <c r="KIC49" s="22"/>
      <c r="KID49" s="22"/>
      <c r="KIE49" s="22"/>
      <c r="KIF49" s="22"/>
      <c r="KIG49" s="22"/>
      <c r="KIH49" s="22"/>
      <c r="KII49" s="22"/>
      <c r="KIJ49" s="22"/>
      <c r="KIK49" s="22"/>
      <c r="KIL49" s="22"/>
      <c r="KIM49" s="22"/>
      <c r="KIN49" s="22"/>
      <c r="KIO49" s="22"/>
      <c r="KIP49" s="22"/>
      <c r="KIQ49" s="22"/>
      <c r="KIR49" s="22"/>
      <c r="KIS49" s="22"/>
      <c r="KIT49" s="22"/>
      <c r="KIU49" s="22"/>
      <c r="KIV49" s="22"/>
      <c r="KIW49" s="22"/>
      <c r="KIX49" s="22"/>
      <c r="KIY49" s="22"/>
      <c r="KIZ49" s="22"/>
      <c r="KJA49" s="22"/>
      <c r="KJB49" s="22"/>
      <c r="KJC49" s="22"/>
      <c r="KJD49" s="22"/>
      <c r="KJE49" s="22"/>
      <c r="KJF49" s="22"/>
      <c r="KJG49" s="22"/>
      <c r="KJH49" s="22"/>
      <c r="KJI49" s="22"/>
      <c r="KJJ49" s="22"/>
      <c r="KJK49" s="22"/>
      <c r="KJL49" s="22"/>
      <c r="KJM49" s="22"/>
      <c r="KJN49" s="22"/>
      <c r="KJO49" s="22"/>
      <c r="KJP49" s="22"/>
      <c r="KJQ49" s="22"/>
      <c r="KJR49" s="22"/>
      <c r="KJS49" s="22"/>
      <c r="KJT49" s="22"/>
      <c r="KJU49" s="22"/>
      <c r="KJV49" s="22"/>
      <c r="KJW49" s="22"/>
      <c r="KJX49" s="22"/>
      <c r="KJY49" s="22"/>
      <c r="KJZ49" s="22"/>
      <c r="KKA49" s="22"/>
      <c r="KKB49" s="22"/>
      <c r="KKC49" s="22"/>
      <c r="KKD49" s="22"/>
      <c r="KKE49" s="22"/>
      <c r="KKF49" s="22"/>
      <c r="KKG49" s="22"/>
      <c r="KKH49" s="22"/>
      <c r="KKI49" s="22"/>
      <c r="KKJ49" s="22"/>
      <c r="KKK49" s="22"/>
      <c r="KKL49" s="22"/>
      <c r="KKM49" s="22"/>
      <c r="KKN49" s="22"/>
      <c r="KKO49" s="22"/>
      <c r="KKP49" s="22"/>
      <c r="KKQ49" s="22"/>
      <c r="KKR49" s="22"/>
      <c r="KKS49" s="22"/>
      <c r="KKT49" s="22"/>
      <c r="KKU49" s="22"/>
      <c r="KKV49" s="22"/>
      <c r="KKW49" s="22"/>
      <c r="KKX49" s="22"/>
      <c r="KKY49" s="22"/>
      <c r="KKZ49" s="22"/>
      <c r="KLA49" s="22"/>
      <c r="KLB49" s="22"/>
      <c r="KLC49" s="22"/>
      <c r="KLD49" s="22"/>
      <c r="KLE49" s="22"/>
      <c r="KLF49" s="22"/>
      <c r="KLG49" s="22"/>
      <c r="KLH49" s="22"/>
      <c r="KLI49" s="22"/>
      <c r="KLJ49" s="22"/>
      <c r="KLK49" s="22"/>
      <c r="KLL49" s="22"/>
      <c r="KLM49" s="22"/>
      <c r="KLN49" s="22"/>
      <c r="KLO49" s="22"/>
      <c r="KLP49" s="22"/>
      <c r="KLQ49" s="22"/>
      <c r="KLR49" s="22"/>
      <c r="KLS49" s="22"/>
      <c r="KLT49" s="22"/>
      <c r="KLU49" s="22"/>
      <c r="KLV49" s="22"/>
      <c r="KLW49" s="22"/>
      <c r="KLX49" s="22"/>
      <c r="KLY49" s="22"/>
      <c r="KLZ49" s="22"/>
      <c r="KMA49" s="22"/>
      <c r="KMB49" s="22"/>
      <c r="KMC49" s="22"/>
      <c r="KMD49" s="22"/>
      <c r="KME49" s="22"/>
      <c r="KMF49" s="22"/>
      <c r="KMG49" s="22"/>
      <c r="KMH49" s="22"/>
      <c r="KMI49" s="22"/>
      <c r="KMJ49" s="22"/>
      <c r="KMK49" s="22"/>
      <c r="KML49" s="22"/>
      <c r="KMM49" s="22"/>
      <c r="KMN49" s="22"/>
      <c r="KMO49" s="22"/>
      <c r="KMP49" s="22"/>
      <c r="KMQ49" s="22"/>
      <c r="KMR49" s="22"/>
      <c r="KMS49" s="22"/>
      <c r="KMT49" s="22"/>
      <c r="KMU49" s="22"/>
      <c r="KMV49" s="22"/>
      <c r="KMW49" s="22"/>
      <c r="KMX49" s="22"/>
      <c r="KMY49" s="22"/>
      <c r="KMZ49" s="22"/>
      <c r="KNA49" s="22"/>
      <c r="KNB49" s="22"/>
      <c r="KNC49" s="22"/>
      <c r="KND49" s="22"/>
      <c r="KNE49" s="22"/>
      <c r="KNF49" s="22"/>
      <c r="KNG49" s="22"/>
      <c r="KNH49" s="22"/>
      <c r="KNI49" s="22"/>
      <c r="KNJ49" s="22"/>
      <c r="KNK49" s="22"/>
      <c r="KNL49" s="22"/>
      <c r="KNM49" s="22"/>
      <c r="KNN49" s="22"/>
      <c r="KNO49" s="22"/>
      <c r="KNP49" s="22"/>
      <c r="KNQ49" s="22"/>
      <c r="KNR49" s="22"/>
      <c r="KNS49" s="22"/>
      <c r="KNT49" s="22"/>
      <c r="KNU49" s="22"/>
      <c r="KNV49" s="22"/>
      <c r="KNW49" s="22"/>
      <c r="KNX49" s="22"/>
      <c r="KNY49" s="22"/>
      <c r="KNZ49" s="22"/>
      <c r="KOA49" s="22"/>
      <c r="KOB49" s="22"/>
      <c r="KOC49" s="22"/>
      <c r="KOD49" s="22"/>
      <c r="KOE49" s="22"/>
      <c r="KOF49" s="22"/>
      <c r="KOG49" s="22"/>
      <c r="KOH49" s="22"/>
      <c r="KOI49" s="22"/>
      <c r="KOJ49" s="22"/>
      <c r="KOK49" s="22"/>
      <c r="KOL49" s="22"/>
      <c r="KOM49" s="22"/>
      <c r="KON49" s="22"/>
      <c r="KOO49" s="22"/>
      <c r="KOP49" s="22"/>
      <c r="KOQ49" s="22"/>
      <c r="KOR49" s="22"/>
      <c r="KOS49" s="22"/>
      <c r="KOT49" s="22"/>
      <c r="KOU49" s="22"/>
      <c r="KOV49" s="22"/>
      <c r="KOW49" s="22"/>
      <c r="KOX49" s="22"/>
      <c r="KOY49" s="22"/>
      <c r="KOZ49" s="22"/>
      <c r="KPA49" s="22"/>
      <c r="KPB49" s="22"/>
      <c r="KPC49" s="22"/>
      <c r="KPD49" s="22"/>
      <c r="KPE49" s="22"/>
      <c r="KPF49" s="22"/>
      <c r="KPG49" s="22"/>
      <c r="KPH49" s="22"/>
      <c r="KPI49" s="22"/>
      <c r="KPJ49" s="22"/>
      <c r="KPK49" s="22"/>
      <c r="KPL49" s="22"/>
      <c r="KPM49" s="22"/>
      <c r="KPN49" s="22"/>
      <c r="KPO49" s="22"/>
      <c r="KPP49" s="22"/>
      <c r="KPQ49" s="22"/>
      <c r="KPR49" s="22"/>
      <c r="KPS49" s="22"/>
      <c r="KPT49" s="22"/>
      <c r="KPU49" s="22"/>
      <c r="KPV49" s="22"/>
      <c r="KPW49" s="22"/>
      <c r="KPX49" s="22"/>
      <c r="KPY49" s="22"/>
      <c r="KPZ49" s="22"/>
      <c r="KQA49" s="22"/>
      <c r="KQB49" s="22"/>
      <c r="KQC49" s="22"/>
      <c r="KQD49" s="22"/>
      <c r="KQE49" s="22"/>
      <c r="KQF49" s="22"/>
      <c r="KQG49" s="22"/>
      <c r="KQH49" s="22"/>
      <c r="KQI49" s="22"/>
      <c r="KQJ49" s="22"/>
      <c r="KQK49" s="22"/>
      <c r="KQL49" s="22"/>
      <c r="KQM49" s="22"/>
      <c r="KQN49" s="22"/>
      <c r="KQO49" s="22"/>
      <c r="KQP49" s="22"/>
      <c r="KQQ49" s="22"/>
      <c r="KQR49" s="22"/>
      <c r="KQS49" s="22"/>
      <c r="KQT49" s="22"/>
      <c r="KQU49" s="22"/>
      <c r="KQV49" s="22"/>
      <c r="KQW49" s="22"/>
      <c r="KQX49" s="22"/>
      <c r="KQY49" s="22"/>
      <c r="KQZ49" s="22"/>
      <c r="KRA49" s="22"/>
      <c r="KRB49" s="22"/>
      <c r="KRC49" s="22"/>
      <c r="KRD49" s="22"/>
      <c r="KRE49" s="22"/>
      <c r="KRF49" s="22"/>
      <c r="KRG49" s="22"/>
      <c r="KRH49" s="22"/>
      <c r="KRI49" s="22"/>
      <c r="KRJ49" s="22"/>
      <c r="KRK49" s="22"/>
      <c r="KRL49" s="22"/>
      <c r="KRM49" s="22"/>
      <c r="KRN49" s="22"/>
      <c r="KRO49" s="22"/>
      <c r="KRP49" s="22"/>
      <c r="KRQ49" s="22"/>
      <c r="KRR49" s="22"/>
      <c r="KRS49" s="22"/>
      <c r="KRT49" s="22"/>
      <c r="KRU49" s="22"/>
      <c r="KRV49" s="22"/>
      <c r="KRW49" s="22"/>
      <c r="KRX49" s="22"/>
      <c r="KRY49" s="22"/>
      <c r="KRZ49" s="22"/>
      <c r="KSA49" s="22"/>
      <c r="KSB49" s="22"/>
      <c r="KSC49" s="22"/>
      <c r="KSD49" s="22"/>
      <c r="KSE49" s="22"/>
      <c r="KSF49" s="22"/>
      <c r="KSG49" s="22"/>
      <c r="KSH49" s="22"/>
      <c r="KSI49" s="22"/>
      <c r="KSJ49" s="22"/>
      <c r="KSK49" s="22"/>
      <c r="KSL49" s="22"/>
      <c r="KSM49" s="22"/>
      <c r="KSN49" s="22"/>
      <c r="KSO49" s="22"/>
      <c r="KSP49" s="22"/>
      <c r="KSQ49" s="22"/>
      <c r="KSR49" s="22"/>
      <c r="KSS49" s="22"/>
      <c r="KST49" s="22"/>
      <c r="KSU49" s="22"/>
      <c r="KSV49" s="22"/>
      <c r="KSW49" s="22"/>
      <c r="KSX49" s="22"/>
      <c r="KSY49" s="22"/>
      <c r="KSZ49" s="22"/>
      <c r="KTA49" s="22"/>
      <c r="KTB49" s="22"/>
      <c r="KTC49" s="22"/>
      <c r="KTD49" s="22"/>
      <c r="KTE49" s="22"/>
      <c r="KTF49" s="22"/>
      <c r="KTG49" s="22"/>
      <c r="KTH49" s="22"/>
      <c r="KTI49" s="22"/>
      <c r="KTJ49" s="22"/>
      <c r="KTK49" s="22"/>
      <c r="KTL49" s="22"/>
      <c r="KTM49" s="22"/>
      <c r="KTN49" s="22"/>
      <c r="KTO49" s="22"/>
      <c r="KTP49" s="22"/>
      <c r="KTQ49" s="22"/>
      <c r="KTR49" s="22"/>
      <c r="KTS49" s="22"/>
      <c r="KTT49" s="22"/>
      <c r="KTU49" s="22"/>
      <c r="KTV49" s="22"/>
      <c r="KTW49" s="22"/>
      <c r="KTX49" s="22"/>
      <c r="KTY49" s="22"/>
      <c r="KTZ49" s="22"/>
      <c r="KUA49" s="22"/>
      <c r="KUB49" s="22"/>
      <c r="KUC49" s="22"/>
      <c r="KUD49" s="22"/>
      <c r="KUE49" s="22"/>
      <c r="KUF49" s="22"/>
      <c r="KUG49" s="22"/>
      <c r="KUH49" s="22"/>
      <c r="KUI49" s="22"/>
      <c r="KUJ49" s="22"/>
      <c r="KUK49" s="22"/>
      <c r="KUL49" s="22"/>
      <c r="KUM49" s="22"/>
      <c r="KUN49" s="22"/>
      <c r="KUO49" s="22"/>
      <c r="KUP49" s="22"/>
      <c r="KUQ49" s="22"/>
      <c r="KUR49" s="22"/>
      <c r="KUS49" s="22"/>
      <c r="KUT49" s="22"/>
      <c r="KUU49" s="22"/>
      <c r="KUV49" s="22"/>
      <c r="KUW49" s="22"/>
      <c r="KUX49" s="22"/>
      <c r="KUY49" s="22"/>
      <c r="KUZ49" s="22"/>
      <c r="KVA49" s="22"/>
      <c r="KVB49" s="22"/>
      <c r="KVC49" s="22"/>
      <c r="KVD49" s="22"/>
      <c r="KVE49" s="22"/>
      <c r="KVF49" s="22"/>
      <c r="KVG49" s="22"/>
      <c r="KVH49" s="22"/>
      <c r="KVI49" s="22"/>
      <c r="KVJ49" s="22"/>
      <c r="KVK49" s="22"/>
      <c r="KVL49" s="22"/>
      <c r="KVM49" s="22"/>
      <c r="KVN49" s="22"/>
      <c r="KVO49" s="22"/>
      <c r="KVP49" s="22"/>
      <c r="KVQ49" s="22"/>
      <c r="KVR49" s="22"/>
      <c r="KVS49" s="22"/>
      <c r="KVT49" s="22"/>
      <c r="KVU49" s="22"/>
      <c r="KVV49" s="22"/>
      <c r="KVW49" s="22"/>
      <c r="KVX49" s="22"/>
      <c r="KVY49" s="22"/>
      <c r="KVZ49" s="22"/>
      <c r="KWA49" s="22"/>
      <c r="KWB49" s="22"/>
      <c r="KWC49" s="22"/>
      <c r="KWD49" s="22"/>
      <c r="KWE49" s="22"/>
      <c r="KWF49" s="22"/>
      <c r="KWG49" s="22"/>
      <c r="KWH49" s="22"/>
      <c r="KWI49" s="22"/>
      <c r="KWJ49" s="22"/>
      <c r="KWK49" s="22"/>
      <c r="KWL49" s="22"/>
      <c r="KWM49" s="22"/>
      <c r="KWN49" s="22"/>
      <c r="KWO49" s="22"/>
      <c r="KWP49" s="22"/>
      <c r="KWQ49" s="22"/>
      <c r="KWR49" s="22"/>
      <c r="KWS49" s="22"/>
      <c r="KWT49" s="22"/>
      <c r="KWU49" s="22"/>
      <c r="KWV49" s="22"/>
      <c r="KWW49" s="22"/>
      <c r="KWX49" s="22"/>
      <c r="KWY49" s="22"/>
      <c r="KWZ49" s="22"/>
      <c r="KXA49" s="22"/>
      <c r="KXB49" s="22"/>
      <c r="KXC49" s="22"/>
      <c r="KXD49" s="22"/>
      <c r="KXE49" s="22"/>
      <c r="KXF49" s="22"/>
      <c r="KXG49" s="22"/>
      <c r="KXH49" s="22"/>
      <c r="KXI49" s="22"/>
      <c r="KXJ49" s="22"/>
      <c r="KXK49" s="22"/>
      <c r="KXL49" s="22"/>
      <c r="KXM49" s="22"/>
      <c r="KXN49" s="22"/>
      <c r="KXO49" s="22"/>
      <c r="KXP49" s="22"/>
      <c r="KXQ49" s="22"/>
      <c r="KXR49" s="22"/>
      <c r="KXS49" s="22"/>
      <c r="KXT49" s="22"/>
      <c r="KXU49" s="22"/>
      <c r="KXV49" s="22"/>
      <c r="KXW49" s="22"/>
      <c r="KXX49" s="22"/>
      <c r="KXY49" s="22"/>
      <c r="KXZ49" s="22"/>
      <c r="KYA49" s="22"/>
      <c r="KYB49" s="22"/>
      <c r="KYC49" s="22"/>
      <c r="KYD49" s="22"/>
      <c r="KYE49" s="22"/>
      <c r="KYF49" s="22"/>
      <c r="KYG49" s="22"/>
      <c r="KYH49" s="22"/>
      <c r="KYI49" s="22"/>
      <c r="KYJ49" s="22"/>
      <c r="KYK49" s="22"/>
      <c r="KYL49" s="22"/>
      <c r="KYM49" s="22"/>
      <c r="KYN49" s="22"/>
      <c r="KYO49" s="22"/>
      <c r="KYP49" s="22"/>
      <c r="KYQ49" s="22"/>
      <c r="KYR49" s="22"/>
      <c r="KYS49" s="22"/>
      <c r="KYT49" s="22"/>
      <c r="KYU49" s="22"/>
      <c r="KYV49" s="22"/>
      <c r="KYW49" s="22"/>
      <c r="KYX49" s="22"/>
      <c r="KYY49" s="22"/>
      <c r="KYZ49" s="22"/>
      <c r="KZA49" s="22"/>
      <c r="KZB49" s="22"/>
      <c r="KZC49" s="22"/>
      <c r="KZD49" s="22"/>
      <c r="KZE49" s="22"/>
      <c r="KZF49" s="22"/>
      <c r="KZG49" s="22"/>
      <c r="KZH49" s="22"/>
      <c r="KZI49" s="22"/>
      <c r="KZJ49" s="22"/>
      <c r="KZK49" s="22"/>
      <c r="KZL49" s="22"/>
      <c r="KZM49" s="22"/>
      <c r="KZN49" s="22"/>
      <c r="KZO49" s="22"/>
      <c r="KZP49" s="22"/>
      <c r="KZQ49" s="22"/>
      <c r="KZR49" s="22"/>
      <c r="KZS49" s="22"/>
      <c r="KZT49" s="22"/>
      <c r="KZU49" s="22"/>
      <c r="KZV49" s="22"/>
      <c r="KZW49" s="22"/>
      <c r="KZX49" s="22"/>
      <c r="KZY49" s="22"/>
      <c r="KZZ49" s="22"/>
      <c r="LAA49" s="22"/>
      <c r="LAB49" s="22"/>
      <c r="LAC49" s="22"/>
      <c r="LAD49" s="22"/>
      <c r="LAE49" s="22"/>
      <c r="LAF49" s="22"/>
      <c r="LAG49" s="22"/>
      <c r="LAH49" s="22"/>
      <c r="LAI49" s="22"/>
      <c r="LAJ49" s="22"/>
      <c r="LAK49" s="22"/>
      <c r="LAL49" s="22"/>
      <c r="LAM49" s="22"/>
      <c r="LAN49" s="22"/>
      <c r="LAO49" s="22"/>
      <c r="LAP49" s="22"/>
      <c r="LAQ49" s="22"/>
      <c r="LAR49" s="22"/>
      <c r="LAS49" s="22"/>
      <c r="LAT49" s="22"/>
      <c r="LAU49" s="22"/>
      <c r="LAV49" s="22"/>
      <c r="LAW49" s="22"/>
      <c r="LAX49" s="22"/>
      <c r="LAY49" s="22"/>
      <c r="LAZ49" s="22"/>
      <c r="LBA49" s="22"/>
      <c r="LBB49" s="22"/>
      <c r="LBC49" s="22"/>
      <c r="LBD49" s="22"/>
      <c r="LBE49" s="22"/>
      <c r="LBF49" s="22"/>
      <c r="LBG49" s="22"/>
      <c r="LBH49" s="22"/>
      <c r="LBI49" s="22"/>
      <c r="LBJ49" s="22"/>
      <c r="LBK49" s="22"/>
      <c r="LBL49" s="22"/>
      <c r="LBM49" s="22"/>
      <c r="LBN49" s="22"/>
      <c r="LBO49" s="22"/>
      <c r="LBP49" s="22"/>
      <c r="LBQ49" s="22"/>
      <c r="LBR49" s="22"/>
      <c r="LBS49" s="22"/>
      <c r="LBT49" s="22"/>
      <c r="LBU49" s="22"/>
      <c r="LBV49" s="22"/>
      <c r="LBW49" s="22"/>
      <c r="LBX49" s="22"/>
      <c r="LBY49" s="22"/>
      <c r="LBZ49" s="22"/>
      <c r="LCA49" s="22"/>
      <c r="LCB49" s="22"/>
      <c r="LCC49" s="22"/>
      <c r="LCD49" s="22"/>
      <c r="LCE49" s="22"/>
      <c r="LCF49" s="22"/>
      <c r="LCG49" s="22"/>
      <c r="LCH49" s="22"/>
      <c r="LCI49" s="22"/>
      <c r="LCJ49" s="22"/>
      <c r="LCK49" s="22"/>
      <c r="LCL49" s="22"/>
      <c r="LCM49" s="22"/>
      <c r="LCN49" s="22"/>
      <c r="LCO49" s="22"/>
      <c r="LCP49" s="22"/>
      <c r="LCQ49" s="22"/>
      <c r="LCR49" s="22"/>
      <c r="LCS49" s="22"/>
      <c r="LCT49" s="22"/>
      <c r="LCU49" s="22"/>
      <c r="LCV49" s="22"/>
      <c r="LCW49" s="22"/>
      <c r="LCX49" s="22"/>
      <c r="LCY49" s="22"/>
      <c r="LCZ49" s="22"/>
      <c r="LDA49" s="22"/>
      <c r="LDB49" s="22"/>
      <c r="LDC49" s="22"/>
      <c r="LDD49" s="22"/>
      <c r="LDE49" s="22"/>
      <c r="LDF49" s="22"/>
      <c r="LDG49" s="22"/>
      <c r="LDH49" s="22"/>
      <c r="LDI49" s="22"/>
      <c r="LDJ49" s="22"/>
      <c r="LDK49" s="22"/>
      <c r="LDL49" s="22"/>
      <c r="LDM49" s="22"/>
      <c r="LDN49" s="22"/>
      <c r="LDO49" s="22"/>
      <c r="LDP49" s="22"/>
      <c r="LDQ49" s="22"/>
      <c r="LDR49" s="22"/>
      <c r="LDS49" s="22"/>
      <c r="LDT49" s="22"/>
      <c r="LDU49" s="22"/>
      <c r="LDV49" s="22"/>
      <c r="LDW49" s="22"/>
      <c r="LDX49" s="22"/>
      <c r="LDY49" s="22"/>
      <c r="LDZ49" s="22"/>
      <c r="LEA49" s="22"/>
      <c r="LEB49" s="22"/>
      <c r="LEC49" s="22"/>
      <c r="LED49" s="22"/>
      <c r="LEE49" s="22"/>
      <c r="LEF49" s="22"/>
      <c r="LEG49" s="22"/>
      <c r="LEH49" s="22"/>
      <c r="LEI49" s="22"/>
      <c r="LEJ49" s="22"/>
      <c r="LEK49" s="22"/>
      <c r="LEL49" s="22"/>
      <c r="LEM49" s="22"/>
      <c r="LEN49" s="22"/>
      <c r="LEO49" s="22"/>
      <c r="LEP49" s="22"/>
      <c r="LEQ49" s="22"/>
      <c r="LER49" s="22"/>
      <c r="LES49" s="22"/>
      <c r="LET49" s="22"/>
      <c r="LEU49" s="22"/>
      <c r="LEV49" s="22"/>
      <c r="LEW49" s="22"/>
      <c r="LEX49" s="22"/>
      <c r="LEY49" s="22"/>
      <c r="LEZ49" s="22"/>
      <c r="LFA49" s="22"/>
      <c r="LFB49" s="22"/>
      <c r="LFC49" s="22"/>
      <c r="LFD49" s="22"/>
      <c r="LFE49" s="22"/>
      <c r="LFF49" s="22"/>
      <c r="LFG49" s="22"/>
      <c r="LFH49" s="22"/>
      <c r="LFI49" s="22"/>
      <c r="LFJ49" s="22"/>
      <c r="LFK49" s="22"/>
      <c r="LFL49" s="22"/>
      <c r="LFM49" s="22"/>
      <c r="LFN49" s="22"/>
      <c r="LFO49" s="22"/>
      <c r="LFP49" s="22"/>
      <c r="LFQ49" s="22"/>
      <c r="LFR49" s="22"/>
      <c r="LFS49" s="22"/>
      <c r="LFT49" s="22"/>
      <c r="LFU49" s="22"/>
      <c r="LFV49" s="22"/>
      <c r="LFW49" s="22"/>
      <c r="LFX49" s="22"/>
      <c r="LFY49" s="22"/>
      <c r="LFZ49" s="22"/>
      <c r="LGA49" s="22"/>
      <c r="LGB49" s="22"/>
      <c r="LGC49" s="22"/>
      <c r="LGD49" s="22"/>
      <c r="LGE49" s="22"/>
      <c r="LGF49" s="22"/>
      <c r="LGG49" s="22"/>
      <c r="LGH49" s="22"/>
      <c r="LGI49" s="22"/>
      <c r="LGJ49" s="22"/>
      <c r="LGK49" s="22"/>
      <c r="LGL49" s="22"/>
      <c r="LGM49" s="22"/>
      <c r="LGN49" s="22"/>
      <c r="LGO49" s="22"/>
      <c r="LGP49" s="22"/>
      <c r="LGQ49" s="22"/>
      <c r="LGR49" s="22"/>
      <c r="LGS49" s="22"/>
      <c r="LGT49" s="22"/>
      <c r="LGU49" s="22"/>
      <c r="LGV49" s="22"/>
      <c r="LGW49" s="22"/>
      <c r="LGX49" s="22"/>
      <c r="LGY49" s="22"/>
      <c r="LGZ49" s="22"/>
      <c r="LHA49" s="22"/>
      <c r="LHB49" s="22"/>
      <c r="LHC49" s="22"/>
      <c r="LHD49" s="22"/>
      <c r="LHE49" s="22"/>
      <c r="LHF49" s="22"/>
      <c r="LHG49" s="22"/>
      <c r="LHH49" s="22"/>
      <c r="LHI49" s="22"/>
      <c r="LHJ49" s="22"/>
      <c r="LHK49" s="22"/>
      <c r="LHL49" s="22"/>
      <c r="LHM49" s="22"/>
      <c r="LHN49" s="22"/>
      <c r="LHO49" s="22"/>
      <c r="LHP49" s="22"/>
      <c r="LHQ49" s="22"/>
      <c r="LHR49" s="22"/>
      <c r="LHS49" s="22"/>
      <c r="LHT49" s="22"/>
      <c r="LHU49" s="22"/>
      <c r="LHV49" s="22"/>
      <c r="LHW49" s="22"/>
      <c r="LHX49" s="22"/>
      <c r="LHY49" s="22"/>
      <c r="LHZ49" s="22"/>
      <c r="LIA49" s="22"/>
      <c r="LIB49" s="22"/>
      <c r="LIC49" s="22"/>
      <c r="LID49" s="22"/>
      <c r="LIE49" s="22"/>
      <c r="LIF49" s="22"/>
      <c r="LIG49" s="22"/>
      <c r="LIH49" s="22"/>
      <c r="LII49" s="22"/>
      <c r="LIJ49" s="22"/>
      <c r="LIK49" s="22"/>
      <c r="LIL49" s="22"/>
      <c r="LIM49" s="22"/>
      <c r="LIN49" s="22"/>
      <c r="LIO49" s="22"/>
      <c r="LIP49" s="22"/>
      <c r="LIQ49" s="22"/>
      <c r="LIR49" s="22"/>
      <c r="LIS49" s="22"/>
      <c r="LIT49" s="22"/>
      <c r="LIU49" s="22"/>
      <c r="LIV49" s="22"/>
      <c r="LIW49" s="22"/>
      <c r="LIX49" s="22"/>
      <c r="LIY49" s="22"/>
      <c r="LIZ49" s="22"/>
      <c r="LJA49" s="22"/>
      <c r="LJB49" s="22"/>
      <c r="LJC49" s="22"/>
      <c r="LJD49" s="22"/>
      <c r="LJE49" s="22"/>
      <c r="LJF49" s="22"/>
      <c r="LJG49" s="22"/>
      <c r="LJH49" s="22"/>
      <c r="LJI49" s="22"/>
      <c r="LJJ49" s="22"/>
      <c r="LJK49" s="22"/>
      <c r="LJL49" s="22"/>
      <c r="LJM49" s="22"/>
      <c r="LJN49" s="22"/>
      <c r="LJO49" s="22"/>
      <c r="LJP49" s="22"/>
      <c r="LJQ49" s="22"/>
      <c r="LJR49" s="22"/>
      <c r="LJS49" s="22"/>
      <c r="LJT49" s="22"/>
      <c r="LJU49" s="22"/>
      <c r="LJV49" s="22"/>
      <c r="LJW49" s="22"/>
      <c r="LJX49" s="22"/>
      <c r="LJY49" s="22"/>
      <c r="LJZ49" s="22"/>
      <c r="LKA49" s="22"/>
      <c r="LKB49" s="22"/>
      <c r="LKC49" s="22"/>
      <c r="LKD49" s="22"/>
      <c r="LKE49" s="22"/>
      <c r="LKF49" s="22"/>
      <c r="LKG49" s="22"/>
      <c r="LKH49" s="22"/>
      <c r="LKI49" s="22"/>
      <c r="LKJ49" s="22"/>
      <c r="LKK49" s="22"/>
      <c r="LKL49" s="22"/>
      <c r="LKM49" s="22"/>
      <c r="LKN49" s="22"/>
      <c r="LKO49" s="22"/>
      <c r="LKP49" s="22"/>
      <c r="LKQ49" s="22"/>
      <c r="LKR49" s="22"/>
      <c r="LKS49" s="22"/>
      <c r="LKT49" s="22"/>
      <c r="LKU49" s="22"/>
      <c r="LKV49" s="22"/>
      <c r="LKW49" s="22"/>
      <c r="LKX49" s="22"/>
      <c r="LKY49" s="22"/>
      <c r="LKZ49" s="22"/>
      <c r="LLA49" s="22"/>
      <c r="LLB49" s="22"/>
      <c r="LLC49" s="22"/>
      <c r="LLD49" s="22"/>
      <c r="LLE49" s="22"/>
      <c r="LLF49" s="22"/>
      <c r="LLG49" s="22"/>
      <c r="LLH49" s="22"/>
      <c r="LLI49" s="22"/>
      <c r="LLJ49" s="22"/>
      <c r="LLK49" s="22"/>
      <c r="LLL49" s="22"/>
      <c r="LLM49" s="22"/>
      <c r="LLN49" s="22"/>
      <c r="LLO49" s="22"/>
      <c r="LLP49" s="22"/>
      <c r="LLQ49" s="22"/>
      <c r="LLR49" s="22"/>
      <c r="LLS49" s="22"/>
      <c r="LLT49" s="22"/>
      <c r="LLU49" s="22"/>
      <c r="LLV49" s="22"/>
      <c r="LLW49" s="22"/>
      <c r="LLX49" s="22"/>
      <c r="LLY49" s="22"/>
      <c r="LLZ49" s="22"/>
      <c r="LMA49" s="22"/>
      <c r="LMB49" s="22"/>
      <c r="LMC49" s="22"/>
      <c r="LMD49" s="22"/>
      <c r="LME49" s="22"/>
      <c r="LMF49" s="22"/>
      <c r="LMG49" s="22"/>
      <c r="LMH49" s="22"/>
      <c r="LMI49" s="22"/>
      <c r="LMJ49" s="22"/>
      <c r="LMK49" s="22"/>
      <c r="LML49" s="22"/>
      <c r="LMM49" s="22"/>
      <c r="LMN49" s="22"/>
      <c r="LMO49" s="22"/>
      <c r="LMP49" s="22"/>
      <c r="LMQ49" s="22"/>
      <c r="LMR49" s="22"/>
      <c r="LMS49" s="22"/>
      <c r="LMT49" s="22"/>
      <c r="LMU49" s="22"/>
      <c r="LMV49" s="22"/>
      <c r="LMW49" s="22"/>
      <c r="LMX49" s="22"/>
      <c r="LMY49" s="22"/>
      <c r="LMZ49" s="22"/>
      <c r="LNA49" s="22"/>
      <c r="LNB49" s="22"/>
      <c r="LNC49" s="22"/>
      <c r="LND49" s="22"/>
      <c r="LNE49" s="22"/>
      <c r="LNF49" s="22"/>
      <c r="LNG49" s="22"/>
      <c r="LNH49" s="22"/>
      <c r="LNI49" s="22"/>
      <c r="LNJ49" s="22"/>
      <c r="LNK49" s="22"/>
      <c r="LNL49" s="22"/>
      <c r="LNM49" s="22"/>
      <c r="LNN49" s="22"/>
      <c r="LNO49" s="22"/>
      <c r="LNP49" s="22"/>
      <c r="LNQ49" s="22"/>
      <c r="LNR49" s="22"/>
      <c r="LNS49" s="22"/>
      <c r="LNT49" s="22"/>
      <c r="LNU49" s="22"/>
      <c r="LNV49" s="22"/>
      <c r="LNW49" s="22"/>
      <c r="LNX49" s="22"/>
      <c r="LNY49" s="22"/>
      <c r="LNZ49" s="22"/>
      <c r="LOA49" s="22"/>
      <c r="LOB49" s="22"/>
      <c r="LOC49" s="22"/>
      <c r="LOD49" s="22"/>
      <c r="LOE49" s="22"/>
      <c r="LOF49" s="22"/>
      <c r="LOG49" s="22"/>
      <c r="LOH49" s="22"/>
      <c r="LOI49" s="22"/>
      <c r="LOJ49" s="22"/>
      <c r="LOK49" s="22"/>
      <c r="LOL49" s="22"/>
      <c r="LOM49" s="22"/>
      <c r="LON49" s="22"/>
      <c r="LOO49" s="22"/>
      <c r="LOP49" s="22"/>
      <c r="LOQ49" s="22"/>
      <c r="LOR49" s="22"/>
      <c r="LOS49" s="22"/>
      <c r="LOT49" s="22"/>
      <c r="LOU49" s="22"/>
      <c r="LOV49" s="22"/>
      <c r="LOW49" s="22"/>
      <c r="LOX49" s="22"/>
      <c r="LOY49" s="22"/>
      <c r="LOZ49" s="22"/>
      <c r="LPA49" s="22"/>
      <c r="LPB49" s="22"/>
      <c r="LPC49" s="22"/>
      <c r="LPD49" s="22"/>
      <c r="LPE49" s="22"/>
      <c r="LPF49" s="22"/>
      <c r="LPG49" s="22"/>
      <c r="LPH49" s="22"/>
      <c r="LPI49" s="22"/>
      <c r="LPJ49" s="22"/>
      <c r="LPK49" s="22"/>
      <c r="LPL49" s="22"/>
      <c r="LPM49" s="22"/>
      <c r="LPN49" s="22"/>
      <c r="LPO49" s="22"/>
      <c r="LPP49" s="22"/>
      <c r="LPQ49" s="22"/>
      <c r="LPR49" s="22"/>
      <c r="LPS49" s="22"/>
      <c r="LPT49" s="22"/>
      <c r="LPU49" s="22"/>
      <c r="LPV49" s="22"/>
      <c r="LPW49" s="22"/>
      <c r="LPX49" s="22"/>
      <c r="LPY49" s="22"/>
      <c r="LPZ49" s="22"/>
      <c r="LQA49" s="22"/>
      <c r="LQB49" s="22"/>
      <c r="LQC49" s="22"/>
      <c r="LQD49" s="22"/>
      <c r="LQE49" s="22"/>
      <c r="LQF49" s="22"/>
      <c r="LQG49" s="22"/>
      <c r="LQH49" s="22"/>
      <c r="LQI49" s="22"/>
      <c r="LQJ49" s="22"/>
      <c r="LQK49" s="22"/>
      <c r="LQL49" s="22"/>
      <c r="LQM49" s="22"/>
      <c r="LQN49" s="22"/>
      <c r="LQO49" s="22"/>
      <c r="LQP49" s="22"/>
      <c r="LQQ49" s="22"/>
      <c r="LQR49" s="22"/>
      <c r="LQS49" s="22"/>
      <c r="LQT49" s="22"/>
      <c r="LQU49" s="22"/>
      <c r="LQV49" s="22"/>
      <c r="LQW49" s="22"/>
      <c r="LQX49" s="22"/>
      <c r="LQY49" s="22"/>
      <c r="LQZ49" s="22"/>
      <c r="LRA49" s="22"/>
      <c r="LRB49" s="22"/>
      <c r="LRC49" s="22"/>
      <c r="LRD49" s="22"/>
      <c r="LRE49" s="22"/>
      <c r="LRF49" s="22"/>
      <c r="LRG49" s="22"/>
      <c r="LRH49" s="22"/>
      <c r="LRI49" s="22"/>
      <c r="LRJ49" s="22"/>
      <c r="LRK49" s="22"/>
      <c r="LRL49" s="22"/>
      <c r="LRM49" s="22"/>
      <c r="LRN49" s="22"/>
      <c r="LRO49" s="22"/>
      <c r="LRP49" s="22"/>
      <c r="LRQ49" s="22"/>
      <c r="LRR49" s="22"/>
      <c r="LRS49" s="22"/>
      <c r="LRT49" s="22"/>
      <c r="LRU49" s="22"/>
      <c r="LRV49" s="22"/>
      <c r="LRW49" s="22"/>
      <c r="LRX49" s="22"/>
      <c r="LRY49" s="22"/>
      <c r="LRZ49" s="22"/>
      <c r="LSA49" s="22"/>
      <c r="LSB49" s="22"/>
      <c r="LSC49" s="22"/>
      <c r="LSD49" s="22"/>
      <c r="LSE49" s="22"/>
      <c r="LSF49" s="22"/>
      <c r="LSG49" s="22"/>
      <c r="LSH49" s="22"/>
      <c r="LSI49" s="22"/>
      <c r="LSJ49" s="22"/>
      <c r="LSK49" s="22"/>
      <c r="LSL49" s="22"/>
      <c r="LSM49" s="22"/>
      <c r="LSN49" s="22"/>
      <c r="LSO49" s="22"/>
      <c r="LSP49" s="22"/>
      <c r="LSQ49" s="22"/>
      <c r="LSR49" s="22"/>
      <c r="LSS49" s="22"/>
      <c r="LST49" s="22"/>
      <c r="LSU49" s="22"/>
      <c r="LSV49" s="22"/>
      <c r="LSW49" s="22"/>
      <c r="LSX49" s="22"/>
      <c r="LSY49" s="22"/>
      <c r="LSZ49" s="22"/>
      <c r="LTA49" s="22"/>
      <c r="LTB49" s="22"/>
      <c r="LTC49" s="22"/>
      <c r="LTD49" s="22"/>
      <c r="LTE49" s="22"/>
      <c r="LTF49" s="22"/>
      <c r="LTG49" s="22"/>
      <c r="LTH49" s="22"/>
      <c r="LTI49" s="22"/>
      <c r="LTJ49" s="22"/>
      <c r="LTK49" s="22"/>
      <c r="LTL49" s="22"/>
      <c r="LTM49" s="22"/>
      <c r="LTN49" s="22"/>
      <c r="LTO49" s="22"/>
      <c r="LTP49" s="22"/>
      <c r="LTQ49" s="22"/>
      <c r="LTR49" s="22"/>
      <c r="LTS49" s="22"/>
      <c r="LTT49" s="22"/>
      <c r="LTU49" s="22"/>
      <c r="LTV49" s="22"/>
      <c r="LTW49" s="22"/>
      <c r="LTX49" s="22"/>
      <c r="LTY49" s="22"/>
      <c r="LTZ49" s="22"/>
      <c r="LUA49" s="22"/>
      <c r="LUB49" s="22"/>
      <c r="LUC49" s="22"/>
      <c r="LUD49" s="22"/>
      <c r="LUE49" s="22"/>
      <c r="LUF49" s="22"/>
      <c r="LUG49" s="22"/>
      <c r="LUH49" s="22"/>
      <c r="LUI49" s="22"/>
      <c r="LUJ49" s="22"/>
      <c r="LUK49" s="22"/>
      <c r="LUL49" s="22"/>
      <c r="LUM49" s="22"/>
      <c r="LUN49" s="22"/>
      <c r="LUO49" s="22"/>
      <c r="LUP49" s="22"/>
      <c r="LUQ49" s="22"/>
      <c r="LUR49" s="22"/>
      <c r="LUS49" s="22"/>
      <c r="LUT49" s="22"/>
      <c r="LUU49" s="22"/>
      <c r="LUV49" s="22"/>
      <c r="LUW49" s="22"/>
      <c r="LUX49" s="22"/>
      <c r="LUY49" s="22"/>
      <c r="LUZ49" s="22"/>
      <c r="LVA49" s="22"/>
      <c r="LVB49" s="22"/>
      <c r="LVC49" s="22"/>
      <c r="LVD49" s="22"/>
      <c r="LVE49" s="22"/>
      <c r="LVF49" s="22"/>
      <c r="LVG49" s="22"/>
      <c r="LVH49" s="22"/>
      <c r="LVI49" s="22"/>
      <c r="LVJ49" s="22"/>
      <c r="LVK49" s="22"/>
      <c r="LVL49" s="22"/>
      <c r="LVM49" s="22"/>
      <c r="LVN49" s="22"/>
      <c r="LVO49" s="22"/>
      <c r="LVP49" s="22"/>
      <c r="LVQ49" s="22"/>
      <c r="LVR49" s="22"/>
      <c r="LVS49" s="22"/>
      <c r="LVT49" s="22"/>
      <c r="LVU49" s="22"/>
      <c r="LVV49" s="22"/>
      <c r="LVW49" s="22"/>
      <c r="LVX49" s="22"/>
      <c r="LVY49" s="22"/>
      <c r="LVZ49" s="22"/>
      <c r="LWA49" s="22"/>
      <c r="LWB49" s="22"/>
      <c r="LWC49" s="22"/>
      <c r="LWD49" s="22"/>
      <c r="LWE49" s="22"/>
      <c r="LWF49" s="22"/>
      <c r="LWG49" s="22"/>
      <c r="LWH49" s="22"/>
      <c r="LWI49" s="22"/>
      <c r="LWJ49" s="22"/>
      <c r="LWK49" s="22"/>
      <c r="LWL49" s="22"/>
      <c r="LWM49" s="22"/>
      <c r="LWN49" s="22"/>
      <c r="LWO49" s="22"/>
      <c r="LWP49" s="22"/>
      <c r="LWQ49" s="22"/>
      <c r="LWR49" s="22"/>
      <c r="LWS49" s="22"/>
      <c r="LWT49" s="22"/>
      <c r="LWU49" s="22"/>
      <c r="LWV49" s="22"/>
      <c r="LWW49" s="22"/>
      <c r="LWX49" s="22"/>
      <c r="LWY49" s="22"/>
      <c r="LWZ49" s="22"/>
      <c r="LXA49" s="22"/>
      <c r="LXB49" s="22"/>
      <c r="LXC49" s="22"/>
      <c r="LXD49" s="22"/>
      <c r="LXE49" s="22"/>
      <c r="LXF49" s="22"/>
      <c r="LXG49" s="22"/>
      <c r="LXH49" s="22"/>
      <c r="LXI49" s="22"/>
      <c r="LXJ49" s="22"/>
      <c r="LXK49" s="22"/>
      <c r="LXL49" s="22"/>
      <c r="LXM49" s="22"/>
      <c r="LXN49" s="22"/>
      <c r="LXO49" s="22"/>
      <c r="LXP49" s="22"/>
      <c r="LXQ49" s="22"/>
      <c r="LXR49" s="22"/>
      <c r="LXS49" s="22"/>
      <c r="LXT49" s="22"/>
      <c r="LXU49" s="22"/>
      <c r="LXV49" s="22"/>
      <c r="LXW49" s="22"/>
      <c r="LXX49" s="22"/>
      <c r="LXY49" s="22"/>
      <c r="LXZ49" s="22"/>
      <c r="LYA49" s="22"/>
      <c r="LYB49" s="22"/>
      <c r="LYC49" s="22"/>
      <c r="LYD49" s="22"/>
      <c r="LYE49" s="22"/>
      <c r="LYF49" s="22"/>
      <c r="LYG49" s="22"/>
      <c r="LYH49" s="22"/>
      <c r="LYI49" s="22"/>
      <c r="LYJ49" s="22"/>
      <c r="LYK49" s="22"/>
      <c r="LYL49" s="22"/>
      <c r="LYM49" s="22"/>
      <c r="LYN49" s="22"/>
      <c r="LYO49" s="22"/>
      <c r="LYP49" s="22"/>
      <c r="LYQ49" s="22"/>
      <c r="LYR49" s="22"/>
      <c r="LYS49" s="22"/>
      <c r="LYT49" s="22"/>
      <c r="LYU49" s="22"/>
      <c r="LYV49" s="22"/>
      <c r="LYW49" s="22"/>
      <c r="LYX49" s="22"/>
      <c r="LYY49" s="22"/>
      <c r="LYZ49" s="22"/>
      <c r="LZA49" s="22"/>
      <c r="LZB49" s="22"/>
      <c r="LZC49" s="22"/>
      <c r="LZD49" s="22"/>
      <c r="LZE49" s="22"/>
      <c r="LZF49" s="22"/>
      <c r="LZG49" s="22"/>
      <c r="LZH49" s="22"/>
      <c r="LZI49" s="22"/>
      <c r="LZJ49" s="22"/>
      <c r="LZK49" s="22"/>
      <c r="LZL49" s="22"/>
      <c r="LZM49" s="22"/>
      <c r="LZN49" s="22"/>
      <c r="LZO49" s="22"/>
      <c r="LZP49" s="22"/>
      <c r="LZQ49" s="22"/>
      <c r="LZR49" s="22"/>
      <c r="LZS49" s="22"/>
      <c r="LZT49" s="22"/>
      <c r="LZU49" s="22"/>
      <c r="LZV49" s="22"/>
      <c r="LZW49" s="22"/>
      <c r="LZX49" s="22"/>
      <c r="LZY49" s="22"/>
      <c r="LZZ49" s="22"/>
      <c r="MAA49" s="22"/>
      <c r="MAB49" s="22"/>
      <c r="MAC49" s="22"/>
      <c r="MAD49" s="22"/>
      <c r="MAE49" s="22"/>
      <c r="MAF49" s="22"/>
      <c r="MAG49" s="22"/>
      <c r="MAH49" s="22"/>
      <c r="MAI49" s="22"/>
      <c r="MAJ49" s="22"/>
      <c r="MAK49" s="22"/>
      <c r="MAL49" s="22"/>
      <c r="MAM49" s="22"/>
      <c r="MAN49" s="22"/>
      <c r="MAO49" s="22"/>
      <c r="MAP49" s="22"/>
      <c r="MAQ49" s="22"/>
      <c r="MAR49" s="22"/>
      <c r="MAS49" s="22"/>
      <c r="MAT49" s="22"/>
      <c r="MAU49" s="22"/>
      <c r="MAV49" s="22"/>
      <c r="MAW49" s="22"/>
      <c r="MAX49" s="22"/>
      <c r="MAY49" s="22"/>
      <c r="MAZ49" s="22"/>
      <c r="MBA49" s="22"/>
      <c r="MBB49" s="22"/>
      <c r="MBC49" s="22"/>
      <c r="MBD49" s="22"/>
      <c r="MBE49" s="22"/>
      <c r="MBF49" s="22"/>
      <c r="MBG49" s="22"/>
      <c r="MBH49" s="22"/>
      <c r="MBI49" s="22"/>
      <c r="MBJ49" s="22"/>
      <c r="MBK49" s="22"/>
      <c r="MBL49" s="22"/>
      <c r="MBM49" s="22"/>
      <c r="MBN49" s="22"/>
      <c r="MBO49" s="22"/>
      <c r="MBP49" s="22"/>
      <c r="MBQ49" s="22"/>
      <c r="MBR49" s="22"/>
      <c r="MBS49" s="22"/>
      <c r="MBT49" s="22"/>
      <c r="MBU49" s="22"/>
      <c r="MBV49" s="22"/>
      <c r="MBW49" s="22"/>
      <c r="MBX49" s="22"/>
      <c r="MBY49" s="22"/>
      <c r="MBZ49" s="22"/>
      <c r="MCA49" s="22"/>
      <c r="MCB49" s="22"/>
      <c r="MCC49" s="22"/>
      <c r="MCD49" s="22"/>
      <c r="MCE49" s="22"/>
      <c r="MCF49" s="22"/>
      <c r="MCG49" s="22"/>
      <c r="MCH49" s="22"/>
      <c r="MCI49" s="22"/>
      <c r="MCJ49" s="22"/>
      <c r="MCK49" s="22"/>
      <c r="MCL49" s="22"/>
      <c r="MCM49" s="22"/>
      <c r="MCN49" s="22"/>
      <c r="MCO49" s="22"/>
      <c r="MCP49" s="22"/>
      <c r="MCQ49" s="22"/>
      <c r="MCR49" s="22"/>
      <c r="MCS49" s="22"/>
      <c r="MCT49" s="22"/>
      <c r="MCU49" s="22"/>
      <c r="MCV49" s="22"/>
      <c r="MCW49" s="22"/>
      <c r="MCX49" s="22"/>
      <c r="MCY49" s="22"/>
      <c r="MCZ49" s="22"/>
      <c r="MDA49" s="22"/>
      <c r="MDB49" s="22"/>
      <c r="MDC49" s="22"/>
      <c r="MDD49" s="22"/>
      <c r="MDE49" s="22"/>
      <c r="MDF49" s="22"/>
      <c r="MDG49" s="22"/>
      <c r="MDH49" s="22"/>
      <c r="MDI49" s="22"/>
      <c r="MDJ49" s="22"/>
      <c r="MDK49" s="22"/>
      <c r="MDL49" s="22"/>
      <c r="MDM49" s="22"/>
      <c r="MDN49" s="22"/>
      <c r="MDO49" s="22"/>
      <c r="MDP49" s="22"/>
      <c r="MDQ49" s="22"/>
      <c r="MDR49" s="22"/>
      <c r="MDS49" s="22"/>
      <c r="MDT49" s="22"/>
      <c r="MDU49" s="22"/>
      <c r="MDV49" s="22"/>
      <c r="MDW49" s="22"/>
      <c r="MDX49" s="22"/>
      <c r="MDY49" s="22"/>
      <c r="MDZ49" s="22"/>
      <c r="MEA49" s="22"/>
      <c r="MEB49" s="22"/>
      <c r="MEC49" s="22"/>
      <c r="MED49" s="22"/>
      <c r="MEE49" s="22"/>
      <c r="MEF49" s="22"/>
      <c r="MEG49" s="22"/>
      <c r="MEH49" s="22"/>
      <c r="MEI49" s="22"/>
      <c r="MEJ49" s="22"/>
      <c r="MEK49" s="22"/>
      <c r="MEL49" s="22"/>
      <c r="MEM49" s="22"/>
      <c r="MEN49" s="22"/>
      <c r="MEO49" s="22"/>
      <c r="MEP49" s="22"/>
      <c r="MEQ49" s="22"/>
      <c r="MER49" s="22"/>
      <c r="MES49" s="22"/>
      <c r="MET49" s="22"/>
      <c r="MEU49" s="22"/>
      <c r="MEV49" s="22"/>
      <c r="MEW49" s="22"/>
      <c r="MEX49" s="22"/>
      <c r="MEY49" s="22"/>
      <c r="MEZ49" s="22"/>
      <c r="MFA49" s="22"/>
      <c r="MFB49" s="22"/>
      <c r="MFC49" s="22"/>
      <c r="MFD49" s="22"/>
      <c r="MFE49" s="22"/>
      <c r="MFF49" s="22"/>
      <c r="MFG49" s="22"/>
      <c r="MFH49" s="22"/>
      <c r="MFI49" s="22"/>
      <c r="MFJ49" s="22"/>
      <c r="MFK49" s="22"/>
      <c r="MFL49" s="22"/>
      <c r="MFM49" s="22"/>
      <c r="MFN49" s="22"/>
      <c r="MFO49" s="22"/>
      <c r="MFP49" s="22"/>
      <c r="MFQ49" s="22"/>
      <c r="MFR49" s="22"/>
      <c r="MFS49" s="22"/>
      <c r="MFT49" s="22"/>
      <c r="MFU49" s="22"/>
      <c r="MFV49" s="22"/>
      <c r="MFW49" s="22"/>
      <c r="MFX49" s="22"/>
      <c r="MFY49" s="22"/>
      <c r="MFZ49" s="22"/>
      <c r="MGA49" s="22"/>
      <c r="MGB49" s="22"/>
      <c r="MGC49" s="22"/>
      <c r="MGD49" s="22"/>
      <c r="MGE49" s="22"/>
      <c r="MGF49" s="22"/>
      <c r="MGG49" s="22"/>
      <c r="MGH49" s="22"/>
      <c r="MGI49" s="22"/>
      <c r="MGJ49" s="22"/>
      <c r="MGK49" s="22"/>
      <c r="MGL49" s="22"/>
      <c r="MGM49" s="22"/>
      <c r="MGN49" s="22"/>
      <c r="MGO49" s="22"/>
      <c r="MGP49" s="22"/>
      <c r="MGQ49" s="22"/>
      <c r="MGR49" s="22"/>
      <c r="MGS49" s="22"/>
      <c r="MGT49" s="22"/>
      <c r="MGU49" s="22"/>
      <c r="MGV49" s="22"/>
      <c r="MGW49" s="22"/>
      <c r="MGX49" s="22"/>
      <c r="MGY49" s="22"/>
      <c r="MGZ49" s="22"/>
      <c r="MHA49" s="22"/>
      <c r="MHB49" s="22"/>
      <c r="MHC49" s="22"/>
      <c r="MHD49" s="22"/>
      <c r="MHE49" s="22"/>
      <c r="MHF49" s="22"/>
      <c r="MHG49" s="22"/>
      <c r="MHH49" s="22"/>
      <c r="MHI49" s="22"/>
      <c r="MHJ49" s="22"/>
      <c r="MHK49" s="22"/>
      <c r="MHL49" s="22"/>
      <c r="MHM49" s="22"/>
      <c r="MHN49" s="22"/>
      <c r="MHO49" s="22"/>
      <c r="MHP49" s="22"/>
      <c r="MHQ49" s="22"/>
      <c r="MHR49" s="22"/>
      <c r="MHS49" s="22"/>
      <c r="MHT49" s="22"/>
      <c r="MHU49" s="22"/>
      <c r="MHV49" s="22"/>
      <c r="MHW49" s="22"/>
      <c r="MHX49" s="22"/>
      <c r="MHY49" s="22"/>
      <c r="MHZ49" s="22"/>
      <c r="MIA49" s="22"/>
      <c r="MIB49" s="22"/>
      <c r="MIC49" s="22"/>
      <c r="MID49" s="22"/>
      <c r="MIE49" s="22"/>
      <c r="MIF49" s="22"/>
      <c r="MIG49" s="22"/>
      <c r="MIH49" s="22"/>
      <c r="MII49" s="22"/>
      <c r="MIJ49" s="22"/>
      <c r="MIK49" s="22"/>
      <c r="MIL49" s="22"/>
      <c r="MIM49" s="22"/>
      <c r="MIN49" s="22"/>
      <c r="MIO49" s="22"/>
      <c r="MIP49" s="22"/>
      <c r="MIQ49" s="22"/>
      <c r="MIR49" s="22"/>
      <c r="MIS49" s="22"/>
      <c r="MIT49" s="22"/>
      <c r="MIU49" s="22"/>
      <c r="MIV49" s="22"/>
      <c r="MIW49" s="22"/>
      <c r="MIX49" s="22"/>
      <c r="MIY49" s="22"/>
      <c r="MIZ49" s="22"/>
      <c r="MJA49" s="22"/>
      <c r="MJB49" s="22"/>
      <c r="MJC49" s="22"/>
      <c r="MJD49" s="22"/>
      <c r="MJE49" s="22"/>
      <c r="MJF49" s="22"/>
      <c r="MJG49" s="22"/>
      <c r="MJH49" s="22"/>
      <c r="MJI49" s="22"/>
      <c r="MJJ49" s="22"/>
      <c r="MJK49" s="22"/>
      <c r="MJL49" s="22"/>
      <c r="MJM49" s="22"/>
      <c r="MJN49" s="22"/>
      <c r="MJO49" s="22"/>
      <c r="MJP49" s="22"/>
      <c r="MJQ49" s="22"/>
      <c r="MJR49" s="22"/>
      <c r="MJS49" s="22"/>
      <c r="MJT49" s="22"/>
      <c r="MJU49" s="22"/>
      <c r="MJV49" s="22"/>
      <c r="MJW49" s="22"/>
      <c r="MJX49" s="22"/>
      <c r="MJY49" s="22"/>
      <c r="MJZ49" s="22"/>
      <c r="MKA49" s="22"/>
      <c r="MKB49" s="22"/>
      <c r="MKC49" s="22"/>
      <c r="MKD49" s="22"/>
      <c r="MKE49" s="22"/>
      <c r="MKF49" s="22"/>
      <c r="MKG49" s="22"/>
      <c r="MKH49" s="22"/>
      <c r="MKI49" s="22"/>
      <c r="MKJ49" s="22"/>
      <c r="MKK49" s="22"/>
      <c r="MKL49" s="22"/>
      <c r="MKM49" s="22"/>
      <c r="MKN49" s="22"/>
      <c r="MKO49" s="22"/>
      <c r="MKP49" s="22"/>
      <c r="MKQ49" s="22"/>
      <c r="MKR49" s="22"/>
      <c r="MKS49" s="22"/>
      <c r="MKT49" s="22"/>
      <c r="MKU49" s="22"/>
      <c r="MKV49" s="22"/>
      <c r="MKW49" s="22"/>
      <c r="MKX49" s="22"/>
      <c r="MKY49" s="22"/>
      <c r="MKZ49" s="22"/>
      <c r="MLA49" s="22"/>
      <c r="MLB49" s="22"/>
      <c r="MLC49" s="22"/>
      <c r="MLD49" s="22"/>
      <c r="MLE49" s="22"/>
      <c r="MLF49" s="22"/>
      <c r="MLG49" s="22"/>
      <c r="MLH49" s="22"/>
      <c r="MLI49" s="22"/>
      <c r="MLJ49" s="22"/>
      <c r="MLK49" s="22"/>
      <c r="MLL49" s="22"/>
      <c r="MLM49" s="22"/>
      <c r="MLN49" s="22"/>
      <c r="MLO49" s="22"/>
      <c r="MLP49" s="22"/>
      <c r="MLQ49" s="22"/>
      <c r="MLR49" s="22"/>
      <c r="MLS49" s="22"/>
      <c r="MLT49" s="22"/>
      <c r="MLU49" s="22"/>
      <c r="MLV49" s="22"/>
      <c r="MLW49" s="22"/>
      <c r="MLX49" s="22"/>
      <c r="MLY49" s="22"/>
      <c r="MLZ49" s="22"/>
      <c r="MMA49" s="22"/>
      <c r="MMB49" s="22"/>
      <c r="MMC49" s="22"/>
      <c r="MMD49" s="22"/>
      <c r="MME49" s="22"/>
      <c r="MMF49" s="22"/>
      <c r="MMG49" s="22"/>
      <c r="MMH49" s="22"/>
      <c r="MMI49" s="22"/>
      <c r="MMJ49" s="22"/>
      <c r="MMK49" s="22"/>
      <c r="MML49" s="22"/>
      <c r="MMM49" s="22"/>
      <c r="MMN49" s="22"/>
      <c r="MMO49" s="22"/>
      <c r="MMP49" s="22"/>
      <c r="MMQ49" s="22"/>
      <c r="MMR49" s="22"/>
      <c r="MMS49" s="22"/>
      <c r="MMT49" s="22"/>
      <c r="MMU49" s="22"/>
      <c r="MMV49" s="22"/>
      <c r="MMW49" s="22"/>
      <c r="MMX49" s="22"/>
      <c r="MMY49" s="22"/>
      <c r="MMZ49" s="22"/>
      <c r="MNA49" s="22"/>
      <c r="MNB49" s="22"/>
      <c r="MNC49" s="22"/>
      <c r="MND49" s="22"/>
      <c r="MNE49" s="22"/>
      <c r="MNF49" s="22"/>
      <c r="MNG49" s="22"/>
      <c r="MNH49" s="22"/>
      <c r="MNI49" s="22"/>
      <c r="MNJ49" s="22"/>
      <c r="MNK49" s="22"/>
      <c r="MNL49" s="22"/>
      <c r="MNM49" s="22"/>
      <c r="MNN49" s="22"/>
      <c r="MNO49" s="22"/>
      <c r="MNP49" s="22"/>
      <c r="MNQ49" s="22"/>
      <c r="MNR49" s="22"/>
      <c r="MNS49" s="22"/>
      <c r="MNT49" s="22"/>
      <c r="MNU49" s="22"/>
      <c r="MNV49" s="22"/>
      <c r="MNW49" s="22"/>
      <c r="MNX49" s="22"/>
      <c r="MNY49" s="22"/>
      <c r="MNZ49" s="22"/>
      <c r="MOA49" s="22"/>
      <c r="MOB49" s="22"/>
      <c r="MOC49" s="22"/>
      <c r="MOD49" s="22"/>
      <c r="MOE49" s="22"/>
      <c r="MOF49" s="22"/>
      <c r="MOG49" s="22"/>
      <c r="MOH49" s="22"/>
      <c r="MOI49" s="22"/>
      <c r="MOJ49" s="22"/>
      <c r="MOK49" s="22"/>
      <c r="MOL49" s="22"/>
      <c r="MOM49" s="22"/>
      <c r="MON49" s="22"/>
      <c r="MOO49" s="22"/>
      <c r="MOP49" s="22"/>
      <c r="MOQ49" s="22"/>
      <c r="MOR49" s="22"/>
      <c r="MOS49" s="22"/>
      <c r="MOT49" s="22"/>
      <c r="MOU49" s="22"/>
      <c r="MOV49" s="22"/>
      <c r="MOW49" s="22"/>
      <c r="MOX49" s="22"/>
      <c r="MOY49" s="22"/>
      <c r="MOZ49" s="22"/>
      <c r="MPA49" s="22"/>
      <c r="MPB49" s="22"/>
      <c r="MPC49" s="22"/>
      <c r="MPD49" s="22"/>
      <c r="MPE49" s="22"/>
      <c r="MPF49" s="22"/>
      <c r="MPG49" s="22"/>
      <c r="MPH49" s="22"/>
      <c r="MPI49" s="22"/>
      <c r="MPJ49" s="22"/>
      <c r="MPK49" s="22"/>
      <c r="MPL49" s="22"/>
      <c r="MPM49" s="22"/>
      <c r="MPN49" s="22"/>
      <c r="MPO49" s="22"/>
      <c r="MPP49" s="22"/>
      <c r="MPQ49" s="22"/>
      <c r="MPR49" s="22"/>
      <c r="MPS49" s="22"/>
      <c r="MPT49" s="22"/>
      <c r="MPU49" s="22"/>
      <c r="MPV49" s="22"/>
      <c r="MPW49" s="22"/>
      <c r="MPX49" s="22"/>
      <c r="MPY49" s="22"/>
      <c r="MPZ49" s="22"/>
      <c r="MQA49" s="22"/>
      <c r="MQB49" s="22"/>
      <c r="MQC49" s="22"/>
      <c r="MQD49" s="22"/>
      <c r="MQE49" s="22"/>
      <c r="MQF49" s="22"/>
      <c r="MQG49" s="22"/>
      <c r="MQH49" s="22"/>
      <c r="MQI49" s="22"/>
      <c r="MQJ49" s="22"/>
      <c r="MQK49" s="22"/>
      <c r="MQL49" s="22"/>
      <c r="MQM49" s="22"/>
      <c r="MQN49" s="22"/>
      <c r="MQO49" s="22"/>
      <c r="MQP49" s="22"/>
      <c r="MQQ49" s="22"/>
      <c r="MQR49" s="22"/>
      <c r="MQS49" s="22"/>
      <c r="MQT49" s="22"/>
      <c r="MQU49" s="22"/>
      <c r="MQV49" s="22"/>
      <c r="MQW49" s="22"/>
      <c r="MQX49" s="22"/>
      <c r="MQY49" s="22"/>
      <c r="MQZ49" s="22"/>
      <c r="MRA49" s="22"/>
      <c r="MRB49" s="22"/>
      <c r="MRC49" s="22"/>
      <c r="MRD49" s="22"/>
      <c r="MRE49" s="22"/>
      <c r="MRF49" s="22"/>
      <c r="MRG49" s="22"/>
      <c r="MRH49" s="22"/>
      <c r="MRI49" s="22"/>
      <c r="MRJ49" s="22"/>
      <c r="MRK49" s="22"/>
      <c r="MRL49" s="22"/>
      <c r="MRM49" s="22"/>
      <c r="MRN49" s="22"/>
      <c r="MRO49" s="22"/>
      <c r="MRP49" s="22"/>
      <c r="MRQ49" s="22"/>
      <c r="MRR49" s="22"/>
      <c r="MRS49" s="22"/>
      <c r="MRT49" s="22"/>
      <c r="MRU49" s="22"/>
      <c r="MRV49" s="22"/>
      <c r="MRW49" s="22"/>
      <c r="MRX49" s="22"/>
      <c r="MRY49" s="22"/>
      <c r="MRZ49" s="22"/>
      <c r="MSA49" s="22"/>
      <c r="MSB49" s="22"/>
      <c r="MSC49" s="22"/>
      <c r="MSD49" s="22"/>
      <c r="MSE49" s="22"/>
      <c r="MSF49" s="22"/>
      <c r="MSG49" s="22"/>
      <c r="MSH49" s="22"/>
      <c r="MSI49" s="22"/>
      <c r="MSJ49" s="22"/>
      <c r="MSK49" s="22"/>
      <c r="MSL49" s="22"/>
      <c r="MSM49" s="22"/>
      <c r="MSN49" s="22"/>
      <c r="MSO49" s="22"/>
      <c r="MSP49" s="22"/>
      <c r="MSQ49" s="22"/>
      <c r="MSR49" s="22"/>
      <c r="MSS49" s="22"/>
      <c r="MST49" s="22"/>
      <c r="MSU49" s="22"/>
      <c r="MSV49" s="22"/>
      <c r="MSW49" s="22"/>
      <c r="MSX49" s="22"/>
      <c r="MSY49" s="22"/>
      <c r="MSZ49" s="22"/>
      <c r="MTA49" s="22"/>
      <c r="MTB49" s="22"/>
      <c r="MTC49" s="22"/>
      <c r="MTD49" s="22"/>
      <c r="MTE49" s="22"/>
      <c r="MTF49" s="22"/>
      <c r="MTG49" s="22"/>
      <c r="MTH49" s="22"/>
      <c r="MTI49" s="22"/>
      <c r="MTJ49" s="22"/>
      <c r="MTK49" s="22"/>
      <c r="MTL49" s="22"/>
      <c r="MTM49" s="22"/>
      <c r="MTN49" s="22"/>
      <c r="MTO49" s="22"/>
      <c r="MTP49" s="22"/>
      <c r="MTQ49" s="22"/>
      <c r="MTR49" s="22"/>
      <c r="MTS49" s="22"/>
      <c r="MTT49" s="22"/>
      <c r="MTU49" s="22"/>
      <c r="MTV49" s="22"/>
      <c r="MTW49" s="22"/>
      <c r="MTX49" s="22"/>
      <c r="MTY49" s="22"/>
      <c r="MTZ49" s="22"/>
      <c r="MUA49" s="22"/>
      <c r="MUB49" s="22"/>
      <c r="MUC49" s="22"/>
      <c r="MUD49" s="22"/>
      <c r="MUE49" s="22"/>
      <c r="MUF49" s="22"/>
      <c r="MUG49" s="22"/>
      <c r="MUH49" s="22"/>
      <c r="MUI49" s="22"/>
      <c r="MUJ49" s="22"/>
      <c r="MUK49" s="22"/>
      <c r="MUL49" s="22"/>
      <c r="MUM49" s="22"/>
      <c r="MUN49" s="22"/>
      <c r="MUO49" s="22"/>
      <c r="MUP49" s="22"/>
      <c r="MUQ49" s="22"/>
      <c r="MUR49" s="22"/>
      <c r="MUS49" s="22"/>
      <c r="MUT49" s="22"/>
      <c r="MUU49" s="22"/>
      <c r="MUV49" s="22"/>
      <c r="MUW49" s="22"/>
      <c r="MUX49" s="22"/>
      <c r="MUY49" s="22"/>
      <c r="MUZ49" s="22"/>
      <c r="MVA49" s="22"/>
      <c r="MVB49" s="22"/>
      <c r="MVC49" s="22"/>
      <c r="MVD49" s="22"/>
      <c r="MVE49" s="22"/>
      <c r="MVF49" s="22"/>
      <c r="MVG49" s="22"/>
      <c r="MVH49" s="22"/>
      <c r="MVI49" s="22"/>
      <c r="MVJ49" s="22"/>
      <c r="MVK49" s="22"/>
      <c r="MVL49" s="22"/>
      <c r="MVM49" s="22"/>
      <c r="MVN49" s="22"/>
      <c r="MVO49" s="22"/>
      <c r="MVP49" s="22"/>
      <c r="MVQ49" s="22"/>
      <c r="MVR49" s="22"/>
      <c r="MVS49" s="22"/>
      <c r="MVT49" s="22"/>
      <c r="MVU49" s="22"/>
      <c r="MVV49" s="22"/>
      <c r="MVW49" s="22"/>
      <c r="MVX49" s="22"/>
      <c r="MVY49" s="22"/>
      <c r="MVZ49" s="22"/>
      <c r="MWA49" s="22"/>
      <c r="MWB49" s="22"/>
      <c r="MWC49" s="22"/>
      <c r="MWD49" s="22"/>
      <c r="MWE49" s="22"/>
      <c r="MWF49" s="22"/>
      <c r="MWG49" s="22"/>
      <c r="MWH49" s="22"/>
      <c r="MWI49" s="22"/>
      <c r="MWJ49" s="22"/>
      <c r="MWK49" s="22"/>
      <c r="MWL49" s="22"/>
      <c r="MWM49" s="22"/>
      <c r="MWN49" s="22"/>
      <c r="MWO49" s="22"/>
      <c r="MWP49" s="22"/>
      <c r="MWQ49" s="22"/>
      <c r="MWR49" s="22"/>
      <c r="MWS49" s="22"/>
      <c r="MWT49" s="22"/>
      <c r="MWU49" s="22"/>
      <c r="MWV49" s="22"/>
      <c r="MWW49" s="22"/>
      <c r="MWX49" s="22"/>
      <c r="MWY49" s="22"/>
      <c r="MWZ49" s="22"/>
      <c r="MXA49" s="22"/>
      <c r="MXB49" s="22"/>
      <c r="MXC49" s="22"/>
      <c r="MXD49" s="22"/>
      <c r="MXE49" s="22"/>
      <c r="MXF49" s="22"/>
      <c r="MXG49" s="22"/>
      <c r="MXH49" s="22"/>
      <c r="MXI49" s="22"/>
      <c r="MXJ49" s="22"/>
      <c r="MXK49" s="22"/>
      <c r="MXL49" s="22"/>
      <c r="MXM49" s="22"/>
      <c r="MXN49" s="22"/>
      <c r="MXO49" s="22"/>
      <c r="MXP49" s="22"/>
      <c r="MXQ49" s="22"/>
      <c r="MXR49" s="22"/>
      <c r="MXS49" s="22"/>
      <c r="MXT49" s="22"/>
      <c r="MXU49" s="22"/>
      <c r="MXV49" s="22"/>
      <c r="MXW49" s="22"/>
      <c r="MXX49" s="22"/>
      <c r="MXY49" s="22"/>
      <c r="MXZ49" s="22"/>
      <c r="MYA49" s="22"/>
      <c r="MYB49" s="22"/>
      <c r="MYC49" s="22"/>
      <c r="MYD49" s="22"/>
      <c r="MYE49" s="22"/>
      <c r="MYF49" s="22"/>
      <c r="MYG49" s="22"/>
      <c r="MYH49" s="22"/>
      <c r="MYI49" s="22"/>
      <c r="MYJ49" s="22"/>
      <c r="MYK49" s="22"/>
      <c r="MYL49" s="22"/>
      <c r="MYM49" s="22"/>
      <c r="MYN49" s="22"/>
      <c r="MYO49" s="22"/>
      <c r="MYP49" s="22"/>
      <c r="MYQ49" s="22"/>
      <c r="MYR49" s="22"/>
      <c r="MYS49" s="22"/>
      <c r="MYT49" s="22"/>
      <c r="MYU49" s="22"/>
      <c r="MYV49" s="22"/>
      <c r="MYW49" s="22"/>
      <c r="MYX49" s="22"/>
      <c r="MYY49" s="22"/>
      <c r="MYZ49" s="22"/>
      <c r="MZA49" s="22"/>
      <c r="MZB49" s="22"/>
      <c r="MZC49" s="22"/>
      <c r="MZD49" s="22"/>
      <c r="MZE49" s="22"/>
      <c r="MZF49" s="22"/>
      <c r="MZG49" s="22"/>
      <c r="MZH49" s="22"/>
      <c r="MZI49" s="22"/>
      <c r="MZJ49" s="22"/>
      <c r="MZK49" s="22"/>
      <c r="MZL49" s="22"/>
      <c r="MZM49" s="22"/>
      <c r="MZN49" s="22"/>
      <c r="MZO49" s="22"/>
      <c r="MZP49" s="22"/>
      <c r="MZQ49" s="22"/>
      <c r="MZR49" s="22"/>
      <c r="MZS49" s="22"/>
      <c r="MZT49" s="22"/>
      <c r="MZU49" s="22"/>
      <c r="MZV49" s="22"/>
      <c r="MZW49" s="22"/>
      <c r="MZX49" s="22"/>
      <c r="MZY49" s="22"/>
      <c r="MZZ49" s="22"/>
      <c r="NAA49" s="22"/>
      <c r="NAB49" s="22"/>
      <c r="NAC49" s="22"/>
      <c r="NAD49" s="22"/>
      <c r="NAE49" s="22"/>
      <c r="NAF49" s="22"/>
      <c r="NAG49" s="22"/>
      <c r="NAH49" s="22"/>
      <c r="NAI49" s="22"/>
      <c r="NAJ49" s="22"/>
      <c r="NAK49" s="22"/>
      <c r="NAL49" s="22"/>
      <c r="NAM49" s="22"/>
      <c r="NAN49" s="22"/>
      <c r="NAO49" s="22"/>
      <c r="NAP49" s="22"/>
      <c r="NAQ49" s="22"/>
      <c r="NAR49" s="22"/>
      <c r="NAS49" s="22"/>
      <c r="NAT49" s="22"/>
      <c r="NAU49" s="22"/>
      <c r="NAV49" s="22"/>
      <c r="NAW49" s="22"/>
      <c r="NAX49" s="22"/>
      <c r="NAY49" s="22"/>
      <c r="NAZ49" s="22"/>
      <c r="NBA49" s="22"/>
      <c r="NBB49" s="22"/>
      <c r="NBC49" s="22"/>
      <c r="NBD49" s="22"/>
      <c r="NBE49" s="22"/>
      <c r="NBF49" s="22"/>
      <c r="NBG49" s="22"/>
      <c r="NBH49" s="22"/>
      <c r="NBI49" s="22"/>
      <c r="NBJ49" s="22"/>
      <c r="NBK49" s="22"/>
      <c r="NBL49" s="22"/>
      <c r="NBM49" s="22"/>
      <c r="NBN49" s="22"/>
      <c r="NBO49" s="22"/>
      <c r="NBP49" s="22"/>
      <c r="NBQ49" s="22"/>
      <c r="NBR49" s="22"/>
      <c r="NBS49" s="22"/>
      <c r="NBT49" s="22"/>
      <c r="NBU49" s="22"/>
      <c r="NBV49" s="22"/>
      <c r="NBW49" s="22"/>
      <c r="NBX49" s="22"/>
      <c r="NBY49" s="22"/>
      <c r="NBZ49" s="22"/>
      <c r="NCA49" s="22"/>
      <c r="NCB49" s="22"/>
      <c r="NCC49" s="22"/>
      <c r="NCD49" s="22"/>
      <c r="NCE49" s="22"/>
      <c r="NCF49" s="22"/>
      <c r="NCG49" s="22"/>
      <c r="NCH49" s="22"/>
      <c r="NCI49" s="22"/>
      <c r="NCJ49" s="22"/>
      <c r="NCK49" s="22"/>
      <c r="NCL49" s="22"/>
      <c r="NCM49" s="22"/>
      <c r="NCN49" s="22"/>
      <c r="NCO49" s="22"/>
      <c r="NCP49" s="22"/>
      <c r="NCQ49" s="22"/>
      <c r="NCR49" s="22"/>
      <c r="NCS49" s="22"/>
      <c r="NCT49" s="22"/>
      <c r="NCU49" s="22"/>
      <c r="NCV49" s="22"/>
      <c r="NCW49" s="22"/>
      <c r="NCX49" s="22"/>
      <c r="NCY49" s="22"/>
      <c r="NCZ49" s="22"/>
      <c r="NDA49" s="22"/>
      <c r="NDB49" s="22"/>
      <c r="NDC49" s="22"/>
      <c r="NDD49" s="22"/>
      <c r="NDE49" s="22"/>
      <c r="NDF49" s="22"/>
      <c r="NDG49" s="22"/>
      <c r="NDH49" s="22"/>
      <c r="NDI49" s="22"/>
      <c r="NDJ49" s="22"/>
      <c r="NDK49" s="22"/>
      <c r="NDL49" s="22"/>
      <c r="NDM49" s="22"/>
      <c r="NDN49" s="22"/>
      <c r="NDO49" s="22"/>
      <c r="NDP49" s="22"/>
      <c r="NDQ49" s="22"/>
      <c r="NDR49" s="22"/>
      <c r="NDS49" s="22"/>
      <c r="NDT49" s="22"/>
      <c r="NDU49" s="22"/>
      <c r="NDV49" s="22"/>
      <c r="NDW49" s="22"/>
      <c r="NDX49" s="22"/>
      <c r="NDY49" s="22"/>
      <c r="NDZ49" s="22"/>
      <c r="NEA49" s="22"/>
      <c r="NEB49" s="22"/>
      <c r="NEC49" s="22"/>
      <c r="NED49" s="22"/>
      <c r="NEE49" s="22"/>
      <c r="NEF49" s="22"/>
      <c r="NEG49" s="22"/>
      <c r="NEH49" s="22"/>
      <c r="NEI49" s="22"/>
      <c r="NEJ49" s="22"/>
      <c r="NEK49" s="22"/>
      <c r="NEL49" s="22"/>
      <c r="NEM49" s="22"/>
      <c r="NEN49" s="22"/>
      <c r="NEO49" s="22"/>
      <c r="NEP49" s="22"/>
      <c r="NEQ49" s="22"/>
      <c r="NER49" s="22"/>
      <c r="NES49" s="22"/>
      <c r="NET49" s="22"/>
      <c r="NEU49" s="22"/>
      <c r="NEV49" s="22"/>
      <c r="NEW49" s="22"/>
      <c r="NEX49" s="22"/>
      <c r="NEY49" s="22"/>
      <c r="NEZ49" s="22"/>
      <c r="NFA49" s="22"/>
      <c r="NFB49" s="22"/>
      <c r="NFC49" s="22"/>
      <c r="NFD49" s="22"/>
      <c r="NFE49" s="22"/>
      <c r="NFF49" s="22"/>
      <c r="NFG49" s="22"/>
      <c r="NFH49" s="22"/>
      <c r="NFI49" s="22"/>
      <c r="NFJ49" s="22"/>
      <c r="NFK49" s="22"/>
      <c r="NFL49" s="22"/>
      <c r="NFM49" s="22"/>
      <c r="NFN49" s="22"/>
      <c r="NFO49" s="22"/>
      <c r="NFP49" s="22"/>
      <c r="NFQ49" s="22"/>
      <c r="NFR49" s="22"/>
      <c r="NFS49" s="22"/>
      <c r="NFT49" s="22"/>
      <c r="NFU49" s="22"/>
      <c r="NFV49" s="22"/>
      <c r="NFW49" s="22"/>
      <c r="NFX49" s="22"/>
      <c r="NFY49" s="22"/>
      <c r="NFZ49" s="22"/>
      <c r="NGA49" s="22"/>
      <c r="NGB49" s="22"/>
      <c r="NGC49" s="22"/>
      <c r="NGD49" s="22"/>
      <c r="NGE49" s="22"/>
      <c r="NGF49" s="22"/>
      <c r="NGG49" s="22"/>
      <c r="NGH49" s="22"/>
      <c r="NGI49" s="22"/>
      <c r="NGJ49" s="22"/>
      <c r="NGK49" s="22"/>
      <c r="NGL49" s="22"/>
      <c r="NGM49" s="22"/>
      <c r="NGN49" s="22"/>
      <c r="NGO49" s="22"/>
      <c r="NGP49" s="22"/>
      <c r="NGQ49" s="22"/>
      <c r="NGR49" s="22"/>
      <c r="NGS49" s="22"/>
      <c r="NGT49" s="22"/>
      <c r="NGU49" s="22"/>
      <c r="NGV49" s="22"/>
      <c r="NGW49" s="22"/>
      <c r="NGX49" s="22"/>
      <c r="NGY49" s="22"/>
      <c r="NGZ49" s="22"/>
      <c r="NHA49" s="22"/>
      <c r="NHB49" s="22"/>
      <c r="NHC49" s="22"/>
      <c r="NHD49" s="22"/>
      <c r="NHE49" s="22"/>
      <c r="NHF49" s="22"/>
      <c r="NHG49" s="22"/>
      <c r="NHH49" s="22"/>
      <c r="NHI49" s="22"/>
      <c r="NHJ49" s="22"/>
      <c r="NHK49" s="22"/>
      <c r="NHL49" s="22"/>
      <c r="NHM49" s="22"/>
      <c r="NHN49" s="22"/>
      <c r="NHO49" s="22"/>
      <c r="NHP49" s="22"/>
      <c r="NHQ49" s="22"/>
      <c r="NHR49" s="22"/>
      <c r="NHS49" s="22"/>
      <c r="NHT49" s="22"/>
      <c r="NHU49" s="22"/>
      <c r="NHV49" s="22"/>
      <c r="NHW49" s="22"/>
      <c r="NHX49" s="22"/>
      <c r="NHY49" s="22"/>
      <c r="NHZ49" s="22"/>
      <c r="NIA49" s="22"/>
      <c r="NIB49" s="22"/>
      <c r="NIC49" s="22"/>
      <c r="NID49" s="22"/>
      <c r="NIE49" s="22"/>
      <c r="NIF49" s="22"/>
      <c r="NIG49" s="22"/>
      <c r="NIH49" s="22"/>
      <c r="NII49" s="22"/>
      <c r="NIJ49" s="22"/>
      <c r="NIK49" s="22"/>
      <c r="NIL49" s="22"/>
      <c r="NIM49" s="22"/>
      <c r="NIN49" s="22"/>
      <c r="NIO49" s="22"/>
      <c r="NIP49" s="22"/>
      <c r="NIQ49" s="22"/>
      <c r="NIR49" s="22"/>
      <c r="NIS49" s="22"/>
      <c r="NIT49" s="22"/>
      <c r="NIU49" s="22"/>
      <c r="NIV49" s="22"/>
      <c r="NIW49" s="22"/>
      <c r="NIX49" s="22"/>
      <c r="NIY49" s="22"/>
      <c r="NIZ49" s="22"/>
      <c r="NJA49" s="22"/>
      <c r="NJB49" s="22"/>
      <c r="NJC49" s="22"/>
      <c r="NJD49" s="22"/>
      <c r="NJE49" s="22"/>
      <c r="NJF49" s="22"/>
      <c r="NJG49" s="22"/>
      <c r="NJH49" s="22"/>
      <c r="NJI49" s="22"/>
      <c r="NJJ49" s="22"/>
      <c r="NJK49" s="22"/>
      <c r="NJL49" s="22"/>
      <c r="NJM49" s="22"/>
      <c r="NJN49" s="22"/>
      <c r="NJO49" s="22"/>
      <c r="NJP49" s="22"/>
      <c r="NJQ49" s="22"/>
      <c r="NJR49" s="22"/>
      <c r="NJS49" s="22"/>
      <c r="NJT49" s="22"/>
      <c r="NJU49" s="22"/>
      <c r="NJV49" s="22"/>
      <c r="NJW49" s="22"/>
      <c r="NJX49" s="22"/>
      <c r="NJY49" s="22"/>
      <c r="NJZ49" s="22"/>
      <c r="NKA49" s="22"/>
      <c r="NKB49" s="22"/>
      <c r="NKC49" s="22"/>
      <c r="NKD49" s="22"/>
      <c r="NKE49" s="22"/>
      <c r="NKF49" s="22"/>
      <c r="NKG49" s="22"/>
      <c r="NKH49" s="22"/>
      <c r="NKI49" s="22"/>
      <c r="NKJ49" s="22"/>
      <c r="NKK49" s="22"/>
      <c r="NKL49" s="22"/>
      <c r="NKM49" s="22"/>
      <c r="NKN49" s="22"/>
      <c r="NKO49" s="22"/>
      <c r="NKP49" s="22"/>
      <c r="NKQ49" s="22"/>
      <c r="NKR49" s="22"/>
      <c r="NKS49" s="22"/>
      <c r="NKT49" s="22"/>
      <c r="NKU49" s="22"/>
      <c r="NKV49" s="22"/>
      <c r="NKW49" s="22"/>
      <c r="NKX49" s="22"/>
      <c r="NKY49" s="22"/>
      <c r="NKZ49" s="22"/>
      <c r="NLA49" s="22"/>
      <c r="NLB49" s="22"/>
      <c r="NLC49" s="22"/>
      <c r="NLD49" s="22"/>
      <c r="NLE49" s="22"/>
      <c r="NLF49" s="22"/>
      <c r="NLG49" s="22"/>
      <c r="NLH49" s="22"/>
      <c r="NLI49" s="22"/>
      <c r="NLJ49" s="22"/>
      <c r="NLK49" s="22"/>
      <c r="NLL49" s="22"/>
      <c r="NLM49" s="22"/>
      <c r="NLN49" s="22"/>
      <c r="NLO49" s="22"/>
      <c r="NLP49" s="22"/>
      <c r="NLQ49" s="22"/>
      <c r="NLR49" s="22"/>
      <c r="NLS49" s="22"/>
      <c r="NLT49" s="22"/>
      <c r="NLU49" s="22"/>
      <c r="NLV49" s="22"/>
      <c r="NLW49" s="22"/>
      <c r="NLX49" s="22"/>
      <c r="NLY49" s="22"/>
      <c r="NLZ49" s="22"/>
      <c r="NMA49" s="22"/>
      <c r="NMB49" s="22"/>
      <c r="NMC49" s="22"/>
      <c r="NMD49" s="22"/>
      <c r="NME49" s="22"/>
      <c r="NMF49" s="22"/>
      <c r="NMG49" s="22"/>
      <c r="NMH49" s="22"/>
      <c r="NMI49" s="22"/>
      <c r="NMJ49" s="22"/>
      <c r="NMK49" s="22"/>
      <c r="NML49" s="22"/>
      <c r="NMM49" s="22"/>
      <c r="NMN49" s="22"/>
      <c r="NMO49" s="22"/>
      <c r="NMP49" s="22"/>
      <c r="NMQ49" s="22"/>
      <c r="NMR49" s="22"/>
      <c r="NMS49" s="22"/>
      <c r="NMT49" s="22"/>
      <c r="NMU49" s="22"/>
      <c r="NMV49" s="22"/>
      <c r="NMW49" s="22"/>
      <c r="NMX49" s="22"/>
      <c r="NMY49" s="22"/>
      <c r="NMZ49" s="22"/>
      <c r="NNA49" s="22"/>
      <c r="NNB49" s="22"/>
      <c r="NNC49" s="22"/>
      <c r="NND49" s="22"/>
      <c r="NNE49" s="22"/>
      <c r="NNF49" s="22"/>
      <c r="NNG49" s="22"/>
      <c r="NNH49" s="22"/>
      <c r="NNI49" s="22"/>
      <c r="NNJ49" s="22"/>
      <c r="NNK49" s="22"/>
      <c r="NNL49" s="22"/>
      <c r="NNM49" s="22"/>
      <c r="NNN49" s="22"/>
      <c r="NNO49" s="22"/>
      <c r="NNP49" s="22"/>
      <c r="NNQ49" s="22"/>
      <c r="NNR49" s="22"/>
      <c r="NNS49" s="22"/>
      <c r="NNT49" s="22"/>
      <c r="NNU49" s="22"/>
      <c r="NNV49" s="22"/>
      <c r="NNW49" s="22"/>
      <c r="NNX49" s="22"/>
      <c r="NNY49" s="22"/>
      <c r="NNZ49" s="22"/>
      <c r="NOA49" s="22"/>
      <c r="NOB49" s="22"/>
      <c r="NOC49" s="22"/>
      <c r="NOD49" s="22"/>
      <c r="NOE49" s="22"/>
      <c r="NOF49" s="22"/>
      <c r="NOG49" s="22"/>
      <c r="NOH49" s="22"/>
      <c r="NOI49" s="22"/>
      <c r="NOJ49" s="22"/>
      <c r="NOK49" s="22"/>
      <c r="NOL49" s="22"/>
      <c r="NOM49" s="22"/>
      <c r="NON49" s="22"/>
      <c r="NOO49" s="22"/>
      <c r="NOP49" s="22"/>
      <c r="NOQ49" s="22"/>
      <c r="NOR49" s="22"/>
      <c r="NOS49" s="22"/>
      <c r="NOT49" s="22"/>
      <c r="NOU49" s="22"/>
      <c r="NOV49" s="22"/>
      <c r="NOW49" s="22"/>
      <c r="NOX49" s="22"/>
      <c r="NOY49" s="22"/>
      <c r="NOZ49" s="22"/>
      <c r="NPA49" s="22"/>
      <c r="NPB49" s="22"/>
      <c r="NPC49" s="22"/>
      <c r="NPD49" s="22"/>
      <c r="NPE49" s="22"/>
      <c r="NPF49" s="22"/>
      <c r="NPG49" s="22"/>
      <c r="NPH49" s="22"/>
      <c r="NPI49" s="22"/>
      <c r="NPJ49" s="22"/>
      <c r="NPK49" s="22"/>
      <c r="NPL49" s="22"/>
      <c r="NPM49" s="22"/>
      <c r="NPN49" s="22"/>
      <c r="NPO49" s="22"/>
      <c r="NPP49" s="22"/>
      <c r="NPQ49" s="22"/>
      <c r="NPR49" s="22"/>
      <c r="NPS49" s="22"/>
      <c r="NPT49" s="22"/>
      <c r="NPU49" s="22"/>
      <c r="NPV49" s="22"/>
      <c r="NPW49" s="22"/>
      <c r="NPX49" s="22"/>
      <c r="NPY49" s="22"/>
      <c r="NPZ49" s="22"/>
      <c r="NQA49" s="22"/>
      <c r="NQB49" s="22"/>
      <c r="NQC49" s="22"/>
      <c r="NQD49" s="22"/>
      <c r="NQE49" s="22"/>
      <c r="NQF49" s="22"/>
      <c r="NQG49" s="22"/>
      <c r="NQH49" s="22"/>
      <c r="NQI49" s="22"/>
      <c r="NQJ49" s="22"/>
      <c r="NQK49" s="22"/>
      <c r="NQL49" s="22"/>
      <c r="NQM49" s="22"/>
      <c r="NQN49" s="22"/>
      <c r="NQO49" s="22"/>
      <c r="NQP49" s="22"/>
      <c r="NQQ49" s="22"/>
      <c r="NQR49" s="22"/>
      <c r="NQS49" s="22"/>
      <c r="NQT49" s="22"/>
      <c r="NQU49" s="22"/>
      <c r="NQV49" s="22"/>
      <c r="NQW49" s="22"/>
      <c r="NQX49" s="22"/>
      <c r="NQY49" s="22"/>
      <c r="NQZ49" s="22"/>
      <c r="NRA49" s="22"/>
      <c r="NRB49" s="22"/>
      <c r="NRC49" s="22"/>
      <c r="NRD49" s="22"/>
      <c r="NRE49" s="22"/>
      <c r="NRF49" s="22"/>
      <c r="NRG49" s="22"/>
      <c r="NRH49" s="22"/>
      <c r="NRI49" s="22"/>
      <c r="NRJ49" s="22"/>
      <c r="NRK49" s="22"/>
      <c r="NRL49" s="22"/>
      <c r="NRM49" s="22"/>
      <c r="NRN49" s="22"/>
      <c r="NRO49" s="22"/>
      <c r="NRP49" s="22"/>
      <c r="NRQ49" s="22"/>
      <c r="NRR49" s="22"/>
      <c r="NRS49" s="22"/>
      <c r="NRT49" s="22"/>
      <c r="NRU49" s="22"/>
      <c r="NRV49" s="22"/>
      <c r="NRW49" s="22"/>
      <c r="NRX49" s="22"/>
      <c r="NRY49" s="22"/>
      <c r="NRZ49" s="22"/>
      <c r="NSA49" s="22"/>
      <c r="NSB49" s="22"/>
      <c r="NSC49" s="22"/>
      <c r="NSD49" s="22"/>
      <c r="NSE49" s="22"/>
      <c r="NSF49" s="22"/>
      <c r="NSG49" s="22"/>
      <c r="NSH49" s="22"/>
      <c r="NSI49" s="22"/>
      <c r="NSJ49" s="22"/>
      <c r="NSK49" s="22"/>
      <c r="NSL49" s="22"/>
      <c r="NSM49" s="22"/>
      <c r="NSN49" s="22"/>
      <c r="NSO49" s="22"/>
      <c r="NSP49" s="22"/>
      <c r="NSQ49" s="22"/>
      <c r="NSR49" s="22"/>
      <c r="NSS49" s="22"/>
      <c r="NST49" s="22"/>
      <c r="NSU49" s="22"/>
      <c r="NSV49" s="22"/>
      <c r="NSW49" s="22"/>
      <c r="NSX49" s="22"/>
      <c r="NSY49" s="22"/>
      <c r="NSZ49" s="22"/>
      <c r="NTA49" s="22"/>
      <c r="NTB49" s="22"/>
      <c r="NTC49" s="22"/>
      <c r="NTD49" s="22"/>
      <c r="NTE49" s="22"/>
      <c r="NTF49" s="22"/>
      <c r="NTG49" s="22"/>
      <c r="NTH49" s="22"/>
      <c r="NTI49" s="22"/>
      <c r="NTJ49" s="22"/>
      <c r="NTK49" s="22"/>
      <c r="NTL49" s="22"/>
      <c r="NTM49" s="22"/>
      <c r="NTN49" s="22"/>
      <c r="NTO49" s="22"/>
      <c r="NTP49" s="22"/>
      <c r="NTQ49" s="22"/>
      <c r="NTR49" s="22"/>
      <c r="NTS49" s="22"/>
      <c r="NTT49" s="22"/>
      <c r="NTU49" s="22"/>
      <c r="NTV49" s="22"/>
      <c r="NTW49" s="22"/>
      <c r="NTX49" s="22"/>
      <c r="NTY49" s="22"/>
      <c r="NTZ49" s="22"/>
      <c r="NUA49" s="22"/>
      <c r="NUB49" s="22"/>
      <c r="NUC49" s="22"/>
      <c r="NUD49" s="22"/>
      <c r="NUE49" s="22"/>
      <c r="NUF49" s="22"/>
      <c r="NUG49" s="22"/>
      <c r="NUH49" s="22"/>
      <c r="NUI49" s="22"/>
      <c r="NUJ49" s="22"/>
      <c r="NUK49" s="22"/>
      <c r="NUL49" s="22"/>
      <c r="NUM49" s="22"/>
      <c r="NUN49" s="22"/>
      <c r="NUO49" s="22"/>
      <c r="NUP49" s="22"/>
      <c r="NUQ49" s="22"/>
      <c r="NUR49" s="22"/>
      <c r="NUS49" s="22"/>
      <c r="NUT49" s="22"/>
      <c r="NUU49" s="22"/>
      <c r="NUV49" s="22"/>
      <c r="NUW49" s="22"/>
      <c r="NUX49" s="22"/>
      <c r="NUY49" s="22"/>
      <c r="NUZ49" s="22"/>
      <c r="NVA49" s="22"/>
      <c r="NVB49" s="22"/>
      <c r="NVC49" s="22"/>
      <c r="NVD49" s="22"/>
      <c r="NVE49" s="22"/>
      <c r="NVF49" s="22"/>
      <c r="NVG49" s="22"/>
      <c r="NVH49" s="22"/>
      <c r="NVI49" s="22"/>
      <c r="NVJ49" s="22"/>
      <c r="NVK49" s="22"/>
      <c r="NVL49" s="22"/>
      <c r="NVM49" s="22"/>
      <c r="NVN49" s="22"/>
      <c r="NVO49" s="22"/>
      <c r="NVP49" s="22"/>
      <c r="NVQ49" s="22"/>
      <c r="NVR49" s="22"/>
      <c r="NVS49" s="22"/>
      <c r="NVT49" s="22"/>
      <c r="NVU49" s="22"/>
      <c r="NVV49" s="22"/>
      <c r="NVW49" s="22"/>
      <c r="NVX49" s="22"/>
      <c r="NVY49" s="22"/>
      <c r="NVZ49" s="22"/>
      <c r="NWA49" s="22"/>
      <c r="NWB49" s="22"/>
      <c r="NWC49" s="22"/>
      <c r="NWD49" s="22"/>
      <c r="NWE49" s="22"/>
      <c r="NWF49" s="22"/>
      <c r="NWG49" s="22"/>
      <c r="NWH49" s="22"/>
      <c r="NWI49" s="22"/>
      <c r="NWJ49" s="22"/>
      <c r="NWK49" s="22"/>
      <c r="NWL49" s="22"/>
      <c r="NWM49" s="22"/>
      <c r="NWN49" s="22"/>
      <c r="NWO49" s="22"/>
      <c r="NWP49" s="22"/>
      <c r="NWQ49" s="22"/>
      <c r="NWR49" s="22"/>
      <c r="NWS49" s="22"/>
      <c r="NWT49" s="22"/>
      <c r="NWU49" s="22"/>
      <c r="NWV49" s="22"/>
      <c r="NWW49" s="22"/>
      <c r="NWX49" s="22"/>
      <c r="NWY49" s="22"/>
      <c r="NWZ49" s="22"/>
      <c r="NXA49" s="22"/>
      <c r="NXB49" s="22"/>
      <c r="NXC49" s="22"/>
      <c r="NXD49" s="22"/>
      <c r="NXE49" s="22"/>
      <c r="NXF49" s="22"/>
      <c r="NXG49" s="22"/>
      <c r="NXH49" s="22"/>
      <c r="NXI49" s="22"/>
      <c r="NXJ49" s="22"/>
      <c r="NXK49" s="22"/>
      <c r="NXL49" s="22"/>
      <c r="NXM49" s="22"/>
      <c r="NXN49" s="22"/>
      <c r="NXO49" s="22"/>
      <c r="NXP49" s="22"/>
      <c r="NXQ49" s="22"/>
      <c r="NXR49" s="22"/>
      <c r="NXS49" s="22"/>
      <c r="NXT49" s="22"/>
      <c r="NXU49" s="22"/>
      <c r="NXV49" s="22"/>
      <c r="NXW49" s="22"/>
      <c r="NXX49" s="22"/>
      <c r="NXY49" s="22"/>
      <c r="NXZ49" s="22"/>
      <c r="NYA49" s="22"/>
      <c r="NYB49" s="22"/>
      <c r="NYC49" s="22"/>
      <c r="NYD49" s="22"/>
      <c r="NYE49" s="22"/>
      <c r="NYF49" s="22"/>
      <c r="NYG49" s="22"/>
      <c r="NYH49" s="22"/>
      <c r="NYI49" s="22"/>
      <c r="NYJ49" s="22"/>
      <c r="NYK49" s="22"/>
      <c r="NYL49" s="22"/>
      <c r="NYM49" s="22"/>
      <c r="NYN49" s="22"/>
      <c r="NYO49" s="22"/>
      <c r="NYP49" s="22"/>
      <c r="NYQ49" s="22"/>
      <c r="NYR49" s="22"/>
      <c r="NYS49" s="22"/>
      <c r="NYT49" s="22"/>
      <c r="NYU49" s="22"/>
      <c r="NYV49" s="22"/>
      <c r="NYW49" s="22"/>
      <c r="NYX49" s="22"/>
      <c r="NYY49" s="22"/>
      <c r="NYZ49" s="22"/>
      <c r="NZA49" s="22"/>
      <c r="NZB49" s="22"/>
      <c r="NZC49" s="22"/>
      <c r="NZD49" s="22"/>
      <c r="NZE49" s="22"/>
      <c r="NZF49" s="22"/>
      <c r="NZG49" s="22"/>
      <c r="NZH49" s="22"/>
      <c r="NZI49" s="22"/>
      <c r="NZJ49" s="22"/>
      <c r="NZK49" s="22"/>
      <c r="NZL49" s="22"/>
      <c r="NZM49" s="22"/>
      <c r="NZN49" s="22"/>
      <c r="NZO49" s="22"/>
      <c r="NZP49" s="22"/>
      <c r="NZQ49" s="22"/>
      <c r="NZR49" s="22"/>
      <c r="NZS49" s="22"/>
      <c r="NZT49" s="22"/>
      <c r="NZU49" s="22"/>
      <c r="NZV49" s="22"/>
      <c r="NZW49" s="22"/>
      <c r="NZX49" s="22"/>
      <c r="NZY49" s="22"/>
      <c r="NZZ49" s="22"/>
      <c r="OAA49" s="22"/>
      <c r="OAB49" s="22"/>
      <c r="OAC49" s="22"/>
      <c r="OAD49" s="22"/>
      <c r="OAE49" s="22"/>
      <c r="OAF49" s="22"/>
      <c r="OAG49" s="22"/>
      <c r="OAH49" s="22"/>
      <c r="OAI49" s="22"/>
      <c r="OAJ49" s="22"/>
      <c r="OAK49" s="22"/>
      <c r="OAL49" s="22"/>
      <c r="OAM49" s="22"/>
      <c r="OAN49" s="22"/>
      <c r="OAO49" s="22"/>
      <c r="OAP49" s="22"/>
      <c r="OAQ49" s="22"/>
      <c r="OAR49" s="22"/>
      <c r="OAS49" s="22"/>
      <c r="OAT49" s="22"/>
      <c r="OAU49" s="22"/>
      <c r="OAV49" s="22"/>
      <c r="OAW49" s="22"/>
      <c r="OAX49" s="22"/>
      <c r="OAY49" s="22"/>
      <c r="OAZ49" s="22"/>
      <c r="OBA49" s="22"/>
      <c r="OBB49" s="22"/>
      <c r="OBC49" s="22"/>
      <c r="OBD49" s="22"/>
      <c r="OBE49" s="22"/>
      <c r="OBF49" s="22"/>
      <c r="OBG49" s="22"/>
      <c r="OBH49" s="22"/>
      <c r="OBI49" s="22"/>
      <c r="OBJ49" s="22"/>
      <c r="OBK49" s="22"/>
      <c r="OBL49" s="22"/>
      <c r="OBM49" s="22"/>
      <c r="OBN49" s="22"/>
      <c r="OBO49" s="22"/>
      <c r="OBP49" s="22"/>
      <c r="OBQ49" s="22"/>
      <c r="OBR49" s="22"/>
      <c r="OBS49" s="22"/>
      <c r="OBT49" s="22"/>
      <c r="OBU49" s="22"/>
      <c r="OBV49" s="22"/>
      <c r="OBW49" s="22"/>
      <c r="OBX49" s="22"/>
      <c r="OBY49" s="22"/>
      <c r="OBZ49" s="22"/>
      <c r="OCA49" s="22"/>
      <c r="OCB49" s="22"/>
      <c r="OCC49" s="22"/>
      <c r="OCD49" s="22"/>
      <c r="OCE49" s="22"/>
      <c r="OCF49" s="22"/>
      <c r="OCG49" s="22"/>
      <c r="OCH49" s="22"/>
      <c r="OCI49" s="22"/>
      <c r="OCJ49" s="22"/>
      <c r="OCK49" s="22"/>
      <c r="OCL49" s="22"/>
      <c r="OCM49" s="22"/>
      <c r="OCN49" s="22"/>
      <c r="OCO49" s="22"/>
      <c r="OCP49" s="22"/>
      <c r="OCQ49" s="22"/>
      <c r="OCR49" s="22"/>
      <c r="OCS49" s="22"/>
      <c r="OCT49" s="22"/>
      <c r="OCU49" s="22"/>
      <c r="OCV49" s="22"/>
      <c r="OCW49" s="22"/>
      <c r="OCX49" s="22"/>
      <c r="OCY49" s="22"/>
      <c r="OCZ49" s="22"/>
      <c r="ODA49" s="22"/>
      <c r="ODB49" s="22"/>
      <c r="ODC49" s="22"/>
      <c r="ODD49" s="22"/>
      <c r="ODE49" s="22"/>
      <c r="ODF49" s="22"/>
      <c r="ODG49" s="22"/>
      <c r="ODH49" s="22"/>
      <c r="ODI49" s="22"/>
      <c r="ODJ49" s="22"/>
      <c r="ODK49" s="22"/>
      <c r="ODL49" s="22"/>
      <c r="ODM49" s="22"/>
      <c r="ODN49" s="22"/>
      <c r="ODO49" s="22"/>
      <c r="ODP49" s="22"/>
      <c r="ODQ49" s="22"/>
      <c r="ODR49" s="22"/>
      <c r="ODS49" s="22"/>
      <c r="ODT49" s="22"/>
      <c r="ODU49" s="22"/>
      <c r="ODV49" s="22"/>
      <c r="ODW49" s="22"/>
      <c r="ODX49" s="22"/>
      <c r="ODY49" s="22"/>
      <c r="ODZ49" s="22"/>
      <c r="OEA49" s="22"/>
      <c r="OEB49" s="22"/>
      <c r="OEC49" s="22"/>
      <c r="OED49" s="22"/>
      <c r="OEE49" s="22"/>
      <c r="OEF49" s="22"/>
      <c r="OEG49" s="22"/>
      <c r="OEH49" s="22"/>
      <c r="OEI49" s="22"/>
      <c r="OEJ49" s="22"/>
      <c r="OEK49" s="22"/>
      <c r="OEL49" s="22"/>
      <c r="OEM49" s="22"/>
      <c r="OEN49" s="22"/>
      <c r="OEO49" s="22"/>
      <c r="OEP49" s="22"/>
      <c r="OEQ49" s="22"/>
      <c r="OER49" s="22"/>
      <c r="OES49" s="22"/>
      <c r="OET49" s="22"/>
      <c r="OEU49" s="22"/>
      <c r="OEV49" s="22"/>
      <c r="OEW49" s="22"/>
      <c r="OEX49" s="22"/>
      <c r="OEY49" s="22"/>
      <c r="OEZ49" s="22"/>
      <c r="OFA49" s="22"/>
      <c r="OFB49" s="22"/>
      <c r="OFC49" s="22"/>
      <c r="OFD49" s="22"/>
      <c r="OFE49" s="22"/>
      <c r="OFF49" s="22"/>
      <c r="OFG49" s="22"/>
      <c r="OFH49" s="22"/>
      <c r="OFI49" s="22"/>
      <c r="OFJ49" s="22"/>
      <c r="OFK49" s="22"/>
      <c r="OFL49" s="22"/>
      <c r="OFM49" s="22"/>
      <c r="OFN49" s="22"/>
      <c r="OFO49" s="22"/>
      <c r="OFP49" s="22"/>
      <c r="OFQ49" s="22"/>
      <c r="OFR49" s="22"/>
      <c r="OFS49" s="22"/>
      <c r="OFT49" s="22"/>
      <c r="OFU49" s="22"/>
      <c r="OFV49" s="22"/>
      <c r="OFW49" s="22"/>
      <c r="OFX49" s="22"/>
      <c r="OFY49" s="22"/>
      <c r="OFZ49" s="22"/>
      <c r="OGA49" s="22"/>
      <c r="OGB49" s="22"/>
      <c r="OGC49" s="22"/>
      <c r="OGD49" s="22"/>
      <c r="OGE49" s="22"/>
      <c r="OGF49" s="22"/>
      <c r="OGG49" s="22"/>
      <c r="OGH49" s="22"/>
      <c r="OGI49" s="22"/>
      <c r="OGJ49" s="22"/>
      <c r="OGK49" s="22"/>
      <c r="OGL49" s="22"/>
      <c r="OGM49" s="22"/>
      <c r="OGN49" s="22"/>
      <c r="OGO49" s="22"/>
      <c r="OGP49" s="22"/>
      <c r="OGQ49" s="22"/>
      <c r="OGR49" s="22"/>
      <c r="OGS49" s="22"/>
      <c r="OGT49" s="22"/>
      <c r="OGU49" s="22"/>
      <c r="OGV49" s="22"/>
      <c r="OGW49" s="22"/>
      <c r="OGX49" s="22"/>
      <c r="OGY49" s="22"/>
      <c r="OGZ49" s="22"/>
      <c r="OHA49" s="22"/>
      <c r="OHB49" s="22"/>
      <c r="OHC49" s="22"/>
      <c r="OHD49" s="22"/>
      <c r="OHE49" s="22"/>
      <c r="OHF49" s="22"/>
      <c r="OHG49" s="22"/>
      <c r="OHH49" s="22"/>
      <c r="OHI49" s="22"/>
      <c r="OHJ49" s="22"/>
      <c r="OHK49" s="22"/>
      <c r="OHL49" s="22"/>
      <c r="OHM49" s="22"/>
      <c r="OHN49" s="22"/>
      <c r="OHO49" s="22"/>
      <c r="OHP49" s="22"/>
      <c r="OHQ49" s="22"/>
      <c r="OHR49" s="22"/>
      <c r="OHS49" s="22"/>
      <c r="OHT49" s="22"/>
      <c r="OHU49" s="22"/>
      <c r="OHV49" s="22"/>
      <c r="OHW49" s="22"/>
      <c r="OHX49" s="22"/>
      <c r="OHY49" s="22"/>
      <c r="OHZ49" s="22"/>
      <c r="OIA49" s="22"/>
      <c r="OIB49" s="22"/>
      <c r="OIC49" s="22"/>
      <c r="OID49" s="22"/>
      <c r="OIE49" s="22"/>
      <c r="OIF49" s="22"/>
      <c r="OIG49" s="22"/>
      <c r="OIH49" s="22"/>
      <c r="OII49" s="22"/>
      <c r="OIJ49" s="22"/>
      <c r="OIK49" s="22"/>
      <c r="OIL49" s="22"/>
      <c r="OIM49" s="22"/>
      <c r="OIN49" s="22"/>
      <c r="OIO49" s="22"/>
      <c r="OIP49" s="22"/>
      <c r="OIQ49" s="22"/>
      <c r="OIR49" s="22"/>
      <c r="OIS49" s="22"/>
      <c r="OIT49" s="22"/>
      <c r="OIU49" s="22"/>
      <c r="OIV49" s="22"/>
      <c r="OIW49" s="22"/>
      <c r="OIX49" s="22"/>
      <c r="OIY49" s="22"/>
      <c r="OIZ49" s="22"/>
      <c r="OJA49" s="22"/>
      <c r="OJB49" s="22"/>
      <c r="OJC49" s="22"/>
      <c r="OJD49" s="22"/>
      <c r="OJE49" s="22"/>
      <c r="OJF49" s="22"/>
      <c r="OJG49" s="22"/>
      <c r="OJH49" s="22"/>
      <c r="OJI49" s="22"/>
      <c r="OJJ49" s="22"/>
      <c r="OJK49" s="22"/>
      <c r="OJL49" s="22"/>
      <c r="OJM49" s="22"/>
      <c r="OJN49" s="22"/>
      <c r="OJO49" s="22"/>
      <c r="OJP49" s="22"/>
      <c r="OJQ49" s="22"/>
      <c r="OJR49" s="22"/>
      <c r="OJS49" s="22"/>
      <c r="OJT49" s="22"/>
      <c r="OJU49" s="22"/>
      <c r="OJV49" s="22"/>
      <c r="OJW49" s="22"/>
      <c r="OJX49" s="22"/>
      <c r="OJY49" s="22"/>
      <c r="OJZ49" s="22"/>
      <c r="OKA49" s="22"/>
      <c r="OKB49" s="22"/>
      <c r="OKC49" s="22"/>
      <c r="OKD49" s="22"/>
      <c r="OKE49" s="22"/>
      <c r="OKF49" s="22"/>
      <c r="OKG49" s="22"/>
      <c r="OKH49" s="22"/>
      <c r="OKI49" s="22"/>
      <c r="OKJ49" s="22"/>
      <c r="OKK49" s="22"/>
      <c r="OKL49" s="22"/>
      <c r="OKM49" s="22"/>
      <c r="OKN49" s="22"/>
      <c r="OKO49" s="22"/>
      <c r="OKP49" s="22"/>
      <c r="OKQ49" s="22"/>
      <c r="OKR49" s="22"/>
      <c r="OKS49" s="22"/>
      <c r="OKT49" s="22"/>
      <c r="OKU49" s="22"/>
      <c r="OKV49" s="22"/>
      <c r="OKW49" s="22"/>
      <c r="OKX49" s="22"/>
      <c r="OKY49" s="22"/>
      <c r="OKZ49" s="22"/>
      <c r="OLA49" s="22"/>
      <c r="OLB49" s="22"/>
      <c r="OLC49" s="22"/>
      <c r="OLD49" s="22"/>
      <c r="OLE49" s="22"/>
      <c r="OLF49" s="22"/>
      <c r="OLG49" s="22"/>
      <c r="OLH49" s="22"/>
      <c r="OLI49" s="22"/>
      <c r="OLJ49" s="22"/>
      <c r="OLK49" s="22"/>
      <c r="OLL49" s="22"/>
      <c r="OLM49" s="22"/>
      <c r="OLN49" s="22"/>
      <c r="OLO49" s="22"/>
      <c r="OLP49" s="22"/>
      <c r="OLQ49" s="22"/>
      <c r="OLR49" s="22"/>
      <c r="OLS49" s="22"/>
      <c r="OLT49" s="22"/>
      <c r="OLU49" s="22"/>
      <c r="OLV49" s="22"/>
      <c r="OLW49" s="22"/>
      <c r="OLX49" s="22"/>
      <c r="OLY49" s="22"/>
      <c r="OLZ49" s="22"/>
      <c r="OMA49" s="22"/>
      <c r="OMB49" s="22"/>
      <c r="OMC49" s="22"/>
      <c r="OMD49" s="22"/>
      <c r="OME49" s="22"/>
      <c r="OMF49" s="22"/>
      <c r="OMG49" s="22"/>
      <c r="OMH49" s="22"/>
      <c r="OMI49" s="22"/>
      <c r="OMJ49" s="22"/>
      <c r="OMK49" s="22"/>
      <c r="OML49" s="22"/>
      <c r="OMM49" s="22"/>
      <c r="OMN49" s="22"/>
      <c r="OMO49" s="22"/>
      <c r="OMP49" s="22"/>
      <c r="OMQ49" s="22"/>
      <c r="OMR49" s="22"/>
      <c r="OMS49" s="22"/>
      <c r="OMT49" s="22"/>
      <c r="OMU49" s="22"/>
      <c r="OMV49" s="22"/>
      <c r="OMW49" s="22"/>
      <c r="OMX49" s="22"/>
      <c r="OMY49" s="22"/>
      <c r="OMZ49" s="22"/>
      <c r="ONA49" s="22"/>
      <c r="ONB49" s="22"/>
      <c r="ONC49" s="22"/>
      <c r="OND49" s="22"/>
      <c r="ONE49" s="22"/>
      <c r="ONF49" s="22"/>
      <c r="ONG49" s="22"/>
      <c r="ONH49" s="22"/>
      <c r="ONI49" s="22"/>
      <c r="ONJ49" s="22"/>
      <c r="ONK49" s="22"/>
      <c r="ONL49" s="22"/>
      <c r="ONM49" s="22"/>
      <c r="ONN49" s="22"/>
      <c r="ONO49" s="22"/>
      <c r="ONP49" s="22"/>
      <c r="ONQ49" s="22"/>
      <c r="ONR49" s="22"/>
      <c r="ONS49" s="22"/>
      <c r="ONT49" s="22"/>
      <c r="ONU49" s="22"/>
      <c r="ONV49" s="22"/>
      <c r="ONW49" s="22"/>
      <c r="ONX49" s="22"/>
      <c r="ONY49" s="22"/>
      <c r="ONZ49" s="22"/>
      <c r="OOA49" s="22"/>
      <c r="OOB49" s="22"/>
      <c r="OOC49" s="22"/>
      <c r="OOD49" s="22"/>
      <c r="OOE49" s="22"/>
      <c r="OOF49" s="22"/>
      <c r="OOG49" s="22"/>
      <c r="OOH49" s="22"/>
      <c r="OOI49" s="22"/>
      <c r="OOJ49" s="22"/>
      <c r="OOK49" s="22"/>
      <c r="OOL49" s="22"/>
      <c r="OOM49" s="22"/>
      <c r="OON49" s="22"/>
      <c r="OOO49" s="22"/>
      <c r="OOP49" s="22"/>
      <c r="OOQ49" s="22"/>
      <c r="OOR49" s="22"/>
      <c r="OOS49" s="22"/>
      <c r="OOT49" s="22"/>
      <c r="OOU49" s="22"/>
      <c r="OOV49" s="22"/>
      <c r="OOW49" s="22"/>
      <c r="OOX49" s="22"/>
      <c r="OOY49" s="22"/>
      <c r="OOZ49" s="22"/>
      <c r="OPA49" s="22"/>
      <c r="OPB49" s="22"/>
      <c r="OPC49" s="22"/>
      <c r="OPD49" s="22"/>
      <c r="OPE49" s="22"/>
      <c r="OPF49" s="22"/>
      <c r="OPG49" s="22"/>
      <c r="OPH49" s="22"/>
      <c r="OPI49" s="22"/>
      <c r="OPJ49" s="22"/>
      <c r="OPK49" s="22"/>
      <c r="OPL49" s="22"/>
      <c r="OPM49" s="22"/>
      <c r="OPN49" s="22"/>
      <c r="OPO49" s="22"/>
      <c r="OPP49" s="22"/>
      <c r="OPQ49" s="22"/>
      <c r="OPR49" s="22"/>
      <c r="OPS49" s="22"/>
      <c r="OPT49" s="22"/>
      <c r="OPU49" s="22"/>
      <c r="OPV49" s="22"/>
      <c r="OPW49" s="22"/>
      <c r="OPX49" s="22"/>
      <c r="OPY49" s="22"/>
      <c r="OPZ49" s="22"/>
      <c r="OQA49" s="22"/>
      <c r="OQB49" s="22"/>
      <c r="OQC49" s="22"/>
      <c r="OQD49" s="22"/>
      <c r="OQE49" s="22"/>
      <c r="OQF49" s="22"/>
      <c r="OQG49" s="22"/>
      <c r="OQH49" s="22"/>
      <c r="OQI49" s="22"/>
      <c r="OQJ49" s="22"/>
      <c r="OQK49" s="22"/>
      <c r="OQL49" s="22"/>
      <c r="OQM49" s="22"/>
      <c r="OQN49" s="22"/>
      <c r="OQO49" s="22"/>
      <c r="OQP49" s="22"/>
      <c r="OQQ49" s="22"/>
      <c r="OQR49" s="22"/>
      <c r="OQS49" s="22"/>
      <c r="OQT49" s="22"/>
      <c r="OQU49" s="22"/>
      <c r="OQV49" s="22"/>
      <c r="OQW49" s="22"/>
      <c r="OQX49" s="22"/>
      <c r="OQY49" s="22"/>
      <c r="OQZ49" s="22"/>
      <c r="ORA49" s="22"/>
      <c r="ORB49" s="22"/>
      <c r="ORC49" s="22"/>
      <c r="ORD49" s="22"/>
      <c r="ORE49" s="22"/>
      <c r="ORF49" s="22"/>
      <c r="ORG49" s="22"/>
      <c r="ORH49" s="22"/>
      <c r="ORI49" s="22"/>
      <c r="ORJ49" s="22"/>
      <c r="ORK49" s="22"/>
      <c r="ORL49" s="22"/>
      <c r="ORM49" s="22"/>
      <c r="ORN49" s="22"/>
      <c r="ORO49" s="22"/>
      <c r="ORP49" s="22"/>
      <c r="ORQ49" s="22"/>
      <c r="ORR49" s="22"/>
      <c r="ORS49" s="22"/>
      <c r="ORT49" s="22"/>
      <c r="ORU49" s="22"/>
      <c r="ORV49" s="22"/>
      <c r="ORW49" s="22"/>
      <c r="ORX49" s="22"/>
      <c r="ORY49" s="22"/>
      <c r="ORZ49" s="22"/>
      <c r="OSA49" s="22"/>
      <c r="OSB49" s="22"/>
      <c r="OSC49" s="22"/>
      <c r="OSD49" s="22"/>
      <c r="OSE49" s="22"/>
      <c r="OSF49" s="22"/>
      <c r="OSG49" s="22"/>
      <c r="OSH49" s="22"/>
      <c r="OSI49" s="22"/>
      <c r="OSJ49" s="22"/>
      <c r="OSK49" s="22"/>
      <c r="OSL49" s="22"/>
      <c r="OSM49" s="22"/>
      <c r="OSN49" s="22"/>
      <c r="OSO49" s="22"/>
      <c r="OSP49" s="22"/>
      <c r="OSQ49" s="22"/>
      <c r="OSR49" s="22"/>
      <c r="OSS49" s="22"/>
      <c r="OST49" s="22"/>
      <c r="OSU49" s="22"/>
      <c r="OSV49" s="22"/>
      <c r="OSW49" s="22"/>
      <c r="OSX49" s="22"/>
      <c r="OSY49" s="22"/>
      <c r="OSZ49" s="22"/>
      <c r="OTA49" s="22"/>
      <c r="OTB49" s="22"/>
      <c r="OTC49" s="22"/>
      <c r="OTD49" s="22"/>
      <c r="OTE49" s="22"/>
      <c r="OTF49" s="22"/>
      <c r="OTG49" s="22"/>
      <c r="OTH49" s="22"/>
      <c r="OTI49" s="22"/>
      <c r="OTJ49" s="22"/>
      <c r="OTK49" s="22"/>
      <c r="OTL49" s="22"/>
      <c r="OTM49" s="22"/>
      <c r="OTN49" s="22"/>
      <c r="OTO49" s="22"/>
      <c r="OTP49" s="22"/>
      <c r="OTQ49" s="22"/>
      <c r="OTR49" s="22"/>
      <c r="OTS49" s="22"/>
      <c r="OTT49" s="22"/>
      <c r="OTU49" s="22"/>
      <c r="OTV49" s="22"/>
      <c r="OTW49" s="22"/>
      <c r="OTX49" s="22"/>
      <c r="OTY49" s="22"/>
      <c r="OTZ49" s="22"/>
      <c r="OUA49" s="22"/>
      <c r="OUB49" s="22"/>
      <c r="OUC49" s="22"/>
      <c r="OUD49" s="22"/>
      <c r="OUE49" s="22"/>
      <c r="OUF49" s="22"/>
      <c r="OUG49" s="22"/>
      <c r="OUH49" s="22"/>
      <c r="OUI49" s="22"/>
      <c r="OUJ49" s="22"/>
      <c r="OUK49" s="22"/>
      <c r="OUL49" s="22"/>
      <c r="OUM49" s="22"/>
      <c r="OUN49" s="22"/>
      <c r="OUO49" s="22"/>
      <c r="OUP49" s="22"/>
      <c r="OUQ49" s="22"/>
      <c r="OUR49" s="22"/>
      <c r="OUS49" s="22"/>
      <c r="OUT49" s="22"/>
      <c r="OUU49" s="22"/>
      <c r="OUV49" s="22"/>
      <c r="OUW49" s="22"/>
      <c r="OUX49" s="22"/>
      <c r="OUY49" s="22"/>
      <c r="OUZ49" s="22"/>
      <c r="OVA49" s="22"/>
      <c r="OVB49" s="22"/>
      <c r="OVC49" s="22"/>
      <c r="OVD49" s="22"/>
      <c r="OVE49" s="22"/>
      <c r="OVF49" s="22"/>
      <c r="OVG49" s="22"/>
      <c r="OVH49" s="22"/>
      <c r="OVI49" s="22"/>
      <c r="OVJ49" s="22"/>
      <c r="OVK49" s="22"/>
      <c r="OVL49" s="22"/>
      <c r="OVM49" s="22"/>
      <c r="OVN49" s="22"/>
      <c r="OVO49" s="22"/>
      <c r="OVP49" s="22"/>
      <c r="OVQ49" s="22"/>
      <c r="OVR49" s="22"/>
      <c r="OVS49" s="22"/>
      <c r="OVT49" s="22"/>
      <c r="OVU49" s="22"/>
      <c r="OVV49" s="22"/>
      <c r="OVW49" s="22"/>
      <c r="OVX49" s="22"/>
      <c r="OVY49" s="22"/>
      <c r="OVZ49" s="22"/>
      <c r="OWA49" s="22"/>
      <c r="OWB49" s="22"/>
      <c r="OWC49" s="22"/>
      <c r="OWD49" s="22"/>
      <c r="OWE49" s="22"/>
      <c r="OWF49" s="22"/>
      <c r="OWG49" s="22"/>
      <c r="OWH49" s="22"/>
      <c r="OWI49" s="22"/>
      <c r="OWJ49" s="22"/>
      <c r="OWK49" s="22"/>
      <c r="OWL49" s="22"/>
      <c r="OWM49" s="22"/>
      <c r="OWN49" s="22"/>
      <c r="OWO49" s="22"/>
      <c r="OWP49" s="22"/>
      <c r="OWQ49" s="22"/>
      <c r="OWR49" s="22"/>
      <c r="OWS49" s="22"/>
      <c r="OWT49" s="22"/>
      <c r="OWU49" s="22"/>
      <c r="OWV49" s="22"/>
      <c r="OWW49" s="22"/>
      <c r="OWX49" s="22"/>
      <c r="OWY49" s="22"/>
      <c r="OWZ49" s="22"/>
      <c r="OXA49" s="22"/>
      <c r="OXB49" s="22"/>
      <c r="OXC49" s="22"/>
      <c r="OXD49" s="22"/>
      <c r="OXE49" s="22"/>
      <c r="OXF49" s="22"/>
      <c r="OXG49" s="22"/>
      <c r="OXH49" s="22"/>
      <c r="OXI49" s="22"/>
      <c r="OXJ49" s="22"/>
      <c r="OXK49" s="22"/>
      <c r="OXL49" s="22"/>
      <c r="OXM49" s="22"/>
      <c r="OXN49" s="22"/>
      <c r="OXO49" s="22"/>
      <c r="OXP49" s="22"/>
      <c r="OXQ49" s="22"/>
      <c r="OXR49" s="22"/>
      <c r="OXS49" s="22"/>
      <c r="OXT49" s="22"/>
      <c r="OXU49" s="22"/>
      <c r="OXV49" s="22"/>
      <c r="OXW49" s="22"/>
      <c r="OXX49" s="22"/>
      <c r="OXY49" s="22"/>
      <c r="OXZ49" s="22"/>
      <c r="OYA49" s="22"/>
      <c r="OYB49" s="22"/>
      <c r="OYC49" s="22"/>
      <c r="OYD49" s="22"/>
      <c r="OYE49" s="22"/>
      <c r="OYF49" s="22"/>
      <c r="OYG49" s="22"/>
      <c r="OYH49" s="22"/>
      <c r="OYI49" s="22"/>
      <c r="OYJ49" s="22"/>
      <c r="OYK49" s="22"/>
      <c r="OYL49" s="22"/>
      <c r="OYM49" s="22"/>
      <c r="OYN49" s="22"/>
      <c r="OYO49" s="22"/>
      <c r="OYP49" s="22"/>
      <c r="OYQ49" s="22"/>
      <c r="OYR49" s="22"/>
      <c r="OYS49" s="22"/>
      <c r="OYT49" s="22"/>
      <c r="OYU49" s="22"/>
      <c r="OYV49" s="22"/>
      <c r="OYW49" s="22"/>
      <c r="OYX49" s="22"/>
      <c r="OYY49" s="22"/>
      <c r="OYZ49" s="22"/>
      <c r="OZA49" s="22"/>
      <c r="OZB49" s="22"/>
      <c r="OZC49" s="22"/>
      <c r="OZD49" s="22"/>
      <c r="OZE49" s="22"/>
      <c r="OZF49" s="22"/>
      <c r="OZG49" s="22"/>
      <c r="OZH49" s="22"/>
      <c r="OZI49" s="22"/>
      <c r="OZJ49" s="22"/>
      <c r="OZK49" s="22"/>
      <c r="OZL49" s="22"/>
      <c r="OZM49" s="22"/>
      <c r="OZN49" s="22"/>
      <c r="OZO49" s="22"/>
      <c r="OZP49" s="22"/>
      <c r="OZQ49" s="22"/>
      <c r="OZR49" s="22"/>
      <c r="OZS49" s="22"/>
      <c r="OZT49" s="22"/>
      <c r="OZU49" s="22"/>
      <c r="OZV49" s="22"/>
      <c r="OZW49" s="22"/>
      <c r="OZX49" s="22"/>
      <c r="OZY49" s="22"/>
      <c r="OZZ49" s="22"/>
      <c r="PAA49" s="22"/>
      <c r="PAB49" s="22"/>
      <c r="PAC49" s="22"/>
      <c r="PAD49" s="22"/>
      <c r="PAE49" s="22"/>
      <c r="PAF49" s="22"/>
      <c r="PAG49" s="22"/>
      <c r="PAH49" s="22"/>
      <c r="PAI49" s="22"/>
      <c r="PAJ49" s="22"/>
      <c r="PAK49" s="22"/>
      <c r="PAL49" s="22"/>
      <c r="PAM49" s="22"/>
      <c r="PAN49" s="22"/>
      <c r="PAO49" s="22"/>
      <c r="PAP49" s="22"/>
      <c r="PAQ49" s="22"/>
      <c r="PAR49" s="22"/>
      <c r="PAS49" s="22"/>
      <c r="PAT49" s="22"/>
      <c r="PAU49" s="22"/>
      <c r="PAV49" s="22"/>
      <c r="PAW49" s="22"/>
      <c r="PAX49" s="22"/>
      <c r="PAY49" s="22"/>
      <c r="PAZ49" s="22"/>
      <c r="PBA49" s="22"/>
      <c r="PBB49" s="22"/>
      <c r="PBC49" s="22"/>
      <c r="PBD49" s="22"/>
      <c r="PBE49" s="22"/>
      <c r="PBF49" s="22"/>
      <c r="PBG49" s="22"/>
      <c r="PBH49" s="22"/>
      <c r="PBI49" s="22"/>
      <c r="PBJ49" s="22"/>
      <c r="PBK49" s="22"/>
      <c r="PBL49" s="22"/>
      <c r="PBM49" s="22"/>
      <c r="PBN49" s="22"/>
      <c r="PBO49" s="22"/>
      <c r="PBP49" s="22"/>
      <c r="PBQ49" s="22"/>
      <c r="PBR49" s="22"/>
      <c r="PBS49" s="22"/>
      <c r="PBT49" s="22"/>
      <c r="PBU49" s="22"/>
      <c r="PBV49" s="22"/>
      <c r="PBW49" s="22"/>
      <c r="PBX49" s="22"/>
      <c r="PBY49" s="22"/>
      <c r="PBZ49" s="22"/>
      <c r="PCA49" s="22"/>
      <c r="PCB49" s="22"/>
      <c r="PCC49" s="22"/>
      <c r="PCD49" s="22"/>
      <c r="PCE49" s="22"/>
      <c r="PCF49" s="22"/>
      <c r="PCG49" s="22"/>
      <c r="PCH49" s="22"/>
      <c r="PCI49" s="22"/>
      <c r="PCJ49" s="22"/>
      <c r="PCK49" s="22"/>
      <c r="PCL49" s="22"/>
      <c r="PCM49" s="22"/>
      <c r="PCN49" s="22"/>
      <c r="PCO49" s="22"/>
      <c r="PCP49" s="22"/>
      <c r="PCQ49" s="22"/>
      <c r="PCR49" s="22"/>
      <c r="PCS49" s="22"/>
      <c r="PCT49" s="22"/>
      <c r="PCU49" s="22"/>
      <c r="PCV49" s="22"/>
      <c r="PCW49" s="22"/>
      <c r="PCX49" s="22"/>
      <c r="PCY49" s="22"/>
      <c r="PCZ49" s="22"/>
      <c r="PDA49" s="22"/>
      <c r="PDB49" s="22"/>
      <c r="PDC49" s="22"/>
      <c r="PDD49" s="22"/>
      <c r="PDE49" s="22"/>
      <c r="PDF49" s="22"/>
      <c r="PDG49" s="22"/>
      <c r="PDH49" s="22"/>
      <c r="PDI49" s="22"/>
      <c r="PDJ49" s="22"/>
      <c r="PDK49" s="22"/>
      <c r="PDL49" s="22"/>
      <c r="PDM49" s="22"/>
      <c r="PDN49" s="22"/>
      <c r="PDO49" s="22"/>
      <c r="PDP49" s="22"/>
      <c r="PDQ49" s="22"/>
      <c r="PDR49" s="22"/>
      <c r="PDS49" s="22"/>
      <c r="PDT49" s="22"/>
      <c r="PDU49" s="22"/>
      <c r="PDV49" s="22"/>
      <c r="PDW49" s="22"/>
      <c r="PDX49" s="22"/>
      <c r="PDY49" s="22"/>
      <c r="PDZ49" s="22"/>
      <c r="PEA49" s="22"/>
      <c r="PEB49" s="22"/>
      <c r="PEC49" s="22"/>
      <c r="PED49" s="22"/>
      <c r="PEE49" s="22"/>
      <c r="PEF49" s="22"/>
      <c r="PEG49" s="22"/>
      <c r="PEH49" s="22"/>
      <c r="PEI49" s="22"/>
      <c r="PEJ49" s="22"/>
      <c r="PEK49" s="22"/>
      <c r="PEL49" s="22"/>
      <c r="PEM49" s="22"/>
      <c r="PEN49" s="22"/>
      <c r="PEO49" s="22"/>
      <c r="PEP49" s="22"/>
      <c r="PEQ49" s="22"/>
      <c r="PER49" s="22"/>
      <c r="PES49" s="22"/>
      <c r="PET49" s="22"/>
      <c r="PEU49" s="22"/>
      <c r="PEV49" s="22"/>
      <c r="PEW49" s="22"/>
      <c r="PEX49" s="22"/>
      <c r="PEY49" s="22"/>
      <c r="PEZ49" s="22"/>
      <c r="PFA49" s="22"/>
      <c r="PFB49" s="22"/>
      <c r="PFC49" s="22"/>
      <c r="PFD49" s="22"/>
      <c r="PFE49" s="22"/>
      <c r="PFF49" s="22"/>
      <c r="PFG49" s="22"/>
      <c r="PFH49" s="22"/>
      <c r="PFI49" s="22"/>
      <c r="PFJ49" s="22"/>
      <c r="PFK49" s="22"/>
      <c r="PFL49" s="22"/>
      <c r="PFM49" s="22"/>
      <c r="PFN49" s="22"/>
      <c r="PFO49" s="22"/>
      <c r="PFP49" s="22"/>
      <c r="PFQ49" s="22"/>
      <c r="PFR49" s="22"/>
      <c r="PFS49" s="22"/>
      <c r="PFT49" s="22"/>
      <c r="PFU49" s="22"/>
      <c r="PFV49" s="22"/>
      <c r="PFW49" s="22"/>
      <c r="PFX49" s="22"/>
      <c r="PFY49" s="22"/>
      <c r="PFZ49" s="22"/>
      <c r="PGA49" s="22"/>
      <c r="PGB49" s="22"/>
      <c r="PGC49" s="22"/>
      <c r="PGD49" s="22"/>
      <c r="PGE49" s="22"/>
      <c r="PGF49" s="22"/>
      <c r="PGG49" s="22"/>
      <c r="PGH49" s="22"/>
      <c r="PGI49" s="22"/>
      <c r="PGJ49" s="22"/>
      <c r="PGK49" s="22"/>
      <c r="PGL49" s="22"/>
      <c r="PGM49" s="22"/>
      <c r="PGN49" s="22"/>
      <c r="PGO49" s="22"/>
      <c r="PGP49" s="22"/>
      <c r="PGQ49" s="22"/>
      <c r="PGR49" s="22"/>
      <c r="PGS49" s="22"/>
      <c r="PGT49" s="22"/>
      <c r="PGU49" s="22"/>
      <c r="PGV49" s="22"/>
      <c r="PGW49" s="22"/>
      <c r="PGX49" s="22"/>
      <c r="PGY49" s="22"/>
      <c r="PGZ49" s="22"/>
      <c r="PHA49" s="22"/>
      <c r="PHB49" s="22"/>
      <c r="PHC49" s="22"/>
      <c r="PHD49" s="22"/>
      <c r="PHE49" s="22"/>
      <c r="PHF49" s="22"/>
      <c r="PHG49" s="22"/>
      <c r="PHH49" s="22"/>
      <c r="PHI49" s="22"/>
      <c r="PHJ49" s="22"/>
      <c r="PHK49" s="22"/>
      <c r="PHL49" s="22"/>
      <c r="PHM49" s="22"/>
      <c r="PHN49" s="22"/>
      <c r="PHO49" s="22"/>
      <c r="PHP49" s="22"/>
      <c r="PHQ49" s="22"/>
      <c r="PHR49" s="22"/>
      <c r="PHS49" s="22"/>
      <c r="PHT49" s="22"/>
      <c r="PHU49" s="22"/>
      <c r="PHV49" s="22"/>
      <c r="PHW49" s="22"/>
      <c r="PHX49" s="22"/>
      <c r="PHY49" s="22"/>
      <c r="PHZ49" s="22"/>
      <c r="PIA49" s="22"/>
      <c r="PIB49" s="22"/>
      <c r="PIC49" s="22"/>
      <c r="PID49" s="22"/>
      <c r="PIE49" s="22"/>
      <c r="PIF49" s="22"/>
      <c r="PIG49" s="22"/>
      <c r="PIH49" s="22"/>
      <c r="PII49" s="22"/>
      <c r="PIJ49" s="22"/>
      <c r="PIK49" s="22"/>
      <c r="PIL49" s="22"/>
      <c r="PIM49" s="22"/>
      <c r="PIN49" s="22"/>
      <c r="PIO49" s="22"/>
      <c r="PIP49" s="22"/>
      <c r="PIQ49" s="22"/>
      <c r="PIR49" s="22"/>
      <c r="PIS49" s="22"/>
      <c r="PIT49" s="22"/>
      <c r="PIU49" s="22"/>
      <c r="PIV49" s="22"/>
      <c r="PIW49" s="22"/>
      <c r="PIX49" s="22"/>
      <c r="PIY49" s="22"/>
      <c r="PIZ49" s="22"/>
      <c r="PJA49" s="22"/>
      <c r="PJB49" s="22"/>
      <c r="PJC49" s="22"/>
      <c r="PJD49" s="22"/>
      <c r="PJE49" s="22"/>
      <c r="PJF49" s="22"/>
      <c r="PJG49" s="22"/>
      <c r="PJH49" s="22"/>
      <c r="PJI49" s="22"/>
      <c r="PJJ49" s="22"/>
      <c r="PJK49" s="22"/>
      <c r="PJL49" s="22"/>
      <c r="PJM49" s="22"/>
      <c r="PJN49" s="22"/>
      <c r="PJO49" s="22"/>
      <c r="PJP49" s="22"/>
      <c r="PJQ49" s="22"/>
      <c r="PJR49" s="22"/>
      <c r="PJS49" s="22"/>
      <c r="PJT49" s="22"/>
      <c r="PJU49" s="22"/>
      <c r="PJV49" s="22"/>
      <c r="PJW49" s="22"/>
      <c r="PJX49" s="22"/>
      <c r="PJY49" s="22"/>
      <c r="PJZ49" s="22"/>
      <c r="PKA49" s="22"/>
      <c r="PKB49" s="22"/>
      <c r="PKC49" s="22"/>
      <c r="PKD49" s="22"/>
      <c r="PKE49" s="22"/>
      <c r="PKF49" s="22"/>
      <c r="PKG49" s="22"/>
      <c r="PKH49" s="22"/>
      <c r="PKI49" s="22"/>
      <c r="PKJ49" s="22"/>
      <c r="PKK49" s="22"/>
      <c r="PKL49" s="22"/>
      <c r="PKM49" s="22"/>
      <c r="PKN49" s="22"/>
      <c r="PKO49" s="22"/>
      <c r="PKP49" s="22"/>
      <c r="PKQ49" s="22"/>
      <c r="PKR49" s="22"/>
      <c r="PKS49" s="22"/>
      <c r="PKT49" s="22"/>
      <c r="PKU49" s="22"/>
      <c r="PKV49" s="22"/>
      <c r="PKW49" s="22"/>
      <c r="PKX49" s="22"/>
      <c r="PKY49" s="22"/>
      <c r="PKZ49" s="22"/>
      <c r="PLA49" s="22"/>
      <c r="PLB49" s="22"/>
      <c r="PLC49" s="22"/>
      <c r="PLD49" s="22"/>
      <c r="PLE49" s="22"/>
      <c r="PLF49" s="22"/>
      <c r="PLG49" s="22"/>
      <c r="PLH49" s="22"/>
      <c r="PLI49" s="22"/>
      <c r="PLJ49" s="22"/>
      <c r="PLK49" s="22"/>
      <c r="PLL49" s="22"/>
      <c r="PLM49" s="22"/>
      <c r="PLN49" s="22"/>
      <c r="PLO49" s="22"/>
      <c r="PLP49" s="22"/>
      <c r="PLQ49" s="22"/>
      <c r="PLR49" s="22"/>
      <c r="PLS49" s="22"/>
      <c r="PLT49" s="22"/>
      <c r="PLU49" s="22"/>
      <c r="PLV49" s="22"/>
      <c r="PLW49" s="22"/>
      <c r="PLX49" s="22"/>
      <c r="PLY49" s="22"/>
      <c r="PLZ49" s="22"/>
      <c r="PMA49" s="22"/>
      <c r="PMB49" s="22"/>
      <c r="PMC49" s="22"/>
      <c r="PMD49" s="22"/>
      <c r="PME49" s="22"/>
      <c r="PMF49" s="22"/>
      <c r="PMG49" s="22"/>
      <c r="PMH49" s="22"/>
      <c r="PMI49" s="22"/>
      <c r="PMJ49" s="22"/>
      <c r="PMK49" s="22"/>
      <c r="PML49" s="22"/>
      <c r="PMM49" s="22"/>
      <c r="PMN49" s="22"/>
      <c r="PMO49" s="22"/>
      <c r="PMP49" s="22"/>
      <c r="PMQ49" s="22"/>
      <c r="PMR49" s="22"/>
      <c r="PMS49" s="22"/>
      <c r="PMT49" s="22"/>
      <c r="PMU49" s="22"/>
      <c r="PMV49" s="22"/>
      <c r="PMW49" s="22"/>
      <c r="PMX49" s="22"/>
      <c r="PMY49" s="22"/>
      <c r="PMZ49" s="22"/>
      <c r="PNA49" s="22"/>
      <c r="PNB49" s="22"/>
      <c r="PNC49" s="22"/>
      <c r="PND49" s="22"/>
      <c r="PNE49" s="22"/>
      <c r="PNF49" s="22"/>
      <c r="PNG49" s="22"/>
      <c r="PNH49" s="22"/>
      <c r="PNI49" s="22"/>
      <c r="PNJ49" s="22"/>
      <c r="PNK49" s="22"/>
      <c r="PNL49" s="22"/>
      <c r="PNM49" s="22"/>
      <c r="PNN49" s="22"/>
      <c r="PNO49" s="22"/>
      <c r="PNP49" s="22"/>
      <c r="PNQ49" s="22"/>
      <c r="PNR49" s="22"/>
      <c r="PNS49" s="22"/>
      <c r="PNT49" s="22"/>
      <c r="PNU49" s="22"/>
      <c r="PNV49" s="22"/>
      <c r="PNW49" s="22"/>
      <c r="PNX49" s="22"/>
      <c r="PNY49" s="22"/>
      <c r="PNZ49" s="22"/>
      <c r="POA49" s="22"/>
      <c r="POB49" s="22"/>
      <c r="POC49" s="22"/>
      <c r="POD49" s="22"/>
      <c r="POE49" s="22"/>
      <c r="POF49" s="22"/>
      <c r="POG49" s="22"/>
      <c r="POH49" s="22"/>
      <c r="POI49" s="22"/>
      <c r="POJ49" s="22"/>
      <c r="POK49" s="22"/>
      <c r="POL49" s="22"/>
      <c r="POM49" s="22"/>
      <c r="PON49" s="22"/>
      <c r="POO49" s="22"/>
      <c r="POP49" s="22"/>
      <c r="POQ49" s="22"/>
      <c r="POR49" s="22"/>
      <c r="POS49" s="22"/>
      <c r="POT49" s="22"/>
      <c r="POU49" s="22"/>
      <c r="POV49" s="22"/>
      <c r="POW49" s="22"/>
      <c r="POX49" s="22"/>
      <c r="POY49" s="22"/>
      <c r="POZ49" s="22"/>
      <c r="PPA49" s="22"/>
      <c r="PPB49" s="22"/>
      <c r="PPC49" s="22"/>
      <c r="PPD49" s="22"/>
      <c r="PPE49" s="22"/>
      <c r="PPF49" s="22"/>
      <c r="PPG49" s="22"/>
      <c r="PPH49" s="22"/>
      <c r="PPI49" s="22"/>
      <c r="PPJ49" s="22"/>
      <c r="PPK49" s="22"/>
      <c r="PPL49" s="22"/>
      <c r="PPM49" s="22"/>
      <c r="PPN49" s="22"/>
      <c r="PPO49" s="22"/>
      <c r="PPP49" s="22"/>
      <c r="PPQ49" s="22"/>
      <c r="PPR49" s="22"/>
      <c r="PPS49" s="22"/>
      <c r="PPT49" s="22"/>
      <c r="PPU49" s="22"/>
      <c r="PPV49" s="22"/>
      <c r="PPW49" s="22"/>
      <c r="PPX49" s="22"/>
      <c r="PPY49" s="22"/>
      <c r="PPZ49" s="22"/>
      <c r="PQA49" s="22"/>
      <c r="PQB49" s="22"/>
      <c r="PQC49" s="22"/>
      <c r="PQD49" s="22"/>
      <c r="PQE49" s="22"/>
      <c r="PQF49" s="22"/>
      <c r="PQG49" s="22"/>
      <c r="PQH49" s="22"/>
      <c r="PQI49" s="22"/>
      <c r="PQJ49" s="22"/>
      <c r="PQK49" s="22"/>
      <c r="PQL49" s="22"/>
      <c r="PQM49" s="22"/>
      <c r="PQN49" s="22"/>
      <c r="PQO49" s="22"/>
      <c r="PQP49" s="22"/>
      <c r="PQQ49" s="22"/>
      <c r="PQR49" s="22"/>
      <c r="PQS49" s="22"/>
      <c r="PQT49" s="22"/>
      <c r="PQU49" s="22"/>
      <c r="PQV49" s="22"/>
      <c r="PQW49" s="22"/>
      <c r="PQX49" s="22"/>
      <c r="PQY49" s="22"/>
      <c r="PQZ49" s="22"/>
      <c r="PRA49" s="22"/>
      <c r="PRB49" s="22"/>
      <c r="PRC49" s="22"/>
      <c r="PRD49" s="22"/>
      <c r="PRE49" s="22"/>
      <c r="PRF49" s="22"/>
      <c r="PRG49" s="22"/>
      <c r="PRH49" s="22"/>
      <c r="PRI49" s="22"/>
      <c r="PRJ49" s="22"/>
      <c r="PRK49" s="22"/>
      <c r="PRL49" s="22"/>
      <c r="PRM49" s="22"/>
      <c r="PRN49" s="22"/>
      <c r="PRO49" s="22"/>
      <c r="PRP49" s="22"/>
      <c r="PRQ49" s="22"/>
      <c r="PRR49" s="22"/>
      <c r="PRS49" s="22"/>
      <c r="PRT49" s="22"/>
      <c r="PRU49" s="22"/>
      <c r="PRV49" s="22"/>
      <c r="PRW49" s="22"/>
      <c r="PRX49" s="22"/>
      <c r="PRY49" s="22"/>
      <c r="PRZ49" s="22"/>
      <c r="PSA49" s="22"/>
      <c r="PSB49" s="22"/>
      <c r="PSC49" s="22"/>
      <c r="PSD49" s="22"/>
      <c r="PSE49" s="22"/>
      <c r="PSF49" s="22"/>
      <c r="PSG49" s="22"/>
      <c r="PSH49" s="22"/>
      <c r="PSI49" s="22"/>
      <c r="PSJ49" s="22"/>
      <c r="PSK49" s="22"/>
      <c r="PSL49" s="22"/>
      <c r="PSM49" s="22"/>
      <c r="PSN49" s="22"/>
      <c r="PSO49" s="22"/>
      <c r="PSP49" s="22"/>
      <c r="PSQ49" s="22"/>
      <c r="PSR49" s="22"/>
      <c r="PSS49" s="22"/>
      <c r="PST49" s="22"/>
      <c r="PSU49" s="22"/>
      <c r="PSV49" s="22"/>
      <c r="PSW49" s="22"/>
      <c r="PSX49" s="22"/>
      <c r="PSY49" s="22"/>
      <c r="PSZ49" s="22"/>
      <c r="PTA49" s="22"/>
      <c r="PTB49" s="22"/>
      <c r="PTC49" s="22"/>
      <c r="PTD49" s="22"/>
      <c r="PTE49" s="22"/>
      <c r="PTF49" s="22"/>
      <c r="PTG49" s="22"/>
      <c r="PTH49" s="22"/>
      <c r="PTI49" s="22"/>
      <c r="PTJ49" s="22"/>
      <c r="PTK49" s="22"/>
      <c r="PTL49" s="22"/>
      <c r="PTM49" s="22"/>
      <c r="PTN49" s="22"/>
      <c r="PTO49" s="22"/>
      <c r="PTP49" s="22"/>
      <c r="PTQ49" s="22"/>
      <c r="PTR49" s="22"/>
      <c r="PTS49" s="22"/>
      <c r="PTT49" s="22"/>
      <c r="PTU49" s="22"/>
      <c r="PTV49" s="22"/>
      <c r="PTW49" s="22"/>
      <c r="PTX49" s="22"/>
      <c r="PTY49" s="22"/>
      <c r="PTZ49" s="22"/>
      <c r="PUA49" s="22"/>
      <c r="PUB49" s="22"/>
      <c r="PUC49" s="22"/>
      <c r="PUD49" s="22"/>
      <c r="PUE49" s="22"/>
      <c r="PUF49" s="22"/>
      <c r="PUG49" s="22"/>
      <c r="PUH49" s="22"/>
      <c r="PUI49" s="22"/>
      <c r="PUJ49" s="22"/>
      <c r="PUK49" s="22"/>
      <c r="PUL49" s="22"/>
      <c r="PUM49" s="22"/>
      <c r="PUN49" s="22"/>
      <c r="PUO49" s="22"/>
      <c r="PUP49" s="22"/>
      <c r="PUQ49" s="22"/>
      <c r="PUR49" s="22"/>
      <c r="PUS49" s="22"/>
      <c r="PUT49" s="22"/>
      <c r="PUU49" s="22"/>
      <c r="PUV49" s="22"/>
      <c r="PUW49" s="22"/>
      <c r="PUX49" s="22"/>
      <c r="PUY49" s="22"/>
      <c r="PUZ49" s="22"/>
      <c r="PVA49" s="22"/>
      <c r="PVB49" s="22"/>
      <c r="PVC49" s="22"/>
      <c r="PVD49" s="22"/>
      <c r="PVE49" s="22"/>
      <c r="PVF49" s="22"/>
      <c r="PVG49" s="22"/>
      <c r="PVH49" s="22"/>
      <c r="PVI49" s="22"/>
      <c r="PVJ49" s="22"/>
      <c r="PVK49" s="22"/>
      <c r="PVL49" s="22"/>
      <c r="PVM49" s="22"/>
      <c r="PVN49" s="22"/>
      <c r="PVO49" s="22"/>
      <c r="PVP49" s="22"/>
      <c r="PVQ49" s="22"/>
      <c r="PVR49" s="22"/>
      <c r="PVS49" s="22"/>
      <c r="PVT49" s="22"/>
      <c r="PVU49" s="22"/>
      <c r="PVV49" s="22"/>
      <c r="PVW49" s="22"/>
      <c r="PVX49" s="22"/>
      <c r="PVY49" s="22"/>
      <c r="PVZ49" s="22"/>
      <c r="PWA49" s="22"/>
      <c r="PWB49" s="22"/>
      <c r="PWC49" s="22"/>
      <c r="PWD49" s="22"/>
      <c r="PWE49" s="22"/>
      <c r="PWF49" s="22"/>
      <c r="PWG49" s="22"/>
      <c r="PWH49" s="22"/>
      <c r="PWI49" s="22"/>
      <c r="PWJ49" s="22"/>
      <c r="PWK49" s="22"/>
      <c r="PWL49" s="22"/>
      <c r="PWM49" s="22"/>
      <c r="PWN49" s="22"/>
      <c r="PWO49" s="22"/>
      <c r="PWP49" s="22"/>
      <c r="PWQ49" s="22"/>
      <c r="PWR49" s="22"/>
      <c r="PWS49" s="22"/>
      <c r="PWT49" s="22"/>
      <c r="PWU49" s="22"/>
      <c r="PWV49" s="22"/>
      <c r="PWW49" s="22"/>
      <c r="PWX49" s="22"/>
      <c r="PWY49" s="22"/>
      <c r="PWZ49" s="22"/>
      <c r="PXA49" s="22"/>
      <c r="PXB49" s="22"/>
      <c r="PXC49" s="22"/>
      <c r="PXD49" s="22"/>
      <c r="PXE49" s="22"/>
      <c r="PXF49" s="22"/>
      <c r="PXG49" s="22"/>
      <c r="PXH49" s="22"/>
      <c r="PXI49" s="22"/>
      <c r="PXJ49" s="22"/>
      <c r="PXK49" s="22"/>
      <c r="PXL49" s="22"/>
      <c r="PXM49" s="22"/>
      <c r="PXN49" s="22"/>
      <c r="PXO49" s="22"/>
      <c r="PXP49" s="22"/>
      <c r="PXQ49" s="22"/>
      <c r="PXR49" s="22"/>
      <c r="PXS49" s="22"/>
      <c r="PXT49" s="22"/>
      <c r="PXU49" s="22"/>
      <c r="PXV49" s="22"/>
      <c r="PXW49" s="22"/>
      <c r="PXX49" s="22"/>
      <c r="PXY49" s="22"/>
      <c r="PXZ49" s="22"/>
      <c r="PYA49" s="22"/>
      <c r="PYB49" s="22"/>
      <c r="PYC49" s="22"/>
      <c r="PYD49" s="22"/>
      <c r="PYE49" s="22"/>
      <c r="PYF49" s="22"/>
      <c r="PYG49" s="22"/>
      <c r="PYH49" s="22"/>
      <c r="PYI49" s="22"/>
      <c r="PYJ49" s="22"/>
      <c r="PYK49" s="22"/>
      <c r="PYL49" s="22"/>
      <c r="PYM49" s="22"/>
      <c r="PYN49" s="22"/>
      <c r="PYO49" s="22"/>
      <c r="PYP49" s="22"/>
      <c r="PYQ49" s="22"/>
      <c r="PYR49" s="22"/>
      <c r="PYS49" s="22"/>
      <c r="PYT49" s="22"/>
      <c r="PYU49" s="22"/>
      <c r="PYV49" s="22"/>
      <c r="PYW49" s="22"/>
      <c r="PYX49" s="22"/>
      <c r="PYY49" s="22"/>
      <c r="PYZ49" s="22"/>
      <c r="PZA49" s="22"/>
      <c r="PZB49" s="22"/>
      <c r="PZC49" s="22"/>
      <c r="PZD49" s="22"/>
      <c r="PZE49" s="22"/>
      <c r="PZF49" s="22"/>
      <c r="PZG49" s="22"/>
      <c r="PZH49" s="22"/>
      <c r="PZI49" s="22"/>
      <c r="PZJ49" s="22"/>
      <c r="PZK49" s="22"/>
      <c r="PZL49" s="22"/>
      <c r="PZM49" s="22"/>
      <c r="PZN49" s="22"/>
      <c r="PZO49" s="22"/>
      <c r="PZP49" s="22"/>
      <c r="PZQ49" s="22"/>
      <c r="PZR49" s="22"/>
      <c r="PZS49" s="22"/>
      <c r="PZT49" s="22"/>
      <c r="PZU49" s="22"/>
      <c r="PZV49" s="22"/>
      <c r="PZW49" s="22"/>
      <c r="PZX49" s="22"/>
      <c r="PZY49" s="22"/>
      <c r="PZZ49" s="22"/>
      <c r="QAA49" s="22"/>
      <c r="QAB49" s="22"/>
      <c r="QAC49" s="22"/>
      <c r="QAD49" s="22"/>
      <c r="QAE49" s="22"/>
      <c r="QAF49" s="22"/>
      <c r="QAG49" s="22"/>
      <c r="QAH49" s="22"/>
      <c r="QAI49" s="22"/>
      <c r="QAJ49" s="22"/>
      <c r="QAK49" s="22"/>
      <c r="QAL49" s="22"/>
      <c r="QAM49" s="22"/>
      <c r="QAN49" s="22"/>
      <c r="QAO49" s="22"/>
      <c r="QAP49" s="22"/>
      <c r="QAQ49" s="22"/>
      <c r="QAR49" s="22"/>
      <c r="QAS49" s="22"/>
      <c r="QAT49" s="22"/>
      <c r="QAU49" s="22"/>
      <c r="QAV49" s="22"/>
      <c r="QAW49" s="22"/>
      <c r="QAX49" s="22"/>
      <c r="QAY49" s="22"/>
      <c r="QAZ49" s="22"/>
      <c r="QBA49" s="22"/>
      <c r="QBB49" s="22"/>
      <c r="QBC49" s="22"/>
      <c r="QBD49" s="22"/>
      <c r="QBE49" s="22"/>
      <c r="QBF49" s="22"/>
      <c r="QBG49" s="22"/>
      <c r="QBH49" s="22"/>
      <c r="QBI49" s="22"/>
      <c r="QBJ49" s="22"/>
      <c r="QBK49" s="22"/>
      <c r="QBL49" s="22"/>
      <c r="QBM49" s="22"/>
      <c r="QBN49" s="22"/>
      <c r="QBO49" s="22"/>
      <c r="QBP49" s="22"/>
      <c r="QBQ49" s="22"/>
      <c r="QBR49" s="22"/>
      <c r="QBS49" s="22"/>
      <c r="QBT49" s="22"/>
      <c r="QBU49" s="22"/>
      <c r="QBV49" s="22"/>
      <c r="QBW49" s="22"/>
      <c r="QBX49" s="22"/>
      <c r="QBY49" s="22"/>
      <c r="QBZ49" s="22"/>
      <c r="QCA49" s="22"/>
      <c r="QCB49" s="22"/>
      <c r="QCC49" s="22"/>
      <c r="QCD49" s="22"/>
      <c r="QCE49" s="22"/>
      <c r="QCF49" s="22"/>
      <c r="QCG49" s="22"/>
      <c r="QCH49" s="22"/>
      <c r="QCI49" s="22"/>
      <c r="QCJ49" s="22"/>
      <c r="QCK49" s="22"/>
      <c r="QCL49" s="22"/>
      <c r="QCM49" s="22"/>
      <c r="QCN49" s="22"/>
      <c r="QCO49" s="22"/>
      <c r="QCP49" s="22"/>
      <c r="QCQ49" s="22"/>
      <c r="QCR49" s="22"/>
      <c r="QCS49" s="22"/>
      <c r="QCT49" s="22"/>
      <c r="QCU49" s="22"/>
      <c r="QCV49" s="22"/>
      <c r="QCW49" s="22"/>
      <c r="QCX49" s="22"/>
      <c r="QCY49" s="22"/>
      <c r="QCZ49" s="22"/>
      <c r="QDA49" s="22"/>
      <c r="QDB49" s="22"/>
      <c r="QDC49" s="22"/>
      <c r="QDD49" s="22"/>
      <c r="QDE49" s="22"/>
      <c r="QDF49" s="22"/>
      <c r="QDG49" s="22"/>
      <c r="QDH49" s="22"/>
      <c r="QDI49" s="22"/>
      <c r="QDJ49" s="22"/>
      <c r="QDK49" s="22"/>
      <c r="QDL49" s="22"/>
      <c r="QDM49" s="22"/>
      <c r="QDN49" s="22"/>
      <c r="QDO49" s="22"/>
      <c r="QDP49" s="22"/>
      <c r="QDQ49" s="22"/>
      <c r="QDR49" s="22"/>
      <c r="QDS49" s="22"/>
      <c r="QDT49" s="22"/>
      <c r="QDU49" s="22"/>
      <c r="QDV49" s="22"/>
      <c r="QDW49" s="22"/>
      <c r="QDX49" s="22"/>
      <c r="QDY49" s="22"/>
      <c r="QDZ49" s="22"/>
      <c r="QEA49" s="22"/>
      <c r="QEB49" s="22"/>
      <c r="QEC49" s="22"/>
      <c r="QED49" s="22"/>
      <c r="QEE49" s="22"/>
      <c r="QEF49" s="22"/>
      <c r="QEG49" s="22"/>
      <c r="QEH49" s="22"/>
      <c r="QEI49" s="22"/>
      <c r="QEJ49" s="22"/>
      <c r="QEK49" s="22"/>
      <c r="QEL49" s="22"/>
      <c r="QEM49" s="22"/>
      <c r="QEN49" s="22"/>
      <c r="QEO49" s="22"/>
      <c r="QEP49" s="22"/>
      <c r="QEQ49" s="22"/>
      <c r="QER49" s="22"/>
      <c r="QES49" s="22"/>
      <c r="QET49" s="22"/>
      <c r="QEU49" s="22"/>
      <c r="QEV49" s="22"/>
      <c r="QEW49" s="22"/>
      <c r="QEX49" s="22"/>
      <c r="QEY49" s="22"/>
      <c r="QEZ49" s="22"/>
      <c r="QFA49" s="22"/>
      <c r="QFB49" s="22"/>
      <c r="QFC49" s="22"/>
      <c r="QFD49" s="22"/>
      <c r="QFE49" s="22"/>
      <c r="QFF49" s="22"/>
      <c r="QFG49" s="22"/>
      <c r="QFH49" s="22"/>
      <c r="QFI49" s="22"/>
      <c r="QFJ49" s="22"/>
      <c r="QFK49" s="22"/>
      <c r="QFL49" s="22"/>
      <c r="QFM49" s="22"/>
      <c r="QFN49" s="22"/>
      <c r="QFO49" s="22"/>
      <c r="QFP49" s="22"/>
      <c r="QFQ49" s="22"/>
      <c r="QFR49" s="22"/>
      <c r="QFS49" s="22"/>
      <c r="QFT49" s="22"/>
      <c r="QFU49" s="22"/>
      <c r="QFV49" s="22"/>
      <c r="QFW49" s="22"/>
      <c r="QFX49" s="22"/>
      <c r="QFY49" s="22"/>
      <c r="QFZ49" s="22"/>
      <c r="QGA49" s="22"/>
      <c r="QGB49" s="22"/>
      <c r="QGC49" s="22"/>
      <c r="QGD49" s="22"/>
      <c r="QGE49" s="22"/>
      <c r="QGF49" s="22"/>
      <c r="QGG49" s="22"/>
      <c r="QGH49" s="22"/>
      <c r="QGI49" s="22"/>
      <c r="QGJ49" s="22"/>
      <c r="QGK49" s="22"/>
      <c r="QGL49" s="22"/>
      <c r="QGM49" s="22"/>
      <c r="QGN49" s="22"/>
      <c r="QGO49" s="22"/>
      <c r="QGP49" s="22"/>
      <c r="QGQ49" s="22"/>
      <c r="QGR49" s="22"/>
      <c r="QGS49" s="22"/>
      <c r="QGT49" s="22"/>
      <c r="QGU49" s="22"/>
      <c r="QGV49" s="22"/>
      <c r="QGW49" s="22"/>
      <c r="QGX49" s="22"/>
      <c r="QGY49" s="22"/>
      <c r="QGZ49" s="22"/>
      <c r="QHA49" s="22"/>
      <c r="QHB49" s="22"/>
      <c r="QHC49" s="22"/>
      <c r="QHD49" s="22"/>
      <c r="QHE49" s="22"/>
      <c r="QHF49" s="22"/>
      <c r="QHG49" s="22"/>
      <c r="QHH49" s="22"/>
      <c r="QHI49" s="22"/>
      <c r="QHJ49" s="22"/>
      <c r="QHK49" s="22"/>
      <c r="QHL49" s="22"/>
      <c r="QHM49" s="22"/>
      <c r="QHN49" s="22"/>
      <c r="QHO49" s="22"/>
      <c r="QHP49" s="22"/>
      <c r="QHQ49" s="22"/>
      <c r="QHR49" s="22"/>
      <c r="QHS49" s="22"/>
      <c r="QHT49" s="22"/>
      <c r="QHU49" s="22"/>
      <c r="QHV49" s="22"/>
      <c r="QHW49" s="22"/>
      <c r="QHX49" s="22"/>
      <c r="QHY49" s="22"/>
      <c r="QHZ49" s="22"/>
      <c r="QIA49" s="22"/>
      <c r="QIB49" s="22"/>
      <c r="QIC49" s="22"/>
      <c r="QID49" s="22"/>
      <c r="QIE49" s="22"/>
      <c r="QIF49" s="22"/>
      <c r="QIG49" s="22"/>
      <c r="QIH49" s="22"/>
      <c r="QII49" s="22"/>
      <c r="QIJ49" s="22"/>
      <c r="QIK49" s="22"/>
      <c r="QIL49" s="22"/>
      <c r="QIM49" s="22"/>
      <c r="QIN49" s="22"/>
      <c r="QIO49" s="22"/>
      <c r="QIP49" s="22"/>
      <c r="QIQ49" s="22"/>
      <c r="QIR49" s="22"/>
      <c r="QIS49" s="22"/>
      <c r="QIT49" s="22"/>
      <c r="QIU49" s="22"/>
      <c r="QIV49" s="22"/>
      <c r="QIW49" s="22"/>
      <c r="QIX49" s="22"/>
      <c r="QIY49" s="22"/>
      <c r="QIZ49" s="22"/>
      <c r="QJA49" s="22"/>
      <c r="QJB49" s="22"/>
      <c r="QJC49" s="22"/>
      <c r="QJD49" s="22"/>
      <c r="QJE49" s="22"/>
      <c r="QJF49" s="22"/>
      <c r="QJG49" s="22"/>
      <c r="QJH49" s="22"/>
      <c r="QJI49" s="22"/>
      <c r="QJJ49" s="22"/>
      <c r="QJK49" s="22"/>
      <c r="QJL49" s="22"/>
      <c r="QJM49" s="22"/>
      <c r="QJN49" s="22"/>
      <c r="QJO49" s="22"/>
      <c r="QJP49" s="22"/>
      <c r="QJQ49" s="22"/>
      <c r="QJR49" s="22"/>
      <c r="QJS49" s="22"/>
      <c r="QJT49" s="22"/>
      <c r="QJU49" s="22"/>
      <c r="QJV49" s="22"/>
      <c r="QJW49" s="22"/>
      <c r="QJX49" s="22"/>
      <c r="QJY49" s="22"/>
      <c r="QJZ49" s="22"/>
      <c r="QKA49" s="22"/>
      <c r="QKB49" s="22"/>
      <c r="QKC49" s="22"/>
      <c r="QKD49" s="22"/>
      <c r="QKE49" s="22"/>
      <c r="QKF49" s="22"/>
      <c r="QKG49" s="22"/>
      <c r="QKH49" s="22"/>
      <c r="QKI49" s="22"/>
      <c r="QKJ49" s="22"/>
      <c r="QKK49" s="22"/>
      <c r="QKL49" s="22"/>
      <c r="QKM49" s="22"/>
      <c r="QKN49" s="22"/>
      <c r="QKO49" s="22"/>
      <c r="QKP49" s="22"/>
      <c r="QKQ49" s="22"/>
      <c r="QKR49" s="22"/>
      <c r="QKS49" s="22"/>
      <c r="QKT49" s="22"/>
      <c r="QKU49" s="22"/>
      <c r="QKV49" s="22"/>
      <c r="QKW49" s="22"/>
      <c r="QKX49" s="22"/>
      <c r="QKY49" s="22"/>
      <c r="QKZ49" s="22"/>
      <c r="QLA49" s="22"/>
      <c r="QLB49" s="22"/>
      <c r="QLC49" s="22"/>
      <c r="QLD49" s="22"/>
      <c r="QLE49" s="22"/>
      <c r="QLF49" s="22"/>
      <c r="QLG49" s="22"/>
      <c r="QLH49" s="22"/>
      <c r="QLI49" s="22"/>
      <c r="QLJ49" s="22"/>
      <c r="QLK49" s="22"/>
      <c r="QLL49" s="22"/>
      <c r="QLM49" s="22"/>
      <c r="QLN49" s="22"/>
      <c r="QLO49" s="22"/>
      <c r="QLP49" s="22"/>
      <c r="QLQ49" s="22"/>
      <c r="QLR49" s="22"/>
      <c r="QLS49" s="22"/>
      <c r="QLT49" s="22"/>
      <c r="QLU49" s="22"/>
      <c r="QLV49" s="22"/>
      <c r="QLW49" s="22"/>
      <c r="QLX49" s="22"/>
      <c r="QLY49" s="22"/>
      <c r="QLZ49" s="22"/>
      <c r="QMA49" s="22"/>
      <c r="QMB49" s="22"/>
      <c r="QMC49" s="22"/>
      <c r="QMD49" s="22"/>
      <c r="QME49" s="22"/>
      <c r="QMF49" s="22"/>
      <c r="QMG49" s="22"/>
      <c r="QMH49" s="22"/>
      <c r="QMI49" s="22"/>
      <c r="QMJ49" s="22"/>
      <c r="QMK49" s="22"/>
      <c r="QML49" s="22"/>
      <c r="QMM49" s="22"/>
      <c r="QMN49" s="22"/>
      <c r="QMO49" s="22"/>
      <c r="QMP49" s="22"/>
      <c r="QMQ49" s="22"/>
      <c r="QMR49" s="22"/>
      <c r="QMS49" s="22"/>
      <c r="QMT49" s="22"/>
      <c r="QMU49" s="22"/>
      <c r="QMV49" s="22"/>
      <c r="QMW49" s="22"/>
      <c r="QMX49" s="22"/>
      <c r="QMY49" s="22"/>
      <c r="QMZ49" s="22"/>
      <c r="QNA49" s="22"/>
      <c r="QNB49" s="22"/>
      <c r="QNC49" s="22"/>
      <c r="QND49" s="22"/>
      <c r="QNE49" s="22"/>
      <c r="QNF49" s="22"/>
      <c r="QNG49" s="22"/>
      <c r="QNH49" s="22"/>
      <c r="QNI49" s="22"/>
      <c r="QNJ49" s="22"/>
      <c r="QNK49" s="22"/>
      <c r="QNL49" s="22"/>
      <c r="QNM49" s="22"/>
      <c r="QNN49" s="22"/>
      <c r="QNO49" s="22"/>
      <c r="QNP49" s="22"/>
      <c r="QNQ49" s="22"/>
      <c r="QNR49" s="22"/>
      <c r="QNS49" s="22"/>
      <c r="QNT49" s="22"/>
      <c r="QNU49" s="22"/>
      <c r="QNV49" s="22"/>
      <c r="QNW49" s="22"/>
      <c r="QNX49" s="22"/>
      <c r="QNY49" s="22"/>
      <c r="QNZ49" s="22"/>
      <c r="QOA49" s="22"/>
      <c r="QOB49" s="22"/>
      <c r="QOC49" s="22"/>
      <c r="QOD49" s="22"/>
      <c r="QOE49" s="22"/>
      <c r="QOF49" s="22"/>
      <c r="QOG49" s="22"/>
      <c r="QOH49" s="22"/>
      <c r="QOI49" s="22"/>
      <c r="QOJ49" s="22"/>
      <c r="QOK49" s="22"/>
      <c r="QOL49" s="22"/>
      <c r="QOM49" s="22"/>
      <c r="QON49" s="22"/>
      <c r="QOO49" s="22"/>
      <c r="QOP49" s="22"/>
      <c r="QOQ49" s="22"/>
      <c r="QOR49" s="22"/>
      <c r="QOS49" s="22"/>
      <c r="QOT49" s="22"/>
      <c r="QOU49" s="22"/>
      <c r="QOV49" s="22"/>
      <c r="QOW49" s="22"/>
      <c r="QOX49" s="22"/>
      <c r="QOY49" s="22"/>
      <c r="QOZ49" s="22"/>
      <c r="QPA49" s="22"/>
      <c r="QPB49" s="22"/>
      <c r="QPC49" s="22"/>
      <c r="QPD49" s="22"/>
      <c r="QPE49" s="22"/>
      <c r="QPF49" s="22"/>
      <c r="QPG49" s="22"/>
      <c r="QPH49" s="22"/>
      <c r="QPI49" s="22"/>
      <c r="QPJ49" s="22"/>
      <c r="QPK49" s="22"/>
      <c r="QPL49" s="22"/>
      <c r="QPM49" s="22"/>
      <c r="QPN49" s="22"/>
      <c r="QPO49" s="22"/>
      <c r="QPP49" s="22"/>
      <c r="QPQ49" s="22"/>
      <c r="QPR49" s="22"/>
      <c r="QPS49" s="22"/>
      <c r="QPT49" s="22"/>
      <c r="QPU49" s="22"/>
      <c r="QPV49" s="22"/>
      <c r="QPW49" s="22"/>
      <c r="QPX49" s="22"/>
      <c r="QPY49" s="22"/>
      <c r="QPZ49" s="22"/>
      <c r="QQA49" s="22"/>
      <c r="QQB49" s="22"/>
      <c r="QQC49" s="22"/>
      <c r="QQD49" s="22"/>
      <c r="QQE49" s="22"/>
      <c r="QQF49" s="22"/>
      <c r="QQG49" s="22"/>
      <c r="QQH49" s="22"/>
      <c r="QQI49" s="22"/>
      <c r="QQJ49" s="22"/>
      <c r="QQK49" s="22"/>
      <c r="QQL49" s="22"/>
      <c r="QQM49" s="22"/>
      <c r="QQN49" s="22"/>
      <c r="QQO49" s="22"/>
      <c r="QQP49" s="22"/>
      <c r="QQQ49" s="22"/>
      <c r="QQR49" s="22"/>
      <c r="QQS49" s="22"/>
      <c r="QQT49" s="22"/>
      <c r="QQU49" s="22"/>
      <c r="QQV49" s="22"/>
      <c r="QQW49" s="22"/>
      <c r="QQX49" s="22"/>
      <c r="QQY49" s="22"/>
      <c r="QQZ49" s="22"/>
      <c r="QRA49" s="22"/>
      <c r="QRB49" s="22"/>
      <c r="QRC49" s="22"/>
      <c r="QRD49" s="22"/>
      <c r="QRE49" s="22"/>
      <c r="QRF49" s="22"/>
      <c r="QRG49" s="22"/>
      <c r="QRH49" s="22"/>
      <c r="QRI49" s="22"/>
      <c r="QRJ49" s="22"/>
      <c r="QRK49" s="22"/>
      <c r="QRL49" s="22"/>
      <c r="QRM49" s="22"/>
      <c r="QRN49" s="22"/>
      <c r="QRO49" s="22"/>
      <c r="QRP49" s="22"/>
      <c r="QRQ49" s="22"/>
      <c r="QRR49" s="22"/>
      <c r="QRS49" s="22"/>
      <c r="QRT49" s="22"/>
      <c r="QRU49" s="22"/>
      <c r="QRV49" s="22"/>
      <c r="QRW49" s="22"/>
      <c r="QRX49" s="22"/>
      <c r="QRY49" s="22"/>
      <c r="QRZ49" s="22"/>
      <c r="QSA49" s="22"/>
      <c r="QSB49" s="22"/>
      <c r="QSC49" s="22"/>
      <c r="QSD49" s="22"/>
      <c r="QSE49" s="22"/>
      <c r="QSF49" s="22"/>
      <c r="QSG49" s="22"/>
      <c r="QSH49" s="22"/>
      <c r="QSI49" s="22"/>
      <c r="QSJ49" s="22"/>
      <c r="QSK49" s="22"/>
      <c r="QSL49" s="22"/>
      <c r="QSM49" s="22"/>
      <c r="QSN49" s="22"/>
      <c r="QSO49" s="22"/>
      <c r="QSP49" s="22"/>
      <c r="QSQ49" s="22"/>
      <c r="QSR49" s="22"/>
      <c r="QSS49" s="22"/>
      <c r="QST49" s="22"/>
      <c r="QSU49" s="22"/>
      <c r="QSV49" s="22"/>
      <c r="QSW49" s="22"/>
      <c r="QSX49" s="22"/>
      <c r="QSY49" s="22"/>
      <c r="QSZ49" s="22"/>
      <c r="QTA49" s="22"/>
      <c r="QTB49" s="22"/>
      <c r="QTC49" s="22"/>
      <c r="QTD49" s="22"/>
      <c r="QTE49" s="22"/>
      <c r="QTF49" s="22"/>
      <c r="QTG49" s="22"/>
      <c r="QTH49" s="22"/>
      <c r="QTI49" s="22"/>
      <c r="QTJ49" s="22"/>
      <c r="QTK49" s="22"/>
      <c r="QTL49" s="22"/>
      <c r="QTM49" s="22"/>
      <c r="QTN49" s="22"/>
      <c r="QTO49" s="22"/>
      <c r="QTP49" s="22"/>
      <c r="QTQ49" s="22"/>
      <c r="QTR49" s="22"/>
      <c r="QTS49" s="22"/>
      <c r="QTT49" s="22"/>
      <c r="QTU49" s="22"/>
      <c r="QTV49" s="22"/>
      <c r="QTW49" s="22"/>
      <c r="QTX49" s="22"/>
      <c r="QTY49" s="22"/>
      <c r="QTZ49" s="22"/>
      <c r="QUA49" s="22"/>
      <c r="QUB49" s="22"/>
      <c r="QUC49" s="22"/>
      <c r="QUD49" s="22"/>
      <c r="QUE49" s="22"/>
      <c r="QUF49" s="22"/>
      <c r="QUG49" s="22"/>
      <c r="QUH49" s="22"/>
      <c r="QUI49" s="22"/>
      <c r="QUJ49" s="22"/>
      <c r="QUK49" s="22"/>
      <c r="QUL49" s="22"/>
      <c r="QUM49" s="22"/>
      <c r="QUN49" s="22"/>
      <c r="QUO49" s="22"/>
      <c r="QUP49" s="22"/>
      <c r="QUQ49" s="22"/>
      <c r="QUR49" s="22"/>
      <c r="QUS49" s="22"/>
      <c r="QUT49" s="22"/>
      <c r="QUU49" s="22"/>
      <c r="QUV49" s="22"/>
      <c r="QUW49" s="22"/>
      <c r="QUX49" s="22"/>
      <c r="QUY49" s="22"/>
      <c r="QUZ49" s="22"/>
      <c r="QVA49" s="22"/>
      <c r="QVB49" s="22"/>
      <c r="QVC49" s="22"/>
      <c r="QVD49" s="22"/>
      <c r="QVE49" s="22"/>
      <c r="QVF49" s="22"/>
      <c r="QVG49" s="22"/>
      <c r="QVH49" s="22"/>
      <c r="QVI49" s="22"/>
      <c r="QVJ49" s="22"/>
      <c r="QVK49" s="22"/>
      <c r="QVL49" s="22"/>
      <c r="QVM49" s="22"/>
      <c r="QVN49" s="22"/>
      <c r="QVO49" s="22"/>
      <c r="QVP49" s="22"/>
      <c r="QVQ49" s="22"/>
      <c r="QVR49" s="22"/>
      <c r="QVS49" s="22"/>
      <c r="QVT49" s="22"/>
      <c r="QVU49" s="22"/>
      <c r="QVV49" s="22"/>
      <c r="QVW49" s="22"/>
      <c r="QVX49" s="22"/>
      <c r="QVY49" s="22"/>
      <c r="QVZ49" s="22"/>
      <c r="QWA49" s="22"/>
      <c r="QWB49" s="22"/>
      <c r="QWC49" s="22"/>
      <c r="QWD49" s="22"/>
      <c r="QWE49" s="22"/>
      <c r="QWF49" s="22"/>
      <c r="QWG49" s="22"/>
      <c r="QWH49" s="22"/>
      <c r="QWI49" s="22"/>
      <c r="QWJ49" s="22"/>
      <c r="QWK49" s="22"/>
      <c r="QWL49" s="22"/>
      <c r="QWM49" s="22"/>
      <c r="QWN49" s="22"/>
      <c r="QWO49" s="22"/>
      <c r="QWP49" s="22"/>
      <c r="QWQ49" s="22"/>
      <c r="QWR49" s="22"/>
      <c r="QWS49" s="22"/>
      <c r="QWT49" s="22"/>
      <c r="QWU49" s="22"/>
      <c r="QWV49" s="22"/>
      <c r="QWW49" s="22"/>
      <c r="QWX49" s="22"/>
      <c r="QWY49" s="22"/>
      <c r="QWZ49" s="22"/>
      <c r="QXA49" s="22"/>
      <c r="QXB49" s="22"/>
      <c r="QXC49" s="22"/>
      <c r="QXD49" s="22"/>
      <c r="QXE49" s="22"/>
      <c r="QXF49" s="22"/>
      <c r="QXG49" s="22"/>
      <c r="QXH49" s="22"/>
      <c r="QXI49" s="22"/>
      <c r="QXJ49" s="22"/>
      <c r="QXK49" s="22"/>
      <c r="QXL49" s="22"/>
      <c r="QXM49" s="22"/>
      <c r="QXN49" s="22"/>
      <c r="QXO49" s="22"/>
      <c r="QXP49" s="22"/>
      <c r="QXQ49" s="22"/>
      <c r="QXR49" s="22"/>
      <c r="QXS49" s="22"/>
      <c r="QXT49" s="22"/>
      <c r="QXU49" s="22"/>
      <c r="QXV49" s="22"/>
      <c r="QXW49" s="22"/>
      <c r="QXX49" s="22"/>
      <c r="QXY49" s="22"/>
      <c r="QXZ49" s="22"/>
      <c r="QYA49" s="22"/>
      <c r="QYB49" s="22"/>
      <c r="QYC49" s="22"/>
      <c r="QYD49" s="22"/>
      <c r="QYE49" s="22"/>
      <c r="QYF49" s="22"/>
      <c r="QYG49" s="22"/>
      <c r="QYH49" s="22"/>
      <c r="QYI49" s="22"/>
      <c r="QYJ49" s="22"/>
      <c r="QYK49" s="22"/>
      <c r="QYL49" s="22"/>
      <c r="QYM49" s="22"/>
      <c r="QYN49" s="22"/>
      <c r="QYO49" s="22"/>
      <c r="QYP49" s="22"/>
      <c r="QYQ49" s="22"/>
      <c r="QYR49" s="22"/>
      <c r="QYS49" s="22"/>
      <c r="QYT49" s="22"/>
      <c r="QYU49" s="22"/>
      <c r="QYV49" s="22"/>
      <c r="QYW49" s="22"/>
      <c r="QYX49" s="22"/>
      <c r="QYY49" s="22"/>
      <c r="QYZ49" s="22"/>
      <c r="QZA49" s="22"/>
      <c r="QZB49" s="22"/>
      <c r="QZC49" s="22"/>
      <c r="QZD49" s="22"/>
      <c r="QZE49" s="22"/>
      <c r="QZF49" s="22"/>
      <c r="QZG49" s="22"/>
      <c r="QZH49" s="22"/>
      <c r="QZI49" s="22"/>
      <c r="QZJ49" s="22"/>
      <c r="QZK49" s="22"/>
      <c r="QZL49" s="22"/>
      <c r="QZM49" s="22"/>
      <c r="QZN49" s="22"/>
      <c r="QZO49" s="22"/>
      <c r="QZP49" s="22"/>
      <c r="QZQ49" s="22"/>
      <c r="QZR49" s="22"/>
      <c r="QZS49" s="22"/>
      <c r="QZT49" s="22"/>
      <c r="QZU49" s="22"/>
      <c r="QZV49" s="22"/>
      <c r="QZW49" s="22"/>
      <c r="QZX49" s="22"/>
      <c r="QZY49" s="22"/>
      <c r="QZZ49" s="22"/>
      <c r="RAA49" s="22"/>
      <c r="RAB49" s="22"/>
      <c r="RAC49" s="22"/>
      <c r="RAD49" s="22"/>
      <c r="RAE49" s="22"/>
      <c r="RAF49" s="22"/>
      <c r="RAG49" s="22"/>
      <c r="RAH49" s="22"/>
      <c r="RAI49" s="22"/>
      <c r="RAJ49" s="22"/>
      <c r="RAK49" s="22"/>
      <c r="RAL49" s="22"/>
      <c r="RAM49" s="22"/>
      <c r="RAN49" s="22"/>
      <c r="RAO49" s="22"/>
      <c r="RAP49" s="22"/>
      <c r="RAQ49" s="22"/>
      <c r="RAR49" s="22"/>
      <c r="RAS49" s="22"/>
      <c r="RAT49" s="22"/>
      <c r="RAU49" s="22"/>
      <c r="RAV49" s="22"/>
      <c r="RAW49" s="22"/>
      <c r="RAX49" s="22"/>
      <c r="RAY49" s="22"/>
      <c r="RAZ49" s="22"/>
      <c r="RBA49" s="22"/>
      <c r="RBB49" s="22"/>
      <c r="RBC49" s="22"/>
      <c r="RBD49" s="22"/>
      <c r="RBE49" s="22"/>
      <c r="RBF49" s="22"/>
      <c r="RBG49" s="22"/>
      <c r="RBH49" s="22"/>
      <c r="RBI49" s="22"/>
      <c r="RBJ49" s="22"/>
      <c r="RBK49" s="22"/>
      <c r="RBL49" s="22"/>
      <c r="RBM49" s="22"/>
      <c r="RBN49" s="22"/>
      <c r="RBO49" s="22"/>
      <c r="RBP49" s="22"/>
      <c r="RBQ49" s="22"/>
      <c r="RBR49" s="22"/>
      <c r="RBS49" s="22"/>
      <c r="RBT49" s="22"/>
      <c r="RBU49" s="22"/>
      <c r="RBV49" s="22"/>
      <c r="RBW49" s="22"/>
      <c r="RBX49" s="22"/>
      <c r="RBY49" s="22"/>
      <c r="RBZ49" s="22"/>
      <c r="RCA49" s="22"/>
      <c r="RCB49" s="22"/>
      <c r="RCC49" s="22"/>
      <c r="RCD49" s="22"/>
      <c r="RCE49" s="22"/>
      <c r="RCF49" s="22"/>
      <c r="RCG49" s="22"/>
      <c r="RCH49" s="22"/>
      <c r="RCI49" s="22"/>
      <c r="RCJ49" s="22"/>
      <c r="RCK49" s="22"/>
      <c r="RCL49" s="22"/>
      <c r="RCM49" s="22"/>
      <c r="RCN49" s="22"/>
      <c r="RCO49" s="22"/>
      <c r="RCP49" s="22"/>
      <c r="RCQ49" s="22"/>
      <c r="RCR49" s="22"/>
      <c r="RCS49" s="22"/>
      <c r="RCT49" s="22"/>
      <c r="RCU49" s="22"/>
      <c r="RCV49" s="22"/>
      <c r="RCW49" s="22"/>
      <c r="RCX49" s="22"/>
      <c r="RCY49" s="22"/>
      <c r="RCZ49" s="22"/>
      <c r="RDA49" s="22"/>
      <c r="RDB49" s="22"/>
      <c r="RDC49" s="22"/>
      <c r="RDD49" s="22"/>
      <c r="RDE49" s="22"/>
      <c r="RDF49" s="22"/>
      <c r="RDG49" s="22"/>
      <c r="RDH49" s="22"/>
      <c r="RDI49" s="22"/>
      <c r="RDJ49" s="22"/>
      <c r="RDK49" s="22"/>
      <c r="RDL49" s="22"/>
      <c r="RDM49" s="22"/>
      <c r="RDN49" s="22"/>
      <c r="RDO49" s="22"/>
      <c r="RDP49" s="22"/>
      <c r="RDQ49" s="22"/>
      <c r="RDR49" s="22"/>
      <c r="RDS49" s="22"/>
      <c r="RDT49" s="22"/>
      <c r="RDU49" s="22"/>
      <c r="RDV49" s="22"/>
      <c r="RDW49" s="22"/>
      <c r="RDX49" s="22"/>
      <c r="RDY49" s="22"/>
      <c r="RDZ49" s="22"/>
      <c r="REA49" s="22"/>
      <c r="REB49" s="22"/>
      <c r="REC49" s="22"/>
      <c r="RED49" s="22"/>
      <c r="REE49" s="22"/>
      <c r="REF49" s="22"/>
      <c r="REG49" s="22"/>
      <c r="REH49" s="22"/>
      <c r="REI49" s="22"/>
      <c r="REJ49" s="22"/>
      <c r="REK49" s="22"/>
      <c r="REL49" s="22"/>
      <c r="REM49" s="22"/>
      <c r="REN49" s="22"/>
      <c r="REO49" s="22"/>
      <c r="REP49" s="22"/>
      <c r="REQ49" s="22"/>
      <c r="RER49" s="22"/>
      <c r="RES49" s="22"/>
      <c r="RET49" s="22"/>
      <c r="REU49" s="22"/>
      <c r="REV49" s="22"/>
      <c r="REW49" s="22"/>
      <c r="REX49" s="22"/>
      <c r="REY49" s="22"/>
      <c r="REZ49" s="22"/>
      <c r="RFA49" s="22"/>
      <c r="RFB49" s="22"/>
      <c r="RFC49" s="22"/>
      <c r="RFD49" s="22"/>
      <c r="RFE49" s="22"/>
      <c r="RFF49" s="22"/>
      <c r="RFG49" s="22"/>
      <c r="RFH49" s="22"/>
      <c r="RFI49" s="22"/>
      <c r="RFJ49" s="22"/>
      <c r="RFK49" s="22"/>
      <c r="RFL49" s="22"/>
      <c r="RFM49" s="22"/>
      <c r="RFN49" s="22"/>
      <c r="RFO49" s="22"/>
      <c r="RFP49" s="22"/>
      <c r="RFQ49" s="22"/>
      <c r="RFR49" s="22"/>
      <c r="RFS49" s="22"/>
      <c r="RFT49" s="22"/>
      <c r="RFU49" s="22"/>
      <c r="RFV49" s="22"/>
      <c r="RFW49" s="22"/>
      <c r="RFX49" s="22"/>
      <c r="RFY49" s="22"/>
      <c r="RFZ49" s="22"/>
      <c r="RGA49" s="22"/>
      <c r="RGB49" s="22"/>
      <c r="RGC49" s="22"/>
      <c r="RGD49" s="22"/>
      <c r="RGE49" s="22"/>
      <c r="RGF49" s="22"/>
      <c r="RGG49" s="22"/>
      <c r="RGH49" s="22"/>
      <c r="RGI49" s="22"/>
      <c r="RGJ49" s="22"/>
      <c r="RGK49" s="22"/>
      <c r="RGL49" s="22"/>
      <c r="RGM49" s="22"/>
      <c r="RGN49" s="22"/>
      <c r="RGO49" s="22"/>
      <c r="RGP49" s="22"/>
      <c r="RGQ49" s="22"/>
      <c r="RGR49" s="22"/>
      <c r="RGS49" s="22"/>
      <c r="RGT49" s="22"/>
      <c r="RGU49" s="22"/>
      <c r="RGV49" s="22"/>
      <c r="RGW49" s="22"/>
      <c r="RGX49" s="22"/>
      <c r="RGY49" s="22"/>
      <c r="RGZ49" s="22"/>
      <c r="RHA49" s="22"/>
      <c r="RHB49" s="22"/>
      <c r="RHC49" s="22"/>
      <c r="RHD49" s="22"/>
      <c r="RHE49" s="22"/>
      <c r="RHF49" s="22"/>
      <c r="RHG49" s="22"/>
      <c r="RHH49" s="22"/>
      <c r="RHI49" s="22"/>
      <c r="RHJ49" s="22"/>
      <c r="RHK49" s="22"/>
      <c r="RHL49" s="22"/>
      <c r="RHM49" s="22"/>
      <c r="RHN49" s="22"/>
      <c r="RHO49" s="22"/>
      <c r="RHP49" s="22"/>
      <c r="RHQ49" s="22"/>
      <c r="RHR49" s="22"/>
      <c r="RHS49" s="22"/>
      <c r="RHT49" s="22"/>
      <c r="RHU49" s="22"/>
      <c r="RHV49" s="22"/>
      <c r="RHW49" s="22"/>
      <c r="RHX49" s="22"/>
      <c r="RHY49" s="22"/>
      <c r="RHZ49" s="22"/>
      <c r="RIA49" s="22"/>
      <c r="RIB49" s="22"/>
      <c r="RIC49" s="22"/>
      <c r="RID49" s="22"/>
      <c r="RIE49" s="22"/>
      <c r="RIF49" s="22"/>
      <c r="RIG49" s="22"/>
      <c r="RIH49" s="22"/>
      <c r="RII49" s="22"/>
      <c r="RIJ49" s="22"/>
      <c r="RIK49" s="22"/>
      <c r="RIL49" s="22"/>
      <c r="RIM49" s="22"/>
      <c r="RIN49" s="22"/>
      <c r="RIO49" s="22"/>
      <c r="RIP49" s="22"/>
      <c r="RIQ49" s="22"/>
      <c r="RIR49" s="22"/>
      <c r="RIS49" s="22"/>
      <c r="RIT49" s="22"/>
      <c r="RIU49" s="22"/>
      <c r="RIV49" s="22"/>
      <c r="RIW49" s="22"/>
      <c r="RIX49" s="22"/>
      <c r="RIY49" s="22"/>
      <c r="RIZ49" s="22"/>
      <c r="RJA49" s="22"/>
      <c r="RJB49" s="22"/>
      <c r="RJC49" s="22"/>
      <c r="RJD49" s="22"/>
      <c r="RJE49" s="22"/>
      <c r="RJF49" s="22"/>
      <c r="RJG49" s="22"/>
      <c r="RJH49" s="22"/>
      <c r="RJI49" s="22"/>
      <c r="RJJ49" s="22"/>
      <c r="RJK49" s="22"/>
      <c r="RJL49" s="22"/>
      <c r="RJM49" s="22"/>
      <c r="RJN49" s="22"/>
      <c r="RJO49" s="22"/>
      <c r="RJP49" s="22"/>
      <c r="RJQ49" s="22"/>
      <c r="RJR49" s="22"/>
      <c r="RJS49" s="22"/>
      <c r="RJT49" s="22"/>
      <c r="RJU49" s="22"/>
      <c r="RJV49" s="22"/>
      <c r="RJW49" s="22"/>
      <c r="RJX49" s="22"/>
      <c r="RJY49" s="22"/>
      <c r="RJZ49" s="22"/>
      <c r="RKA49" s="22"/>
      <c r="RKB49" s="22"/>
      <c r="RKC49" s="22"/>
      <c r="RKD49" s="22"/>
      <c r="RKE49" s="22"/>
      <c r="RKF49" s="22"/>
      <c r="RKG49" s="22"/>
      <c r="RKH49" s="22"/>
      <c r="RKI49" s="22"/>
      <c r="RKJ49" s="22"/>
      <c r="RKK49" s="22"/>
      <c r="RKL49" s="22"/>
      <c r="RKM49" s="22"/>
      <c r="RKN49" s="22"/>
      <c r="RKO49" s="22"/>
      <c r="RKP49" s="22"/>
      <c r="RKQ49" s="22"/>
      <c r="RKR49" s="22"/>
      <c r="RKS49" s="22"/>
      <c r="RKT49" s="22"/>
      <c r="RKU49" s="22"/>
      <c r="RKV49" s="22"/>
      <c r="RKW49" s="22"/>
      <c r="RKX49" s="22"/>
      <c r="RKY49" s="22"/>
      <c r="RKZ49" s="22"/>
      <c r="RLA49" s="22"/>
      <c r="RLB49" s="22"/>
      <c r="RLC49" s="22"/>
      <c r="RLD49" s="22"/>
      <c r="RLE49" s="22"/>
      <c r="RLF49" s="22"/>
      <c r="RLG49" s="22"/>
      <c r="RLH49" s="22"/>
      <c r="RLI49" s="22"/>
      <c r="RLJ49" s="22"/>
      <c r="RLK49" s="22"/>
      <c r="RLL49" s="22"/>
      <c r="RLM49" s="22"/>
      <c r="RLN49" s="22"/>
      <c r="RLO49" s="22"/>
      <c r="RLP49" s="22"/>
      <c r="RLQ49" s="22"/>
      <c r="RLR49" s="22"/>
      <c r="RLS49" s="22"/>
      <c r="RLT49" s="22"/>
      <c r="RLU49" s="22"/>
      <c r="RLV49" s="22"/>
      <c r="RLW49" s="22"/>
      <c r="RLX49" s="22"/>
      <c r="RLY49" s="22"/>
      <c r="RLZ49" s="22"/>
      <c r="RMA49" s="22"/>
      <c r="RMB49" s="22"/>
      <c r="RMC49" s="22"/>
      <c r="RMD49" s="22"/>
      <c r="RME49" s="22"/>
      <c r="RMF49" s="22"/>
      <c r="RMG49" s="22"/>
      <c r="RMH49" s="22"/>
      <c r="RMI49" s="22"/>
      <c r="RMJ49" s="22"/>
      <c r="RMK49" s="22"/>
      <c r="RML49" s="22"/>
      <c r="RMM49" s="22"/>
      <c r="RMN49" s="22"/>
      <c r="RMO49" s="22"/>
      <c r="RMP49" s="22"/>
      <c r="RMQ49" s="22"/>
      <c r="RMR49" s="22"/>
      <c r="RMS49" s="22"/>
      <c r="RMT49" s="22"/>
      <c r="RMU49" s="22"/>
      <c r="RMV49" s="22"/>
      <c r="RMW49" s="22"/>
      <c r="RMX49" s="22"/>
      <c r="RMY49" s="22"/>
      <c r="RMZ49" s="22"/>
      <c r="RNA49" s="22"/>
      <c r="RNB49" s="22"/>
      <c r="RNC49" s="22"/>
      <c r="RND49" s="22"/>
      <c r="RNE49" s="22"/>
      <c r="RNF49" s="22"/>
      <c r="RNG49" s="22"/>
      <c r="RNH49" s="22"/>
      <c r="RNI49" s="22"/>
      <c r="RNJ49" s="22"/>
      <c r="RNK49" s="22"/>
      <c r="RNL49" s="22"/>
      <c r="RNM49" s="22"/>
      <c r="RNN49" s="22"/>
      <c r="RNO49" s="22"/>
      <c r="RNP49" s="22"/>
      <c r="RNQ49" s="22"/>
      <c r="RNR49" s="22"/>
      <c r="RNS49" s="22"/>
      <c r="RNT49" s="22"/>
      <c r="RNU49" s="22"/>
      <c r="RNV49" s="22"/>
      <c r="RNW49" s="22"/>
      <c r="RNX49" s="22"/>
      <c r="RNY49" s="22"/>
      <c r="RNZ49" s="22"/>
      <c r="ROA49" s="22"/>
      <c r="ROB49" s="22"/>
      <c r="ROC49" s="22"/>
      <c r="ROD49" s="22"/>
      <c r="ROE49" s="22"/>
      <c r="ROF49" s="22"/>
      <c r="ROG49" s="22"/>
      <c r="ROH49" s="22"/>
      <c r="ROI49" s="22"/>
      <c r="ROJ49" s="22"/>
      <c r="ROK49" s="22"/>
      <c r="ROL49" s="22"/>
      <c r="ROM49" s="22"/>
      <c r="RON49" s="22"/>
      <c r="ROO49" s="22"/>
      <c r="ROP49" s="22"/>
      <c r="ROQ49" s="22"/>
      <c r="ROR49" s="22"/>
      <c r="ROS49" s="22"/>
      <c r="ROT49" s="22"/>
      <c r="ROU49" s="22"/>
      <c r="ROV49" s="22"/>
      <c r="ROW49" s="22"/>
      <c r="ROX49" s="22"/>
      <c r="ROY49" s="22"/>
      <c r="ROZ49" s="22"/>
      <c r="RPA49" s="22"/>
      <c r="RPB49" s="22"/>
      <c r="RPC49" s="22"/>
      <c r="RPD49" s="22"/>
      <c r="RPE49" s="22"/>
      <c r="RPF49" s="22"/>
      <c r="RPG49" s="22"/>
      <c r="RPH49" s="22"/>
      <c r="RPI49" s="22"/>
      <c r="RPJ49" s="22"/>
      <c r="RPK49" s="22"/>
      <c r="RPL49" s="22"/>
      <c r="RPM49" s="22"/>
      <c r="RPN49" s="22"/>
      <c r="RPO49" s="22"/>
      <c r="RPP49" s="22"/>
      <c r="RPQ49" s="22"/>
      <c r="RPR49" s="22"/>
      <c r="RPS49" s="22"/>
      <c r="RPT49" s="22"/>
      <c r="RPU49" s="22"/>
      <c r="RPV49" s="22"/>
      <c r="RPW49" s="22"/>
      <c r="RPX49" s="22"/>
      <c r="RPY49" s="22"/>
      <c r="RPZ49" s="22"/>
      <c r="RQA49" s="22"/>
      <c r="RQB49" s="22"/>
      <c r="RQC49" s="22"/>
      <c r="RQD49" s="22"/>
      <c r="RQE49" s="22"/>
      <c r="RQF49" s="22"/>
      <c r="RQG49" s="22"/>
      <c r="RQH49" s="22"/>
      <c r="RQI49" s="22"/>
      <c r="RQJ49" s="22"/>
      <c r="RQK49" s="22"/>
      <c r="RQL49" s="22"/>
      <c r="RQM49" s="22"/>
      <c r="RQN49" s="22"/>
      <c r="RQO49" s="22"/>
      <c r="RQP49" s="22"/>
      <c r="RQQ49" s="22"/>
      <c r="RQR49" s="22"/>
      <c r="RQS49" s="22"/>
      <c r="RQT49" s="22"/>
      <c r="RQU49" s="22"/>
      <c r="RQV49" s="22"/>
      <c r="RQW49" s="22"/>
      <c r="RQX49" s="22"/>
      <c r="RQY49" s="22"/>
      <c r="RQZ49" s="22"/>
      <c r="RRA49" s="22"/>
      <c r="RRB49" s="22"/>
      <c r="RRC49" s="22"/>
      <c r="RRD49" s="22"/>
      <c r="RRE49" s="22"/>
      <c r="RRF49" s="22"/>
      <c r="RRG49" s="22"/>
      <c r="RRH49" s="22"/>
      <c r="RRI49" s="22"/>
      <c r="RRJ49" s="22"/>
      <c r="RRK49" s="22"/>
      <c r="RRL49" s="22"/>
      <c r="RRM49" s="22"/>
      <c r="RRN49" s="22"/>
      <c r="RRO49" s="22"/>
      <c r="RRP49" s="22"/>
      <c r="RRQ49" s="22"/>
      <c r="RRR49" s="22"/>
      <c r="RRS49" s="22"/>
      <c r="RRT49" s="22"/>
      <c r="RRU49" s="22"/>
      <c r="RRV49" s="22"/>
      <c r="RRW49" s="22"/>
      <c r="RRX49" s="22"/>
      <c r="RRY49" s="22"/>
      <c r="RRZ49" s="22"/>
      <c r="RSA49" s="22"/>
      <c r="RSB49" s="22"/>
      <c r="RSC49" s="22"/>
      <c r="RSD49" s="22"/>
      <c r="RSE49" s="22"/>
      <c r="RSF49" s="22"/>
      <c r="RSG49" s="22"/>
      <c r="RSH49" s="22"/>
      <c r="RSI49" s="22"/>
      <c r="RSJ49" s="22"/>
      <c r="RSK49" s="22"/>
      <c r="RSL49" s="22"/>
      <c r="RSM49" s="22"/>
      <c r="RSN49" s="22"/>
      <c r="RSO49" s="22"/>
      <c r="RSP49" s="22"/>
      <c r="RSQ49" s="22"/>
      <c r="RSR49" s="22"/>
      <c r="RSS49" s="22"/>
      <c r="RST49" s="22"/>
      <c r="RSU49" s="22"/>
      <c r="RSV49" s="22"/>
      <c r="RSW49" s="22"/>
      <c r="RSX49" s="22"/>
      <c r="RSY49" s="22"/>
      <c r="RSZ49" s="22"/>
      <c r="RTA49" s="22"/>
      <c r="RTB49" s="22"/>
      <c r="RTC49" s="22"/>
      <c r="RTD49" s="22"/>
      <c r="RTE49" s="22"/>
      <c r="RTF49" s="22"/>
      <c r="RTG49" s="22"/>
      <c r="RTH49" s="22"/>
      <c r="RTI49" s="22"/>
      <c r="RTJ49" s="22"/>
      <c r="RTK49" s="22"/>
      <c r="RTL49" s="22"/>
      <c r="RTM49" s="22"/>
      <c r="RTN49" s="22"/>
      <c r="RTO49" s="22"/>
      <c r="RTP49" s="22"/>
      <c r="RTQ49" s="22"/>
      <c r="RTR49" s="22"/>
      <c r="RTS49" s="22"/>
      <c r="RTT49" s="22"/>
      <c r="RTU49" s="22"/>
      <c r="RTV49" s="22"/>
      <c r="RTW49" s="22"/>
      <c r="RTX49" s="22"/>
      <c r="RTY49" s="22"/>
      <c r="RTZ49" s="22"/>
      <c r="RUA49" s="22"/>
      <c r="RUB49" s="22"/>
      <c r="RUC49" s="22"/>
      <c r="RUD49" s="22"/>
      <c r="RUE49" s="22"/>
      <c r="RUF49" s="22"/>
      <c r="RUG49" s="22"/>
      <c r="RUH49" s="22"/>
      <c r="RUI49" s="22"/>
      <c r="RUJ49" s="22"/>
      <c r="RUK49" s="22"/>
      <c r="RUL49" s="22"/>
      <c r="RUM49" s="22"/>
      <c r="RUN49" s="22"/>
      <c r="RUO49" s="22"/>
      <c r="RUP49" s="22"/>
      <c r="RUQ49" s="22"/>
      <c r="RUR49" s="22"/>
      <c r="RUS49" s="22"/>
      <c r="RUT49" s="22"/>
      <c r="RUU49" s="22"/>
      <c r="RUV49" s="22"/>
      <c r="RUW49" s="22"/>
      <c r="RUX49" s="22"/>
      <c r="RUY49" s="22"/>
      <c r="RUZ49" s="22"/>
      <c r="RVA49" s="22"/>
      <c r="RVB49" s="22"/>
      <c r="RVC49" s="22"/>
      <c r="RVD49" s="22"/>
      <c r="RVE49" s="22"/>
      <c r="RVF49" s="22"/>
      <c r="RVG49" s="22"/>
      <c r="RVH49" s="22"/>
      <c r="RVI49" s="22"/>
      <c r="RVJ49" s="22"/>
      <c r="RVK49" s="22"/>
      <c r="RVL49" s="22"/>
      <c r="RVM49" s="22"/>
      <c r="RVN49" s="22"/>
      <c r="RVO49" s="22"/>
      <c r="RVP49" s="22"/>
      <c r="RVQ49" s="22"/>
      <c r="RVR49" s="22"/>
      <c r="RVS49" s="22"/>
      <c r="RVT49" s="22"/>
      <c r="RVU49" s="22"/>
      <c r="RVV49" s="22"/>
      <c r="RVW49" s="22"/>
      <c r="RVX49" s="22"/>
      <c r="RVY49" s="22"/>
      <c r="RVZ49" s="22"/>
      <c r="RWA49" s="22"/>
      <c r="RWB49" s="22"/>
      <c r="RWC49" s="22"/>
      <c r="RWD49" s="22"/>
      <c r="RWE49" s="22"/>
      <c r="RWF49" s="22"/>
      <c r="RWG49" s="22"/>
      <c r="RWH49" s="22"/>
      <c r="RWI49" s="22"/>
      <c r="RWJ49" s="22"/>
      <c r="RWK49" s="22"/>
      <c r="RWL49" s="22"/>
      <c r="RWM49" s="22"/>
      <c r="RWN49" s="22"/>
      <c r="RWO49" s="22"/>
      <c r="RWP49" s="22"/>
      <c r="RWQ49" s="22"/>
      <c r="RWR49" s="22"/>
      <c r="RWS49" s="22"/>
      <c r="RWT49" s="22"/>
      <c r="RWU49" s="22"/>
      <c r="RWV49" s="22"/>
      <c r="RWW49" s="22"/>
      <c r="RWX49" s="22"/>
      <c r="RWY49" s="22"/>
      <c r="RWZ49" s="22"/>
      <c r="RXA49" s="22"/>
      <c r="RXB49" s="22"/>
      <c r="RXC49" s="22"/>
      <c r="RXD49" s="22"/>
      <c r="RXE49" s="22"/>
      <c r="RXF49" s="22"/>
      <c r="RXG49" s="22"/>
      <c r="RXH49" s="22"/>
      <c r="RXI49" s="22"/>
      <c r="RXJ49" s="22"/>
      <c r="RXK49" s="22"/>
      <c r="RXL49" s="22"/>
      <c r="RXM49" s="22"/>
      <c r="RXN49" s="22"/>
      <c r="RXO49" s="22"/>
      <c r="RXP49" s="22"/>
      <c r="RXQ49" s="22"/>
      <c r="RXR49" s="22"/>
      <c r="RXS49" s="22"/>
      <c r="RXT49" s="22"/>
      <c r="RXU49" s="22"/>
      <c r="RXV49" s="22"/>
      <c r="RXW49" s="22"/>
      <c r="RXX49" s="22"/>
      <c r="RXY49" s="22"/>
      <c r="RXZ49" s="22"/>
      <c r="RYA49" s="22"/>
      <c r="RYB49" s="22"/>
      <c r="RYC49" s="22"/>
      <c r="RYD49" s="22"/>
      <c r="RYE49" s="22"/>
      <c r="RYF49" s="22"/>
      <c r="RYG49" s="22"/>
      <c r="RYH49" s="22"/>
      <c r="RYI49" s="22"/>
      <c r="RYJ49" s="22"/>
      <c r="RYK49" s="22"/>
      <c r="RYL49" s="22"/>
      <c r="RYM49" s="22"/>
      <c r="RYN49" s="22"/>
      <c r="RYO49" s="22"/>
      <c r="RYP49" s="22"/>
      <c r="RYQ49" s="22"/>
      <c r="RYR49" s="22"/>
      <c r="RYS49" s="22"/>
      <c r="RYT49" s="22"/>
      <c r="RYU49" s="22"/>
      <c r="RYV49" s="22"/>
      <c r="RYW49" s="22"/>
      <c r="RYX49" s="22"/>
      <c r="RYY49" s="22"/>
      <c r="RYZ49" s="22"/>
      <c r="RZA49" s="22"/>
      <c r="RZB49" s="22"/>
      <c r="RZC49" s="22"/>
      <c r="RZD49" s="22"/>
      <c r="RZE49" s="22"/>
      <c r="RZF49" s="22"/>
      <c r="RZG49" s="22"/>
      <c r="RZH49" s="22"/>
      <c r="RZI49" s="22"/>
      <c r="RZJ49" s="22"/>
      <c r="RZK49" s="22"/>
      <c r="RZL49" s="22"/>
      <c r="RZM49" s="22"/>
      <c r="RZN49" s="22"/>
      <c r="RZO49" s="22"/>
      <c r="RZP49" s="22"/>
      <c r="RZQ49" s="22"/>
      <c r="RZR49" s="22"/>
      <c r="RZS49" s="22"/>
      <c r="RZT49" s="22"/>
      <c r="RZU49" s="22"/>
      <c r="RZV49" s="22"/>
      <c r="RZW49" s="22"/>
      <c r="RZX49" s="22"/>
      <c r="RZY49" s="22"/>
      <c r="RZZ49" s="22"/>
      <c r="SAA49" s="22"/>
      <c r="SAB49" s="22"/>
      <c r="SAC49" s="22"/>
      <c r="SAD49" s="22"/>
      <c r="SAE49" s="22"/>
      <c r="SAF49" s="22"/>
      <c r="SAG49" s="22"/>
      <c r="SAH49" s="22"/>
      <c r="SAI49" s="22"/>
      <c r="SAJ49" s="22"/>
      <c r="SAK49" s="22"/>
      <c r="SAL49" s="22"/>
      <c r="SAM49" s="22"/>
      <c r="SAN49" s="22"/>
      <c r="SAO49" s="22"/>
      <c r="SAP49" s="22"/>
      <c r="SAQ49" s="22"/>
      <c r="SAR49" s="22"/>
      <c r="SAS49" s="22"/>
      <c r="SAT49" s="22"/>
      <c r="SAU49" s="22"/>
      <c r="SAV49" s="22"/>
      <c r="SAW49" s="22"/>
      <c r="SAX49" s="22"/>
      <c r="SAY49" s="22"/>
      <c r="SAZ49" s="22"/>
      <c r="SBA49" s="22"/>
      <c r="SBB49" s="22"/>
      <c r="SBC49" s="22"/>
      <c r="SBD49" s="22"/>
      <c r="SBE49" s="22"/>
      <c r="SBF49" s="22"/>
      <c r="SBG49" s="22"/>
      <c r="SBH49" s="22"/>
      <c r="SBI49" s="22"/>
      <c r="SBJ49" s="22"/>
      <c r="SBK49" s="22"/>
      <c r="SBL49" s="22"/>
      <c r="SBM49" s="22"/>
      <c r="SBN49" s="22"/>
      <c r="SBO49" s="22"/>
      <c r="SBP49" s="22"/>
      <c r="SBQ49" s="22"/>
      <c r="SBR49" s="22"/>
      <c r="SBS49" s="22"/>
      <c r="SBT49" s="22"/>
      <c r="SBU49" s="22"/>
      <c r="SBV49" s="22"/>
      <c r="SBW49" s="22"/>
      <c r="SBX49" s="22"/>
      <c r="SBY49" s="22"/>
      <c r="SBZ49" s="22"/>
      <c r="SCA49" s="22"/>
      <c r="SCB49" s="22"/>
      <c r="SCC49" s="22"/>
      <c r="SCD49" s="22"/>
      <c r="SCE49" s="22"/>
      <c r="SCF49" s="22"/>
      <c r="SCG49" s="22"/>
      <c r="SCH49" s="22"/>
      <c r="SCI49" s="22"/>
      <c r="SCJ49" s="22"/>
      <c r="SCK49" s="22"/>
      <c r="SCL49" s="22"/>
      <c r="SCM49" s="22"/>
      <c r="SCN49" s="22"/>
      <c r="SCO49" s="22"/>
      <c r="SCP49" s="22"/>
      <c r="SCQ49" s="22"/>
      <c r="SCR49" s="22"/>
      <c r="SCS49" s="22"/>
      <c r="SCT49" s="22"/>
      <c r="SCU49" s="22"/>
      <c r="SCV49" s="22"/>
      <c r="SCW49" s="22"/>
      <c r="SCX49" s="22"/>
      <c r="SCY49" s="22"/>
      <c r="SCZ49" s="22"/>
      <c r="SDA49" s="22"/>
      <c r="SDB49" s="22"/>
      <c r="SDC49" s="22"/>
      <c r="SDD49" s="22"/>
      <c r="SDE49" s="22"/>
      <c r="SDF49" s="22"/>
      <c r="SDG49" s="22"/>
      <c r="SDH49" s="22"/>
      <c r="SDI49" s="22"/>
      <c r="SDJ49" s="22"/>
      <c r="SDK49" s="22"/>
      <c r="SDL49" s="22"/>
      <c r="SDM49" s="22"/>
      <c r="SDN49" s="22"/>
      <c r="SDO49" s="22"/>
      <c r="SDP49" s="22"/>
      <c r="SDQ49" s="22"/>
      <c r="SDR49" s="22"/>
      <c r="SDS49" s="22"/>
      <c r="SDT49" s="22"/>
      <c r="SDU49" s="22"/>
      <c r="SDV49" s="22"/>
      <c r="SDW49" s="22"/>
      <c r="SDX49" s="22"/>
      <c r="SDY49" s="22"/>
      <c r="SDZ49" s="22"/>
      <c r="SEA49" s="22"/>
      <c r="SEB49" s="22"/>
      <c r="SEC49" s="22"/>
      <c r="SED49" s="22"/>
      <c r="SEE49" s="22"/>
      <c r="SEF49" s="22"/>
      <c r="SEG49" s="22"/>
      <c r="SEH49" s="22"/>
      <c r="SEI49" s="22"/>
      <c r="SEJ49" s="22"/>
      <c r="SEK49" s="22"/>
      <c r="SEL49" s="22"/>
      <c r="SEM49" s="22"/>
      <c r="SEN49" s="22"/>
      <c r="SEO49" s="22"/>
      <c r="SEP49" s="22"/>
      <c r="SEQ49" s="22"/>
      <c r="SER49" s="22"/>
      <c r="SES49" s="22"/>
      <c r="SET49" s="22"/>
      <c r="SEU49" s="22"/>
      <c r="SEV49" s="22"/>
      <c r="SEW49" s="22"/>
      <c r="SEX49" s="22"/>
      <c r="SEY49" s="22"/>
      <c r="SEZ49" s="22"/>
      <c r="SFA49" s="22"/>
      <c r="SFB49" s="22"/>
      <c r="SFC49" s="22"/>
      <c r="SFD49" s="22"/>
      <c r="SFE49" s="22"/>
      <c r="SFF49" s="22"/>
      <c r="SFG49" s="22"/>
      <c r="SFH49" s="22"/>
      <c r="SFI49" s="22"/>
      <c r="SFJ49" s="22"/>
      <c r="SFK49" s="22"/>
      <c r="SFL49" s="22"/>
      <c r="SFM49" s="22"/>
      <c r="SFN49" s="22"/>
      <c r="SFO49" s="22"/>
      <c r="SFP49" s="22"/>
      <c r="SFQ49" s="22"/>
      <c r="SFR49" s="22"/>
      <c r="SFS49" s="22"/>
      <c r="SFT49" s="22"/>
      <c r="SFU49" s="22"/>
      <c r="SFV49" s="22"/>
      <c r="SFW49" s="22"/>
      <c r="SFX49" s="22"/>
      <c r="SFY49" s="22"/>
      <c r="SFZ49" s="22"/>
      <c r="SGA49" s="22"/>
      <c r="SGB49" s="22"/>
      <c r="SGC49" s="22"/>
      <c r="SGD49" s="22"/>
      <c r="SGE49" s="22"/>
      <c r="SGF49" s="22"/>
      <c r="SGG49" s="22"/>
      <c r="SGH49" s="22"/>
      <c r="SGI49" s="22"/>
      <c r="SGJ49" s="22"/>
      <c r="SGK49" s="22"/>
      <c r="SGL49" s="22"/>
      <c r="SGM49" s="22"/>
      <c r="SGN49" s="22"/>
      <c r="SGO49" s="22"/>
      <c r="SGP49" s="22"/>
      <c r="SGQ49" s="22"/>
      <c r="SGR49" s="22"/>
      <c r="SGS49" s="22"/>
      <c r="SGT49" s="22"/>
      <c r="SGU49" s="22"/>
      <c r="SGV49" s="22"/>
      <c r="SGW49" s="22"/>
      <c r="SGX49" s="22"/>
      <c r="SGY49" s="22"/>
      <c r="SGZ49" s="22"/>
      <c r="SHA49" s="22"/>
      <c r="SHB49" s="22"/>
      <c r="SHC49" s="22"/>
      <c r="SHD49" s="22"/>
      <c r="SHE49" s="22"/>
      <c r="SHF49" s="22"/>
      <c r="SHG49" s="22"/>
      <c r="SHH49" s="22"/>
      <c r="SHI49" s="22"/>
      <c r="SHJ49" s="22"/>
      <c r="SHK49" s="22"/>
      <c r="SHL49" s="22"/>
      <c r="SHM49" s="22"/>
      <c r="SHN49" s="22"/>
      <c r="SHO49" s="22"/>
      <c r="SHP49" s="22"/>
      <c r="SHQ49" s="22"/>
      <c r="SHR49" s="22"/>
      <c r="SHS49" s="22"/>
      <c r="SHT49" s="22"/>
      <c r="SHU49" s="22"/>
      <c r="SHV49" s="22"/>
      <c r="SHW49" s="22"/>
      <c r="SHX49" s="22"/>
      <c r="SHY49" s="22"/>
      <c r="SHZ49" s="22"/>
      <c r="SIA49" s="22"/>
      <c r="SIB49" s="22"/>
      <c r="SIC49" s="22"/>
      <c r="SID49" s="22"/>
      <c r="SIE49" s="22"/>
      <c r="SIF49" s="22"/>
      <c r="SIG49" s="22"/>
      <c r="SIH49" s="22"/>
      <c r="SII49" s="22"/>
      <c r="SIJ49" s="22"/>
      <c r="SIK49" s="22"/>
      <c r="SIL49" s="22"/>
      <c r="SIM49" s="22"/>
      <c r="SIN49" s="22"/>
      <c r="SIO49" s="22"/>
      <c r="SIP49" s="22"/>
      <c r="SIQ49" s="22"/>
      <c r="SIR49" s="22"/>
      <c r="SIS49" s="22"/>
      <c r="SIT49" s="22"/>
      <c r="SIU49" s="22"/>
      <c r="SIV49" s="22"/>
      <c r="SIW49" s="22"/>
      <c r="SIX49" s="22"/>
      <c r="SIY49" s="22"/>
      <c r="SIZ49" s="22"/>
      <c r="SJA49" s="22"/>
      <c r="SJB49" s="22"/>
      <c r="SJC49" s="22"/>
      <c r="SJD49" s="22"/>
      <c r="SJE49" s="22"/>
      <c r="SJF49" s="22"/>
      <c r="SJG49" s="22"/>
      <c r="SJH49" s="22"/>
      <c r="SJI49" s="22"/>
      <c r="SJJ49" s="22"/>
      <c r="SJK49" s="22"/>
      <c r="SJL49" s="22"/>
      <c r="SJM49" s="22"/>
      <c r="SJN49" s="22"/>
      <c r="SJO49" s="22"/>
      <c r="SJP49" s="22"/>
      <c r="SJQ49" s="22"/>
      <c r="SJR49" s="22"/>
      <c r="SJS49" s="22"/>
      <c r="SJT49" s="22"/>
      <c r="SJU49" s="22"/>
      <c r="SJV49" s="22"/>
      <c r="SJW49" s="22"/>
      <c r="SJX49" s="22"/>
      <c r="SJY49" s="22"/>
      <c r="SJZ49" s="22"/>
      <c r="SKA49" s="22"/>
      <c r="SKB49" s="22"/>
      <c r="SKC49" s="22"/>
      <c r="SKD49" s="22"/>
      <c r="SKE49" s="22"/>
      <c r="SKF49" s="22"/>
      <c r="SKG49" s="22"/>
      <c r="SKH49" s="22"/>
      <c r="SKI49" s="22"/>
      <c r="SKJ49" s="22"/>
      <c r="SKK49" s="22"/>
      <c r="SKL49" s="22"/>
      <c r="SKM49" s="22"/>
      <c r="SKN49" s="22"/>
      <c r="SKO49" s="22"/>
      <c r="SKP49" s="22"/>
      <c r="SKQ49" s="22"/>
      <c r="SKR49" s="22"/>
      <c r="SKS49" s="22"/>
      <c r="SKT49" s="22"/>
      <c r="SKU49" s="22"/>
      <c r="SKV49" s="22"/>
      <c r="SKW49" s="22"/>
      <c r="SKX49" s="22"/>
      <c r="SKY49" s="22"/>
      <c r="SKZ49" s="22"/>
      <c r="SLA49" s="22"/>
      <c r="SLB49" s="22"/>
      <c r="SLC49" s="22"/>
      <c r="SLD49" s="22"/>
      <c r="SLE49" s="22"/>
      <c r="SLF49" s="22"/>
      <c r="SLG49" s="22"/>
      <c r="SLH49" s="22"/>
      <c r="SLI49" s="22"/>
      <c r="SLJ49" s="22"/>
      <c r="SLK49" s="22"/>
      <c r="SLL49" s="22"/>
      <c r="SLM49" s="22"/>
      <c r="SLN49" s="22"/>
      <c r="SLO49" s="22"/>
      <c r="SLP49" s="22"/>
      <c r="SLQ49" s="22"/>
      <c r="SLR49" s="22"/>
      <c r="SLS49" s="22"/>
      <c r="SLT49" s="22"/>
      <c r="SLU49" s="22"/>
      <c r="SLV49" s="22"/>
      <c r="SLW49" s="22"/>
      <c r="SLX49" s="22"/>
      <c r="SLY49" s="22"/>
      <c r="SLZ49" s="22"/>
      <c r="SMA49" s="22"/>
      <c r="SMB49" s="22"/>
      <c r="SMC49" s="22"/>
      <c r="SMD49" s="22"/>
      <c r="SME49" s="22"/>
      <c r="SMF49" s="22"/>
      <c r="SMG49" s="22"/>
      <c r="SMH49" s="22"/>
      <c r="SMI49" s="22"/>
      <c r="SMJ49" s="22"/>
      <c r="SMK49" s="22"/>
      <c r="SML49" s="22"/>
      <c r="SMM49" s="22"/>
      <c r="SMN49" s="22"/>
      <c r="SMO49" s="22"/>
      <c r="SMP49" s="22"/>
      <c r="SMQ49" s="22"/>
      <c r="SMR49" s="22"/>
      <c r="SMS49" s="22"/>
      <c r="SMT49" s="22"/>
      <c r="SMU49" s="22"/>
      <c r="SMV49" s="22"/>
      <c r="SMW49" s="22"/>
      <c r="SMX49" s="22"/>
      <c r="SMY49" s="22"/>
      <c r="SMZ49" s="22"/>
      <c r="SNA49" s="22"/>
      <c r="SNB49" s="22"/>
      <c r="SNC49" s="22"/>
      <c r="SND49" s="22"/>
      <c r="SNE49" s="22"/>
      <c r="SNF49" s="22"/>
      <c r="SNG49" s="22"/>
      <c r="SNH49" s="22"/>
      <c r="SNI49" s="22"/>
      <c r="SNJ49" s="22"/>
      <c r="SNK49" s="22"/>
      <c r="SNL49" s="22"/>
      <c r="SNM49" s="22"/>
      <c r="SNN49" s="22"/>
      <c r="SNO49" s="22"/>
      <c r="SNP49" s="22"/>
      <c r="SNQ49" s="22"/>
      <c r="SNR49" s="22"/>
      <c r="SNS49" s="22"/>
      <c r="SNT49" s="22"/>
      <c r="SNU49" s="22"/>
      <c r="SNV49" s="22"/>
      <c r="SNW49" s="22"/>
      <c r="SNX49" s="22"/>
      <c r="SNY49" s="22"/>
      <c r="SNZ49" s="22"/>
      <c r="SOA49" s="22"/>
      <c r="SOB49" s="22"/>
      <c r="SOC49" s="22"/>
      <c r="SOD49" s="22"/>
      <c r="SOE49" s="22"/>
      <c r="SOF49" s="22"/>
      <c r="SOG49" s="22"/>
      <c r="SOH49" s="22"/>
      <c r="SOI49" s="22"/>
      <c r="SOJ49" s="22"/>
      <c r="SOK49" s="22"/>
      <c r="SOL49" s="22"/>
      <c r="SOM49" s="22"/>
      <c r="SON49" s="22"/>
      <c r="SOO49" s="22"/>
      <c r="SOP49" s="22"/>
      <c r="SOQ49" s="22"/>
      <c r="SOR49" s="22"/>
      <c r="SOS49" s="22"/>
      <c r="SOT49" s="22"/>
      <c r="SOU49" s="22"/>
      <c r="SOV49" s="22"/>
      <c r="SOW49" s="22"/>
      <c r="SOX49" s="22"/>
      <c r="SOY49" s="22"/>
      <c r="SOZ49" s="22"/>
      <c r="SPA49" s="22"/>
      <c r="SPB49" s="22"/>
      <c r="SPC49" s="22"/>
      <c r="SPD49" s="22"/>
      <c r="SPE49" s="22"/>
      <c r="SPF49" s="22"/>
      <c r="SPG49" s="22"/>
      <c r="SPH49" s="22"/>
      <c r="SPI49" s="22"/>
      <c r="SPJ49" s="22"/>
      <c r="SPK49" s="22"/>
      <c r="SPL49" s="22"/>
      <c r="SPM49" s="22"/>
      <c r="SPN49" s="22"/>
      <c r="SPO49" s="22"/>
      <c r="SPP49" s="22"/>
      <c r="SPQ49" s="22"/>
      <c r="SPR49" s="22"/>
      <c r="SPS49" s="22"/>
      <c r="SPT49" s="22"/>
      <c r="SPU49" s="22"/>
      <c r="SPV49" s="22"/>
      <c r="SPW49" s="22"/>
      <c r="SPX49" s="22"/>
      <c r="SPY49" s="22"/>
      <c r="SPZ49" s="22"/>
      <c r="SQA49" s="22"/>
      <c r="SQB49" s="22"/>
      <c r="SQC49" s="22"/>
      <c r="SQD49" s="22"/>
      <c r="SQE49" s="22"/>
      <c r="SQF49" s="22"/>
      <c r="SQG49" s="22"/>
      <c r="SQH49" s="22"/>
      <c r="SQI49" s="22"/>
      <c r="SQJ49" s="22"/>
      <c r="SQK49" s="22"/>
      <c r="SQL49" s="22"/>
      <c r="SQM49" s="22"/>
      <c r="SQN49" s="22"/>
      <c r="SQO49" s="22"/>
      <c r="SQP49" s="22"/>
      <c r="SQQ49" s="22"/>
      <c r="SQR49" s="22"/>
      <c r="SQS49" s="22"/>
      <c r="SQT49" s="22"/>
      <c r="SQU49" s="22"/>
      <c r="SQV49" s="22"/>
      <c r="SQW49" s="22"/>
      <c r="SQX49" s="22"/>
      <c r="SQY49" s="22"/>
      <c r="SQZ49" s="22"/>
      <c r="SRA49" s="22"/>
      <c r="SRB49" s="22"/>
      <c r="SRC49" s="22"/>
      <c r="SRD49" s="22"/>
      <c r="SRE49" s="22"/>
      <c r="SRF49" s="22"/>
      <c r="SRG49" s="22"/>
      <c r="SRH49" s="22"/>
      <c r="SRI49" s="22"/>
      <c r="SRJ49" s="22"/>
      <c r="SRK49" s="22"/>
      <c r="SRL49" s="22"/>
      <c r="SRM49" s="22"/>
      <c r="SRN49" s="22"/>
      <c r="SRO49" s="22"/>
      <c r="SRP49" s="22"/>
      <c r="SRQ49" s="22"/>
      <c r="SRR49" s="22"/>
      <c r="SRS49" s="22"/>
      <c r="SRT49" s="22"/>
      <c r="SRU49" s="22"/>
      <c r="SRV49" s="22"/>
      <c r="SRW49" s="22"/>
      <c r="SRX49" s="22"/>
      <c r="SRY49" s="22"/>
      <c r="SRZ49" s="22"/>
      <c r="SSA49" s="22"/>
      <c r="SSB49" s="22"/>
      <c r="SSC49" s="22"/>
      <c r="SSD49" s="22"/>
      <c r="SSE49" s="22"/>
      <c r="SSF49" s="22"/>
      <c r="SSG49" s="22"/>
      <c r="SSH49" s="22"/>
      <c r="SSI49" s="22"/>
      <c r="SSJ49" s="22"/>
      <c r="SSK49" s="22"/>
      <c r="SSL49" s="22"/>
      <c r="SSM49" s="22"/>
      <c r="SSN49" s="22"/>
      <c r="SSO49" s="22"/>
      <c r="SSP49" s="22"/>
      <c r="SSQ49" s="22"/>
      <c r="SSR49" s="22"/>
      <c r="SSS49" s="22"/>
      <c r="SST49" s="22"/>
      <c r="SSU49" s="22"/>
      <c r="SSV49" s="22"/>
      <c r="SSW49" s="22"/>
      <c r="SSX49" s="22"/>
      <c r="SSY49" s="22"/>
      <c r="SSZ49" s="22"/>
      <c r="STA49" s="22"/>
      <c r="STB49" s="22"/>
      <c r="STC49" s="22"/>
      <c r="STD49" s="22"/>
      <c r="STE49" s="22"/>
      <c r="STF49" s="22"/>
      <c r="STG49" s="22"/>
      <c r="STH49" s="22"/>
      <c r="STI49" s="22"/>
      <c r="STJ49" s="22"/>
      <c r="STK49" s="22"/>
      <c r="STL49" s="22"/>
      <c r="STM49" s="22"/>
      <c r="STN49" s="22"/>
      <c r="STO49" s="22"/>
      <c r="STP49" s="22"/>
      <c r="STQ49" s="22"/>
      <c r="STR49" s="22"/>
      <c r="STS49" s="22"/>
      <c r="STT49" s="22"/>
      <c r="STU49" s="22"/>
      <c r="STV49" s="22"/>
      <c r="STW49" s="22"/>
      <c r="STX49" s="22"/>
      <c r="STY49" s="22"/>
      <c r="STZ49" s="22"/>
      <c r="SUA49" s="22"/>
      <c r="SUB49" s="22"/>
      <c r="SUC49" s="22"/>
      <c r="SUD49" s="22"/>
      <c r="SUE49" s="22"/>
      <c r="SUF49" s="22"/>
      <c r="SUG49" s="22"/>
      <c r="SUH49" s="22"/>
      <c r="SUI49" s="22"/>
      <c r="SUJ49" s="22"/>
      <c r="SUK49" s="22"/>
      <c r="SUL49" s="22"/>
      <c r="SUM49" s="22"/>
      <c r="SUN49" s="22"/>
      <c r="SUO49" s="22"/>
      <c r="SUP49" s="22"/>
      <c r="SUQ49" s="22"/>
      <c r="SUR49" s="22"/>
      <c r="SUS49" s="22"/>
      <c r="SUT49" s="22"/>
      <c r="SUU49" s="22"/>
      <c r="SUV49" s="22"/>
      <c r="SUW49" s="22"/>
      <c r="SUX49" s="22"/>
      <c r="SUY49" s="22"/>
      <c r="SUZ49" s="22"/>
      <c r="SVA49" s="22"/>
      <c r="SVB49" s="22"/>
      <c r="SVC49" s="22"/>
      <c r="SVD49" s="22"/>
      <c r="SVE49" s="22"/>
      <c r="SVF49" s="22"/>
      <c r="SVG49" s="22"/>
      <c r="SVH49" s="22"/>
      <c r="SVI49" s="22"/>
      <c r="SVJ49" s="22"/>
      <c r="SVK49" s="22"/>
      <c r="SVL49" s="22"/>
      <c r="SVM49" s="22"/>
      <c r="SVN49" s="22"/>
      <c r="SVO49" s="22"/>
      <c r="SVP49" s="22"/>
      <c r="SVQ49" s="22"/>
      <c r="SVR49" s="22"/>
      <c r="SVS49" s="22"/>
      <c r="SVT49" s="22"/>
      <c r="SVU49" s="22"/>
      <c r="SVV49" s="22"/>
      <c r="SVW49" s="22"/>
      <c r="SVX49" s="22"/>
      <c r="SVY49" s="22"/>
      <c r="SVZ49" s="22"/>
      <c r="SWA49" s="22"/>
      <c r="SWB49" s="22"/>
      <c r="SWC49" s="22"/>
      <c r="SWD49" s="22"/>
      <c r="SWE49" s="22"/>
      <c r="SWF49" s="22"/>
      <c r="SWG49" s="22"/>
      <c r="SWH49" s="22"/>
      <c r="SWI49" s="22"/>
      <c r="SWJ49" s="22"/>
      <c r="SWK49" s="22"/>
      <c r="SWL49" s="22"/>
      <c r="SWM49" s="22"/>
      <c r="SWN49" s="22"/>
      <c r="SWO49" s="22"/>
      <c r="SWP49" s="22"/>
      <c r="SWQ49" s="22"/>
      <c r="SWR49" s="22"/>
      <c r="SWS49" s="22"/>
      <c r="SWT49" s="22"/>
      <c r="SWU49" s="22"/>
      <c r="SWV49" s="22"/>
      <c r="SWW49" s="22"/>
      <c r="SWX49" s="22"/>
      <c r="SWY49" s="22"/>
      <c r="SWZ49" s="22"/>
      <c r="SXA49" s="22"/>
      <c r="SXB49" s="22"/>
      <c r="SXC49" s="22"/>
      <c r="SXD49" s="22"/>
      <c r="SXE49" s="22"/>
      <c r="SXF49" s="22"/>
      <c r="SXG49" s="22"/>
      <c r="SXH49" s="22"/>
      <c r="SXI49" s="22"/>
      <c r="SXJ49" s="22"/>
      <c r="SXK49" s="22"/>
      <c r="SXL49" s="22"/>
      <c r="SXM49" s="22"/>
      <c r="SXN49" s="22"/>
      <c r="SXO49" s="22"/>
      <c r="SXP49" s="22"/>
      <c r="SXQ49" s="22"/>
      <c r="SXR49" s="22"/>
      <c r="SXS49" s="22"/>
      <c r="SXT49" s="22"/>
      <c r="SXU49" s="22"/>
      <c r="SXV49" s="22"/>
      <c r="SXW49" s="22"/>
      <c r="SXX49" s="22"/>
      <c r="SXY49" s="22"/>
      <c r="SXZ49" s="22"/>
      <c r="SYA49" s="22"/>
      <c r="SYB49" s="22"/>
      <c r="SYC49" s="22"/>
      <c r="SYD49" s="22"/>
      <c r="SYE49" s="22"/>
      <c r="SYF49" s="22"/>
      <c r="SYG49" s="22"/>
      <c r="SYH49" s="22"/>
      <c r="SYI49" s="22"/>
      <c r="SYJ49" s="22"/>
      <c r="SYK49" s="22"/>
      <c r="SYL49" s="22"/>
      <c r="SYM49" s="22"/>
      <c r="SYN49" s="22"/>
      <c r="SYO49" s="22"/>
      <c r="SYP49" s="22"/>
      <c r="SYQ49" s="22"/>
      <c r="SYR49" s="22"/>
      <c r="SYS49" s="22"/>
      <c r="SYT49" s="22"/>
      <c r="SYU49" s="22"/>
      <c r="SYV49" s="22"/>
      <c r="SYW49" s="22"/>
      <c r="SYX49" s="22"/>
      <c r="SYY49" s="22"/>
      <c r="SYZ49" s="22"/>
      <c r="SZA49" s="22"/>
      <c r="SZB49" s="22"/>
      <c r="SZC49" s="22"/>
      <c r="SZD49" s="22"/>
      <c r="SZE49" s="22"/>
      <c r="SZF49" s="22"/>
      <c r="SZG49" s="22"/>
      <c r="SZH49" s="22"/>
      <c r="SZI49" s="22"/>
      <c r="SZJ49" s="22"/>
      <c r="SZK49" s="22"/>
      <c r="SZL49" s="22"/>
      <c r="SZM49" s="22"/>
      <c r="SZN49" s="22"/>
      <c r="SZO49" s="22"/>
      <c r="SZP49" s="22"/>
      <c r="SZQ49" s="22"/>
      <c r="SZR49" s="22"/>
      <c r="SZS49" s="22"/>
      <c r="SZT49" s="22"/>
      <c r="SZU49" s="22"/>
      <c r="SZV49" s="22"/>
      <c r="SZW49" s="22"/>
      <c r="SZX49" s="22"/>
      <c r="SZY49" s="22"/>
      <c r="SZZ49" s="22"/>
      <c r="TAA49" s="22"/>
      <c r="TAB49" s="22"/>
      <c r="TAC49" s="22"/>
      <c r="TAD49" s="22"/>
      <c r="TAE49" s="22"/>
      <c r="TAF49" s="22"/>
      <c r="TAG49" s="22"/>
      <c r="TAH49" s="22"/>
      <c r="TAI49" s="22"/>
      <c r="TAJ49" s="22"/>
      <c r="TAK49" s="22"/>
      <c r="TAL49" s="22"/>
      <c r="TAM49" s="22"/>
      <c r="TAN49" s="22"/>
      <c r="TAO49" s="22"/>
      <c r="TAP49" s="22"/>
      <c r="TAQ49" s="22"/>
      <c r="TAR49" s="22"/>
      <c r="TAS49" s="22"/>
      <c r="TAT49" s="22"/>
      <c r="TAU49" s="22"/>
      <c r="TAV49" s="22"/>
      <c r="TAW49" s="22"/>
      <c r="TAX49" s="22"/>
      <c r="TAY49" s="22"/>
      <c r="TAZ49" s="22"/>
      <c r="TBA49" s="22"/>
      <c r="TBB49" s="22"/>
      <c r="TBC49" s="22"/>
      <c r="TBD49" s="22"/>
      <c r="TBE49" s="22"/>
      <c r="TBF49" s="22"/>
      <c r="TBG49" s="22"/>
      <c r="TBH49" s="22"/>
      <c r="TBI49" s="22"/>
      <c r="TBJ49" s="22"/>
      <c r="TBK49" s="22"/>
      <c r="TBL49" s="22"/>
      <c r="TBM49" s="22"/>
      <c r="TBN49" s="22"/>
      <c r="TBO49" s="22"/>
      <c r="TBP49" s="22"/>
      <c r="TBQ49" s="22"/>
      <c r="TBR49" s="22"/>
      <c r="TBS49" s="22"/>
      <c r="TBT49" s="22"/>
      <c r="TBU49" s="22"/>
      <c r="TBV49" s="22"/>
      <c r="TBW49" s="22"/>
      <c r="TBX49" s="22"/>
      <c r="TBY49" s="22"/>
      <c r="TBZ49" s="22"/>
      <c r="TCA49" s="22"/>
      <c r="TCB49" s="22"/>
      <c r="TCC49" s="22"/>
      <c r="TCD49" s="22"/>
      <c r="TCE49" s="22"/>
      <c r="TCF49" s="22"/>
      <c r="TCG49" s="22"/>
      <c r="TCH49" s="22"/>
      <c r="TCI49" s="22"/>
      <c r="TCJ49" s="22"/>
      <c r="TCK49" s="22"/>
      <c r="TCL49" s="22"/>
      <c r="TCM49" s="22"/>
      <c r="TCN49" s="22"/>
      <c r="TCO49" s="22"/>
      <c r="TCP49" s="22"/>
      <c r="TCQ49" s="22"/>
      <c r="TCR49" s="22"/>
      <c r="TCS49" s="22"/>
      <c r="TCT49" s="22"/>
      <c r="TCU49" s="22"/>
      <c r="TCV49" s="22"/>
      <c r="TCW49" s="22"/>
      <c r="TCX49" s="22"/>
      <c r="TCY49" s="22"/>
      <c r="TCZ49" s="22"/>
      <c r="TDA49" s="22"/>
      <c r="TDB49" s="22"/>
      <c r="TDC49" s="22"/>
      <c r="TDD49" s="22"/>
      <c r="TDE49" s="22"/>
      <c r="TDF49" s="22"/>
      <c r="TDG49" s="22"/>
      <c r="TDH49" s="22"/>
      <c r="TDI49" s="22"/>
      <c r="TDJ49" s="22"/>
      <c r="TDK49" s="22"/>
      <c r="TDL49" s="22"/>
      <c r="TDM49" s="22"/>
      <c r="TDN49" s="22"/>
      <c r="TDO49" s="22"/>
      <c r="TDP49" s="22"/>
      <c r="TDQ49" s="22"/>
      <c r="TDR49" s="22"/>
      <c r="TDS49" s="22"/>
      <c r="TDT49" s="22"/>
      <c r="TDU49" s="22"/>
      <c r="TDV49" s="22"/>
      <c r="TDW49" s="22"/>
      <c r="TDX49" s="22"/>
      <c r="TDY49" s="22"/>
      <c r="TDZ49" s="22"/>
      <c r="TEA49" s="22"/>
      <c r="TEB49" s="22"/>
      <c r="TEC49" s="22"/>
      <c r="TED49" s="22"/>
      <c r="TEE49" s="22"/>
      <c r="TEF49" s="22"/>
      <c r="TEG49" s="22"/>
      <c r="TEH49" s="22"/>
      <c r="TEI49" s="22"/>
      <c r="TEJ49" s="22"/>
      <c r="TEK49" s="22"/>
      <c r="TEL49" s="22"/>
      <c r="TEM49" s="22"/>
      <c r="TEN49" s="22"/>
      <c r="TEO49" s="22"/>
      <c r="TEP49" s="22"/>
      <c r="TEQ49" s="22"/>
      <c r="TER49" s="22"/>
      <c r="TES49" s="22"/>
      <c r="TET49" s="22"/>
      <c r="TEU49" s="22"/>
      <c r="TEV49" s="22"/>
      <c r="TEW49" s="22"/>
      <c r="TEX49" s="22"/>
      <c r="TEY49" s="22"/>
      <c r="TEZ49" s="22"/>
      <c r="TFA49" s="22"/>
      <c r="TFB49" s="22"/>
      <c r="TFC49" s="22"/>
      <c r="TFD49" s="22"/>
      <c r="TFE49" s="22"/>
      <c r="TFF49" s="22"/>
      <c r="TFG49" s="22"/>
      <c r="TFH49" s="22"/>
      <c r="TFI49" s="22"/>
      <c r="TFJ49" s="22"/>
      <c r="TFK49" s="22"/>
      <c r="TFL49" s="22"/>
      <c r="TFM49" s="22"/>
      <c r="TFN49" s="22"/>
      <c r="TFO49" s="22"/>
      <c r="TFP49" s="22"/>
      <c r="TFQ49" s="22"/>
      <c r="TFR49" s="22"/>
      <c r="TFS49" s="22"/>
      <c r="TFT49" s="22"/>
      <c r="TFU49" s="22"/>
      <c r="TFV49" s="22"/>
      <c r="TFW49" s="22"/>
      <c r="TFX49" s="22"/>
      <c r="TFY49" s="22"/>
      <c r="TFZ49" s="22"/>
      <c r="TGA49" s="22"/>
      <c r="TGB49" s="22"/>
      <c r="TGC49" s="22"/>
      <c r="TGD49" s="22"/>
      <c r="TGE49" s="22"/>
      <c r="TGF49" s="22"/>
      <c r="TGG49" s="22"/>
      <c r="TGH49" s="22"/>
      <c r="TGI49" s="22"/>
      <c r="TGJ49" s="22"/>
      <c r="TGK49" s="22"/>
      <c r="TGL49" s="22"/>
      <c r="TGM49" s="22"/>
      <c r="TGN49" s="22"/>
      <c r="TGO49" s="22"/>
      <c r="TGP49" s="22"/>
      <c r="TGQ49" s="22"/>
      <c r="TGR49" s="22"/>
      <c r="TGS49" s="22"/>
      <c r="TGT49" s="22"/>
      <c r="TGU49" s="22"/>
      <c r="TGV49" s="22"/>
      <c r="TGW49" s="22"/>
      <c r="TGX49" s="22"/>
      <c r="TGY49" s="22"/>
      <c r="TGZ49" s="22"/>
      <c r="THA49" s="22"/>
      <c r="THB49" s="22"/>
      <c r="THC49" s="22"/>
      <c r="THD49" s="22"/>
      <c r="THE49" s="22"/>
      <c r="THF49" s="22"/>
      <c r="THG49" s="22"/>
      <c r="THH49" s="22"/>
      <c r="THI49" s="22"/>
      <c r="THJ49" s="22"/>
      <c r="THK49" s="22"/>
      <c r="THL49" s="22"/>
      <c r="THM49" s="22"/>
      <c r="THN49" s="22"/>
      <c r="THO49" s="22"/>
      <c r="THP49" s="22"/>
      <c r="THQ49" s="22"/>
      <c r="THR49" s="22"/>
      <c r="THS49" s="22"/>
      <c r="THT49" s="22"/>
      <c r="THU49" s="22"/>
      <c r="THV49" s="22"/>
      <c r="THW49" s="22"/>
      <c r="THX49" s="22"/>
      <c r="THY49" s="22"/>
      <c r="THZ49" s="22"/>
      <c r="TIA49" s="22"/>
      <c r="TIB49" s="22"/>
      <c r="TIC49" s="22"/>
      <c r="TID49" s="22"/>
      <c r="TIE49" s="22"/>
      <c r="TIF49" s="22"/>
      <c r="TIG49" s="22"/>
      <c r="TIH49" s="22"/>
      <c r="TII49" s="22"/>
      <c r="TIJ49" s="22"/>
      <c r="TIK49" s="22"/>
      <c r="TIL49" s="22"/>
      <c r="TIM49" s="22"/>
      <c r="TIN49" s="22"/>
      <c r="TIO49" s="22"/>
      <c r="TIP49" s="22"/>
      <c r="TIQ49" s="22"/>
      <c r="TIR49" s="22"/>
      <c r="TIS49" s="22"/>
      <c r="TIT49" s="22"/>
      <c r="TIU49" s="22"/>
      <c r="TIV49" s="22"/>
      <c r="TIW49" s="22"/>
      <c r="TIX49" s="22"/>
      <c r="TIY49" s="22"/>
      <c r="TIZ49" s="22"/>
      <c r="TJA49" s="22"/>
      <c r="TJB49" s="22"/>
      <c r="TJC49" s="22"/>
      <c r="TJD49" s="22"/>
      <c r="TJE49" s="22"/>
      <c r="TJF49" s="22"/>
      <c r="TJG49" s="22"/>
      <c r="TJH49" s="22"/>
      <c r="TJI49" s="22"/>
      <c r="TJJ49" s="22"/>
      <c r="TJK49" s="22"/>
      <c r="TJL49" s="22"/>
      <c r="TJM49" s="22"/>
      <c r="TJN49" s="22"/>
      <c r="TJO49" s="22"/>
      <c r="TJP49" s="22"/>
      <c r="TJQ49" s="22"/>
      <c r="TJR49" s="22"/>
      <c r="TJS49" s="22"/>
      <c r="TJT49" s="22"/>
      <c r="TJU49" s="22"/>
      <c r="TJV49" s="22"/>
      <c r="TJW49" s="22"/>
      <c r="TJX49" s="22"/>
      <c r="TJY49" s="22"/>
      <c r="TJZ49" s="22"/>
      <c r="TKA49" s="22"/>
      <c r="TKB49" s="22"/>
      <c r="TKC49" s="22"/>
      <c r="TKD49" s="22"/>
      <c r="TKE49" s="22"/>
      <c r="TKF49" s="22"/>
      <c r="TKG49" s="22"/>
      <c r="TKH49" s="22"/>
      <c r="TKI49" s="22"/>
      <c r="TKJ49" s="22"/>
      <c r="TKK49" s="22"/>
      <c r="TKL49" s="22"/>
      <c r="TKM49" s="22"/>
      <c r="TKN49" s="22"/>
      <c r="TKO49" s="22"/>
      <c r="TKP49" s="22"/>
      <c r="TKQ49" s="22"/>
      <c r="TKR49" s="22"/>
      <c r="TKS49" s="22"/>
      <c r="TKT49" s="22"/>
      <c r="TKU49" s="22"/>
      <c r="TKV49" s="22"/>
      <c r="TKW49" s="22"/>
      <c r="TKX49" s="22"/>
      <c r="TKY49" s="22"/>
      <c r="TKZ49" s="22"/>
      <c r="TLA49" s="22"/>
      <c r="TLB49" s="22"/>
      <c r="TLC49" s="22"/>
      <c r="TLD49" s="22"/>
      <c r="TLE49" s="22"/>
      <c r="TLF49" s="22"/>
      <c r="TLG49" s="22"/>
      <c r="TLH49" s="22"/>
      <c r="TLI49" s="22"/>
      <c r="TLJ49" s="22"/>
      <c r="TLK49" s="22"/>
      <c r="TLL49" s="22"/>
      <c r="TLM49" s="22"/>
      <c r="TLN49" s="22"/>
      <c r="TLO49" s="22"/>
      <c r="TLP49" s="22"/>
      <c r="TLQ49" s="22"/>
      <c r="TLR49" s="22"/>
      <c r="TLS49" s="22"/>
      <c r="TLT49" s="22"/>
      <c r="TLU49" s="22"/>
      <c r="TLV49" s="22"/>
      <c r="TLW49" s="22"/>
      <c r="TLX49" s="22"/>
      <c r="TLY49" s="22"/>
      <c r="TLZ49" s="22"/>
      <c r="TMA49" s="22"/>
      <c r="TMB49" s="22"/>
      <c r="TMC49" s="22"/>
      <c r="TMD49" s="22"/>
      <c r="TME49" s="22"/>
      <c r="TMF49" s="22"/>
      <c r="TMG49" s="22"/>
      <c r="TMH49" s="22"/>
      <c r="TMI49" s="22"/>
      <c r="TMJ49" s="22"/>
      <c r="TMK49" s="22"/>
      <c r="TML49" s="22"/>
      <c r="TMM49" s="22"/>
      <c r="TMN49" s="22"/>
      <c r="TMO49" s="22"/>
      <c r="TMP49" s="22"/>
      <c r="TMQ49" s="22"/>
      <c r="TMR49" s="22"/>
      <c r="TMS49" s="22"/>
      <c r="TMT49" s="22"/>
      <c r="TMU49" s="22"/>
      <c r="TMV49" s="22"/>
      <c r="TMW49" s="22"/>
      <c r="TMX49" s="22"/>
      <c r="TMY49" s="22"/>
      <c r="TMZ49" s="22"/>
      <c r="TNA49" s="22"/>
      <c r="TNB49" s="22"/>
      <c r="TNC49" s="22"/>
      <c r="TND49" s="22"/>
      <c r="TNE49" s="22"/>
      <c r="TNF49" s="22"/>
      <c r="TNG49" s="22"/>
      <c r="TNH49" s="22"/>
      <c r="TNI49" s="22"/>
      <c r="TNJ49" s="22"/>
      <c r="TNK49" s="22"/>
      <c r="TNL49" s="22"/>
      <c r="TNM49" s="22"/>
      <c r="TNN49" s="22"/>
      <c r="TNO49" s="22"/>
      <c r="TNP49" s="22"/>
      <c r="TNQ49" s="22"/>
      <c r="TNR49" s="22"/>
      <c r="TNS49" s="22"/>
      <c r="TNT49" s="22"/>
      <c r="TNU49" s="22"/>
      <c r="TNV49" s="22"/>
      <c r="TNW49" s="22"/>
      <c r="TNX49" s="22"/>
      <c r="TNY49" s="22"/>
      <c r="TNZ49" s="22"/>
      <c r="TOA49" s="22"/>
      <c r="TOB49" s="22"/>
      <c r="TOC49" s="22"/>
      <c r="TOD49" s="22"/>
      <c r="TOE49" s="22"/>
      <c r="TOF49" s="22"/>
      <c r="TOG49" s="22"/>
      <c r="TOH49" s="22"/>
      <c r="TOI49" s="22"/>
      <c r="TOJ49" s="22"/>
      <c r="TOK49" s="22"/>
      <c r="TOL49" s="22"/>
      <c r="TOM49" s="22"/>
      <c r="TON49" s="22"/>
      <c r="TOO49" s="22"/>
      <c r="TOP49" s="22"/>
      <c r="TOQ49" s="22"/>
      <c r="TOR49" s="22"/>
      <c r="TOS49" s="22"/>
      <c r="TOT49" s="22"/>
      <c r="TOU49" s="22"/>
      <c r="TOV49" s="22"/>
      <c r="TOW49" s="22"/>
      <c r="TOX49" s="22"/>
      <c r="TOY49" s="22"/>
      <c r="TOZ49" s="22"/>
      <c r="TPA49" s="22"/>
      <c r="TPB49" s="22"/>
      <c r="TPC49" s="22"/>
      <c r="TPD49" s="22"/>
      <c r="TPE49" s="22"/>
      <c r="TPF49" s="22"/>
      <c r="TPG49" s="22"/>
      <c r="TPH49" s="22"/>
      <c r="TPI49" s="22"/>
      <c r="TPJ49" s="22"/>
      <c r="TPK49" s="22"/>
      <c r="TPL49" s="22"/>
      <c r="TPM49" s="22"/>
      <c r="TPN49" s="22"/>
      <c r="TPO49" s="22"/>
      <c r="TPP49" s="22"/>
      <c r="TPQ49" s="22"/>
      <c r="TPR49" s="22"/>
      <c r="TPS49" s="22"/>
      <c r="TPT49" s="22"/>
      <c r="TPU49" s="22"/>
      <c r="TPV49" s="22"/>
      <c r="TPW49" s="22"/>
      <c r="TPX49" s="22"/>
      <c r="TPY49" s="22"/>
      <c r="TPZ49" s="22"/>
      <c r="TQA49" s="22"/>
      <c r="TQB49" s="22"/>
      <c r="TQC49" s="22"/>
      <c r="TQD49" s="22"/>
      <c r="TQE49" s="22"/>
      <c r="TQF49" s="22"/>
      <c r="TQG49" s="22"/>
      <c r="TQH49" s="22"/>
      <c r="TQI49" s="22"/>
      <c r="TQJ49" s="22"/>
      <c r="TQK49" s="22"/>
      <c r="TQL49" s="22"/>
      <c r="TQM49" s="22"/>
      <c r="TQN49" s="22"/>
      <c r="TQO49" s="22"/>
      <c r="TQP49" s="22"/>
      <c r="TQQ49" s="22"/>
      <c r="TQR49" s="22"/>
      <c r="TQS49" s="22"/>
      <c r="TQT49" s="22"/>
      <c r="TQU49" s="22"/>
      <c r="TQV49" s="22"/>
      <c r="TQW49" s="22"/>
      <c r="TQX49" s="22"/>
      <c r="TQY49" s="22"/>
      <c r="TQZ49" s="22"/>
      <c r="TRA49" s="22"/>
      <c r="TRB49" s="22"/>
      <c r="TRC49" s="22"/>
      <c r="TRD49" s="22"/>
      <c r="TRE49" s="22"/>
      <c r="TRF49" s="22"/>
      <c r="TRG49" s="22"/>
      <c r="TRH49" s="22"/>
      <c r="TRI49" s="22"/>
      <c r="TRJ49" s="22"/>
      <c r="TRK49" s="22"/>
      <c r="TRL49" s="22"/>
      <c r="TRM49" s="22"/>
      <c r="TRN49" s="22"/>
      <c r="TRO49" s="22"/>
      <c r="TRP49" s="22"/>
      <c r="TRQ49" s="22"/>
      <c r="TRR49" s="22"/>
      <c r="TRS49" s="22"/>
      <c r="TRT49" s="22"/>
      <c r="TRU49" s="22"/>
      <c r="TRV49" s="22"/>
      <c r="TRW49" s="22"/>
      <c r="TRX49" s="22"/>
      <c r="TRY49" s="22"/>
      <c r="TRZ49" s="22"/>
      <c r="TSA49" s="22"/>
      <c r="TSB49" s="22"/>
      <c r="TSC49" s="22"/>
      <c r="TSD49" s="22"/>
      <c r="TSE49" s="22"/>
      <c r="TSF49" s="22"/>
      <c r="TSG49" s="22"/>
      <c r="TSH49" s="22"/>
      <c r="TSI49" s="22"/>
      <c r="TSJ49" s="22"/>
      <c r="TSK49" s="22"/>
      <c r="TSL49" s="22"/>
      <c r="TSM49" s="22"/>
      <c r="TSN49" s="22"/>
      <c r="TSO49" s="22"/>
      <c r="TSP49" s="22"/>
      <c r="TSQ49" s="22"/>
      <c r="TSR49" s="22"/>
      <c r="TSS49" s="22"/>
      <c r="TST49" s="22"/>
      <c r="TSU49" s="22"/>
      <c r="TSV49" s="22"/>
      <c r="TSW49" s="22"/>
      <c r="TSX49" s="22"/>
      <c r="TSY49" s="22"/>
      <c r="TSZ49" s="22"/>
      <c r="TTA49" s="22"/>
      <c r="TTB49" s="22"/>
      <c r="TTC49" s="22"/>
      <c r="TTD49" s="22"/>
      <c r="TTE49" s="22"/>
      <c r="TTF49" s="22"/>
      <c r="TTG49" s="22"/>
      <c r="TTH49" s="22"/>
      <c r="TTI49" s="22"/>
      <c r="TTJ49" s="22"/>
      <c r="TTK49" s="22"/>
      <c r="TTL49" s="22"/>
      <c r="TTM49" s="22"/>
      <c r="TTN49" s="22"/>
      <c r="TTO49" s="22"/>
      <c r="TTP49" s="22"/>
      <c r="TTQ49" s="22"/>
      <c r="TTR49" s="22"/>
      <c r="TTS49" s="22"/>
      <c r="TTT49" s="22"/>
      <c r="TTU49" s="22"/>
      <c r="TTV49" s="22"/>
      <c r="TTW49" s="22"/>
      <c r="TTX49" s="22"/>
      <c r="TTY49" s="22"/>
      <c r="TTZ49" s="22"/>
      <c r="TUA49" s="22"/>
      <c r="TUB49" s="22"/>
      <c r="TUC49" s="22"/>
      <c r="TUD49" s="22"/>
      <c r="TUE49" s="22"/>
      <c r="TUF49" s="22"/>
      <c r="TUG49" s="22"/>
      <c r="TUH49" s="22"/>
      <c r="TUI49" s="22"/>
      <c r="TUJ49" s="22"/>
      <c r="TUK49" s="22"/>
      <c r="TUL49" s="22"/>
      <c r="TUM49" s="22"/>
      <c r="TUN49" s="22"/>
      <c r="TUO49" s="22"/>
      <c r="TUP49" s="22"/>
      <c r="TUQ49" s="22"/>
      <c r="TUR49" s="22"/>
      <c r="TUS49" s="22"/>
      <c r="TUT49" s="22"/>
      <c r="TUU49" s="22"/>
      <c r="TUV49" s="22"/>
      <c r="TUW49" s="22"/>
      <c r="TUX49" s="22"/>
      <c r="TUY49" s="22"/>
      <c r="TUZ49" s="22"/>
      <c r="TVA49" s="22"/>
      <c r="TVB49" s="22"/>
      <c r="TVC49" s="22"/>
      <c r="TVD49" s="22"/>
      <c r="TVE49" s="22"/>
      <c r="TVF49" s="22"/>
      <c r="TVG49" s="22"/>
      <c r="TVH49" s="22"/>
      <c r="TVI49" s="22"/>
      <c r="TVJ49" s="22"/>
      <c r="TVK49" s="22"/>
      <c r="TVL49" s="22"/>
      <c r="TVM49" s="22"/>
      <c r="TVN49" s="22"/>
      <c r="TVO49" s="22"/>
      <c r="TVP49" s="22"/>
      <c r="TVQ49" s="22"/>
      <c r="TVR49" s="22"/>
      <c r="TVS49" s="22"/>
      <c r="TVT49" s="22"/>
      <c r="TVU49" s="22"/>
      <c r="TVV49" s="22"/>
      <c r="TVW49" s="22"/>
      <c r="TVX49" s="22"/>
      <c r="TVY49" s="22"/>
      <c r="TVZ49" s="22"/>
      <c r="TWA49" s="22"/>
      <c r="TWB49" s="22"/>
      <c r="TWC49" s="22"/>
      <c r="TWD49" s="22"/>
      <c r="TWE49" s="22"/>
      <c r="TWF49" s="22"/>
      <c r="TWG49" s="22"/>
      <c r="TWH49" s="22"/>
      <c r="TWI49" s="22"/>
      <c r="TWJ49" s="22"/>
      <c r="TWK49" s="22"/>
      <c r="TWL49" s="22"/>
      <c r="TWM49" s="22"/>
      <c r="TWN49" s="22"/>
      <c r="TWO49" s="22"/>
      <c r="TWP49" s="22"/>
      <c r="TWQ49" s="22"/>
      <c r="TWR49" s="22"/>
      <c r="TWS49" s="22"/>
      <c r="TWT49" s="22"/>
      <c r="TWU49" s="22"/>
      <c r="TWV49" s="22"/>
      <c r="TWW49" s="22"/>
      <c r="TWX49" s="22"/>
      <c r="TWY49" s="22"/>
      <c r="TWZ49" s="22"/>
      <c r="TXA49" s="22"/>
      <c r="TXB49" s="22"/>
      <c r="TXC49" s="22"/>
      <c r="TXD49" s="22"/>
      <c r="TXE49" s="22"/>
      <c r="TXF49" s="22"/>
      <c r="TXG49" s="22"/>
      <c r="TXH49" s="22"/>
      <c r="TXI49" s="22"/>
      <c r="TXJ49" s="22"/>
      <c r="TXK49" s="22"/>
      <c r="TXL49" s="22"/>
      <c r="TXM49" s="22"/>
      <c r="TXN49" s="22"/>
      <c r="TXO49" s="22"/>
      <c r="TXP49" s="22"/>
      <c r="TXQ49" s="22"/>
      <c r="TXR49" s="22"/>
      <c r="TXS49" s="22"/>
      <c r="TXT49" s="22"/>
      <c r="TXU49" s="22"/>
      <c r="TXV49" s="22"/>
      <c r="TXW49" s="22"/>
      <c r="TXX49" s="22"/>
      <c r="TXY49" s="22"/>
      <c r="TXZ49" s="22"/>
      <c r="TYA49" s="22"/>
      <c r="TYB49" s="22"/>
      <c r="TYC49" s="22"/>
      <c r="TYD49" s="22"/>
      <c r="TYE49" s="22"/>
      <c r="TYF49" s="22"/>
      <c r="TYG49" s="22"/>
      <c r="TYH49" s="22"/>
      <c r="TYI49" s="22"/>
      <c r="TYJ49" s="22"/>
      <c r="TYK49" s="22"/>
      <c r="TYL49" s="22"/>
      <c r="TYM49" s="22"/>
      <c r="TYN49" s="22"/>
      <c r="TYO49" s="22"/>
      <c r="TYP49" s="22"/>
      <c r="TYQ49" s="22"/>
      <c r="TYR49" s="22"/>
      <c r="TYS49" s="22"/>
      <c r="TYT49" s="22"/>
      <c r="TYU49" s="22"/>
      <c r="TYV49" s="22"/>
      <c r="TYW49" s="22"/>
      <c r="TYX49" s="22"/>
      <c r="TYY49" s="22"/>
      <c r="TYZ49" s="22"/>
      <c r="TZA49" s="22"/>
      <c r="TZB49" s="22"/>
      <c r="TZC49" s="22"/>
      <c r="TZD49" s="22"/>
      <c r="TZE49" s="22"/>
      <c r="TZF49" s="22"/>
      <c r="TZG49" s="22"/>
      <c r="TZH49" s="22"/>
      <c r="TZI49" s="22"/>
      <c r="TZJ49" s="22"/>
      <c r="TZK49" s="22"/>
      <c r="TZL49" s="22"/>
      <c r="TZM49" s="22"/>
      <c r="TZN49" s="22"/>
      <c r="TZO49" s="22"/>
      <c r="TZP49" s="22"/>
      <c r="TZQ49" s="22"/>
      <c r="TZR49" s="22"/>
      <c r="TZS49" s="22"/>
      <c r="TZT49" s="22"/>
      <c r="TZU49" s="22"/>
      <c r="TZV49" s="22"/>
      <c r="TZW49" s="22"/>
      <c r="TZX49" s="22"/>
      <c r="TZY49" s="22"/>
      <c r="TZZ49" s="22"/>
      <c r="UAA49" s="22"/>
      <c r="UAB49" s="22"/>
      <c r="UAC49" s="22"/>
      <c r="UAD49" s="22"/>
      <c r="UAE49" s="22"/>
      <c r="UAF49" s="22"/>
      <c r="UAG49" s="22"/>
      <c r="UAH49" s="22"/>
      <c r="UAI49" s="22"/>
      <c r="UAJ49" s="22"/>
      <c r="UAK49" s="22"/>
      <c r="UAL49" s="22"/>
      <c r="UAM49" s="22"/>
      <c r="UAN49" s="22"/>
      <c r="UAO49" s="22"/>
      <c r="UAP49" s="22"/>
      <c r="UAQ49" s="22"/>
      <c r="UAR49" s="22"/>
      <c r="UAS49" s="22"/>
      <c r="UAT49" s="22"/>
      <c r="UAU49" s="22"/>
      <c r="UAV49" s="22"/>
      <c r="UAW49" s="22"/>
      <c r="UAX49" s="22"/>
      <c r="UAY49" s="22"/>
      <c r="UAZ49" s="22"/>
      <c r="UBA49" s="22"/>
      <c r="UBB49" s="22"/>
      <c r="UBC49" s="22"/>
      <c r="UBD49" s="22"/>
      <c r="UBE49" s="22"/>
      <c r="UBF49" s="22"/>
      <c r="UBG49" s="22"/>
      <c r="UBH49" s="22"/>
      <c r="UBI49" s="22"/>
      <c r="UBJ49" s="22"/>
      <c r="UBK49" s="22"/>
      <c r="UBL49" s="22"/>
      <c r="UBM49" s="22"/>
      <c r="UBN49" s="22"/>
      <c r="UBO49" s="22"/>
      <c r="UBP49" s="22"/>
      <c r="UBQ49" s="22"/>
      <c r="UBR49" s="22"/>
      <c r="UBS49" s="22"/>
      <c r="UBT49" s="22"/>
      <c r="UBU49" s="22"/>
      <c r="UBV49" s="22"/>
      <c r="UBW49" s="22"/>
      <c r="UBX49" s="22"/>
      <c r="UBY49" s="22"/>
      <c r="UBZ49" s="22"/>
      <c r="UCA49" s="22"/>
      <c r="UCB49" s="22"/>
      <c r="UCC49" s="22"/>
      <c r="UCD49" s="22"/>
      <c r="UCE49" s="22"/>
      <c r="UCF49" s="22"/>
      <c r="UCG49" s="22"/>
      <c r="UCH49" s="22"/>
      <c r="UCI49" s="22"/>
      <c r="UCJ49" s="22"/>
      <c r="UCK49" s="22"/>
      <c r="UCL49" s="22"/>
      <c r="UCM49" s="22"/>
      <c r="UCN49" s="22"/>
      <c r="UCO49" s="22"/>
      <c r="UCP49" s="22"/>
      <c r="UCQ49" s="22"/>
      <c r="UCR49" s="22"/>
      <c r="UCS49" s="22"/>
      <c r="UCT49" s="22"/>
      <c r="UCU49" s="22"/>
      <c r="UCV49" s="22"/>
      <c r="UCW49" s="22"/>
      <c r="UCX49" s="22"/>
      <c r="UCY49" s="22"/>
      <c r="UCZ49" s="22"/>
      <c r="UDA49" s="22"/>
      <c r="UDB49" s="22"/>
      <c r="UDC49" s="22"/>
      <c r="UDD49" s="22"/>
      <c r="UDE49" s="22"/>
      <c r="UDF49" s="22"/>
      <c r="UDG49" s="22"/>
      <c r="UDH49" s="22"/>
      <c r="UDI49" s="22"/>
      <c r="UDJ49" s="22"/>
      <c r="UDK49" s="22"/>
      <c r="UDL49" s="22"/>
      <c r="UDM49" s="22"/>
      <c r="UDN49" s="22"/>
      <c r="UDO49" s="22"/>
      <c r="UDP49" s="22"/>
      <c r="UDQ49" s="22"/>
      <c r="UDR49" s="22"/>
      <c r="UDS49" s="22"/>
      <c r="UDT49" s="22"/>
      <c r="UDU49" s="22"/>
      <c r="UDV49" s="22"/>
      <c r="UDW49" s="22"/>
      <c r="UDX49" s="22"/>
      <c r="UDY49" s="22"/>
      <c r="UDZ49" s="22"/>
      <c r="UEA49" s="22"/>
      <c r="UEB49" s="22"/>
      <c r="UEC49" s="22"/>
      <c r="UED49" s="22"/>
      <c r="UEE49" s="22"/>
      <c r="UEF49" s="22"/>
      <c r="UEG49" s="22"/>
      <c r="UEH49" s="22"/>
      <c r="UEI49" s="22"/>
      <c r="UEJ49" s="22"/>
      <c r="UEK49" s="22"/>
      <c r="UEL49" s="22"/>
      <c r="UEM49" s="22"/>
      <c r="UEN49" s="22"/>
      <c r="UEO49" s="22"/>
      <c r="UEP49" s="22"/>
      <c r="UEQ49" s="22"/>
      <c r="UER49" s="22"/>
      <c r="UES49" s="22"/>
      <c r="UET49" s="22"/>
      <c r="UEU49" s="22"/>
      <c r="UEV49" s="22"/>
      <c r="UEW49" s="22"/>
      <c r="UEX49" s="22"/>
      <c r="UEY49" s="22"/>
      <c r="UEZ49" s="22"/>
      <c r="UFA49" s="22"/>
      <c r="UFB49" s="22"/>
      <c r="UFC49" s="22"/>
      <c r="UFD49" s="22"/>
      <c r="UFE49" s="22"/>
      <c r="UFF49" s="22"/>
      <c r="UFG49" s="22"/>
      <c r="UFH49" s="22"/>
      <c r="UFI49" s="22"/>
      <c r="UFJ49" s="22"/>
      <c r="UFK49" s="22"/>
      <c r="UFL49" s="22"/>
      <c r="UFM49" s="22"/>
      <c r="UFN49" s="22"/>
      <c r="UFO49" s="22"/>
      <c r="UFP49" s="22"/>
      <c r="UFQ49" s="22"/>
      <c r="UFR49" s="22"/>
      <c r="UFS49" s="22"/>
      <c r="UFT49" s="22"/>
      <c r="UFU49" s="22"/>
      <c r="UFV49" s="22"/>
      <c r="UFW49" s="22"/>
      <c r="UFX49" s="22"/>
      <c r="UFY49" s="22"/>
      <c r="UFZ49" s="22"/>
      <c r="UGA49" s="22"/>
      <c r="UGB49" s="22"/>
      <c r="UGC49" s="22"/>
      <c r="UGD49" s="22"/>
      <c r="UGE49" s="22"/>
      <c r="UGF49" s="22"/>
      <c r="UGG49" s="22"/>
      <c r="UGH49" s="22"/>
      <c r="UGI49" s="22"/>
      <c r="UGJ49" s="22"/>
      <c r="UGK49" s="22"/>
      <c r="UGL49" s="22"/>
      <c r="UGM49" s="22"/>
      <c r="UGN49" s="22"/>
      <c r="UGO49" s="22"/>
      <c r="UGP49" s="22"/>
      <c r="UGQ49" s="22"/>
      <c r="UGR49" s="22"/>
      <c r="UGS49" s="22"/>
      <c r="UGT49" s="22"/>
      <c r="UGU49" s="22"/>
      <c r="UGV49" s="22"/>
      <c r="UGW49" s="22"/>
      <c r="UGX49" s="22"/>
      <c r="UGY49" s="22"/>
      <c r="UGZ49" s="22"/>
      <c r="UHA49" s="22"/>
      <c r="UHB49" s="22"/>
      <c r="UHC49" s="22"/>
      <c r="UHD49" s="22"/>
      <c r="UHE49" s="22"/>
      <c r="UHF49" s="22"/>
      <c r="UHG49" s="22"/>
      <c r="UHH49" s="22"/>
      <c r="UHI49" s="22"/>
      <c r="UHJ49" s="22"/>
      <c r="UHK49" s="22"/>
      <c r="UHL49" s="22"/>
      <c r="UHM49" s="22"/>
      <c r="UHN49" s="22"/>
      <c r="UHO49" s="22"/>
      <c r="UHP49" s="22"/>
      <c r="UHQ49" s="22"/>
      <c r="UHR49" s="22"/>
      <c r="UHS49" s="22"/>
      <c r="UHT49" s="22"/>
      <c r="UHU49" s="22"/>
      <c r="UHV49" s="22"/>
      <c r="UHW49" s="22"/>
      <c r="UHX49" s="22"/>
      <c r="UHY49" s="22"/>
      <c r="UHZ49" s="22"/>
      <c r="UIA49" s="22"/>
      <c r="UIB49" s="22"/>
      <c r="UIC49" s="22"/>
      <c r="UID49" s="22"/>
      <c r="UIE49" s="22"/>
      <c r="UIF49" s="22"/>
      <c r="UIG49" s="22"/>
      <c r="UIH49" s="22"/>
      <c r="UII49" s="22"/>
      <c r="UIJ49" s="22"/>
      <c r="UIK49" s="22"/>
      <c r="UIL49" s="22"/>
      <c r="UIM49" s="22"/>
      <c r="UIN49" s="22"/>
      <c r="UIO49" s="22"/>
      <c r="UIP49" s="22"/>
      <c r="UIQ49" s="22"/>
      <c r="UIR49" s="22"/>
      <c r="UIS49" s="22"/>
      <c r="UIT49" s="22"/>
      <c r="UIU49" s="22"/>
      <c r="UIV49" s="22"/>
      <c r="UIW49" s="22"/>
      <c r="UIX49" s="22"/>
      <c r="UIY49" s="22"/>
      <c r="UIZ49" s="22"/>
      <c r="UJA49" s="22"/>
      <c r="UJB49" s="22"/>
      <c r="UJC49" s="22"/>
      <c r="UJD49" s="22"/>
      <c r="UJE49" s="22"/>
      <c r="UJF49" s="22"/>
      <c r="UJG49" s="22"/>
      <c r="UJH49" s="22"/>
      <c r="UJI49" s="22"/>
      <c r="UJJ49" s="22"/>
      <c r="UJK49" s="22"/>
      <c r="UJL49" s="22"/>
      <c r="UJM49" s="22"/>
      <c r="UJN49" s="22"/>
      <c r="UJO49" s="22"/>
      <c r="UJP49" s="22"/>
      <c r="UJQ49" s="22"/>
      <c r="UJR49" s="22"/>
      <c r="UJS49" s="22"/>
      <c r="UJT49" s="22"/>
      <c r="UJU49" s="22"/>
      <c r="UJV49" s="22"/>
      <c r="UJW49" s="22"/>
      <c r="UJX49" s="22"/>
      <c r="UJY49" s="22"/>
      <c r="UJZ49" s="22"/>
      <c r="UKA49" s="22"/>
      <c r="UKB49" s="22"/>
      <c r="UKC49" s="22"/>
      <c r="UKD49" s="22"/>
      <c r="UKE49" s="22"/>
      <c r="UKF49" s="22"/>
      <c r="UKG49" s="22"/>
      <c r="UKH49" s="22"/>
      <c r="UKI49" s="22"/>
      <c r="UKJ49" s="22"/>
      <c r="UKK49" s="22"/>
      <c r="UKL49" s="22"/>
      <c r="UKM49" s="22"/>
      <c r="UKN49" s="22"/>
      <c r="UKO49" s="22"/>
      <c r="UKP49" s="22"/>
      <c r="UKQ49" s="22"/>
      <c r="UKR49" s="22"/>
      <c r="UKS49" s="22"/>
      <c r="UKT49" s="22"/>
      <c r="UKU49" s="22"/>
      <c r="UKV49" s="22"/>
      <c r="UKW49" s="22"/>
      <c r="UKX49" s="22"/>
      <c r="UKY49" s="22"/>
      <c r="UKZ49" s="22"/>
      <c r="ULA49" s="22"/>
      <c r="ULB49" s="22"/>
      <c r="ULC49" s="22"/>
      <c r="ULD49" s="22"/>
      <c r="ULE49" s="22"/>
      <c r="ULF49" s="22"/>
      <c r="ULG49" s="22"/>
      <c r="ULH49" s="22"/>
      <c r="ULI49" s="22"/>
      <c r="ULJ49" s="22"/>
      <c r="ULK49" s="22"/>
      <c r="ULL49" s="22"/>
      <c r="ULM49" s="22"/>
      <c r="ULN49" s="22"/>
      <c r="ULO49" s="22"/>
      <c r="ULP49" s="22"/>
      <c r="ULQ49" s="22"/>
      <c r="ULR49" s="22"/>
      <c r="ULS49" s="22"/>
      <c r="ULT49" s="22"/>
      <c r="ULU49" s="22"/>
      <c r="ULV49" s="22"/>
      <c r="ULW49" s="22"/>
      <c r="ULX49" s="22"/>
      <c r="ULY49" s="22"/>
      <c r="ULZ49" s="22"/>
      <c r="UMA49" s="22"/>
      <c r="UMB49" s="22"/>
      <c r="UMC49" s="22"/>
      <c r="UMD49" s="22"/>
      <c r="UME49" s="22"/>
      <c r="UMF49" s="22"/>
      <c r="UMG49" s="22"/>
      <c r="UMH49" s="22"/>
      <c r="UMI49" s="22"/>
      <c r="UMJ49" s="22"/>
      <c r="UMK49" s="22"/>
      <c r="UML49" s="22"/>
      <c r="UMM49" s="22"/>
      <c r="UMN49" s="22"/>
      <c r="UMO49" s="22"/>
      <c r="UMP49" s="22"/>
      <c r="UMQ49" s="22"/>
      <c r="UMR49" s="22"/>
      <c r="UMS49" s="22"/>
      <c r="UMT49" s="22"/>
      <c r="UMU49" s="22"/>
      <c r="UMV49" s="22"/>
      <c r="UMW49" s="22"/>
      <c r="UMX49" s="22"/>
      <c r="UMY49" s="22"/>
      <c r="UMZ49" s="22"/>
      <c r="UNA49" s="22"/>
      <c r="UNB49" s="22"/>
      <c r="UNC49" s="22"/>
      <c r="UND49" s="22"/>
      <c r="UNE49" s="22"/>
      <c r="UNF49" s="22"/>
      <c r="UNG49" s="22"/>
      <c r="UNH49" s="22"/>
      <c r="UNI49" s="22"/>
      <c r="UNJ49" s="22"/>
      <c r="UNK49" s="22"/>
      <c r="UNL49" s="22"/>
      <c r="UNM49" s="22"/>
      <c r="UNN49" s="22"/>
      <c r="UNO49" s="22"/>
      <c r="UNP49" s="22"/>
      <c r="UNQ49" s="22"/>
      <c r="UNR49" s="22"/>
      <c r="UNS49" s="22"/>
      <c r="UNT49" s="22"/>
      <c r="UNU49" s="22"/>
      <c r="UNV49" s="22"/>
      <c r="UNW49" s="22"/>
      <c r="UNX49" s="22"/>
      <c r="UNY49" s="22"/>
      <c r="UNZ49" s="22"/>
      <c r="UOA49" s="22"/>
      <c r="UOB49" s="22"/>
      <c r="UOC49" s="22"/>
      <c r="UOD49" s="22"/>
      <c r="UOE49" s="22"/>
      <c r="UOF49" s="22"/>
      <c r="UOG49" s="22"/>
      <c r="UOH49" s="22"/>
      <c r="UOI49" s="22"/>
      <c r="UOJ49" s="22"/>
      <c r="UOK49" s="22"/>
      <c r="UOL49" s="22"/>
      <c r="UOM49" s="22"/>
      <c r="UON49" s="22"/>
      <c r="UOO49" s="22"/>
      <c r="UOP49" s="22"/>
      <c r="UOQ49" s="22"/>
      <c r="UOR49" s="22"/>
      <c r="UOS49" s="22"/>
      <c r="UOT49" s="22"/>
      <c r="UOU49" s="22"/>
      <c r="UOV49" s="22"/>
      <c r="UOW49" s="22"/>
      <c r="UOX49" s="22"/>
      <c r="UOY49" s="22"/>
      <c r="UOZ49" s="22"/>
      <c r="UPA49" s="22"/>
      <c r="UPB49" s="22"/>
      <c r="UPC49" s="22"/>
      <c r="UPD49" s="22"/>
      <c r="UPE49" s="22"/>
      <c r="UPF49" s="22"/>
      <c r="UPG49" s="22"/>
      <c r="UPH49" s="22"/>
      <c r="UPI49" s="22"/>
      <c r="UPJ49" s="22"/>
      <c r="UPK49" s="22"/>
      <c r="UPL49" s="22"/>
      <c r="UPM49" s="22"/>
      <c r="UPN49" s="22"/>
      <c r="UPO49" s="22"/>
      <c r="UPP49" s="22"/>
      <c r="UPQ49" s="22"/>
      <c r="UPR49" s="22"/>
      <c r="UPS49" s="22"/>
      <c r="UPT49" s="22"/>
      <c r="UPU49" s="22"/>
      <c r="UPV49" s="22"/>
      <c r="UPW49" s="22"/>
      <c r="UPX49" s="22"/>
      <c r="UPY49" s="22"/>
      <c r="UPZ49" s="22"/>
      <c r="UQA49" s="22"/>
      <c r="UQB49" s="22"/>
      <c r="UQC49" s="22"/>
      <c r="UQD49" s="22"/>
      <c r="UQE49" s="22"/>
      <c r="UQF49" s="22"/>
      <c r="UQG49" s="22"/>
      <c r="UQH49" s="22"/>
      <c r="UQI49" s="22"/>
      <c r="UQJ49" s="22"/>
      <c r="UQK49" s="22"/>
      <c r="UQL49" s="22"/>
      <c r="UQM49" s="22"/>
      <c r="UQN49" s="22"/>
      <c r="UQO49" s="22"/>
      <c r="UQP49" s="22"/>
      <c r="UQQ49" s="22"/>
      <c r="UQR49" s="22"/>
      <c r="UQS49" s="22"/>
      <c r="UQT49" s="22"/>
      <c r="UQU49" s="22"/>
      <c r="UQV49" s="22"/>
      <c r="UQW49" s="22"/>
      <c r="UQX49" s="22"/>
      <c r="UQY49" s="22"/>
      <c r="UQZ49" s="22"/>
      <c r="URA49" s="22"/>
      <c r="URB49" s="22"/>
      <c r="URC49" s="22"/>
      <c r="URD49" s="22"/>
      <c r="URE49" s="22"/>
      <c r="URF49" s="22"/>
      <c r="URG49" s="22"/>
      <c r="URH49" s="22"/>
      <c r="URI49" s="22"/>
      <c r="URJ49" s="22"/>
      <c r="URK49" s="22"/>
      <c r="URL49" s="22"/>
      <c r="URM49" s="22"/>
      <c r="URN49" s="22"/>
      <c r="URO49" s="22"/>
      <c r="URP49" s="22"/>
      <c r="URQ49" s="22"/>
      <c r="URR49" s="22"/>
      <c r="URS49" s="22"/>
      <c r="URT49" s="22"/>
      <c r="URU49" s="22"/>
      <c r="URV49" s="22"/>
      <c r="URW49" s="22"/>
      <c r="URX49" s="22"/>
      <c r="URY49" s="22"/>
      <c r="URZ49" s="22"/>
      <c r="USA49" s="22"/>
      <c r="USB49" s="22"/>
      <c r="USC49" s="22"/>
      <c r="USD49" s="22"/>
      <c r="USE49" s="22"/>
      <c r="USF49" s="22"/>
      <c r="USG49" s="22"/>
      <c r="USH49" s="22"/>
      <c r="USI49" s="22"/>
      <c r="USJ49" s="22"/>
      <c r="USK49" s="22"/>
      <c r="USL49" s="22"/>
      <c r="USM49" s="22"/>
      <c r="USN49" s="22"/>
      <c r="USO49" s="22"/>
      <c r="USP49" s="22"/>
      <c r="USQ49" s="22"/>
      <c r="USR49" s="22"/>
      <c r="USS49" s="22"/>
      <c r="UST49" s="22"/>
      <c r="USU49" s="22"/>
      <c r="USV49" s="22"/>
      <c r="USW49" s="22"/>
      <c r="USX49" s="22"/>
      <c r="USY49" s="22"/>
      <c r="USZ49" s="22"/>
      <c r="UTA49" s="22"/>
      <c r="UTB49" s="22"/>
      <c r="UTC49" s="22"/>
      <c r="UTD49" s="22"/>
      <c r="UTE49" s="22"/>
      <c r="UTF49" s="22"/>
      <c r="UTG49" s="22"/>
      <c r="UTH49" s="22"/>
      <c r="UTI49" s="22"/>
      <c r="UTJ49" s="22"/>
      <c r="UTK49" s="22"/>
      <c r="UTL49" s="22"/>
      <c r="UTM49" s="22"/>
      <c r="UTN49" s="22"/>
      <c r="UTO49" s="22"/>
      <c r="UTP49" s="22"/>
      <c r="UTQ49" s="22"/>
      <c r="UTR49" s="22"/>
      <c r="UTS49" s="22"/>
      <c r="UTT49" s="22"/>
      <c r="UTU49" s="22"/>
      <c r="UTV49" s="22"/>
      <c r="UTW49" s="22"/>
      <c r="UTX49" s="22"/>
      <c r="UTY49" s="22"/>
      <c r="UTZ49" s="22"/>
      <c r="UUA49" s="22"/>
      <c r="UUB49" s="22"/>
      <c r="UUC49" s="22"/>
      <c r="UUD49" s="22"/>
      <c r="UUE49" s="22"/>
      <c r="UUF49" s="22"/>
      <c r="UUG49" s="22"/>
      <c r="UUH49" s="22"/>
      <c r="UUI49" s="22"/>
      <c r="UUJ49" s="22"/>
      <c r="UUK49" s="22"/>
      <c r="UUL49" s="22"/>
      <c r="UUM49" s="22"/>
      <c r="UUN49" s="22"/>
      <c r="UUO49" s="22"/>
      <c r="UUP49" s="22"/>
      <c r="UUQ49" s="22"/>
      <c r="UUR49" s="22"/>
      <c r="UUS49" s="22"/>
      <c r="UUT49" s="22"/>
      <c r="UUU49" s="22"/>
      <c r="UUV49" s="22"/>
      <c r="UUW49" s="22"/>
      <c r="UUX49" s="22"/>
      <c r="UUY49" s="22"/>
      <c r="UUZ49" s="22"/>
      <c r="UVA49" s="22"/>
      <c r="UVB49" s="22"/>
      <c r="UVC49" s="22"/>
      <c r="UVD49" s="22"/>
      <c r="UVE49" s="22"/>
      <c r="UVF49" s="22"/>
      <c r="UVG49" s="22"/>
      <c r="UVH49" s="22"/>
      <c r="UVI49" s="22"/>
      <c r="UVJ49" s="22"/>
      <c r="UVK49" s="22"/>
      <c r="UVL49" s="22"/>
      <c r="UVM49" s="22"/>
      <c r="UVN49" s="22"/>
      <c r="UVO49" s="22"/>
      <c r="UVP49" s="22"/>
      <c r="UVQ49" s="22"/>
      <c r="UVR49" s="22"/>
      <c r="UVS49" s="22"/>
      <c r="UVT49" s="22"/>
      <c r="UVU49" s="22"/>
      <c r="UVV49" s="22"/>
      <c r="UVW49" s="22"/>
      <c r="UVX49" s="22"/>
      <c r="UVY49" s="22"/>
      <c r="UVZ49" s="22"/>
      <c r="UWA49" s="22"/>
      <c r="UWB49" s="22"/>
      <c r="UWC49" s="22"/>
      <c r="UWD49" s="22"/>
      <c r="UWE49" s="22"/>
      <c r="UWF49" s="22"/>
      <c r="UWG49" s="22"/>
      <c r="UWH49" s="22"/>
      <c r="UWI49" s="22"/>
      <c r="UWJ49" s="22"/>
      <c r="UWK49" s="22"/>
      <c r="UWL49" s="22"/>
      <c r="UWM49" s="22"/>
      <c r="UWN49" s="22"/>
      <c r="UWO49" s="22"/>
      <c r="UWP49" s="22"/>
      <c r="UWQ49" s="22"/>
      <c r="UWR49" s="22"/>
      <c r="UWS49" s="22"/>
      <c r="UWT49" s="22"/>
      <c r="UWU49" s="22"/>
      <c r="UWV49" s="22"/>
      <c r="UWW49" s="22"/>
      <c r="UWX49" s="22"/>
      <c r="UWY49" s="22"/>
      <c r="UWZ49" s="22"/>
      <c r="UXA49" s="22"/>
      <c r="UXB49" s="22"/>
      <c r="UXC49" s="22"/>
      <c r="UXD49" s="22"/>
      <c r="UXE49" s="22"/>
      <c r="UXF49" s="22"/>
      <c r="UXG49" s="22"/>
      <c r="UXH49" s="22"/>
      <c r="UXI49" s="22"/>
      <c r="UXJ49" s="22"/>
      <c r="UXK49" s="22"/>
      <c r="UXL49" s="22"/>
      <c r="UXM49" s="22"/>
      <c r="UXN49" s="22"/>
      <c r="UXO49" s="22"/>
      <c r="UXP49" s="22"/>
      <c r="UXQ49" s="22"/>
      <c r="UXR49" s="22"/>
      <c r="UXS49" s="22"/>
      <c r="UXT49" s="22"/>
      <c r="UXU49" s="22"/>
      <c r="UXV49" s="22"/>
      <c r="UXW49" s="22"/>
      <c r="UXX49" s="22"/>
      <c r="UXY49" s="22"/>
      <c r="UXZ49" s="22"/>
      <c r="UYA49" s="22"/>
      <c r="UYB49" s="22"/>
      <c r="UYC49" s="22"/>
      <c r="UYD49" s="22"/>
      <c r="UYE49" s="22"/>
      <c r="UYF49" s="22"/>
      <c r="UYG49" s="22"/>
      <c r="UYH49" s="22"/>
      <c r="UYI49" s="22"/>
      <c r="UYJ49" s="22"/>
      <c r="UYK49" s="22"/>
      <c r="UYL49" s="22"/>
      <c r="UYM49" s="22"/>
      <c r="UYN49" s="22"/>
      <c r="UYO49" s="22"/>
      <c r="UYP49" s="22"/>
      <c r="UYQ49" s="22"/>
      <c r="UYR49" s="22"/>
      <c r="UYS49" s="22"/>
      <c r="UYT49" s="22"/>
      <c r="UYU49" s="22"/>
      <c r="UYV49" s="22"/>
      <c r="UYW49" s="22"/>
      <c r="UYX49" s="22"/>
      <c r="UYY49" s="22"/>
      <c r="UYZ49" s="22"/>
      <c r="UZA49" s="22"/>
      <c r="UZB49" s="22"/>
      <c r="UZC49" s="22"/>
      <c r="UZD49" s="22"/>
      <c r="UZE49" s="22"/>
      <c r="UZF49" s="22"/>
      <c r="UZG49" s="22"/>
      <c r="UZH49" s="22"/>
      <c r="UZI49" s="22"/>
      <c r="UZJ49" s="22"/>
      <c r="UZK49" s="22"/>
      <c r="UZL49" s="22"/>
      <c r="UZM49" s="22"/>
      <c r="UZN49" s="22"/>
      <c r="UZO49" s="22"/>
      <c r="UZP49" s="22"/>
      <c r="UZQ49" s="22"/>
      <c r="UZR49" s="22"/>
      <c r="UZS49" s="22"/>
      <c r="UZT49" s="22"/>
      <c r="UZU49" s="22"/>
      <c r="UZV49" s="22"/>
      <c r="UZW49" s="22"/>
      <c r="UZX49" s="22"/>
      <c r="UZY49" s="22"/>
      <c r="UZZ49" s="22"/>
      <c r="VAA49" s="22"/>
      <c r="VAB49" s="22"/>
      <c r="VAC49" s="22"/>
      <c r="VAD49" s="22"/>
      <c r="VAE49" s="22"/>
      <c r="VAF49" s="22"/>
      <c r="VAG49" s="22"/>
      <c r="VAH49" s="22"/>
      <c r="VAI49" s="22"/>
      <c r="VAJ49" s="22"/>
      <c r="VAK49" s="22"/>
      <c r="VAL49" s="22"/>
      <c r="VAM49" s="22"/>
      <c r="VAN49" s="22"/>
      <c r="VAO49" s="22"/>
      <c r="VAP49" s="22"/>
      <c r="VAQ49" s="22"/>
      <c r="VAR49" s="22"/>
      <c r="VAS49" s="22"/>
      <c r="VAT49" s="22"/>
      <c r="VAU49" s="22"/>
      <c r="VAV49" s="22"/>
      <c r="VAW49" s="22"/>
      <c r="VAX49" s="22"/>
      <c r="VAY49" s="22"/>
      <c r="VAZ49" s="22"/>
      <c r="VBA49" s="22"/>
      <c r="VBB49" s="22"/>
      <c r="VBC49" s="22"/>
      <c r="VBD49" s="22"/>
      <c r="VBE49" s="22"/>
      <c r="VBF49" s="22"/>
      <c r="VBG49" s="22"/>
      <c r="VBH49" s="22"/>
      <c r="VBI49" s="22"/>
      <c r="VBJ49" s="22"/>
      <c r="VBK49" s="22"/>
      <c r="VBL49" s="22"/>
      <c r="VBM49" s="22"/>
      <c r="VBN49" s="22"/>
      <c r="VBO49" s="22"/>
      <c r="VBP49" s="22"/>
      <c r="VBQ49" s="22"/>
      <c r="VBR49" s="22"/>
      <c r="VBS49" s="22"/>
      <c r="VBT49" s="22"/>
      <c r="VBU49" s="22"/>
      <c r="VBV49" s="22"/>
      <c r="VBW49" s="22"/>
      <c r="VBX49" s="22"/>
      <c r="VBY49" s="22"/>
      <c r="VBZ49" s="22"/>
      <c r="VCA49" s="22"/>
      <c r="VCB49" s="22"/>
      <c r="VCC49" s="22"/>
      <c r="VCD49" s="22"/>
      <c r="VCE49" s="22"/>
      <c r="VCF49" s="22"/>
      <c r="VCG49" s="22"/>
      <c r="VCH49" s="22"/>
      <c r="VCI49" s="22"/>
      <c r="VCJ49" s="22"/>
      <c r="VCK49" s="22"/>
      <c r="VCL49" s="22"/>
      <c r="VCM49" s="22"/>
      <c r="VCN49" s="22"/>
      <c r="VCO49" s="22"/>
      <c r="VCP49" s="22"/>
      <c r="VCQ49" s="22"/>
      <c r="VCR49" s="22"/>
      <c r="VCS49" s="22"/>
      <c r="VCT49" s="22"/>
      <c r="VCU49" s="22"/>
      <c r="VCV49" s="22"/>
      <c r="VCW49" s="22"/>
      <c r="VCX49" s="22"/>
      <c r="VCY49" s="22"/>
      <c r="VCZ49" s="22"/>
      <c r="VDA49" s="22"/>
      <c r="VDB49" s="22"/>
      <c r="VDC49" s="22"/>
      <c r="VDD49" s="22"/>
      <c r="VDE49" s="22"/>
      <c r="VDF49" s="22"/>
      <c r="VDG49" s="22"/>
      <c r="VDH49" s="22"/>
      <c r="VDI49" s="22"/>
      <c r="VDJ49" s="22"/>
      <c r="VDK49" s="22"/>
      <c r="VDL49" s="22"/>
      <c r="VDM49" s="22"/>
      <c r="VDN49" s="22"/>
      <c r="VDO49" s="22"/>
      <c r="VDP49" s="22"/>
      <c r="VDQ49" s="22"/>
      <c r="VDR49" s="22"/>
      <c r="VDS49" s="22"/>
      <c r="VDT49" s="22"/>
      <c r="VDU49" s="22"/>
      <c r="VDV49" s="22"/>
      <c r="VDW49" s="22"/>
      <c r="VDX49" s="22"/>
      <c r="VDY49" s="22"/>
      <c r="VDZ49" s="22"/>
      <c r="VEA49" s="22"/>
      <c r="VEB49" s="22"/>
      <c r="VEC49" s="22"/>
      <c r="VED49" s="22"/>
      <c r="VEE49" s="22"/>
      <c r="VEF49" s="22"/>
      <c r="VEG49" s="22"/>
      <c r="VEH49" s="22"/>
      <c r="VEI49" s="22"/>
      <c r="VEJ49" s="22"/>
      <c r="VEK49" s="22"/>
      <c r="VEL49" s="22"/>
      <c r="VEM49" s="22"/>
      <c r="VEN49" s="22"/>
      <c r="VEO49" s="22"/>
      <c r="VEP49" s="22"/>
      <c r="VEQ49" s="22"/>
      <c r="VER49" s="22"/>
      <c r="VES49" s="22"/>
      <c r="VET49" s="22"/>
      <c r="VEU49" s="22"/>
      <c r="VEV49" s="22"/>
      <c r="VEW49" s="22"/>
      <c r="VEX49" s="22"/>
      <c r="VEY49" s="22"/>
      <c r="VEZ49" s="22"/>
      <c r="VFA49" s="22"/>
      <c r="VFB49" s="22"/>
      <c r="VFC49" s="22"/>
      <c r="VFD49" s="22"/>
      <c r="VFE49" s="22"/>
      <c r="VFF49" s="22"/>
      <c r="VFG49" s="22"/>
      <c r="VFH49" s="22"/>
      <c r="VFI49" s="22"/>
      <c r="VFJ49" s="22"/>
      <c r="VFK49" s="22"/>
      <c r="VFL49" s="22"/>
      <c r="VFM49" s="22"/>
      <c r="VFN49" s="22"/>
      <c r="VFO49" s="22"/>
      <c r="VFP49" s="22"/>
      <c r="VFQ49" s="22"/>
      <c r="VFR49" s="22"/>
      <c r="VFS49" s="22"/>
      <c r="VFT49" s="22"/>
      <c r="VFU49" s="22"/>
      <c r="VFV49" s="22"/>
      <c r="VFW49" s="22"/>
      <c r="VFX49" s="22"/>
      <c r="VFY49" s="22"/>
      <c r="VFZ49" s="22"/>
      <c r="VGA49" s="22"/>
      <c r="VGB49" s="22"/>
      <c r="VGC49" s="22"/>
      <c r="VGD49" s="22"/>
      <c r="VGE49" s="22"/>
      <c r="VGF49" s="22"/>
      <c r="VGG49" s="22"/>
      <c r="VGH49" s="22"/>
      <c r="VGI49" s="22"/>
      <c r="VGJ49" s="22"/>
      <c r="VGK49" s="22"/>
      <c r="VGL49" s="22"/>
      <c r="VGM49" s="22"/>
      <c r="VGN49" s="22"/>
      <c r="VGO49" s="22"/>
      <c r="VGP49" s="22"/>
      <c r="VGQ49" s="22"/>
      <c r="VGR49" s="22"/>
      <c r="VGS49" s="22"/>
      <c r="VGT49" s="22"/>
      <c r="VGU49" s="22"/>
      <c r="VGV49" s="22"/>
      <c r="VGW49" s="22"/>
      <c r="VGX49" s="22"/>
      <c r="VGY49" s="22"/>
      <c r="VGZ49" s="22"/>
      <c r="VHA49" s="22"/>
      <c r="VHB49" s="22"/>
      <c r="VHC49" s="22"/>
      <c r="VHD49" s="22"/>
      <c r="VHE49" s="22"/>
      <c r="VHF49" s="22"/>
      <c r="VHG49" s="22"/>
      <c r="VHH49" s="22"/>
      <c r="VHI49" s="22"/>
      <c r="VHJ49" s="22"/>
      <c r="VHK49" s="22"/>
      <c r="VHL49" s="22"/>
      <c r="VHM49" s="22"/>
      <c r="VHN49" s="22"/>
      <c r="VHO49" s="22"/>
      <c r="VHP49" s="22"/>
      <c r="VHQ49" s="22"/>
      <c r="VHR49" s="22"/>
      <c r="VHS49" s="22"/>
      <c r="VHT49" s="22"/>
      <c r="VHU49" s="22"/>
      <c r="VHV49" s="22"/>
      <c r="VHW49" s="22"/>
      <c r="VHX49" s="22"/>
      <c r="VHY49" s="22"/>
      <c r="VHZ49" s="22"/>
      <c r="VIA49" s="22"/>
      <c r="VIB49" s="22"/>
      <c r="VIC49" s="22"/>
      <c r="VID49" s="22"/>
      <c r="VIE49" s="22"/>
      <c r="VIF49" s="22"/>
      <c r="VIG49" s="22"/>
      <c r="VIH49" s="22"/>
      <c r="VII49" s="22"/>
      <c r="VIJ49" s="22"/>
      <c r="VIK49" s="22"/>
      <c r="VIL49" s="22"/>
      <c r="VIM49" s="22"/>
      <c r="VIN49" s="22"/>
      <c r="VIO49" s="22"/>
      <c r="VIP49" s="22"/>
      <c r="VIQ49" s="22"/>
      <c r="VIR49" s="22"/>
      <c r="VIS49" s="22"/>
      <c r="VIT49" s="22"/>
      <c r="VIU49" s="22"/>
      <c r="VIV49" s="22"/>
      <c r="VIW49" s="22"/>
      <c r="VIX49" s="22"/>
      <c r="VIY49" s="22"/>
      <c r="VIZ49" s="22"/>
      <c r="VJA49" s="22"/>
      <c r="VJB49" s="22"/>
      <c r="VJC49" s="22"/>
      <c r="VJD49" s="22"/>
      <c r="VJE49" s="22"/>
      <c r="VJF49" s="22"/>
      <c r="VJG49" s="22"/>
      <c r="VJH49" s="22"/>
      <c r="VJI49" s="22"/>
      <c r="VJJ49" s="22"/>
      <c r="VJK49" s="22"/>
      <c r="VJL49" s="22"/>
      <c r="VJM49" s="22"/>
      <c r="VJN49" s="22"/>
      <c r="VJO49" s="22"/>
      <c r="VJP49" s="22"/>
      <c r="VJQ49" s="22"/>
      <c r="VJR49" s="22"/>
      <c r="VJS49" s="22"/>
      <c r="VJT49" s="22"/>
      <c r="VJU49" s="22"/>
      <c r="VJV49" s="22"/>
      <c r="VJW49" s="22"/>
      <c r="VJX49" s="22"/>
      <c r="VJY49" s="22"/>
      <c r="VJZ49" s="22"/>
      <c r="VKA49" s="22"/>
      <c r="VKB49" s="22"/>
      <c r="VKC49" s="22"/>
      <c r="VKD49" s="22"/>
      <c r="VKE49" s="22"/>
      <c r="VKF49" s="22"/>
      <c r="VKG49" s="22"/>
      <c r="VKH49" s="22"/>
      <c r="VKI49" s="22"/>
      <c r="VKJ49" s="22"/>
      <c r="VKK49" s="22"/>
      <c r="VKL49" s="22"/>
      <c r="VKM49" s="22"/>
      <c r="VKN49" s="22"/>
      <c r="VKO49" s="22"/>
      <c r="VKP49" s="22"/>
      <c r="VKQ49" s="22"/>
      <c r="VKR49" s="22"/>
      <c r="VKS49" s="22"/>
      <c r="VKT49" s="22"/>
      <c r="VKU49" s="22"/>
      <c r="VKV49" s="22"/>
      <c r="VKW49" s="22"/>
      <c r="VKX49" s="22"/>
      <c r="VKY49" s="22"/>
      <c r="VKZ49" s="22"/>
      <c r="VLA49" s="22"/>
      <c r="VLB49" s="22"/>
      <c r="VLC49" s="22"/>
      <c r="VLD49" s="22"/>
      <c r="VLE49" s="22"/>
      <c r="VLF49" s="22"/>
      <c r="VLG49" s="22"/>
      <c r="VLH49" s="22"/>
      <c r="VLI49" s="22"/>
      <c r="VLJ49" s="22"/>
      <c r="VLK49" s="22"/>
      <c r="VLL49" s="22"/>
      <c r="VLM49" s="22"/>
      <c r="VLN49" s="22"/>
      <c r="VLO49" s="22"/>
      <c r="VLP49" s="22"/>
      <c r="VLQ49" s="22"/>
      <c r="VLR49" s="22"/>
      <c r="VLS49" s="22"/>
      <c r="VLT49" s="22"/>
      <c r="VLU49" s="22"/>
      <c r="VLV49" s="22"/>
      <c r="VLW49" s="22"/>
      <c r="VLX49" s="22"/>
      <c r="VLY49" s="22"/>
      <c r="VLZ49" s="22"/>
      <c r="VMA49" s="22"/>
      <c r="VMB49" s="22"/>
      <c r="VMC49" s="22"/>
      <c r="VMD49" s="22"/>
      <c r="VME49" s="22"/>
      <c r="VMF49" s="22"/>
      <c r="VMG49" s="22"/>
      <c r="VMH49" s="22"/>
      <c r="VMI49" s="22"/>
      <c r="VMJ49" s="22"/>
      <c r="VMK49" s="22"/>
      <c r="VML49" s="22"/>
      <c r="VMM49" s="22"/>
      <c r="VMN49" s="22"/>
      <c r="VMO49" s="22"/>
      <c r="VMP49" s="22"/>
      <c r="VMQ49" s="22"/>
      <c r="VMR49" s="22"/>
      <c r="VMS49" s="22"/>
      <c r="VMT49" s="22"/>
      <c r="VMU49" s="22"/>
      <c r="VMV49" s="22"/>
      <c r="VMW49" s="22"/>
      <c r="VMX49" s="22"/>
      <c r="VMY49" s="22"/>
      <c r="VMZ49" s="22"/>
      <c r="VNA49" s="22"/>
      <c r="VNB49" s="22"/>
      <c r="VNC49" s="22"/>
      <c r="VND49" s="22"/>
      <c r="VNE49" s="22"/>
      <c r="VNF49" s="22"/>
      <c r="VNG49" s="22"/>
      <c r="VNH49" s="22"/>
      <c r="VNI49" s="22"/>
      <c r="VNJ49" s="22"/>
      <c r="VNK49" s="22"/>
      <c r="VNL49" s="22"/>
      <c r="VNM49" s="22"/>
      <c r="VNN49" s="22"/>
      <c r="VNO49" s="22"/>
      <c r="VNP49" s="22"/>
      <c r="VNQ49" s="22"/>
      <c r="VNR49" s="22"/>
      <c r="VNS49" s="22"/>
      <c r="VNT49" s="22"/>
      <c r="VNU49" s="22"/>
      <c r="VNV49" s="22"/>
      <c r="VNW49" s="22"/>
      <c r="VNX49" s="22"/>
      <c r="VNY49" s="22"/>
      <c r="VNZ49" s="22"/>
      <c r="VOA49" s="22"/>
      <c r="VOB49" s="22"/>
      <c r="VOC49" s="22"/>
      <c r="VOD49" s="22"/>
      <c r="VOE49" s="22"/>
      <c r="VOF49" s="22"/>
      <c r="VOG49" s="22"/>
      <c r="VOH49" s="22"/>
      <c r="VOI49" s="22"/>
      <c r="VOJ49" s="22"/>
      <c r="VOK49" s="22"/>
      <c r="VOL49" s="22"/>
      <c r="VOM49" s="22"/>
      <c r="VON49" s="22"/>
      <c r="VOO49" s="22"/>
      <c r="VOP49" s="22"/>
      <c r="VOQ49" s="22"/>
      <c r="VOR49" s="22"/>
      <c r="VOS49" s="22"/>
      <c r="VOT49" s="22"/>
      <c r="VOU49" s="22"/>
      <c r="VOV49" s="22"/>
      <c r="VOW49" s="22"/>
      <c r="VOX49" s="22"/>
      <c r="VOY49" s="22"/>
      <c r="VOZ49" s="22"/>
      <c r="VPA49" s="22"/>
      <c r="VPB49" s="22"/>
      <c r="VPC49" s="22"/>
      <c r="VPD49" s="22"/>
      <c r="VPE49" s="22"/>
      <c r="VPF49" s="22"/>
      <c r="VPG49" s="22"/>
      <c r="VPH49" s="22"/>
      <c r="VPI49" s="22"/>
      <c r="VPJ49" s="22"/>
      <c r="VPK49" s="22"/>
      <c r="VPL49" s="22"/>
      <c r="VPM49" s="22"/>
      <c r="VPN49" s="22"/>
      <c r="VPO49" s="22"/>
      <c r="VPP49" s="22"/>
      <c r="VPQ49" s="22"/>
      <c r="VPR49" s="22"/>
      <c r="VPS49" s="22"/>
      <c r="VPT49" s="22"/>
      <c r="VPU49" s="22"/>
      <c r="VPV49" s="22"/>
      <c r="VPW49" s="22"/>
      <c r="VPX49" s="22"/>
      <c r="VPY49" s="22"/>
      <c r="VPZ49" s="22"/>
      <c r="VQA49" s="22"/>
      <c r="VQB49" s="22"/>
      <c r="VQC49" s="22"/>
      <c r="VQD49" s="22"/>
      <c r="VQE49" s="22"/>
      <c r="VQF49" s="22"/>
      <c r="VQG49" s="22"/>
      <c r="VQH49" s="22"/>
      <c r="VQI49" s="22"/>
      <c r="VQJ49" s="22"/>
      <c r="VQK49" s="22"/>
      <c r="VQL49" s="22"/>
      <c r="VQM49" s="22"/>
      <c r="VQN49" s="22"/>
      <c r="VQO49" s="22"/>
      <c r="VQP49" s="22"/>
      <c r="VQQ49" s="22"/>
      <c r="VQR49" s="22"/>
      <c r="VQS49" s="22"/>
      <c r="VQT49" s="22"/>
      <c r="VQU49" s="22"/>
      <c r="VQV49" s="22"/>
      <c r="VQW49" s="22"/>
      <c r="VQX49" s="22"/>
      <c r="VQY49" s="22"/>
      <c r="VQZ49" s="22"/>
      <c r="VRA49" s="22"/>
      <c r="VRB49" s="22"/>
      <c r="VRC49" s="22"/>
      <c r="VRD49" s="22"/>
      <c r="VRE49" s="22"/>
      <c r="VRF49" s="22"/>
      <c r="VRG49" s="22"/>
      <c r="VRH49" s="22"/>
      <c r="VRI49" s="22"/>
      <c r="VRJ49" s="22"/>
      <c r="VRK49" s="22"/>
      <c r="VRL49" s="22"/>
      <c r="VRM49" s="22"/>
      <c r="VRN49" s="22"/>
      <c r="VRO49" s="22"/>
      <c r="VRP49" s="22"/>
      <c r="VRQ49" s="22"/>
      <c r="VRR49" s="22"/>
      <c r="VRS49" s="22"/>
      <c r="VRT49" s="22"/>
      <c r="VRU49" s="22"/>
      <c r="VRV49" s="22"/>
      <c r="VRW49" s="22"/>
      <c r="VRX49" s="22"/>
      <c r="VRY49" s="22"/>
      <c r="VRZ49" s="22"/>
      <c r="VSA49" s="22"/>
      <c r="VSB49" s="22"/>
      <c r="VSC49" s="22"/>
      <c r="VSD49" s="22"/>
      <c r="VSE49" s="22"/>
      <c r="VSF49" s="22"/>
      <c r="VSG49" s="22"/>
      <c r="VSH49" s="22"/>
      <c r="VSI49" s="22"/>
      <c r="VSJ49" s="22"/>
      <c r="VSK49" s="22"/>
      <c r="VSL49" s="22"/>
      <c r="VSM49" s="22"/>
      <c r="VSN49" s="22"/>
      <c r="VSO49" s="22"/>
      <c r="VSP49" s="22"/>
      <c r="VSQ49" s="22"/>
      <c r="VSR49" s="22"/>
      <c r="VSS49" s="22"/>
      <c r="VST49" s="22"/>
      <c r="VSU49" s="22"/>
      <c r="VSV49" s="22"/>
      <c r="VSW49" s="22"/>
      <c r="VSX49" s="22"/>
      <c r="VSY49" s="22"/>
      <c r="VSZ49" s="22"/>
      <c r="VTA49" s="22"/>
      <c r="VTB49" s="22"/>
      <c r="VTC49" s="22"/>
      <c r="VTD49" s="22"/>
      <c r="VTE49" s="22"/>
      <c r="VTF49" s="22"/>
      <c r="VTG49" s="22"/>
      <c r="VTH49" s="22"/>
      <c r="VTI49" s="22"/>
      <c r="VTJ49" s="22"/>
      <c r="VTK49" s="22"/>
      <c r="VTL49" s="22"/>
      <c r="VTM49" s="22"/>
      <c r="VTN49" s="22"/>
      <c r="VTO49" s="22"/>
      <c r="VTP49" s="22"/>
      <c r="VTQ49" s="22"/>
      <c r="VTR49" s="22"/>
      <c r="VTS49" s="22"/>
      <c r="VTT49" s="22"/>
      <c r="VTU49" s="22"/>
      <c r="VTV49" s="22"/>
      <c r="VTW49" s="22"/>
      <c r="VTX49" s="22"/>
      <c r="VTY49" s="22"/>
      <c r="VTZ49" s="22"/>
      <c r="VUA49" s="22"/>
      <c r="VUB49" s="22"/>
      <c r="VUC49" s="22"/>
      <c r="VUD49" s="22"/>
      <c r="VUE49" s="22"/>
      <c r="VUF49" s="22"/>
      <c r="VUG49" s="22"/>
      <c r="VUH49" s="22"/>
      <c r="VUI49" s="22"/>
      <c r="VUJ49" s="22"/>
      <c r="VUK49" s="22"/>
      <c r="VUL49" s="22"/>
      <c r="VUM49" s="22"/>
      <c r="VUN49" s="22"/>
      <c r="VUO49" s="22"/>
      <c r="VUP49" s="22"/>
      <c r="VUQ49" s="22"/>
      <c r="VUR49" s="22"/>
      <c r="VUS49" s="22"/>
      <c r="VUT49" s="22"/>
      <c r="VUU49" s="22"/>
      <c r="VUV49" s="22"/>
      <c r="VUW49" s="22"/>
      <c r="VUX49" s="22"/>
      <c r="VUY49" s="22"/>
      <c r="VUZ49" s="22"/>
      <c r="VVA49" s="22"/>
      <c r="VVB49" s="22"/>
      <c r="VVC49" s="22"/>
      <c r="VVD49" s="22"/>
      <c r="VVE49" s="22"/>
      <c r="VVF49" s="22"/>
      <c r="VVG49" s="22"/>
      <c r="VVH49" s="22"/>
      <c r="VVI49" s="22"/>
      <c r="VVJ49" s="22"/>
      <c r="VVK49" s="22"/>
      <c r="VVL49" s="22"/>
      <c r="VVM49" s="22"/>
      <c r="VVN49" s="22"/>
      <c r="VVO49" s="22"/>
      <c r="VVP49" s="22"/>
      <c r="VVQ49" s="22"/>
      <c r="VVR49" s="22"/>
      <c r="VVS49" s="22"/>
      <c r="VVT49" s="22"/>
      <c r="VVU49" s="22"/>
      <c r="VVV49" s="22"/>
      <c r="VVW49" s="22"/>
      <c r="VVX49" s="22"/>
      <c r="VVY49" s="22"/>
      <c r="VVZ49" s="22"/>
      <c r="VWA49" s="22"/>
      <c r="VWB49" s="22"/>
      <c r="VWC49" s="22"/>
      <c r="VWD49" s="22"/>
      <c r="VWE49" s="22"/>
      <c r="VWF49" s="22"/>
      <c r="VWG49" s="22"/>
      <c r="VWH49" s="22"/>
      <c r="VWI49" s="22"/>
      <c r="VWJ49" s="22"/>
      <c r="VWK49" s="22"/>
      <c r="VWL49" s="22"/>
      <c r="VWM49" s="22"/>
      <c r="VWN49" s="22"/>
      <c r="VWO49" s="22"/>
      <c r="VWP49" s="22"/>
      <c r="VWQ49" s="22"/>
      <c r="VWR49" s="22"/>
      <c r="VWS49" s="22"/>
      <c r="VWT49" s="22"/>
      <c r="VWU49" s="22"/>
      <c r="VWV49" s="22"/>
      <c r="VWW49" s="22"/>
      <c r="VWX49" s="22"/>
      <c r="VWY49" s="22"/>
      <c r="VWZ49" s="22"/>
      <c r="VXA49" s="22"/>
      <c r="VXB49" s="22"/>
      <c r="VXC49" s="22"/>
      <c r="VXD49" s="22"/>
      <c r="VXE49" s="22"/>
      <c r="VXF49" s="22"/>
      <c r="VXG49" s="22"/>
      <c r="VXH49" s="22"/>
      <c r="VXI49" s="22"/>
      <c r="VXJ49" s="22"/>
      <c r="VXK49" s="22"/>
      <c r="VXL49" s="22"/>
      <c r="VXM49" s="22"/>
      <c r="VXN49" s="22"/>
      <c r="VXO49" s="22"/>
      <c r="VXP49" s="22"/>
      <c r="VXQ49" s="22"/>
      <c r="VXR49" s="22"/>
      <c r="VXS49" s="22"/>
      <c r="VXT49" s="22"/>
      <c r="VXU49" s="22"/>
      <c r="VXV49" s="22"/>
      <c r="VXW49" s="22"/>
      <c r="VXX49" s="22"/>
      <c r="VXY49" s="22"/>
      <c r="VXZ49" s="22"/>
      <c r="VYA49" s="22"/>
      <c r="VYB49" s="22"/>
      <c r="VYC49" s="22"/>
      <c r="VYD49" s="22"/>
      <c r="VYE49" s="22"/>
      <c r="VYF49" s="22"/>
      <c r="VYG49" s="22"/>
      <c r="VYH49" s="22"/>
      <c r="VYI49" s="22"/>
      <c r="VYJ49" s="22"/>
      <c r="VYK49" s="22"/>
      <c r="VYL49" s="22"/>
      <c r="VYM49" s="22"/>
      <c r="VYN49" s="22"/>
      <c r="VYO49" s="22"/>
      <c r="VYP49" s="22"/>
      <c r="VYQ49" s="22"/>
      <c r="VYR49" s="22"/>
      <c r="VYS49" s="22"/>
      <c r="VYT49" s="22"/>
      <c r="VYU49" s="22"/>
      <c r="VYV49" s="22"/>
      <c r="VYW49" s="22"/>
      <c r="VYX49" s="22"/>
      <c r="VYY49" s="22"/>
      <c r="VYZ49" s="22"/>
      <c r="VZA49" s="22"/>
      <c r="VZB49" s="22"/>
      <c r="VZC49" s="22"/>
      <c r="VZD49" s="22"/>
      <c r="VZE49" s="22"/>
      <c r="VZF49" s="22"/>
      <c r="VZG49" s="22"/>
      <c r="VZH49" s="22"/>
      <c r="VZI49" s="22"/>
      <c r="VZJ49" s="22"/>
      <c r="VZK49" s="22"/>
      <c r="VZL49" s="22"/>
      <c r="VZM49" s="22"/>
      <c r="VZN49" s="22"/>
      <c r="VZO49" s="22"/>
      <c r="VZP49" s="22"/>
      <c r="VZQ49" s="22"/>
      <c r="VZR49" s="22"/>
      <c r="VZS49" s="22"/>
      <c r="VZT49" s="22"/>
      <c r="VZU49" s="22"/>
      <c r="VZV49" s="22"/>
      <c r="VZW49" s="22"/>
      <c r="VZX49" s="22"/>
      <c r="VZY49" s="22"/>
      <c r="VZZ49" s="22"/>
      <c r="WAA49" s="22"/>
      <c r="WAB49" s="22"/>
      <c r="WAC49" s="22"/>
      <c r="WAD49" s="22"/>
      <c r="WAE49" s="22"/>
      <c r="WAF49" s="22"/>
      <c r="WAG49" s="22"/>
      <c r="WAH49" s="22"/>
      <c r="WAI49" s="22"/>
      <c r="WAJ49" s="22"/>
      <c r="WAK49" s="22"/>
      <c r="WAL49" s="22"/>
      <c r="WAM49" s="22"/>
      <c r="WAN49" s="22"/>
      <c r="WAO49" s="22"/>
      <c r="WAP49" s="22"/>
      <c r="WAQ49" s="22"/>
      <c r="WAR49" s="22"/>
      <c r="WAS49" s="22"/>
      <c r="WAT49" s="22"/>
      <c r="WAU49" s="22"/>
      <c r="WAV49" s="22"/>
      <c r="WAW49" s="22"/>
      <c r="WAX49" s="22"/>
      <c r="WAY49" s="22"/>
      <c r="WAZ49" s="22"/>
      <c r="WBA49" s="22"/>
      <c r="WBB49" s="22"/>
      <c r="WBC49" s="22"/>
      <c r="WBD49" s="22"/>
      <c r="WBE49" s="22"/>
      <c r="WBF49" s="22"/>
      <c r="WBG49" s="22"/>
      <c r="WBH49" s="22"/>
      <c r="WBI49" s="22"/>
      <c r="WBJ49" s="22"/>
      <c r="WBK49" s="22"/>
      <c r="WBL49" s="22"/>
      <c r="WBM49" s="22"/>
      <c r="WBN49" s="22"/>
      <c r="WBO49" s="22"/>
      <c r="WBP49" s="22"/>
      <c r="WBQ49" s="22"/>
      <c r="WBR49" s="22"/>
      <c r="WBS49" s="22"/>
      <c r="WBT49" s="22"/>
      <c r="WBU49" s="22"/>
      <c r="WBV49" s="22"/>
      <c r="WBW49" s="22"/>
      <c r="WBX49" s="22"/>
      <c r="WBY49" s="22"/>
      <c r="WBZ49" s="22"/>
      <c r="WCA49" s="22"/>
      <c r="WCB49" s="22"/>
      <c r="WCC49" s="22"/>
      <c r="WCD49" s="22"/>
      <c r="WCE49" s="22"/>
      <c r="WCF49" s="22"/>
      <c r="WCG49" s="22"/>
      <c r="WCH49" s="22"/>
      <c r="WCI49" s="22"/>
      <c r="WCJ49" s="22"/>
      <c r="WCK49" s="22"/>
      <c r="WCL49" s="22"/>
      <c r="WCM49" s="22"/>
      <c r="WCN49" s="22"/>
      <c r="WCO49" s="22"/>
      <c r="WCP49" s="22"/>
      <c r="WCQ49" s="22"/>
      <c r="WCR49" s="22"/>
      <c r="WCS49" s="22"/>
      <c r="WCT49" s="22"/>
      <c r="WCU49" s="22"/>
      <c r="WCV49" s="22"/>
      <c r="WCW49" s="22"/>
      <c r="WCX49" s="22"/>
      <c r="WCY49" s="22"/>
      <c r="WCZ49" s="22"/>
      <c r="WDA49" s="22"/>
      <c r="WDB49" s="22"/>
      <c r="WDC49" s="22"/>
      <c r="WDD49" s="22"/>
      <c r="WDE49" s="22"/>
      <c r="WDF49" s="22"/>
      <c r="WDG49" s="22"/>
      <c r="WDH49" s="22"/>
      <c r="WDI49" s="22"/>
      <c r="WDJ49" s="22"/>
      <c r="WDK49" s="22"/>
      <c r="WDL49" s="22"/>
      <c r="WDM49" s="22"/>
      <c r="WDN49" s="22"/>
      <c r="WDO49" s="22"/>
      <c r="WDP49" s="22"/>
      <c r="WDQ49" s="22"/>
      <c r="WDR49" s="22"/>
      <c r="WDS49" s="22"/>
      <c r="WDT49" s="22"/>
      <c r="WDU49" s="22"/>
      <c r="WDV49" s="22"/>
      <c r="WDW49" s="22"/>
      <c r="WDX49" s="22"/>
      <c r="WDY49" s="22"/>
      <c r="WDZ49" s="22"/>
      <c r="WEA49" s="22"/>
      <c r="WEB49" s="22"/>
      <c r="WEC49" s="22"/>
      <c r="WED49" s="22"/>
      <c r="WEE49" s="22"/>
      <c r="WEF49" s="22"/>
      <c r="WEG49" s="22"/>
      <c r="WEH49" s="22"/>
      <c r="WEI49" s="22"/>
      <c r="WEJ49" s="22"/>
      <c r="WEK49" s="22"/>
      <c r="WEL49" s="22"/>
      <c r="WEM49" s="22"/>
      <c r="WEN49" s="22"/>
      <c r="WEO49" s="22"/>
      <c r="WEP49" s="22"/>
      <c r="WEQ49" s="22"/>
      <c r="WER49" s="22"/>
      <c r="WES49" s="22"/>
      <c r="WET49" s="22"/>
      <c r="WEU49" s="22"/>
      <c r="WEV49" s="22"/>
      <c r="WEW49" s="22"/>
      <c r="WEX49" s="22"/>
      <c r="WEY49" s="22"/>
      <c r="WEZ49" s="22"/>
      <c r="WFA49" s="22"/>
      <c r="WFB49" s="22"/>
      <c r="WFC49" s="22"/>
      <c r="WFD49" s="22"/>
      <c r="WFE49" s="22"/>
      <c r="WFF49" s="22"/>
      <c r="WFG49" s="22"/>
      <c r="WFH49" s="22"/>
      <c r="WFI49" s="22"/>
      <c r="WFJ49" s="22"/>
      <c r="WFK49" s="22"/>
      <c r="WFL49" s="22"/>
      <c r="WFM49" s="22"/>
      <c r="WFN49" s="22"/>
      <c r="WFO49" s="22"/>
      <c r="WFP49" s="22"/>
      <c r="WFQ49" s="22"/>
      <c r="WFR49" s="22"/>
      <c r="WFS49" s="22"/>
      <c r="WFT49" s="22"/>
      <c r="WFU49" s="22"/>
      <c r="WFV49" s="22"/>
      <c r="WFW49" s="22"/>
      <c r="WFX49" s="22"/>
      <c r="WFY49" s="22"/>
      <c r="WFZ49" s="22"/>
      <c r="WGA49" s="22"/>
      <c r="WGB49" s="22"/>
      <c r="WGC49" s="22"/>
      <c r="WGD49" s="22"/>
      <c r="WGE49" s="22"/>
      <c r="WGF49" s="22"/>
      <c r="WGG49" s="22"/>
      <c r="WGH49" s="22"/>
      <c r="WGI49" s="22"/>
      <c r="WGJ49" s="22"/>
      <c r="WGK49" s="22"/>
      <c r="WGL49" s="22"/>
      <c r="WGM49" s="22"/>
      <c r="WGN49" s="22"/>
      <c r="WGO49" s="22"/>
      <c r="WGP49" s="22"/>
      <c r="WGQ49" s="22"/>
      <c r="WGR49" s="22"/>
      <c r="WGS49" s="22"/>
      <c r="WGT49" s="22"/>
      <c r="WGU49" s="22"/>
      <c r="WGV49" s="22"/>
      <c r="WGW49" s="22"/>
      <c r="WGX49" s="22"/>
      <c r="WGY49" s="22"/>
      <c r="WGZ49" s="22"/>
      <c r="WHA49" s="22"/>
      <c r="WHB49" s="22"/>
      <c r="WHC49" s="22"/>
      <c r="WHD49" s="22"/>
      <c r="WHE49" s="22"/>
      <c r="WHF49" s="22"/>
      <c r="WHG49" s="22"/>
      <c r="WHH49" s="22"/>
      <c r="WHI49" s="22"/>
      <c r="WHJ49" s="22"/>
      <c r="WHK49" s="22"/>
      <c r="WHL49" s="22"/>
      <c r="WHM49" s="22"/>
      <c r="WHN49" s="22"/>
      <c r="WHO49" s="22"/>
      <c r="WHP49" s="22"/>
      <c r="WHQ49" s="22"/>
      <c r="WHR49" s="22"/>
      <c r="WHS49" s="22"/>
      <c r="WHT49" s="22"/>
      <c r="WHU49" s="22"/>
      <c r="WHV49" s="22"/>
      <c r="WHW49" s="22"/>
      <c r="WHX49" s="22"/>
      <c r="WHY49" s="22"/>
      <c r="WHZ49" s="22"/>
      <c r="WIA49" s="22"/>
      <c r="WIB49" s="22"/>
      <c r="WIC49" s="22"/>
      <c r="WID49" s="22"/>
      <c r="WIE49" s="22"/>
      <c r="WIF49" s="22"/>
      <c r="WIG49" s="22"/>
      <c r="WIH49" s="22"/>
      <c r="WII49" s="22"/>
      <c r="WIJ49" s="22"/>
      <c r="WIK49" s="22"/>
      <c r="WIL49" s="22"/>
      <c r="WIM49" s="22"/>
      <c r="WIN49" s="22"/>
      <c r="WIO49" s="22"/>
      <c r="WIP49" s="22"/>
      <c r="WIQ49" s="22"/>
      <c r="WIR49" s="22"/>
      <c r="WIS49" s="22"/>
      <c r="WIT49" s="22"/>
      <c r="WIU49" s="22"/>
      <c r="WIV49" s="22"/>
      <c r="WIW49" s="22"/>
      <c r="WIX49" s="22"/>
      <c r="WIY49" s="22"/>
      <c r="WIZ49" s="22"/>
      <c r="WJA49" s="22"/>
      <c r="WJB49" s="22"/>
      <c r="WJC49" s="22"/>
      <c r="WJD49" s="22"/>
      <c r="WJE49" s="22"/>
      <c r="WJF49" s="22"/>
      <c r="WJG49" s="22"/>
      <c r="WJH49" s="22"/>
      <c r="WJI49" s="22"/>
      <c r="WJJ49" s="22"/>
      <c r="WJK49" s="22"/>
      <c r="WJL49" s="22"/>
      <c r="WJM49" s="22"/>
      <c r="WJN49" s="22"/>
      <c r="WJO49" s="22"/>
      <c r="WJP49" s="22"/>
      <c r="WJQ49" s="22"/>
      <c r="WJR49" s="22"/>
      <c r="WJS49" s="22"/>
      <c r="WJT49" s="22"/>
      <c r="WJU49" s="22"/>
      <c r="WJV49" s="22"/>
      <c r="WJW49" s="22"/>
      <c r="WJX49" s="22"/>
      <c r="WJY49" s="22"/>
      <c r="WJZ49" s="22"/>
      <c r="WKA49" s="22"/>
      <c r="WKB49" s="22"/>
      <c r="WKC49" s="22"/>
      <c r="WKD49" s="22"/>
      <c r="WKE49" s="22"/>
      <c r="WKF49" s="22"/>
      <c r="WKG49" s="22"/>
      <c r="WKH49" s="22"/>
      <c r="WKI49" s="22"/>
      <c r="WKJ49" s="22"/>
      <c r="WKK49" s="22"/>
      <c r="WKL49" s="22"/>
      <c r="WKM49" s="22"/>
      <c r="WKN49" s="22"/>
      <c r="WKO49" s="22"/>
      <c r="WKP49" s="22"/>
      <c r="WKQ49" s="22"/>
      <c r="WKR49" s="22"/>
      <c r="WKS49" s="22"/>
      <c r="WKT49" s="22"/>
      <c r="WKU49" s="22"/>
      <c r="WKV49" s="22"/>
      <c r="WKW49" s="22"/>
      <c r="WKX49" s="22"/>
      <c r="WKY49" s="22"/>
      <c r="WKZ49" s="22"/>
      <c r="WLA49" s="22"/>
      <c r="WLB49" s="22"/>
      <c r="WLC49" s="22"/>
      <c r="WLD49" s="22"/>
      <c r="WLE49" s="22"/>
      <c r="WLF49" s="22"/>
      <c r="WLG49" s="22"/>
      <c r="WLH49" s="22"/>
      <c r="WLI49" s="22"/>
      <c r="WLJ49" s="22"/>
      <c r="WLK49" s="22"/>
      <c r="WLL49" s="22"/>
      <c r="WLM49" s="22"/>
      <c r="WLN49" s="22"/>
      <c r="WLO49" s="22"/>
      <c r="WLP49" s="22"/>
      <c r="WLQ49" s="22"/>
      <c r="WLR49" s="22"/>
      <c r="WLS49" s="22"/>
      <c r="WLT49" s="22"/>
      <c r="WLU49" s="22"/>
      <c r="WLV49" s="22"/>
      <c r="WLW49" s="22"/>
      <c r="WLX49" s="22"/>
      <c r="WLY49" s="22"/>
      <c r="WLZ49" s="22"/>
      <c r="WMA49" s="22"/>
      <c r="WMB49" s="22"/>
      <c r="WMC49" s="22"/>
      <c r="WMD49" s="22"/>
      <c r="WME49" s="22"/>
      <c r="WMF49" s="22"/>
      <c r="WMG49" s="22"/>
      <c r="WMH49" s="22"/>
      <c r="WMI49" s="22"/>
      <c r="WMJ49" s="22"/>
      <c r="WMK49" s="22"/>
      <c r="WML49" s="22"/>
      <c r="WMM49" s="22"/>
      <c r="WMN49" s="22"/>
      <c r="WMO49" s="22"/>
      <c r="WMP49" s="22"/>
      <c r="WMQ49" s="22"/>
      <c r="WMR49" s="22"/>
      <c r="WMS49" s="22"/>
      <c r="WMT49" s="22"/>
      <c r="WMU49" s="22"/>
      <c r="WMV49" s="22"/>
      <c r="WMW49" s="22"/>
      <c r="WMX49" s="22"/>
      <c r="WMY49" s="22"/>
      <c r="WMZ49" s="22"/>
      <c r="WNA49" s="22"/>
      <c r="WNB49" s="22"/>
      <c r="WNC49" s="22"/>
      <c r="WND49" s="22"/>
      <c r="WNE49" s="22"/>
      <c r="WNF49" s="22"/>
      <c r="WNG49" s="22"/>
      <c r="WNH49" s="22"/>
      <c r="WNI49" s="22"/>
      <c r="WNJ49" s="22"/>
      <c r="WNK49" s="22"/>
      <c r="WNL49" s="22"/>
      <c r="WNM49" s="22"/>
      <c r="WNN49" s="22"/>
      <c r="WNO49" s="22"/>
      <c r="WNP49" s="22"/>
      <c r="WNQ49" s="22"/>
      <c r="WNR49" s="22"/>
      <c r="WNS49" s="22"/>
      <c r="WNT49" s="22"/>
      <c r="WNU49" s="22"/>
      <c r="WNV49" s="22"/>
      <c r="WNW49" s="22"/>
      <c r="WNX49" s="22"/>
      <c r="WNY49" s="22"/>
      <c r="WNZ49" s="22"/>
      <c r="WOA49" s="22"/>
      <c r="WOB49" s="22"/>
      <c r="WOC49" s="22"/>
      <c r="WOD49" s="22"/>
      <c r="WOE49" s="22"/>
      <c r="WOF49" s="22"/>
      <c r="WOG49" s="22"/>
      <c r="WOH49" s="22"/>
      <c r="WOI49" s="22"/>
      <c r="WOJ49" s="22"/>
      <c r="WOK49" s="22"/>
      <c r="WOL49" s="22"/>
      <c r="WOM49" s="22"/>
      <c r="WON49" s="22"/>
      <c r="WOO49" s="22"/>
      <c r="WOP49" s="22"/>
      <c r="WOQ49" s="22"/>
      <c r="WOR49" s="22"/>
      <c r="WOS49" s="22"/>
      <c r="WOT49" s="22"/>
      <c r="WOU49" s="22"/>
      <c r="WOV49" s="22"/>
      <c r="WOW49" s="22"/>
      <c r="WOX49" s="22"/>
      <c r="WOY49" s="22"/>
      <c r="WOZ49" s="22"/>
      <c r="WPA49" s="22"/>
      <c r="WPB49" s="22"/>
      <c r="WPC49" s="22"/>
      <c r="WPD49" s="22"/>
      <c r="WPE49" s="22"/>
      <c r="WPF49" s="22"/>
      <c r="WPG49" s="22"/>
      <c r="WPH49" s="22"/>
      <c r="WPI49" s="22"/>
      <c r="WPJ49" s="22"/>
      <c r="WPK49" s="22"/>
      <c r="WPL49" s="22"/>
      <c r="WPM49" s="22"/>
      <c r="WPN49" s="22"/>
      <c r="WPO49" s="22"/>
      <c r="WPP49" s="22"/>
      <c r="WPQ49" s="22"/>
      <c r="WPR49" s="22"/>
      <c r="WPS49" s="22"/>
      <c r="WPT49" s="22"/>
      <c r="WPU49" s="22"/>
      <c r="WPV49" s="22"/>
      <c r="WPW49" s="22"/>
      <c r="WPX49" s="22"/>
      <c r="WPY49" s="22"/>
      <c r="WPZ49" s="22"/>
      <c r="WQA49" s="22"/>
      <c r="WQB49" s="22"/>
      <c r="WQC49" s="22"/>
      <c r="WQD49" s="22"/>
      <c r="WQE49" s="22"/>
      <c r="WQF49" s="22"/>
      <c r="WQG49" s="22"/>
      <c r="WQH49" s="22"/>
      <c r="WQI49" s="22"/>
      <c r="WQJ49" s="22"/>
      <c r="WQK49" s="22"/>
      <c r="WQL49" s="22"/>
      <c r="WQM49" s="22"/>
      <c r="WQN49" s="22"/>
      <c r="WQO49" s="22"/>
      <c r="WQP49" s="22"/>
      <c r="WQQ49" s="22"/>
      <c r="WQR49" s="22"/>
      <c r="WQS49" s="22"/>
      <c r="WQT49" s="22"/>
      <c r="WQU49" s="22"/>
      <c r="WQV49" s="22"/>
      <c r="WQW49" s="22"/>
      <c r="WQX49" s="22"/>
      <c r="WQY49" s="22"/>
      <c r="WQZ49" s="22"/>
      <c r="WRA49" s="22"/>
      <c r="WRB49" s="22"/>
      <c r="WRC49" s="22"/>
      <c r="WRD49" s="22"/>
      <c r="WRE49" s="22"/>
      <c r="WRF49" s="22"/>
      <c r="WRG49" s="22"/>
      <c r="WRH49" s="22"/>
      <c r="WRI49" s="22"/>
      <c r="WRJ49" s="22"/>
      <c r="WRK49" s="22"/>
      <c r="WRL49" s="22"/>
      <c r="WRM49" s="22"/>
      <c r="WRN49" s="22"/>
      <c r="WRO49" s="22"/>
      <c r="WRP49" s="22"/>
      <c r="WRQ49" s="22"/>
      <c r="WRR49" s="22"/>
      <c r="WRS49" s="22"/>
      <c r="WRT49" s="22"/>
      <c r="WRU49" s="22"/>
      <c r="WRV49" s="22"/>
      <c r="WRW49" s="22"/>
      <c r="WRX49" s="22"/>
      <c r="WRY49" s="22"/>
      <c r="WRZ49" s="22"/>
      <c r="WSA49" s="22"/>
      <c r="WSB49" s="22"/>
      <c r="WSC49" s="22"/>
      <c r="WSD49" s="22"/>
      <c r="WSE49" s="22"/>
      <c r="WSF49" s="22"/>
      <c r="WSG49" s="22"/>
      <c r="WSH49" s="22"/>
      <c r="WSI49" s="22"/>
      <c r="WSJ49" s="22"/>
      <c r="WSK49" s="22"/>
      <c r="WSL49" s="22"/>
      <c r="WSM49" s="22"/>
      <c r="WSN49" s="22"/>
      <c r="WSO49" s="22"/>
      <c r="WSP49" s="22"/>
      <c r="WSQ49" s="22"/>
      <c r="WSR49" s="22"/>
      <c r="WSS49" s="22"/>
      <c r="WST49" s="22"/>
      <c r="WSU49" s="22"/>
      <c r="WSV49" s="22"/>
      <c r="WSW49" s="22"/>
      <c r="WSX49" s="22"/>
      <c r="WSY49" s="22"/>
      <c r="WSZ49" s="22"/>
      <c r="WTA49" s="22"/>
      <c r="WTB49" s="22"/>
      <c r="WTC49" s="22"/>
      <c r="WTD49" s="22"/>
      <c r="WTE49" s="22"/>
      <c r="WTF49" s="22"/>
      <c r="WTG49" s="22"/>
      <c r="WTH49" s="22"/>
      <c r="WTI49" s="22"/>
      <c r="WTJ49" s="22"/>
      <c r="WTK49" s="22"/>
      <c r="WTL49" s="22"/>
      <c r="WTM49" s="22"/>
      <c r="WTN49" s="22"/>
      <c r="WTO49" s="22"/>
      <c r="WTP49" s="22"/>
      <c r="WTQ49" s="22"/>
      <c r="WTR49" s="22"/>
      <c r="WTS49" s="22"/>
      <c r="WTT49" s="22"/>
      <c r="WTU49" s="22"/>
      <c r="WTV49" s="22"/>
      <c r="WTW49" s="22"/>
      <c r="WTX49" s="22"/>
      <c r="WTY49" s="22"/>
      <c r="WTZ49" s="22"/>
      <c r="WUA49" s="22"/>
      <c r="WUB49" s="22"/>
      <c r="WUC49" s="22"/>
      <c r="WUD49" s="22"/>
      <c r="WUE49" s="22"/>
      <c r="WUF49" s="22"/>
      <c r="WUG49" s="22"/>
      <c r="WUH49" s="22"/>
      <c r="WUI49" s="22"/>
      <c r="WUJ49" s="22"/>
      <c r="WUK49" s="22"/>
      <c r="WUL49" s="22"/>
      <c r="WUM49" s="22"/>
      <c r="WUN49" s="22"/>
      <c r="WUO49" s="22"/>
      <c r="WUP49" s="22"/>
      <c r="WUQ49" s="22"/>
      <c r="WUR49" s="22"/>
      <c r="WUS49" s="22"/>
      <c r="WUT49" s="22"/>
      <c r="WUU49" s="22"/>
      <c r="WUV49" s="22"/>
      <c r="WUW49" s="22"/>
      <c r="WUX49" s="22"/>
      <c r="WUY49" s="22"/>
      <c r="WUZ49" s="22"/>
      <c r="WVA49" s="22"/>
      <c r="WVB49" s="22"/>
      <c r="WVC49" s="22"/>
      <c r="WVD49" s="22"/>
      <c r="WVE49" s="22"/>
      <c r="WVF49" s="22"/>
      <c r="WVG49" s="22"/>
      <c r="WVH49" s="22"/>
      <c r="WVI49" s="22"/>
      <c r="WVJ49" s="22"/>
      <c r="WVK49" s="22"/>
      <c r="WVL49" s="22"/>
      <c r="WVM49" s="22"/>
      <c r="WVN49" s="22"/>
      <c r="WVO49" s="22"/>
      <c r="WVP49" s="22"/>
      <c r="WVQ49" s="22"/>
      <c r="WVR49" s="22"/>
      <c r="WVS49" s="22"/>
      <c r="WVT49" s="22"/>
      <c r="WVU49" s="22"/>
      <c r="WVV49" s="22"/>
      <c r="WVW49" s="22"/>
      <c r="WVX49" s="22"/>
      <c r="WVY49" s="22"/>
      <c r="WVZ49" s="22"/>
      <c r="WWA49" s="22"/>
      <c r="WWB49" s="22"/>
      <c r="WWC49" s="22"/>
      <c r="WWD49" s="22"/>
      <c r="WWE49" s="22"/>
      <c r="WWF49" s="22"/>
      <c r="WWG49" s="22"/>
      <c r="WWH49" s="22"/>
      <c r="WWI49" s="22"/>
      <c r="WWJ49" s="22"/>
      <c r="WWK49" s="22"/>
      <c r="WWL49" s="22"/>
      <c r="WWM49" s="22"/>
      <c r="WWN49" s="22"/>
      <c r="WWO49" s="22"/>
      <c r="WWP49" s="22"/>
      <c r="WWQ49" s="22"/>
      <c r="WWR49" s="22"/>
      <c r="WWS49" s="22"/>
      <c r="WWT49" s="22"/>
      <c r="WWU49" s="22"/>
      <c r="WWV49" s="22"/>
      <c r="WWW49" s="22"/>
      <c r="WWX49" s="22"/>
      <c r="WWY49" s="22"/>
      <c r="WWZ49" s="22"/>
      <c r="WXA49" s="22"/>
      <c r="WXB49" s="22"/>
      <c r="WXC49" s="22"/>
      <c r="WXD49" s="22"/>
      <c r="WXE49" s="22"/>
      <c r="WXF49" s="22"/>
      <c r="WXG49" s="22"/>
      <c r="WXH49" s="22"/>
      <c r="WXI49" s="22"/>
      <c r="WXJ49" s="22"/>
      <c r="WXK49" s="22"/>
      <c r="WXL49" s="22"/>
      <c r="WXM49" s="22"/>
      <c r="WXN49" s="22"/>
      <c r="WXO49" s="22"/>
      <c r="WXP49" s="22"/>
      <c r="WXQ49" s="22"/>
      <c r="WXR49" s="22"/>
      <c r="WXS49" s="22"/>
      <c r="WXT49" s="22"/>
      <c r="WXU49" s="22"/>
      <c r="WXV49" s="22"/>
      <c r="WXW49" s="22"/>
      <c r="WXX49" s="22"/>
      <c r="WXY49" s="22"/>
      <c r="WXZ49" s="22"/>
      <c r="WYA49" s="22"/>
      <c r="WYB49" s="22"/>
      <c r="WYC49" s="22"/>
      <c r="WYD49" s="22"/>
      <c r="WYE49" s="22"/>
      <c r="WYF49" s="22"/>
      <c r="WYG49" s="22"/>
      <c r="WYH49" s="22"/>
      <c r="WYI49" s="22"/>
      <c r="WYJ49" s="22"/>
      <c r="WYK49" s="22"/>
      <c r="WYL49" s="22"/>
      <c r="WYM49" s="22"/>
      <c r="WYN49" s="22"/>
      <c r="WYO49" s="22"/>
      <c r="WYP49" s="22"/>
      <c r="WYQ49" s="22"/>
      <c r="WYR49" s="22"/>
      <c r="WYS49" s="22"/>
      <c r="WYT49" s="22"/>
      <c r="WYU49" s="22"/>
      <c r="WYV49" s="22"/>
      <c r="WYW49" s="22"/>
      <c r="WYX49" s="22"/>
      <c r="WYY49" s="22"/>
      <c r="WYZ49" s="22"/>
      <c r="WZA49" s="22"/>
      <c r="WZB49" s="22"/>
      <c r="WZC49" s="22"/>
      <c r="WZD49" s="22"/>
      <c r="WZE49" s="22"/>
      <c r="WZF49" s="22"/>
      <c r="WZG49" s="22"/>
      <c r="WZH49" s="22"/>
      <c r="WZI49" s="22"/>
      <c r="WZJ49" s="22"/>
      <c r="WZK49" s="22"/>
      <c r="WZL49" s="22"/>
      <c r="WZM49" s="22"/>
      <c r="WZN49" s="22"/>
      <c r="WZO49" s="22"/>
      <c r="WZP49" s="22"/>
      <c r="WZQ49" s="22"/>
      <c r="WZR49" s="22"/>
      <c r="WZS49" s="22"/>
      <c r="WZT49" s="22"/>
      <c r="WZU49" s="22"/>
      <c r="WZV49" s="22"/>
      <c r="WZW49" s="22"/>
      <c r="WZX49" s="22"/>
      <c r="WZY49" s="22"/>
      <c r="WZZ49" s="22"/>
      <c r="XAA49" s="22"/>
      <c r="XAB49" s="22"/>
      <c r="XAC49" s="22"/>
      <c r="XAD49" s="22"/>
      <c r="XAE49" s="22"/>
      <c r="XAF49" s="22"/>
      <c r="XAG49" s="22"/>
      <c r="XAH49" s="22"/>
      <c r="XAI49" s="22"/>
      <c r="XAJ49" s="22"/>
      <c r="XAK49" s="22"/>
      <c r="XAL49" s="22"/>
      <c r="XAM49" s="22"/>
      <c r="XAN49" s="22"/>
      <c r="XAO49" s="22"/>
      <c r="XAP49" s="22"/>
      <c r="XAQ49" s="22"/>
      <c r="XAR49" s="22"/>
      <c r="XAS49" s="22"/>
      <c r="XAT49" s="22"/>
      <c r="XAU49" s="22"/>
      <c r="XAV49" s="22"/>
      <c r="XAW49" s="22"/>
      <c r="XAX49" s="22"/>
      <c r="XAY49" s="22"/>
      <c r="XAZ49" s="22"/>
      <c r="XBA49" s="22"/>
      <c r="XBB49" s="22"/>
      <c r="XBC49" s="22"/>
      <c r="XBD49" s="22"/>
      <c r="XBE49" s="22"/>
      <c r="XBF49" s="22"/>
      <c r="XBG49" s="22"/>
      <c r="XBH49" s="22"/>
      <c r="XBI49" s="22"/>
      <c r="XBJ49" s="22"/>
      <c r="XBK49" s="22"/>
      <c r="XBL49" s="22"/>
      <c r="XBM49" s="22"/>
      <c r="XBN49" s="22"/>
      <c r="XBO49" s="22"/>
      <c r="XBP49" s="22"/>
      <c r="XBQ49" s="22"/>
      <c r="XBR49" s="22"/>
      <c r="XBS49" s="22"/>
      <c r="XBT49" s="22"/>
      <c r="XBU49" s="22"/>
      <c r="XBV49" s="22"/>
      <c r="XBW49" s="22"/>
      <c r="XBX49" s="22"/>
      <c r="XBY49" s="22"/>
      <c r="XBZ49" s="22"/>
      <c r="XCA49" s="22"/>
      <c r="XCB49" s="22"/>
      <c r="XCC49" s="22"/>
      <c r="XCD49" s="22"/>
      <c r="XCE49" s="22"/>
      <c r="XCF49" s="22"/>
      <c r="XCG49" s="22"/>
      <c r="XCH49" s="22"/>
      <c r="XCI49" s="22"/>
      <c r="XCJ49" s="22"/>
      <c r="XCK49" s="22"/>
      <c r="XCL49" s="22"/>
      <c r="XCM49" s="22"/>
      <c r="XCN49" s="22"/>
      <c r="XCO49" s="22"/>
      <c r="XCP49" s="22"/>
      <c r="XCQ49" s="22"/>
      <c r="XCR49" s="22"/>
      <c r="XCS49" s="22"/>
      <c r="XCT49" s="22"/>
      <c r="XCU49" s="22"/>
      <c r="XCV49" s="22"/>
      <c r="XCW49" s="22"/>
      <c r="XCX49" s="22"/>
      <c r="XCY49" s="22"/>
      <c r="XCZ49" s="22"/>
      <c r="XDA49" s="22"/>
      <c r="XDB49" s="22"/>
      <c r="XDC49" s="22"/>
      <c r="XDD49" s="22"/>
      <c r="XDE49" s="22"/>
      <c r="XDF49" s="22"/>
      <c r="XDG49" s="22"/>
      <c r="XDH49" s="22"/>
      <c r="XDI49" s="22"/>
      <c r="XDJ49" s="22"/>
      <c r="XDK49" s="22"/>
      <c r="XDL49" s="22"/>
      <c r="XDM49" s="22"/>
      <c r="XDN49" s="22"/>
      <c r="XDO49" s="22"/>
      <c r="XDP49" s="22"/>
      <c r="XDQ49" s="22"/>
      <c r="XDR49" s="22"/>
      <c r="XDS49" s="22"/>
      <c r="XDT49" s="22"/>
      <c r="XDU49" s="22"/>
      <c r="XDV49" s="22"/>
      <c r="XDW49" s="22"/>
      <c r="XDX49" s="22"/>
      <c r="XDY49" s="22"/>
      <c r="XDZ49" s="22"/>
      <c r="XEA49" s="22"/>
      <c r="XEB49" s="22"/>
      <c r="XEC49" s="22"/>
      <c r="XED49" s="22"/>
      <c r="XEE49" s="22"/>
    </row>
    <row r="50" spans="1:16359" s="1" customFormat="1" ht="66.75" customHeight="1" x14ac:dyDescent="0.25">
      <c r="A50" s="41" t="s">
        <v>202</v>
      </c>
      <c r="B50" s="41" t="s">
        <v>273</v>
      </c>
      <c r="C50" s="41" t="s">
        <v>274</v>
      </c>
      <c r="D50" s="19" t="s">
        <v>119</v>
      </c>
      <c r="E50" s="23" t="s">
        <v>275</v>
      </c>
      <c r="F50" s="20" t="s">
        <v>41</v>
      </c>
      <c r="G50" s="19" t="s">
        <v>102</v>
      </c>
      <c r="H50" s="21" t="s">
        <v>121</v>
      </c>
      <c r="I50" s="19" t="s">
        <v>122</v>
      </c>
      <c r="J50" s="23" t="s">
        <v>131</v>
      </c>
      <c r="K50" s="19" t="s">
        <v>124</v>
      </c>
      <c r="L50" s="19">
        <v>2</v>
      </c>
      <c r="M50" s="19">
        <v>3</v>
      </c>
      <c r="N50" s="21">
        <v>6</v>
      </c>
      <c r="O50" s="19" t="s">
        <v>37</v>
      </c>
      <c r="P50" s="19">
        <v>25</v>
      </c>
      <c r="Q50" s="21">
        <v>150</v>
      </c>
      <c r="R50" s="21" t="s">
        <v>557</v>
      </c>
      <c r="S50" s="19" t="s">
        <v>108</v>
      </c>
      <c r="T50" s="19">
        <v>3</v>
      </c>
      <c r="U50" s="19" t="s">
        <v>125</v>
      </c>
      <c r="V50" s="19" t="s">
        <v>126</v>
      </c>
      <c r="W50" s="19"/>
      <c r="X50" s="19"/>
      <c r="Y50" s="19"/>
      <c r="Z50" s="19" t="s">
        <v>129</v>
      </c>
      <c r="AA50" s="19"/>
      <c r="AB50" s="19"/>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c r="BHB50" s="22"/>
      <c r="BHC50" s="22"/>
      <c r="BHD50" s="22"/>
      <c r="BHE50" s="22"/>
      <c r="BHF50" s="22"/>
      <c r="BHG50" s="22"/>
      <c r="BHH50" s="22"/>
      <c r="BHI50" s="22"/>
      <c r="BHJ50" s="22"/>
      <c r="BHK50" s="22"/>
      <c r="BHL50" s="22"/>
      <c r="BHM50" s="22"/>
      <c r="BHN50" s="22"/>
      <c r="BHO50" s="22"/>
      <c r="BHP50" s="22"/>
      <c r="BHQ50" s="22"/>
      <c r="BHR50" s="22"/>
      <c r="BHS50" s="22"/>
      <c r="BHT50" s="22"/>
      <c r="BHU50" s="22"/>
      <c r="BHV50" s="22"/>
      <c r="BHW50" s="22"/>
      <c r="BHX50" s="22"/>
      <c r="BHY50" s="22"/>
      <c r="BHZ50" s="22"/>
      <c r="BIA50" s="22"/>
      <c r="BIB50" s="22"/>
      <c r="BIC50" s="22"/>
      <c r="BID50" s="22"/>
      <c r="BIE50" s="22"/>
      <c r="BIF50" s="22"/>
      <c r="BIG50" s="22"/>
      <c r="BIH50" s="22"/>
      <c r="BII50" s="22"/>
      <c r="BIJ50" s="22"/>
      <c r="BIK50" s="22"/>
      <c r="BIL50" s="22"/>
      <c r="BIM50" s="22"/>
      <c r="BIN50" s="22"/>
      <c r="BIO50" s="22"/>
      <c r="BIP50" s="22"/>
      <c r="BIQ50" s="22"/>
      <c r="BIR50" s="22"/>
      <c r="BIS50" s="22"/>
      <c r="BIT50" s="22"/>
      <c r="BIU50" s="22"/>
      <c r="BIV50" s="22"/>
      <c r="BIW50" s="22"/>
      <c r="BIX50" s="22"/>
      <c r="BIY50" s="22"/>
      <c r="BIZ50" s="22"/>
      <c r="BJA50" s="22"/>
      <c r="BJB50" s="22"/>
      <c r="BJC50" s="22"/>
      <c r="BJD50" s="22"/>
      <c r="BJE50" s="22"/>
      <c r="BJF50" s="22"/>
      <c r="BJG50" s="22"/>
      <c r="BJH50" s="22"/>
      <c r="BJI50" s="22"/>
      <c r="BJJ50" s="22"/>
      <c r="BJK50" s="22"/>
      <c r="BJL50" s="22"/>
      <c r="BJM50" s="22"/>
      <c r="BJN50" s="22"/>
      <c r="BJO50" s="22"/>
      <c r="BJP50" s="22"/>
      <c r="BJQ50" s="22"/>
      <c r="BJR50" s="22"/>
      <c r="BJS50" s="22"/>
      <c r="BJT50" s="22"/>
      <c r="BJU50" s="22"/>
      <c r="BJV50" s="22"/>
      <c r="BJW50" s="22"/>
      <c r="BJX50" s="22"/>
      <c r="BJY50" s="22"/>
      <c r="BJZ50" s="22"/>
      <c r="BKA50" s="22"/>
      <c r="BKB50" s="22"/>
      <c r="BKC50" s="22"/>
      <c r="BKD50" s="22"/>
      <c r="BKE50" s="22"/>
      <c r="BKF50" s="22"/>
      <c r="BKG50" s="22"/>
      <c r="BKH50" s="22"/>
      <c r="BKI50" s="22"/>
      <c r="BKJ50" s="22"/>
      <c r="BKK50" s="22"/>
      <c r="BKL50" s="22"/>
      <c r="BKM50" s="22"/>
      <c r="BKN50" s="22"/>
      <c r="BKO50" s="22"/>
      <c r="BKP50" s="22"/>
      <c r="BKQ50" s="22"/>
      <c r="BKR50" s="22"/>
      <c r="BKS50" s="22"/>
      <c r="BKT50" s="22"/>
      <c r="BKU50" s="22"/>
      <c r="BKV50" s="22"/>
      <c r="BKW50" s="22"/>
      <c r="BKX50" s="22"/>
      <c r="BKY50" s="22"/>
      <c r="BKZ50" s="22"/>
      <c r="BLA50" s="22"/>
      <c r="BLB50" s="22"/>
      <c r="BLC50" s="22"/>
      <c r="BLD50" s="22"/>
      <c r="BLE50" s="22"/>
      <c r="BLF50" s="22"/>
      <c r="BLG50" s="22"/>
      <c r="BLH50" s="22"/>
      <c r="BLI50" s="22"/>
      <c r="BLJ50" s="22"/>
      <c r="BLK50" s="22"/>
      <c r="BLL50" s="22"/>
      <c r="BLM50" s="22"/>
      <c r="BLN50" s="22"/>
      <c r="BLO50" s="22"/>
      <c r="BLP50" s="22"/>
      <c r="BLQ50" s="22"/>
      <c r="BLR50" s="22"/>
      <c r="BLS50" s="22"/>
      <c r="BLT50" s="22"/>
      <c r="BLU50" s="22"/>
      <c r="BLV50" s="22"/>
      <c r="BLW50" s="22"/>
      <c r="BLX50" s="22"/>
      <c r="BLY50" s="22"/>
      <c r="BLZ50" s="22"/>
      <c r="BMA50" s="22"/>
      <c r="BMB50" s="22"/>
      <c r="BMC50" s="22"/>
      <c r="BMD50" s="22"/>
      <c r="BME50" s="22"/>
      <c r="BMF50" s="22"/>
      <c r="BMG50" s="22"/>
      <c r="BMH50" s="22"/>
      <c r="BMI50" s="22"/>
      <c r="BMJ50" s="22"/>
      <c r="BMK50" s="22"/>
      <c r="BML50" s="22"/>
      <c r="BMM50" s="22"/>
      <c r="BMN50" s="22"/>
      <c r="BMO50" s="22"/>
      <c r="BMP50" s="22"/>
      <c r="BMQ50" s="22"/>
      <c r="BMR50" s="22"/>
      <c r="BMS50" s="22"/>
      <c r="BMT50" s="22"/>
      <c r="BMU50" s="22"/>
      <c r="BMV50" s="22"/>
      <c r="BMW50" s="22"/>
      <c r="BMX50" s="22"/>
      <c r="BMY50" s="22"/>
      <c r="BMZ50" s="22"/>
      <c r="BNA50" s="22"/>
      <c r="BNB50" s="22"/>
      <c r="BNC50" s="22"/>
      <c r="BND50" s="22"/>
      <c r="BNE50" s="22"/>
      <c r="BNF50" s="22"/>
      <c r="BNG50" s="22"/>
      <c r="BNH50" s="22"/>
      <c r="BNI50" s="22"/>
      <c r="BNJ50" s="22"/>
      <c r="BNK50" s="22"/>
      <c r="BNL50" s="22"/>
      <c r="BNM50" s="22"/>
      <c r="BNN50" s="22"/>
      <c r="BNO50" s="22"/>
      <c r="BNP50" s="22"/>
      <c r="BNQ50" s="22"/>
      <c r="BNR50" s="22"/>
      <c r="BNS50" s="22"/>
      <c r="BNT50" s="22"/>
      <c r="BNU50" s="22"/>
      <c r="BNV50" s="22"/>
      <c r="BNW50" s="22"/>
      <c r="BNX50" s="22"/>
      <c r="BNY50" s="22"/>
      <c r="BNZ50" s="22"/>
      <c r="BOA50" s="22"/>
      <c r="BOB50" s="22"/>
      <c r="BOC50" s="22"/>
      <c r="BOD50" s="22"/>
      <c r="BOE50" s="22"/>
      <c r="BOF50" s="22"/>
      <c r="BOG50" s="22"/>
      <c r="BOH50" s="22"/>
      <c r="BOI50" s="22"/>
      <c r="BOJ50" s="22"/>
      <c r="BOK50" s="22"/>
      <c r="BOL50" s="22"/>
      <c r="BOM50" s="22"/>
      <c r="BON50" s="22"/>
      <c r="BOO50" s="22"/>
      <c r="BOP50" s="22"/>
      <c r="BOQ50" s="22"/>
      <c r="BOR50" s="22"/>
      <c r="BOS50" s="22"/>
      <c r="BOT50" s="22"/>
      <c r="BOU50" s="22"/>
      <c r="BOV50" s="22"/>
      <c r="BOW50" s="22"/>
      <c r="BOX50" s="22"/>
      <c r="BOY50" s="22"/>
      <c r="BOZ50" s="22"/>
      <c r="BPA50" s="22"/>
      <c r="BPB50" s="22"/>
      <c r="BPC50" s="22"/>
      <c r="BPD50" s="22"/>
      <c r="BPE50" s="22"/>
      <c r="BPF50" s="22"/>
      <c r="BPG50" s="22"/>
      <c r="BPH50" s="22"/>
      <c r="BPI50" s="22"/>
      <c r="BPJ50" s="22"/>
      <c r="BPK50" s="22"/>
      <c r="BPL50" s="22"/>
      <c r="BPM50" s="22"/>
      <c r="BPN50" s="22"/>
      <c r="BPO50" s="22"/>
      <c r="BPP50" s="22"/>
      <c r="BPQ50" s="22"/>
      <c r="BPR50" s="22"/>
      <c r="BPS50" s="22"/>
      <c r="BPT50" s="22"/>
      <c r="BPU50" s="22"/>
      <c r="BPV50" s="22"/>
      <c r="BPW50" s="22"/>
      <c r="BPX50" s="22"/>
      <c r="BPY50" s="22"/>
      <c r="BPZ50" s="22"/>
      <c r="BQA50" s="22"/>
      <c r="BQB50" s="22"/>
      <c r="BQC50" s="22"/>
      <c r="BQD50" s="22"/>
      <c r="BQE50" s="22"/>
      <c r="BQF50" s="22"/>
      <c r="BQG50" s="22"/>
      <c r="BQH50" s="22"/>
      <c r="BQI50" s="22"/>
      <c r="BQJ50" s="22"/>
      <c r="BQK50" s="22"/>
      <c r="BQL50" s="22"/>
      <c r="BQM50" s="22"/>
      <c r="BQN50" s="22"/>
      <c r="BQO50" s="22"/>
      <c r="BQP50" s="22"/>
      <c r="BQQ50" s="22"/>
      <c r="BQR50" s="22"/>
      <c r="BQS50" s="22"/>
      <c r="BQT50" s="22"/>
      <c r="BQU50" s="22"/>
      <c r="BQV50" s="22"/>
      <c r="BQW50" s="22"/>
      <c r="BQX50" s="22"/>
      <c r="BQY50" s="22"/>
      <c r="BQZ50" s="22"/>
      <c r="BRA50" s="22"/>
      <c r="BRB50" s="22"/>
      <c r="BRC50" s="22"/>
      <c r="BRD50" s="22"/>
      <c r="BRE50" s="22"/>
      <c r="BRF50" s="22"/>
      <c r="BRG50" s="22"/>
      <c r="BRH50" s="22"/>
      <c r="BRI50" s="22"/>
      <c r="BRJ50" s="22"/>
      <c r="BRK50" s="22"/>
      <c r="BRL50" s="22"/>
      <c r="BRM50" s="22"/>
      <c r="BRN50" s="22"/>
      <c r="BRO50" s="22"/>
      <c r="BRP50" s="22"/>
      <c r="BRQ50" s="22"/>
      <c r="BRR50" s="22"/>
      <c r="BRS50" s="22"/>
      <c r="BRT50" s="22"/>
      <c r="BRU50" s="22"/>
      <c r="BRV50" s="22"/>
      <c r="BRW50" s="22"/>
      <c r="BRX50" s="22"/>
      <c r="BRY50" s="22"/>
      <c r="BRZ50" s="22"/>
      <c r="BSA50" s="22"/>
      <c r="BSB50" s="22"/>
      <c r="BSC50" s="22"/>
      <c r="BSD50" s="22"/>
      <c r="BSE50" s="22"/>
      <c r="BSF50" s="22"/>
      <c r="BSG50" s="22"/>
      <c r="BSH50" s="22"/>
      <c r="BSI50" s="22"/>
      <c r="BSJ50" s="22"/>
      <c r="BSK50" s="22"/>
      <c r="BSL50" s="22"/>
      <c r="BSM50" s="22"/>
      <c r="BSN50" s="22"/>
      <c r="BSO50" s="22"/>
      <c r="BSP50" s="22"/>
      <c r="BSQ50" s="22"/>
      <c r="BSR50" s="22"/>
      <c r="BSS50" s="22"/>
      <c r="BST50" s="22"/>
      <c r="BSU50" s="22"/>
      <c r="BSV50" s="22"/>
      <c r="BSW50" s="22"/>
      <c r="BSX50" s="22"/>
      <c r="BSY50" s="22"/>
      <c r="BSZ50" s="22"/>
      <c r="BTA50" s="22"/>
      <c r="BTB50" s="22"/>
      <c r="BTC50" s="22"/>
      <c r="BTD50" s="22"/>
      <c r="BTE50" s="22"/>
      <c r="BTF50" s="22"/>
      <c r="BTG50" s="22"/>
      <c r="BTH50" s="22"/>
      <c r="BTI50" s="22"/>
      <c r="BTJ50" s="22"/>
      <c r="BTK50" s="22"/>
      <c r="BTL50" s="22"/>
      <c r="BTM50" s="22"/>
      <c r="BTN50" s="22"/>
      <c r="BTO50" s="22"/>
      <c r="BTP50" s="22"/>
      <c r="BTQ50" s="22"/>
      <c r="BTR50" s="22"/>
      <c r="BTS50" s="22"/>
      <c r="BTT50" s="22"/>
      <c r="BTU50" s="22"/>
      <c r="BTV50" s="22"/>
      <c r="BTW50" s="22"/>
      <c r="BTX50" s="22"/>
      <c r="BTY50" s="22"/>
      <c r="BTZ50" s="22"/>
      <c r="BUA50" s="22"/>
      <c r="BUB50" s="22"/>
      <c r="BUC50" s="22"/>
      <c r="BUD50" s="22"/>
      <c r="BUE50" s="22"/>
      <c r="BUF50" s="22"/>
      <c r="BUG50" s="22"/>
      <c r="BUH50" s="22"/>
      <c r="BUI50" s="22"/>
      <c r="BUJ50" s="22"/>
      <c r="BUK50" s="22"/>
      <c r="BUL50" s="22"/>
      <c r="BUM50" s="22"/>
      <c r="BUN50" s="22"/>
      <c r="BUO50" s="22"/>
      <c r="BUP50" s="22"/>
      <c r="BUQ50" s="22"/>
      <c r="BUR50" s="22"/>
      <c r="BUS50" s="22"/>
      <c r="BUT50" s="22"/>
      <c r="BUU50" s="22"/>
      <c r="BUV50" s="22"/>
      <c r="BUW50" s="22"/>
      <c r="BUX50" s="22"/>
      <c r="BUY50" s="22"/>
      <c r="BUZ50" s="22"/>
      <c r="BVA50" s="22"/>
      <c r="BVB50" s="22"/>
      <c r="BVC50" s="22"/>
      <c r="BVD50" s="22"/>
      <c r="BVE50" s="22"/>
      <c r="BVF50" s="22"/>
      <c r="BVG50" s="22"/>
      <c r="BVH50" s="22"/>
      <c r="BVI50" s="22"/>
      <c r="BVJ50" s="22"/>
      <c r="BVK50" s="22"/>
      <c r="BVL50" s="22"/>
      <c r="BVM50" s="22"/>
      <c r="BVN50" s="22"/>
      <c r="BVO50" s="22"/>
      <c r="BVP50" s="22"/>
      <c r="BVQ50" s="22"/>
      <c r="BVR50" s="22"/>
      <c r="BVS50" s="22"/>
      <c r="BVT50" s="22"/>
      <c r="BVU50" s="22"/>
      <c r="BVV50" s="22"/>
      <c r="BVW50" s="22"/>
      <c r="BVX50" s="22"/>
      <c r="BVY50" s="22"/>
      <c r="BVZ50" s="22"/>
      <c r="BWA50" s="22"/>
      <c r="BWB50" s="22"/>
      <c r="BWC50" s="22"/>
      <c r="BWD50" s="22"/>
      <c r="BWE50" s="22"/>
      <c r="BWF50" s="22"/>
      <c r="BWG50" s="22"/>
      <c r="BWH50" s="22"/>
      <c r="BWI50" s="22"/>
      <c r="BWJ50" s="22"/>
      <c r="BWK50" s="22"/>
      <c r="BWL50" s="22"/>
      <c r="BWM50" s="22"/>
      <c r="BWN50" s="22"/>
      <c r="BWO50" s="22"/>
      <c r="BWP50" s="22"/>
      <c r="BWQ50" s="22"/>
      <c r="BWR50" s="22"/>
      <c r="BWS50" s="22"/>
      <c r="BWT50" s="22"/>
      <c r="BWU50" s="22"/>
      <c r="BWV50" s="22"/>
      <c r="BWW50" s="22"/>
      <c r="BWX50" s="22"/>
      <c r="BWY50" s="22"/>
      <c r="BWZ50" s="22"/>
      <c r="BXA50" s="22"/>
      <c r="BXB50" s="22"/>
      <c r="BXC50" s="22"/>
      <c r="BXD50" s="22"/>
      <c r="BXE50" s="22"/>
      <c r="BXF50" s="22"/>
      <c r="BXG50" s="22"/>
      <c r="BXH50" s="22"/>
      <c r="BXI50" s="22"/>
      <c r="BXJ50" s="22"/>
      <c r="BXK50" s="22"/>
      <c r="BXL50" s="22"/>
      <c r="BXM50" s="22"/>
      <c r="BXN50" s="22"/>
      <c r="BXO50" s="22"/>
      <c r="BXP50" s="22"/>
      <c r="BXQ50" s="22"/>
      <c r="BXR50" s="22"/>
      <c r="BXS50" s="22"/>
      <c r="BXT50" s="22"/>
      <c r="BXU50" s="22"/>
      <c r="BXV50" s="22"/>
      <c r="BXW50" s="22"/>
      <c r="BXX50" s="22"/>
      <c r="BXY50" s="22"/>
      <c r="BXZ50" s="22"/>
      <c r="BYA50" s="22"/>
      <c r="BYB50" s="22"/>
      <c r="BYC50" s="22"/>
      <c r="BYD50" s="22"/>
      <c r="BYE50" s="22"/>
      <c r="BYF50" s="22"/>
      <c r="BYG50" s="22"/>
      <c r="BYH50" s="22"/>
      <c r="BYI50" s="22"/>
      <c r="BYJ50" s="22"/>
      <c r="BYK50" s="22"/>
      <c r="BYL50" s="22"/>
      <c r="BYM50" s="22"/>
      <c r="BYN50" s="22"/>
      <c r="BYO50" s="22"/>
      <c r="BYP50" s="22"/>
      <c r="BYQ50" s="22"/>
      <c r="BYR50" s="22"/>
      <c r="BYS50" s="22"/>
      <c r="BYT50" s="22"/>
      <c r="BYU50" s="22"/>
      <c r="BYV50" s="22"/>
      <c r="BYW50" s="22"/>
      <c r="BYX50" s="22"/>
      <c r="BYY50" s="22"/>
      <c r="BYZ50" s="22"/>
      <c r="BZA50" s="22"/>
      <c r="BZB50" s="22"/>
      <c r="BZC50" s="22"/>
      <c r="BZD50" s="22"/>
      <c r="BZE50" s="22"/>
      <c r="BZF50" s="22"/>
      <c r="BZG50" s="22"/>
      <c r="BZH50" s="22"/>
      <c r="BZI50" s="22"/>
      <c r="BZJ50" s="22"/>
      <c r="BZK50" s="22"/>
      <c r="BZL50" s="22"/>
      <c r="BZM50" s="22"/>
      <c r="BZN50" s="22"/>
      <c r="BZO50" s="22"/>
      <c r="BZP50" s="22"/>
      <c r="BZQ50" s="22"/>
      <c r="BZR50" s="22"/>
      <c r="BZS50" s="22"/>
      <c r="BZT50" s="22"/>
      <c r="BZU50" s="22"/>
      <c r="BZV50" s="22"/>
      <c r="BZW50" s="22"/>
      <c r="BZX50" s="22"/>
      <c r="BZY50" s="22"/>
      <c r="BZZ50" s="22"/>
      <c r="CAA50" s="22"/>
      <c r="CAB50" s="22"/>
      <c r="CAC50" s="22"/>
      <c r="CAD50" s="22"/>
      <c r="CAE50" s="22"/>
      <c r="CAF50" s="22"/>
      <c r="CAG50" s="22"/>
      <c r="CAH50" s="22"/>
      <c r="CAI50" s="22"/>
      <c r="CAJ50" s="22"/>
      <c r="CAK50" s="22"/>
      <c r="CAL50" s="22"/>
      <c r="CAM50" s="22"/>
      <c r="CAN50" s="22"/>
      <c r="CAO50" s="22"/>
      <c r="CAP50" s="22"/>
      <c r="CAQ50" s="22"/>
      <c r="CAR50" s="22"/>
      <c r="CAS50" s="22"/>
      <c r="CAT50" s="22"/>
      <c r="CAU50" s="22"/>
      <c r="CAV50" s="22"/>
      <c r="CAW50" s="22"/>
      <c r="CAX50" s="22"/>
      <c r="CAY50" s="22"/>
      <c r="CAZ50" s="22"/>
      <c r="CBA50" s="22"/>
      <c r="CBB50" s="22"/>
      <c r="CBC50" s="22"/>
      <c r="CBD50" s="22"/>
      <c r="CBE50" s="22"/>
      <c r="CBF50" s="22"/>
      <c r="CBG50" s="22"/>
      <c r="CBH50" s="22"/>
      <c r="CBI50" s="22"/>
      <c r="CBJ50" s="22"/>
      <c r="CBK50" s="22"/>
      <c r="CBL50" s="22"/>
      <c r="CBM50" s="22"/>
      <c r="CBN50" s="22"/>
      <c r="CBO50" s="22"/>
      <c r="CBP50" s="22"/>
      <c r="CBQ50" s="22"/>
      <c r="CBR50" s="22"/>
      <c r="CBS50" s="22"/>
      <c r="CBT50" s="22"/>
      <c r="CBU50" s="22"/>
      <c r="CBV50" s="22"/>
      <c r="CBW50" s="22"/>
      <c r="CBX50" s="22"/>
      <c r="CBY50" s="22"/>
      <c r="CBZ50" s="22"/>
      <c r="CCA50" s="22"/>
      <c r="CCB50" s="22"/>
      <c r="CCC50" s="22"/>
      <c r="CCD50" s="22"/>
      <c r="CCE50" s="22"/>
      <c r="CCF50" s="22"/>
      <c r="CCG50" s="22"/>
      <c r="CCH50" s="22"/>
      <c r="CCI50" s="22"/>
      <c r="CCJ50" s="22"/>
      <c r="CCK50" s="22"/>
      <c r="CCL50" s="22"/>
      <c r="CCM50" s="22"/>
      <c r="CCN50" s="22"/>
      <c r="CCO50" s="22"/>
      <c r="CCP50" s="22"/>
      <c r="CCQ50" s="22"/>
      <c r="CCR50" s="22"/>
      <c r="CCS50" s="22"/>
      <c r="CCT50" s="22"/>
      <c r="CCU50" s="22"/>
      <c r="CCV50" s="22"/>
      <c r="CCW50" s="22"/>
      <c r="CCX50" s="22"/>
      <c r="CCY50" s="22"/>
      <c r="CCZ50" s="22"/>
      <c r="CDA50" s="22"/>
      <c r="CDB50" s="22"/>
      <c r="CDC50" s="22"/>
      <c r="CDD50" s="22"/>
      <c r="CDE50" s="22"/>
      <c r="CDF50" s="22"/>
      <c r="CDG50" s="22"/>
      <c r="CDH50" s="22"/>
      <c r="CDI50" s="22"/>
      <c r="CDJ50" s="22"/>
      <c r="CDK50" s="22"/>
      <c r="CDL50" s="22"/>
      <c r="CDM50" s="22"/>
      <c r="CDN50" s="22"/>
      <c r="CDO50" s="22"/>
      <c r="CDP50" s="22"/>
      <c r="CDQ50" s="22"/>
      <c r="CDR50" s="22"/>
      <c r="CDS50" s="22"/>
      <c r="CDT50" s="22"/>
      <c r="CDU50" s="22"/>
      <c r="CDV50" s="22"/>
      <c r="CDW50" s="22"/>
      <c r="CDX50" s="22"/>
      <c r="CDY50" s="22"/>
      <c r="CDZ50" s="22"/>
      <c r="CEA50" s="22"/>
      <c r="CEB50" s="22"/>
      <c r="CEC50" s="22"/>
      <c r="CED50" s="22"/>
      <c r="CEE50" s="22"/>
      <c r="CEF50" s="22"/>
      <c r="CEG50" s="22"/>
      <c r="CEH50" s="22"/>
      <c r="CEI50" s="22"/>
      <c r="CEJ50" s="22"/>
      <c r="CEK50" s="22"/>
      <c r="CEL50" s="22"/>
      <c r="CEM50" s="22"/>
      <c r="CEN50" s="22"/>
      <c r="CEO50" s="22"/>
      <c r="CEP50" s="22"/>
      <c r="CEQ50" s="22"/>
      <c r="CER50" s="22"/>
      <c r="CES50" s="22"/>
      <c r="CET50" s="22"/>
      <c r="CEU50" s="22"/>
      <c r="CEV50" s="22"/>
      <c r="CEW50" s="22"/>
      <c r="CEX50" s="22"/>
      <c r="CEY50" s="22"/>
      <c r="CEZ50" s="22"/>
      <c r="CFA50" s="22"/>
      <c r="CFB50" s="22"/>
      <c r="CFC50" s="22"/>
      <c r="CFD50" s="22"/>
      <c r="CFE50" s="22"/>
      <c r="CFF50" s="22"/>
      <c r="CFG50" s="22"/>
      <c r="CFH50" s="22"/>
      <c r="CFI50" s="22"/>
      <c r="CFJ50" s="22"/>
      <c r="CFK50" s="22"/>
      <c r="CFL50" s="22"/>
      <c r="CFM50" s="22"/>
      <c r="CFN50" s="22"/>
      <c r="CFO50" s="22"/>
      <c r="CFP50" s="22"/>
      <c r="CFQ50" s="22"/>
      <c r="CFR50" s="22"/>
      <c r="CFS50" s="22"/>
      <c r="CFT50" s="22"/>
      <c r="CFU50" s="22"/>
      <c r="CFV50" s="22"/>
      <c r="CFW50" s="22"/>
      <c r="CFX50" s="22"/>
      <c r="CFY50" s="22"/>
      <c r="CFZ50" s="22"/>
      <c r="CGA50" s="22"/>
      <c r="CGB50" s="22"/>
      <c r="CGC50" s="22"/>
      <c r="CGD50" s="22"/>
      <c r="CGE50" s="22"/>
      <c r="CGF50" s="22"/>
      <c r="CGG50" s="22"/>
      <c r="CGH50" s="22"/>
      <c r="CGI50" s="22"/>
      <c r="CGJ50" s="22"/>
      <c r="CGK50" s="22"/>
      <c r="CGL50" s="22"/>
      <c r="CGM50" s="22"/>
      <c r="CGN50" s="22"/>
      <c r="CGO50" s="22"/>
      <c r="CGP50" s="22"/>
      <c r="CGQ50" s="22"/>
      <c r="CGR50" s="22"/>
      <c r="CGS50" s="22"/>
      <c r="CGT50" s="22"/>
      <c r="CGU50" s="22"/>
      <c r="CGV50" s="22"/>
      <c r="CGW50" s="22"/>
      <c r="CGX50" s="22"/>
      <c r="CGY50" s="22"/>
      <c r="CGZ50" s="22"/>
      <c r="CHA50" s="22"/>
      <c r="CHB50" s="22"/>
      <c r="CHC50" s="22"/>
      <c r="CHD50" s="22"/>
      <c r="CHE50" s="22"/>
      <c r="CHF50" s="22"/>
      <c r="CHG50" s="22"/>
      <c r="CHH50" s="22"/>
      <c r="CHI50" s="22"/>
      <c r="CHJ50" s="22"/>
      <c r="CHK50" s="22"/>
      <c r="CHL50" s="22"/>
      <c r="CHM50" s="22"/>
      <c r="CHN50" s="22"/>
      <c r="CHO50" s="22"/>
      <c r="CHP50" s="22"/>
      <c r="CHQ50" s="22"/>
      <c r="CHR50" s="22"/>
      <c r="CHS50" s="22"/>
      <c r="CHT50" s="22"/>
      <c r="CHU50" s="22"/>
      <c r="CHV50" s="22"/>
      <c r="CHW50" s="22"/>
      <c r="CHX50" s="22"/>
      <c r="CHY50" s="22"/>
      <c r="CHZ50" s="22"/>
      <c r="CIA50" s="22"/>
      <c r="CIB50" s="22"/>
      <c r="CIC50" s="22"/>
      <c r="CID50" s="22"/>
      <c r="CIE50" s="22"/>
      <c r="CIF50" s="22"/>
      <c r="CIG50" s="22"/>
      <c r="CIH50" s="22"/>
      <c r="CII50" s="22"/>
      <c r="CIJ50" s="22"/>
      <c r="CIK50" s="22"/>
      <c r="CIL50" s="22"/>
      <c r="CIM50" s="22"/>
      <c r="CIN50" s="22"/>
      <c r="CIO50" s="22"/>
      <c r="CIP50" s="22"/>
      <c r="CIQ50" s="22"/>
      <c r="CIR50" s="22"/>
      <c r="CIS50" s="22"/>
      <c r="CIT50" s="22"/>
      <c r="CIU50" s="22"/>
      <c r="CIV50" s="22"/>
      <c r="CIW50" s="22"/>
      <c r="CIX50" s="22"/>
      <c r="CIY50" s="22"/>
      <c r="CIZ50" s="22"/>
      <c r="CJA50" s="22"/>
      <c r="CJB50" s="22"/>
      <c r="CJC50" s="22"/>
      <c r="CJD50" s="22"/>
      <c r="CJE50" s="22"/>
      <c r="CJF50" s="22"/>
      <c r="CJG50" s="22"/>
      <c r="CJH50" s="22"/>
      <c r="CJI50" s="22"/>
      <c r="CJJ50" s="22"/>
      <c r="CJK50" s="22"/>
      <c r="CJL50" s="22"/>
      <c r="CJM50" s="22"/>
      <c r="CJN50" s="22"/>
      <c r="CJO50" s="22"/>
      <c r="CJP50" s="22"/>
      <c r="CJQ50" s="22"/>
      <c r="CJR50" s="22"/>
      <c r="CJS50" s="22"/>
      <c r="CJT50" s="22"/>
      <c r="CJU50" s="22"/>
      <c r="CJV50" s="22"/>
      <c r="CJW50" s="22"/>
      <c r="CJX50" s="22"/>
      <c r="CJY50" s="22"/>
      <c r="CJZ50" s="22"/>
      <c r="CKA50" s="22"/>
      <c r="CKB50" s="22"/>
      <c r="CKC50" s="22"/>
      <c r="CKD50" s="22"/>
      <c r="CKE50" s="22"/>
      <c r="CKF50" s="22"/>
      <c r="CKG50" s="22"/>
      <c r="CKH50" s="22"/>
      <c r="CKI50" s="22"/>
      <c r="CKJ50" s="22"/>
      <c r="CKK50" s="22"/>
      <c r="CKL50" s="22"/>
      <c r="CKM50" s="22"/>
      <c r="CKN50" s="22"/>
      <c r="CKO50" s="22"/>
      <c r="CKP50" s="22"/>
      <c r="CKQ50" s="22"/>
      <c r="CKR50" s="22"/>
      <c r="CKS50" s="22"/>
      <c r="CKT50" s="22"/>
      <c r="CKU50" s="22"/>
      <c r="CKV50" s="22"/>
      <c r="CKW50" s="22"/>
      <c r="CKX50" s="22"/>
      <c r="CKY50" s="22"/>
      <c r="CKZ50" s="22"/>
      <c r="CLA50" s="22"/>
      <c r="CLB50" s="22"/>
      <c r="CLC50" s="22"/>
      <c r="CLD50" s="22"/>
      <c r="CLE50" s="22"/>
      <c r="CLF50" s="22"/>
      <c r="CLG50" s="22"/>
      <c r="CLH50" s="22"/>
      <c r="CLI50" s="22"/>
      <c r="CLJ50" s="22"/>
      <c r="CLK50" s="22"/>
      <c r="CLL50" s="22"/>
      <c r="CLM50" s="22"/>
      <c r="CLN50" s="22"/>
      <c r="CLO50" s="22"/>
      <c r="CLP50" s="22"/>
      <c r="CLQ50" s="22"/>
      <c r="CLR50" s="22"/>
      <c r="CLS50" s="22"/>
      <c r="CLT50" s="22"/>
      <c r="CLU50" s="22"/>
      <c r="CLV50" s="22"/>
      <c r="CLW50" s="22"/>
      <c r="CLX50" s="22"/>
      <c r="CLY50" s="22"/>
      <c r="CLZ50" s="22"/>
      <c r="CMA50" s="22"/>
      <c r="CMB50" s="22"/>
      <c r="CMC50" s="22"/>
      <c r="CMD50" s="22"/>
      <c r="CME50" s="22"/>
      <c r="CMF50" s="22"/>
      <c r="CMG50" s="22"/>
      <c r="CMH50" s="22"/>
      <c r="CMI50" s="22"/>
      <c r="CMJ50" s="22"/>
      <c r="CMK50" s="22"/>
      <c r="CML50" s="22"/>
      <c r="CMM50" s="22"/>
      <c r="CMN50" s="22"/>
      <c r="CMO50" s="22"/>
      <c r="CMP50" s="22"/>
      <c r="CMQ50" s="22"/>
      <c r="CMR50" s="22"/>
      <c r="CMS50" s="22"/>
      <c r="CMT50" s="22"/>
      <c r="CMU50" s="22"/>
      <c r="CMV50" s="22"/>
      <c r="CMW50" s="22"/>
      <c r="CMX50" s="22"/>
      <c r="CMY50" s="22"/>
      <c r="CMZ50" s="22"/>
      <c r="CNA50" s="22"/>
      <c r="CNB50" s="22"/>
      <c r="CNC50" s="22"/>
      <c r="CND50" s="22"/>
      <c r="CNE50" s="22"/>
      <c r="CNF50" s="22"/>
      <c r="CNG50" s="22"/>
      <c r="CNH50" s="22"/>
      <c r="CNI50" s="22"/>
      <c r="CNJ50" s="22"/>
      <c r="CNK50" s="22"/>
      <c r="CNL50" s="22"/>
      <c r="CNM50" s="22"/>
      <c r="CNN50" s="22"/>
      <c r="CNO50" s="22"/>
      <c r="CNP50" s="22"/>
      <c r="CNQ50" s="22"/>
      <c r="CNR50" s="22"/>
      <c r="CNS50" s="22"/>
      <c r="CNT50" s="22"/>
      <c r="CNU50" s="22"/>
      <c r="CNV50" s="22"/>
      <c r="CNW50" s="22"/>
      <c r="CNX50" s="22"/>
      <c r="CNY50" s="22"/>
      <c r="CNZ50" s="22"/>
      <c r="COA50" s="22"/>
      <c r="COB50" s="22"/>
      <c r="COC50" s="22"/>
      <c r="COD50" s="22"/>
      <c r="COE50" s="22"/>
      <c r="COF50" s="22"/>
      <c r="COG50" s="22"/>
      <c r="COH50" s="22"/>
      <c r="COI50" s="22"/>
      <c r="COJ50" s="22"/>
      <c r="COK50" s="22"/>
      <c r="COL50" s="22"/>
      <c r="COM50" s="22"/>
      <c r="CON50" s="22"/>
      <c r="COO50" s="22"/>
      <c r="COP50" s="22"/>
      <c r="COQ50" s="22"/>
      <c r="COR50" s="22"/>
      <c r="COS50" s="22"/>
      <c r="COT50" s="22"/>
      <c r="COU50" s="22"/>
      <c r="COV50" s="22"/>
      <c r="COW50" s="22"/>
      <c r="COX50" s="22"/>
      <c r="COY50" s="22"/>
      <c r="COZ50" s="22"/>
      <c r="CPA50" s="22"/>
      <c r="CPB50" s="22"/>
      <c r="CPC50" s="22"/>
      <c r="CPD50" s="22"/>
      <c r="CPE50" s="22"/>
      <c r="CPF50" s="22"/>
      <c r="CPG50" s="22"/>
      <c r="CPH50" s="22"/>
      <c r="CPI50" s="22"/>
      <c r="CPJ50" s="22"/>
      <c r="CPK50" s="22"/>
      <c r="CPL50" s="22"/>
      <c r="CPM50" s="22"/>
      <c r="CPN50" s="22"/>
      <c r="CPO50" s="22"/>
      <c r="CPP50" s="22"/>
      <c r="CPQ50" s="22"/>
      <c r="CPR50" s="22"/>
      <c r="CPS50" s="22"/>
      <c r="CPT50" s="22"/>
      <c r="CPU50" s="22"/>
      <c r="CPV50" s="22"/>
      <c r="CPW50" s="22"/>
      <c r="CPX50" s="22"/>
      <c r="CPY50" s="22"/>
      <c r="CPZ50" s="22"/>
      <c r="CQA50" s="22"/>
      <c r="CQB50" s="22"/>
      <c r="CQC50" s="22"/>
      <c r="CQD50" s="22"/>
      <c r="CQE50" s="22"/>
      <c r="CQF50" s="22"/>
      <c r="CQG50" s="22"/>
      <c r="CQH50" s="22"/>
      <c r="CQI50" s="22"/>
      <c r="CQJ50" s="22"/>
      <c r="CQK50" s="22"/>
      <c r="CQL50" s="22"/>
      <c r="CQM50" s="22"/>
      <c r="CQN50" s="22"/>
      <c r="CQO50" s="22"/>
      <c r="CQP50" s="22"/>
      <c r="CQQ50" s="22"/>
      <c r="CQR50" s="22"/>
      <c r="CQS50" s="22"/>
      <c r="CQT50" s="22"/>
      <c r="CQU50" s="22"/>
      <c r="CQV50" s="22"/>
      <c r="CQW50" s="22"/>
      <c r="CQX50" s="22"/>
      <c r="CQY50" s="22"/>
      <c r="CQZ50" s="22"/>
      <c r="CRA50" s="22"/>
      <c r="CRB50" s="22"/>
      <c r="CRC50" s="22"/>
      <c r="CRD50" s="22"/>
      <c r="CRE50" s="22"/>
      <c r="CRF50" s="22"/>
      <c r="CRG50" s="22"/>
      <c r="CRH50" s="22"/>
      <c r="CRI50" s="22"/>
      <c r="CRJ50" s="22"/>
      <c r="CRK50" s="22"/>
      <c r="CRL50" s="22"/>
      <c r="CRM50" s="22"/>
      <c r="CRN50" s="22"/>
      <c r="CRO50" s="22"/>
      <c r="CRP50" s="22"/>
      <c r="CRQ50" s="22"/>
      <c r="CRR50" s="22"/>
      <c r="CRS50" s="22"/>
      <c r="CRT50" s="22"/>
      <c r="CRU50" s="22"/>
      <c r="CRV50" s="22"/>
      <c r="CRW50" s="22"/>
      <c r="CRX50" s="22"/>
      <c r="CRY50" s="22"/>
      <c r="CRZ50" s="22"/>
      <c r="CSA50" s="22"/>
      <c r="CSB50" s="22"/>
      <c r="CSC50" s="22"/>
      <c r="CSD50" s="22"/>
      <c r="CSE50" s="22"/>
      <c r="CSF50" s="22"/>
      <c r="CSG50" s="22"/>
      <c r="CSH50" s="22"/>
      <c r="CSI50" s="22"/>
      <c r="CSJ50" s="22"/>
      <c r="CSK50" s="22"/>
      <c r="CSL50" s="22"/>
      <c r="CSM50" s="22"/>
      <c r="CSN50" s="22"/>
      <c r="CSO50" s="22"/>
      <c r="CSP50" s="22"/>
      <c r="CSQ50" s="22"/>
      <c r="CSR50" s="22"/>
      <c r="CSS50" s="22"/>
      <c r="CST50" s="22"/>
      <c r="CSU50" s="22"/>
      <c r="CSV50" s="22"/>
      <c r="CSW50" s="22"/>
      <c r="CSX50" s="22"/>
      <c r="CSY50" s="22"/>
      <c r="CSZ50" s="22"/>
      <c r="CTA50" s="22"/>
      <c r="CTB50" s="22"/>
      <c r="CTC50" s="22"/>
      <c r="CTD50" s="22"/>
      <c r="CTE50" s="22"/>
      <c r="CTF50" s="22"/>
      <c r="CTG50" s="22"/>
      <c r="CTH50" s="22"/>
      <c r="CTI50" s="22"/>
      <c r="CTJ50" s="22"/>
      <c r="CTK50" s="22"/>
      <c r="CTL50" s="22"/>
      <c r="CTM50" s="22"/>
      <c r="CTN50" s="22"/>
      <c r="CTO50" s="22"/>
      <c r="CTP50" s="22"/>
      <c r="CTQ50" s="22"/>
      <c r="CTR50" s="22"/>
      <c r="CTS50" s="22"/>
      <c r="CTT50" s="22"/>
      <c r="CTU50" s="22"/>
      <c r="CTV50" s="22"/>
      <c r="CTW50" s="22"/>
      <c r="CTX50" s="22"/>
      <c r="CTY50" s="22"/>
      <c r="CTZ50" s="22"/>
      <c r="CUA50" s="22"/>
      <c r="CUB50" s="22"/>
      <c r="CUC50" s="22"/>
      <c r="CUD50" s="22"/>
      <c r="CUE50" s="22"/>
      <c r="CUF50" s="22"/>
      <c r="CUG50" s="22"/>
      <c r="CUH50" s="22"/>
      <c r="CUI50" s="22"/>
      <c r="CUJ50" s="22"/>
      <c r="CUK50" s="22"/>
      <c r="CUL50" s="22"/>
      <c r="CUM50" s="22"/>
      <c r="CUN50" s="22"/>
      <c r="CUO50" s="22"/>
      <c r="CUP50" s="22"/>
      <c r="CUQ50" s="22"/>
      <c r="CUR50" s="22"/>
      <c r="CUS50" s="22"/>
      <c r="CUT50" s="22"/>
      <c r="CUU50" s="22"/>
      <c r="CUV50" s="22"/>
      <c r="CUW50" s="22"/>
      <c r="CUX50" s="22"/>
      <c r="CUY50" s="22"/>
      <c r="CUZ50" s="22"/>
      <c r="CVA50" s="22"/>
      <c r="CVB50" s="22"/>
      <c r="CVC50" s="22"/>
      <c r="CVD50" s="22"/>
      <c r="CVE50" s="22"/>
      <c r="CVF50" s="22"/>
      <c r="CVG50" s="22"/>
      <c r="CVH50" s="22"/>
      <c r="CVI50" s="22"/>
      <c r="CVJ50" s="22"/>
      <c r="CVK50" s="22"/>
      <c r="CVL50" s="22"/>
      <c r="CVM50" s="22"/>
      <c r="CVN50" s="22"/>
      <c r="CVO50" s="22"/>
      <c r="CVP50" s="22"/>
      <c r="CVQ50" s="22"/>
      <c r="CVR50" s="22"/>
      <c r="CVS50" s="22"/>
      <c r="CVT50" s="22"/>
      <c r="CVU50" s="22"/>
      <c r="CVV50" s="22"/>
      <c r="CVW50" s="22"/>
      <c r="CVX50" s="22"/>
      <c r="CVY50" s="22"/>
      <c r="CVZ50" s="22"/>
      <c r="CWA50" s="22"/>
      <c r="CWB50" s="22"/>
      <c r="CWC50" s="22"/>
      <c r="CWD50" s="22"/>
      <c r="CWE50" s="22"/>
      <c r="CWF50" s="22"/>
      <c r="CWG50" s="22"/>
      <c r="CWH50" s="22"/>
      <c r="CWI50" s="22"/>
      <c r="CWJ50" s="22"/>
      <c r="CWK50" s="22"/>
      <c r="CWL50" s="22"/>
      <c r="CWM50" s="22"/>
      <c r="CWN50" s="22"/>
      <c r="CWO50" s="22"/>
      <c r="CWP50" s="22"/>
      <c r="CWQ50" s="22"/>
      <c r="CWR50" s="22"/>
      <c r="CWS50" s="22"/>
      <c r="CWT50" s="22"/>
      <c r="CWU50" s="22"/>
      <c r="CWV50" s="22"/>
      <c r="CWW50" s="22"/>
      <c r="CWX50" s="22"/>
      <c r="CWY50" s="22"/>
      <c r="CWZ50" s="22"/>
      <c r="CXA50" s="22"/>
      <c r="CXB50" s="22"/>
      <c r="CXC50" s="22"/>
      <c r="CXD50" s="22"/>
      <c r="CXE50" s="22"/>
      <c r="CXF50" s="22"/>
      <c r="CXG50" s="22"/>
      <c r="CXH50" s="22"/>
      <c r="CXI50" s="22"/>
      <c r="CXJ50" s="22"/>
      <c r="CXK50" s="22"/>
      <c r="CXL50" s="22"/>
      <c r="CXM50" s="22"/>
      <c r="CXN50" s="22"/>
      <c r="CXO50" s="22"/>
      <c r="CXP50" s="22"/>
      <c r="CXQ50" s="22"/>
      <c r="CXR50" s="22"/>
      <c r="CXS50" s="22"/>
      <c r="CXT50" s="22"/>
      <c r="CXU50" s="22"/>
      <c r="CXV50" s="22"/>
      <c r="CXW50" s="22"/>
      <c r="CXX50" s="22"/>
      <c r="CXY50" s="22"/>
      <c r="CXZ50" s="22"/>
      <c r="CYA50" s="22"/>
      <c r="CYB50" s="22"/>
      <c r="CYC50" s="22"/>
      <c r="CYD50" s="22"/>
      <c r="CYE50" s="22"/>
      <c r="CYF50" s="22"/>
      <c r="CYG50" s="22"/>
      <c r="CYH50" s="22"/>
      <c r="CYI50" s="22"/>
      <c r="CYJ50" s="22"/>
      <c r="CYK50" s="22"/>
      <c r="CYL50" s="22"/>
      <c r="CYM50" s="22"/>
      <c r="CYN50" s="22"/>
      <c r="CYO50" s="22"/>
      <c r="CYP50" s="22"/>
      <c r="CYQ50" s="22"/>
      <c r="CYR50" s="22"/>
      <c r="CYS50" s="22"/>
      <c r="CYT50" s="22"/>
      <c r="CYU50" s="22"/>
      <c r="CYV50" s="22"/>
      <c r="CYW50" s="22"/>
      <c r="CYX50" s="22"/>
      <c r="CYY50" s="22"/>
      <c r="CYZ50" s="22"/>
      <c r="CZA50" s="22"/>
      <c r="CZB50" s="22"/>
      <c r="CZC50" s="22"/>
      <c r="CZD50" s="22"/>
      <c r="CZE50" s="22"/>
      <c r="CZF50" s="22"/>
      <c r="CZG50" s="22"/>
      <c r="CZH50" s="22"/>
      <c r="CZI50" s="22"/>
      <c r="CZJ50" s="22"/>
      <c r="CZK50" s="22"/>
      <c r="CZL50" s="22"/>
      <c r="CZM50" s="22"/>
      <c r="CZN50" s="22"/>
      <c r="CZO50" s="22"/>
      <c r="CZP50" s="22"/>
      <c r="CZQ50" s="22"/>
      <c r="CZR50" s="22"/>
      <c r="CZS50" s="22"/>
      <c r="CZT50" s="22"/>
      <c r="CZU50" s="22"/>
      <c r="CZV50" s="22"/>
      <c r="CZW50" s="22"/>
      <c r="CZX50" s="22"/>
      <c r="CZY50" s="22"/>
      <c r="CZZ50" s="22"/>
      <c r="DAA50" s="22"/>
      <c r="DAB50" s="22"/>
      <c r="DAC50" s="22"/>
      <c r="DAD50" s="22"/>
      <c r="DAE50" s="22"/>
      <c r="DAF50" s="22"/>
      <c r="DAG50" s="22"/>
      <c r="DAH50" s="22"/>
      <c r="DAI50" s="22"/>
      <c r="DAJ50" s="22"/>
      <c r="DAK50" s="22"/>
      <c r="DAL50" s="22"/>
      <c r="DAM50" s="22"/>
      <c r="DAN50" s="22"/>
      <c r="DAO50" s="22"/>
      <c r="DAP50" s="22"/>
      <c r="DAQ50" s="22"/>
      <c r="DAR50" s="22"/>
      <c r="DAS50" s="22"/>
      <c r="DAT50" s="22"/>
      <c r="DAU50" s="22"/>
      <c r="DAV50" s="22"/>
      <c r="DAW50" s="22"/>
      <c r="DAX50" s="22"/>
      <c r="DAY50" s="22"/>
      <c r="DAZ50" s="22"/>
      <c r="DBA50" s="22"/>
      <c r="DBB50" s="22"/>
      <c r="DBC50" s="22"/>
      <c r="DBD50" s="22"/>
      <c r="DBE50" s="22"/>
      <c r="DBF50" s="22"/>
      <c r="DBG50" s="22"/>
      <c r="DBH50" s="22"/>
      <c r="DBI50" s="22"/>
      <c r="DBJ50" s="22"/>
      <c r="DBK50" s="22"/>
      <c r="DBL50" s="22"/>
      <c r="DBM50" s="22"/>
      <c r="DBN50" s="22"/>
      <c r="DBO50" s="22"/>
      <c r="DBP50" s="22"/>
      <c r="DBQ50" s="22"/>
      <c r="DBR50" s="22"/>
      <c r="DBS50" s="22"/>
      <c r="DBT50" s="22"/>
      <c r="DBU50" s="22"/>
      <c r="DBV50" s="22"/>
      <c r="DBW50" s="22"/>
      <c r="DBX50" s="22"/>
      <c r="DBY50" s="22"/>
      <c r="DBZ50" s="22"/>
      <c r="DCA50" s="22"/>
      <c r="DCB50" s="22"/>
      <c r="DCC50" s="22"/>
      <c r="DCD50" s="22"/>
      <c r="DCE50" s="22"/>
      <c r="DCF50" s="22"/>
      <c r="DCG50" s="22"/>
      <c r="DCH50" s="22"/>
      <c r="DCI50" s="22"/>
      <c r="DCJ50" s="22"/>
      <c r="DCK50" s="22"/>
      <c r="DCL50" s="22"/>
      <c r="DCM50" s="22"/>
      <c r="DCN50" s="22"/>
      <c r="DCO50" s="22"/>
      <c r="DCP50" s="22"/>
      <c r="DCQ50" s="22"/>
      <c r="DCR50" s="22"/>
      <c r="DCS50" s="22"/>
      <c r="DCT50" s="22"/>
      <c r="DCU50" s="22"/>
      <c r="DCV50" s="22"/>
      <c r="DCW50" s="22"/>
      <c r="DCX50" s="22"/>
      <c r="DCY50" s="22"/>
      <c r="DCZ50" s="22"/>
      <c r="DDA50" s="22"/>
      <c r="DDB50" s="22"/>
      <c r="DDC50" s="22"/>
      <c r="DDD50" s="22"/>
      <c r="DDE50" s="22"/>
      <c r="DDF50" s="22"/>
      <c r="DDG50" s="22"/>
      <c r="DDH50" s="22"/>
      <c r="DDI50" s="22"/>
      <c r="DDJ50" s="22"/>
      <c r="DDK50" s="22"/>
      <c r="DDL50" s="22"/>
      <c r="DDM50" s="22"/>
      <c r="DDN50" s="22"/>
      <c r="DDO50" s="22"/>
      <c r="DDP50" s="22"/>
      <c r="DDQ50" s="22"/>
      <c r="DDR50" s="22"/>
      <c r="DDS50" s="22"/>
      <c r="DDT50" s="22"/>
      <c r="DDU50" s="22"/>
      <c r="DDV50" s="22"/>
      <c r="DDW50" s="22"/>
      <c r="DDX50" s="22"/>
      <c r="DDY50" s="22"/>
      <c r="DDZ50" s="22"/>
      <c r="DEA50" s="22"/>
      <c r="DEB50" s="22"/>
      <c r="DEC50" s="22"/>
      <c r="DED50" s="22"/>
      <c r="DEE50" s="22"/>
      <c r="DEF50" s="22"/>
      <c r="DEG50" s="22"/>
      <c r="DEH50" s="22"/>
      <c r="DEI50" s="22"/>
      <c r="DEJ50" s="22"/>
      <c r="DEK50" s="22"/>
      <c r="DEL50" s="22"/>
      <c r="DEM50" s="22"/>
      <c r="DEN50" s="22"/>
      <c r="DEO50" s="22"/>
      <c r="DEP50" s="22"/>
      <c r="DEQ50" s="22"/>
      <c r="DER50" s="22"/>
      <c r="DES50" s="22"/>
      <c r="DET50" s="22"/>
      <c r="DEU50" s="22"/>
      <c r="DEV50" s="22"/>
      <c r="DEW50" s="22"/>
      <c r="DEX50" s="22"/>
      <c r="DEY50" s="22"/>
      <c r="DEZ50" s="22"/>
      <c r="DFA50" s="22"/>
      <c r="DFB50" s="22"/>
      <c r="DFC50" s="22"/>
      <c r="DFD50" s="22"/>
      <c r="DFE50" s="22"/>
      <c r="DFF50" s="22"/>
      <c r="DFG50" s="22"/>
      <c r="DFH50" s="22"/>
      <c r="DFI50" s="22"/>
      <c r="DFJ50" s="22"/>
      <c r="DFK50" s="22"/>
      <c r="DFL50" s="22"/>
      <c r="DFM50" s="22"/>
      <c r="DFN50" s="22"/>
      <c r="DFO50" s="22"/>
      <c r="DFP50" s="22"/>
      <c r="DFQ50" s="22"/>
      <c r="DFR50" s="22"/>
      <c r="DFS50" s="22"/>
      <c r="DFT50" s="22"/>
      <c r="DFU50" s="22"/>
      <c r="DFV50" s="22"/>
      <c r="DFW50" s="22"/>
      <c r="DFX50" s="22"/>
      <c r="DFY50" s="22"/>
      <c r="DFZ50" s="22"/>
      <c r="DGA50" s="22"/>
      <c r="DGB50" s="22"/>
      <c r="DGC50" s="22"/>
      <c r="DGD50" s="22"/>
      <c r="DGE50" s="22"/>
      <c r="DGF50" s="22"/>
      <c r="DGG50" s="22"/>
      <c r="DGH50" s="22"/>
      <c r="DGI50" s="22"/>
      <c r="DGJ50" s="22"/>
      <c r="DGK50" s="22"/>
      <c r="DGL50" s="22"/>
      <c r="DGM50" s="22"/>
      <c r="DGN50" s="22"/>
      <c r="DGO50" s="22"/>
      <c r="DGP50" s="22"/>
      <c r="DGQ50" s="22"/>
      <c r="DGR50" s="22"/>
      <c r="DGS50" s="22"/>
      <c r="DGT50" s="22"/>
      <c r="DGU50" s="22"/>
      <c r="DGV50" s="22"/>
      <c r="DGW50" s="22"/>
      <c r="DGX50" s="22"/>
      <c r="DGY50" s="22"/>
      <c r="DGZ50" s="22"/>
      <c r="DHA50" s="22"/>
      <c r="DHB50" s="22"/>
      <c r="DHC50" s="22"/>
      <c r="DHD50" s="22"/>
      <c r="DHE50" s="22"/>
      <c r="DHF50" s="22"/>
      <c r="DHG50" s="22"/>
      <c r="DHH50" s="22"/>
      <c r="DHI50" s="22"/>
      <c r="DHJ50" s="22"/>
      <c r="DHK50" s="22"/>
      <c r="DHL50" s="22"/>
      <c r="DHM50" s="22"/>
      <c r="DHN50" s="22"/>
      <c r="DHO50" s="22"/>
      <c r="DHP50" s="22"/>
      <c r="DHQ50" s="22"/>
      <c r="DHR50" s="22"/>
      <c r="DHS50" s="22"/>
      <c r="DHT50" s="22"/>
      <c r="DHU50" s="22"/>
      <c r="DHV50" s="22"/>
      <c r="DHW50" s="22"/>
      <c r="DHX50" s="22"/>
      <c r="DHY50" s="22"/>
      <c r="DHZ50" s="22"/>
      <c r="DIA50" s="22"/>
      <c r="DIB50" s="22"/>
      <c r="DIC50" s="22"/>
      <c r="DID50" s="22"/>
      <c r="DIE50" s="22"/>
      <c r="DIF50" s="22"/>
      <c r="DIG50" s="22"/>
      <c r="DIH50" s="22"/>
      <c r="DII50" s="22"/>
      <c r="DIJ50" s="22"/>
      <c r="DIK50" s="22"/>
      <c r="DIL50" s="22"/>
      <c r="DIM50" s="22"/>
      <c r="DIN50" s="22"/>
      <c r="DIO50" s="22"/>
      <c r="DIP50" s="22"/>
      <c r="DIQ50" s="22"/>
      <c r="DIR50" s="22"/>
      <c r="DIS50" s="22"/>
      <c r="DIT50" s="22"/>
      <c r="DIU50" s="22"/>
      <c r="DIV50" s="22"/>
      <c r="DIW50" s="22"/>
      <c r="DIX50" s="22"/>
      <c r="DIY50" s="22"/>
      <c r="DIZ50" s="22"/>
      <c r="DJA50" s="22"/>
      <c r="DJB50" s="22"/>
      <c r="DJC50" s="22"/>
      <c r="DJD50" s="22"/>
      <c r="DJE50" s="22"/>
      <c r="DJF50" s="22"/>
      <c r="DJG50" s="22"/>
      <c r="DJH50" s="22"/>
      <c r="DJI50" s="22"/>
      <c r="DJJ50" s="22"/>
      <c r="DJK50" s="22"/>
      <c r="DJL50" s="22"/>
      <c r="DJM50" s="22"/>
      <c r="DJN50" s="22"/>
      <c r="DJO50" s="22"/>
      <c r="DJP50" s="22"/>
      <c r="DJQ50" s="22"/>
      <c r="DJR50" s="22"/>
      <c r="DJS50" s="22"/>
      <c r="DJT50" s="22"/>
      <c r="DJU50" s="22"/>
      <c r="DJV50" s="22"/>
      <c r="DJW50" s="22"/>
      <c r="DJX50" s="22"/>
      <c r="DJY50" s="22"/>
      <c r="DJZ50" s="22"/>
      <c r="DKA50" s="22"/>
      <c r="DKB50" s="22"/>
      <c r="DKC50" s="22"/>
      <c r="DKD50" s="22"/>
      <c r="DKE50" s="22"/>
      <c r="DKF50" s="22"/>
      <c r="DKG50" s="22"/>
      <c r="DKH50" s="22"/>
      <c r="DKI50" s="22"/>
      <c r="DKJ50" s="22"/>
      <c r="DKK50" s="22"/>
      <c r="DKL50" s="22"/>
      <c r="DKM50" s="22"/>
      <c r="DKN50" s="22"/>
      <c r="DKO50" s="22"/>
      <c r="DKP50" s="22"/>
      <c r="DKQ50" s="22"/>
      <c r="DKR50" s="22"/>
      <c r="DKS50" s="22"/>
      <c r="DKT50" s="22"/>
      <c r="DKU50" s="22"/>
      <c r="DKV50" s="22"/>
      <c r="DKW50" s="22"/>
      <c r="DKX50" s="22"/>
      <c r="DKY50" s="22"/>
      <c r="DKZ50" s="22"/>
      <c r="DLA50" s="22"/>
      <c r="DLB50" s="22"/>
      <c r="DLC50" s="22"/>
      <c r="DLD50" s="22"/>
      <c r="DLE50" s="22"/>
      <c r="DLF50" s="22"/>
      <c r="DLG50" s="22"/>
      <c r="DLH50" s="22"/>
      <c r="DLI50" s="22"/>
      <c r="DLJ50" s="22"/>
      <c r="DLK50" s="22"/>
      <c r="DLL50" s="22"/>
      <c r="DLM50" s="22"/>
      <c r="DLN50" s="22"/>
      <c r="DLO50" s="22"/>
      <c r="DLP50" s="22"/>
      <c r="DLQ50" s="22"/>
      <c r="DLR50" s="22"/>
      <c r="DLS50" s="22"/>
      <c r="DLT50" s="22"/>
      <c r="DLU50" s="22"/>
      <c r="DLV50" s="22"/>
      <c r="DLW50" s="22"/>
      <c r="DLX50" s="22"/>
      <c r="DLY50" s="22"/>
      <c r="DLZ50" s="22"/>
      <c r="DMA50" s="22"/>
      <c r="DMB50" s="22"/>
      <c r="DMC50" s="22"/>
      <c r="DMD50" s="22"/>
      <c r="DME50" s="22"/>
      <c r="DMF50" s="22"/>
      <c r="DMG50" s="22"/>
      <c r="DMH50" s="22"/>
      <c r="DMI50" s="22"/>
      <c r="DMJ50" s="22"/>
      <c r="DMK50" s="22"/>
      <c r="DML50" s="22"/>
      <c r="DMM50" s="22"/>
      <c r="DMN50" s="22"/>
      <c r="DMO50" s="22"/>
      <c r="DMP50" s="22"/>
      <c r="DMQ50" s="22"/>
      <c r="DMR50" s="22"/>
      <c r="DMS50" s="22"/>
      <c r="DMT50" s="22"/>
      <c r="DMU50" s="22"/>
      <c r="DMV50" s="22"/>
      <c r="DMW50" s="22"/>
      <c r="DMX50" s="22"/>
      <c r="DMY50" s="22"/>
      <c r="DMZ50" s="22"/>
      <c r="DNA50" s="22"/>
      <c r="DNB50" s="22"/>
      <c r="DNC50" s="22"/>
      <c r="DND50" s="22"/>
      <c r="DNE50" s="22"/>
      <c r="DNF50" s="22"/>
      <c r="DNG50" s="22"/>
      <c r="DNH50" s="22"/>
      <c r="DNI50" s="22"/>
      <c r="DNJ50" s="22"/>
      <c r="DNK50" s="22"/>
      <c r="DNL50" s="22"/>
      <c r="DNM50" s="22"/>
      <c r="DNN50" s="22"/>
      <c r="DNO50" s="22"/>
      <c r="DNP50" s="22"/>
      <c r="DNQ50" s="22"/>
      <c r="DNR50" s="22"/>
      <c r="DNS50" s="22"/>
      <c r="DNT50" s="22"/>
      <c r="DNU50" s="22"/>
      <c r="DNV50" s="22"/>
      <c r="DNW50" s="22"/>
      <c r="DNX50" s="22"/>
      <c r="DNY50" s="22"/>
      <c r="DNZ50" s="22"/>
      <c r="DOA50" s="22"/>
      <c r="DOB50" s="22"/>
      <c r="DOC50" s="22"/>
      <c r="DOD50" s="22"/>
      <c r="DOE50" s="22"/>
      <c r="DOF50" s="22"/>
      <c r="DOG50" s="22"/>
      <c r="DOH50" s="22"/>
      <c r="DOI50" s="22"/>
      <c r="DOJ50" s="22"/>
      <c r="DOK50" s="22"/>
      <c r="DOL50" s="22"/>
      <c r="DOM50" s="22"/>
      <c r="DON50" s="22"/>
      <c r="DOO50" s="22"/>
      <c r="DOP50" s="22"/>
      <c r="DOQ50" s="22"/>
      <c r="DOR50" s="22"/>
      <c r="DOS50" s="22"/>
      <c r="DOT50" s="22"/>
      <c r="DOU50" s="22"/>
      <c r="DOV50" s="22"/>
      <c r="DOW50" s="22"/>
      <c r="DOX50" s="22"/>
      <c r="DOY50" s="22"/>
      <c r="DOZ50" s="22"/>
      <c r="DPA50" s="22"/>
      <c r="DPB50" s="22"/>
      <c r="DPC50" s="22"/>
      <c r="DPD50" s="22"/>
      <c r="DPE50" s="22"/>
      <c r="DPF50" s="22"/>
      <c r="DPG50" s="22"/>
      <c r="DPH50" s="22"/>
      <c r="DPI50" s="22"/>
      <c r="DPJ50" s="22"/>
      <c r="DPK50" s="22"/>
      <c r="DPL50" s="22"/>
      <c r="DPM50" s="22"/>
      <c r="DPN50" s="22"/>
      <c r="DPO50" s="22"/>
      <c r="DPP50" s="22"/>
      <c r="DPQ50" s="22"/>
      <c r="DPR50" s="22"/>
      <c r="DPS50" s="22"/>
      <c r="DPT50" s="22"/>
      <c r="DPU50" s="22"/>
      <c r="DPV50" s="22"/>
      <c r="DPW50" s="22"/>
      <c r="DPX50" s="22"/>
      <c r="DPY50" s="22"/>
      <c r="DPZ50" s="22"/>
      <c r="DQA50" s="22"/>
      <c r="DQB50" s="22"/>
      <c r="DQC50" s="22"/>
      <c r="DQD50" s="22"/>
      <c r="DQE50" s="22"/>
      <c r="DQF50" s="22"/>
      <c r="DQG50" s="22"/>
      <c r="DQH50" s="22"/>
      <c r="DQI50" s="22"/>
      <c r="DQJ50" s="22"/>
      <c r="DQK50" s="22"/>
      <c r="DQL50" s="22"/>
      <c r="DQM50" s="22"/>
      <c r="DQN50" s="22"/>
      <c r="DQO50" s="22"/>
      <c r="DQP50" s="22"/>
      <c r="DQQ50" s="22"/>
      <c r="DQR50" s="22"/>
      <c r="DQS50" s="22"/>
      <c r="DQT50" s="22"/>
      <c r="DQU50" s="22"/>
      <c r="DQV50" s="22"/>
      <c r="DQW50" s="22"/>
      <c r="DQX50" s="22"/>
      <c r="DQY50" s="22"/>
      <c r="DQZ50" s="22"/>
      <c r="DRA50" s="22"/>
      <c r="DRB50" s="22"/>
      <c r="DRC50" s="22"/>
      <c r="DRD50" s="22"/>
      <c r="DRE50" s="22"/>
      <c r="DRF50" s="22"/>
      <c r="DRG50" s="22"/>
      <c r="DRH50" s="22"/>
      <c r="DRI50" s="22"/>
      <c r="DRJ50" s="22"/>
      <c r="DRK50" s="22"/>
      <c r="DRL50" s="22"/>
      <c r="DRM50" s="22"/>
      <c r="DRN50" s="22"/>
      <c r="DRO50" s="22"/>
      <c r="DRP50" s="22"/>
      <c r="DRQ50" s="22"/>
      <c r="DRR50" s="22"/>
      <c r="DRS50" s="22"/>
      <c r="DRT50" s="22"/>
      <c r="DRU50" s="22"/>
      <c r="DRV50" s="22"/>
      <c r="DRW50" s="22"/>
      <c r="DRX50" s="22"/>
      <c r="DRY50" s="22"/>
      <c r="DRZ50" s="22"/>
      <c r="DSA50" s="22"/>
      <c r="DSB50" s="22"/>
      <c r="DSC50" s="22"/>
      <c r="DSD50" s="22"/>
      <c r="DSE50" s="22"/>
      <c r="DSF50" s="22"/>
      <c r="DSG50" s="22"/>
      <c r="DSH50" s="22"/>
      <c r="DSI50" s="22"/>
      <c r="DSJ50" s="22"/>
      <c r="DSK50" s="22"/>
      <c r="DSL50" s="22"/>
      <c r="DSM50" s="22"/>
      <c r="DSN50" s="22"/>
      <c r="DSO50" s="22"/>
      <c r="DSP50" s="22"/>
      <c r="DSQ50" s="22"/>
      <c r="DSR50" s="22"/>
      <c r="DSS50" s="22"/>
      <c r="DST50" s="22"/>
      <c r="DSU50" s="22"/>
      <c r="DSV50" s="22"/>
      <c r="DSW50" s="22"/>
      <c r="DSX50" s="22"/>
      <c r="DSY50" s="22"/>
      <c r="DSZ50" s="22"/>
      <c r="DTA50" s="22"/>
      <c r="DTB50" s="22"/>
      <c r="DTC50" s="22"/>
      <c r="DTD50" s="22"/>
      <c r="DTE50" s="22"/>
      <c r="DTF50" s="22"/>
      <c r="DTG50" s="22"/>
      <c r="DTH50" s="22"/>
      <c r="DTI50" s="22"/>
      <c r="DTJ50" s="22"/>
      <c r="DTK50" s="22"/>
      <c r="DTL50" s="22"/>
      <c r="DTM50" s="22"/>
      <c r="DTN50" s="22"/>
      <c r="DTO50" s="22"/>
      <c r="DTP50" s="22"/>
      <c r="DTQ50" s="22"/>
      <c r="DTR50" s="22"/>
      <c r="DTS50" s="22"/>
      <c r="DTT50" s="22"/>
      <c r="DTU50" s="22"/>
      <c r="DTV50" s="22"/>
      <c r="DTW50" s="22"/>
      <c r="DTX50" s="22"/>
      <c r="DTY50" s="22"/>
      <c r="DTZ50" s="22"/>
      <c r="DUA50" s="22"/>
      <c r="DUB50" s="22"/>
      <c r="DUC50" s="22"/>
      <c r="DUD50" s="22"/>
      <c r="DUE50" s="22"/>
      <c r="DUF50" s="22"/>
      <c r="DUG50" s="22"/>
      <c r="DUH50" s="22"/>
      <c r="DUI50" s="22"/>
      <c r="DUJ50" s="22"/>
      <c r="DUK50" s="22"/>
      <c r="DUL50" s="22"/>
      <c r="DUM50" s="22"/>
      <c r="DUN50" s="22"/>
      <c r="DUO50" s="22"/>
      <c r="DUP50" s="22"/>
      <c r="DUQ50" s="22"/>
      <c r="DUR50" s="22"/>
      <c r="DUS50" s="22"/>
      <c r="DUT50" s="22"/>
      <c r="DUU50" s="22"/>
      <c r="DUV50" s="22"/>
      <c r="DUW50" s="22"/>
      <c r="DUX50" s="22"/>
      <c r="DUY50" s="22"/>
      <c r="DUZ50" s="22"/>
      <c r="DVA50" s="22"/>
      <c r="DVB50" s="22"/>
      <c r="DVC50" s="22"/>
      <c r="DVD50" s="22"/>
      <c r="DVE50" s="22"/>
      <c r="DVF50" s="22"/>
      <c r="DVG50" s="22"/>
      <c r="DVH50" s="22"/>
      <c r="DVI50" s="22"/>
      <c r="DVJ50" s="22"/>
      <c r="DVK50" s="22"/>
      <c r="DVL50" s="22"/>
      <c r="DVM50" s="22"/>
      <c r="DVN50" s="22"/>
      <c r="DVO50" s="22"/>
      <c r="DVP50" s="22"/>
      <c r="DVQ50" s="22"/>
      <c r="DVR50" s="22"/>
      <c r="DVS50" s="22"/>
      <c r="DVT50" s="22"/>
      <c r="DVU50" s="22"/>
      <c r="DVV50" s="22"/>
      <c r="DVW50" s="22"/>
      <c r="DVX50" s="22"/>
      <c r="DVY50" s="22"/>
      <c r="DVZ50" s="22"/>
      <c r="DWA50" s="22"/>
      <c r="DWB50" s="22"/>
      <c r="DWC50" s="22"/>
      <c r="DWD50" s="22"/>
      <c r="DWE50" s="22"/>
      <c r="DWF50" s="22"/>
      <c r="DWG50" s="22"/>
      <c r="DWH50" s="22"/>
      <c r="DWI50" s="22"/>
      <c r="DWJ50" s="22"/>
      <c r="DWK50" s="22"/>
      <c r="DWL50" s="22"/>
      <c r="DWM50" s="22"/>
      <c r="DWN50" s="22"/>
      <c r="DWO50" s="22"/>
      <c r="DWP50" s="22"/>
      <c r="DWQ50" s="22"/>
      <c r="DWR50" s="22"/>
      <c r="DWS50" s="22"/>
      <c r="DWT50" s="22"/>
      <c r="DWU50" s="22"/>
      <c r="DWV50" s="22"/>
      <c r="DWW50" s="22"/>
      <c r="DWX50" s="22"/>
      <c r="DWY50" s="22"/>
      <c r="DWZ50" s="22"/>
      <c r="DXA50" s="22"/>
      <c r="DXB50" s="22"/>
      <c r="DXC50" s="22"/>
      <c r="DXD50" s="22"/>
      <c r="DXE50" s="22"/>
      <c r="DXF50" s="22"/>
      <c r="DXG50" s="22"/>
      <c r="DXH50" s="22"/>
      <c r="DXI50" s="22"/>
      <c r="DXJ50" s="22"/>
      <c r="DXK50" s="22"/>
      <c r="DXL50" s="22"/>
      <c r="DXM50" s="22"/>
      <c r="DXN50" s="22"/>
      <c r="DXO50" s="22"/>
      <c r="DXP50" s="22"/>
      <c r="DXQ50" s="22"/>
      <c r="DXR50" s="22"/>
      <c r="DXS50" s="22"/>
      <c r="DXT50" s="22"/>
      <c r="DXU50" s="22"/>
      <c r="DXV50" s="22"/>
      <c r="DXW50" s="22"/>
      <c r="DXX50" s="22"/>
      <c r="DXY50" s="22"/>
      <c r="DXZ50" s="22"/>
      <c r="DYA50" s="22"/>
      <c r="DYB50" s="22"/>
      <c r="DYC50" s="22"/>
      <c r="DYD50" s="22"/>
      <c r="DYE50" s="22"/>
      <c r="DYF50" s="22"/>
      <c r="DYG50" s="22"/>
      <c r="DYH50" s="22"/>
      <c r="DYI50" s="22"/>
      <c r="DYJ50" s="22"/>
      <c r="DYK50" s="22"/>
      <c r="DYL50" s="22"/>
      <c r="DYM50" s="22"/>
      <c r="DYN50" s="22"/>
      <c r="DYO50" s="22"/>
      <c r="DYP50" s="22"/>
      <c r="DYQ50" s="22"/>
      <c r="DYR50" s="22"/>
      <c r="DYS50" s="22"/>
      <c r="DYT50" s="22"/>
      <c r="DYU50" s="22"/>
      <c r="DYV50" s="22"/>
      <c r="DYW50" s="22"/>
      <c r="DYX50" s="22"/>
      <c r="DYY50" s="22"/>
      <c r="DYZ50" s="22"/>
      <c r="DZA50" s="22"/>
      <c r="DZB50" s="22"/>
      <c r="DZC50" s="22"/>
      <c r="DZD50" s="22"/>
      <c r="DZE50" s="22"/>
      <c r="DZF50" s="22"/>
      <c r="DZG50" s="22"/>
      <c r="DZH50" s="22"/>
      <c r="DZI50" s="22"/>
      <c r="DZJ50" s="22"/>
      <c r="DZK50" s="22"/>
      <c r="DZL50" s="22"/>
      <c r="DZM50" s="22"/>
      <c r="DZN50" s="22"/>
      <c r="DZO50" s="22"/>
      <c r="DZP50" s="22"/>
      <c r="DZQ50" s="22"/>
      <c r="DZR50" s="22"/>
      <c r="DZS50" s="22"/>
      <c r="DZT50" s="22"/>
      <c r="DZU50" s="22"/>
      <c r="DZV50" s="22"/>
      <c r="DZW50" s="22"/>
      <c r="DZX50" s="22"/>
      <c r="DZY50" s="22"/>
      <c r="DZZ50" s="22"/>
      <c r="EAA50" s="22"/>
      <c r="EAB50" s="22"/>
      <c r="EAC50" s="22"/>
      <c r="EAD50" s="22"/>
      <c r="EAE50" s="22"/>
      <c r="EAF50" s="22"/>
      <c r="EAG50" s="22"/>
      <c r="EAH50" s="22"/>
      <c r="EAI50" s="22"/>
      <c r="EAJ50" s="22"/>
      <c r="EAK50" s="22"/>
      <c r="EAL50" s="22"/>
      <c r="EAM50" s="22"/>
      <c r="EAN50" s="22"/>
      <c r="EAO50" s="22"/>
      <c r="EAP50" s="22"/>
      <c r="EAQ50" s="22"/>
      <c r="EAR50" s="22"/>
      <c r="EAS50" s="22"/>
      <c r="EAT50" s="22"/>
      <c r="EAU50" s="22"/>
      <c r="EAV50" s="22"/>
      <c r="EAW50" s="22"/>
      <c r="EAX50" s="22"/>
      <c r="EAY50" s="22"/>
      <c r="EAZ50" s="22"/>
      <c r="EBA50" s="22"/>
      <c r="EBB50" s="22"/>
      <c r="EBC50" s="22"/>
      <c r="EBD50" s="22"/>
      <c r="EBE50" s="22"/>
      <c r="EBF50" s="22"/>
      <c r="EBG50" s="22"/>
      <c r="EBH50" s="22"/>
      <c r="EBI50" s="22"/>
      <c r="EBJ50" s="22"/>
      <c r="EBK50" s="22"/>
      <c r="EBL50" s="22"/>
      <c r="EBM50" s="22"/>
      <c r="EBN50" s="22"/>
      <c r="EBO50" s="22"/>
      <c r="EBP50" s="22"/>
      <c r="EBQ50" s="22"/>
      <c r="EBR50" s="22"/>
      <c r="EBS50" s="22"/>
      <c r="EBT50" s="22"/>
      <c r="EBU50" s="22"/>
      <c r="EBV50" s="22"/>
      <c r="EBW50" s="22"/>
      <c r="EBX50" s="22"/>
      <c r="EBY50" s="22"/>
      <c r="EBZ50" s="22"/>
      <c r="ECA50" s="22"/>
      <c r="ECB50" s="22"/>
      <c r="ECC50" s="22"/>
      <c r="ECD50" s="22"/>
      <c r="ECE50" s="22"/>
      <c r="ECF50" s="22"/>
      <c r="ECG50" s="22"/>
      <c r="ECH50" s="22"/>
      <c r="ECI50" s="22"/>
      <c r="ECJ50" s="22"/>
      <c r="ECK50" s="22"/>
      <c r="ECL50" s="22"/>
      <c r="ECM50" s="22"/>
      <c r="ECN50" s="22"/>
      <c r="ECO50" s="22"/>
      <c r="ECP50" s="22"/>
      <c r="ECQ50" s="22"/>
      <c r="ECR50" s="22"/>
      <c r="ECS50" s="22"/>
      <c r="ECT50" s="22"/>
      <c r="ECU50" s="22"/>
      <c r="ECV50" s="22"/>
      <c r="ECW50" s="22"/>
      <c r="ECX50" s="22"/>
      <c r="ECY50" s="22"/>
      <c r="ECZ50" s="22"/>
      <c r="EDA50" s="22"/>
      <c r="EDB50" s="22"/>
      <c r="EDC50" s="22"/>
      <c r="EDD50" s="22"/>
      <c r="EDE50" s="22"/>
      <c r="EDF50" s="22"/>
      <c r="EDG50" s="22"/>
      <c r="EDH50" s="22"/>
      <c r="EDI50" s="22"/>
      <c r="EDJ50" s="22"/>
      <c r="EDK50" s="22"/>
      <c r="EDL50" s="22"/>
      <c r="EDM50" s="22"/>
      <c r="EDN50" s="22"/>
      <c r="EDO50" s="22"/>
      <c r="EDP50" s="22"/>
      <c r="EDQ50" s="22"/>
      <c r="EDR50" s="22"/>
      <c r="EDS50" s="22"/>
      <c r="EDT50" s="22"/>
      <c r="EDU50" s="22"/>
      <c r="EDV50" s="22"/>
      <c r="EDW50" s="22"/>
      <c r="EDX50" s="22"/>
      <c r="EDY50" s="22"/>
      <c r="EDZ50" s="22"/>
      <c r="EEA50" s="22"/>
      <c r="EEB50" s="22"/>
      <c r="EEC50" s="22"/>
      <c r="EED50" s="22"/>
      <c r="EEE50" s="22"/>
      <c r="EEF50" s="22"/>
      <c r="EEG50" s="22"/>
      <c r="EEH50" s="22"/>
      <c r="EEI50" s="22"/>
      <c r="EEJ50" s="22"/>
      <c r="EEK50" s="22"/>
      <c r="EEL50" s="22"/>
      <c r="EEM50" s="22"/>
      <c r="EEN50" s="22"/>
      <c r="EEO50" s="22"/>
      <c r="EEP50" s="22"/>
      <c r="EEQ50" s="22"/>
      <c r="EER50" s="22"/>
      <c r="EES50" s="22"/>
      <c r="EET50" s="22"/>
      <c r="EEU50" s="22"/>
      <c r="EEV50" s="22"/>
      <c r="EEW50" s="22"/>
      <c r="EEX50" s="22"/>
      <c r="EEY50" s="22"/>
      <c r="EEZ50" s="22"/>
      <c r="EFA50" s="22"/>
      <c r="EFB50" s="22"/>
      <c r="EFC50" s="22"/>
      <c r="EFD50" s="22"/>
      <c r="EFE50" s="22"/>
      <c r="EFF50" s="22"/>
      <c r="EFG50" s="22"/>
      <c r="EFH50" s="22"/>
      <c r="EFI50" s="22"/>
      <c r="EFJ50" s="22"/>
      <c r="EFK50" s="22"/>
      <c r="EFL50" s="22"/>
      <c r="EFM50" s="22"/>
      <c r="EFN50" s="22"/>
      <c r="EFO50" s="22"/>
      <c r="EFP50" s="22"/>
      <c r="EFQ50" s="22"/>
      <c r="EFR50" s="22"/>
      <c r="EFS50" s="22"/>
      <c r="EFT50" s="22"/>
      <c r="EFU50" s="22"/>
      <c r="EFV50" s="22"/>
      <c r="EFW50" s="22"/>
      <c r="EFX50" s="22"/>
      <c r="EFY50" s="22"/>
      <c r="EFZ50" s="22"/>
      <c r="EGA50" s="22"/>
      <c r="EGB50" s="22"/>
      <c r="EGC50" s="22"/>
      <c r="EGD50" s="22"/>
      <c r="EGE50" s="22"/>
      <c r="EGF50" s="22"/>
      <c r="EGG50" s="22"/>
      <c r="EGH50" s="22"/>
      <c r="EGI50" s="22"/>
      <c r="EGJ50" s="22"/>
      <c r="EGK50" s="22"/>
      <c r="EGL50" s="22"/>
      <c r="EGM50" s="22"/>
      <c r="EGN50" s="22"/>
      <c r="EGO50" s="22"/>
      <c r="EGP50" s="22"/>
      <c r="EGQ50" s="22"/>
      <c r="EGR50" s="22"/>
      <c r="EGS50" s="22"/>
      <c r="EGT50" s="22"/>
      <c r="EGU50" s="22"/>
      <c r="EGV50" s="22"/>
      <c r="EGW50" s="22"/>
      <c r="EGX50" s="22"/>
      <c r="EGY50" s="22"/>
      <c r="EGZ50" s="22"/>
      <c r="EHA50" s="22"/>
      <c r="EHB50" s="22"/>
      <c r="EHC50" s="22"/>
      <c r="EHD50" s="22"/>
      <c r="EHE50" s="22"/>
      <c r="EHF50" s="22"/>
      <c r="EHG50" s="22"/>
      <c r="EHH50" s="22"/>
      <c r="EHI50" s="22"/>
      <c r="EHJ50" s="22"/>
      <c r="EHK50" s="22"/>
      <c r="EHL50" s="22"/>
      <c r="EHM50" s="22"/>
      <c r="EHN50" s="22"/>
      <c r="EHO50" s="22"/>
      <c r="EHP50" s="22"/>
      <c r="EHQ50" s="22"/>
      <c r="EHR50" s="22"/>
      <c r="EHS50" s="22"/>
      <c r="EHT50" s="22"/>
      <c r="EHU50" s="22"/>
      <c r="EHV50" s="22"/>
      <c r="EHW50" s="22"/>
      <c r="EHX50" s="22"/>
      <c r="EHY50" s="22"/>
      <c r="EHZ50" s="22"/>
      <c r="EIA50" s="22"/>
      <c r="EIB50" s="22"/>
      <c r="EIC50" s="22"/>
      <c r="EID50" s="22"/>
      <c r="EIE50" s="22"/>
      <c r="EIF50" s="22"/>
      <c r="EIG50" s="22"/>
      <c r="EIH50" s="22"/>
      <c r="EII50" s="22"/>
      <c r="EIJ50" s="22"/>
      <c r="EIK50" s="22"/>
      <c r="EIL50" s="22"/>
      <c r="EIM50" s="22"/>
      <c r="EIN50" s="22"/>
      <c r="EIO50" s="22"/>
      <c r="EIP50" s="22"/>
      <c r="EIQ50" s="22"/>
      <c r="EIR50" s="22"/>
      <c r="EIS50" s="22"/>
      <c r="EIT50" s="22"/>
      <c r="EIU50" s="22"/>
      <c r="EIV50" s="22"/>
      <c r="EIW50" s="22"/>
      <c r="EIX50" s="22"/>
      <c r="EIY50" s="22"/>
      <c r="EIZ50" s="22"/>
      <c r="EJA50" s="22"/>
      <c r="EJB50" s="22"/>
      <c r="EJC50" s="22"/>
      <c r="EJD50" s="22"/>
      <c r="EJE50" s="22"/>
      <c r="EJF50" s="22"/>
      <c r="EJG50" s="22"/>
      <c r="EJH50" s="22"/>
      <c r="EJI50" s="22"/>
      <c r="EJJ50" s="22"/>
      <c r="EJK50" s="22"/>
      <c r="EJL50" s="22"/>
      <c r="EJM50" s="22"/>
      <c r="EJN50" s="22"/>
      <c r="EJO50" s="22"/>
      <c r="EJP50" s="22"/>
      <c r="EJQ50" s="22"/>
      <c r="EJR50" s="22"/>
      <c r="EJS50" s="22"/>
      <c r="EJT50" s="22"/>
      <c r="EJU50" s="22"/>
      <c r="EJV50" s="22"/>
      <c r="EJW50" s="22"/>
      <c r="EJX50" s="22"/>
      <c r="EJY50" s="22"/>
      <c r="EJZ50" s="22"/>
      <c r="EKA50" s="22"/>
      <c r="EKB50" s="22"/>
      <c r="EKC50" s="22"/>
      <c r="EKD50" s="22"/>
      <c r="EKE50" s="22"/>
      <c r="EKF50" s="22"/>
      <c r="EKG50" s="22"/>
      <c r="EKH50" s="22"/>
      <c r="EKI50" s="22"/>
      <c r="EKJ50" s="22"/>
      <c r="EKK50" s="22"/>
      <c r="EKL50" s="22"/>
      <c r="EKM50" s="22"/>
      <c r="EKN50" s="22"/>
      <c r="EKO50" s="22"/>
      <c r="EKP50" s="22"/>
      <c r="EKQ50" s="22"/>
      <c r="EKR50" s="22"/>
      <c r="EKS50" s="22"/>
      <c r="EKT50" s="22"/>
      <c r="EKU50" s="22"/>
      <c r="EKV50" s="22"/>
      <c r="EKW50" s="22"/>
      <c r="EKX50" s="22"/>
      <c r="EKY50" s="22"/>
      <c r="EKZ50" s="22"/>
      <c r="ELA50" s="22"/>
      <c r="ELB50" s="22"/>
      <c r="ELC50" s="22"/>
      <c r="ELD50" s="22"/>
      <c r="ELE50" s="22"/>
      <c r="ELF50" s="22"/>
      <c r="ELG50" s="22"/>
      <c r="ELH50" s="22"/>
      <c r="ELI50" s="22"/>
      <c r="ELJ50" s="22"/>
      <c r="ELK50" s="22"/>
      <c r="ELL50" s="22"/>
      <c r="ELM50" s="22"/>
      <c r="ELN50" s="22"/>
      <c r="ELO50" s="22"/>
      <c r="ELP50" s="22"/>
      <c r="ELQ50" s="22"/>
      <c r="ELR50" s="22"/>
      <c r="ELS50" s="22"/>
      <c r="ELT50" s="22"/>
      <c r="ELU50" s="22"/>
      <c r="ELV50" s="22"/>
      <c r="ELW50" s="22"/>
      <c r="ELX50" s="22"/>
      <c r="ELY50" s="22"/>
      <c r="ELZ50" s="22"/>
      <c r="EMA50" s="22"/>
      <c r="EMB50" s="22"/>
      <c r="EMC50" s="22"/>
      <c r="EMD50" s="22"/>
      <c r="EME50" s="22"/>
      <c r="EMF50" s="22"/>
      <c r="EMG50" s="22"/>
      <c r="EMH50" s="22"/>
      <c r="EMI50" s="22"/>
      <c r="EMJ50" s="22"/>
      <c r="EMK50" s="22"/>
      <c r="EML50" s="22"/>
      <c r="EMM50" s="22"/>
      <c r="EMN50" s="22"/>
      <c r="EMO50" s="22"/>
      <c r="EMP50" s="22"/>
      <c r="EMQ50" s="22"/>
      <c r="EMR50" s="22"/>
      <c r="EMS50" s="22"/>
      <c r="EMT50" s="22"/>
      <c r="EMU50" s="22"/>
      <c r="EMV50" s="22"/>
      <c r="EMW50" s="22"/>
      <c r="EMX50" s="22"/>
      <c r="EMY50" s="22"/>
      <c r="EMZ50" s="22"/>
      <c r="ENA50" s="22"/>
      <c r="ENB50" s="22"/>
      <c r="ENC50" s="22"/>
      <c r="END50" s="22"/>
      <c r="ENE50" s="22"/>
      <c r="ENF50" s="22"/>
      <c r="ENG50" s="22"/>
      <c r="ENH50" s="22"/>
      <c r="ENI50" s="22"/>
      <c r="ENJ50" s="22"/>
      <c r="ENK50" s="22"/>
      <c r="ENL50" s="22"/>
      <c r="ENM50" s="22"/>
      <c r="ENN50" s="22"/>
      <c r="ENO50" s="22"/>
      <c r="ENP50" s="22"/>
      <c r="ENQ50" s="22"/>
      <c r="ENR50" s="22"/>
      <c r="ENS50" s="22"/>
      <c r="ENT50" s="22"/>
      <c r="ENU50" s="22"/>
      <c r="ENV50" s="22"/>
      <c r="ENW50" s="22"/>
      <c r="ENX50" s="22"/>
      <c r="ENY50" s="22"/>
      <c r="ENZ50" s="22"/>
      <c r="EOA50" s="22"/>
      <c r="EOB50" s="22"/>
      <c r="EOC50" s="22"/>
      <c r="EOD50" s="22"/>
      <c r="EOE50" s="22"/>
      <c r="EOF50" s="22"/>
      <c r="EOG50" s="22"/>
      <c r="EOH50" s="22"/>
      <c r="EOI50" s="22"/>
      <c r="EOJ50" s="22"/>
      <c r="EOK50" s="22"/>
      <c r="EOL50" s="22"/>
      <c r="EOM50" s="22"/>
      <c r="EON50" s="22"/>
      <c r="EOO50" s="22"/>
      <c r="EOP50" s="22"/>
      <c r="EOQ50" s="22"/>
      <c r="EOR50" s="22"/>
      <c r="EOS50" s="22"/>
      <c r="EOT50" s="22"/>
      <c r="EOU50" s="22"/>
      <c r="EOV50" s="22"/>
      <c r="EOW50" s="22"/>
      <c r="EOX50" s="22"/>
      <c r="EOY50" s="22"/>
      <c r="EOZ50" s="22"/>
      <c r="EPA50" s="22"/>
      <c r="EPB50" s="22"/>
      <c r="EPC50" s="22"/>
      <c r="EPD50" s="22"/>
      <c r="EPE50" s="22"/>
      <c r="EPF50" s="22"/>
      <c r="EPG50" s="22"/>
      <c r="EPH50" s="22"/>
      <c r="EPI50" s="22"/>
      <c r="EPJ50" s="22"/>
      <c r="EPK50" s="22"/>
      <c r="EPL50" s="22"/>
      <c r="EPM50" s="22"/>
      <c r="EPN50" s="22"/>
      <c r="EPO50" s="22"/>
      <c r="EPP50" s="22"/>
      <c r="EPQ50" s="22"/>
      <c r="EPR50" s="22"/>
      <c r="EPS50" s="22"/>
      <c r="EPT50" s="22"/>
      <c r="EPU50" s="22"/>
      <c r="EPV50" s="22"/>
      <c r="EPW50" s="22"/>
      <c r="EPX50" s="22"/>
      <c r="EPY50" s="22"/>
      <c r="EPZ50" s="22"/>
      <c r="EQA50" s="22"/>
      <c r="EQB50" s="22"/>
      <c r="EQC50" s="22"/>
      <c r="EQD50" s="22"/>
      <c r="EQE50" s="22"/>
      <c r="EQF50" s="22"/>
      <c r="EQG50" s="22"/>
      <c r="EQH50" s="22"/>
      <c r="EQI50" s="22"/>
      <c r="EQJ50" s="22"/>
      <c r="EQK50" s="22"/>
      <c r="EQL50" s="22"/>
      <c r="EQM50" s="22"/>
      <c r="EQN50" s="22"/>
      <c r="EQO50" s="22"/>
      <c r="EQP50" s="22"/>
      <c r="EQQ50" s="22"/>
      <c r="EQR50" s="22"/>
      <c r="EQS50" s="22"/>
      <c r="EQT50" s="22"/>
      <c r="EQU50" s="22"/>
      <c r="EQV50" s="22"/>
      <c r="EQW50" s="22"/>
      <c r="EQX50" s="22"/>
      <c r="EQY50" s="22"/>
      <c r="EQZ50" s="22"/>
      <c r="ERA50" s="22"/>
      <c r="ERB50" s="22"/>
      <c r="ERC50" s="22"/>
      <c r="ERD50" s="22"/>
      <c r="ERE50" s="22"/>
      <c r="ERF50" s="22"/>
      <c r="ERG50" s="22"/>
      <c r="ERH50" s="22"/>
      <c r="ERI50" s="22"/>
      <c r="ERJ50" s="22"/>
      <c r="ERK50" s="22"/>
      <c r="ERL50" s="22"/>
      <c r="ERM50" s="22"/>
      <c r="ERN50" s="22"/>
      <c r="ERO50" s="22"/>
      <c r="ERP50" s="22"/>
      <c r="ERQ50" s="22"/>
      <c r="ERR50" s="22"/>
      <c r="ERS50" s="22"/>
      <c r="ERT50" s="22"/>
      <c r="ERU50" s="22"/>
      <c r="ERV50" s="22"/>
      <c r="ERW50" s="22"/>
      <c r="ERX50" s="22"/>
      <c r="ERY50" s="22"/>
      <c r="ERZ50" s="22"/>
      <c r="ESA50" s="22"/>
      <c r="ESB50" s="22"/>
      <c r="ESC50" s="22"/>
      <c r="ESD50" s="22"/>
      <c r="ESE50" s="22"/>
      <c r="ESF50" s="22"/>
      <c r="ESG50" s="22"/>
      <c r="ESH50" s="22"/>
      <c r="ESI50" s="22"/>
      <c r="ESJ50" s="22"/>
      <c r="ESK50" s="22"/>
      <c r="ESL50" s="22"/>
      <c r="ESM50" s="22"/>
      <c r="ESN50" s="22"/>
      <c r="ESO50" s="22"/>
      <c r="ESP50" s="22"/>
      <c r="ESQ50" s="22"/>
      <c r="ESR50" s="22"/>
      <c r="ESS50" s="22"/>
      <c r="EST50" s="22"/>
      <c r="ESU50" s="22"/>
      <c r="ESV50" s="22"/>
      <c r="ESW50" s="22"/>
      <c r="ESX50" s="22"/>
      <c r="ESY50" s="22"/>
      <c r="ESZ50" s="22"/>
      <c r="ETA50" s="22"/>
      <c r="ETB50" s="22"/>
      <c r="ETC50" s="22"/>
      <c r="ETD50" s="22"/>
      <c r="ETE50" s="22"/>
      <c r="ETF50" s="22"/>
      <c r="ETG50" s="22"/>
      <c r="ETH50" s="22"/>
      <c r="ETI50" s="22"/>
      <c r="ETJ50" s="22"/>
      <c r="ETK50" s="22"/>
      <c r="ETL50" s="22"/>
      <c r="ETM50" s="22"/>
      <c r="ETN50" s="22"/>
      <c r="ETO50" s="22"/>
      <c r="ETP50" s="22"/>
      <c r="ETQ50" s="22"/>
      <c r="ETR50" s="22"/>
      <c r="ETS50" s="22"/>
      <c r="ETT50" s="22"/>
      <c r="ETU50" s="22"/>
      <c r="ETV50" s="22"/>
      <c r="ETW50" s="22"/>
      <c r="ETX50" s="22"/>
      <c r="ETY50" s="22"/>
      <c r="ETZ50" s="22"/>
      <c r="EUA50" s="22"/>
      <c r="EUB50" s="22"/>
      <c r="EUC50" s="22"/>
      <c r="EUD50" s="22"/>
      <c r="EUE50" s="22"/>
      <c r="EUF50" s="22"/>
      <c r="EUG50" s="22"/>
      <c r="EUH50" s="22"/>
      <c r="EUI50" s="22"/>
      <c r="EUJ50" s="22"/>
      <c r="EUK50" s="22"/>
      <c r="EUL50" s="22"/>
      <c r="EUM50" s="22"/>
      <c r="EUN50" s="22"/>
      <c r="EUO50" s="22"/>
      <c r="EUP50" s="22"/>
      <c r="EUQ50" s="22"/>
      <c r="EUR50" s="22"/>
      <c r="EUS50" s="22"/>
      <c r="EUT50" s="22"/>
      <c r="EUU50" s="22"/>
      <c r="EUV50" s="22"/>
      <c r="EUW50" s="22"/>
      <c r="EUX50" s="22"/>
      <c r="EUY50" s="22"/>
      <c r="EUZ50" s="22"/>
      <c r="EVA50" s="22"/>
      <c r="EVB50" s="22"/>
      <c r="EVC50" s="22"/>
      <c r="EVD50" s="22"/>
      <c r="EVE50" s="22"/>
      <c r="EVF50" s="22"/>
      <c r="EVG50" s="22"/>
      <c r="EVH50" s="22"/>
      <c r="EVI50" s="22"/>
      <c r="EVJ50" s="22"/>
      <c r="EVK50" s="22"/>
      <c r="EVL50" s="22"/>
      <c r="EVM50" s="22"/>
      <c r="EVN50" s="22"/>
      <c r="EVO50" s="22"/>
      <c r="EVP50" s="22"/>
      <c r="EVQ50" s="22"/>
      <c r="EVR50" s="22"/>
      <c r="EVS50" s="22"/>
      <c r="EVT50" s="22"/>
      <c r="EVU50" s="22"/>
      <c r="EVV50" s="22"/>
      <c r="EVW50" s="22"/>
      <c r="EVX50" s="22"/>
      <c r="EVY50" s="22"/>
      <c r="EVZ50" s="22"/>
      <c r="EWA50" s="22"/>
      <c r="EWB50" s="22"/>
      <c r="EWC50" s="22"/>
      <c r="EWD50" s="22"/>
      <c r="EWE50" s="22"/>
      <c r="EWF50" s="22"/>
      <c r="EWG50" s="22"/>
      <c r="EWH50" s="22"/>
      <c r="EWI50" s="22"/>
      <c r="EWJ50" s="22"/>
      <c r="EWK50" s="22"/>
      <c r="EWL50" s="22"/>
      <c r="EWM50" s="22"/>
      <c r="EWN50" s="22"/>
      <c r="EWO50" s="22"/>
      <c r="EWP50" s="22"/>
      <c r="EWQ50" s="22"/>
      <c r="EWR50" s="22"/>
      <c r="EWS50" s="22"/>
      <c r="EWT50" s="22"/>
      <c r="EWU50" s="22"/>
      <c r="EWV50" s="22"/>
      <c r="EWW50" s="22"/>
      <c r="EWX50" s="22"/>
      <c r="EWY50" s="22"/>
      <c r="EWZ50" s="22"/>
      <c r="EXA50" s="22"/>
      <c r="EXB50" s="22"/>
      <c r="EXC50" s="22"/>
      <c r="EXD50" s="22"/>
      <c r="EXE50" s="22"/>
      <c r="EXF50" s="22"/>
      <c r="EXG50" s="22"/>
      <c r="EXH50" s="22"/>
      <c r="EXI50" s="22"/>
      <c r="EXJ50" s="22"/>
      <c r="EXK50" s="22"/>
      <c r="EXL50" s="22"/>
      <c r="EXM50" s="22"/>
      <c r="EXN50" s="22"/>
      <c r="EXO50" s="22"/>
      <c r="EXP50" s="22"/>
      <c r="EXQ50" s="22"/>
      <c r="EXR50" s="22"/>
      <c r="EXS50" s="22"/>
      <c r="EXT50" s="22"/>
      <c r="EXU50" s="22"/>
      <c r="EXV50" s="22"/>
      <c r="EXW50" s="22"/>
      <c r="EXX50" s="22"/>
      <c r="EXY50" s="22"/>
      <c r="EXZ50" s="22"/>
      <c r="EYA50" s="22"/>
      <c r="EYB50" s="22"/>
      <c r="EYC50" s="22"/>
      <c r="EYD50" s="22"/>
      <c r="EYE50" s="22"/>
      <c r="EYF50" s="22"/>
      <c r="EYG50" s="22"/>
      <c r="EYH50" s="22"/>
      <c r="EYI50" s="22"/>
      <c r="EYJ50" s="22"/>
      <c r="EYK50" s="22"/>
      <c r="EYL50" s="22"/>
      <c r="EYM50" s="22"/>
      <c r="EYN50" s="22"/>
      <c r="EYO50" s="22"/>
      <c r="EYP50" s="22"/>
      <c r="EYQ50" s="22"/>
      <c r="EYR50" s="22"/>
      <c r="EYS50" s="22"/>
      <c r="EYT50" s="22"/>
      <c r="EYU50" s="22"/>
      <c r="EYV50" s="22"/>
      <c r="EYW50" s="22"/>
      <c r="EYX50" s="22"/>
      <c r="EYY50" s="22"/>
      <c r="EYZ50" s="22"/>
      <c r="EZA50" s="22"/>
      <c r="EZB50" s="22"/>
      <c r="EZC50" s="22"/>
      <c r="EZD50" s="22"/>
      <c r="EZE50" s="22"/>
      <c r="EZF50" s="22"/>
      <c r="EZG50" s="22"/>
      <c r="EZH50" s="22"/>
      <c r="EZI50" s="22"/>
      <c r="EZJ50" s="22"/>
      <c r="EZK50" s="22"/>
      <c r="EZL50" s="22"/>
      <c r="EZM50" s="22"/>
      <c r="EZN50" s="22"/>
      <c r="EZO50" s="22"/>
      <c r="EZP50" s="22"/>
      <c r="EZQ50" s="22"/>
      <c r="EZR50" s="22"/>
      <c r="EZS50" s="22"/>
      <c r="EZT50" s="22"/>
      <c r="EZU50" s="22"/>
      <c r="EZV50" s="22"/>
      <c r="EZW50" s="22"/>
      <c r="EZX50" s="22"/>
      <c r="EZY50" s="22"/>
      <c r="EZZ50" s="22"/>
      <c r="FAA50" s="22"/>
      <c r="FAB50" s="22"/>
      <c r="FAC50" s="22"/>
      <c r="FAD50" s="22"/>
      <c r="FAE50" s="22"/>
      <c r="FAF50" s="22"/>
      <c r="FAG50" s="22"/>
      <c r="FAH50" s="22"/>
      <c r="FAI50" s="22"/>
      <c r="FAJ50" s="22"/>
      <c r="FAK50" s="22"/>
      <c r="FAL50" s="22"/>
      <c r="FAM50" s="22"/>
      <c r="FAN50" s="22"/>
      <c r="FAO50" s="22"/>
      <c r="FAP50" s="22"/>
      <c r="FAQ50" s="22"/>
      <c r="FAR50" s="22"/>
      <c r="FAS50" s="22"/>
      <c r="FAT50" s="22"/>
      <c r="FAU50" s="22"/>
      <c r="FAV50" s="22"/>
      <c r="FAW50" s="22"/>
      <c r="FAX50" s="22"/>
      <c r="FAY50" s="22"/>
      <c r="FAZ50" s="22"/>
      <c r="FBA50" s="22"/>
      <c r="FBB50" s="22"/>
      <c r="FBC50" s="22"/>
      <c r="FBD50" s="22"/>
      <c r="FBE50" s="22"/>
      <c r="FBF50" s="22"/>
      <c r="FBG50" s="22"/>
      <c r="FBH50" s="22"/>
      <c r="FBI50" s="22"/>
      <c r="FBJ50" s="22"/>
      <c r="FBK50" s="22"/>
      <c r="FBL50" s="22"/>
      <c r="FBM50" s="22"/>
      <c r="FBN50" s="22"/>
      <c r="FBO50" s="22"/>
      <c r="FBP50" s="22"/>
      <c r="FBQ50" s="22"/>
      <c r="FBR50" s="22"/>
      <c r="FBS50" s="22"/>
      <c r="FBT50" s="22"/>
      <c r="FBU50" s="22"/>
      <c r="FBV50" s="22"/>
      <c r="FBW50" s="22"/>
      <c r="FBX50" s="22"/>
      <c r="FBY50" s="22"/>
      <c r="FBZ50" s="22"/>
      <c r="FCA50" s="22"/>
      <c r="FCB50" s="22"/>
      <c r="FCC50" s="22"/>
      <c r="FCD50" s="22"/>
      <c r="FCE50" s="22"/>
      <c r="FCF50" s="22"/>
      <c r="FCG50" s="22"/>
      <c r="FCH50" s="22"/>
      <c r="FCI50" s="22"/>
      <c r="FCJ50" s="22"/>
      <c r="FCK50" s="22"/>
      <c r="FCL50" s="22"/>
      <c r="FCM50" s="22"/>
      <c r="FCN50" s="22"/>
      <c r="FCO50" s="22"/>
      <c r="FCP50" s="22"/>
      <c r="FCQ50" s="22"/>
      <c r="FCR50" s="22"/>
      <c r="FCS50" s="22"/>
      <c r="FCT50" s="22"/>
      <c r="FCU50" s="22"/>
      <c r="FCV50" s="22"/>
      <c r="FCW50" s="22"/>
      <c r="FCX50" s="22"/>
      <c r="FCY50" s="22"/>
      <c r="FCZ50" s="22"/>
      <c r="FDA50" s="22"/>
      <c r="FDB50" s="22"/>
      <c r="FDC50" s="22"/>
      <c r="FDD50" s="22"/>
      <c r="FDE50" s="22"/>
      <c r="FDF50" s="22"/>
      <c r="FDG50" s="22"/>
      <c r="FDH50" s="22"/>
      <c r="FDI50" s="22"/>
      <c r="FDJ50" s="22"/>
      <c r="FDK50" s="22"/>
      <c r="FDL50" s="22"/>
      <c r="FDM50" s="22"/>
      <c r="FDN50" s="22"/>
      <c r="FDO50" s="22"/>
      <c r="FDP50" s="22"/>
      <c r="FDQ50" s="22"/>
      <c r="FDR50" s="22"/>
      <c r="FDS50" s="22"/>
      <c r="FDT50" s="22"/>
      <c r="FDU50" s="22"/>
      <c r="FDV50" s="22"/>
      <c r="FDW50" s="22"/>
      <c r="FDX50" s="22"/>
      <c r="FDY50" s="22"/>
      <c r="FDZ50" s="22"/>
      <c r="FEA50" s="22"/>
      <c r="FEB50" s="22"/>
      <c r="FEC50" s="22"/>
      <c r="FED50" s="22"/>
      <c r="FEE50" s="22"/>
      <c r="FEF50" s="22"/>
      <c r="FEG50" s="22"/>
      <c r="FEH50" s="22"/>
      <c r="FEI50" s="22"/>
      <c r="FEJ50" s="22"/>
      <c r="FEK50" s="22"/>
      <c r="FEL50" s="22"/>
      <c r="FEM50" s="22"/>
      <c r="FEN50" s="22"/>
      <c r="FEO50" s="22"/>
      <c r="FEP50" s="22"/>
      <c r="FEQ50" s="22"/>
      <c r="FER50" s="22"/>
      <c r="FES50" s="22"/>
      <c r="FET50" s="22"/>
      <c r="FEU50" s="22"/>
      <c r="FEV50" s="22"/>
      <c r="FEW50" s="22"/>
      <c r="FEX50" s="22"/>
      <c r="FEY50" s="22"/>
      <c r="FEZ50" s="22"/>
      <c r="FFA50" s="22"/>
      <c r="FFB50" s="22"/>
      <c r="FFC50" s="22"/>
      <c r="FFD50" s="22"/>
      <c r="FFE50" s="22"/>
      <c r="FFF50" s="22"/>
      <c r="FFG50" s="22"/>
      <c r="FFH50" s="22"/>
      <c r="FFI50" s="22"/>
      <c r="FFJ50" s="22"/>
      <c r="FFK50" s="22"/>
      <c r="FFL50" s="22"/>
      <c r="FFM50" s="22"/>
      <c r="FFN50" s="22"/>
      <c r="FFO50" s="22"/>
      <c r="FFP50" s="22"/>
      <c r="FFQ50" s="22"/>
      <c r="FFR50" s="22"/>
      <c r="FFS50" s="22"/>
      <c r="FFT50" s="22"/>
      <c r="FFU50" s="22"/>
      <c r="FFV50" s="22"/>
      <c r="FFW50" s="22"/>
      <c r="FFX50" s="22"/>
      <c r="FFY50" s="22"/>
      <c r="FFZ50" s="22"/>
      <c r="FGA50" s="22"/>
      <c r="FGB50" s="22"/>
      <c r="FGC50" s="22"/>
      <c r="FGD50" s="22"/>
      <c r="FGE50" s="22"/>
      <c r="FGF50" s="22"/>
      <c r="FGG50" s="22"/>
      <c r="FGH50" s="22"/>
      <c r="FGI50" s="22"/>
      <c r="FGJ50" s="22"/>
      <c r="FGK50" s="22"/>
      <c r="FGL50" s="22"/>
      <c r="FGM50" s="22"/>
      <c r="FGN50" s="22"/>
      <c r="FGO50" s="22"/>
      <c r="FGP50" s="22"/>
      <c r="FGQ50" s="22"/>
      <c r="FGR50" s="22"/>
      <c r="FGS50" s="22"/>
      <c r="FGT50" s="22"/>
      <c r="FGU50" s="22"/>
      <c r="FGV50" s="22"/>
      <c r="FGW50" s="22"/>
      <c r="FGX50" s="22"/>
      <c r="FGY50" s="22"/>
      <c r="FGZ50" s="22"/>
      <c r="FHA50" s="22"/>
      <c r="FHB50" s="22"/>
      <c r="FHC50" s="22"/>
      <c r="FHD50" s="22"/>
      <c r="FHE50" s="22"/>
      <c r="FHF50" s="22"/>
      <c r="FHG50" s="22"/>
      <c r="FHH50" s="22"/>
      <c r="FHI50" s="22"/>
      <c r="FHJ50" s="22"/>
      <c r="FHK50" s="22"/>
      <c r="FHL50" s="22"/>
      <c r="FHM50" s="22"/>
      <c r="FHN50" s="22"/>
      <c r="FHO50" s="22"/>
      <c r="FHP50" s="22"/>
      <c r="FHQ50" s="22"/>
      <c r="FHR50" s="22"/>
      <c r="FHS50" s="22"/>
      <c r="FHT50" s="22"/>
      <c r="FHU50" s="22"/>
      <c r="FHV50" s="22"/>
      <c r="FHW50" s="22"/>
      <c r="FHX50" s="22"/>
      <c r="FHY50" s="22"/>
      <c r="FHZ50" s="22"/>
      <c r="FIA50" s="22"/>
      <c r="FIB50" s="22"/>
      <c r="FIC50" s="22"/>
      <c r="FID50" s="22"/>
      <c r="FIE50" s="22"/>
      <c r="FIF50" s="22"/>
      <c r="FIG50" s="22"/>
      <c r="FIH50" s="22"/>
      <c r="FII50" s="22"/>
      <c r="FIJ50" s="22"/>
      <c r="FIK50" s="22"/>
      <c r="FIL50" s="22"/>
      <c r="FIM50" s="22"/>
      <c r="FIN50" s="22"/>
      <c r="FIO50" s="22"/>
      <c r="FIP50" s="22"/>
      <c r="FIQ50" s="22"/>
      <c r="FIR50" s="22"/>
      <c r="FIS50" s="22"/>
      <c r="FIT50" s="22"/>
      <c r="FIU50" s="22"/>
      <c r="FIV50" s="22"/>
      <c r="FIW50" s="22"/>
      <c r="FIX50" s="22"/>
      <c r="FIY50" s="22"/>
      <c r="FIZ50" s="22"/>
      <c r="FJA50" s="22"/>
      <c r="FJB50" s="22"/>
      <c r="FJC50" s="22"/>
      <c r="FJD50" s="22"/>
      <c r="FJE50" s="22"/>
      <c r="FJF50" s="22"/>
      <c r="FJG50" s="22"/>
      <c r="FJH50" s="22"/>
      <c r="FJI50" s="22"/>
      <c r="FJJ50" s="22"/>
      <c r="FJK50" s="22"/>
      <c r="FJL50" s="22"/>
      <c r="FJM50" s="22"/>
      <c r="FJN50" s="22"/>
      <c r="FJO50" s="22"/>
      <c r="FJP50" s="22"/>
      <c r="FJQ50" s="22"/>
      <c r="FJR50" s="22"/>
      <c r="FJS50" s="22"/>
      <c r="FJT50" s="22"/>
      <c r="FJU50" s="22"/>
      <c r="FJV50" s="22"/>
      <c r="FJW50" s="22"/>
      <c r="FJX50" s="22"/>
      <c r="FJY50" s="22"/>
      <c r="FJZ50" s="22"/>
      <c r="FKA50" s="22"/>
      <c r="FKB50" s="22"/>
      <c r="FKC50" s="22"/>
      <c r="FKD50" s="22"/>
      <c r="FKE50" s="22"/>
      <c r="FKF50" s="22"/>
      <c r="FKG50" s="22"/>
      <c r="FKH50" s="22"/>
      <c r="FKI50" s="22"/>
      <c r="FKJ50" s="22"/>
      <c r="FKK50" s="22"/>
      <c r="FKL50" s="22"/>
      <c r="FKM50" s="22"/>
      <c r="FKN50" s="22"/>
      <c r="FKO50" s="22"/>
      <c r="FKP50" s="22"/>
      <c r="FKQ50" s="22"/>
      <c r="FKR50" s="22"/>
      <c r="FKS50" s="22"/>
      <c r="FKT50" s="22"/>
      <c r="FKU50" s="22"/>
      <c r="FKV50" s="22"/>
      <c r="FKW50" s="22"/>
      <c r="FKX50" s="22"/>
      <c r="FKY50" s="22"/>
      <c r="FKZ50" s="22"/>
      <c r="FLA50" s="22"/>
      <c r="FLB50" s="22"/>
      <c r="FLC50" s="22"/>
      <c r="FLD50" s="22"/>
      <c r="FLE50" s="22"/>
      <c r="FLF50" s="22"/>
      <c r="FLG50" s="22"/>
      <c r="FLH50" s="22"/>
      <c r="FLI50" s="22"/>
      <c r="FLJ50" s="22"/>
      <c r="FLK50" s="22"/>
      <c r="FLL50" s="22"/>
      <c r="FLM50" s="22"/>
      <c r="FLN50" s="22"/>
      <c r="FLO50" s="22"/>
      <c r="FLP50" s="22"/>
      <c r="FLQ50" s="22"/>
      <c r="FLR50" s="22"/>
      <c r="FLS50" s="22"/>
      <c r="FLT50" s="22"/>
      <c r="FLU50" s="22"/>
      <c r="FLV50" s="22"/>
      <c r="FLW50" s="22"/>
      <c r="FLX50" s="22"/>
      <c r="FLY50" s="22"/>
      <c r="FLZ50" s="22"/>
      <c r="FMA50" s="22"/>
      <c r="FMB50" s="22"/>
      <c r="FMC50" s="22"/>
      <c r="FMD50" s="22"/>
      <c r="FME50" s="22"/>
      <c r="FMF50" s="22"/>
      <c r="FMG50" s="22"/>
      <c r="FMH50" s="22"/>
      <c r="FMI50" s="22"/>
      <c r="FMJ50" s="22"/>
      <c r="FMK50" s="22"/>
      <c r="FML50" s="22"/>
      <c r="FMM50" s="22"/>
      <c r="FMN50" s="22"/>
      <c r="FMO50" s="22"/>
      <c r="FMP50" s="22"/>
      <c r="FMQ50" s="22"/>
      <c r="FMR50" s="22"/>
      <c r="FMS50" s="22"/>
      <c r="FMT50" s="22"/>
      <c r="FMU50" s="22"/>
      <c r="FMV50" s="22"/>
      <c r="FMW50" s="22"/>
      <c r="FMX50" s="22"/>
      <c r="FMY50" s="22"/>
      <c r="FMZ50" s="22"/>
      <c r="FNA50" s="22"/>
      <c r="FNB50" s="22"/>
      <c r="FNC50" s="22"/>
      <c r="FND50" s="22"/>
      <c r="FNE50" s="22"/>
      <c r="FNF50" s="22"/>
      <c r="FNG50" s="22"/>
      <c r="FNH50" s="22"/>
      <c r="FNI50" s="22"/>
      <c r="FNJ50" s="22"/>
      <c r="FNK50" s="22"/>
      <c r="FNL50" s="22"/>
      <c r="FNM50" s="22"/>
      <c r="FNN50" s="22"/>
      <c r="FNO50" s="22"/>
      <c r="FNP50" s="22"/>
      <c r="FNQ50" s="22"/>
      <c r="FNR50" s="22"/>
      <c r="FNS50" s="22"/>
      <c r="FNT50" s="22"/>
      <c r="FNU50" s="22"/>
      <c r="FNV50" s="22"/>
      <c r="FNW50" s="22"/>
      <c r="FNX50" s="22"/>
      <c r="FNY50" s="22"/>
      <c r="FNZ50" s="22"/>
      <c r="FOA50" s="22"/>
      <c r="FOB50" s="22"/>
      <c r="FOC50" s="22"/>
      <c r="FOD50" s="22"/>
      <c r="FOE50" s="22"/>
      <c r="FOF50" s="22"/>
      <c r="FOG50" s="22"/>
      <c r="FOH50" s="22"/>
      <c r="FOI50" s="22"/>
      <c r="FOJ50" s="22"/>
      <c r="FOK50" s="22"/>
      <c r="FOL50" s="22"/>
      <c r="FOM50" s="22"/>
      <c r="FON50" s="22"/>
      <c r="FOO50" s="22"/>
      <c r="FOP50" s="22"/>
      <c r="FOQ50" s="22"/>
      <c r="FOR50" s="22"/>
      <c r="FOS50" s="22"/>
      <c r="FOT50" s="22"/>
      <c r="FOU50" s="22"/>
      <c r="FOV50" s="22"/>
      <c r="FOW50" s="22"/>
      <c r="FOX50" s="22"/>
      <c r="FOY50" s="22"/>
      <c r="FOZ50" s="22"/>
      <c r="FPA50" s="22"/>
      <c r="FPB50" s="22"/>
      <c r="FPC50" s="22"/>
      <c r="FPD50" s="22"/>
      <c r="FPE50" s="22"/>
      <c r="FPF50" s="22"/>
      <c r="FPG50" s="22"/>
      <c r="FPH50" s="22"/>
      <c r="FPI50" s="22"/>
      <c r="FPJ50" s="22"/>
      <c r="FPK50" s="22"/>
      <c r="FPL50" s="22"/>
      <c r="FPM50" s="22"/>
      <c r="FPN50" s="22"/>
      <c r="FPO50" s="22"/>
      <c r="FPP50" s="22"/>
      <c r="FPQ50" s="22"/>
      <c r="FPR50" s="22"/>
      <c r="FPS50" s="22"/>
      <c r="FPT50" s="22"/>
      <c r="FPU50" s="22"/>
      <c r="FPV50" s="22"/>
      <c r="FPW50" s="22"/>
      <c r="FPX50" s="22"/>
      <c r="FPY50" s="22"/>
      <c r="FPZ50" s="22"/>
      <c r="FQA50" s="22"/>
      <c r="FQB50" s="22"/>
      <c r="FQC50" s="22"/>
      <c r="FQD50" s="22"/>
      <c r="FQE50" s="22"/>
      <c r="FQF50" s="22"/>
      <c r="FQG50" s="22"/>
      <c r="FQH50" s="22"/>
      <c r="FQI50" s="22"/>
      <c r="FQJ50" s="22"/>
      <c r="FQK50" s="22"/>
      <c r="FQL50" s="22"/>
      <c r="FQM50" s="22"/>
      <c r="FQN50" s="22"/>
      <c r="FQO50" s="22"/>
      <c r="FQP50" s="22"/>
      <c r="FQQ50" s="22"/>
      <c r="FQR50" s="22"/>
      <c r="FQS50" s="22"/>
      <c r="FQT50" s="22"/>
      <c r="FQU50" s="22"/>
      <c r="FQV50" s="22"/>
      <c r="FQW50" s="22"/>
      <c r="FQX50" s="22"/>
      <c r="FQY50" s="22"/>
      <c r="FQZ50" s="22"/>
      <c r="FRA50" s="22"/>
      <c r="FRB50" s="22"/>
      <c r="FRC50" s="22"/>
      <c r="FRD50" s="22"/>
      <c r="FRE50" s="22"/>
      <c r="FRF50" s="22"/>
      <c r="FRG50" s="22"/>
      <c r="FRH50" s="22"/>
      <c r="FRI50" s="22"/>
      <c r="FRJ50" s="22"/>
      <c r="FRK50" s="22"/>
      <c r="FRL50" s="22"/>
      <c r="FRM50" s="22"/>
      <c r="FRN50" s="22"/>
      <c r="FRO50" s="22"/>
      <c r="FRP50" s="22"/>
      <c r="FRQ50" s="22"/>
      <c r="FRR50" s="22"/>
      <c r="FRS50" s="22"/>
      <c r="FRT50" s="22"/>
      <c r="FRU50" s="22"/>
      <c r="FRV50" s="22"/>
      <c r="FRW50" s="22"/>
      <c r="FRX50" s="22"/>
      <c r="FRY50" s="22"/>
      <c r="FRZ50" s="22"/>
      <c r="FSA50" s="22"/>
      <c r="FSB50" s="22"/>
      <c r="FSC50" s="22"/>
      <c r="FSD50" s="22"/>
      <c r="FSE50" s="22"/>
      <c r="FSF50" s="22"/>
      <c r="FSG50" s="22"/>
      <c r="FSH50" s="22"/>
      <c r="FSI50" s="22"/>
      <c r="FSJ50" s="22"/>
      <c r="FSK50" s="22"/>
      <c r="FSL50" s="22"/>
      <c r="FSM50" s="22"/>
      <c r="FSN50" s="22"/>
      <c r="FSO50" s="22"/>
      <c r="FSP50" s="22"/>
      <c r="FSQ50" s="22"/>
      <c r="FSR50" s="22"/>
      <c r="FSS50" s="22"/>
      <c r="FST50" s="22"/>
      <c r="FSU50" s="22"/>
      <c r="FSV50" s="22"/>
      <c r="FSW50" s="22"/>
      <c r="FSX50" s="22"/>
      <c r="FSY50" s="22"/>
      <c r="FSZ50" s="22"/>
      <c r="FTA50" s="22"/>
      <c r="FTB50" s="22"/>
      <c r="FTC50" s="22"/>
      <c r="FTD50" s="22"/>
      <c r="FTE50" s="22"/>
      <c r="FTF50" s="22"/>
      <c r="FTG50" s="22"/>
      <c r="FTH50" s="22"/>
      <c r="FTI50" s="22"/>
      <c r="FTJ50" s="22"/>
      <c r="FTK50" s="22"/>
      <c r="FTL50" s="22"/>
      <c r="FTM50" s="22"/>
      <c r="FTN50" s="22"/>
      <c r="FTO50" s="22"/>
      <c r="FTP50" s="22"/>
      <c r="FTQ50" s="22"/>
      <c r="FTR50" s="22"/>
      <c r="FTS50" s="22"/>
      <c r="FTT50" s="22"/>
      <c r="FTU50" s="22"/>
      <c r="FTV50" s="22"/>
      <c r="FTW50" s="22"/>
      <c r="FTX50" s="22"/>
      <c r="FTY50" s="22"/>
      <c r="FTZ50" s="22"/>
      <c r="FUA50" s="22"/>
      <c r="FUB50" s="22"/>
      <c r="FUC50" s="22"/>
      <c r="FUD50" s="22"/>
      <c r="FUE50" s="22"/>
      <c r="FUF50" s="22"/>
      <c r="FUG50" s="22"/>
      <c r="FUH50" s="22"/>
      <c r="FUI50" s="22"/>
      <c r="FUJ50" s="22"/>
      <c r="FUK50" s="22"/>
      <c r="FUL50" s="22"/>
      <c r="FUM50" s="22"/>
      <c r="FUN50" s="22"/>
      <c r="FUO50" s="22"/>
      <c r="FUP50" s="22"/>
      <c r="FUQ50" s="22"/>
      <c r="FUR50" s="22"/>
      <c r="FUS50" s="22"/>
      <c r="FUT50" s="22"/>
      <c r="FUU50" s="22"/>
      <c r="FUV50" s="22"/>
      <c r="FUW50" s="22"/>
      <c r="FUX50" s="22"/>
      <c r="FUY50" s="22"/>
      <c r="FUZ50" s="22"/>
      <c r="FVA50" s="22"/>
      <c r="FVB50" s="22"/>
      <c r="FVC50" s="22"/>
      <c r="FVD50" s="22"/>
      <c r="FVE50" s="22"/>
      <c r="FVF50" s="22"/>
      <c r="FVG50" s="22"/>
      <c r="FVH50" s="22"/>
      <c r="FVI50" s="22"/>
      <c r="FVJ50" s="22"/>
      <c r="FVK50" s="22"/>
      <c r="FVL50" s="22"/>
      <c r="FVM50" s="22"/>
      <c r="FVN50" s="22"/>
      <c r="FVO50" s="22"/>
      <c r="FVP50" s="22"/>
      <c r="FVQ50" s="22"/>
      <c r="FVR50" s="22"/>
      <c r="FVS50" s="22"/>
      <c r="FVT50" s="22"/>
      <c r="FVU50" s="22"/>
      <c r="FVV50" s="22"/>
      <c r="FVW50" s="22"/>
      <c r="FVX50" s="22"/>
      <c r="FVY50" s="22"/>
      <c r="FVZ50" s="22"/>
      <c r="FWA50" s="22"/>
      <c r="FWB50" s="22"/>
      <c r="FWC50" s="22"/>
      <c r="FWD50" s="22"/>
      <c r="FWE50" s="22"/>
      <c r="FWF50" s="22"/>
      <c r="FWG50" s="22"/>
      <c r="FWH50" s="22"/>
      <c r="FWI50" s="22"/>
      <c r="FWJ50" s="22"/>
      <c r="FWK50" s="22"/>
      <c r="FWL50" s="22"/>
      <c r="FWM50" s="22"/>
      <c r="FWN50" s="22"/>
      <c r="FWO50" s="22"/>
      <c r="FWP50" s="22"/>
      <c r="FWQ50" s="22"/>
      <c r="FWR50" s="22"/>
      <c r="FWS50" s="22"/>
      <c r="FWT50" s="22"/>
      <c r="FWU50" s="22"/>
      <c r="FWV50" s="22"/>
      <c r="FWW50" s="22"/>
      <c r="FWX50" s="22"/>
      <c r="FWY50" s="22"/>
      <c r="FWZ50" s="22"/>
      <c r="FXA50" s="22"/>
      <c r="FXB50" s="22"/>
      <c r="FXC50" s="22"/>
      <c r="FXD50" s="22"/>
      <c r="FXE50" s="22"/>
      <c r="FXF50" s="22"/>
      <c r="FXG50" s="22"/>
      <c r="FXH50" s="22"/>
      <c r="FXI50" s="22"/>
      <c r="FXJ50" s="22"/>
      <c r="FXK50" s="22"/>
      <c r="FXL50" s="22"/>
      <c r="FXM50" s="22"/>
      <c r="FXN50" s="22"/>
      <c r="FXO50" s="22"/>
      <c r="FXP50" s="22"/>
      <c r="FXQ50" s="22"/>
      <c r="FXR50" s="22"/>
      <c r="FXS50" s="22"/>
      <c r="FXT50" s="22"/>
      <c r="FXU50" s="22"/>
      <c r="FXV50" s="22"/>
      <c r="FXW50" s="22"/>
      <c r="FXX50" s="22"/>
      <c r="FXY50" s="22"/>
      <c r="FXZ50" s="22"/>
      <c r="FYA50" s="22"/>
      <c r="FYB50" s="22"/>
      <c r="FYC50" s="22"/>
      <c r="FYD50" s="22"/>
      <c r="FYE50" s="22"/>
      <c r="FYF50" s="22"/>
      <c r="FYG50" s="22"/>
      <c r="FYH50" s="22"/>
      <c r="FYI50" s="22"/>
      <c r="FYJ50" s="22"/>
      <c r="FYK50" s="22"/>
      <c r="FYL50" s="22"/>
      <c r="FYM50" s="22"/>
      <c r="FYN50" s="22"/>
      <c r="FYO50" s="22"/>
      <c r="FYP50" s="22"/>
      <c r="FYQ50" s="22"/>
      <c r="FYR50" s="22"/>
      <c r="FYS50" s="22"/>
      <c r="FYT50" s="22"/>
      <c r="FYU50" s="22"/>
      <c r="FYV50" s="22"/>
      <c r="FYW50" s="22"/>
      <c r="FYX50" s="22"/>
      <c r="FYY50" s="22"/>
      <c r="FYZ50" s="22"/>
      <c r="FZA50" s="22"/>
      <c r="FZB50" s="22"/>
      <c r="FZC50" s="22"/>
      <c r="FZD50" s="22"/>
      <c r="FZE50" s="22"/>
      <c r="FZF50" s="22"/>
      <c r="FZG50" s="22"/>
      <c r="FZH50" s="22"/>
      <c r="FZI50" s="22"/>
      <c r="FZJ50" s="22"/>
      <c r="FZK50" s="22"/>
      <c r="FZL50" s="22"/>
      <c r="FZM50" s="22"/>
      <c r="FZN50" s="22"/>
      <c r="FZO50" s="22"/>
      <c r="FZP50" s="22"/>
      <c r="FZQ50" s="22"/>
      <c r="FZR50" s="22"/>
      <c r="FZS50" s="22"/>
      <c r="FZT50" s="22"/>
      <c r="FZU50" s="22"/>
      <c r="FZV50" s="22"/>
      <c r="FZW50" s="22"/>
      <c r="FZX50" s="22"/>
      <c r="FZY50" s="22"/>
      <c r="FZZ50" s="22"/>
      <c r="GAA50" s="22"/>
      <c r="GAB50" s="22"/>
      <c r="GAC50" s="22"/>
      <c r="GAD50" s="22"/>
      <c r="GAE50" s="22"/>
      <c r="GAF50" s="22"/>
      <c r="GAG50" s="22"/>
      <c r="GAH50" s="22"/>
      <c r="GAI50" s="22"/>
      <c r="GAJ50" s="22"/>
      <c r="GAK50" s="22"/>
      <c r="GAL50" s="22"/>
      <c r="GAM50" s="22"/>
      <c r="GAN50" s="22"/>
      <c r="GAO50" s="22"/>
      <c r="GAP50" s="22"/>
      <c r="GAQ50" s="22"/>
      <c r="GAR50" s="22"/>
      <c r="GAS50" s="22"/>
      <c r="GAT50" s="22"/>
      <c r="GAU50" s="22"/>
      <c r="GAV50" s="22"/>
      <c r="GAW50" s="22"/>
      <c r="GAX50" s="22"/>
      <c r="GAY50" s="22"/>
      <c r="GAZ50" s="22"/>
      <c r="GBA50" s="22"/>
      <c r="GBB50" s="22"/>
      <c r="GBC50" s="22"/>
      <c r="GBD50" s="22"/>
      <c r="GBE50" s="22"/>
      <c r="GBF50" s="22"/>
      <c r="GBG50" s="22"/>
      <c r="GBH50" s="22"/>
      <c r="GBI50" s="22"/>
      <c r="GBJ50" s="22"/>
      <c r="GBK50" s="22"/>
      <c r="GBL50" s="22"/>
      <c r="GBM50" s="22"/>
      <c r="GBN50" s="22"/>
      <c r="GBO50" s="22"/>
      <c r="GBP50" s="22"/>
      <c r="GBQ50" s="22"/>
      <c r="GBR50" s="22"/>
      <c r="GBS50" s="22"/>
      <c r="GBT50" s="22"/>
      <c r="GBU50" s="22"/>
      <c r="GBV50" s="22"/>
      <c r="GBW50" s="22"/>
      <c r="GBX50" s="22"/>
      <c r="GBY50" s="22"/>
      <c r="GBZ50" s="22"/>
      <c r="GCA50" s="22"/>
      <c r="GCB50" s="22"/>
      <c r="GCC50" s="22"/>
      <c r="GCD50" s="22"/>
      <c r="GCE50" s="22"/>
      <c r="GCF50" s="22"/>
      <c r="GCG50" s="22"/>
      <c r="GCH50" s="22"/>
      <c r="GCI50" s="22"/>
      <c r="GCJ50" s="22"/>
      <c r="GCK50" s="22"/>
      <c r="GCL50" s="22"/>
      <c r="GCM50" s="22"/>
      <c r="GCN50" s="22"/>
      <c r="GCO50" s="22"/>
      <c r="GCP50" s="22"/>
      <c r="GCQ50" s="22"/>
      <c r="GCR50" s="22"/>
      <c r="GCS50" s="22"/>
      <c r="GCT50" s="22"/>
      <c r="GCU50" s="22"/>
      <c r="GCV50" s="22"/>
      <c r="GCW50" s="22"/>
      <c r="GCX50" s="22"/>
      <c r="GCY50" s="22"/>
      <c r="GCZ50" s="22"/>
      <c r="GDA50" s="22"/>
      <c r="GDB50" s="22"/>
      <c r="GDC50" s="22"/>
      <c r="GDD50" s="22"/>
      <c r="GDE50" s="22"/>
      <c r="GDF50" s="22"/>
      <c r="GDG50" s="22"/>
      <c r="GDH50" s="22"/>
      <c r="GDI50" s="22"/>
      <c r="GDJ50" s="22"/>
      <c r="GDK50" s="22"/>
      <c r="GDL50" s="22"/>
      <c r="GDM50" s="22"/>
      <c r="GDN50" s="22"/>
      <c r="GDO50" s="22"/>
      <c r="GDP50" s="22"/>
      <c r="GDQ50" s="22"/>
      <c r="GDR50" s="22"/>
      <c r="GDS50" s="22"/>
      <c r="GDT50" s="22"/>
      <c r="GDU50" s="22"/>
      <c r="GDV50" s="22"/>
      <c r="GDW50" s="22"/>
      <c r="GDX50" s="22"/>
      <c r="GDY50" s="22"/>
      <c r="GDZ50" s="22"/>
      <c r="GEA50" s="22"/>
      <c r="GEB50" s="22"/>
      <c r="GEC50" s="22"/>
      <c r="GED50" s="22"/>
      <c r="GEE50" s="22"/>
      <c r="GEF50" s="22"/>
      <c r="GEG50" s="22"/>
      <c r="GEH50" s="22"/>
      <c r="GEI50" s="22"/>
      <c r="GEJ50" s="22"/>
      <c r="GEK50" s="22"/>
      <c r="GEL50" s="22"/>
      <c r="GEM50" s="22"/>
      <c r="GEN50" s="22"/>
      <c r="GEO50" s="22"/>
      <c r="GEP50" s="22"/>
      <c r="GEQ50" s="22"/>
      <c r="GER50" s="22"/>
      <c r="GES50" s="22"/>
      <c r="GET50" s="22"/>
      <c r="GEU50" s="22"/>
      <c r="GEV50" s="22"/>
      <c r="GEW50" s="22"/>
      <c r="GEX50" s="22"/>
      <c r="GEY50" s="22"/>
      <c r="GEZ50" s="22"/>
      <c r="GFA50" s="22"/>
      <c r="GFB50" s="22"/>
      <c r="GFC50" s="22"/>
      <c r="GFD50" s="22"/>
      <c r="GFE50" s="22"/>
      <c r="GFF50" s="22"/>
      <c r="GFG50" s="22"/>
      <c r="GFH50" s="22"/>
      <c r="GFI50" s="22"/>
      <c r="GFJ50" s="22"/>
      <c r="GFK50" s="22"/>
      <c r="GFL50" s="22"/>
      <c r="GFM50" s="22"/>
      <c r="GFN50" s="22"/>
      <c r="GFO50" s="22"/>
      <c r="GFP50" s="22"/>
      <c r="GFQ50" s="22"/>
      <c r="GFR50" s="22"/>
      <c r="GFS50" s="22"/>
      <c r="GFT50" s="22"/>
      <c r="GFU50" s="22"/>
      <c r="GFV50" s="22"/>
      <c r="GFW50" s="22"/>
      <c r="GFX50" s="22"/>
      <c r="GFY50" s="22"/>
      <c r="GFZ50" s="22"/>
      <c r="GGA50" s="22"/>
      <c r="GGB50" s="22"/>
      <c r="GGC50" s="22"/>
      <c r="GGD50" s="22"/>
      <c r="GGE50" s="22"/>
      <c r="GGF50" s="22"/>
      <c r="GGG50" s="22"/>
      <c r="GGH50" s="22"/>
      <c r="GGI50" s="22"/>
      <c r="GGJ50" s="22"/>
      <c r="GGK50" s="22"/>
      <c r="GGL50" s="22"/>
      <c r="GGM50" s="22"/>
      <c r="GGN50" s="22"/>
      <c r="GGO50" s="22"/>
      <c r="GGP50" s="22"/>
      <c r="GGQ50" s="22"/>
      <c r="GGR50" s="22"/>
      <c r="GGS50" s="22"/>
      <c r="GGT50" s="22"/>
      <c r="GGU50" s="22"/>
      <c r="GGV50" s="22"/>
      <c r="GGW50" s="22"/>
      <c r="GGX50" s="22"/>
      <c r="GGY50" s="22"/>
      <c r="GGZ50" s="22"/>
      <c r="GHA50" s="22"/>
      <c r="GHB50" s="22"/>
      <c r="GHC50" s="22"/>
      <c r="GHD50" s="22"/>
      <c r="GHE50" s="22"/>
      <c r="GHF50" s="22"/>
      <c r="GHG50" s="22"/>
      <c r="GHH50" s="22"/>
      <c r="GHI50" s="22"/>
      <c r="GHJ50" s="22"/>
      <c r="GHK50" s="22"/>
      <c r="GHL50" s="22"/>
      <c r="GHM50" s="22"/>
      <c r="GHN50" s="22"/>
      <c r="GHO50" s="22"/>
      <c r="GHP50" s="22"/>
      <c r="GHQ50" s="22"/>
      <c r="GHR50" s="22"/>
      <c r="GHS50" s="22"/>
      <c r="GHT50" s="22"/>
      <c r="GHU50" s="22"/>
      <c r="GHV50" s="22"/>
      <c r="GHW50" s="22"/>
      <c r="GHX50" s="22"/>
      <c r="GHY50" s="22"/>
      <c r="GHZ50" s="22"/>
      <c r="GIA50" s="22"/>
      <c r="GIB50" s="22"/>
      <c r="GIC50" s="22"/>
      <c r="GID50" s="22"/>
      <c r="GIE50" s="22"/>
      <c r="GIF50" s="22"/>
      <c r="GIG50" s="22"/>
      <c r="GIH50" s="22"/>
      <c r="GII50" s="22"/>
      <c r="GIJ50" s="22"/>
      <c r="GIK50" s="22"/>
      <c r="GIL50" s="22"/>
      <c r="GIM50" s="22"/>
      <c r="GIN50" s="22"/>
      <c r="GIO50" s="22"/>
      <c r="GIP50" s="22"/>
      <c r="GIQ50" s="22"/>
      <c r="GIR50" s="22"/>
      <c r="GIS50" s="22"/>
      <c r="GIT50" s="22"/>
      <c r="GIU50" s="22"/>
      <c r="GIV50" s="22"/>
      <c r="GIW50" s="22"/>
      <c r="GIX50" s="22"/>
      <c r="GIY50" s="22"/>
      <c r="GIZ50" s="22"/>
      <c r="GJA50" s="22"/>
      <c r="GJB50" s="22"/>
      <c r="GJC50" s="22"/>
      <c r="GJD50" s="22"/>
      <c r="GJE50" s="22"/>
      <c r="GJF50" s="22"/>
      <c r="GJG50" s="22"/>
      <c r="GJH50" s="22"/>
      <c r="GJI50" s="22"/>
      <c r="GJJ50" s="22"/>
      <c r="GJK50" s="22"/>
      <c r="GJL50" s="22"/>
      <c r="GJM50" s="22"/>
      <c r="GJN50" s="22"/>
      <c r="GJO50" s="22"/>
      <c r="GJP50" s="22"/>
      <c r="GJQ50" s="22"/>
      <c r="GJR50" s="22"/>
      <c r="GJS50" s="22"/>
      <c r="GJT50" s="22"/>
      <c r="GJU50" s="22"/>
      <c r="GJV50" s="22"/>
      <c r="GJW50" s="22"/>
      <c r="GJX50" s="22"/>
      <c r="GJY50" s="22"/>
      <c r="GJZ50" s="22"/>
      <c r="GKA50" s="22"/>
      <c r="GKB50" s="22"/>
      <c r="GKC50" s="22"/>
      <c r="GKD50" s="22"/>
      <c r="GKE50" s="22"/>
      <c r="GKF50" s="22"/>
      <c r="GKG50" s="22"/>
      <c r="GKH50" s="22"/>
      <c r="GKI50" s="22"/>
      <c r="GKJ50" s="22"/>
      <c r="GKK50" s="22"/>
      <c r="GKL50" s="22"/>
      <c r="GKM50" s="22"/>
      <c r="GKN50" s="22"/>
      <c r="GKO50" s="22"/>
      <c r="GKP50" s="22"/>
      <c r="GKQ50" s="22"/>
      <c r="GKR50" s="22"/>
      <c r="GKS50" s="22"/>
      <c r="GKT50" s="22"/>
      <c r="GKU50" s="22"/>
      <c r="GKV50" s="22"/>
      <c r="GKW50" s="22"/>
      <c r="GKX50" s="22"/>
      <c r="GKY50" s="22"/>
      <c r="GKZ50" s="22"/>
      <c r="GLA50" s="22"/>
      <c r="GLB50" s="22"/>
      <c r="GLC50" s="22"/>
      <c r="GLD50" s="22"/>
      <c r="GLE50" s="22"/>
      <c r="GLF50" s="22"/>
      <c r="GLG50" s="22"/>
      <c r="GLH50" s="22"/>
      <c r="GLI50" s="22"/>
      <c r="GLJ50" s="22"/>
      <c r="GLK50" s="22"/>
      <c r="GLL50" s="22"/>
      <c r="GLM50" s="22"/>
      <c r="GLN50" s="22"/>
      <c r="GLO50" s="22"/>
      <c r="GLP50" s="22"/>
      <c r="GLQ50" s="22"/>
      <c r="GLR50" s="22"/>
      <c r="GLS50" s="22"/>
      <c r="GLT50" s="22"/>
      <c r="GLU50" s="22"/>
      <c r="GLV50" s="22"/>
      <c r="GLW50" s="22"/>
      <c r="GLX50" s="22"/>
      <c r="GLY50" s="22"/>
      <c r="GLZ50" s="22"/>
      <c r="GMA50" s="22"/>
      <c r="GMB50" s="22"/>
      <c r="GMC50" s="22"/>
      <c r="GMD50" s="22"/>
      <c r="GME50" s="22"/>
      <c r="GMF50" s="22"/>
      <c r="GMG50" s="22"/>
      <c r="GMH50" s="22"/>
      <c r="GMI50" s="22"/>
      <c r="GMJ50" s="22"/>
      <c r="GMK50" s="22"/>
      <c r="GML50" s="22"/>
      <c r="GMM50" s="22"/>
      <c r="GMN50" s="22"/>
      <c r="GMO50" s="22"/>
      <c r="GMP50" s="22"/>
      <c r="GMQ50" s="22"/>
      <c r="GMR50" s="22"/>
      <c r="GMS50" s="22"/>
      <c r="GMT50" s="22"/>
      <c r="GMU50" s="22"/>
      <c r="GMV50" s="22"/>
      <c r="GMW50" s="22"/>
      <c r="GMX50" s="22"/>
      <c r="GMY50" s="22"/>
      <c r="GMZ50" s="22"/>
      <c r="GNA50" s="22"/>
      <c r="GNB50" s="22"/>
      <c r="GNC50" s="22"/>
      <c r="GND50" s="22"/>
      <c r="GNE50" s="22"/>
      <c r="GNF50" s="22"/>
      <c r="GNG50" s="22"/>
      <c r="GNH50" s="22"/>
      <c r="GNI50" s="22"/>
      <c r="GNJ50" s="22"/>
      <c r="GNK50" s="22"/>
      <c r="GNL50" s="22"/>
      <c r="GNM50" s="22"/>
      <c r="GNN50" s="22"/>
      <c r="GNO50" s="22"/>
      <c r="GNP50" s="22"/>
      <c r="GNQ50" s="22"/>
      <c r="GNR50" s="22"/>
      <c r="GNS50" s="22"/>
      <c r="GNT50" s="22"/>
      <c r="GNU50" s="22"/>
      <c r="GNV50" s="22"/>
      <c r="GNW50" s="22"/>
      <c r="GNX50" s="22"/>
      <c r="GNY50" s="22"/>
      <c r="GNZ50" s="22"/>
      <c r="GOA50" s="22"/>
      <c r="GOB50" s="22"/>
      <c r="GOC50" s="22"/>
      <c r="GOD50" s="22"/>
      <c r="GOE50" s="22"/>
      <c r="GOF50" s="22"/>
      <c r="GOG50" s="22"/>
      <c r="GOH50" s="22"/>
      <c r="GOI50" s="22"/>
      <c r="GOJ50" s="22"/>
      <c r="GOK50" s="22"/>
      <c r="GOL50" s="22"/>
      <c r="GOM50" s="22"/>
      <c r="GON50" s="22"/>
      <c r="GOO50" s="22"/>
      <c r="GOP50" s="22"/>
      <c r="GOQ50" s="22"/>
      <c r="GOR50" s="22"/>
      <c r="GOS50" s="22"/>
      <c r="GOT50" s="22"/>
      <c r="GOU50" s="22"/>
      <c r="GOV50" s="22"/>
      <c r="GOW50" s="22"/>
      <c r="GOX50" s="22"/>
      <c r="GOY50" s="22"/>
      <c r="GOZ50" s="22"/>
      <c r="GPA50" s="22"/>
      <c r="GPB50" s="22"/>
      <c r="GPC50" s="22"/>
      <c r="GPD50" s="22"/>
      <c r="GPE50" s="22"/>
      <c r="GPF50" s="22"/>
      <c r="GPG50" s="22"/>
      <c r="GPH50" s="22"/>
      <c r="GPI50" s="22"/>
      <c r="GPJ50" s="22"/>
      <c r="GPK50" s="22"/>
      <c r="GPL50" s="22"/>
      <c r="GPM50" s="22"/>
      <c r="GPN50" s="22"/>
      <c r="GPO50" s="22"/>
      <c r="GPP50" s="22"/>
      <c r="GPQ50" s="22"/>
      <c r="GPR50" s="22"/>
      <c r="GPS50" s="22"/>
      <c r="GPT50" s="22"/>
      <c r="GPU50" s="22"/>
      <c r="GPV50" s="22"/>
      <c r="GPW50" s="22"/>
      <c r="GPX50" s="22"/>
      <c r="GPY50" s="22"/>
      <c r="GPZ50" s="22"/>
      <c r="GQA50" s="22"/>
      <c r="GQB50" s="22"/>
      <c r="GQC50" s="22"/>
      <c r="GQD50" s="22"/>
      <c r="GQE50" s="22"/>
      <c r="GQF50" s="22"/>
      <c r="GQG50" s="22"/>
      <c r="GQH50" s="22"/>
      <c r="GQI50" s="22"/>
      <c r="GQJ50" s="22"/>
      <c r="GQK50" s="22"/>
      <c r="GQL50" s="22"/>
      <c r="GQM50" s="22"/>
      <c r="GQN50" s="22"/>
      <c r="GQO50" s="22"/>
      <c r="GQP50" s="22"/>
      <c r="GQQ50" s="22"/>
      <c r="GQR50" s="22"/>
      <c r="GQS50" s="22"/>
      <c r="GQT50" s="22"/>
      <c r="GQU50" s="22"/>
      <c r="GQV50" s="22"/>
      <c r="GQW50" s="22"/>
      <c r="GQX50" s="22"/>
      <c r="GQY50" s="22"/>
      <c r="GQZ50" s="22"/>
      <c r="GRA50" s="22"/>
      <c r="GRB50" s="22"/>
      <c r="GRC50" s="22"/>
      <c r="GRD50" s="22"/>
      <c r="GRE50" s="22"/>
      <c r="GRF50" s="22"/>
      <c r="GRG50" s="22"/>
      <c r="GRH50" s="22"/>
      <c r="GRI50" s="22"/>
      <c r="GRJ50" s="22"/>
      <c r="GRK50" s="22"/>
      <c r="GRL50" s="22"/>
      <c r="GRM50" s="22"/>
      <c r="GRN50" s="22"/>
      <c r="GRO50" s="22"/>
      <c r="GRP50" s="22"/>
      <c r="GRQ50" s="22"/>
      <c r="GRR50" s="22"/>
      <c r="GRS50" s="22"/>
      <c r="GRT50" s="22"/>
      <c r="GRU50" s="22"/>
      <c r="GRV50" s="22"/>
      <c r="GRW50" s="22"/>
      <c r="GRX50" s="22"/>
      <c r="GRY50" s="22"/>
      <c r="GRZ50" s="22"/>
      <c r="GSA50" s="22"/>
      <c r="GSB50" s="22"/>
      <c r="GSC50" s="22"/>
      <c r="GSD50" s="22"/>
      <c r="GSE50" s="22"/>
      <c r="GSF50" s="22"/>
      <c r="GSG50" s="22"/>
      <c r="GSH50" s="22"/>
      <c r="GSI50" s="22"/>
      <c r="GSJ50" s="22"/>
      <c r="GSK50" s="22"/>
      <c r="GSL50" s="22"/>
      <c r="GSM50" s="22"/>
      <c r="GSN50" s="22"/>
      <c r="GSO50" s="22"/>
      <c r="GSP50" s="22"/>
      <c r="GSQ50" s="22"/>
      <c r="GSR50" s="22"/>
      <c r="GSS50" s="22"/>
      <c r="GST50" s="22"/>
      <c r="GSU50" s="22"/>
      <c r="GSV50" s="22"/>
      <c r="GSW50" s="22"/>
      <c r="GSX50" s="22"/>
      <c r="GSY50" s="22"/>
      <c r="GSZ50" s="22"/>
      <c r="GTA50" s="22"/>
      <c r="GTB50" s="22"/>
      <c r="GTC50" s="22"/>
      <c r="GTD50" s="22"/>
      <c r="GTE50" s="22"/>
      <c r="GTF50" s="22"/>
      <c r="GTG50" s="22"/>
      <c r="GTH50" s="22"/>
      <c r="GTI50" s="22"/>
      <c r="GTJ50" s="22"/>
      <c r="GTK50" s="22"/>
      <c r="GTL50" s="22"/>
      <c r="GTM50" s="22"/>
      <c r="GTN50" s="22"/>
      <c r="GTO50" s="22"/>
      <c r="GTP50" s="22"/>
      <c r="GTQ50" s="22"/>
      <c r="GTR50" s="22"/>
      <c r="GTS50" s="22"/>
      <c r="GTT50" s="22"/>
      <c r="GTU50" s="22"/>
      <c r="GTV50" s="22"/>
      <c r="GTW50" s="22"/>
      <c r="GTX50" s="22"/>
      <c r="GTY50" s="22"/>
      <c r="GTZ50" s="22"/>
      <c r="GUA50" s="22"/>
      <c r="GUB50" s="22"/>
      <c r="GUC50" s="22"/>
      <c r="GUD50" s="22"/>
      <c r="GUE50" s="22"/>
      <c r="GUF50" s="22"/>
      <c r="GUG50" s="22"/>
      <c r="GUH50" s="22"/>
      <c r="GUI50" s="22"/>
      <c r="GUJ50" s="22"/>
      <c r="GUK50" s="22"/>
      <c r="GUL50" s="22"/>
      <c r="GUM50" s="22"/>
      <c r="GUN50" s="22"/>
      <c r="GUO50" s="22"/>
      <c r="GUP50" s="22"/>
      <c r="GUQ50" s="22"/>
      <c r="GUR50" s="22"/>
      <c r="GUS50" s="22"/>
      <c r="GUT50" s="22"/>
      <c r="GUU50" s="22"/>
      <c r="GUV50" s="22"/>
      <c r="GUW50" s="22"/>
      <c r="GUX50" s="22"/>
      <c r="GUY50" s="22"/>
      <c r="GUZ50" s="22"/>
      <c r="GVA50" s="22"/>
      <c r="GVB50" s="22"/>
      <c r="GVC50" s="22"/>
      <c r="GVD50" s="22"/>
      <c r="GVE50" s="22"/>
      <c r="GVF50" s="22"/>
      <c r="GVG50" s="22"/>
      <c r="GVH50" s="22"/>
      <c r="GVI50" s="22"/>
      <c r="GVJ50" s="22"/>
      <c r="GVK50" s="22"/>
      <c r="GVL50" s="22"/>
      <c r="GVM50" s="22"/>
      <c r="GVN50" s="22"/>
      <c r="GVO50" s="22"/>
      <c r="GVP50" s="22"/>
      <c r="GVQ50" s="22"/>
      <c r="GVR50" s="22"/>
      <c r="GVS50" s="22"/>
      <c r="GVT50" s="22"/>
      <c r="GVU50" s="22"/>
      <c r="GVV50" s="22"/>
      <c r="GVW50" s="22"/>
      <c r="GVX50" s="22"/>
      <c r="GVY50" s="22"/>
      <c r="GVZ50" s="22"/>
      <c r="GWA50" s="22"/>
      <c r="GWB50" s="22"/>
      <c r="GWC50" s="22"/>
      <c r="GWD50" s="22"/>
      <c r="GWE50" s="22"/>
      <c r="GWF50" s="22"/>
      <c r="GWG50" s="22"/>
      <c r="GWH50" s="22"/>
      <c r="GWI50" s="22"/>
      <c r="GWJ50" s="22"/>
      <c r="GWK50" s="22"/>
      <c r="GWL50" s="22"/>
      <c r="GWM50" s="22"/>
      <c r="GWN50" s="22"/>
      <c r="GWO50" s="22"/>
      <c r="GWP50" s="22"/>
      <c r="GWQ50" s="22"/>
      <c r="GWR50" s="22"/>
      <c r="GWS50" s="22"/>
      <c r="GWT50" s="22"/>
      <c r="GWU50" s="22"/>
      <c r="GWV50" s="22"/>
      <c r="GWW50" s="22"/>
      <c r="GWX50" s="22"/>
      <c r="GWY50" s="22"/>
      <c r="GWZ50" s="22"/>
      <c r="GXA50" s="22"/>
      <c r="GXB50" s="22"/>
      <c r="GXC50" s="22"/>
      <c r="GXD50" s="22"/>
      <c r="GXE50" s="22"/>
      <c r="GXF50" s="22"/>
      <c r="GXG50" s="22"/>
      <c r="GXH50" s="22"/>
      <c r="GXI50" s="22"/>
      <c r="GXJ50" s="22"/>
      <c r="GXK50" s="22"/>
      <c r="GXL50" s="22"/>
      <c r="GXM50" s="22"/>
      <c r="GXN50" s="22"/>
      <c r="GXO50" s="22"/>
      <c r="GXP50" s="22"/>
      <c r="GXQ50" s="22"/>
      <c r="GXR50" s="22"/>
      <c r="GXS50" s="22"/>
      <c r="GXT50" s="22"/>
      <c r="GXU50" s="22"/>
      <c r="GXV50" s="22"/>
      <c r="GXW50" s="22"/>
      <c r="GXX50" s="22"/>
      <c r="GXY50" s="22"/>
      <c r="GXZ50" s="22"/>
      <c r="GYA50" s="22"/>
      <c r="GYB50" s="22"/>
      <c r="GYC50" s="22"/>
      <c r="GYD50" s="22"/>
      <c r="GYE50" s="22"/>
      <c r="GYF50" s="22"/>
      <c r="GYG50" s="22"/>
      <c r="GYH50" s="22"/>
      <c r="GYI50" s="22"/>
      <c r="GYJ50" s="22"/>
      <c r="GYK50" s="22"/>
      <c r="GYL50" s="22"/>
      <c r="GYM50" s="22"/>
      <c r="GYN50" s="22"/>
      <c r="GYO50" s="22"/>
      <c r="GYP50" s="22"/>
      <c r="GYQ50" s="22"/>
      <c r="GYR50" s="22"/>
      <c r="GYS50" s="22"/>
      <c r="GYT50" s="22"/>
      <c r="GYU50" s="22"/>
      <c r="GYV50" s="22"/>
      <c r="GYW50" s="22"/>
      <c r="GYX50" s="22"/>
      <c r="GYY50" s="22"/>
      <c r="GYZ50" s="22"/>
      <c r="GZA50" s="22"/>
      <c r="GZB50" s="22"/>
      <c r="GZC50" s="22"/>
      <c r="GZD50" s="22"/>
      <c r="GZE50" s="22"/>
      <c r="GZF50" s="22"/>
      <c r="GZG50" s="22"/>
      <c r="GZH50" s="22"/>
      <c r="GZI50" s="22"/>
      <c r="GZJ50" s="22"/>
      <c r="GZK50" s="22"/>
      <c r="GZL50" s="22"/>
      <c r="GZM50" s="22"/>
      <c r="GZN50" s="22"/>
      <c r="GZO50" s="22"/>
      <c r="GZP50" s="22"/>
      <c r="GZQ50" s="22"/>
      <c r="GZR50" s="22"/>
      <c r="GZS50" s="22"/>
      <c r="GZT50" s="22"/>
      <c r="GZU50" s="22"/>
      <c r="GZV50" s="22"/>
      <c r="GZW50" s="22"/>
      <c r="GZX50" s="22"/>
      <c r="GZY50" s="22"/>
      <c r="GZZ50" s="22"/>
      <c r="HAA50" s="22"/>
      <c r="HAB50" s="22"/>
      <c r="HAC50" s="22"/>
      <c r="HAD50" s="22"/>
      <c r="HAE50" s="22"/>
      <c r="HAF50" s="22"/>
      <c r="HAG50" s="22"/>
      <c r="HAH50" s="22"/>
      <c r="HAI50" s="22"/>
      <c r="HAJ50" s="22"/>
      <c r="HAK50" s="22"/>
      <c r="HAL50" s="22"/>
      <c r="HAM50" s="22"/>
      <c r="HAN50" s="22"/>
      <c r="HAO50" s="22"/>
      <c r="HAP50" s="22"/>
      <c r="HAQ50" s="22"/>
      <c r="HAR50" s="22"/>
      <c r="HAS50" s="22"/>
      <c r="HAT50" s="22"/>
      <c r="HAU50" s="22"/>
      <c r="HAV50" s="22"/>
      <c r="HAW50" s="22"/>
      <c r="HAX50" s="22"/>
      <c r="HAY50" s="22"/>
      <c r="HAZ50" s="22"/>
      <c r="HBA50" s="22"/>
      <c r="HBB50" s="22"/>
      <c r="HBC50" s="22"/>
      <c r="HBD50" s="22"/>
      <c r="HBE50" s="22"/>
      <c r="HBF50" s="22"/>
      <c r="HBG50" s="22"/>
      <c r="HBH50" s="22"/>
      <c r="HBI50" s="22"/>
      <c r="HBJ50" s="22"/>
      <c r="HBK50" s="22"/>
      <c r="HBL50" s="22"/>
      <c r="HBM50" s="22"/>
      <c r="HBN50" s="22"/>
      <c r="HBO50" s="22"/>
      <c r="HBP50" s="22"/>
      <c r="HBQ50" s="22"/>
      <c r="HBR50" s="22"/>
      <c r="HBS50" s="22"/>
      <c r="HBT50" s="22"/>
      <c r="HBU50" s="22"/>
      <c r="HBV50" s="22"/>
      <c r="HBW50" s="22"/>
      <c r="HBX50" s="22"/>
      <c r="HBY50" s="22"/>
      <c r="HBZ50" s="22"/>
      <c r="HCA50" s="22"/>
      <c r="HCB50" s="22"/>
      <c r="HCC50" s="22"/>
      <c r="HCD50" s="22"/>
      <c r="HCE50" s="22"/>
      <c r="HCF50" s="22"/>
      <c r="HCG50" s="22"/>
      <c r="HCH50" s="22"/>
      <c r="HCI50" s="22"/>
      <c r="HCJ50" s="22"/>
      <c r="HCK50" s="22"/>
      <c r="HCL50" s="22"/>
      <c r="HCM50" s="22"/>
      <c r="HCN50" s="22"/>
      <c r="HCO50" s="22"/>
      <c r="HCP50" s="22"/>
      <c r="HCQ50" s="22"/>
      <c r="HCR50" s="22"/>
      <c r="HCS50" s="22"/>
      <c r="HCT50" s="22"/>
      <c r="HCU50" s="22"/>
      <c r="HCV50" s="22"/>
      <c r="HCW50" s="22"/>
      <c r="HCX50" s="22"/>
      <c r="HCY50" s="22"/>
      <c r="HCZ50" s="22"/>
      <c r="HDA50" s="22"/>
      <c r="HDB50" s="22"/>
      <c r="HDC50" s="22"/>
      <c r="HDD50" s="22"/>
      <c r="HDE50" s="22"/>
      <c r="HDF50" s="22"/>
      <c r="HDG50" s="22"/>
      <c r="HDH50" s="22"/>
      <c r="HDI50" s="22"/>
      <c r="HDJ50" s="22"/>
      <c r="HDK50" s="22"/>
      <c r="HDL50" s="22"/>
      <c r="HDM50" s="22"/>
      <c r="HDN50" s="22"/>
      <c r="HDO50" s="22"/>
      <c r="HDP50" s="22"/>
      <c r="HDQ50" s="22"/>
      <c r="HDR50" s="22"/>
      <c r="HDS50" s="22"/>
      <c r="HDT50" s="22"/>
      <c r="HDU50" s="22"/>
      <c r="HDV50" s="22"/>
      <c r="HDW50" s="22"/>
      <c r="HDX50" s="22"/>
      <c r="HDY50" s="22"/>
      <c r="HDZ50" s="22"/>
      <c r="HEA50" s="22"/>
      <c r="HEB50" s="22"/>
      <c r="HEC50" s="22"/>
      <c r="HED50" s="22"/>
      <c r="HEE50" s="22"/>
      <c r="HEF50" s="22"/>
      <c r="HEG50" s="22"/>
      <c r="HEH50" s="22"/>
      <c r="HEI50" s="22"/>
      <c r="HEJ50" s="22"/>
      <c r="HEK50" s="22"/>
      <c r="HEL50" s="22"/>
      <c r="HEM50" s="22"/>
      <c r="HEN50" s="22"/>
      <c r="HEO50" s="22"/>
      <c r="HEP50" s="22"/>
      <c r="HEQ50" s="22"/>
      <c r="HER50" s="22"/>
      <c r="HES50" s="22"/>
      <c r="HET50" s="22"/>
      <c r="HEU50" s="22"/>
      <c r="HEV50" s="22"/>
      <c r="HEW50" s="22"/>
      <c r="HEX50" s="22"/>
      <c r="HEY50" s="22"/>
      <c r="HEZ50" s="22"/>
      <c r="HFA50" s="22"/>
      <c r="HFB50" s="22"/>
      <c r="HFC50" s="22"/>
      <c r="HFD50" s="22"/>
      <c r="HFE50" s="22"/>
      <c r="HFF50" s="22"/>
      <c r="HFG50" s="22"/>
      <c r="HFH50" s="22"/>
      <c r="HFI50" s="22"/>
      <c r="HFJ50" s="22"/>
      <c r="HFK50" s="22"/>
      <c r="HFL50" s="22"/>
      <c r="HFM50" s="22"/>
      <c r="HFN50" s="22"/>
      <c r="HFO50" s="22"/>
      <c r="HFP50" s="22"/>
      <c r="HFQ50" s="22"/>
      <c r="HFR50" s="22"/>
      <c r="HFS50" s="22"/>
      <c r="HFT50" s="22"/>
      <c r="HFU50" s="22"/>
      <c r="HFV50" s="22"/>
      <c r="HFW50" s="22"/>
      <c r="HFX50" s="22"/>
      <c r="HFY50" s="22"/>
      <c r="HFZ50" s="22"/>
      <c r="HGA50" s="22"/>
      <c r="HGB50" s="22"/>
      <c r="HGC50" s="22"/>
      <c r="HGD50" s="22"/>
      <c r="HGE50" s="22"/>
      <c r="HGF50" s="22"/>
      <c r="HGG50" s="22"/>
      <c r="HGH50" s="22"/>
      <c r="HGI50" s="22"/>
      <c r="HGJ50" s="22"/>
      <c r="HGK50" s="22"/>
      <c r="HGL50" s="22"/>
      <c r="HGM50" s="22"/>
      <c r="HGN50" s="22"/>
      <c r="HGO50" s="22"/>
      <c r="HGP50" s="22"/>
      <c r="HGQ50" s="22"/>
      <c r="HGR50" s="22"/>
      <c r="HGS50" s="22"/>
      <c r="HGT50" s="22"/>
      <c r="HGU50" s="22"/>
      <c r="HGV50" s="22"/>
      <c r="HGW50" s="22"/>
      <c r="HGX50" s="22"/>
      <c r="HGY50" s="22"/>
      <c r="HGZ50" s="22"/>
      <c r="HHA50" s="22"/>
      <c r="HHB50" s="22"/>
      <c r="HHC50" s="22"/>
      <c r="HHD50" s="22"/>
      <c r="HHE50" s="22"/>
      <c r="HHF50" s="22"/>
      <c r="HHG50" s="22"/>
      <c r="HHH50" s="22"/>
      <c r="HHI50" s="22"/>
      <c r="HHJ50" s="22"/>
      <c r="HHK50" s="22"/>
      <c r="HHL50" s="22"/>
      <c r="HHM50" s="22"/>
      <c r="HHN50" s="22"/>
      <c r="HHO50" s="22"/>
      <c r="HHP50" s="22"/>
      <c r="HHQ50" s="22"/>
      <c r="HHR50" s="22"/>
      <c r="HHS50" s="22"/>
      <c r="HHT50" s="22"/>
      <c r="HHU50" s="22"/>
      <c r="HHV50" s="22"/>
      <c r="HHW50" s="22"/>
      <c r="HHX50" s="22"/>
      <c r="HHY50" s="22"/>
      <c r="HHZ50" s="22"/>
      <c r="HIA50" s="22"/>
      <c r="HIB50" s="22"/>
      <c r="HIC50" s="22"/>
      <c r="HID50" s="22"/>
      <c r="HIE50" s="22"/>
      <c r="HIF50" s="22"/>
      <c r="HIG50" s="22"/>
      <c r="HIH50" s="22"/>
      <c r="HII50" s="22"/>
      <c r="HIJ50" s="22"/>
      <c r="HIK50" s="22"/>
      <c r="HIL50" s="22"/>
      <c r="HIM50" s="22"/>
      <c r="HIN50" s="22"/>
      <c r="HIO50" s="22"/>
      <c r="HIP50" s="22"/>
      <c r="HIQ50" s="22"/>
      <c r="HIR50" s="22"/>
      <c r="HIS50" s="22"/>
      <c r="HIT50" s="22"/>
      <c r="HIU50" s="22"/>
      <c r="HIV50" s="22"/>
      <c r="HIW50" s="22"/>
      <c r="HIX50" s="22"/>
      <c r="HIY50" s="22"/>
      <c r="HIZ50" s="22"/>
      <c r="HJA50" s="22"/>
      <c r="HJB50" s="22"/>
      <c r="HJC50" s="22"/>
      <c r="HJD50" s="22"/>
      <c r="HJE50" s="22"/>
      <c r="HJF50" s="22"/>
      <c r="HJG50" s="22"/>
      <c r="HJH50" s="22"/>
      <c r="HJI50" s="22"/>
      <c r="HJJ50" s="22"/>
      <c r="HJK50" s="22"/>
      <c r="HJL50" s="22"/>
      <c r="HJM50" s="22"/>
      <c r="HJN50" s="22"/>
      <c r="HJO50" s="22"/>
      <c r="HJP50" s="22"/>
      <c r="HJQ50" s="22"/>
      <c r="HJR50" s="22"/>
      <c r="HJS50" s="22"/>
      <c r="HJT50" s="22"/>
      <c r="HJU50" s="22"/>
      <c r="HJV50" s="22"/>
      <c r="HJW50" s="22"/>
      <c r="HJX50" s="22"/>
      <c r="HJY50" s="22"/>
      <c r="HJZ50" s="22"/>
      <c r="HKA50" s="22"/>
      <c r="HKB50" s="22"/>
      <c r="HKC50" s="22"/>
      <c r="HKD50" s="22"/>
      <c r="HKE50" s="22"/>
      <c r="HKF50" s="22"/>
      <c r="HKG50" s="22"/>
      <c r="HKH50" s="22"/>
      <c r="HKI50" s="22"/>
      <c r="HKJ50" s="22"/>
      <c r="HKK50" s="22"/>
      <c r="HKL50" s="22"/>
      <c r="HKM50" s="22"/>
      <c r="HKN50" s="22"/>
      <c r="HKO50" s="22"/>
      <c r="HKP50" s="22"/>
      <c r="HKQ50" s="22"/>
      <c r="HKR50" s="22"/>
      <c r="HKS50" s="22"/>
      <c r="HKT50" s="22"/>
      <c r="HKU50" s="22"/>
      <c r="HKV50" s="22"/>
      <c r="HKW50" s="22"/>
      <c r="HKX50" s="22"/>
      <c r="HKY50" s="22"/>
      <c r="HKZ50" s="22"/>
      <c r="HLA50" s="22"/>
      <c r="HLB50" s="22"/>
      <c r="HLC50" s="22"/>
      <c r="HLD50" s="22"/>
      <c r="HLE50" s="22"/>
      <c r="HLF50" s="22"/>
      <c r="HLG50" s="22"/>
      <c r="HLH50" s="22"/>
      <c r="HLI50" s="22"/>
      <c r="HLJ50" s="22"/>
      <c r="HLK50" s="22"/>
      <c r="HLL50" s="22"/>
      <c r="HLM50" s="22"/>
      <c r="HLN50" s="22"/>
      <c r="HLO50" s="22"/>
      <c r="HLP50" s="22"/>
      <c r="HLQ50" s="22"/>
      <c r="HLR50" s="22"/>
      <c r="HLS50" s="22"/>
      <c r="HLT50" s="22"/>
      <c r="HLU50" s="22"/>
      <c r="HLV50" s="22"/>
      <c r="HLW50" s="22"/>
      <c r="HLX50" s="22"/>
      <c r="HLY50" s="22"/>
      <c r="HLZ50" s="22"/>
      <c r="HMA50" s="22"/>
      <c r="HMB50" s="22"/>
      <c r="HMC50" s="22"/>
      <c r="HMD50" s="22"/>
      <c r="HME50" s="22"/>
      <c r="HMF50" s="22"/>
      <c r="HMG50" s="22"/>
      <c r="HMH50" s="22"/>
      <c r="HMI50" s="22"/>
      <c r="HMJ50" s="22"/>
      <c r="HMK50" s="22"/>
      <c r="HML50" s="22"/>
      <c r="HMM50" s="22"/>
      <c r="HMN50" s="22"/>
      <c r="HMO50" s="22"/>
      <c r="HMP50" s="22"/>
      <c r="HMQ50" s="22"/>
      <c r="HMR50" s="22"/>
      <c r="HMS50" s="22"/>
      <c r="HMT50" s="22"/>
      <c r="HMU50" s="22"/>
      <c r="HMV50" s="22"/>
      <c r="HMW50" s="22"/>
      <c r="HMX50" s="22"/>
      <c r="HMY50" s="22"/>
      <c r="HMZ50" s="22"/>
      <c r="HNA50" s="22"/>
      <c r="HNB50" s="22"/>
      <c r="HNC50" s="22"/>
      <c r="HND50" s="22"/>
      <c r="HNE50" s="22"/>
      <c r="HNF50" s="22"/>
      <c r="HNG50" s="22"/>
      <c r="HNH50" s="22"/>
      <c r="HNI50" s="22"/>
      <c r="HNJ50" s="22"/>
      <c r="HNK50" s="22"/>
      <c r="HNL50" s="22"/>
      <c r="HNM50" s="22"/>
      <c r="HNN50" s="22"/>
      <c r="HNO50" s="22"/>
      <c r="HNP50" s="22"/>
      <c r="HNQ50" s="22"/>
      <c r="HNR50" s="22"/>
      <c r="HNS50" s="22"/>
      <c r="HNT50" s="22"/>
      <c r="HNU50" s="22"/>
      <c r="HNV50" s="22"/>
      <c r="HNW50" s="22"/>
      <c r="HNX50" s="22"/>
      <c r="HNY50" s="22"/>
      <c r="HNZ50" s="22"/>
      <c r="HOA50" s="22"/>
      <c r="HOB50" s="22"/>
      <c r="HOC50" s="22"/>
      <c r="HOD50" s="22"/>
      <c r="HOE50" s="22"/>
      <c r="HOF50" s="22"/>
      <c r="HOG50" s="22"/>
      <c r="HOH50" s="22"/>
      <c r="HOI50" s="22"/>
      <c r="HOJ50" s="22"/>
      <c r="HOK50" s="22"/>
      <c r="HOL50" s="22"/>
      <c r="HOM50" s="22"/>
      <c r="HON50" s="22"/>
      <c r="HOO50" s="22"/>
      <c r="HOP50" s="22"/>
      <c r="HOQ50" s="22"/>
      <c r="HOR50" s="22"/>
      <c r="HOS50" s="22"/>
      <c r="HOT50" s="22"/>
      <c r="HOU50" s="22"/>
      <c r="HOV50" s="22"/>
      <c r="HOW50" s="22"/>
      <c r="HOX50" s="22"/>
      <c r="HOY50" s="22"/>
      <c r="HOZ50" s="22"/>
      <c r="HPA50" s="22"/>
      <c r="HPB50" s="22"/>
      <c r="HPC50" s="22"/>
      <c r="HPD50" s="22"/>
      <c r="HPE50" s="22"/>
      <c r="HPF50" s="22"/>
      <c r="HPG50" s="22"/>
      <c r="HPH50" s="22"/>
      <c r="HPI50" s="22"/>
      <c r="HPJ50" s="22"/>
      <c r="HPK50" s="22"/>
      <c r="HPL50" s="22"/>
      <c r="HPM50" s="22"/>
      <c r="HPN50" s="22"/>
      <c r="HPO50" s="22"/>
      <c r="HPP50" s="22"/>
      <c r="HPQ50" s="22"/>
      <c r="HPR50" s="22"/>
      <c r="HPS50" s="22"/>
      <c r="HPT50" s="22"/>
      <c r="HPU50" s="22"/>
      <c r="HPV50" s="22"/>
      <c r="HPW50" s="22"/>
      <c r="HPX50" s="22"/>
      <c r="HPY50" s="22"/>
      <c r="HPZ50" s="22"/>
      <c r="HQA50" s="22"/>
      <c r="HQB50" s="22"/>
      <c r="HQC50" s="22"/>
      <c r="HQD50" s="22"/>
      <c r="HQE50" s="22"/>
      <c r="HQF50" s="22"/>
      <c r="HQG50" s="22"/>
      <c r="HQH50" s="22"/>
      <c r="HQI50" s="22"/>
      <c r="HQJ50" s="22"/>
      <c r="HQK50" s="22"/>
      <c r="HQL50" s="22"/>
      <c r="HQM50" s="22"/>
      <c r="HQN50" s="22"/>
      <c r="HQO50" s="22"/>
      <c r="HQP50" s="22"/>
      <c r="HQQ50" s="22"/>
      <c r="HQR50" s="22"/>
      <c r="HQS50" s="22"/>
      <c r="HQT50" s="22"/>
      <c r="HQU50" s="22"/>
      <c r="HQV50" s="22"/>
      <c r="HQW50" s="22"/>
      <c r="HQX50" s="22"/>
      <c r="HQY50" s="22"/>
      <c r="HQZ50" s="22"/>
      <c r="HRA50" s="22"/>
      <c r="HRB50" s="22"/>
      <c r="HRC50" s="22"/>
      <c r="HRD50" s="22"/>
      <c r="HRE50" s="22"/>
      <c r="HRF50" s="22"/>
      <c r="HRG50" s="22"/>
      <c r="HRH50" s="22"/>
      <c r="HRI50" s="22"/>
      <c r="HRJ50" s="22"/>
      <c r="HRK50" s="22"/>
      <c r="HRL50" s="22"/>
      <c r="HRM50" s="22"/>
      <c r="HRN50" s="22"/>
      <c r="HRO50" s="22"/>
      <c r="HRP50" s="22"/>
      <c r="HRQ50" s="22"/>
      <c r="HRR50" s="22"/>
      <c r="HRS50" s="22"/>
      <c r="HRT50" s="22"/>
      <c r="HRU50" s="22"/>
      <c r="HRV50" s="22"/>
      <c r="HRW50" s="22"/>
      <c r="HRX50" s="22"/>
      <c r="HRY50" s="22"/>
      <c r="HRZ50" s="22"/>
      <c r="HSA50" s="22"/>
      <c r="HSB50" s="22"/>
      <c r="HSC50" s="22"/>
      <c r="HSD50" s="22"/>
      <c r="HSE50" s="22"/>
      <c r="HSF50" s="22"/>
      <c r="HSG50" s="22"/>
      <c r="HSH50" s="22"/>
      <c r="HSI50" s="22"/>
      <c r="HSJ50" s="22"/>
      <c r="HSK50" s="22"/>
      <c r="HSL50" s="22"/>
      <c r="HSM50" s="22"/>
      <c r="HSN50" s="22"/>
      <c r="HSO50" s="22"/>
      <c r="HSP50" s="22"/>
      <c r="HSQ50" s="22"/>
      <c r="HSR50" s="22"/>
      <c r="HSS50" s="22"/>
      <c r="HST50" s="22"/>
      <c r="HSU50" s="22"/>
      <c r="HSV50" s="22"/>
      <c r="HSW50" s="22"/>
      <c r="HSX50" s="22"/>
      <c r="HSY50" s="22"/>
      <c r="HSZ50" s="22"/>
      <c r="HTA50" s="22"/>
      <c r="HTB50" s="22"/>
      <c r="HTC50" s="22"/>
      <c r="HTD50" s="22"/>
      <c r="HTE50" s="22"/>
      <c r="HTF50" s="22"/>
      <c r="HTG50" s="22"/>
      <c r="HTH50" s="22"/>
      <c r="HTI50" s="22"/>
      <c r="HTJ50" s="22"/>
      <c r="HTK50" s="22"/>
      <c r="HTL50" s="22"/>
      <c r="HTM50" s="22"/>
      <c r="HTN50" s="22"/>
      <c r="HTO50" s="22"/>
      <c r="HTP50" s="22"/>
      <c r="HTQ50" s="22"/>
      <c r="HTR50" s="22"/>
      <c r="HTS50" s="22"/>
      <c r="HTT50" s="22"/>
      <c r="HTU50" s="22"/>
      <c r="HTV50" s="22"/>
      <c r="HTW50" s="22"/>
      <c r="HTX50" s="22"/>
      <c r="HTY50" s="22"/>
      <c r="HTZ50" s="22"/>
      <c r="HUA50" s="22"/>
      <c r="HUB50" s="22"/>
      <c r="HUC50" s="22"/>
      <c r="HUD50" s="22"/>
      <c r="HUE50" s="22"/>
      <c r="HUF50" s="22"/>
      <c r="HUG50" s="22"/>
      <c r="HUH50" s="22"/>
      <c r="HUI50" s="22"/>
      <c r="HUJ50" s="22"/>
      <c r="HUK50" s="22"/>
      <c r="HUL50" s="22"/>
      <c r="HUM50" s="22"/>
      <c r="HUN50" s="22"/>
      <c r="HUO50" s="22"/>
      <c r="HUP50" s="22"/>
      <c r="HUQ50" s="22"/>
      <c r="HUR50" s="22"/>
      <c r="HUS50" s="22"/>
      <c r="HUT50" s="22"/>
      <c r="HUU50" s="22"/>
      <c r="HUV50" s="22"/>
      <c r="HUW50" s="22"/>
      <c r="HUX50" s="22"/>
      <c r="HUY50" s="22"/>
      <c r="HUZ50" s="22"/>
      <c r="HVA50" s="22"/>
      <c r="HVB50" s="22"/>
      <c r="HVC50" s="22"/>
      <c r="HVD50" s="22"/>
      <c r="HVE50" s="22"/>
      <c r="HVF50" s="22"/>
      <c r="HVG50" s="22"/>
      <c r="HVH50" s="22"/>
      <c r="HVI50" s="22"/>
      <c r="HVJ50" s="22"/>
      <c r="HVK50" s="22"/>
      <c r="HVL50" s="22"/>
      <c r="HVM50" s="22"/>
      <c r="HVN50" s="22"/>
      <c r="HVO50" s="22"/>
      <c r="HVP50" s="22"/>
      <c r="HVQ50" s="22"/>
      <c r="HVR50" s="22"/>
      <c r="HVS50" s="22"/>
      <c r="HVT50" s="22"/>
      <c r="HVU50" s="22"/>
      <c r="HVV50" s="22"/>
      <c r="HVW50" s="22"/>
      <c r="HVX50" s="22"/>
      <c r="HVY50" s="22"/>
      <c r="HVZ50" s="22"/>
      <c r="HWA50" s="22"/>
      <c r="HWB50" s="22"/>
      <c r="HWC50" s="22"/>
      <c r="HWD50" s="22"/>
      <c r="HWE50" s="22"/>
      <c r="HWF50" s="22"/>
      <c r="HWG50" s="22"/>
      <c r="HWH50" s="22"/>
      <c r="HWI50" s="22"/>
      <c r="HWJ50" s="22"/>
      <c r="HWK50" s="22"/>
      <c r="HWL50" s="22"/>
      <c r="HWM50" s="22"/>
      <c r="HWN50" s="22"/>
      <c r="HWO50" s="22"/>
      <c r="HWP50" s="22"/>
      <c r="HWQ50" s="22"/>
      <c r="HWR50" s="22"/>
      <c r="HWS50" s="22"/>
      <c r="HWT50" s="22"/>
      <c r="HWU50" s="22"/>
      <c r="HWV50" s="22"/>
      <c r="HWW50" s="22"/>
      <c r="HWX50" s="22"/>
      <c r="HWY50" s="22"/>
      <c r="HWZ50" s="22"/>
      <c r="HXA50" s="22"/>
      <c r="HXB50" s="22"/>
      <c r="HXC50" s="22"/>
      <c r="HXD50" s="22"/>
      <c r="HXE50" s="22"/>
      <c r="HXF50" s="22"/>
      <c r="HXG50" s="22"/>
      <c r="HXH50" s="22"/>
      <c r="HXI50" s="22"/>
      <c r="HXJ50" s="22"/>
      <c r="HXK50" s="22"/>
      <c r="HXL50" s="22"/>
      <c r="HXM50" s="22"/>
      <c r="HXN50" s="22"/>
      <c r="HXO50" s="22"/>
      <c r="HXP50" s="22"/>
      <c r="HXQ50" s="22"/>
      <c r="HXR50" s="22"/>
      <c r="HXS50" s="22"/>
      <c r="HXT50" s="22"/>
      <c r="HXU50" s="22"/>
      <c r="HXV50" s="22"/>
      <c r="HXW50" s="22"/>
      <c r="HXX50" s="22"/>
      <c r="HXY50" s="22"/>
      <c r="HXZ50" s="22"/>
      <c r="HYA50" s="22"/>
      <c r="HYB50" s="22"/>
      <c r="HYC50" s="22"/>
      <c r="HYD50" s="22"/>
      <c r="HYE50" s="22"/>
      <c r="HYF50" s="22"/>
      <c r="HYG50" s="22"/>
      <c r="HYH50" s="22"/>
      <c r="HYI50" s="22"/>
      <c r="HYJ50" s="22"/>
      <c r="HYK50" s="22"/>
      <c r="HYL50" s="22"/>
      <c r="HYM50" s="22"/>
      <c r="HYN50" s="22"/>
      <c r="HYO50" s="22"/>
      <c r="HYP50" s="22"/>
      <c r="HYQ50" s="22"/>
      <c r="HYR50" s="22"/>
      <c r="HYS50" s="22"/>
      <c r="HYT50" s="22"/>
      <c r="HYU50" s="22"/>
      <c r="HYV50" s="22"/>
      <c r="HYW50" s="22"/>
      <c r="HYX50" s="22"/>
      <c r="HYY50" s="22"/>
      <c r="HYZ50" s="22"/>
      <c r="HZA50" s="22"/>
      <c r="HZB50" s="22"/>
      <c r="HZC50" s="22"/>
      <c r="HZD50" s="22"/>
      <c r="HZE50" s="22"/>
      <c r="HZF50" s="22"/>
      <c r="HZG50" s="22"/>
      <c r="HZH50" s="22"/>
      <c r="HZI50" s="22"/>
      <c r="HZJ50" s="22"/>
      <c r="HZK50" s="22"/>
      <c r="HZL50" s="22"/>
      <c r="HZM50" s="22"/>
      <c r="HZN50" s="22"/>
      <c r="HZO50" s="22"/>
      <c r="HZP50" s="22"/>
      <c r="HZQ50" s="22"/>
      <c r="HZR50" s="22"/>
      <c r="HZS50" s="22"/>
      <c r="HZT50" s="22"/>
      <c r="HZU50" s="22"/>
      <c r="HZV50" s="22"/>
      <c r="HZW50" s="22"/>
      <c r="HZX50" s="22"/>
      <c r="HZY50" s="22"/>
      <c r="HZZ50" s="22"/>
      <c r="IAA50" s="22"/>
      <c r="IAB50" s="22"/>
      <c r="IAC50" s="22"/>
      <c r="IAD50" s="22"/>
      <c r="IAE50" s="22"/>
      <c r="IAF50" s="22"/>
      <c r="IAG50" s="22"/>
      <c r="IAH50" s="22"/>
      <c r="IAI50" s="22"/>
      <c r="IAJ50" s="22"/>
      <c r="IAK50" s="22"/>
      <c r="IAL50" s="22"/>
      <c r="IAM50" s="22"/>
      <c r="IAN50" s="22"/>
      <c r="IAO50" s="22"/>
      <c r="IAP50" s="22"/>
      <c r="IAQ50" s="22"/>
      <c r="IAR50" s="22"/>
      <c r="IAS50" s="22"/>
      <c r="IAT50" s="22"/>
      <c r="IAU50" s="22"/>
      <c r="IAV50" s="22"/>
      <c r="IAW50" s="22"/>
      <c r="IAX50" s="22"/>
      <c r="IAY50" s="22"/>
      <c r="IAZ50" s="22"/>
      <c r="IBA50" s="22"/>
      <c r="IBB50" s="22"/>
      <c r="IBC50" s="22"/>
      <c r="IBD50" s="22"/>
      <c r="IBE50" s="22"/>
      <c r="IBF50" s="22"/>
      <c r="IBG50" s="22"/>
      <c r="IBH50" s="22"/>
      <c r="IBI50" s="22"/>
      <c r="IBJ50" s="22"/>
      <c r="IBK50" s="22"/>
      <c r="IBL50" s="22"/>
      <c r="IBM50" s="22"/>
      <c r="IBN50" s="22"/>
      <c r="IBO50" s="22"/>
      <c r="IBP50" s="22"/>
      <c r="IBQ50" s="22"/>
      <c r="IBR50" s="22"/>
      <c r="IBS50" s="22"/>
      <c r="IBT50" s="22"/>
      <c r="IBU50" s="22"/>
      <c r="IBV50" s="22"/>
      <c r="IBW50" s="22"/>
      <c r="IBX50" s="22"/>
      <c r="IBY50" s="22"/>
      <c r="IBZ50" s="22"/>
      <c r="ICA50" s="22"/>
      <c r="ICB50" s="22"/>
      <c r="ICC50" s="22"/>
      <c r="ICD50" s="22"/>
      <c r="ICE50" s="22"/>
      <c r="ICF50" s="22"/>
      <c r="ICG50" s="22"/>
      <c r="ICH50" s="22"/>
      <c r="ICI50" s="22"/>
      <c r="ICJ50" s="22"/>
      <c r="ICK50" s="22"/>
      <c r="ICL50" s="22"/>
      <c r="ICM50" s="22"/>
      <c r="ICN50" s="22"/>
      <c r="ICO50" s="22"/>
      <c r="ICP50" s="22"/>
      <c r="ICQ50" s="22"/>
      <c r="ICR50" s="22"/>
      <c r="ICS50" s="22"/>
      <c r="ICT50" s="22"/>
      <c r="ICU50" s="22"/>
      <c r="ICV50" s="22"/>
      <c r="ICW50" s="22"/>
      <c r="ICX50" s="22"/>
      <c r="ICY50" s="22"/>
      <c r="ICZ50" s="22"/>
      <c r="IDA50" s="22"/>
      <c r="IDB50" s="22"/>
      <c r="IDC50" s="22"/>
      <c r="IDD50" s="22"/>
      <c r="IDE50" s="22"/>
      <c r="IDF50" s="22"/>
      <c r="IDG50" s="22"/>
      <c r="IDH50" s="22"/>
      <c r="IDI50" s="22"/>
      <c r="IDJ50" s="22"/>
      <c r="IDK50" s="22"/>
      <c r="IDL50" s="22"/>
      <c r="IDM50" s="22"/>
      <c r="IDN50" s="22"/>
      <c r="IDO50" s="22"/>
      <c r="IDP50" s="22"/>
      <c r="IDQ50" s="22"/>
      <c r="IDR50" s="22"/>
      <c r="IDS50" s="22"/>
      <c r="IDT50" s="22"/>
      <c r="IDU50" s="22"/>
      <c r="IDV50" s="22"/>
      <c r="IDW50" s="22"/>
      <c r="IDX50" s="22"/>
      <c r="IDY50" s="22"/>
      <c r="IDZ50" s="22"/>
      <c r="IEA50" s="22"/>
      <c r="IEB50" s="22"/>
      <c r="IEC50" s="22"/>
      <c r="IED50" s="22"/>
      <c r="IEE50" s="22"/>
      <c r="IEF50" s="22"/>
      <c r="IEG50" s="22"/>
      <c r="IEH50" s="22"/>
      <c r="IEI50" s="22"/>
      <c r="IEJ50" s="22"/>
      <c r="IEK50" s="22"/>
      <c r="IEL50" s="22"/>
      <c r="IEM50" s="22"/>
      <c r="IEN50" s="22"/>
      <c r="IEO50" s="22"/>
      <c r="IEP50" s="22"/>
      <c r="IEQ50" s="22"/>
      <c r="IER50" s="22"/>
      <c r="IES50" s="22"/>
      <c r="IET50" s="22"/>
      <c r="IEU50" s="22"/>
      <c r="IEV50" s="22"/>
      <c r="IEW50" s="22"/>
      <c r="IEX50" s="22"/>
      <c r="IEY50" s="22"/>
      <c r="IEZ50" s="22"/>
      <c r="IFA50" s="22"/>
      <c r="IFB50" s="22"/>
      <c r="IFC50" s="22"/>
      <c r="IFD50" s="22"/>
      <c r="IFE50" s="22"/>
      <c r="IFF50" s="22"/>
      <c r="IFG50" s="22"/>
      <c r="IFH50" s="22"/>
      <c r="IFI50" s="22"/>
      <c r="IFJ50" s="22"/>
      <c r="IFK50" s="22"/>
      <c r="IFL50" s="22"/>
      <c r="IFM50" s="22"/>
      <c r="IFN50" s="22"/>
      <c r="IFO50" s="22"/>
      <c r="IFP50" s="22"/>
      <c r="IFQ50" s="22"/>
      <c r="IFR50" s="22"/>
      <c r="IFS50" s="22"/>
      <c r="IFT50" s="22"/>
      <c r="IFU50" s="22"/>
      <c r="IFV50" s="22"/>
      <c r="IFW50" s="22"/>
      <c r="IFX50" s="22"/>
      <c r="IFY50" s="22"/>
      <c r="IFZ50" s="22"/>
      <c r="IGA50" s="22"/>
      <c r="IGB50" s="22"/>
      <c r="IGC50" s="22"/>
      <c r="IGD50" s="22"/>
      <c r="IGE50" s="22"/>
      <c r="IGF50" s="22"/>
      <c r="IGG50" s="22"/>
      <c r="IGH50" s="22"/>
      <c r="IGI50" s="22"/>
      <c r="IGJ50" s="22"/>
      <c r="IGK50" s="22"/>
      <c r="IGL50" s="22"/>
      <c r="IGM50" s="22"/>
      <c r="IGN50" s="22"/>
      <c r="IGO50" s="22"/>
      <c r="IGP50" s="22"/>
      <c r="IGQ50" s="22"/>
      <c r="IGR50" s="22"/>
      <c r="IGS50" s="22"/>
      <c r="IGT50" s="22"/>
      <c r="IGU50" s="22"/>
      <c r="IGV50" s="22"/>
      <c r="IGW50" s="22"/>
      <c r="IGX50" s="22"/>
      <c r="IGY50" s="22"/>
      <c r="IGZ50" s="22"/>
      <c r="IHA50" s="22"/>
      <c r="IHB50" s="22"/>
      <c r="IHC50" s="22"/>
      <c r="IHD50" s="22"/>
      <c r="IHE50" s="22"/>
      <c r="IHF50" s="22"/>
      <c r="IHG50" s="22"/>
      <c r="IHH50" s="22"/>
      <c r="IHI50" s="22"/>
      <c r="IHJ50" s="22"/>
      <c r="IHK50" s="22"/>
      <c r="IHL50" s="22"/>
      <c r="IHM50" s="22"/>
      <c r="IHN50" s="22"/>
      <c r="IHO50" s="22"/>
      <c r="IHP50" s="22"/>
      <c r="IHQ50" s="22"/>
      <c r="IHR50" s="22"/>
      <c r="IHS50" s="22"/>
      <c r="IHT50" s="22"/>
      <c r="IHU50" s="22"/>
      <c r="IHV50" s="22"/>
      <c r="IHW50" s="22"/>
      <c r="IHX50" s="22"/>
      <c r="IHY50" s="22"/>
      <c r="IHZ50" s="22"/>
      <c r="IIA50" s="22"/>
      <c r="IIB50" s="22"/>
      <c r="IIC50" s="22"/>
      <c r="IID50" s="22"/>
      <c r="IIE50" s="22"/>
      <c r="IIF50" s="22"/>
      <c r="IIG50" s="22"/>
      <c r="IIH50" s="22"/>
      <c r="III50" s="22"/>
      <c r="IIJ50" s="22"/>
      <c r="IIK50" s="22"/>
      <c r="IIL50" s="22"/>
      <c r="IIM50" s="22"/>
      <c r="IIN50" s="22"/>
      <c r="IIO50" s="22"/>
      <c r="IIP50" s="22"/>
      <c r="IIQ50" s="22"/>
      <c r="IIR50" s="22"/>
      <c r="IIS50" s="22"/>
      <c r="IIT50" s="22"/>
      <c r="IIU50" s="22"/>
      <c r="IIV50" s="22"/>
      <c r="IIW50" s="22"/>
      <c r="IIX50" s="22"/>
      <c r="IIY50" s="22"/>
      <c r="IIZ50" s="22"/>
      <c r="IJA50" s="22"/>
      <c r="IJB50" s="22"/>
      <c r="IJC50" s="22"/>
      <c r="IJD50" s="22"/>
      <c r="IJE50" s="22"/>
      <c r="IJF50" s="22"/>
      <c r="IJG50" s="22"/>
      <c r="IJH50" s="22"/>
      <c r="IJI50" s="22"/>
      <c r="IJJ50" s="22"/>
      <c r="IJK50" s="22"/>
      <c r="IJL50" s="22"/>
      <c r="IJM50" s="22"/>
      <c r="IJN50" s="22"/>
      <c r="IJO50" s="22"/>
      <c r="IJP50" s="22"/>
      <c r="IJQ50" s="22"/>
      <c r="IJR50" s="22"/>
      <c r="IJS50" s="22"/>
      <c r="IJT50" s="22"/>
      <c r="IJU50" s="22"/>
      <c r="IJV50" s="22"/>
      <c r="IJW50" s="22"/>
      <c r="IJX50" s="22"/>
      <c r="IJY50" s="22"/>
      <c r="IJZ50" s="22"/>
      <c r="IKA50" s="22"/>
      <c r="IKB50" s="22"/>
      <c r="IKC50" s="22"/>
      <c r="IKD50" s="22"/>
      <c r="IKE50" s="22"/>
      <c r="IKF50" s="22"/>
      <c r="IKG50" s="22"/>
      <c r="IKH50" s="22"/>
      <c r="IKI50" s="22"/>
      <c r="IKJ50" s="22"/>
      <c r="IKK50" s="22"/>
      <c r="IKL50" s="22"/>
      <c r="IKM50" s="22"/>
      <c r="IKN50" s="22"/>
      <c r="IKO50" s="22"/>
      <c r="IKP50" s="22"/>
      <c r="IKQ50" s="22"/>
      <c r="IKR50" s="22"/>
      <c r="IKS50" s="22"/>
      <c r="IKT50" s="22"/>
      <c r="IKU50" s="22"/>
      <c r="IKV50" s="22"/>
      <c r="IKW50" s="22"/>
      <c r="IKX50" s="22"/>
      <c r="IKY50" s="22"/>
      <c r="IKZ50" s="22"/>
      <c r="ILA50" s="22"/>
      <c r="ILB50" s="22"/>
      <c r="ILC50" s="22"/>
      <c r="ILD50" s="22"/>
      <c r="ILE50" s="22"/>
      <c r="ILF50" s="22"/>
      <c r="ILG50" s="22"/>
      <c r="ILH50" s="22"/>
      <c r="ILI50" s="22"/>
      <c r="ILJ50" s="22"/>
      <c r="ILK50" s="22"/>
      <c r="ILL50" s="22"/>
      <c r="ILM50" s="22"/>
      <c r="ILN50" s="22"/>
      <c r="ILO50" s="22"/>
      <c r="ILP50" s="22"/>
      <c r="ILQ50" s="22"/>
      <c r="ILR50" s="22"/>
      <c r="ILS50" s="22"/>
      <c r="ILT50" s="22"/>
      <c r="ILU50" s="22"/>
      <c r="ILV50" s="22"/>
      <c r="ILW50" s="22"/>
      <c r="ILX50" s="22"/>
      <c r="ILY50" s="22"/>
      <c r="ILZ50" s="22"/>
      <c r="IMA50" s="22"/>
      <c r="IMB50" s="22"/>
      <c r="IMC50" s="22"/>
      <c r="IMD50" s="22"/>
      <c r="IME50" s="22"/>
      <c r="IMF50" s="22"/>
      <c r="IMG50" s="22"/>
      <c r="IMH50" s="22"/>
      <c r="IMI50" s="22"/>
      <c r="IMJ50" s="22"/>
      <c r="IMK50" s="22"/>
      <c r="IML50" s="22"/>
      <c r="IMM50" s="22"/>
      <c r="IMN50" s="22"/>
      <c r="IMO50" s="22"/>
      <c r="IMP50" s="22"/>
      <c r="IMQ50" s="22"/>
      <c r="IMR50" s="22"/>
      <c r="IMS50" s="22"/>
      <c r="IMT50" s="22"/>
      <c r="IMU50" s="22"/>
      <c r="IMV50" s="22"/>
      <c r="IMW50" s="22"/>
      <c r="IMX50" s="22"/>
      <c r="IMY50" s="22"/>
      <c r="IMZ50" s="22"/>
      <c r="INA50" s="22"/>
      <c r="INB50" s="22"/>
      <c r="INC50" s="22"/>
      <c r="IND50" s="22"/>
      <c r="INE50" s="22"/>
      <c r="INF50" s="22"/>
      <c r="ING50" s="22"/>
      <c r="INH50" s="22"/>
      <c r="INI50" s="22"/>
      <c r="INJ50" s="22"/>
      <c r="INK50" s="22"/>
      <c r="INL50" s="22"/>
      <c r="INM50" s="22"/>
      <c r="INN50" s="22"/>
      <c r="INO50" s="22"/>
      <c r="INP50" s="22"/>
      <c r="INQ50" s="22"/>
      <c r="INR50" s="22"/>
      <c r="INS50" s="22"/>
      <c r="INT50" s="22"/>
      <c r="INU50" s="22"/>
      <c r="INV50" s="22"/>
      <c r="INW50" s="22"/>
      <c r="INX50" s="22"/>
      <c r="INY50" s="22"/>
      <c r="INZ50" s="22"/>
      <c r="IOA50" s="22"/>
      <c r="IOB50" s="22"/>
      <c r="IOC50" s="22"/>
      <c r="IOD50" s="22"/>
      <c r="IOE50" s="22"/>
      <c r="IOF50" s="22"/>
      <c r="IOG50" s="22"/>
      <c r="IOH50" s="22"/>
      <c r="IOI50" s="22"/>
      <c r="IOJ50" s="22"/>
      <c r="IOK50" s="22"/>
      <c r="IOL50" s="22"/>
      <c r="IOM50" s="22"/>
      <c r="ION50" s="22"/>
      <c r="IOO50" s="22"/>
      <c r="IOP50" s="22"/>
      <c r="IOQ50" s="22"/>
      <c r="IOR50" s="22"/>
      <c r="IOS50" s="22"/>
      <c r="IOT50" s="22"/>
      <c r="IOU50" s="22"/>
      <c r="IOV50" s="22"/>
      <c r="IOW50" s="22"/>
      <c r="IOX50" s="22"/>
      <c r="IOY50" s="22"/>
      <c r="IOZ50" s="22"/>
      <c r="IPA50" s="22"/>
      <c r="IPB50" s="22"/>
      <c r="IPC50" s="22"/>
      <c r="IPD50" s="22"/>
      <c r="IPE50" s="22"/>
      <c r="IPF50" s="22"/>
      <c r="IPG50" s="22"/>
      <c r="IPH50" s="22"/>
      <c r="IPI50" s="22"/>
      <c r="IPJ50" s="22"/>
      <c r="IPK50" s="22"/>
      <c r="IPL50" s="22"/>
      <c r="IPM50" s="22"/>
      <c r="IPN50" s="22"/>
      <c r="IPO50" s="22"/>
      <c r="IPP50" s="22"/>
      <c r="IPQ50" s="22"/>
      <c r="IPR50" s="22"/>
      <c r="IPS50" s="22"/>
      <c r="IPT50" s="22"/>
      <c r="IPU50" s="22"/>
      <c r="IPV50" s="22"/>
      <c r="IPW50" s="22"/>
      <c r="IPX50" s="22"/>
      <c r="IPY50" s="22"/>
      <c r="IPZ50" s="22"/>
      <c r="IQA50" s="22"/>
      <c r="IQB50" s="22"/>
      <c r="IQC50" s="22"/>
      <c r="IQD50" s="22"/>
      <c r="IQE50" s="22"/>
      <c r="IQF50" s="22"/>
      <c r="IQG50" s="22"/>
      <c r="IQH50" s="22"/>
      <c r="IQI50" s="22"/>
      <c r="IQJ50" s="22"/>
      <c r="IQK50" s="22"/>
      <c r="IQL50" s="22"/>
      <c r="IQM50" s="22"/>
      <c r="IQN50" s="22"/>
      <c r="IQO50" s="22"/>
      <c r="IQP50" s="22"/>
      <c r="IQQ50" s="22"/>
      <c r="IQR50" s="22"/>
      <c r="IQS50" s="22"/>
      <c r="IQT50" s="22"/>
      <c r="IQU50" s="22"/>
      <c r="IQV50" s="22"/>
      <c r="IQW50" s="22"/>
      <c r="IQX50" s="22"/>
      <c r="IQY50" s="22"/>
      <c r="IQZ50" s="22"/>
      <c r="IRA50" s="22"/>
      <c r="IRB50" s="22"/>
      <c r="IRC50" s="22"/>
      <c r="IRD50" s="22"/>
      <c r="IRE50" s="22"/>
      <c r="IRF50" s="22"/>
      <c r="IRG50" s="22"/>
      <c r="IRH50" s="22"/>
      <c r="IRI50" s="22"/>
      <c r="IRJ50" s="22"/>
      <c r="IRK50" s="22"/>
      <c r="IRL50" s="22"/>
      <c r="IRM50" s="22"/>
      <c r="IRN50" s="22"/>
      <c r="IRO50" s="22"/>
      <c r="IRP50" s="22"/>
      <c r="IRQ50" s="22"/>
      <c r="IRR50" s="22"/>
      <c r="IRS50" s="22"/>
      <c r="IRT50" s="22"/>
      <c r="IRU50" s="22"/>
      <c r="IRV50" s="22"/>
      <c r="IRW50" s="22"/>
      <c r="IRX50" s="22"/>
      <c r="IRY50" s="22"/>
      <c r="IRZ50" s="22"/>
      <c r="ISA50" s="22"/>
      <c r="ISB50" s="22"/>
      <c r="ISC50" s="22"/>
      <c r="ISD50" s="22"/>
      <c r="ISE50" s="22"/>
      <c r="ISF50" s="22"/>
      <c r="ISG50" s="22"/>
      <c r="ISH50" s="22"/>
      <c r="ISI50" s="22"/>
      <c r="ISJ50" s="22"/>
      <c r="ISK50" s="22"/>
      <c r="ISL50" s="22"/>
      <c r="ISM50" s="22"/>
      <c r="ISN50" s="22"/>
      <c r="ISO50" s="22"/>
      <c r="ISP50" s="22"/>
      <c r="ISQ50" s="22"/>
      <c r="ISR50" s="22"/>
      <c r="ISS50" s="22"/>
      <c r="IST50" s="22"/>
      <c r="ISU50" s="22"/>
      <c r="ISV50" s="22"/>
      <c r="ISW50" s="22"/>
      <c r="ISX50" s="22"/>
      <c r="ISY50" s="22"/>
      <c r="ISZ50" s="22"/>
      <c r="ITA50" s="22"/>
      <c r="ITB50" s="22"/>
      <c r="ITC50" s="22"/>
      <c r="ITD50" s="22"/>
      <c r="ITE50" s="22"/>
      <c r="ITF50" s="22"/>
      <c r="ITG50" s="22"/>
      <c r="ITH50" s="22"/>
      <c r="ITI50" s="22"/>
      <c r="ITJ50" s="22"/>
      <c r="ITK50" s="22"/>
      <c r="ITL50" s="22"/>
      <c r="ITM50" s="22"/>
      <c r="ITN50" s="22"/>
      <c r="ITO50" s="22"/>
      <c r="ITP50" s="22"/>
      <c r="ITQ50" s="22"/>
      <c r="ITR50" s="22"/>
      <c r="ITS50" s="22"/>
      <c r="ITT50" s="22"/>
      <c r="ITU50" s="22"/>
      <c r="ITV50" s="22"/>
      <c r="ITW50" s="22"/>
      <c r="ITX50" s="22"/>
      <c r="ITY50" s="22"/>
      <c r="ITZ50" s="22"/>
      <c r="IUA50" s="22"/>
      <c r="IUB50" s="22"/>
      <c r="IUC50" s="22"/>
      <c r="IUD50" s="22"/>
      <c r="IUE50" s="22"/>
      <c r="IUF50" s="22"/>
      <c r="IUG50" s="22"/>
      <c r="IUH50" s="22"/>
      <c r="IUI50" s="22"/>
      <c r="IUJ50" s="22"/>
      <c r="IUK50" s="22"/>
      <c r="IUL50" s="22"/>
      <c r="IUM50" s="22"/>
      <c r="IUN50" s="22"/>
      <c r="IUO50" s="22"/>
      <c r="IUP50" s="22"/>
      <c r="IUQ50" s="22"/>
      <c r="IUR50" s="22"/>
      <c r="IUS50" s="22"/>
      <c r="IUT50" s="22"/>
      <c r="IUU50" s="22"/>
      <c r="IUV50" s="22"/>
      <c r="IUW50" s="22"/>
      <c r="IUX50" s="22"/>
      <c r="IUY50" s="22"/>
      <c r="IUZ50" s="22"/>
      <c r="IVA50" s="22"/>
      <c r="IVB50" s="22"/>
      <c r="IVC50" s="22"/>
      <c r="IVD50" s="22"/>
      <c r="IVE50" s="22"/>
      <c r="IVF50" s="22"/>
      <c r="IVG50" s="22"/>
      <c r="IVH50" s="22"/>
      <c r="IVI50" s="22"/>
      <c r="IVJ50" s="22"/>
      <c r="IVK50" s="22"/>
      <c r="IVL50" s="22"/>
      <c r="IVM50" s="22"/>
      <c r="IVN50" s="22"/>
      <c r="IVO50" s="22"/>
      <c r="IVP50" s="22"/>
      <c r="IVQ50" s="22"/>
      <c r="IVR50" s="22"/>
      <c r="IVS50" s="22"/>
      <c r="IVT50" s="22"/>
      <c r="IVU50" s="22"/>
      <c r="IVV50" s="22"/>
      <c r="IVW50" s="22"/>
      <c r="IVX50" s="22"/>
      <c r="IVY50" s="22"/>
      <c r="IVZ50" s="22"/>
      <c r="IWA50" s="22"/>
      <c r="IWB50" s="22"/>
      <c r="IWC50" s="22"/>
      <c r="IWD50" s="22"/>
      <c r="IWE50" s="22"/>
      <c r="IWF50" s="22"/>
      <c r="IWG50" s="22"/>
      <c r="IWH50" s="22"/>
      <c r="IWI50" s="22"/>
      <c r="IWJ50" s="22"/>
      <c r="IWK50" s="22"/>
      <c r="IWL50" s="22"/>
      <c r="IWM50" s="22"/>
      <c r="IWN50" s="22"/>
      <c r="IWO50" s="22"/>
      <c r="IWP50" s="22"/>
      <c r="IWQ50" s="22"/>
      <c r="IWR50" s="22"/>
      <c r="IWS50" s="22"/>
      <c r="IWT50" s="22"/>
      <c r="IWU50" s="22"/>
      <c r="IWV50" s="22"/>
      <c r="IWW50" s="22"/>
      <c r="IWX50" s="22"/>
      <c r="IWY50" s="22"/>
      <c r="IWZ50" s="22"/>
      <c r="IXA50" s="22"/>
      <c r="IXB50" s="22"/>
      <c r="IXC50" s="22"/>
      <c r="IXD50" s="22"/>
      <c r="IXE50" s="22"/>
      <c r="IXF50" s="22"/>
      <c r="IXG50" s="22"/>
      <c r="IXH50" s="22"/>
      <c r="IXI50" s="22"/>
      <c r="IXJ50" s="22"/>
      <c r="IXK50" s="22"/>
      <c r="IXL50" s="22"/>
      <c r="IXM50" s="22"/>
      <c r="IXN50" s="22"/>
      <c r="IXO50" s="22"/>
      <c r="IXP50" s="22"/>
      <c r="IXQ50" s="22"/>
      <c r="IXR50" s="22"/>
      <c r="IXS50" s="22"/>
      <c r="IXT50" s="22"/>
      <c r="IXU50" s="22"/>
      <c r="IXV50" s="22"/>
      <c r="IXW50" s="22"/>
      <c r="IXX50" s="22"/>
      <c r="IXY50" s="22"/>
      <c r="IXZ50" s="22"/>
      <c r="IYA50" s="22"/>
      <c r="IYB50" s="22"/>
      <c r="IYC50" s="22"/>
      <c r="IYD50" s="22"/>
      <c r="IYE50" s="22"/>
      <c r="IYF50" s="22"/>
      <c r="IYG50" s="22"/>
      <c r="IYH50" s="22"/>
      <c r="IYI50" s="22"/>
      <c r="IYJ50" s="22"/>
      <c r="IYK50" s="22"/>
      <c r="IYL50" s="22"/>
      <c r="IYM50" s="22"/>
      <c r="IYN50" s="22"/>
      <c r="IYO50" s="22"/>
      <c r="IYP50" s="22"/>
      <c r="IYQ50" s="22"/>
      <c r="IYR50" s="22"/>
      <c r="IYS50" s="22"/>
      <c r="IYT50" s="22"/>
      <c r="IYU50" s="22"/>
      <c r="IYV50" s="22"/>
      <c r="IYW50" s="22"/>
      <c r="IYX50" s="22"/>
      <c r="IYY50" s="22"/>
      <c r="IYZ50" s="22"/>
      <c r="IZA50" s="22"/>
      <c r="IZB50" s="22"/>
      <c r="IZC50" s="22"/>
      <c r="IZD50" s="22"/>
      <c r="IZE50" s="22"/>
      <c r="IZF50" s="22"/>
      <c r="IZG50" s="22"/>
      <c r="IZH50" s="22"/>
      <c r="IZI50" s="22"/>
      <c r="IZJ50" s="22"/>
      <c r="IZK50" s="22"/>
      <c r="IZL50" s="22"/>
      <c r="IZM50" s="22"/>
      <c r="IZN50" s="22"/>
      <c r="IZO50" s="22"/>
      <c r="IZP50" s="22"/>
      <c r="IZQ50" s="22"/>
      <c r="IZR50" s="22"/>
      <c r="IZS50" s="22"/>
      <c r="IZT50" s="22"/>
      <c r="IZU50" s="22"/>
      <c r="IZV50" s="22"/>
      <c r="IZW50" s="22"/>
      <c r="IZX50" s="22"/>
      <c r="IZY50" s="22"/>
      <c r="IZZ50" s="22"/>
      <c r="JAA50" s="22"/>
      <c r="JAB50" s="22"/>
      <c r="JAC50" s="22"/>
      <c r="JAD50" s="22"/>
      <c r="JAE50" s="22"/>
      <c r="JAF50" s="22"/>
      <c r="JAG50" s="22"/>
      <c r="JAH50" s="22"/>
      <c r="JAI50" s="22"/>
      <c r="JAJ50" s="22"/>
      <c r="JAK50" s="22"/>
      <c r="JAL50" s="22"/>
      <c r="JAM50" s="22"/>
      <c r="JAN50" s="22"/>
      <c r="JAO50" s="22"/>
      <c r="JAP50" s="22"/>
      <c r="JAQ50" s="22"/>
      <c r="JAR50" s="22"/>
      <c r="JAS50" s="22"/>
      <c r="JAT50" s="22"/>
      <c r="JAU50" s="22"/>
      <c r="JAV50" s="22"/>
      <c r="JAW50" s="22"/>
      <c r="JAX50" s="22"/>
      <c r="JAY50" s="22"/>
      <c r="JAZ50" s="22"/>
      <c r="JBA50" s="22"/>
      <c r="JBB50" s="22"/>
      <c r="JBC50" s="22"/>
      <c r="JBD50" s="22"/>
      <c r="JBE50" s="22"/>
      <c r="JBF50" s="22"/>
      <c r="JBG50" s="22"/>
      <c r="JBH50" s="22"/>
      <c r="JBI50" s="22"/>
      <c r="JBJ50" s="22"/>
      <c r="JBK50" s="22"/>
      <c r="JBL50" s="22"/>
      <c r="JBM50" s="22"/>
      <c r="JBN50" s="22"/>
      <c r="JBO50" s="22"/>
      <c r="JBP50" s="22"/>
      <c r="JBQ50" s="22"/>
      <c r="JBR50" s="22"/>
      <c r="JBS50" s="22"/>
      <c r="JBT50" s="22"/>
      <c r="JBU50" s="22"/>
      <c r="JBV50" s="22"/>
      <c r="JBW50" s="22"/>
      <c r="JBX50" s="22"/>
      <c r="JBY50" s="22"/>
      <c r="JBZ50" s="22"/>
      <c r="JCA50" s="22"/>
      <c r="JCB50" s="22"/>
      <c r="JCC50" s="22"/>
      <c r="JCD50" s="22"/>
      <c r="JCE50" s="22"/>
      <c r="JCF50" s="22"/>
      <c r="JCG50" s="22"/>
      <c r="JCH50" s="22"/>
      <c r="JCI50" s="22"/>
      <c r="JCJ50" s="22"/>
      <c r="JCK50" s="22"/>
      <c r="JCL50" s="22"/>
      <c r="JCM50" s="22"/>
      <c r="JCN50" s="22"/>
      <c r="JCO50" s="22"/>
      <c r="JCP50" s="22"/>
      <c r="JCQ50" s="22"/>
      <c r="JCR50" s="22"/>
      <c r="JCS50" s="22"/>
      <c r="JCT50" s="22"/>
      <c r="JCU50" s="22"/>
      <c r="JCV50" s="22"/>
      <c r="JCW50" s="22"/>
      <c r="JCX50" s="22"/>
      <c r="JCY50" s="22"/>
      <c r="JCZ50" s="22"/>
      <c r="JDA50" s="22"/>
      <c r="JDB50" s="22"/>
      <c r="JDC50" s="22"/>
      <c r="JDD50" s="22"/>
      <c r="JDE50" s="22"/>
      <c r="JDF50" s="22"/>
      <c r="JDG50" s="22"/>
      <c r="JDH50" s="22"/>
      <c r="JDI50" s="22"/>
      <c r="JDJ50" s="22"/>
      <c r="JDK50" s="22"/>
      <c r="JDL50" s="22"/>
      <c r="JDM50" s="22"/>
      <c r="JDN50" s="22"/>
      <c r="JDO50" s="22"/>
      <c r="JDP50" s="22"/>
      <c r="JDQ50" s="22"/>
      <c r="JDR50" s="22"/>
      <c r="JDS50" s="22"/>
      <c r="JDT50" s="22"/>
      <c r="JDU50" s="22"/>
      <c r="JDV50" s="22"/>
      <c r="JDW50" s="22"/>
      <c r="JDX50" s="22"/>
      <c r="JDY50" s="22"/>
      <c r="JDZ50" s="22"/>
      <c r="JEA50" s="22"/>
      <c r="JEB50" s="22"/>
      <c r="JEC50" s="22"/>
      <c r="JED50" s="22"/>
      <c r="JEE50" s="22"/>
      <c r="JEF50" s="22"/>
      <c r="JEG50" s="22"/>
      <c r="JEH50" s="22"/>
      <c r="JEI50" s="22"/>
      <c r="JEJ50" s="22"/>
      <c r="JEK50" s="22"/>
      <c r="JEL50" s="22"/>
      <c r="JEM50" s="22"/>
      <c r="JEN50" s="22"/>
      <c r="JEO50" s="22"/>
      <c r="JEP50" s="22"/>
      <c r="JEQ50" s="22"/>
      <c r="JER50" s="22"/>
      <c r="JES50" s="22"/>
      <c r="JET50" s="22"/>
      <c r="JEU50" s="22"/>
      <c r="JEV50" s="22"/>
      <c r="JEW50" s="22"/>
      <c r="JEX50" s="22"/>
      <c r="JEY50" s="22"/>
      <c r="JEZ50" s="22"/>
      <c r="JFA50" s="22"/>
      <c r="JFB50" s="22"/>
      <c r="JFC50" s="22"/>
      <c r="JFD50" s="22"/>
      <c r="JFE50" s="22"/>
      <c r="JFF50" s="22"/>
      <c r="JFG50" s="22"/>
      <c r="JFH50" s="22"/>
      <c r="JFI50" s="22"/>
      <c r="JFJ50" s="22"/>
      <c r="JFK50" s="22"/>
      <c r="JFL50" s="22"/>
      <c r="JFM50" s="22"/>
      <c r="JFN50" s="22"/>
      <c r="JFO50" s="22"/>
      <c r="JFP50" s="22"/>
      <c r="JFQ50" s="22"/>
      <c r="JFR50" s="22"/>
      <c r="JFS50" s="22"/>
      <c r="JFT50" s="22"/>
      <c r="JFU50" s="22"/>
      <c r="JFV50" s="22"/>
      <c r="JFW50" s="22"/>
      <c r="JFX50" s="22"/>
      <c r="JFY50" s="22"/>
      <c r="JFZ50" s="22"/>
      <c r="JGA50" s="22"/>
      <c r="JGB50" s="22"/>
      <c r="JGC50" s="22"/>
      <c r="JGD50" s="22"/>
      <c r="JGE50" s="22"/>
      <c r="JGF50" s="22"/>
      <c r="JGG50" s="22"/>
      <c r="JGH50" s="22"/>
      <c r="JGI50" s="22"/>
      <c r="JGJ50" s="22"/>
      <c r="JGK50" s="22"/>
      <c r="JGL50" s="22"/>
      <c r="JGM50" s="22"/>
      <c r="JGN50" s="22"/>
      <c r="JGO50" s="22"/>
      <c r="JGP50" s="22"/>
      <c r="JGQ50" s="22"/>
      <c r="JGR50" s="22"/>
      <c r="JGS50" s="22"/>
      <c r="JGT50" s="22"/>
      <c r="JGU50" s="22"/>
      <c r="JGV50" s="22"/>
      <c r="JGW50" s="22"/>
      <c r="JGX50" s="22"/>
      <c r="JGY50" s="22"/>
      <c r="JGZ50" s="22"/>
      <c r="JHA50" s="22"/>
      <c r="JHB50" s="22"/>
      <c r="JHC50" s="22"/>
      <c r="JHD50" s="22"/>
      <c r="JHE50" s="22"/>
      <c r="JHF50" s="22"/>
      <c r="JHG50" s="22"/>
      <c r="JHH50" s="22"/>
      <c r="JHI50" s="22"/>
      <c r="JHJ50" s="22"/>
      <c r="JHK50" s="22"/>
      <c r="JHL50" s="22"/>
      <c r="JHM50" s="22"/>
      <c r="JHN50" s="22"/>
      <c r="JHO50" s="22"/>
      <c r="JHP50" s="22"/>
      <c r="JHQ50" s="22"/>
      <c r="JHR50" s="22"/>
      <c r="JHS50" s="22"/>
      <c r="JHT50" s="22"/>
      <c r="JHU50" s="22"/>
      <c r="JHV50" s="22"/>
      <c r="JHW50" s="22"/>
      <c r="JHX50" s="22"/>
      <c r="JHY50" s="22"/>
      <c r="JHZ50" s="22"/>
      <c r="JIA50" s="22"/>
      <c r="JIB50" s="22"/>
      <c r="JIC50" s="22"/>
      <c r="JID50" s="22"/>
      <c r="JIE50" s="22"/>
      <c r="JIF50" s="22"/>
      <c r="JIG50" s="22"/>
      <c r="JIH50" s="22"/>
      <c r="JII50" s="22"/>
      <c r="JIJ50" s="22"/>
      <c r="JIK50" s="22"/>
      <c r="JIL50" s="22"/>
      <c r="JIM50" s="22"/>
      <c r="JIN50" s="22"/>
      <c r="JIO50" s="22"/>
      <c r="JIP50" s="22"/>
      <c r="JIQ50" s="22"/>
      <c r="JIR50" s="22"/>
      <c r="JIS50" s="22"/>
      <c r="JIT50" s="22"/>
      <c r="JIU50" s="22"/>
      <c r="JIV50" s="22"/>
      <c r="JIW50" s="22"/>
      <c r="JIX50" s="22"/>
      <c r="JIY50" s="22"/>
      <c r="JIZ50" s="22"/>
      <c r="JJA50" s="22"/>
      <c r="JJB50" s="22"/>
      <c r="JJC50" s="22"/>
      <c r="JJD50" s="22"/>
      <c r="JJE50" s="22"/>
      <c r="JJF50" s="22"/>
      <c r="JJG50" s="22"/>
      <c r="JJH50" s="22"/>
      <c r="JJI50" s="22"/>
      <c r="JJJ50" s="22"/>
      <c r="JJK50" s="22"/>
      <c r="JJL50" s="22"/>
      <c r="JJM50" s="22"/>
      <c r="JJN50" s="22"/>
      <c r="JJO50" s="22"/>
      <c r="JJP50" s="22"/>
      <c r="JJQ50" s="22"/>
      <c r="JJR50" s="22"/>
      <c r="JJS50" s="22"/>
      <c r="JJT50" s="22"/>
      <c r="JJU50" s="22"/>
      <c r="JJV50" s="22"/>
      <c r="JJW50" s="22"/>
      <c r="JJX50" s="22"/>
      <c r="JJY50" s="22"/>
      <c r="JJZ50" s="22"/>
      <c r="JKA50" s="22"/>
      <c r="JKB50" s="22"/>
      <c r="JKC50" s="22"/>
      <c r="JKD50" s="22"/>
      <c r="JKE50" s="22"/>
      <c r="JKF50" s="22"/>
      <c r="JKG50" s="22"/>
      <c r="JKH50" s="22"/>
      <c r="JKI50" s="22"/>
      <c r="JKJ50" s="22"/>
      <c r="JKK50" s="22"/>
      <c r="JKL50" s="22"/>
      <c r="JKM50" s="22"/>
      <c r="JKN50" s="22"/>
      <c r="JKO50" s="22"/>
      <c r="JKP50" s="22"/>
      <c r="JKQ50" s="22"/>
      <c r="JKR50" s="22"/>
      <c r="JKS50" s="22"/>
      <c r="JKT50" s="22"/>
      <c r="JKU50" s="22"/>
      <c r="JKV50" s="22"/>
      <c r="JKW50" s="22"/>
      <c r="JKX50" s="22"/>
      <c r="JKY50" s="22"/>
      <c r="JKZ50" s="22"/>
      <c r="JLA50" s="22"/>
      <c r="JLB50" s="22"/>
      <c r="JLC50" s="22"/>
      <c r="JLD50" s="22"/>
      <c r="JLE50" s="22"/>
      <c r="JLF50" s="22"/>
      <c r="JLG50" s="22"/>
      <c r="JLH50" s="22"/>
      <c r="JLI50" s="22"/>
      <c r="JLJ50" s="22"/>
      <c r="JLK50" s="22"/>
      <c r="JLL50" s="22"/>
      <c r="JLM50" s="22"/>
      <c r="JLN50" s="22"/>
      <c r="JLO50" s="22"/>
      <c r="JLP50" s="22"/>
      <c r="JLQ50" s="22"/>
      <c r="JLR50" s="22"/>
      <c r="JLS50" s="22"/>
      <c r="JLT50" s="22"/>
      <c r="JLU50" s="22"/>
      <c r="JLV50" s="22"/>
      <c r="JLW50" s="22"/>
      <c r="JLX50" s="22"/>
      <c r="JLY50" s="22"/>
      <c r="JLZ50" s="22"/>
      <c r="JMA50" s="22"/>
      <c r="JMB50" s="22"/>
      <c r="JMC50" s="22"/>
      <c r="JMD50" s="22"/>
      <c r="JME50" s="22"/>
      <c r="JMF50" s="22"/>
      <c r="JMG50" s="22"/>
      <c r="JMH50" s="22"/>
      <c r="JMI50" s="22"/>
      <c r="JMJ50" s="22"/>
      <c r="JMK50" s="22"/>
      <c r="JML50" s="22"/>
      <c r="JMM50" s="22"/>
      <c r="JMN50" s="22"/>
      <c r="JMO50" s="22"/>
      <c r="JMP50" s="22"/>
      <c r="JMQ50" s="22"/>
      <c r="JMR50" s="22"/>
      <c r="JMS50" s="22"/>
      <c r="JMT50" s="22"/>
      <c r="JMU50" s="22"/>
      <c r="JMV50" s="22"/>
      <c r="JMW50" s="22"/>
      <c r="JMX50" s="22"/>
      <c r="JMY50" s="22"/>
      <c r="JMZ50" s="22"/>
      <c r="JNA50" s="22"/>
      <c r="JNB50" s="22"/>
      <c r="JNC50" s="22"/>
      <c r="JND50" s="22"/>
      <c r="JNE50" s="22"/>
      <c r="JNF50" s="22"/>
      <c r="JNG50" s="22"/>
      <c r="JNH50" s="22"/>
      <c r="JNI50" s="22"/>
      <c r="JNJ50" s="22"/>
      <c r="JNK50" s="22"/>
      <c r="JNL50" s="22"/>
      <c r="JNM50" s="22"/>
      <c r="JNN50" s="22"/>
      <c r="JNO50" s="22"/>
      <c r="JNP50" s="22"/>
      <c r="JNQ50" s="22"/>
      <c r="JNR50" s="22"/>
      <c r="JNS50" s="22"/>
      <c r="JNT50" s="22"/>
      <c r="JNU50" s="22"/>
      <c r="JNV50" s="22"/>
      <c r="JNW50" s="22"/>
      <c r="JNX50" s="22"/>
      <c r="JNY50" s="22"/>
      <c r="JNZ50" s="22"/>
      <c r="JOA50" s="22"/>
      <c r="JOB50" s="22"/>
      <c r="JOC50" s="22"/>
      <c r="JOD50" s="22"/>
      <c r="JOE50" s="22"/>
      <c r="JOF50" s="22"/>
      <c r="JOG50" s="22"/>
      <c r="JOH50" s="22"/>
      <c r="JOI50" s="22"/>
      <c r="JOJ50" s="22"/>
      <c r="JOK50" s="22"/>
      <c r="JOL50" s="22"/>
      <c r="JOM50" s="22"/>
      <c r="JON50" s="22"/>
      <c r="JOO50" s="22"/>
      <c r="JOP50" s="22"/>
      <c r="JOQ50" s="22"/>
      <c r="JOR50" s="22"/>
      <c r="JOS50" s="22"/>
      <c r="JOT50" s="22"/>
      <c r="JOU50" s="22"/>
      <c r="JOV50" s="22"/>
      <c r="JOW50" s="22"/>
      <c r="JOX50" s="22"/>
      <c r="JOY50" s="22"/>
      <c r="JOZ50" s="22"/>
      <c r="JPA50" s="22"/>
      <c r="JPB50" s="22"/>
      <c r="JPC50" s="22"/>
      <c r="JPD50" s="22"/>
      <c r="JPE50" s="22"/>
      <c r="JPF50" s="22"/>
      <c r="JPG50" s="22"/>
      <c r="JPH50" s="22"/>
      <c r="JPI50" s="22"/>
      <c r="JPJ50" s="22"/>
      <c r="JPK50" s="22"/>
      <c r="JPL50" s="22"/>
      <c r="JPM50" s="22"/>
      <c r="JPN50" s="22"/>
      <c r="JPO50" s="22"/>
      <c r="JPP50" s="22"/>
      <c r="JPQ50" s="22"/>
      <c r="JPR50" s="22"/>
      <c r="JPS50" s="22"/>
      <c r="JPT50" s="22"/>
      <c r="JPU50" s="22"/>
      <c r="JPV50" s="22"/>
      <c r="JPW50" s="22"/>
      <c r="JPX50" s="22"/>
      <c r="JPY50" s="22"/>
      <c r="JPZ50" s="22"/>
      <c r="JQA50" s="22"/>
      <c r="JQB50" s="22"/>
      <c r="JQC50" s="22"/>
      <c r="JQD50" s="22"/>
      <c r="JQE50" s="22"/>
      <c r="JQF50" s="22"/>
      <c r="JQG50" s="22"/>
      <c r="JQH50" s="22"/>
      <c r="JQI50" s="22"/>
      <c r="JQJ50" s="22"/>
      <c r="JQK50" s="22"/>
      <c r="JQL50" s="22"/>
      <c r="JQM50" s="22"/>
      <c r="JQN50" s="22"/>
      <c r="JQO50" s="22"/>
      <c r="JQP50" s="22"/>
      <c r="JQQ50" s="22"/>
      <c r="JQR50" s="22"/>
      <c r="JQS50" s="22"/>
      <c r="JQT50" s="22"/>
      <c r="JQU50" s="22"/>
      <c r="JQV50" s="22"/>
      <c r="JQW50" s="22"/>
      <c r="JQX50" s="22"/>
      <c r="JQY50" s="22"/>
      <c r="JQZ50" s="22"/>
      <c r="JRA50" s="22"/>
      <c r="JRB50" s="22"/>
      <c r="JRC50" s="22"/>
      <c r="JRD50" s="22"/>
      <c r="JRE50" s="22"/>
      <c r="JRF50" s="22"/>
      <c r="JRG50" s="22"/>
      <c r="JRH50" s="22"/>
      <c r="JRI50" s="22"/>
      <c r="JRJ50" s="22"/>
      <c r="JRK50" s="22"/>
      <c r="JRL50" s="22"/>
      <c r="JRM50" s="22"/>
      <c r="JRN50" s="22"/>
      <c r="JRO50" s="22"/>
      <c r="JRP50" s="22"/>
      <c r="JRQ50" s="22"/>
      <c r="JRR50" s="22"/>
      <c r="JRS50" s="22"/>
      <c r="JRT50" s="22"/>
      <c r="JRU50" s="22"/>
      <c r="JRV50" s="22"/>
      <c r="JRW50" s="22"/>
      <c r="JRX50" s="22"/>
      <c r="JRY50" s="22"/>
      <c r="JRZ50" s="22"/>
      <c r="JSA50" s="22"/>
      <c r="JSB50" s="22"/>
      <c r="JSC50" s="22"/>
      <c r="JSD50" s="22"/>
      <c r="JSE50" s="22"/>
      <c r="JSF50" s="22"/>
      <c r="JSG50" s="22"/>
      <c r="JSH50" s="22"/>
      <c r="JSI50" s="22"/>
      <c r="JSJ50" s="22"/>
      <c r="JSK50" s="22"/>
      <c r="JSL50" s="22"/>
      <c r="JSM50" s="22"/>
      <c r="JSN50" s="22"/>
      <c r="JSO50" s="22"/>
      <c r="JSP50" s="22"/>
      <c r="JSQ50" s="22"/>
      <c r="JSR50" s="22"/>
      <c r="JSS50" s="22"/>
      <c r="JST50" s="22"/>
      <c r="JSU50" s="22"/>
      <c r="JSV50" s="22"/>
      <c r="JSW50" s="22"/>
      <c r="JSX50" s="22"/>
      <c r="JSY50" s="22"/>
      <c r="JSZ50" s="22"/>
      <c r="JTA50" s="22"/>
      <c r="JTB50" s="22"/>
      <c r="JTC50" s="22"/>
      <c r="JTD50" s="22"/>
      <c r="JTE50" s="22"/>
      <c r="JTF50" s="22"/>
      <c r="JTG50" s="22"/>
      <c r="JTH50" s="22"/>
      <c r="JTI50" s="22"/>
      <c r="JTJ50" s="22"/>
      <c r="JTK50" s="22"/>
      <c r="JTL50" s="22"/>
      <c r="JTM50" s="22"/>
      <c r="JTN50" s="22"/>
      <c r="JTO50" s="22"/>
      <c r="JTP50" s="22"/>
      <c r="JTQ50" s="22"/>
      <c r="JTR50" s="22"/>
      <c r="JTS50" s="22"/>
      <c r="JTT50" s="22"/>
      <c r="JTU50" s="22"/>
      <c r="JTV50" s="22"/>
      <c r="JTW50" s="22"/>
      <c r="JTX50" s="22"/>
      <c r="JTY50" s="22"/>
      <c r="JTZ50" s="22"/>
      <c r="JUA50" s="22"/>
      <c r="JUB50" s="22"/>
      <c r="JUC50" s="22"/>
      <c r="JUD50" s="22"/>
      <c r="JUE50" s="22"/>
      <c r="JUF50" s="22"/>
      <c r="JUG50" s="22"/>
      <c r="JUH50" s="22"/>
      <c r="JUI50" s="22"/>
      <c r="JUJ50" s="22"/>
      <c r="JUK50" s="22"/>
      <c r="JUL50" s="22"/>
      <c r="JUM50" s="22"/>
      <c r="JUN50" s="22"/>
      <c r="JUO50" s="22"/>
      <c r="JUP50" s="22"/>
      <c r="JUQ50" s="22"/>
      <c r="JUR50" s="22"/>
      <c r="JUS50" s="22"/>
      <c r="JUT50" s="22"/>
      <c r="JUU50" s="22"/>
      <c r="JUV50" s="22"/>
      <c r="JUW50" s="22"/>
      <c r="JUX50" s="22"/>
      <c r="JUY50" s="22"/>
      <c r="JUZ50" s="22"/>
      <c r="JVA50" s="22"/>
      <c r="JVB50" s="22"/>
      <c r="JVC50" s="22"/>
      <c r="JVD50" s="22"/>
      <c r="JVE50" s="22"/>
      <c r="JVF50" s="22"/>
      <c r="JVG50" s="22"/>
      <c r="JVH50" s="22"/>
      <c r="JVI50" s="22"/>
      <c r="JVJ50" s="22"/>
      <c r="JVK50" s="22"/>
      <c r="JVL50" s="22"/>
      <c r="JVM50" s="22"/>
      <c r="JVN50" s="22"/>
      <c r="JVO50" s="22"/>
      <c r="JVP50" s="22"/>
      <c r="JVQ50" s="22"/>
      <c r="JVR50" s="22"/>
      <c r="JVS50" s="22"/>
      <c r="JVT50" s="22"/>
      <c r="JVU50" s="22"/>
      <c r="JVV50" s="22"/>
      <c r="JVW50" s="22"/>
      <c r="JVX50" s="22"/>
      <c r="JVY50" s="22"/>
      <c r="JVZ50" s="22"/>
      <c r="JWA50" s="22"/>
      <c r="JWB50" s="22"/>
      <c r="JWC50" s="22"/>
      <c r="JWD50" s="22"/>
      <c r="JWE50" s="22"/>
      <c r="JWF50" s="22"/>
      <c r="JWG50" s="22"/>
      <c r="JWH50" s="22"/>
      <c r="JWI50" s="22"/>
      <c r="JWJ50" s="22"/>
      <c r="JWK50" s="22"/>
      <c r="JWL50" s="22"/>
      <c r="JWM50" s="22"/>
      <c r="JWN50" s="22"/>
      <c r="JWO50" s="22"/>
      <c r="JWP50" s="22"/>
      <c r="JWQ50" s="22"/>
      <c r="JWR50" s="22"/>
      <c r="JWS50" s="22"/>
      <c r="JWT50" s="22"/>
      <c r="JWU50" s="22"/>
      <c r="JWV50" s="22"/>
      <c r="JWW50" s="22"/>
      <c r="JWX50" s="22"/>
      <c r="JWY50" s="22"/>
      <c r="JWZ50" s="22"/>
      <c r="JXA50" s="22"/>
      <c r="JXB50" s="22"/>
      <c r="JXC50" s="22"/>
      <c r="JXD50" s="22"/>
      <c r="JXE50" s="22"/>
      <c r="JXF50" s="22"/>
      <c r="JXG50" s="22"/>
      <c r="JXH50" s="22"/>
      <c r="JXI50" s="22"/>
      <c r="JXJ50" s="22"/>
      <c r="JXK50" s="22"/>
      <c r="JXL50" s="22"/>
      <c r="JXM50" s="22"/>
      <c r="JXN50" s="22"/>
      <c r="JXO50" s="22"/>
      <c r="JXP50" s="22"/>
      <c r="JXQ50" s="22"/>
      <c r="JXR50" s="22"/>
      <c r="JXS50" s="22"/>
      <c r="JXT50" s="22"/>
      <c r="JXU50" s="22"/>
      <c r="JXV50" s="22"/>
      <c r="JXW50" s="22"/>
      <c r="JXX50" s="22"/>
      <c r="JXY50" s="22"/>
      <c r="JXZ50" s="22"/>
      <c r="JYA50" s="22"/>
      <c r="JYB50" s="22"/>
      <c r="JYC50" s="22"/>
      <c r="JYD50" s="22"/>
      <c r="JYE50" s="22"/>
      <c r="JYF50" s="22"/>
      <c r="JYG50" s="22"/>
      <c r="JYH50" s="22"/>
      <c r="JYI50" s="22"/>
      <c r="JYJ50" s="22"/>
      <c r="JYK50" s="22"/>
      <c r="JYL50" s="22"/>
      <c r="JYM50" s="22"/>
      <c r="JYN50" s="22"/>
      <c r="JYO50" s="22"/>
      <c r="JYP50" s="22"/>
      <c r="JYQ50" s="22"/>
      <c r="JYR50" s="22"/>
      <c r="JYS50" s="22"/>
      <c r="JYT50" s="22"/>
      <c r="JYU50" s="22"/>
      <c r="JYV50" s="22"/>
      <c r="JYW50" s="22"/>
      <c r="JYX50" s="22"/>
      <c r="JYY50" s="22"/>
      <c r="JYZ50" s="22"/>
      <c r="JZA50" s="22"/>
      <c r="JZB50" s="22"/>
      <c r="JZC50" s="22"/>
      <c r="JZD50" s="22"/>
      <c r="JZE50" s="22"/>
      <c r="JZF50" s="22"/>
      <c r="JZG50" s="22"/>
      <c r="JZH50" s="22"/>
      <c r="JZI50" s="22"/>
      <c r="JZJ50" s="22"/>
      <c r="JZK50" s="22"/>
      <c r="JZL50" s="22"/>
      <c r="JZM50" s="22"/>
      <c r="JZN50" s="22"/>
      <c r="JZO50" s="22"/>
      <c r="JZP50" s="22"/>
      <c r="JZQ50" s="22"/>
      <c r="JZR50" s="22"/>
      <c r="JZS50" s="22"/>
      <c r="JZT50" s="22"/>
      <c r="JZU50" s="22"/>
      <c r="JZV50" s="22"/>
      <c r="JZW50" s="22"/>
      <c r="JZX50" s="22"/>
      <c r="JZY50" s="22"/>
      <c r="JZZ50" s="22"/>
      <c r="KAA50" s="22"/>
      <c r="KAB50" s="22"/>
      <c r="KAC50" s="22"/>
      <c r="KAD50" s="22"/>
      <c r="KAE50" s="22"/>
      <c r="KAF50" s="22"/>
      <c r="KAG50" s="22"/>
      <c r="KAH50" s="22"/>
      <c r="KAI50" s="22"/>
      <c r="KAJ50" s="22"/>
      <c r="KAK50" s="22"/>
      <c r="KAL50" s="22"/>
      <c r="KAM50" s="22"/>
      <c r="KAN50" s="22"/>
      <c r="KAO50" s="22"/>
      <c r="KAP50" s="22"/>
      <c r="KAQ50" s="22"/>
      <c r="KAR50" s="22"/>
      <c r="KAS50" s="22"/>
      <c r="KAT50" s="22"/>
      <c r="KAU50" s="22"/>
      <c r="KAV50" s="22"/>
      <c r="KAW50" s="22"/>
      <c r="KAX50" s="22"/>
      <c r="KAY50" s="22"/>
      <c r="KAZ50" s="22"/>
      <c r="KBA50" s="22"/>
      <c r="KBB50" s="22"/>
      <c r="KBC50" s="22"/>
      <c r="KBD50" s="22"/>
      <c r="KBE50" s="22"/>
      <c r="KBF50" s="22"/>
      <c r="KBG50" s="22"/>
      <c r="KBH50" s="22"/>
      <c r="KBI50" s="22"/>
      <c r="KBJ50" s="22"/>
      <c r="KBK50" s="22"/>
      <c r="KBL50" s="22"/>
      <c r="KBM50" s="22"/>
      <c r="KBN50" s="22"/>
      <c r="KBO50" s="22"/>
      <c r="KBP50" s="22"/>
      <c r="KBQ50" s="22"/>
      <c r="KBR50" s="22"/>
      <c r="KBS50" s="22"/>
      <c r="KBT50" s="22"/>
      <c r="KBU50" s="22"/>
      <c r="KBV50" s="22"/>
      <c r="KBW50" s="22"/>
      <c r="KBX50" s="22"/>
      <c r="KBY50" s="22"/>
      <c r="KBZ50" s="22"/>
      <c r="KCA50" s="22"/>
      <c r="KCB50" s="22"/>
      <c r="KCC50" s="22"/>
      <c r="KCD50" s="22"/>
      <c r="KCE50" s="22"/>
      <c r="KCF50" s="22"/>
      <c r="KCG50" s="22"/>
      <c r="KCH50" s="22"/>
      <c r="KCI50" s="22"/>
      <c r="KCJ50" s="22"/>
      <c r="KCK50" s="22"/>
      <c r="KCL50" s="22"/>
      <c r="KCM50" s="22"/>
      <c r="KCN50" s="22"/>
      <c r="KCO50" s="22"/>
      <c r="KCP50" s="22"/>
      <c r="KCQ50" s="22"/>
      <c r="KCR50" s="22"/>
      <c r="KCS50" s="22"/>
      <c r="KCT50" s="22"/>
      <c r="KCU50" s="22"/>
      <c r="KCV50" s="22"/>
      <c r="KCW50" s="22"/>
      <c r="KCX50" s="22"/>
      <c r="KCY50" s="22"/>
      <c r="KCZ50" s="22"/>
      <c r="KDA50" s="22"/>
      <c r="KDB50" s="22"/>
      <c r="KDC50" s="22"/>
      <c r="KDD50" s="22"/>
      <c r="KDE50" s="22"/>
      <c r="KDF50" s="22"/>
      <c r="KDG50" s="22"/>
      <c r="KDH50" s="22"/>
      <c r="KDI50" s="22"/>
      <c r="KDJ50" s="22"/>
      <c r="KDK50" s="22"/>
      <c r="KDL50" s="22"/>
      <c r="KDM50" s="22"/>
      <c r="KDN50" s="22"/>
      <c r="KDO50" s="22"/>
      <c r="KDP50" s="22"/>
      <c r="KDQ50" s="22"/>
      <c r="KDR50" s="22"/>
      <c r="KDS50" s="22"/>
      <c r="KDT50" s="22"/>
      <c r="KDU50" s="22"/>
      <c r="KDV50" s="22"/>
      <c r="KDW50" s="22"/>
      <c r="KDX50" s="22"/>
      <c r="KDY50" s="22"/>
      <c r="KDZ50" s="22"/>
      <c r="KEA50" s="22"/>
      <c r="KEB50" s="22"/>
      <c r="KEC50" s="22"/>
      <c r="KED50" s="22"/>
      <c r="KEE50" s="22"/>
      <c r="KEF50" s="22"/>
      <c r="KEG50" s="22"/>
      <c r="KEH50" s="22"/>
      <c r="KEI50" s="22"/>
      <c r="KEJ50" s="22"/>
      <c r="KEK50" s="22"/>
      <c r="KEL50" s="22"/>
      <c r="KEM50" s="22"/>
      <c r="KEN50" s="22"/>
      <c r="KEO50" s="22"/>
      <c r="KEP50" s="22"/>
      <c r="KEQ50" s="22"/>
      <c r="KER50" s="22"/>
      <c r="KES50" s="22"/>
      <c r="KET50" s="22"/>
      <c r="KEU50" s="22"/>
      <c r="KEV50" s="22"/>
      <c r="KEW50" s="22"/>
      <c r="KEX50" s="22"/>
      <c r="KEY50" s="22"/>
      <c r="KEZ50" s="22"/>
      <c r="KFA50" s="22"/>
      <c r="KFB50" s="22"/>
      <c r="KFC50" s="22"/>
      <c r="KFD50" s="22"/>
      <c r="KFE50" s="22"/>
      <c r="KFF50" s="22"/>
      <c r="KFG50" s="22"/>
      <c r="KFH50" s="22"/>
      <c r="KFI50" s="22"/>
      <c r="KFJ50" s="22"/>
      <c r="KFK50" s="22"/>
      <c r="KFL50" s="22"/>
      <c r="KFM50" s="22"/>
      <c r="KFN50" s="22"/>
      <c r="KFO50" s="22"/>
      <c r="KFP50" s="22"/>
      <c r="KFQ50" s="22"/>
      <c r="KFR50" s="22"/>
      <c r="KFS50" s="22"/>
      <c r="KFT50" s="22"/>
      <c r="KFU50" s="22"/>
      <c r="KFV50" s="22"/>
      <c r="KFW50" s="22"/>
      <c r="KFX50" s="22"/>
      <c r="KFY50" s="22"/>
      <c r="KFZ50" s="22"/>
      <c r="KGA50" s="22"/>
      <c r="KGB50" s="22"/>
      <c r="KGC50" s="22"/>
      <c r="KGD50" s="22"/>
      <c r="KGE50" s="22"/>
      <c r="KGF50" s="22"/>
      <c r="KGG50" s="22"/>
      <c r="KGH50" s="22"/>
      <c r="KGI50" s="22"/>
      <c r="KGJ50" s="22"/>
      <c r="KGK50" s="22"/>
      <c r="KGL50" s="22"/>
      <c r="KGM50" s="22"/>
      <c r="KGN50" s="22"/>
      <c r="KGO50" s="22"/>
      <c r="KGP50" s="22"/>
      <c r="KGQ50" s="22"/>
      <c r="KGR50" s="22"/>
      <c r="KGS50" s="22"/>
      <c r="KGT50" s="22"/>
      <c r="KGU50" s="22"/>
      <c r="KGV50" s="22"/>
      <c r="KGW50" s="22"/>
      <c r="KGX50" s="22"/>
      <c r="KGY50" s="22"/>
      <c r="KGZ50" s="22"/>
      <c r="KHA50" s="22"/>
      <c r="KHB50" s="22"/>
      <c r="KHC50" s="22"/>
      <c r="KHD50" s="22"/>
      <c r="KHE50" s="22"/>
      <c r="KHF50" s="22"/>
      <c r="KHG50" s="22"/>
      <c r="KHH50" s="22"/>
      <c r="KHI50" s="22"/>
      <c r="KHJ50" s="22"/>
      <c r="KHK50" s="22"/>
      <c r="KHL50" s="22"/>
      <c r="KHM50" s="22"/>
      <c r="KHN50" s="22"/>
      <c r="KHO50" s="22"/>
      <c r="KHP50" s="22"/>
      <c r="KHQ50" s="22"/>
      <c r="KHR50" s="22"/>
      <c r="KHS50" s="22"/>
      <c r="KHT50" s="22"/>
      <c r="KHU50" s="22"/>
      <c r="KHV50" s="22"/>
      <c r="KHW50" s="22"/>
      <c r="KHX50" s="22"/>
      <c r="KHY50" s="22"/>
      <c r="KHZ50" s="22"/>
      <c r="KIA50" s="22"/>
      <c r="KIB50" s="22"/>
      <c r="KIC50" s="22"/>
      <c r="KID50" s="22"/>
      <c r="KIE50" s="22"/>
      <c r="KIF50" s="22"/>
      <c r="KIG50" s="22"/>
      <c r="KIH50" s="22"/>
      <c r="KII50" s="22"/>
      <c r="KIJ50" s="22"/>
      <c r="KIK50" s="22"/>
      <c r="KIL50" s="22"/>
      <c r="KIM50" s="22"/>
      <c r="KIN50" s="22"/>
      <c r="KIO50" s="22"/>
      <c r="KIP50" s="22"/>
      <c r="KIQ50" s="22"/>
      <c r="KIR50" s="22"/>
      <c r="KIS50" s="22"/>
      <c r="KIT50" s="22"/>
      <c r="KIU50" s="22"/>
      <c r="KIV50" s="22"/>
      <c r="KIW50" s="22"/>
      <c r="KIX50" s="22"/>
      <c r="KIY50" s="22"/>
      <c r="KIZ50" s="22"/>
      <c r="KJA50" s="22"/>
      <c r="KJB50" s="22"/>
      <c r="KJC50" s="22"/>
      <c r="KJD50" s="22"/>
      <c r="KJE50" s="22"/>
      <c r="KJF50" s="22"/>
      <c r="KJG50" s="22"/>
      <c r="KJH50" s="22"/>
      <c r="KJI50" s="22"/>
      <c r="KJJ50" s="22"/>
      <c r="KJK50" s="22"/>
      <c r="KJL50" s="22"/>
      <c r="KJM50" s="22"/>
      <c r="KJN50" s="22"/>
      <c r="KJO50" s="22"/>
      <c r="KJP50" s="22"/>
      <c r="KJQ50" s="22"/>
      <c r="KJR50" s="22"/>
      <c r="KJS50" s="22"/>
      <c r="KJT50" s="22"/>
      <c r="KJU50" s="22"/>
      <c r="KJV50" s="22"/>
      <c r="KJW50" s="22"/>
      <c r="KJX50" s="22"/>
      <c r="KJY50" s="22"/>
      <c r="KJZ50" s="22"/>
      <c r="KKA50" s="22"/>
      <c r="KKB50" s="22"/>
      <c r="KKC50" s="22"/>
      <c r="KKD50" s="22"/>
      <c r="KKE50" s="22"/>
      <c r="KKF50" s="22"/>
      <c r="KKG50" s="22"/>
      <c r="KKH50" s="22"/>
      <c r="KKI50" s="22"/>
      <c r="KKJ50" s="22"/>
      <c r="KKK50" s="22"/>
      <c r="KKL50" s="22"/>
      <c r="KKM50" s="22"/>
      <c r="KKN50" s="22"/>
      <c r="KKO50" s="22"/>
      <c r="KKP50" s="22"/>
      <c r="KKQ50" s="22"/>
      <c r="KKR50" s="22"/>
      <c r="KKS50" s="22"/>
      <c r="KKT50" s="22"/>
      <c r="KKU50" s="22"/>
      <c r="KKV50" s="22"/>
      <c r="KKW50" s="22"/>
      <c r="KKX50" s="22"/>
      <c r="KKY50" s="22"/>
      <c r="KKZ50" s="22"/>
      <c r="KLA50" s="22"/>
      <c r="KLB50" s="22"/>
      <c r="KLC50" s="22"/>
      <c r="KLD50" s="22"/>
      <c r="KLE50" s="22"/>
      <c r="KLF50" s="22"/>
      <c r="KLG50" s="22"/>
      <c r="KLH50" s="22"/>
      <c r="KLI50" s="22"/>
      <c r="KLJ50" s="22"/>
      <c r="KLK50" s="22"/>
      <c r="KLL50" s="22"/>
      <c r="KLM50" s="22"/>
      <c r="KLN50" s="22"/>
      <c r="KLO50" s="22"/>
      <c r="KLP50" s="22"/>
      <c r="KLQ50" s="22"/>
      <c r="KLR50" s="22"/>
      <c r="KLS50" s="22"/>
      <c r="KLT50" s="22"/>
      <c r="KLU50" s="22"/>
      <c r="KLV50" s="22"/>
      <c r="KLW50" s="22"/>
      <c r="KLX50" s="22"/>
      <c r="KLY50" s="22"/>
      <c r="KLZ50" s="22"/>
      <c r="KMA50" s="22"/>
      <c r="KMB50" s="22"/>
      <c r="KMC50" s="22"/>
      <c r="KMD50" s="22"/>
      <c r="KME50" s="22"/>
      <c r="KMF50" s="22"/>
      <c r="KMG50" s="22"/>
      <c r="KMH50" s="22"/>
      <c r="KMI50" s="22"/>
      <c r="KMJ50" s="22"/>
      <c r="KMK50" s="22"/>
      <c r="KML50" s="22"/>
      <c r="KMM50" s="22"/>
      <c r="KMN50" s="22"/>
      <c r="KMO50" s="22"/>
      <c r="KMP50" s="22"/>
      <c r="KMQ50" s="22"/>
      <c r="KMR50" s="22"/>
      <c r="KMS50" s="22"/>
      <c r="KMT50" s="22"/>
      <c r="KMU50" s="22"/>
      <c r="KMV50" s="22"/>
      <c r="KMW50" s="22"/>
      <c r="KMX50" s="22"/>
      <c r="KMY50" s="22"/>
      <c r="KMZ50" s="22"/>
      <c r="KNA50" s="22"/>
      <c r="KNB50" s="22"/>
      <c r="KNC50" s="22"/>
      <c r="KND50" s="22"/>
      <c r="KNE50" s="22"/>
      <c r="KNF50" s="22"/>
      <c r="KNG50" s="22"/>
      <c r="KNH50" s="22"/>
      <c r="KNI50" s="22"/>
      <c r="KNJ50" s="22"/>
      <c r="KNK50" s="22"/>
      <c r="KNL50" s="22"/>
      <c r="KNM50" s="22"/>
      <c r="KNN50" s="22"/>
      <c r="KNO50" s="22"/>
      <c r="KNP50" s="22"/>
      <c r="KNQ50" s="22"/>
      <c r="KNR50" s="22"/>
      <c r="KNS50" s="22"/>
      <c r="KNT50" s="22"/>
      <c r="KNU50" s="22"/>
      <c r="KNV50" s="22"/>
      <c r="KNW50" s="22"/>
      <c r="KNX50" s="22"/>
      <c r="KNY50" s="22"/>
      <c r="KNZ50" s="22"/>
      <c r="KOA50" s="22"/>
      <c r="KOB50" s="22"/>
      <c r="KOC50" s="22"/>
      <c r="KOD50" s="22"/>
      <c r="KOE50" s="22"/>
      <c r="KOF50" s="22"/>
      <c r="KOG50" s="22"/>
      <c r="KOH50" s="22"/>
      <c r="KOI50" s="22"/>
      <c r="KOJ50" s="22"/>
      <c r="KOK50" s="22"/>
      <c r="KOL50" s="22"/>
      <c r="KOM50" s="22"/>
      <c r="KON50" s="22"/>
      <c r="KOO50" s="22"/>
      <c r="KOP50" s="22"/>
      <c r="KOQ50" s="22"/>
      <c r="KOR50" s="22"/>
      <c r="KOS50" s="22"/>
      <c r="KOT50" s="22"/>
      <c r="KOU50" s="22"/>
      <c r="KOV50" s="22"/>
      <c r="KOW50" s="22"/>
      <c r="KOX50" s="22"/>
      <c r="KOY50" s="22"/>
      <c r="KOZ50" s="22"/>
      <c r="KPA50" s="22"/>
      <c r="KPB50" s="22"/>
      <c r="KPC50" s="22"/>
      <c r="KPD50" s="22"/>
      <c r="KPE50" s="22"/>
      <c r="KPF50" s="22"/>
      <c r="KPG50" s="22"/>
      <c r="KPH50" s="22"/>
      <c r="KPI50" s="22"/>
      <c r="KPJ50" s="22"/>
      <c r="KPK50" s="22"/>
      <c r="KPL50" s="22"/>
      <c r="KPM50" s="22"/>
      <c r="KPN50" s="22"/>
      <c r="KPO50" s="22"/>
      <c r="KPP50" s="22"/>
      <c r="KPQ50" s="22"/>
      <c r="KPR50" s="22"/>
      <c r="KPS50" s="22"/>
      <c r="KPT50" s="22"/>
      <c r="KPU50" s="22"/>
      <c r="KPV50" s="22"/>
      <c r="KPW50" s="22"/>
      <c r="KPX50" s="22"/>
      <c r="KPY50" s="22"/>
      <c r="KPZ50" s="22"/>
      <c r="KQA50" s="22"/>
      <c r="KQB50" s="22"/>
      <c r="KQC50" s="22"/>
      <c r="KQD50" s="22"/>
      <c r="KQE50" s="22"/>
      <c r="KQF50" s="22"/>
      <c r="KQG50" s="22"/>
      <c r="KQH50" s="22"/>
      <c r="KQI50" s="22"/>
      <c r="KQJ50" s="22"/>
      <c r="KQK50" s="22"/>
      <c r="KQL50" s="22"/>
      <c r="KQM50" s="22"/>
      <c r="KQN50" s="22"/>
      <c r="KQO50" s="22"/>
      <c r="KQP50" s="22"/>
      <c r="KQQ50" s="22"/>
      <c r="KQR50" s="22"/>
      <c r="KQS50" s="22"/>
      <c r="KQT50" s="22"/>
      <c r="KQU50" s="22"/>
      <c r="KQV50" s="22"/>
      <c r="KQW50" s="22"/>
      <c r="KQX50" s="22"/>
      <c r="KQY50" s="22"/>
      <c r="KQZ50" s="22"/>
      <c r="KRA50" s="22"/>
      <c r="KRB50" s="22"/>
      <c r="KRC50" s="22"/>
      <c r="KRD50" s="22"/>
      <c r="KRE50" s="22"/>
      <c r="KRF50" s="22"/>
      <c r="KRG50" s="22"/>
      <c r="KRH50" s="22"/>
      <c r="KRI50" s="22"/>
      <c r="KRJ50" s="22"/>
      <c r="KRK50" s="22"/>
      <c r="KRL50" s="22"/>
      <c r="KRM50" s="22"/>
      <c r="KRN50" s="22"/>
      <c r="KRO50" s="22"/>
      <c r="KRP50" s="22"/>
      <c r="KRQ50" s="22"/>
      <c r="KRR50" s="22"/>
      <c r="KRS50" s="22"/>
      <c r="KRT50" s="22"/>
      <c r="KRU50" s="22"/>
      <c r="KRV50" s="22"/>
      <c r="KRW50" s="22"/>
      <c r="KRX50" s="22"/>
      <c r="KRY50" s="22"/>
      <c r="KRZ50" s="22"/>
      <c r="KSA50" s="22"/>
      <c r="KSB50" s="22"/>
      <c r="KSC50" s="22"/>
      <c r="KSD50" s="22"/>
      <c r="KSE50" s="22"/>
      <c r="KSF50" s="22"/>
      <c r="KSG50" s="22"/>
      <c r="KSH50" s="22"/>
      <c r="KSI50" s="22"/>
      <c r="KSJ50" s="22"/>
      <c r="KSK50" s="22"/>
      <c r="KSL50" s="22"/>
      <c r="KSM50" s="22"/>
      <c r="KSN50" s="22"/>
      <c r="KSO50" s="22"/>
      <c r="KSP50" s="22"/>
      <c r="KSQ50" s="22"/>
      <c r="KSR50" s="22"/>
      <c r="KSS50" s="22"/>
      <c r="KST50" s="22"/>
      <c r="KSU50" s="22"/>
      <c r="KSV50" s="22"/>
      <c r="KSW50" s="22"/>
      <c r="KSX50" s="22"/>
      <c r="KSY50" s="22"/>
      <c r="KSZ50" s="22"/>
      <c r="KTA50" s="22"/>
      <c r="KTB50" s="22"/>
      <c r="KTC50" s="22"/>
      <c r="KTD50" s="22"/>
      <c r="KTE50" s="22"/>
      <c r="KTF50" s="22"/>
      <c r="KTG50" s="22"/>
      <c r="KTH50" s="22"/>
      <c r="KTI50" s="22"/>
      <c r="KTJ50" s="22"/>
      <c r="KTK50" s="22"/>
      <c r="KTL50" s="22"/>
      <c r="KTM50" s="22"/>
      <c r="KTN50" s="22"/>
      <c r="KTO50" s="22"/>
      <c r="KTP50" s="22"/>
      <c r="KTQ50" s="22"/>
      <c r="KTR50" s="22"/>
      <c r="KTS50" s="22"/>
      <c r="KTT50" s="22"/>
      <c r="KTU50" s="22"/>
      <c r="KTV50" s="22"/>
      <c r="KTW50" s="22"/>
      <c r="KTX50" s="22"/>
      <c r="KTY50" s="22"/>
      <c r="KTZ50" s="22"/>
      <c r="KUA50" s="22"/>
      <c r="KUB50" s="22"/>
      <c r="KUC50" s="22"/>
      <c r="KUD50" s="22"/>
      <c r="KUE50" s="22"/>
      <c r="KUF50" s="22"/>
      <c r="KUG50" s="22"/>
      <c r="KUH50" s="22"/>
      <c r="KUI50" s="22"/>
      <c r="KUJ50" s="22"/>
      <c r="KUK50" s="22"/>
      <c r="KUL50" s="22"/>
      <c r="KUM50" s="22"/>
      <c r="KUN50" s="22"/>
      <c r="KUO50" s="22"/>
      <c r="KUP50" s="22"/>
      <c r="KUQ50" s="22"/>
      <c r="KUR50" s="22"/>
      <c r="KUS50" s="22"/>
      <c r="KUT50" s="22"/>
      <c r="KUU50" s="22"/>
      <c r="KUV50" s="22"/>
      <c r="KUW50" s="22"/>
      <c r="KUX50" s="22"/>
      <c r="KUY50" s="22"/>
      <c r="KUZ50" s="22"/>
      <c r="KVA50" s="22"/>
      <c r="KVB50" s="22"/>
      <c r="KVC50" s="22"/>
      <c r="KVD50" s="22"/>
      <c r="KVE50" s="22"/>
      <c r="KVF50" s="22"/>
      <c r="KVG50" s="22"/>
      <c r="KVH50" s="22"/>
      <c r="KVI50" s="22"/>
      <c r="KVJ50" s="22"/>
      <c r="KVK50" s="22"/>
      <c r="KVL50" s="22"/>
      <c r="KVM50" s="22"/>
      <c r="KVN50" s="22"/>
      <c r="KVO50" s="22"/>
      <c r="KVP50" s="22"/>
      <c r="KVQ50" s="22"/>
      <c r="KVR50" s="22"/>
      <c r="KVS50" s="22"/>
      <c r="KVT50" s="22"/>
      <c r="KVU50" s="22"/>
      <c r="KVV50" s="22"/>
      <c r="KVW50" s="22"/>
      <c r="KVX50" s="22"/>
      <c r="KVY50" s="22"/>
      <c r="KVZ50" s="22"/>
      <c r="KWA50" s="22"/>
      <c r="KWB50" s="22"/>
      <c r="KWC50" s="22"/>
      <c r="KWD50" s="22"/>
      <c r="KWE50" s="22"/>
      <c r="KWF50" s="22"/>
      <c r="KWG50" s="22"/>
      <c r="KWH50" s="22"/>
      <c r="KWI50" s="22"/>
      <c r="KWJ50" s="22"/>
      <c r="KWK50" s="22"/>
      <c r="KWL50" s="22"/>
      <c r="KWM50" s="22"/>
      <c r="KWN50" s="22"/>
      <c r="KWO50" s="22"/>
      <c r="KWP50" s="22"/>
      <c r="KWQ50" s="22"/>
      <c r="KWR50" s="22"/>
      <c r="KWS50" s="22"/>
      <c r="KWT50" s="22"/>
      <c r="KWU50" s="22"/>
      <c r="KWV50" s="22"/>
      <c r="KWW50" s="22"/>
      <c r="KWX50" s="22"/>
      <c r="KWY50" s="22"/>
      <c r="KWZ50" s="22"/>
      <c r="KXA50" s="22"/>
      <c r="KXB50" s="22"/>
      <c r="KXC50" s="22"/>
      <c r="KXD50" s="22"/>
      <c r="KXE50" s="22"/>
      <c r="KXF50" s="22"/>
      <c r="KXG50" s="22"/>
      <c r="KXH50" s="22"/>
      <c r="KXI50" s="22"/>
      <c r="KXJ50" s="22"/>
      <c r="KXK50" s="22"/>
      <c r="KXL50" s="22"/>
      <c r="KXM50" s="22"/>
      <c r="KXN50" s="22"/>
      <c r="KXO50" s="22"/>
      <c r="KXP50" s="22"/>
      <c r="KXQ50" s="22"/>
      <c r="KXR50" s="22"/>
      <c r="KXS50" s="22"/>
      <c r="KXT50" s="22"/>
      <c r="KXU50" s="22"/>
      <c r="KXV50" s="22"/>
      <c r="KXW50" s="22"/>
      <c r="KXX50" s="22"/>
      <c r="KXY50" s="22"/>
      <c r="KXZ50" s="22"/>
      <c r="KYA50" s="22"/>
      <c r="KYB50" s="22"/>
      <c r="KYC50" s="22"/>
      <c r="KYD50" s="22"/>
      <c r="KYE50" s="22"/>
      <c r="KYF50" s="22"/>
      <c r="KYG50" s="22"/>
      <c r="KYH50" s="22"/>
      <c r="KYI50" s="22"/>
      <c r="KYJ50" s="22"/>
      <c r="KYK50" s="22"/>
      <c r="KYL50" s="22"/>
      <c r="KYM50" s="22"/>
      <c r="KYN50" s="22"/>
      <c r="KYO50" s="22"/>
      <c r="KYP50" s="22"/>
      <c r="KYQ50" s="22"/>
      <c r="KYR50" s="22"/>
      <c r="KYS50" s="22"/>
      <c r="KYT50" s="22"/>
      <c r="KYU50" s="22"/>
      <c r="KYV50" s="22"/>
      <c r="KYW50" s="22"/>
      <c r="KYX50" s="22"/>
      <c r="KYY50" s="22"/>
      <c r="KYZ50" s="22"/>
      <c r="KZA50" s="22"/>
      <c r="KZB50" s="22"/>
      <c r="KZC50" s="22"/>
      <c r="KZD50" s="22"/>
      <c r="KZE50" s="22"/>
      <c r="KZF50" s="22"/>
      <c r="KZG50" s="22"/>
      <c r="KZH50" s="22"/>
      <c r="KZI50" s="22"/>
      <c r="KZJ50" s="22"/>
      <c r="KZK50" s="22"/>
      <c r="KZL50" s="22"/>
      <c r="KZM50" s="22"/>
      <c r="KZN50" s="22"/>
      <c r="KZO50" s="22"/>
      <c r="KZP50" s="22"/>
      <c r="KZQ50" s="22"/>
      <c r="KZR50" s="22"/>
      <c r="KZS50" s="22"/>
      <c r="KZT50" s="22"/>
      <c r="KZU50" s="22"/>
      <c r="KZV50" s="22"/>
      <c r="KZW50" s="22"/>
      <c r="KZX50" s="22"/>
      <c r="KZY50" s="22"/>
      <c r="KZZ50" s="22"/>
      <c r="LAA50" s="22"/>
      <c r="LAB50" s="22"/>
      <c r="LAC50" s="22"/>
      <c r="LAD50" s="22"/>
      <c r="LAE50" s="22"/>
      <c r="LAF50" s="22"/>
      <c r="LAG50" s="22"/>
      <c r="LAH50" s="22"/>
      <c r="LAI50" s="22"/>
      <c r="LAJ50" s="22"/>
      <c r="LAK50" s="22"/>
      <c r="LAL50" s="22"/>
      <c r="LAM50" s="22"/>
      <c r="LAN50" s="22"/>
      <c r="LAO50" s="22"/>
      <c r="LAP50" s="22"/>
      <c r="LAQ50" s="22"/>
      <c r="LAR50" s="22"/>
      <c r="LAS50" s="22"/>
      <c r="LAT50" s="22"/>
      <c r="LAU50" s="22"/>
      <c r="LAV50" s="22"/>
      <c r="LAW50" s="22"/>
      <c r="LAX50" s="22"/>
      <c r="LAY50" s="22"/>
      <c r="LAZ50" s="22"/>
      <c r="LBA50" s="22"/>
      <c r="LBB50" s="22"/>
      <c r="LBC50" s="22"/>
      <c r="LBD50" s="22"/>
      <c r="LBE50" s="22"/>
      <c r="LBF50" s="22"/>
      <c r="LBG50" s="22"/>
      <c r="LBH50" s="22"/>
      <c r="LBI50" s="22"/>
      <c r="LBJ50" s="22"/>
      <c r="LBK50" s="22"/>
      <c r="LBL50" s="22"/>
      <c r="LBM50" s="22"/>
      <c r="LBN50" s="22"/>
      <c r="LBO50" s="22"/>
      <c r="LBP50" s="22"/>
      <c r="LBQ50" s="22"/>
      <c r="LBR50" s="22"/>
      <c r="LBS50" s="22"/>
      <c r="LBT50" s="22"/>
      <c r="LBU50" s="22"/>
      <c r="LBV50" s="22"/>
      <c r="LBW50" s="22"/>
      <c r="LBX50" s="22"/>
      <c r="LBY50" s="22"/>
      <c r="LBZ50" s="22"/>
      <c r="LCA50" s="22"/>
      <c r="LCB50" s="22"/>
      <c r="LCC50" s="22"/>
      <c r="LCD50" s="22"/>
      <c r="LCE50" s="22"/>
      <c r="LCF50" s="22"/>
      <c r="LCG50" s="22"/>
      <c r="LCH50" s="22"/>
      <c r="LCI50" s="22"/>
      <c r="LCJ50" s="22"/>
      <c r="LCK50" s="22"/>
      <c r="LCL50" s="22"/>
      <c r="LCM50" s="22"/>
      <c r="LCN50" s="22"/>
      <c r="LCO50" s="22"/>
      <c r="LCP50" s="22"/>
      <c r="LCQ50" s="22"/>
      <c r="LCR50" s="22"/>
      <c r="LCS50" s="22"/>
      <c r="LCT50" s="22"/>
      <c r="LCU50" s="22"/>
      <c r="LCV50" s="22"/>
      <c r="LCW50" s="22"/>
      <c r="LCX50" s="22"/>
      <c r="LCY50" s="22"/>
      <c r="LCZ50" s="22"/>
      <c r="LDA50" s="22"/>
      <c r="LDB50" s="22"/>
      <c r="LDC50" s="22"/>
      <c r="LDD50" s="22"/>
      <c r="LDE50" s="22"/>
      <c r="LDF50" s="22"/>
      <c r="LDG50" s="22"/>
      <c r="LDH50" s="22"/>
      <c r="LDI50" s="22"/>
      <c r="LDJ50" s="22"/>
      <c r="LDK50" s="22"/>
      <c r="LDL50" s="22"/>
      <c r="LDM50" s="22"/>
      <c r="LDN50" s="22"/>
      <c r="LDO50" s="22"/>
      <c r="LDP50" s="22"/>
      <c r="LDQ50" s="22"/>
      <c r="LDR50" s="22"/>
      <c r="LDS50" s="22"/>
      <c r="LDT50" s="22"/>
      <c r="LDU50" s="22"/>
      <c r="LDV50" s="22"/>
      <c r="LDW50" s="22"/>
      <c r="LDX50" s="22"/>
      <c r="LDY50" s="22"/>
      <c r="LDZ50" s="22"/>
      <c r="LEA50" s="22"/>
      <c r="LEB50" s="22"/>
      <c r="LEC50" s="22"/>
      <c r="LED50" s="22"/>
      <c r="LEE50" s="22"/>
      <c r="LEF50" s="22"/>
      <c r="LEG50" s="22"/>
      <c r="LEH50" s="22"/>
      <c r="LEI50" s="22"/>
      <c r="LEJ50" s="22"/>
      <c r="LEK50" s="22"/>
      <c r="LEL50" s="22"/>
      <c r="LEM50" s="22"/>
      <c r="LEN50" s="22"/>
      <c r="LEO50" s="22"/>
      <c r="LEP50" s="22"/>
      <c r="LEQ50" s="22"/>
      <c r="LER50" s="22"/>
      <c r="LES50" s="22"/>
      <c r="LET50" s="22"/>
      <c r="LEU50" s="22"/>
      <c r="LEV50" s="22"/>
      <c r="LEW50" s="22"/>
      <c r="LEX50" s="22"/>
      <c r="LEY50" s="22"/>
      <c r="LEZ50" s="22"/>
      <c r="LFA50" s="22"/>
      <c r="LFB50" s="22"/>
      <c r="LFC50" s="22"/>
      <c r="LFD50" s="22"/>
      <c r="LFE50" s="22"/>
      <c r="LFF50" s="22"/>
      <c r="LFG50" s="22"/>
      <c r="LFH50" s="22"/>
      <c r="LFI50" s="22"/>
      <c r="LFJ50" s="22"/>
      <c r="LFK50" s="22"/>
      <c r="LFL50" s="22"/>
      <c r="LFM50" s="22"/>
      <c r="LFN50" s="22"/>
      <c r="LFO50" s="22"/>
      <c r="LFP50" s="22"/>
      <c r="LFQ50" s="22"/>
      <c r="LFR50" s="22"/>
      <c r="LFS50" s="22"/>
      <c r="LFT50" s="22"/>
      <c r="LFU50" s="22"/>
      <c r="LFV50" s="22"/>
      <c r="LFW50" s="22"/>
      <c r="LFX50" s="22"/>
      <c r="LFY50" s="22"/>
      <c r="LFZ50" s="22"/>
      <c r="LGA50" s="22"/>
      <c r="LGB50" s="22"/>
      <c r="LGC50" s="22"/>
      <c r="LGD50" s="22"/>
      <c r="LGE50" s="22"/>
      <c r="LGF50" s="22"/>
      <c r="LGG50" s="22"/>
      <c r="LGH50" s="22"/>
      <c r="LGI50" s="22"/>
      <c r="LGJ50" s="22"/>
      <c r="LGK50" s="22"/>
      <c r="LGL50" s="22"/>
      <c r="LGM50" s="22"/>
      <c r="LGN50" s="22"/>
      <c r="LGO50" s="22"/>
      <c r="LGP50" s="22"/>
      <c r="LGQ50" s="22"/>
      <c r="LGR50" s="22"/>
      <c r="LGS50" s="22"/>
      <c r="LGT50" s="22"/>
      <c r="LGU50" s="22"/>
      <c r="LGV50" s="22"/>
      <c r="LGW50" s="22"/>
      <c r="LGX50" s="22"/>
      <c r="LGY50" s="22"/>
      <c r="LGZ50" s="22"/>
      <c r="LHA50" s="22"/>
      <c r="LHB50" s="22"/>
      <c r="LHC50" s="22"/>
      <c r="LHD50" s="22"/>
      <c r="LHE50" s="22"/>
      <c r="LHF50" s="22"/>
      <c r="LHG50" s="22"/>
      <c r="LHH50" s="22"/>
      <c r="LHI50" s="22"/>
      <c r="LHJ50" s="22"/>
      <c r="LHK50" s="22"/>
      <c r="LHL50" s="22"/>
      <c r="LHM50" s="22"/>
      <c r="LHN50" s="22"/>
      <c r="LHO50" s="22"/>
      <c r="LHP50" s="22"/>
      <c r="LHQ50" s="22"/>
      <c r="LHR50" s="22"/>
      <c r="LHS50" s="22"/>
      <c r="LHT50" s="22"/>
      <c r="LHU50" s="22"/>
      <c r="LHV50" s="22"/>
      <c r="LHW50" s="22"/>
      <c r="LHX50" s="22"/>
      <c r="LHY50" s="22"/>
      <c r="LHZ50" s="22"/>
      <c r="LIA50" s="22"/>
      <c r="LIB50" s="22"/>
      <c r="LIC50" s="22"/>
      <c r="LID50" s="22"/>
      <c r="LIE50" s="22"/>
      <c r="LIF50" s="22"/>
      <c r="LIG50" s="22"/>
      <c r="LIH50" s="22"/>
      <c r="LII50" s="22"/>
      <c r="LIJ50" s="22"/>
      <c r="LIK50" s="22"/>
      <c r="LIL50" s="22"/>
      <c r="LIM50" s="22"/>
      <c r="LIN50" s="22"/>
      <c r="LIO50" s="22"/>
      <c r="LIP50" s="22"/>
      <c r="LIQ50" s="22"/>
      <c r="LIR50" s="22"/>
      <c r="LIS50" s="22"/>
      <c r="LIT50" s="22"/>
      <c r="LIU50" s="22"/>
      <c r="LIV50" s="22"/>
      <c r="LIW50" s="22"/>
      <c r="LIX50" s="22"/>
      <c r="LIY50" s="22"/>
      <c r="LIZ50" s="22"/>
      <c r="LJA50" s="22"/>
      <c r="LJB50" s="22"/>
      <c r="LJC50" s="22"/>
      <c r="LJD50" s="22"/>
      <c r="LJE50" s="22"/>
      <c r="LJF50" s="22"/>
      <c r="LJG50" s="22"/>
      <c r="LJH50" s="22"/>
      <c r="LJI50" s="22"/>
      <c r="LJJ50" s="22"/>
      <c r="LJK50" s="22"/>
      <c r="LJL50" s="22"/>
      <c r="LJM50" s="22"/>
      <c r="LJN50" s="22"/>
      <c r="LJO50" s="22"/>
      <c r="LJP50" s="22"/>
      <c r="LJQ50" s="22"/>
      <c r="LJR50" s="22"/>
      <c r="LJS50" s="22"/>
      <c r="LJT50" s="22"/>
      <c r="LJU50" s="22"/>
      <c r="LJV50" s="22"/>
      <c r="LJW50" s="22"/>
      <c r="LJX50" s="22"/>
      <c r="LJY50" s="22"/>
      <c r="LJZ50" s="22"/>
      <c r="LKA50" s="22"/>
      <c r="LKB50" s="22"/>
      <c r="LKC50" s="22"/>
      <c r="LKD50" s="22"/>
      <c r="LKE50" s="22"/>
      <c r="LKF50" s="22"/>
      <c r="LKG50" s="22"/>
      <c r="LKH50" s="22"/>
      <c r="LKI50" s="22"/>
      <c r="LKJ50" s="22"/>
      <c r="LKK50" s="22"/>
      <c r="LKL50" s="22"/>
      <c r="LKM50" s="22"/>
      <c r="LKN50" s="22"/>
      <c r="LKO50" s="22"/>
      <c r="LKP50" s="22"/>
      <c r="LKQ50" s="22"/>
      <c r="LKR50" s="22"/>
      <c r="LKS50" s="22"/>
      <c r="LKT50" s="22"/>
      <c r="LKU50" s="22"/>
      <c r="LKV50" s="22"/>
      <c r="LKW50" s="22"/>
      <c r="LKX50" s="22"/>
      <c r="LKY50" s="22"/>
      <c r="LKZ50" s="22"/>
      <c r="LLA50" s="22"/>
      <c r="LLB50" s="22"/>
      <c r="LLC50" s="22"/>
      <c r="LLD50" s="22"/>
      <c r="LLE50" s="22"/>
      <c r="LLF50" s="22"/>
      <c r="LLG50" s="22"/>
      <c r="LLH50" s="22"/>
      <c r="LLI50" s="22"/>
      <c r="LLJ50" s="22"/>
      <c r="LLK50" s="22"/>
      <c r="LLL50" s="22"/>
      <c r="LLM50" s="22"/>
      <c r="LLN50" s="22"/>
      <c r="LLO50" s="22"/>
      <c r="LLP50" s="22"/>
      <c r="LLQ50" s="22"/>
      <c r="LLR50" s="22"/>
      <c r="LLS50" s="22"/>
      <c r="LLT50" s="22"/>
      <c r="LLU50" s="22"/>
      <c r="LLV50" s="22"/>
      <c r="LLW50" s="22"/>
      <c r="LLX50" s="22"/>
      <c r="LLY50" s="22"/>
      <c r="LLZ50" s="22"/>
      <c r="LMA50" s="22"/>
      <c r="LMB50" s="22"/>
      <c r="LMC50" s="22"/>
      <c r="LMD50" s="22"/>
      <c r="LME50" s="22"/>
      <c r="LMF50" s="22"/>
      <c r="LMG50" s="22"/>
      <c r="LMH50" s="22"/>
      <c r="LMI50" s="22"/>
      <c r="LMJ50" s="22"/>
      <c r="LMK50" s="22"/>
      <c r="LML50" s="22"/>
      <c r="LMM50" s="22"/>
      <c r="LMN50" s="22"/>
      <c r="LMO50" s="22"/>
      <c r="LMP50" s="22"/>
      <c r="LMQ50" s="22"/>
      <c r="LMR50" s="22"/>
      <c r="LMS50" s="22"/>
      <c r="LMT50" s="22"/>
      <c r="LMU50" s="22"/>
      <c r="LMV50" s="22"/>
      <c r="LMW50" s="22"/>
      <c r="LMX50" s="22"/>
      <c r="LMY50" s="22"/>
      <c r="LMZ50" s="22"/>
      <c r="LNA50" s="22"/>
      <c r="LNB50" s="22"/>
      <c r="LNC50" s="22"/>
      <c r="LND50" s="22"/>
      <c r="LNE50" s="22"/>
      <c r="LNF50" s="22"/>
      <c r="LNG50" s="22"/>
      <c r="LNH50" s="22"/>
      <c r="LNI50" s="22"/>
      <c r="LNJ50" s="22"/>
      <c r="LNK50" s="22"/>
      <c r="LNL50" s="22"/>
      <c r="LNM50" s="22"/>
      <c r="LNN50" s="22"/>
      <c r="LNO50" s="22"/>
      <c r="LNP50" s="22"/>
      <c r="LNQ50" s="22"/>
      <c r="LNR50" s="22"/>
      <c r="LNS50" s="22"/>
      <c r="LNT50" s="22"/>
      <c r="LNU50" s="22"/>
      <c r="LNV50" s="22"/>
      <c r="LNW50" s="22"/>
      <c r="LNX50" s="22"/>
      <c r="LNY50" s="22"/>
      <c r="LNZ50" s="22"/>
      <c r="LOA50" s="22"/>
      <c r="LOB50" s="22"/>
      <c r="LOC50" s="22"/>
      <c r="LOD50" s="22"/>
      <c r="LOE50" s="22"/>
      <c r="LOF50" s="22"/>
      <c r="LOG50" s="22"/>
      <c r="LOH50" s="22"/>
      <c r="LOI50" s="22"/>
      <c r="LOJ50" s="22"/>
      <c r="LOK50" s="22"/>
      <c r="LOL50" s="22"/>
      <c r="LOM50" s="22"/>
      <c r="LON50" s="22"/>
      <c r="LOO50" s="22"/>
      <c r="LOP50" s="22"/>
      <c r="LOQ50" s="22"/>
      <c r="LOR50" s="22"/>
      <c r="LOS50" s="22"/>
      <c r="LOT50" s="22"/>
      <c r="LOU50" s="22"/>
      <c r="LOV50" s="22"/>
      <c r="LOW50" s="22"/>
      <c r="LOX50" s="22"/>
      <c r="LOY50" s="22"/>
      <c r="LOZ50" s="22"/>
      <c r="LPA50" s="22"/>
      <c r="LPB50" s="22"/>
      <c r="LPC50" s="22"/>
      <c r="LPD50" s="22"/>
      <c r="LPE50" s="22"/>
      <c r="LPF50" s="22"/>
      <c r="LPG50" s="22"/>
      <c r="LPH50" s="22"/>
      <c r="LPI50" s="22"/>
      <c r="LPJ50" s="22"/>
      <c r="LPK50" s="22"/>
      <c r="LPL50" s="22"/>
      <c r="LPM50" s="22"/>
      <c r="LPN50" s="22"/>
      <c r="LPO50" s="22"/>
      <c r="LPP50" s="22"/>
      <c r="LPQ50" s="22"/>
      <c r="LPR50" s="22"/>
      <c r="LPS50" s="22"/>
      <c r="LPT50" s="22"/>
      <c r="LPU50" s="22"/>
      <c r="LPV50" s="22"/>
      <c r="LPW50" s="22"/>
      <c r="LPX50" s="22"/>
      <c r="LPY50" s="22"/>
      <c r="LPZ50" s="22"/>
      <c r="LQA50" s="22"/>
      <c r="LQB50" s="22"/>
      <c r="LQC50" s="22"/>
      <c r="LQD50" s="22"/>
      <c r="LQE50" s="22"/>
      <c r="LQF50" s="22"/>
      <c r="LQG50" s="22"/>
      <c r="LQH50" s="22"/>
      <c r="LQI50" s="22"/>
      <c r="LQJ50" s="22"/>
      <c r="LQK50" s="22"/>
      <c r="LQL50" s="22"/>
      <c r="LQM50" s="22"/>
      <c r="LQN50" s="22"/>
      <c r="LQO50" s="22"/>
      <c r="LQP50" s="22"/>
      <c r="LQQ50" s="22"/>
      <c r="LQR50" s="22"/>
      <c r="LQS50" s="22"/>
      <c r="LQT50" s="22"/>
      <c r="LQU50" s="22"/>
      <c r="LQV50" s="22"/>
      <c r="LQW50" s="22"/>
      <c r="LQX50" s="22"/>
      <c r="LQY50" s="22"/>
      <c r="LQZ50" s="22"/>
      <c r="LRA50" s="22"/>
      <c r="LRB50" s="22"/>
      <c r="LRC50" s="22"/>
      <c r="LRD50" s="22"/>
      <c r="LRE50" s="22"/>
      <c r="LRF50" s="22"/>
      <c r="LRG50" s="22"/>
      <c r="LRH50" s="22"/>
      <c r="LRI50" s="22"/>
      <c r="LRJ50" s="22"/>
      <c r="LRK50" s="22"/>
      <c r="LRL50" s="22"/>
      <c r="LRM50" s="22"/>
      <c r="LRN50" s="22"/>
      <c r="LRO50" s="22"/>
      <c r="LRP50" s="22"/>
      <c r="LRQ50" s="22"/>
      <c r="LRR50" s="22"/>
      <c r="LRS50" s="22"/>
      <c r="LRT50" s="22"/>
      <c r="LRU50" s="22"/>
      <c r="LRV50" s="22"/>
      <c r="LRW50" s="22"/>
      <c r="LRX50" s="22"/>
      <c r="LRY50" s="22"/>
      <c r="LRZ50" s="22"/>
      <c r="LSA50" s="22"/>
      <c r="LSB50" s="22"/>
      <c r="LSC50" s="22"/>
      <c r="LSD50" s="22"/>
      <c r="LSE50" s="22"/>
      <c r="LSF50" s="22"/>
      <c r="LSG50" s="22"/>
      <c r="LSH50" s="22"/>
      <c r="LSI50" s="22"/>
      <c r="LSJ50" s="22"/>
      <c r="LSK50" s="22"/>
      <c r="LSL50" s="22"/>
      <c r="LSM50" s="22"/>
      <c r="LSN50" s="22"/>
      <c r="LSO50" s="22"/>
      <c r="LSP50" s="22"/>
      <c r="LSQ50" s="22"/>
      <c r="LSR50" s="22"/>
      <c r="LSS50" s="22"/>
      <c r="LST50" s="22"/>
      <c r="LSU50" s="22"/>
      <c r="LSV50" s="22"/>
      <c r="LSW50" s="22"/>
      <c r="LSX50" s="22"/>
      <c r="LSY50" s="22"/>
      <c r="LSZ50" s="22"/>
      <c r="LTA50" s="22"/>
      <c r="LTB50" s="22"/>
      <c r="LTC50" s="22"/>
      <c r="LTD50" s="22"/>
      <c r="LTE50" s="22"/>
      <c r="LTF50" s="22"/>
      <c r="LTG50" s="22"/>
      <c r="LTH50" s="22"/>
      <c r="LTI50" s="22"/>
      <c r="LTJ50" s="22"/>
      <c r="LTK50" s="22"/>
      <c r="LTL50" s="22"/>
      <c r="LTM50" s="22"/>
      <c r="LTN50" s="22"/>
      <c r="LTO50" s="22"/>
      <c r="LTP50" s="22"/>
      <c r="LTQ50" s="22"/>
      <c r="LTR50" s="22"/>
      <c r="LTS50" s="22"/>
      <c r="LTT50" s="22"/>
      <c r="LTU50" s="22"/>
      <c r="LTV50" s="22"/>
      <c r="LTW50" s="22"/>
      <c r="LTX50" s="22"/>
      <c r="LTY50" s="22"/>
      <c r="LTZ50" s="22"/>
      <c r="LUA50" s="22"/>
      <c r="LUB50" s="22"/>
      <c r="LUC50" s="22"/>
      <c r="LUD50" s="22"/>
      <c r="LUE50" s="22"/>
      <c r="LUF50" s="22"/>
      <c r="LUG50" s="22"/>
      <c r="LUH50" s="22"/>
      <c r="LUI50" s="22"/>
      <c r="LUJ50" s="22"/>
      <c r="LUK50" s="22"/>
      <c r="LUL50" s="22"/>
      <c r="LUM50" s="22"/>
      <c r="LUN50" s="22"/>
      <c r="LUO50" s="22"/>
      <c r="LUP50" s="22"/>
      <c r="LUQ50" s="22"/>
      <c r="LUR50" s="22"/>
      <c r="LUS50" s="22"/>
      <c r="LUT50" s="22"/>
      <c r="LUU50" s="22"/>
      <c r="LUV50" s="22"/>
      <c r="LUW50" s="22"/>
      <c r="LUX50" s="22"/>
      <c r="LUY50" s="22"/>
      <c r="LUZ50" s="22"/>
      <c r="LVA50" s="22"/>
      <c r="LVB50" s="22"/>
      <c r="LVC50" s="22"/>
      <c r="LVD50" s="22"/>
      <c r="LVE50" s="22"/>
      <c r="LVF50" s="22"/>
      <c r="LVG50" s="22"/>
      <c r="LVH50" s="22"/>
      <c r="LVI50" s="22"/>
      <c r="LVJ50" s="22"/>
      <c r="LVK50" s="22"/>
      <c r="LVL50" s="22"/>
      <c r="LVM50" s="22"/>
      <c r="LVN50" s="22"/>
      <c r="LVO50" s="22"/>
      <c r="LVP50" s="22"/>
      <c r="LVQ50" s="22"/>
      <c r="LVR50" s="22"/>
      <c r="LVS50" s="22"/>
      <c r="LVT50" s="22"/>
      <c r="LVU50" s="22"/>
      <c r="LVV50" s="22"/>
      <c r="LVW50" s="22"/>
      <c r="LVX50" s="22"/>
      <c r="LVY50" s="22"/>
      <c r="LVZ50" s="22"/>
      <c r="LWA50" s="22"/>
      <c r="LWB50" s="22"/>
      <c r="LWC50" s="22"/>
      <c r="LWD50" s="22"/>
      <c r="LWE50" s="22"/>
      <c r="LWF50" s="22"/>
      <c r="LWG50" s="22"/>
      <c r="LWH50" s="22"/>
      <c r="LWI50" s="22"/>
      <c r="LWJ50" s="22"/>
      <c r="LWK50" s="22"/>
      <c r="LWL50" s="22"/>
      <c r="LWM50" s="22"/>
      <c r="LWN50" s="22"/>
      <c r="LWO50" s="22"/>
      <c r="LWP50" s="22"/>
      <c r="LWQ50" s="22"/>
      <c r="LWR50" s="22"/>
      <c r="LWS50" s="22"/>
      <c r="LWT50" s="22"/>
      <c r="LWU50" s="22"/>
      <c r="LWV50" s="22"/>
      <c r="LWW50" s="22"/>
      <c r="LWX50" s="22"/>
      <c r="LWY50" s="22"/>
      <c r="LWZ50" s="22"/>
      <c r="LXA50" s="22"/>
      <c r="LXB50" s="22"/>
      <c r="LXC50" s="22"/>
      <c r="LXD50" s="22"/>
      <c r="LXE50" s="22"/>
      <c r="LXF50" s="22"/>
      <c r="LXG50" s="22"/>
      <c r="LXH50" s="22"/>
      <c r="LXI50" s="22"/>
      <c r="LXJ50" s="22"/>
      <c r="LXK50" s="22"/>
      <c r="LXL50" s="22"/>
      <c r="LXM50" s="22"/>
      <c r="LXN50" s="22"/>
      <c r="LXO50" s="22"/>
      <c r="LXP50" s="22"/>
      <c r="LXQ50" s="22"/>
      <c r="LXR50" s="22"/>
      <c r="LXS50" s="22"/>
      <c r="LXT50" s="22"/>
      <c r="LXU50" s="22"/>
      <c r="LXV50" s="22"/>
      <c r="LXW50" s="22"/>
      <c r="LXX50" s="22"/>
      <c r="LXY50" s="22"/>
      <c r="LXZ50" s="22"/>
      <c r="LYA50" s="22"/>
      <c r="LYB50" s="22"/>
      <c r="LYC50" s="22"/>
      <c r="LYD50" s="22"/>
      <c r="LYE50" s="22"/>
      <c r="LYF50" s="22"/>
      <c r="LYG50" s="22"/>
      <c r="LYH50" s="22"/>
      <c r="LYI50" s="22"/>
      <c r="LYJ50" s="22"/>
      <c r="LYK50" s="22"/>
      <c r="LYL50" s="22"/>
      <c r="LYM50" s="22"/>
      <c r="LYN50" s="22"/>
      <c r="LYO50" s="22"/>
      <c r="LYP50" s="22"/>
      <c r="LYQ50" s="22"/>
      <c r="LYR50" s="22"/>
      <c r="LYS50" s="22"/>
      <c r="LYT50" s="22"/>
      <c r="LYU50" s="22"/>
      <c r="LYV50" s="22"/>
      <c r="LYW50" s="22"/>
      <c r="LYX50" s="22"/>
      <c r="LYY50" s="22"/>
      <c r="LYZ50" s="22"/>
      <c r="LZA50" s="22"/>
      <c r="LZB50" s="22"/>
      <c r="LZC50" s="22"/>
      <c r="LZD50" s="22"/>
      <c r="LZE50" s="22"/>
      <c r="LZF50" s="22"/>
      <c r="LZG50" s="22"/>
      <c r="LZH50" s="22"/>
      <c r="LZI50" s="22"/>
      <c r="LZJ50" s="22"/>
      <c r="LZK50" s="22"/>
      <c r="LZL50" s="22"/>
      <c r="LZM50" s="22"/>
      <c r="LZN50" s="22"/>
      <c r="LZO50" s="22"/>
      <c r="LZP50" s="22"/>
      <c r="LZQ50" s="22"/>
      <c r="LZR50" s="22"/>
      <c r="LZS50" s="22"/>
      <c r="LZT50" s="22"/>
      <c r="LZU50" s="22"/>
      <c r="LZV50" s="22"/>
      <c r="LZW50" s="22"/>
      <c r="LZX50" s="22"/>
      <c r="LZY50" s="22"/>
      <c r="LZZ50" s="22"/>
      <c r="MAA50" s="22"/>
      <c r="MAB50" s="22"/>
      <c r="MAC50" s="22"/>
      <c r="MAD50" s="22"/>
      <c r="MAE50" s="22"/>
      <c r="MAF50" s="22"/>
      <c r="MAG50" s="22"/>
      <c r="MAH50" s="22"/>
      <c r="MAI50" s="22"/>
      <c r="MAJ50" s="22"/>
      <c r="MAK50" s="22"/>
      <c r="MAL50" s="22"/>
      <c r="MAM50" s="22"/>
      <c r="MAN50" s="22"/>
      <c r="MAO50" s="22"/>
      <c r="MAP50" s="22"/>
      <c r="MAQ50" s="22"/>
      <c r="MAR50" s="22"/>
      <c r="MAS50" s="22"/>
      <c r="MAT50" s="22"/>
      <c r="MAU50" s="22"/>
      <c r="MAV50" s="22"/>
      <c r="MAW50" s="22"/>
      <c r="MAX50" s="22"/>
      <c r="MAY50" s="22"/>
      <c r="MAZ50" s="22"/>
      <c r="MBA50" s="22"/>
      <c r="MBB50" s="22"/>
      <c r="MBC50" s="22"/>
      <c r="MBD50" s="22"/>
      <c r="MBE50" s="22"/>
      <c r="MBF50" s="22"/>
      <c r="MBG50" s="22"/>
      <c r="MBH50" s="22"/>
      <c r="MBI50" s="22"/>
      <c r="MBJ50" s="22"/>
      <c r="MBK50" s="22"/>
      <c r="MBL50" s="22"/>
      <c r="MBM50" s="22"/>
      <c r="MBN50" s="22"/>
      <c r="MBO50" s="22"/>
      <c r="MBP50" s="22"/>
      <c r="MBQ50" s="22"/>
      <c r="MBR50" s="22"/>
      <c r="MBS50" s="22"/>
      <c r="MBT50" s="22"/>
      <c r="MBU50" s="22"/>
      <c r="MBV50" s="22"/>
      <c r="MBW50" s="22"/>
      <c r="MBX50" s="22"/>
      <c r="MBY50" s="22"/>
      <c r="MBZ50" s="22"/>
      <c r="MCA50" s="22"/>
      <c r="MCB50" s="22"/>
      <c r="MCC50" s="22"/>
      <c r="MCD50" s="22"/>
      <c r="MCE50" s="22"/>
      <c r="MCF50" s="22"/>
      <c r="MCG50" s="22"/>
      <c r="MCH50" s="22"/>
      <c r="MCI50" s="22"/>
      <c r="MCJ50" s="22"/>
      <c r="MCK50" s="22"/>
      <c r="MCL50" s="22"/>
      <c r="MCM50" s="22"/>
      <c r="MCN50" s="22"/>
      <c r="MCO50" s="22"/>
      <c r="MCP50" s="22"/>
      <c r="MCQ50" s="22"/>
      <c r="MCR50" s="22"/>
      <c r="MCS50" s="22"/>
      <c r="MCT50" s="22"/>
      <c r="MCU50" s="22"/>
      <c r="MCV50" s="22"/>
      <c r="MCW50" s="22"/>
      <c r="MCX50" s="22"/>
      <c r="MCY50" s="22"/>
      <c r="MCZ50" s="22"/>
      <c r="MDA50" s="22"/>
      <c r="MDB50" s="22"/>
      <c r="MDC50" s="22"/>
      <c r="MDD50" s="22"/>
      <c r="MDE50" s="22"/>
      <c r="MDF50" s="22"/>
      <c r="MDG50" s="22"/>
      <c r="MDH50" s="22"/>
      <c r="MDI50" s="22"/>
      <c r="MDJ50" s="22"/>
      <c r="MDK50" s="22"/>
      <c r="MDL50" s="22"/>
      <c r="MDM50" s="22"/>
      <c r="MDN50" s="22"/>
      <c r="MDO50" s="22"/>
      <c r="MDP50" s="22"/>
      <c r="MDQ50" s="22"/>
      <c r="MDR50" s="22"/>
      <c r="MDS50" s="22"/>
      <c r="MDT50" s="22"/>
      <c r="MDU50" s="22"/>
      <c r="MDV50" s="22"/>
      <c r="MDW50" s="22"/>
      <c r="MDX50" s="22"/>
      <c r="MDY50" s="22"/>
      <c r="MDZ50" s="22"/>
      <c r="MEA50" s="22"/>
      <c r="MEB50" s="22"/>
      <c r="MEC50" s="22"/>
      <c r="MED50" s="22"/>
      <c r="MEE50" s="22"/>
      <c r="MEF50" s="22"/>
      <c r="MEG50" s="22"/>
      <c r="MEH50" s="22"/>
      <c r="MEI50" s="22"/>
      <c r="MEJ50" s="22"/>
      <c r="MEK50" s="22"/>
      <c r="MEL50" s="22"/>
      <c r="MEM50" s="22"/>
      <c r="MEN50" s="22"/>
      <c r="MEO50" s="22"/>
      <c r="MEP50" s="22"/>
      <c r="MEQ50" s="22"/>
      <c r="MER50" s="22"/>
      <c r="MES50" s="22"/>
      <c r="MET50" s="22"/>
      <c r="MEU50" s="22"/>
      <c r="MEV50" s="22"/>
      <c r="MEW50" s="22"/>
      <c r="MEX50" s="22"/>
      <c r="MEY50" s="22"/>
      <c r="MEZ50" s="22"/>
      <c r="MFA50" s="22"/>
      <c r="MFB50" s="22"/>
      <c r="MFC50" s="22"/>
      <c r="MFD50" s="22"/>
      <c r="MFE50" s="22"/>
      <c r="MFF50" s="22"/>
      <c r="MFG50" s="22"/>
      <c r="MFH50" s="22"/>
      <c r="MFI50" s="22"/>
      <c r="MFJ50" s="22"/>
      <c r="MFK50" s="22"/>
      <c r="MFL50" s="22"/>
      <c r="MFM50" s="22"/>
      <c r="MFN50" s="22"/>
      <c r="MFO50" s="22"/>
      <c r="MFP50" s="22"/>
      <c r="MFQ50" s="22"/>
      <c r="MFR50" s="22"/>
      <c r="MFS50" s="22"/>
      <c r="MFT50" s="22"/>
      <c r="MFU50" s="22"/>
      <c r="MFV50" s="22"/>
      <c r="MFW50" s="22"/>
      <c r="MFX50" s="22"/>
      <c r="MFY50" s="22"/>
      <c r="MFZ50" s="22"/>
      <c r="MGA50" s="22"/>
      <c r="MGB50" s="22"/>
      <c r="MGC50" s="22"/>
      <c r="MGD50" s="22"/>
      <c r="MGE50" s="22"/>
      <c r="MGF50" s="22"/>
      <c r="MGG50" s="22"/>
      <c r="MGH50" s="22"/>
      <c r="MGI50" s="22"/>
      <c r="MGJ50" s="22"/>
      <c r="MGK50" s="22"/>
      <c r="MGL50" s="22"/>
      <c r="MGM50" s="22"/>
      <c r="MGN50" s="22"/>
      <c r="MGO50" s="22"/>
      <c r="MGP50" s="22"/>
      <c r="MGQ50" s="22"/>
      <c r="MGR50" s="22"/>
      <c r="MGS50" s="22"/>
      <c r="MGT50" s="22"/>
      <c r="MGU50" s="22"/>
      <c r="MGV50" s="22"/>
      <c r="MGW50" s="22"/>
      <c r="MGX50" s="22"/>
      <c r="MGY50" s="22"/>
      <c r="MGZ50" s="22"/>
      <c r="MHA50" s="22"/>
      <c r="MHB50" s="22"/>
      <c r="MHC50" s="22"/>
      <c r="MHD50" s="22"/>
      <c r="MHE50" s="22"/>
      <c r="MHF50" s="22"/>
      <c r="MHG50" s="22"/>
      <c r="MHH50" s="22"/>
      <c r="MHI50" s="22"/>
      <c r="MHJ50" s="22"/>
      <c r="MHK50" s="22"/>
      <c r="MHL50" s="22"/>
      <c r="MHM50" s="22"/>
      <c r="MHN50" s="22"/>
      <c r="MHO50" s="22"/>
      <c r="MHP50" s="22"/>
      <c r="MHQ50" s="22"/>
      <c r="MHR50" s="22"/>
      <c r="MHS50" s="22"/>
      <c r="MHT50" s="22"/>
      <c r="MHU50" s="22"/>
      <c r="MHV50" s="22"/>
      <c r="MHW50" s="22"/>
      <c r="MHX50" s="22"/>
      <c r="MHY50" s="22"/>
      <c r="MHZ50" s="22"/>
      <c r="MIA50" s="22"/>
      <c r="MIB50" s="22"/>
      <c r="MIC50" s="22"/>
      <c r="MID50" s="22"/>
      <c r="MIE50" s="22"/>
      <c r="MIF50" s="22"/>
      <c r="MIG50" s="22"/>
      <c r="MIH50" s="22"/>
      <c r="MII50" s="22"/>
      <c r="MIJ50" s="22"/>
      <c r="MIK50" s="22"/>
      <c r="MIL50" s="22"/>
      <c r="MIM50" s="22"/>
      <c r="MIN50" s="22"/>
      <c r="MIO50" s="22"/>
      <c r="MIP50" s="22"/>
      <c r="MIQ50" s="22"/>
      <c r="MIR50" s="22"/>
      <c r="MIS50" s="22"/>
      <c r="MIT50" s="22"/>
      <c r="MIU50" s="22"/>
      <c r="MIV50" s="22"/>
      <c r="MIW50" s="22"/>
      <c r="MIX50" s="22"/>
      <c r="MIY50" s="22"/>
      <c r="MIZ50" s="22"/>
      <c r="MJA50" s="22"/>
      <c r="MJB50" s="22"/>
      <c r="MJC50" s="22"/>
      <c r="MJD50" s="22"/>
      <c r="MJE50" s="22"/>
      <c r="MJF50" s="22"/>
      <c r="MJG50" s="22"/>
      <c r="MJH50" s="22"/>
      <c r="MJI50" s="22"/>
      <c r="MJJ50" s="22"/>
      <c r="MJK50" s="22"/>
      <c r="MJL50" s="22"/>
      <c r="MJM50" s="22"/>
      <c r="MJN50" s="22"/>
      <c r="MJO50" s="22"/>
      <c r="MJP50" s="22"/>
      <c r="MJQ50" s="22"/>
      <c r="MJR50" s="22"/>
      <c r="MJS50" s="22"/>
      <c r="MJT50" s="22"/>
      <c r="MJU50" s="22"/>
      <c r="MJV50" s="22"/>
      <c r="MJW50" s="22"/>
      <c r="MJX50" s="22"/>
      <c r="MJY50" s="22"/>
      <c r="MJZ50" s="22"/>
      <c r="MKA50" s="22"/>
      <c r="MKB50" s="22"/>
      <c r="MKC50" s="22"/>
      <c r="MKD50" s="22"/>
      <c r="MKE50" s="22"/>
      <c r="MKF50" s="22"/>
      <c r="MKG50" s="22"/>
      <c r="MKH50" s="22"/>
      <c r="MKI50" s="22"/>
      <c r="MKJ50" s="22"/>
      <c r="MKK50" s="22"/>
      <c r="MKL50" s="22"/>
      <c r="MKM50" s="22"/>
      <c r="MKN50" s="22"/>
      <c r="MKO50" s="22"/>
      <c r="MKP50" s="22"/>
      <c r="MKQ50" s="22"/>
      <c r="MKR50" s="22"/>
      <c r="MKS50" s="22"/>
      <c r="MKT50" s="22"/>
      <c r="MKU50" s="22"/>
      <c r="MKV50" s="22"/>
      <c r="MKW50" s="22"/>
      <c r="MKX50" s="22"/>
      <c r="MKY50" s="22"/>
      <c r="MKZ50" s="22"/>
      <c r="MLA50" s="22"/>
      <c r="MLB50" s="22"/>
      <c r="MLC50" s="22"/>
      <c r="MLD50" s="22"/>
      <c r="MLE50" s="22"/>
      <c r="MLF50" s="22"/>
      <c r="MLG50" s="22"/>
      <c r="MLH50" s="22"/>
      <c r="MLI50" s="22"/>
      <c r="MLJ50" s="22"/>
      <c r="MLK50" s="22"/>
      <c r="MLL50" s="22"/>
      <c r="MLM50" s="22"/>
      <c r="MLN50" s="22"/>
      <c r="MLO50" s="22"/>
      <c r="MLP50" s="22"/>
      <c r="MLQ50" s="22"/>
      <c r="MLR50" s="22"/>
      <c r="MLS50" s="22"/>
      <c r="MLT50" s="22"/>
      <c r="MLU50" s="22"/>
      <c r="MLV50" s="22"/>
      <c r="MLW50" s="22"/>
      <c r="MLX50" s="22"/>
      <c r="MLY50" s="22"/>
      <c r="MLZ50" s="22"/>
      <c r="MMA50" s="22"/>
      <c r="MMB50" s="22"/>
      <c r="MMC50" s="22"/>
      <c r="MMD50" s="22"/>
      <c r="MME50" s="22"/>
      <c r="MMF50" s="22"/>
      <c r="MMG50" s="22"/>
      <c r="MMH50" s="22"/>
      <c r="MMI50" s="22"/>
      <c r="MMJ50" s="22"/>
      <c r="MMK50" s="22"/>
      <c r="MML50" s="22"/>
      <c r="MMM50" s="22"/>
      <c r="MMN50" s="22"/>
      <c r="MMO50" s="22"/>
      <c r="MMP50" s="22"/>
      <c r="MMQ50" s="22"/>
      <c r="MMR50" s="22"/>
      <c r="MMS50" s="22"/>
      <c r="MMT50" s="22"/>
      <c r="MMU50" s="22"/>
      <c r="MMV50" s="22"/>
      <c r="MMW50" s="22"/>
      <c r="MMX50" s="22"/>
      <c r="MMY50" s="22"/>
      <c r="MMZ50" s="22"/>
      <c r="MNA50" s="22"/>
      <c r="MNB50" s="22"/>
      <c r="MNC50" s="22"/>
      <c r="MND50" s="22"/>
      <c r="MNE50" s="22"/>
      <c r="MNF50" s="22"/>
      <c r="MNG50" s="22"/>
      <c r="MNH50" s="22"/>
      <c r="MNI50" s="22"/>
      <c r="MNJ50" s="22"/>
      <c r="MNK50" s="22"/>
      <c r="MNL50" s="22"/>
      <c r="MNM50" s="22"/>
      <c r="MNN50" s="22"/>
      <c r="MNO50" s="22"/>
      <c r="MNP50" s="22"/>
      <c r="MNQ50" s="22"/>
      <c r="MNR50" s="22"/>
      <c r="MNS50" s="22"/>
      <c r="MNT50" s="22"/>
      <c r="MNU50" s="22"/>
      <c r="MNV50" s="22"/>
      <c r="MNW50" s="22"/>
      <c r="MNX50" s="22"/>
      <c r="MNY50" s="22"/>
      <c r="MNZ50" s="22"/>
      <c r="MOA50" s="22"/>
      <c r="MOB50" s="22"/>
      <c r="MOC50" s="22"/>
      <c r="MOD50" s="22"/>
      <c r="MOE50" s="22"/>
      <c r="MOF50" s="22"/>
      <c r="MOG50" s="22"/>
      <c r="MOH50" s="22"/>
      <c r="MOI50" s="22"/>
      <c r="MOJ50" s="22"/>
      <c r="MOK50" s="22"/>
      <c r="MOL50" s="22"/>
      <c r="MOM50" s="22"/>
      <c r="MON50" s="22"/>
      <c r="MOO50" s="22"/>
      <c r="MOP50" s="22"/>
      <c r="MOQ50" s="22"/>
      <c r="MOR50" s="22"/>
      <c r="MOS50" s="22"/>
      <c r="MOT50" s="22"/>
      <c r="MOU50" s="22"/>
      <c r="MOV50" s="22"/>
      <c r="MOW50" s="22"/>
      <c r="MOX50" s="22"/>
      <c r="MOY50" s="22"/>
      <c r="MOZ50" s="22"/>
      <c r="MPA50" s="22"/>
      <c r="MPB50" s="22"/>
      <c r="MPC50" s="22"/>
      <c r="MPD50" s="22"/>
      <c r="MPE50" s="22"/>
      <c r="MPF50" s="22"/>
      <c r="MPG50" s="22"/>
      <c r="MPH50" s="22"/>
      <c r="MPI50" s="22"/>
      <c r="MPJ50" s="22"/>
      <c r="MPK50" s="22"/>
      <c r="MPL50" s="22"/>
      <c r="MPM50" s="22"/>
      <c r="MPN50" s="22"/>
      <c r="MPO50" s="22"/>
      <c r="MPP50" s="22"/>
      <c r="MPQ50" s="22"/>
      <c r="MPR50" s="22"/>
      <c r="MPS50" s="22"/>
      <c r="MPT50" s="22"/>
      <c r="MPU50" s="22"/>
      <c r="MPV50" s="22"/>
      <c r="MPW50" s="22"/>
      <c r="MPX50" s="22"/>
      <c r="MPY50" s="22"/>
      <c r="MPZ50" s="22"/>
      <c r="MQA50" s="22"/>
      <c r="MQB50" s="22"/>
      <c r="MQC50" s="22"/>
      <c r="MQD50" s="22"/>
      <c r="MQE50" s="22"/>
      <c r="MQF50" s="22"/>
      <c r="MQG50" s="22"/>
      <c r="MQH50" s="22"/>
      <c r="MQI50" s="22"/>
      <c r="MQJ50" s="22"/>
      <c r="MQK50" s="22"/>
      <c r="MQL50" s="22"/>
      <c r="MQM50" s="22"/>
      <c r="MQN50" s="22"/>
      <c r="MQO50" s="22"/>
      <c r="MQP50" s="22"/>
      <c r="MQQ50" s="22"/>
      <c r="MQR50" s="22"/>
      <c r="MQS50" s="22"/>
      <c r="MQT50" s="22"/>
      <c r="MQU50" s="22"/>
      <c r="MQV50" s="22"/>
      <c r="MQW50" s="22"/>
      <c r="MQX50" s="22"/>
      <c r="MQY50" s="22"/>
      <c r="MQZ50" s="22"/>
      <c r="MRA50" s="22"/>
      <c r="MRB50" s="22"/>
      <c r="MRC50" s="22"/>
      <c r="MRD50" s="22"/>
      <c r="MRE50" s="22"/>
      <c r="MRF50" s="22"/>
      <c r="MRG50" s="22"/>
      <c r="MRH50" s="22"/>
      <c r="MRI50" s="22"/>
      <c r="MRJ50" s="22"/>
      <c r="MRK50" s="22"/>
      <c r="MRL50" s="22"/>
      <c r="MRM50" s="22"/>
      <c r="MRN50" s="22"/>
      <c r="MRO50" s="22"/>
      <c r="MRP50" s="22"/>
      <c r="MRQ50" s="22"/>
      <c r="MRR50" s="22"/>
      <c r="MRS50" s="22"/>
      <c r="MRT50" s="22"/>
      <c r="MRU50" s="22"/>
      <c r="MRV50" s="22"/>
      <c r="MRW50" s="22"/>
      <c r="MRX50" s="22"/>
      <c r="MRY50" s="22"/>
      <c r="MRZ50" s="22"/>
      <c r="MSA50" s="22"/>
      <c r="MSB50" s="22"/>
      <c r="MSC50" s="22"/>
      <c r="MSD50" s="22"/>
      <c r="MSE50" s="22"/>
      <c r="MSF50" s="22"/>
      <c r="MSG50" s="22"/>
      <c r="MSH50" s="22"/>
      <c r="MSI50" s="22"/>
      <c r="MSJ50" s="22"/>
      <c r="MSK50" s="22"/>
      <c r="MSL50" s="22"/>
      <c r="MSM50" s="22"/>
      <c r="MSN50" s="22"/>
      <c r="MSO50" s="22"/>
      <c r="MSP50" s="22"/>
      <c r="MSQ50" s="22"/>
      <c r="MSR50" s="22"/>
      <c r="MSS50" s="22"/>
      <c r="MST50" s="22"/>
      <c r="MSU50" s="22"/>
      <c r="MSV50" s="22"/>
      <c r="MSW50" s="22"/>
      <c r="MSX50" s="22"/>
      <c r="MSY50" s="22"/>
      <c r="MSZ50" s="22"/>
      <c r="MTA50" s="22"/>
      <c r="MTB50" s="22"/>
      <c r="MTC50" s="22"/>
      <c r="MTD50" s="22"/>
      <c r="MTE50" s="22"/>
      <c r="MTF50" s="22"/>
      <c r="MTG50" s="22"/>
      <c r="MTH50" s="22"/>
      <c r="MTI50" s="22"/>
      <c r="MTJ50" s="22"/>
      <c r="MTK50" s="22"/>
      <c r="MTL50" s="22"/>
      <c r="MTM50" s="22"/>
      <c r="MTN50" s="22"/>
      <c r="MTO50" s="22"/>
      <c r="MTP50" s="22"/>
      <c r="MTQ50" s="22"/>
      <c r="MTR50" s="22"/>
      <c r="MTS50" s="22"/>
      <c r="MTT50" s="22"/>
      <c r="MTU50" s="22"/>
      <c r="MTV50" s="22"/>
      <c r="MTW50" s="22"/>
      <c r="MTX50" s="22"/>
      <c r="MTY50" s="22"/>
      <c r="MTZ50" s="22"/>
      <c r="MUA50" s="22"/>
      <c r="MUB50" s="22"/>
      <c r="MUC50" s="22"/>
      <c r="MUD50" s="22"/>
      <c r="MUE50" s="22"/>
      <c r="MUF50" s="22"/>
      <c r="MUG50" s="22"/>
      <c r="MUH50" s="22"/>
      <c r="MUI50" s="22"/>
      <c r="MUJ50" s="22"/>
      <c r="MUK50" s="22"/>
      <c r="MUL50" s="22"/>
      <c r="MUM50" s="22"/>
      <c r="MUN50" s="22"/>
      <c r="MUO50" s="22"/>
      <c r="MUP50" s="22"/>
      <c r="MUQ50" s="22"/>
      <c r="MUR50" s="22"/>
      <c r="MUS50" s="22"/>
      <c r="MUT50" s="22"/>
      <c r="MUU50" s="22"/>
      <c r="MUV50" s="22"/>
      <c r="MUW50" s="22"/>
      <c r="MUX50" s="22"/>
      <c r="MUY50" s="22"/>
      <c r="MUZ50" s="22"/>
      <c r="MVA50" s="22"/>
      <c r="MVB50" s="22"/>
      <c r="MVC50" s="22"/>
      <c r="MVD50" s="22"/>
      <c r="MVE50" s="22"/>
      <c r="MVF50" s="22"/>
      <c r="MVG50" s="22"/>
      <c r="MVH50" s="22"/>
      <c r="MVI50" s="22"/>
      <c r="MVJ50" s="22"/>
      <c r="MVK50" s="22"/>
      <c r="MVL50" s="22"/>
      <c r="MVM50" s="22"/>
      <c r="MVN50" s="22"/>
      <c r="MVO50" s="22"/>
      <c r="MVP50" s="22"/>
      <c r="MVQ50" s="22"/>
      <c r="MVR50" s="22"/>
      <c r="MVS50" s="22"/>
      <c r="MVT50" s="22"/>
      <c r="MVU50" s="22"/>
      <c r="MVV50" s="22"/>
      <c r="MVW50" s="22"/>
      <c r="MVX50" s="22"/>
      <c r="MVY50" s="22"/>
      <c r="MVZ50" s="22"/>
      <c r="MWA50" s="22"/>
      <c r="MWB50" s="22"/>
      <c r="MWC50" s="22"/>
      <c r="MWD50" s="22"/>
      <c r="MWE50" s="22"/>
      <c r="MWF50" s="22"/>
      <c r="MWG50" s="22"/>
      <c r="MWH50" s="22"/>
      <c r="MWI50" s="22"/>
      <c r="MWJ50" s="22"/>
      <c r="MWK50" s="22"/>
      <c r="MWL50" s="22"/>
      <c r="MWM50" s="22"/>
      <c r="MWN50" s="22"/>
      <c r="MWO50" s="22"/>
      <c r="MWP50" s="22"/>
      <c r="MWQ50" s="22"/>
      <c r="MWR50" s="22"/>
      <c r="MWS50" s="22"/>
      <c r="MWT50" s="22"/>
      <c r="MWU50" s="22"/>
      <c r="MWV50" s="22"/>
      <c r="MWW50" s="22"/>
      <c r="MWX50" s="22"/>
      <c r="MWY50" s="22"/>
      <c r="MWZ50" s="22"/>
      <c r="MXA50" s="22"/>
      <c r="MXB50" s="22"/>
      <c r="MXC50" s="22"/>
      <c r="MXD50" s="22"/>
      <c r="MXE50" s="22"/>
      <c r="MXF50" s="22"/>
      <c r="MXG50" s="22"/>
      <c r="MXH50" s="22"/>
      <c r="MXI50" s="22"/>
      <c r="MXJ50" s="22"/>
      <c r="MXK50" s="22"/>
      <c r="MXL50" s="22"/>
      <c r="MXM50" s="22"/>
      <c r="MXN50" s="22"/>
      <c r="MXO50" s="22"/>
      <c r="MXP50" s="22"/>
      <c r="MXQ50" s="22"/>
      <c r="MXR50" s="22"/>
      <c r="MXS50" s="22"/>
      <c r="MXT50" s="22"/>
      <c r="MXU50" s="22"/>
      <c r="MXV50" s="22"/>
      <c r="MXW50" s="22"/>
      <c r="MXX50" s="22"/>
      <c r="MXY50" s="22"/>
      <c r="MXZ50" s="22"/>
      <c r="MYA50" s="22"/>
      <c r="MYB50" s="22"/>
      <c r="MYC50" s="22"/>
      <c r="MYD50" s="22"/>
      <c r="MYE50" s="22"/>
      <c r="MYF50" s="22"/>
      <c r="MYG50" s="22"/>
      <c r="MYH50" s="22"/>
      <c r="MYI50" s="22"/>
      <c r="MYJ50" s="22"/>
      <c r="MYK50" s="22"/>
      <c r="MYL50" s="22"/>
      <c r="MYM50" s="22"/>
      <c r="MYN50" s="22"/>
      <c r="MYO50" s="22"/>
      <c r="MYP50" s="22"/>
      <c r="MYQ50" s="22"/>
      <c r="MYR50" s="22"/>
      <c r="MYS50" s="22"/>
      <c r="MYT50" s="22"/>
      <c r="MYU50" s="22"/>
      <c r="MYV50" s="22"/>
      <c r="MYW50" s="22"/>
      <c r="MYX50" s="22"/>
      <c r="MYY50" s="22"/>
      <c r="MYZ50" s="22"/>
      <c r="MZA50" s="22"/>
      <c r="MZB50" s="22"/>
      <c r="MZC50" s="22"/>
      <c r="MZD50" s="22"/>
      <c r="MZE50" s="22"/>
      <c r="MZF50" s="22"/>
      <c r="MZG50" s="22"/>
      <c r="MZH50" s="22"/>
      <c r="MZI50" s="22"/>
      <c r="MZJ50" s="22"/>
      <c r="MZK50" s="22"/>
      <c r="MZL50" s="22"/>
      <c r="MZM50" s="22"/>
      <c r="MZN50" s="22"/>
      <c r="MZO50" s="22"/>
      <c r="MZP50" s="22"/>
      <c r="MZQ50" s="22"/>
      <c r="MZR50" s="22"/>
      <c r="MZS50" s="22"/>
      <c r="MZT50" s="22"/>
      <c r="MZU50" s="22"/>
      <c r="MZV50" s="22"/>
      <c r="MZW50" s="22"/>
      <c r="MZX50" s="22"/>
      <c r="MZY50" s="22"/>
      <c r="MZZ50" s="22"/>
      <c r="NAA50" s="22"/>
      <c r="NAB50" s="22"/>
      <c r="NAC50" s="22"/>
      <c r="NAD50" s="22"/>
      <c r="NAE50" s="22"/>
      <c r="NAF50" s="22"/>
      <c r="NAG50" s="22"/>
      <c r="NAH50" s="22"/>
      <c r="NAI50" s="22"/>
      <c r="NAJ50" s="22"/>
      <c r="NAK50" s="22"/>
      <c r="NAL50" s="22"/>
      <c r="NAM50" s="22"/>
      <c r="NAN50" s="22"/>
      <c r="NAO50" s="22"/>
      <c r="NAP50" s="22"/>
      <c r="NAQ50" s="22"/>
      <c r="NAR50" s="22"/>
      <c r="NAS50" s="22"/>
      <c r="NAT50" s="22"/>
      <c r="NAU50" s="22"/>
      <c r="NAV50" s="22"/>
      <c r="NAW50" s="22"/>
      <c r="NAX50" s="22"/>
      <c r="NAY50" s="22"/>
      <c r="NAZ50" s="22"/>
      <c r="NBA50" s="22"/>
      <c r="NBB50" s="22"/>
      <c r="NBC50" s="22"/>
      <c r="NBD50" s="22"/>
      <c r="NBE50" s="22"/>
      <c r="NBF50" s="22"/>
      <c r="NBG50" s="22"/>
      <c r="NBH50" s="22"/>
      <c r="NBI50" s="22"/>
      <c r="NBJ50" s="22"/>
      <c r="NBK50" s="22"/>
      <c r="NBL50" s="22"/>
      <c r="NBM50" s="22"/>
      <c r="NBN50" s="22"/>
      <c r="NBO50" s="22"/>
      <c r="NBP50" s="22"/>
      <c r="NBQ50" s="22"/>
      <c r="NBR50" s="22"/>
      <c r="NBS50" s="22"/>
      <c r="NBT50" s="22"/>
      <c r="NBU50" s="22"/>
      <c r="NBV50" s="22"/>
      <c r="NBW50" s="22"/>
      <c r="NBX50" s="22"/>
      <c r="NBY50" s="22"/>
      <c r="NBZ50" s="22"/>
      <c r="NCA50" s="22"/>
      <c r="NCB50" s="22"/>
      <c r="NCC50" s="22"/>
      <c r="NCD50" s="22"/>
      <c r="NCE50" s="22"/>
      <c r="NCF50" s="22"/>
      <c r="NCG50" s="22"/>
      <c r="NCH50" s="22"/>
      <c r="NCI50" s="22"/>
      <c r="NCJ50" s="22"/>
      <c r="NCK50" s="22"/>
      <c r="NCL50" s="22"/>
      <c r="NCM50" s="22"/>
      <c r="NCN50" s="22"/>
      <c r="NCO50" s="22"/>
      <c r="NCP50" s="22"/>
      <c r="NCQ50" s="22"/>
      <c r="NCR50" s="22"/>
      <c r="NCS50" s="22"/>
      <c r="NCT50" s="22"/>
      <c r="NCU50" s="22"/>
      <c r="NCV50" s="22"/>
      <c r="NCW50" s="22"/>
      <c r="NCX50" s="22"/>
      <c r="NCY50" s="22"/>
      <c r="NCZ50" s="22"/>
      <c r="NDA50" s="22"/>
      <c r="NDB50" s="22"/>
      <c r="NDC50" s="22"/>
      <c r="NDD50" s="22"/>
      <c r="NDE50" s="22"/>
      <c r="NDF50" s="22"/>
      <c r="NDG50" s="22"/>
      <c r="NDH50" s="22"/>
      <c r="NDI50" s="22"/>
      <c r="NDJ50" s="22"/>
      <c r="NDK50" s="22"/>
      <c r="NDL50" s="22"/>
      <c r="NDM50" s="22"/>
      <c r="NDN50" s="22"/>
      <c r="NDO50" s="22"/>
      <c r="NDP50" s="22"/>
      <c r="NDQ50" s="22"/>
      <c r="NDR50" s="22"/>
      <c r="NDS50" s="22"/>
      <c r="NDT50" s="22"/>
      <c r="NDU50" s="22"/>
      <c r="NDV50" s="22"/>
      <c r="NDW50" s="22"/>
      <c r="NDX50" s="22"/>
      <c r="NDY50" s="22"/>
      <c r="NDZ50" s="22"/>
      <c r="NEA50" s="22"/>
      <c r="NEB50" s="22"/>
      <c r="NEC50" s="22"/>
      <c r="NED50" s="22"/>
      <c r="NEE50" s="22"/>
      <c r="NEF50" s="22"/>
      <c r="NEG50" s="22"/>
      <c r="NEH50" s="22"/>
      <c r="NEI50" s="22"/>
      <c r="NEJ50" s="22"/>
      <c r="NEK50" s="22"/>
      <c r="NEL50" s="22"/>
      <c r="NEM50" s="22"/>
      <c r="NEN50" s="22"/>
      <c r="NEO50" s="22"/>
      <c r="NEP50" s="22"/>
      <c r="NEQ50" s="22"/>
      <c r="NER50" s="22"/>
      <c r="NES50" s="22"/>
      <c r="NET50" s="22"/>
      <c r="NEU50" s="22"/>
      <c r="NEV50" s="22"/>
      <c r="NEW50" s="22"/>
      <c r="NEX50" s="22"/>
      <c r="NEY50" s="22"/>
      <c r="NEZ50" s="22"/>
      <c r="NFA50" s="22"/>
      <c r="NFB50" s="22"/>
      <c r="NFC50" s="22"/>
      <c r="NFD50" s="22"/>
      <c r="NFE50" s="22"/>
      <c r="NFF50" s="22"/>
      <c r="NFG50" s="22"/>
      <c r="NFH50" s="22"/>
      <c r="NFI50" s="22"/>
      <c r="NFJ50" s="22"/>
      <c r="NFK50" s="22"/>
      <c r="NFL50" s="22"/>
      <c r="NFM50" s="22"/>
      <c r="NFN50" s="22"/>
      <c r="NFO50" s="22"/>
      <c r="NFP50" s="22"/>
      <c r="NFQ50" s="22"/>
      <c r="NFR50" s="22"/>
      <c r="NFS50" s="22"/>
      <c r="NFT50" s="22"/>
      <c r="NFU50" s="22"/>
      <c r="NFV50" s="22"/>
      <c r="NFW50" s="22"/>
      <c r="NFX50" s="22"/>
      <c r="NFY50" s="22"/>
      <c r="NFZ50" s="22"/>
      <c r="NGA50" s="22"/>
      <c r="NGB50" s="22"/>
      <c r="NGC50" s="22"/>
      <c r="NGD50" s="22"/>
      <c r="NGE50" s="22"/>
      <c r="NGF50" s="22"/>
      <c r="NGG50" s="22"/>
      <c r="NGH50" s="22"/>
      <c r="NGI50" s="22"/>
      <c r="NGJ50" s="22"/>
      <c r="NGK50" s="22"/>
      <c r="NGL50" s="22"/>
      <c r="NGM50" s="22"/>
      <c r="NGN50" s="22"/>
      <c r="NGO50" s="22"/>
      <c r="NGP50" s="22"/>
      <c r="NGQ50" s="22"/>
      <c r="NGR50" s="22"/>
      <c r="NGS50" s="22"/>
      <c r="NGT50" s="22"/>
      <c r="NGU50" s="22"/>
      <c r="NGV50" s="22"/>
      <c r="NGW50" s="22"/>
      <c r="NGX50" s="22"/>
      <c r="NGY50" s="22"/>
      <c r="NGZ50" s="22"/>
      <c r="NHA50" s="22"/>
      <c r="NHB50" s="22"/>
      <c r="NHC50" s="22"/>
      <c r="NHD50" s="22"/>
      <c r="NHE50" s="22"/>
      <c r="NHF50" s="22"/>
      <c r="NHG50" s="22"/>
      <c r="NHH50" s="22"/>
      <c r="NHI50" s="22"/>
      <c r="NHJ50" s="22"/>
      <c r="NHK50" s="22"/>
      <c r="NHL50" s="22"/>
      <c r="NHM50" s="22"/>
      <c r="NHN50" s="22"/>
      <c r="NHO50" s="22"/>
      <c r="NHP50" s="22"/>
      <c r="NHQ50" s="22"/>
      <c r="NHR50" s="22"/>
      <c r="NHS50" s="22"/>
      <c r="NHT50" s="22"/>
      <c r="NHU50" s="22"/>
      <c r="NHV50" s="22"/>
      <c r="NHW50" s="22"/>
      <c r="NHX50" s="22"/>
      <c r="NHY50" s="22"/>
      <c r="NHZ50" s="22"/>
      <c r="NIA50" s="22"/>
      <c r="NIB50" s="22"/>
      <c r="NIC50" s="22"/>
      <c r="NID50" s="22"/>
      <c r="NIE50" s="22"/>
      <c r="NIF50" s="22"/>
      <c r="NIG50" s="22"/>
      <c r="NIH50" s="22"/>
      <c r="NII50" s="22"/>
      <c r="NIJ50" s="22"/>
      <c r="NIK50" s="22"/>
      <c r="NIL50" s="22"/>
      <c r="NIM50" s="22"/>
      <c r="NIN50" s="22"/>
      <c r="NIO50" s="22"/>
      <c r="NIP50" s="22"/>
      <c r="NIQ50" s="22"/>
      <c r="NIR50" s="22"/>
      <c r="NIS50" s="22"/>
      <c r="NIT50" s="22"/>
      <c r="NIU50" s="22"/>
      <c r="NIV50" s="22"/>
      <c r="NIW50" s="22"/>
      <c r="NIX50" s="22"/>
      <c r="NIY50" s="22"/>
      <c r="NIZ50" s="22"/>
      <c r="NJA50" s="22"/>
      <c r="NJB50" s="22"/>
      <c r="NJC50" s="22"/>
      <c r="NJD50" s="22"/>
      <c r="NJE50" s="22"/>
      <c r="NJF50" s="22"/>
      <c r="NJG50" s="22"/>
      <c r="NJH50" s="22"/>
      <c r="NJI50" s="22"/>
      <c r="NJJ50" s="22"/>
      <c r="NJK50" s="22"/>
      <c r="NJL50" s="22"/>
      <c r="NJM50" s="22"/>
      <c r="NJN50" s="22"/>
      <c r="NJO50" s="22"/>
      <c r="NJP50" s="22"/>
      <c r="NJQ50" s="22"/>
      <c r="NJR50" s="22"/>
      <c r="NJS50" s="22"/>
      <c r="NJT50" s="22"/>
      <c r="NJU50" s="22"/>
      <c r="NJV50" s="22"/>
      <c r="NJW50" s="22"/>
      <c r="NJX50" s="22"/>
      <c r="NJY50" s="22"/>
      <c r="NJZ50" s="22"/>
      <c r="NKA50" s="22"/>
      <c r="NKB50" s="22"/>
      <c r="NKC50" s="22"/>
      <c r="NKD50" s="22"/>
      <c r="NKE50" s="22"/>
      <c r="NKF50" s="22"/>
      <c r="NKG50" s="22"/>
      <c r="NKH50" s="22"/>
      <c r="NKI50" s="22"/>
      <c r="NKJ50" s="22"/>
      <c r="NKK50" s="22"/>
      <c r="NKL50" s="22"/>
      <c r="NKM50" s="22"/>
      <c r="NKN50" s="22"/>
      <c r="NKO50" s="22"/>
      <c r="NKP50" s="22"/>
      <c r="NKQ50" s="22"/>
      <c r="NKR50" s="22"/>
      <c r="NKS50" s="22"/>
      <c r="NKT50" s="22"/>
      <c r="NKU50" s="22"/>
      <c r="NKV50" s="22"/>
      <c r="NKW50" s="22"/>
      <c r="NKX50" s="22"/>
      <c r="NKY50" s="22"/>
      <c r="NKZ50" s="22"/>
      <c r="NLA50" s="22"/>
      <c r="NLB50" s="22"/>
      <c r="NLC50" s="22"/>
      <c r="NLD50" s="22"/>
      <c r="NLE50" s="22"/>
      <c r="NLF50" s="22"/>
      <c r="NLG50" s="22"/>
      <c r="NLH50" s="22"/>
      <c r="NLI50" s="22"/>
      <c r="NLJ50" s="22"/>
      <c r="NLK50" s="22"/>
      <c r="NLL50" s="22"/>
      <c r="NLM50" s="22"/>
      <c r="NLN50" s="22"/>
      <c r="NLO50" s="22"/>
      <c r="NLP50" s="22"/>
      <c r="NLQ50" s="22"/>
      <c r="NLR50" s="22"/>
      <c r="NLS50" s="22"/>
      <c r="NLT50" s="22"/>
      <c r="NLU50" s="22"/>
      <c r="NLV50" s="22"/>
      <c r="NLW50" s="22"/>
      <c r="NLX50" s="22"/>
      <c r="NLY50" s="22"/>
      <c r="NLZ50" s="22"/>
      <c r="NMA50" s="22"/>
      <c r="NMB50" s="22"/>
      <c r="NMC50" s="22"/>
      <c r="NMD50" s="22"/>
      <c r="NME50" s="22"/>
      <c r="NMF50" s="22"/>
      <c r="NMG50" s="22"/>
      <c r="NMH50" s="22"/>
      <c r="NMI50" s="22"/>
      <c r="NMJ50" s="22"/>
      <c r="NMK50" s="22"/>
      <c r="NML50" s="22"/>
      <c r="NMM50" s="22"/>
      <c r="NMN50" s="22"/>
      <c r="NMO50" s="22"/>
      <c r="NMP50" s="22"/>
      <c r="NMQ50" s="22"/>
      <c r="NMR50" s="22"/>
      <c r="NMS50" s="22"/>
      <c r="NMT50" s="22"/>
      <c r="NMU50" s="22"/>
      <c r="NMV50" s="22"/>
      <c r="NMW50" s="22"/>
      <c r="NMX50" s="22"/>
      <c r="NMY50" s="22"/>
      <c r="NMZ50" s="22"/>
      <c r="NNA50" s="22"/>
      <c r="NNB50" s="22"/>
      <c r="NNC50" s="22"/>
      <c r="NND50" s="22"/>
      <c r="NNE50" s="22"/>
      <c r="NNF50" s="22"/>
      <c r="NNG50" s="22"/>
      <c r="NNH50" s="22"/>
      <c r="NNI50" s="22"/>
      <c r="NNJ50" s="22"/>
      <c r="NNK50" s="22"/>
      <c r="NNL50" s="22"/>
      <c r="NNM50" s="22"/>
      <c r="NNN50" s="22"/>
      <c r="NNO50" s="22"/>
      <c r="NNP50" s="22"/>
      <c r="NNQ50" s="22"/>
      <c r="NNR50" s="22"/>
      <c r="NNS50" s="22"/>
      <c r="NNT50" s="22"/>
      <c r="NNU50" s="22"/>
      <c r="NNV50" s="22"/>
      <c r="NNW50" s="22"/>
      <c r="NNX50" s="22"/>
      <c r="NNY50" s="22"/>
      <c r="NNZ50" s="22"/>
      <c r="NOA50" s="22"/>
      <c r="NOB50" s="22"/>
      <c r="NOC50" s="22"/>
      <c r="NOD50" s="22"/>
      <c r="NOE50" s="22"/>
      <c r="NOF50" s="22"/>
      <c r="NOG50" s="22"/>
      <c r="NOH50" s="22"/>
      <c r="NOI50" s="22"/>
      <c r="NOJ50" s="22"/>
      <c r="NOK50" s="22"/>
      <c r="NOL50" s="22"/>
      <c r="NOM50" s="22"/>
      <c r="NON50" s="22"/>
      <c r="NOO50" s="22"/>
      <c r="NOP50" s="22"/>
      <c r="NOQ50" s="22"/>
      <c r="NOR50" s="22"/>
      <c r="NOS50" s="22"/>
      <c r="NOT50" s="22"/>
      <c r="NOU50" s="22"/>
      <c r="NOV50" s="22"/>
      <c r="NOW50" s="22"/>
      <c r="NOX50" s="22"/>
      <c r="NOY50" s="22"/>
      <c r="NOZ50" s="22"/>
      <c r="NPA50" s="22"/>
      <c r="NPB50" s="22"/>
      <c r="NPC50" s="22"/>
      <c r="NPD50" s="22"/>
      <c r="NPE50" s="22"/>
      <c r="NPF50" s="22"/>
      <c r="NPG50" s="22"/>
      <c r="NPH50" s="22"/>
      <c r="NPI50" s="22"/>
      <c r="NPJ50" s="22"/>
      <c r="NPK50" s="22"/>
      <c r="NPL50" s="22"/>
      <c r="NPM50" s="22"/>
      <c r="NPN50" s="22"/>
      <c r="NPO50" s="22"/>
      <c r="NPP50" s="22"/>
      <c r="NPQ50" s="22"/>
      <c r="NPR50" s="22"/>
      <c r="NPS50" s="22"/>
      <c r="NPT50" s="22"/>
      <c r="NPU50" s="22"/>
      <c r="NPV50" s="22"/>
      <c r="NPW50" s="22"/>
      <c r="NPX50" s="22"/>
      <c r="NPY50" s="22"/>
      <c r="NPZ50" s="22"/>
      <c r="NQA50" s="22"/>
      <c r="NQB50" s="22"/>
      <c r="NQC50" s="22"/>
      <c r="NQD50" s="22"/>
      <c r="NQE50" s="22"/>
      <c r="NQF50" s="22"/>
      <c r="NQG50" s="22"/>
      <c r="NQH50" s="22"/>
      <c r="NQI50" s="22"/>
      <c r="NQJ50" s="22"/>
      <c r="NQK50" s="22"/>
      <c r="NQL50" s="22"/>
      <c r="NQM50" s="22"/>
      <c r="NQN50" s="22"/>
      <c r="NQO50" s="22"/>
      <c r="NQP50" s="22"/>
      <c r="NQQ50" s="22"/>
      <c r="NQR50" s="22"/>
      <c r="NQS50" s="22"/>
      <c r="NQT50" s="22"/>
      <c r="NQU50" s="22"/>
      <c r="NQV50" s="22"/>
      <c r="NQW50" s="22"/>
      <c r="NQX50" s="22"/>
      <c r="NQY50" s="22"/>
      <c r="NQZ50" s="22"/>
      <c r="NRA50" s="22"/>
      <c r="NRB50" s="22"/>
      <c r="NRC50" s="22"/>
      <c r="NRD50" s="22"/>
      <c r="NRE50" s="22"/>
      <c r="NRF50" s="22"/>
      <c r="NRG50" s="22"/>
      <c r="NRH50" s="22"/>
      <c r="NRI50" s="22"/>
      <c r="NRJ50" s="22"/>
      <c r="NRK50" s="22"/>
      <c r="NRL50" s="22"/>
      <c r="NRM50" s="22"/>
      <c r="NRN50" s="22"/>
      <c r="NRO50" s="22"/>
      <c r="NRP50" s="22"/>
      <c r="NRQ50" s="22"/>
      <c r="NRR50" s="22"/>
      <c r="NRS50" s="22"/>
      <c r="NRT50" s="22"/>
      <c r="NRU50" s="22"/>
      <c r="NRV50" s="22"/>
      <c r="NRW50" s="22"/>
      <c r="NRX50" s="22"/>
      <c r="NRY50" s="22"/>
      <c r="NRZ50" s="22"/>
      <c r="NSA50" s="22"/>
      <c r="NSB50" s="22"/>
      <c r="NSC50" s="22"/>
      <c r="NSD50" s="22"/>
      <c r="NSE50" s="22"/>
      <c r="NSF50" s="22"/>
      <c r="NSG50" s="22"/>
      <c r="NSH50" s="22"/>
      <c r="NSI50" s="22"/>
      <c r="NSJ50" s="22"/>
      <c r="NSK50" s="22"/>
      <c r="NSL50" s="22"/>
      <c r="NSM50" s="22"/>
      <c r="NSN50" s="22"/>
      <c r="NSO50" s="22"/>
      <c r="NSP50" s="22"/>
      <c r="NSQ50" s="22"/>
      <c r="NSR50" s="22"/>
      <c r="NSS50" s="22"/>
      <c r="NST50" s="22"/>
      <c r="NSU50" s="22"/>
      <c r="NSV50" s="22"/>
      <c r="NSW50" s="22"/>
      <c r="NSX50" s="22"/>
      <c r="NSY50" s="22"/>
      <c r="NSZ50" s="22"/>
      <c r="NTA50" s="22"/>
      <c r="NTB50" s="22"/>
      <c r="NTC50" s="22"/>
      <c r="NTD50" s="22"/>
      <c r="NTE50" s="22"/>
      <c r="NTF50" s="22"/>
      <c r="NTG50" s="22"/>
      <c r="NTH50" s="22"/>
      <c r="NTI50" s="22"/>
      <c r="NTJ50" s="22"/>
      <c r="NTK50" s="22"/>
      <c r="NTL50" s="22"/>
      <c r="NTM50" s="22"/>
      <c r="NTN50" s="22"/>
      <c r="NTO50" s="22"/>
      <c r="NTP50" s="22"/>
      <c r="NTQ50" s="22"/>
      <c r="NTR50" s="22"/>
      <c r="NTS50" s="22"/>
      <c r="NTT50" s="22"/>
      <c r="NTU50" s="22"/>
      <c r="NTV50" s="22"/>
      <c r="NTW50" s="22"/>
      <c r="NTX50" s="22"/>
      <c r="NTY50" s="22"/>
      <c r="NTZ50" s="22"/>
      <c r="NUA50" s="22"/>
      <c r="NUB50" s="22"/>
      <c r="NUC50" s="22"/>
      <c r="NUD50" s="22"/>
      <c r="NUE50" s="22"/>
      <c r="NUF50" s="22"/>
      <c r="NUG50" s="22"/>
      <c r="NUH50" s="22"/>
      <c r="NUI50" s="22"/>
      <c r="NUJ50" s="22"/>
      <c r="NUK50" s="22"/>
      <c r="NUL50" s="22"/>
      <c r="NUM50" s="22"/>
      <c r="NUN50" s="22"/>
      <c r="NUO50" s="22"/>
      <c r="NUP50" s="22"/>
      <c r="NUQ50" s="22"/>
      <c r="NUR50" s="22"/>
      <c r="NUS50" s="22"/>
      <c r="NUT50" s="22"/>
      <c r="NUU50" s="22"/>
      <c r="NUV50" s="22"/>
      <c r="NUW50" s="22"/>
      <c r="NUX50" s="22"/>
      <c r="NUY50" s="22"/>
      <c r="NUZ50" s="22"/>
      <c r="NVA50" s="22"/>
      <c r="NVB50" s="22"/>
      <c r="NVC50" s="22"/>
      <c r="NVD50" s="22"/>
      <c r="NVE50" s="22"/>
      <c r="NVF50" s="22"/>
      <c r="NVG50" s="22"/>
      <c r="NVH50" s="22"/>
      <c r="NVI50" s="22"/>
      <c r="NVJ50" s="22"/>
      <c r="NVK50" s="22"/>
      <c r="NVL50" s="22"/>
      <c r="NVM50" s="22"/>
      <c r="NVN50" s="22"/>
      <c r="NVO50" s="22"/>
      <c r="NVP50" s="22"/>
      <c r="NVQ50" s="22"/>
      <c r="NVR50" s="22"/>
      <c r="NVS50" s="22"/>
      <c r="NVT50" s="22"/>
      <c r="NVU50" s="22"/>
      <c r="NVV50" s="22"/>
      <c r="NVW50" s="22"/>
      <c r="NVX50" s="22"/>
      <c r="NVY50" s="22"/>
      <c r="NVZ50" s="22"/>
      <c r="NWA50" s="22"/>
      <c r="NWB50" s="22"/>
      <c r="NWC50" s="22"/>
      <c r="NWD50" s="22"/>
      <c r="NWE50" s="22"/>
      <c r="NWF50" s="22"/>
      <c r="NWG50" s="22"/>
      <c r="NWH50" s="22"/>
      <c r="NWI50" s="22"/>
      <c r="NWJ50" s="22"/>
      <c r="NWK50" s="22"/>
      <c r="NWL50" s="22"/>
      <c r="NWM50" s="22"/>
      <c r="NWN50" s="22"/>
      <c r="NWO50" s="22"/>
      <c r="NWP50" s="22"/>
      <c r="NWQ50" s="22"/>
      <c r="NWR50" s="22"/>
      <c r="NWS50" s="22"/>
      <c r="NWT50" s="22"/>
      <c r="NWU50" s="22"/>
      <c r="NWV50" s="22"/>
      <c r="NWW50" s="22"/>
      <c r="NWX50" s="22"/>
      <c r="NWY50" s="22"/>
      <c r="NWZ50" s="22"/>
      <c r="NXA50" s="22"/>
      <c r="NXB50" s="22"/>
      <c r="NXC50" s="22"/>
      <c r="NXD50" s="22"/>
      <c r="NXE50" s="22"/>
      <c r="NXF50" s="22"/>
      <c r="NXG50" s="22"/>
      <c r="NXH50" s="22"/>
      <c r="NXI50" s="22"/>
      <c r="NXJ50" s="22"/>
      <c r="NXK50" s="22"/>
      <c r="NXL50" s="22"/>
      <c r="NXM50" s="22"/>
      <c r="NXN50" s="22"/>
      <c r="NXO50" s="22"/>
      <c r="NXP50" s="22"/>
      <c r="NXQ50" s="22"/>
      <c r="NXR50" s="22"/>
      <c r="NXS50" s="22"/>
      <c r="NXT50" s="22"/>
      <c r="NXU50" s="22"/>
      <c r="NXV50" s="22"/>
      <c r="NXW50" s="22"/>
      <c r="NXX50" s="22"/>
      <c r="NXY50" s="22"/>
      <c r="NXZ50" s="22"/>
      <c r="NYA50" s="22"/>
      <c r="NYB50" s="22"/>
      <c r="NYC50" s="22"/>
      <c r="NYD50" s="22"/>
      <c r="NYE50" s="22"/>
      <c r="NYF50" s="22"/>
      <c r="NYG50" s="22"/>
      <c r="NYH50" s="22"/>
      <c r="NYI50" s="22"/>
      <c r="NYJ50" s="22"/>
      <c r="NYK50" s="22"/>
      <c r="NYL50" s="22"/>
      <c r="NYM50" s="22"/>
      <c r="NYN50" s="22"/>
      <c r="NYO50" s="22"/>
      <c r="NYP50" s="22"/>
      <c r="NYQ50" s="22"/>
      <c r="NYR50" s="22"/>
      <c r="NYS50" s="22"/>
      <c r="NYT50" s="22"/>
      <c r="NYU50" s="22"/>
      <c r="NYV50" s="22"/>
      <c r="NYW50" s="22"/>
      <c r="NYX50" s="22"/>
      <c r="NYY50" s="22"/>
      <c r="NYZ50" s="22"/>
      <c r="NZA50" s="22"/>
      <c r="NZB50" s="22"/>
      <c r="NZC50" s="22"/>
      <c r="NZD50" s="22"/>
      <c r="NZE50" s="22"/>
      <c r="NZF50" s="22"/>
      <c r="NZG50" s="22"/>
      <c r="NZH50" s="22"/>
      <c r="NZI50" s="22"/>
      <c r="NZJ50" s="22"/>
      <c r="NZK50" s="22"/>
      <c r="NZL50" s="22"/>
      <c r="NZM50" s="22"/>
      <c r="NZN50" s="22"/>
      <c r="NZO50" s="22"/>
      <c r="NZP50" s="22"/>
      <c r="NZQ50" s="22"/>
      <c r="NZR50" s="22"/>
      <c r="NZS50" s="22"/>
      <c r="NZT50" s="22"/>
      <c r="NZU50" s="22"/>
      <c r="NZV50" s="22"/>
      <c r="NZW50" s="22"/>
      <c r="NZX50" s="22"/>
      <c r="NZY50" s="22"/>
      <c r="NZZ50" s="22"/>
      <c r="OAA50" s="22"/>
      <c r="OAB50" s="22"/>
      <c r="OAC50" s="22"/>
      <c r="OAD50" s="22"/>
      <c r="OAE50" s="22"/>
      <c r="OAF50" s="22"/>
      <c r="OAG50" s="22"/>
      <c r="OAH50" s="22"/>
      <c r="OAI50" s="22"/>
      <c r="OAJ50" s="22"/>
      <c r="OAK50" s="22"/>
      <c r="OAL50" s="22"/>
      <c r="OAM50" s="22"/>
      <c r="OAN50" s="22"/>
      <c r="OAO50" s="22"/>
      <c r="OAP50" s="22"/>
      <c r="OAQ50" s="22"/>
      <c r="OAR50" s="22"/>
      <c r="OAS50" s="22"/>
      <c r="OAT50" s="22"/>
      <c r="OAU50" s="22"/>
      <c r="OAV50" s="22"/>
      <c r="OAW50" s="22"/>
      <c r="OAX50" s="22"/>
      <c r="OAY50" s="22"/>
      <c r="OAZ50" s="22"/>
      <c r="OBA50" s="22"/>
      <c r="OBB50" s="22"/>
      <c r="OBC50" s="22"/>
      <c r="OBD50" s="22"/>
      <c r="OBE50" s="22"/>
      <c r="OBF50" s="22"/>
      <c r="OBG50" s="22"/>
      <c r="OBH50" s="22"/>
      <c r="OBI50" s="22"/>
      <c r="OBJ50" s="22"/>
      <c r="OBK50" s="22"/>
      <c r="OBL50" s="22"/>
      <c r="OBM50" s="22"/>
      <c r="OBN50" s="22"/>
      <c r="OBO50" s="22"/>
      <c r="OBP50" s="22"/>
      <c r="OBQ50" s="22"/>
      <c r="OBR50" s="22"/>
      <c r="OBS50" s="22"/>
      <c r="OBT50" s="22"/>
      <c r="OBU50" s="22"/>
      <c r="OBV50" s="22"/>
      <c r="OBW50" s="22"/>
      <c r="OBX50" s="22"/>
      <c r="OBY50" s="22"/>
      <c r="OBZ50" s="22"/>
      <c r="OCA50" s="22"/>
      <c r="OCB50" s="22"/>
      <c r="OCC50" s="22"/>
      <c r="OCD50" s="22"/>
      <c r="OCE50" s="22"/>
      <c r="OCF50" s="22"/>
      <c r="OCG50" s="22"/>
      <c r="OCH50" s="22"/>
      <c r="OCI50" s="22"/>
      <c r="OCJ50" s="22"/>
      <c r="OCK50" s="22"/>
      <c r="OCL50" s="22"/>
      <c r="OCM50" s="22"/>
      <c r="OCN50" s="22"/>
      <c r="OCO50" s="22"/>
      <c r="OCP50" s="22"/>
      <c r="OCQ50" s="22"/>
      <c r="OCR50" s="22"/>
      <c r="OCS50" s="22"/>
      <c r="OCT50" s="22"/>
      <c r="OCU50" s="22"/>
      <c r="OCV50" s="22"/>
      <c r="OCW50" s="22"/>
      <c r="OCX50" s="22"/>
      <c r="OCY50" s="22"/>
      <c r="OCZ50" s="22"/>
      <c r="ODA50" s="22"/>
      <c r="ODB50" s="22"/>
      <c r="ODC50" s="22"/>
      <c r="ODD50" s="22"/>
      <c r="ODE50" s="22"/>
      <c r="ODF50" s="22"/>
      <c r="ODG50" s="22"/>
      <c r="ODH50" s="22"/>
      <c r="ODI50" s="22"/>
      <c r="ODJ50" s="22"/>
      <c r="ODK50" s="22"/>
      <c r="ODL50" s="22"/>
      <c r="ODM50" s="22"/>
      <c r="ODN50" s="22"/>
      <c r="ODO50" s="22"/>
      <c r="ODP50" s="22"/>
      <c r="ODQ50" s="22"/>
      <c r="ODR50" s="22"/>
      <c r="ODS50" s="22"/>
      <c r="ODT50" s="22"/>
      <c r="ODU50" s="22"/>
      <c r="ODV50" s="22"/>
      <c r="ODW50" s="22"/>
      <c r="ODX50" s="22"/>
      <c r="ODY50" s="22"/>
      <c r="ODZ50" s="22"/>
      <c r="OEA50" s="22"/>
      <c r="OEB50" s="22"/>
      <c r="OEC50" s="22"/>
      <c r="OED50" s="22"/>
      <c r="OEE50" s="22"/>
      <c r="OEF50" s="22"/>
      <c r="OEG50" s="22"/>
      <c r="OEH50" s="22"/>
      <c r="OEI50" s="22"/>
      <c r="OEJ50" s="22"/>
      <c r="OEK50" s="22"/>
      <c r="OEL50" s="22"/>
      <c r="OEM50" s="22"/>
      <c r="OEN50" s="22"/>
      <c r="OEO50" s="22"/>
      <c r="OEP50" s="22"/>
      <c r="OEQ50" s="22"/>
      <c r="OER50" s="22"/>
      <c r="OES50" s="22"/>
      <c r="OET50" s="22"/>
      <c r="OEU50" s="22"/>
      <c r="OEV50" s="22"/>
      <c r="OEW50" s="22"/>
      <c r="OEX50" s="22"/>
      <c r="OEY50" s="22"/>
      <c r="OEZ50" s="22"/>
      <c r="OFA50" s="22"/>
      <c r="OFB50" s="22"/>
      <c r="OFC50" s="22"/>
      <c r="OFD50" s="22"/>
      <c r="OFE50" s="22"/>
      <c r="OFF50" s="22"/>
      <c r="OFG50" s="22"/>
      <c r="OFH50" s="22"/>
      <c r="OFI50" s="22"/>
      <c r="OFJ50" s="22"/>
      <c r="OFK50" s="22"/>
      <c r="OFL50" s="22"/>
      <c r="OFM50" s="22"/>
      <c r="OFN50" s="22"/>
      <c r="OFO50" s="22"/>
      <c r="OFP50" s="22"/>
      <c r="OFQ50" s="22"/>
      <c r="OFR50" s="22"/>
      <c r="OFS50" s="22"/>
      <c r="OFT50" s="22"/>
      <c r="OFU50" s="22"/>
      <c r="OFV50" s="22"/>
      <c r="OFW50" s="22"/>
      <c r="OFX50" s="22"/>
      <c r="OFY50" s="22"/>
      <c r="OFZ50" s="22"/>
      <c r="OGA50" s="22"/>
      <c r="OGB50" s="22"/>
      <c r="OGC50" s="22"/>
      <c r="OGD50" s="22"/>
      <c r="OGE50" s="22"/>
      <c r="OGF50" s="22"/>
      <c r="OGG50" s="22"/>
      <c r="OGH50" s="22"/>
      <c r="OGI50" s="22"/>
      <c r="OGJ50" s="22"/>
      <c r="OGK50" s="22"/>
      <c r="OGL50" s="22"/>
      <c r="OGM50" s="22"/>
      <c r="OGN50" s="22"/>
      <c r="OGO50" s="22"/>
      <c r="OGP50" s="22"/>
      <c r="OGQ50" s="22"/>
      <c r="OGR50" s="22"/>
      <c r="OGS50" s="22"/>
      <c r="OGT50" s="22"/>
      <c r="OGU50" s="22"/>
      <c r="OGV50" s="22"/>
      <c r="OGW50" s="22"/>
      <c r="OGX50" s="22"/>
      <c r="OGY50" s="22"/>
      <c r="OGZ50" s="22"/>
      <c r="OHA50" s="22"/>
      <c r="OHB50" s="22"/>
      <c r="OHC50" s="22"/>
      <c r="OHD50" s="22"/>
      <c r="OHE50" s="22"/>
      <c r="OHF50" s="22"/>
      <c r="OHG50" s="22"/>
      <c r="OHH50" s="22"/>
      <c r="OHI50" s="22"/>
      <c r="OHJ50" s="22"/>
      <c r="OHK50" s="22"/>
      <c r="OHL50" s="22"/>
      <c r="OHM50" s="22"/>
      <c r="OHN50" s="22"/>
      <c r="OHO50" s="22"/>
      <c r="OHP50" s="22"/>
      <c r="OHQ50" s="22"/>
      <c r="OHR50" s="22"/>
      <c r="OHS50" s="22"/>
      <c r="OHT50" s="22"/>
      <c r="OHU50" s="22"/>
      <c r="OHV50" s="22"/>
      <c r="OHW50" s="22"/>
      <c r="OHX50" s="22"/>
      <c r="OHY50" s="22"/>
      <c r="OHZ50" s="22"/>
      <c r="OIA50" s="22"/>
      <c r="OIB50" s="22"/>
      <c r="OIC50" s="22"/>
      <c r="OID50" s="22"/>
      <c r="OIE50" s="22"/>
      <c r="OIF50" s="22"/>
      <c r="OIG50" s="22"/>
      <c r="OIH50" s="22"/>
      <c r="OII50" s="22"/>
      <c r="OIJ50" s="22"/>
      <c r="OIK50" s="22"/>
      <c r="OIL50" s="22"/>
      <c r="OIM50" s="22"/>
      <c r="OIN50" s="22"/>
      <c r="OIO50" s="22"/>
      <c r="OIP50" s="22"/>
      <c r="OIQ50" s="22"/>
      <c r="OIR50" s="22"/>
      <c r="OIS50" s="22"/>
      <c r="OIT50" s="22"/>
      <c r="OIU50" s="22"/>
      <c r="OIV50" s="22"/>
      <c r="OIW50" s="22"/>
      <c r="OIX50" s="22"/>
      <c r="OIY50" s="22"/>
      <c r="OIZ50" s="22"/>
      <c r="OJA50" s="22"/>
      <c r="OJB50" s="22"/>
      <c r="OJC50" s="22"/>
      <c r="OJD50" s="22"/>
      <c r="OJE50" s="22"/>
      <c r="OJF50" s="22"/>
      <c r="OJG50" s="22"/>
      <c r="OJH50" s="22"/>
      <c r="OJI50" s="22"/>
      <c r="OJJ50" s="22"/>
      <c r="OJK50" s="22"/>
      <c r="OJL50" s="22"/>
      <c r="OJM50" s="22"/>
      <c r="OJN50" s="22"/>
      <c r="OJO50" s="22"/>
      <c r="OJP50" s="22"/>
      <c r="OJQ50" s="22"/>
      <c r="OJR50" s="22"/>
      <c r="OJS50" s="22"/>
      <c r="OJT50" s="22"/>
      <c r="OJU50" s="22"/>
      <c r="OJV50" s="22"/>
      <c r="OJW50" s="22"/>
      <c r="OJX50" s="22"/>
      <c r="OJY50" s="22"/>
      <c r="OJZ50" s="22"/>
      <c r="OKA50" s="22"/>
      <c r="OKB50" s="22"/>
      <c r="OKC50" s="22"/>
      <c r="OKD50" s="22"/>
      <c r="OKE50" s="22"/>
      <c r="OKF50" s="22"/>
      <c r="OKG50" s="22"/>
      <c r="OKH50" s="22"/>
      <c r="OKI50" s="22"/>
      <c r="OKJ50" s="22"/>
      <c r="OKK50" s="22"/>
      <c r="OKL50" s="22"/>
      <c r="OKM50" s="22"/>
      <c r="OKN50" s="22"/>
      <c r="OKO50" s="22"/>
      <c r="OKP50" s="22"/>
      <c r="OKQ50" s="22"/>
      <c r="OKR50" s="22"/>
      <c r="OKS50" s="22"/>
      <c r="OKT50" s="22"/>
      <c r="OKU50" s="22"/>
      <c r="OKV50" s="22"/>
      <c r="OKW50" s="22"/>
      <c r="OKX50" s="22"/>
      <c r="OKY50" s="22"/>
      <c r="OKZ50" s="22"/>
      <c r="OLA50" s="22"/>
      <c r="OLB50" s="22"/>
      <c r="OLC50" s="22"/>
      <c r="OLD50" s="22"/>
      <c r="OLE50" s="22"/>
      <c r="OLF50" s="22"/>
      <c r="OLG50" s="22"/>
      <c r="OLH50" s="22"/>
      <c r="OLI50" s="22"/>
      <c r="OLJ50" s="22"/>
      <c r="OLK50" s="22"/>
      <c r="OLL50" s="22"/>
      <c r="OLM50" s="22"/>
      <c r="OLN50" s="22"/>
      <c r="OLO50" s="22"/>
      <c r="OLP50" s="22"/>
      <c r="OLQ50" s="22"/>
      <c r="OLR50" s="22"/>
      <c r="OLS50" s="22"/>
      <c r="OLT50" s="22"/>
      <c r="OLU50" s="22"/>
      <c r="OLV50" s="22"/>
      <c r="OLW50" s="22"/>
      <c r="OLX50" s="22"/>
      <c r="OLY50" s="22"/>
      <c r="OLZ50" s="22"/>
      <c r="OMA50" s="22"/>
      <c r="OMB50" s="22"/>
      <c r="OMC50" s="22"/>
      <c r="OMD50" s="22"/>
      <c r="OME50" s="22"/>
      <c r="OMF50" s="22"/>
      <c r="OMG50" s="22"/>
      <c r="OMH50" s="22"/>
      <c r="OMI50" s="22"/>
      <c r="OMJ50" s="22"/>
      <c r="OMK50" s="22"/>
      <c r="OML50" s="22"/>
      <c r="OMM50" s="22"/>
      <c r="OMN50" s="22"/>
      <c r="OMO50" s="22"/>
      <c r="OMP50" s="22"/>
      <c r="OMQ50" s="22"/>
      <c r="OMR50" s="22"/>
      <c r="OMS50" s="22"/>
      <c r="OMT50" s="22"/>
      <c r="OMU50" s="22"/>
      <c r="OMV50" s="22"/>
      <c r="OMW50" s="22"/>
      <c r="OMX50" s="22"/>
      <c r="OMY50" s="22"/>
      <c r="OMZ50" s="22"/>
      <c r="ONA50" s="22"/>
      <c r="ONB50" s="22"/>
      <c r="ONC50" s="22"/>
      <c r="OND50" s="22"/>
      <c r="ONE50" s="22"/>
      <c r="ONF50" s="22"/>
      <c r="ONG50" s="22"/>
      <c r="ONH50" s="22"/>
      <c r="ONI50" s="22"/>
      <c r="ONJ50" s="22"/>
      <c r="ONK50" s="22"/>
      <c r="ONL50" s="22"/>
      <c r="ONM50" s="22"/>
      <c r="ONN50" s="22"/>
      <c r="ONO50" s="22"/>
      <c r="ONP50" s="22"/>
      <c r="ONQ50" s="22"/>
      <c r="ONR50" s="22"/>
      <c r="ONS50" s="22"/>
      <c r="ONT50" s="22"/>
      <c r="ONU50" s="22"/>
      <c r="ONV50" s="22"/>
      <c r="ONW50" s="22"/>
      <c r="ONX50" s="22"/>
      <c r="ONY50" s="22"/>
      <c r="ONZ50" s="22"/>
      <c r="OOA50" s="22"/>
      <c r="OOB50" s="22"/>
      <c r="OOC50" s="22"/>
      <c r="OOD50" s="22"/>
      <c r="OOE50" s="22"/>
      <c r="OOF50" s="22"/>
      <c r="OOG50" s="22"/>
      <c r="OOH50" s="22"/>
      <c r="OOI50" s="22"/>
      <c r="OOJ50" s="22"/>
      <c r="OOK50" s="22"/>
      <c r="OOL50" s="22"/>
      <c r="OOM50" s="22"/>
      <c r="OON50" s="22"/>
      <c r="OOO50" s="22"/>
      <c r="OOP50" s="22"/>
      <c r="OOQ50" s="22"/>
      <c r="OOR50" s="22"/>
      <c r="OOS50" s="22"/>
      <c r="OOT50" s="22"/>
      <c r="OOU50" s="22"/>
      <c r="OOV50" s="22"/>
      <c r="OOW50" s="22"/>
      <c r="OOX50" s="22"/>
      <c r="OOY50" s="22"/>
      <c r="OOZ50" s="22"/>
      <c r="OPA50" s="22"/>
      <c r="OPB50" s="22"/>
      <c r="OPC50" s="22"/>
      <c r="OPD50" s="22"/>
      <c r="OPE50" s="22"/>
      <c r="OPF50" s="22"/>
      <c r="OPG50" s="22"/>
      <c r="OPH50" s="22"/>
      <c r="OPI50" s="22"/>
      <c r="OPJ50" s="22"/>
      <c r="OPK50" s="22"/>
      <c r="OPL50" s="22"/>
      <c r="OPM50" s="22"/>
      <c r="OPN50" s="22"/>
      <c r="OPO50" s="22"/>
      <c r="OPP50" s="22"/>
      <c r="OPQ50" s="22"/>
      <c r="OPR50" s="22"/>
      <c r="OPS50" s="22"/>
      <c r="OPT50" s="22"/>
      <c r="OPU50" s="22"/>
      <c r="OPV50" s="22"/>
      <c r="OPW50" s="22"/>
      <c r="OPX50" s="22"/>
      <c r="OPY50" s="22"/>
      <c r="OPZ50" s="22"/>
      <c r="OQA50" s="22"/>
      <c r="OQB50" s="22"/>
      <c r="OQC50" s="22"/>
      <c r="OQD50" s="22"/>
      <c r="OQE50" s="22"/>
      <c r="OQF50" s="22"/>
      <c r="OQG50" s="22"/>
      <c r="OQH50" s="22"/>
      <c r="OQI50" s="22"/>
      <c r="OQJ50" s="22"/>
      <c r="OQK50" s="22"/>
      <c r="OQL50" s="22"/>
      <c r="OQM50" s="22"/>
      <c r="OQN50" s="22"/>
      <c r="OQO50" s="22"/>
      <c r="OQP50" s="22"/>
      <c r="OQQ50" s="22"/>
      <c r="OQR50" s="22"/>
      <c r="OQS50" s="22"/>
      <c r="OQT50" s="22"/>
      <c r="OQU50" s="22"/>
      <c r="OQV50" s="22"/>
      <c r="OQW50" s="22"/>
      <c r="OQX50" s="22"/>
      <c r="OQY50" s="22"/>
      <c r="OQZ50" s="22"/>
      <c r="ORA50" s="22"/>
      <c r="ORB50" s="22"/>
      <c r="ORC50" s="22"/>
      <c r="ORD50" s="22"/>
      <c r="ORE50" s="22"/>
      <c r="ORF50" s="22"/>
      <c r="ORG50" s="22"/>
      <c r="ORH50" s="22"/>
      <c r="ORI50" s="22"/>
      <c r="ORJ50" s="22"/>
      <c r="ORK50" s="22"/>
      <c r="ORL50" s="22"/>
      <c r="ORM50" s="22"/>
      <c r="ORN50" s="22"/>
      <c r="ORO50" s="22"/>
      <c r="ORP50" s="22"/>
      <c r="ORQ50" s="22"/>
      <c r="ORR50" s="22"/>
      <c r="ORS50" s="22"/>
      <c r="ORT50" s="22"/>
      <c r="ORU50" s="22"/>
      <c r="ORV50" s="22"/>
      <c r="ORW50" s="22"/>
      <c r="ORX50" s="22"/>
      <c r="ORY50" s="22"/>
      <c r="ORZ50" s="22"/>
      <c r="OSA50" s="22"/>
      <c r="OSB50" s="22"/>
      <c r="OSC50" s="22"/>
      <c r="OSD50" s="22"/>
      <c r="OSE50" s="22"/>
      <c r="OSF50" s="22"/>
      <c r="OSG50" s="22"/>
      <c r="OSH50" s="22"/>
      <c r="OSI50" s="22"/>
      <c r="OSJ50" s="22"/>
      <c r="OSK50" s="22"/>
      <c r="OSL50" s="22"/>
      <c r="OSM50" s="22"/>
      <c r="OSN50" s="22"/>
      <c r="OSO50" s="22"/>
      <c r="OSP50" s="22"/>
      <c r="OSQ50" s="22"/>
      <c r="OSR50" s="22"/>
      <c r="OSS50" s="22"/>
      <c r="OST50" s="22"/>
      <c r="OSU50" s="22"/>
      <c r="OSV50" s="22"/>
      <c r="OSW50" s="22"/>
      <c r="OSX50" s="22"/>
      <c r="OSY50" s="22"/>
      <c r="OSZ50" s="22"/>
      <c r="OTA50" s="22"/>
      <c r="OTB50" s="22"/>
      <c r="OTC50" s="22"/>
      <c r="OTD50" s="22"/>
      <c r="OTE50" s="22"/>
      <c r="OTF50" s="22"/>
      <c r="OTG50" s="22"/>
      <c r="OTH50" s="22"/>
      <c r="OTI50" s="22"/>
      <c r="OTJ50" s="22"/>
      <c r="OTK50" s="22"/>
      <c r="OTL50" s="22"/>
      <c r="OTM50" s="22"/>
      <c r="OTN50" s="22"/>
      <c r="OTO50" s="22"/>
      <c r="OTP50" s="22"/>
      <c r="OTQ50" s="22"/>
      <c r="OTR50" s="22"/>
      <c r="OTS50" s="22"/>
      <c r="OTT50" s="22"/>
      <c r="OTU50" s="22"/>
      <c r="OTV50" s="22"/>
      <c r="OTW50" s="22"/>
      <c r="OTX50" s="22"/>
      <c r="OTY50" s="22"/>
      <c r="OTZ50" s="22"/>
      <c r="OUA50" s="22"/>
      <c r="OUB50" s="22"/>
      <c r="OUC50" s="22"/>
      <c r="OUD50" s="22"/>
      <c r="OUE50" s="22"/>
      <c r="OUF50" s="22"/>
      <c r="OUG50" s="22"/>
      <c r="OUH50" s="22"/>
      <c r="OUI50" s="22"/>
      <c r="OUJ50" s="22"/>
      <c r="OUK50" s="22"/>
      <c r="OUL50" s="22"/>
      <c r="OUM50" s="22"/>
      <c r="OUN50" s="22"/>
      <c r="OUO50" s="22"/>
      <c r="OUP50" s="22"/>
      <c r="OUQ50" s="22"/>
      <c r="OUR50" s="22"/>
      <c r="OUS50" s="22"/>
      <c r="OUT50" s="22"/>
      <c r="OUU50" s="22"/>
      <c r="OUV50" s="22"/>
      <c r="OUW50" s="22"/>
      <c r="OUX50" s="22"/>
      <c r="OUY50" s="22"/>
      <c r="OUZ50" s="22"/>
      <c r="OVA50" s="22"/>
      <c r="OVB50" s="22"/>
      <c r="OVC50" s="22"/>
      <c r="OVD50" s="22"/>
      <c r="OVE50" s="22"/>
      <c r="OVF50" s="22"/>
      <c r="OVG50" s="22"/>
      <c r="OVH50" s="22"/>
      <c r="OVI50" s="22"/>
      <c r="OVJ50" s="22"/>
      <c r="OVK50" s="22"/>
      <c r="OVL50" s="22"/>
      <c r="OVM50" s="22"/>
      <c r="OVN50" s="22"/>
      <c r="OVO50" s="22"/>
      <c r="OVP50" s="22"/>
      <c r="OVQ50" s="22"/>
      <c r="OVR50" s="22"/>
      <c r="OVS50" s="22"/>
      <c r="OVT50" s="22"/>
      <c r="OVU50" s="22"/>
      <c r="OVV50" s="22"/>
      <c r="OVW50" s="22"/>
      <c r="OVX50" s="22"/>
      <c r="OVY50" s="22"/>
      <c r="OVZ50" s="22"/>
      <c r="OWA50" s="22"/>
      <c r="OWB50" s="22"/>
      <c r="OWC50" s="22"/>
      <c r="OWD50" s="22"/>
      <c r="OWE50" s="22"/>
      <c r="OWF50" s="22"/>
      <c r="OWG50" s="22"/>
      <c r="OWH50" s="22"/>
      <c r="OWI50" s="22"/>
      <c r="OWJ50" s="22"/>
      <c r="OWK50" s="22"/>
      <c r="OWL50" s="22"/>
      <c r="OWM50" s="22"/>
      <c r="OWN50" s="22"/>
      <c r="OWO50" s="22"/>
      <c r="OWP50" s="22"/>
      <c r="OWQ50" s="22"/>
      <c r="OWR50" s="22"/>
      <c r="OWS50" s="22"/>
      <c r="OWT50" s="22"/>
      <c r="OWU50" s="22"/>
      <c r="OWV50" s="22"/>
      <c r="OWW50" s="22"/>
      <c r="OWX50" s="22"/>
      <c r="OWY50" s="22"/>
      <c r="OWZ50" s="22"/>
      <c r="OXA50" s="22"/>
      <c r="OXB50" s="22"/>
      <c r="OXC50" s="22"/>
      <c r="OXD50" s="22"/>
      <c r="OXE50" s="22"/>
      <c r="OXF50" s="22"/>
      <c r="OXG50" s="22"/>
      <c r="OXH50" s="22"/>
      <c r="OXI50" s="22"/>
      <c r="OXJ50" s="22"/>
      <c r="OXK50" s="22"/>
      <c r="OXL50" s="22"/>
      <c r="OXM50" s="22"/>
      <c r="OXN50" s="22"/>
      <c r="OXO50" s="22"/>
      <c r="OXP50" s="22"/>
      <c r="OXQ50" s="22"/>
      <c r="OXR50" s="22"/>
      <c r="OXS50" s="22"/>
      <c r="OXT50" s="22"/>
      <c r="OXU50" s="22"/>
      <c r="OXV50" s="22"/>
      <c r="OXW50" s="22"/>
      <c r="OXX50" s="22"/>
      <c r="OXY50" s="22"/>
      <c r="OXZ50" s="22"/>
      <c r="OYA50" s="22"/>
      <c r="OYB50" s="22"/>
      <c r="OYC50" s="22"/>
      <c r="OYD50" s="22"/>
      <c r="OYE50" s="22"/>
      <c r="OYF50" s="22"/>
      <c r="OYG50" s="22"/>
      <c r="OYH50" s="22"/>
      <c r="OYI50" s="22"/>
      <c r="OYJ50" s="22"/>
      <c r="OYK50" s="22"/>
      <c r="OYL50" s="22"/>
      <c r="OYM50" s="22"/>
      <c r="OYN50" s="22"/>
      <c r="OYO50" s="22"/>
      <c r="OYP50" s="22"/>
      <c r="OYQ50" s="22"/>
      <c r="OYR50" s="22"/>
      <c r="OYS50" s="22"/>
      <c r="OYT50" s="22"/>
      <c r="OYU50" s="22"/>
      <c r="OYV50" s="22"/>
      <c r="OYW50" s="22"/>
      <c r="OYX50" s="22"/>
      <c r="OYY50" s="22"/>
      <c r="OYZ50" s="22"/>
      <c r="OZA50" s="22"/>
      <c r="OZB50" s="22"/>
      <c r="OZC50" s="22"/>
      <c r="OZD50" s="22"/>
      <c r="OZE50" s="22"/>
      <c r="OZF50" s="22"/>
      <c r="OZG50" s="22"/>
      <c r="OZH50" s="22"/>
      <c r="OZI50" s="22"/>
      <c r="OZJ50" s="22"/>
      <c r="OZK50" s="22"/>
      <c r="OZL50" s="22"/>
      <c r="OZM50" s="22"/>
      <c r="OZN50" s="22"/>
      <c r="OZO50" s="22"/>
      <c r="OZP50" s="22"/>
      <c r="OZQ50" s="22"/>
      <c r="OZR50" s="22"/>
      <c r="OZS50" s="22"/>
      <c r="OZT50" s="22"/>
      <c r="OZU50" s="22"/>
      <c r="OZV50" s="22"/>
      <c r="OZW50" s="22"/>
      <c r="OZX50" s="22"/>
      <c r="OZY50" s="22"/>
      <c r="OZZ50" s="22"/>
      <c r="PAA50" s="22"/>
      <c r="PAB50" s="22"/>
      <c r="PAC50" s="22"/>
      <c r="PAD50" s="22"/>
      <c r="PAE50" s="22"/>
      <c r="PAF50" s="22"/>
      <c r="PAG50" s="22"/>
      <c r="PAH50" s="22"/>
      <c r="PAI50" s="22"/>
      <c r="PAJ50" s="22"/>
      <c r="PAK50" s="22"/>
      <c r="PAL50" s="22"/>
      <c r="PAM50" s="22"/>
      <c r="PAN50" s="22"/>
      <c r="PAO50" s="22"/>
      <c r="PAP50" s="22"/>
      <c r="PAQ50" s="22"/>
      <c r="PAR50" s="22"/>
      <c r="PAS50" s="22"/>
      <c r="PAT50" s="22"/>
      <c r="PAU50" s="22"/>
      <c r="PAV50" s="22"/>
      <c r="PAW50" s="22"/>
      <c r="PAX50" s="22"/>
      <c r="PAY50" s="22"/>
      <c r="PAZ50" s="22"/>
      <c r="PBA50" s="22"/>
      <c r="PBB50" s="22"/>
      <c r="PBC50" s="22"/>
      <c r="PBD50" s="22"/>
      <c r="PBE50" s="22"/>
      <c r="PBF50" s="22"/>
      <c r="PBG50" s="22"/>
      <c r="PBH50" s="22"/>
      <c r="PBI50" s="22"/>
      <c r="PBJ50" s="22"/>
      <c r="PBK50" s="22"/>
      <c r="PBL50" s="22"/>
      <c r="PBM50" s="22"/>
      <c r="PBN50" s="22"/>
      <c r="PBO50" s="22"/>
      <c r="PBP50" s="22"/>
      <c r="PBQ50" s="22"/>
      <c r="PBR50" s="22"/>
      <c r="PBS50" s="22"/>
      <c r="PBT50" s="22"/>
      <c r="PBU50" s="22"/>
      <c r="PBV50" s="22"/>
      <c r="PBW50" s="22"/>
      <c r="PBX50" s="22"/>
      <c r="PBY50" s="22"/>
      <c r="PBZ50" s="22"/>
      <c r="PCA50" s="22"/>
      <c r="PCB50" s="22"/>
      <c r="PCC50" s="22"/>
      <c r="PCD50" s="22"/>
      <c r="PCE50" s="22"/>
      <c r="PCF50" s="22"/>
      <c r="PCG50" s="22"/>
      <c r="PCH50" s="22"/>
      <c r="PCI50" s="22"/>
      <c r="PCJ50" s="22"/>
      <c r="PCK50" s="22"/>
      <c r="PCL50" s="22"/>
      <c r="PCM50" s="22"/>
      <c r="PCN50" s="22"/>
      <c r="PCO50" s="22"/>
      <c r="PCP50" s="22"/>
      <c r="PCQ50" s="22"/>
      <c r="PCR50" s="22"/>
      <c r="PCS50" s="22"/>
      <c r="PCT50" s="22"/>
      <c r="PCU50" s="22"/>
      <c r="PCV50" s="22"/>
      <c r="PCW50" s="22"/>
      <c r="PCX50" s="22"/>
      <c r="PCY50" s="22"/>
      <c r="PCZ50" s="22"/>
      <c r="PDA50" s="22"/>
      <c r="PDB50" s="22"/>
      <c r="PDC50" s="22"/>
      <c r="PDD50" s="22"/>
      <c r="PDE50" s="22"/>
      <c r="PDF50" s="22"/>
      <c r="PDG50" s="22"/>
      <c r="PDH50" s="22"/>
      <c r="PDI50" s="22"/>
      <c r="PDJ50" s="22"/>
      <c r="PDK50" s="22"/>
      <c r="PDL50" s="22"/>
      <c r="PDM50" s="22"/>
      <c r="PDN50" s="22"/>
      <c r="PDO50" s="22"/>
      <c r="PDP50" s="22"/>
      <c r="PDQ50" s="22"/>
      <c r="PDR50" s="22"/>
      <c r="PDS50" s="22"/>
      <c r="PDT50" s="22"/>
      <c r="PDU50" s="22"/>
      <c r="PDV50" s="22"/>
      <c r="PDW50" s="22"/>
      <c r="PDX50" s="22"/>
      <c r="PDY50" s="22"/>
      <c r="PDZ50" s="22"/>
      <c r="PEA50" s="22"/>
      <c r="PEB50" s="22"/>
      <c r="PEC50" s="22"/>
      <c r="PED50" s="22"/>
      <c r="PEE50" s="22"/>
      <c r="PEF50" s="22"/>
      <c r="PEG50" s="22"/>
      <c r="PEH50" s="22"/>
      <c r="PEI50" s="22"/>
      <c r="PEJ50" s="22"/>
      <c r="PEK50" s="22"/>
      <c r="PEL50" s="22"/>
      <c r="PEM50" s="22"/>
      <c r="PEN50" s="22"/>
      <c r="PEO50" s="22"/>
      <c r="PEP50" s="22"/>
      <c r="PEQ50" s="22"/>
      <c r="PER50" s="22"/>
      <c r="PES50" s="22"/>
      <c r="PET50" s="22"/>
      <c r="PEU50" s="22"/>
      <c r="PEV50" s="22"/>
      <c r="PEW50" s="22"/>
      <c r="PEX50" s="22"/>
      <c r="PEY50" s="22"/>
      <c r="PEZ50" s="22"/>
      <c r="PFA50" s="22"/>
      <c r="PFB50" s="22"/>
      <c r="PFC50" s="22"/>
      <c r="PFD50" s="22"/>
      <c r="PFE50" s="22"/>
      <c r="PFF50" s="22"/>
      <c r="PFG50" s="22"/>
      <c r="PFH50" s="22"/>
      <c r="PFI50" s="22"/>
      <c r="PFJ50" s="22"/>
      <c r="PFK50" s="22"/>
      <c r="PFL50" s="22"/>
      <c r="PFM50" s="22"/>
      <c r="PFN50" s="22"/>
      <c r="PFO50" s="22"/>
      <c r="PFP50" s="22"/>
      <c r="PFQ50" s="22"/>
      <c r="PFR50" s="22"/>
      <c r="PFS50" s="22"/>
      <c r="PFT50" s="22"/>
      <c r="PFU50" s="22"/>
      <c r="PFV50" s="22"/>
      <c r="PFW50" s="22"/>
      <c r="PFX50" s="22"/>
      <c r="PFY50" s="22"/>
      <c r="PFZ50" s="22"/>
      <c r="PGA50" s="22"/>
      <c r="PGB50" s="22"/>
      <c r="PGC50" s="22"/>
      <c r="PGD50" s="22"/>
      <c r="PGE50" s="22"/>
      <c r="PGF50" s="22"/>
      <c r="PGG50" s="22"/>
      <c r="PGH50" s="22"/>
      <c r="PGI50" s="22"/>
      <c r="PGJ50" s="22"/>
      <c r="PGK50" s="22"/>
      <c r="PGL50" s="22"/>
      <c r="PGM50" s="22"/>
      <c r="PGN50" s="22"/>
      <c r="PGO50" s="22"/>
      <c r="PGP50" s="22"/>
      <c r="PGQ50" s="22"/>
      <c r="PGR50" s="22"/>
      <c r="PGS50" s="22"/>
      <c r="PGT50" s="22"/>
      <c r="PGU50" s="22"/>
      <c r="PGV50" s="22"/>
      <c r="PGW50" s="22"/>
      <c r="PGX50" s="22"/>
      <c r="PGY50" s="22"/>
      <c r="PGZ50" s="22"/>
      <c r="PHA50" s="22"/>
      <c r="PHB50" s="22"/>
      <c r="PHC50" s="22"/>
      <c r="PHD50" s="22"/>
      <c r="PHE50" s="22"/>
      <c r="PHF50" s="22"/>
      <c r="PHG50" s="22"/>
      <c r="PHH50" s="22"/>
      <c r="PHI50" s="22"/>
      <c r="PHJ50" s="22"/>
      <c r="PHK50" s="22"/>
      <c r="PHL50" s="22"/>
      <c r="PHM50" s="22"/>
      <c r="PHN50" s="22"/>
      <c r="PHO50" s="22"/>
      <c r="PHP50" s="22"/>
      <c r="PHQ50" s="22"/>
      <c r="PHR50" s="22"/>
      <c r="PHS50" s="22"/>
      <c r="PHT50" s="22"/>
      <c r="PHU50" s="22"/>
      <c r="PHV50" s="22"/>
      <c r="PHW50" s="22"/>
      <c r="PHX50" s="22"/>
      <c r="PHY50" s="22"/>
      <c r="PHZ50" s="22"/>
      <c r="PIA50" s="22"/>
      <c r="PIB50" s="22"/>
      <c r="PIC50" s="22"/>
      <c r="PID50" s="22"/>
      <c r="PIE50" s="22"/>
      <c r="PIF50" s="22"/>
      <c r="PIG50" s="22"/>
      <c r="PIH50" s="22"/>
      <c r="PII50" s="22"/>
      <c r="PIJ50" s="22"/>
      <c r="PIK50" s="22"/>
      <c r="PIL50" s="22"/>
      <c r="PIM50" s="22"/>
      <c r="PIN50" s="22"/>
      <c r="PIO50" s="22"/>
      <c r="PIP50" s="22"/>
      <c r="PIQ50" s="22"/>
      <c r="PIR50" s="22"/>
      <c r="PIS50" s="22"/>
      <c r="PIT50" s="22"/>
      <c r="PIU50" s="22"/>
      <c r="PIV50" s="22"/>
      <c r="PIW50" s="22"/>
      <c r="PIX50" s="22"/>
      <c r="PIY50" s="22"/>
      <c r="PIZ50" s="22"/>
      <c r="PJA50" s="22"/>
      <c r="PJB50" s="22"/>
      <c r="PJC50" s="22"/>
      <c r="PJD50" s="22"/>
      <c r="PJE50" s="22"/>
      <c r="PJF50" s="22"/>
      <c r="PJG50" s="22"/>
      <c r="PJH50" s="22"/>
      <c r="PJI50" s="22"/>
      <c r="PJJ50" s="22"/>
      <c r="PJK50" s="22"/>
      <c r="PJL50" s="22"/>
      <c r="PJM50" s="22"/>
      <c r="PJN50" s="22"/>
      <c r="PJO50" s="22"/>
      <c r="PJP50" s="22"/>
      <c r="PJQ50" s="22"/>
      <c r="PJR50" s="22"/>
      <c r="PJS50" s="22"/>
      <c r="PJT50" s="22"/>
      <c r="PJU50" s="22"/>
      <c r="PJV50" s="22"/>
      <c r="PJW50" s="22"/>
      <c r="PJX50" s="22"/>
      <c r="PJY50" s="22"/>
      <c r="PJZ50" s="22"/>
      <c r="PKA50" s="22"/>
      <c r="PKB50" s="22"/>
      <c r="PKC50" s="22"/>
      <c r="PKD50" s="22"/>
      <c r="PKE50" s="22"/>
      <c r="PKF50" s="22"/>
      <c r="PKG50" s="22"/>
      <c r="PKH50" s="22"/>
      <c r="PKI50" s="22"/>
      <c r="PKJ50" s="22"/>
      <c r="PKK50" s="22"/>
      <c r="PKL50" s="22"/>
      <c r="PKM50" s="22"/>
      <c r="PKN50" s="22"/>
      <c r="PKO50" s="22"/>
      <c r="PKP50" s="22"/>
      <c r="PKQ50" s="22"/>
      <c r="PKR50" s="22"/>
      <c r="PKS50" s="22"/>
      <c r="PKT50" s="22"/>
      <c r="PKU50" s="22"/>
      <c r="PKV50" s="22"/>
      <c r="PKW50" s="22"/>
      <c r="PKX50" s="22"/>
      <c r="PKY50" s="22"/>
      <c r="PKZ50" s="22"/>
      <c r="PLA50" s="22"/>
      <c r="PLB50" s="22"/>
      <c r="PLC50" s="22"/>
      <c r="PLD50" s="22"/>
      <c r="PLE50" s="22"/>
      <c r="PLF50" s="22"/>
      <c r="PLG50" s="22"/>
      <c r="PLH50" s="22"/>
      <c r="PLI50" s="22"/>
      <c r="PLJ50" s="22"/>
      <c r="PLK50" s="22"/>
      <c r="PLL50" s="22"/>
      <c r="PLM50" s="22"/>
      <c r="PLN50" s="22"/>
      <c r="PLO50" s="22"/>
      <c r="PLP50" s="22"/>
      <c r="PLQ50" s="22"/>
      <c r="PLR50" s="22"/>
      <c r="PLS50" s="22"/>
      <c r="PLT50" s="22"/>
      <c r="PLU50" s="22"/>
      <c r="PLV50" s="22"/>
      <c r="PLW50" s="22"/>
      <c r="PLX50" s="22"/>
      <c r="PLY50" s="22"/>
      <c r="PLZ50" s="22"/>
      <c r="PMA50" s="22"/>
      <c r="PMB50" s="22"/>
      <c r="PMC50" s="22"/>
      <c r="PMD50" s="22"/>
      <c r="PME50" s="22"/>
      <c r="PMF50" s="22"/>
      <c r="PMG50" s="22"/>
      <c r="PMH50" s="22"/>
      <c r="PMI50" s="22"/>
      <c r="PMJ50" s="22"/>
      <c r="PMK50" s="22"/>
      <c r="PML50" s="22"/>
      <c r="PMM50" s="22"/>
      <c r="PMN50" s="22"/>
      <c r="PMO50" s="22"/>
      <c r="PMP50" s="22"/>
      <c r="PMQ50" s="22"/>
      <c r="PMR50" s="22"/>
      <c r="PMS50" s="22"/>
      <c r="PMT50" s="22"/>
      <c r="PMU50" s="22"/>
      <c r="PMV50" s="22"/>
      <c r="PMW50" s="22"/>
      <c r="PMX50" s="22"/>
      <c r="PMY50" s="22"/>
      <c r="PMZ50" s="22"/>
      <c r="PNA50" s="22"/>
      <c r="PNB50" s="22"/>
      <c r="PNC50" s="22"/>
      <c r="PND50" s="22"/>
      <c r="PNE50" s="22"/>
      <c r="PNF50" s="22"/>
      <c r="PNG50" s="22"/>
      <c r="PNH50" s="22"/>
      <c r="PNI50" s="22"/>
      <c r="PNJ50" s="22"/>
      <c r="PNK50" s="22"/>
      <c r="PNL50" s="22"/>
      <c r="PNM50" s="22"/>
      <c r="PNN50" s="22"/>
      <c r="PNO50" s="22"/>
      <c r="PNP50" s="22"/>
      <c r="PNQ50" s="22"/>
      <c r="PNR50" s="22"/>
      <c r="PNS50" s="22"/>
      <c r="PNT50" s="22"/>
      <c r="PNU50" s="22"/>
      <c r="PNV50" s="22"/>
      <c r="PNW50" s="22"/>
      <c r="PNX50" s="22"/>
      <c r="PNY50" s="22"/>
      <c r="PNZ50" s="22"/>
      <c r="POA50" s="22"/>
      <c r="POB50" s="22"/>
      <c r="POC50" s="22"/>
      <c r="POD50" s="22"/>
      <c r="POE50" s="22"/>
      <c r="POF50" s="22"/>
      <c r="POG50" s="22"/>
      <c r="POH50" s="22"/>
      <c r="POI50" s="22"/>
      <c r="POJ50" s="22"/>
      <c r="POK50" s="22"/>
      <c r="POL50" s="22"/>
      <c r="POM50" s="22"/>
      <c r="PON50" s="22"/>
      <c r="POO50" s="22"/>
      <c r="POP50" s="22"/>
      <c r="POQ50" s="22"/>
      <c r="POR50" s="22"/>
      <c r="POS50" s="22"/>
      <c r="POT50" s="22"/>
      <c r="POU50" s="22"/>
      <c r="POV50" s="22"/>
      <c r="POW50" s="22"/>
      <c r="POX50" s="22"/>
      <c r="POY50" s="22"/>
      <c r="POZ50" s="22"/>
      <c r="PPA50" s="22"/>
      <c r="PPB50" s="22"/>
      <c r="PPC50" s="22"/>
      <c r="PPD50" s="22"/>
      <c r="PPE50" s="22"/>
      <c r="PPF50" s="22"/>
      <c r="PPG50" s="22"/>
      <c r="PPH50" s="22"/>
      <c r="PPI50" s="22"/>
      <c r="PPJ50" s="22"/>
      <c r="PPK50" s="22"/>
      <c r="PPL50" s="22"/>
      <c r="PPM50" s="22"/>
      <c r="PPN50" s="22"/>
      <c r="PPO50" s="22"/>
      <c r="PPP50" s="22"/>
      <c r="PPQ50" s="22"/>
      <c r="PPR50" s="22"/>
      <c r="PPS50" s="22"/>
      <c r="PPT50" s="22"/>
      <c r="PPU50" s="22"/>
      <c r="PPV50" s="22"/>
      <c r="PPW50" s="22"/>
      <c r="PPX50" s="22"/>
      <c r="PPY50" s="22"/>
      <c r="PPZ50" s="22"/>
      <c r="PQA50" s="22"/>
      <c r="PQB50" s="22"/>
      <c r="PQC50" s="22"/>
      <c r="PQD50" s="22"/>
      <c r="PQE50" s="22"/>
      <c r="PQF50" s="22"/>
      <c r="PQG50" s="22"/>
      <c r="PQH50" s="22"/>
      <c r="PQI50" s="22"/>
      <c r="PQJ50" s="22"/>
      <c r="PQK50" s="22"/>
      <c r="PQL50" s="22"/>
      <c r="PQM50" s="22"/>
      <c r="PQN50" s="22"/>
      <c r="PQO50" s="22"/>
      <c r="PQP50" s="22"/>
      <c r="PQQ50" s="22"/>
      <c r="PQR50" s="22"/>
      <c r="PQS50" s="22"/>
      <c r="PQT50" s="22"/>
      <c r="PQU50" s="22"/>
      <c r="PQV50" s="22"/>
      <c r="PQW50" s="22"/>
      <c r="PQX50" s="22"/>
      <c r="PQY50" s="22"/>
      <c r="PQZ50" s="22"/>
      <c r="PRA50" s="22"/>
      <c r="PRB50" s="22"/>
      <c r="PRC50" s="22"/>
      <c r="PRD50" s="22"/>
      <c r="PRE50" s="22"/>
      <c r="PRF50" s="22"/>
      <c r="PRG50" s="22"/>
      <c r="PRH50" s="22"/>
      <c r="PRI50" s="22"/>
      <c r="PRJ50" s="22"/>
      <c r="PRK50" s="22"/>
      <c r="PRL50" s="22"/>
      <c r="PRM50" s="22"/>
      <c r="PRN50" s="22"/>
      <c r="PRO50" s="22"/>
      <c r="PRP50" s="22"/>
      <c r="PRQ50" s="22"/>
      <c r="PRR50" s="22"/>
      <c r="PRS50" s="22"/>
      <c r="PRT50" s="22"/>
      <c r="PRU50" s="22"/>
      <c r="PRV50" s="22"/>
      <c r="PRW50" s="22"/>
      <c r="PRX50" s="22"/>
      <c r="PRY50" s="22"/>
      <c r="PRZ50" s="22"/>
      <c r="PSA50" s="22"/>
      <c r="PSB50" s="22"/>
      <c r="PSC50" s="22"/>
      <c r="PSD50" s="22"/>
      <c r="PSE50" s="22"/>
      <c r="PSF50" s="22"/>
      <c r="PSG50" s="22"/>
      <c r="PSH50" s="22"/>
      <c r="PSI50" s="22"/>
      <c r="PSJ50" s="22"/>
      <c r="PSK50" s="22"/>
      <c r="PSL50" s="22"/>
      <c r="PSM50" s="22"/>
      <c r="PSN50" s="22"/>
      <c r="PSO50" s="22"/>
      <c r="PSP50" s="22"/>
      <c r="PSQ50" s="22"/>
      <c r="PSR50" s="22"/>
      <c r="PSS50" s="22"/>
      <c r="PST50" s="22"/>
      <c r="PSU50" s="22"/>
      <c r="PSV50" s="22"/>
      <c r="PSW50" s="22"/>
      <c r="PSX50" s="22"/>
      <c r="PSY50" s="22"/>
      <c r="PSZ50" s="22"/>
      <c r="PTA50" s="22"/>
      <c r="PTB50" s="22"/>
      <c r="PTC50" s="22"/>
      <c r="PTD50" s="22"/>
      <c r="PTE50" s="22"/>
      <c r="PTF50" s="22"/>
      <c r="PTG50" s="22"/>
      <c r="PTH50" s="22"/>
      <c r="PTI50" s="22"/>
      <c r="PTJ50" s="22"/>
      <c r="PTK50" s="22"/>
      <c r="PTL50" s="22"/>
      <c r="PTM50" s="22"/>
      <c r="PTN50" s="22"/>
      <c r="PTO50" s="22"/>
      <c r="PTP50" s="22"/>
      <c r="PTQ50" s="22"/>
      <c r="PTR50" s="22"/>
      <c r="PTS50" s="22"/>
      <c r="PTT50" s="22"/>
      <c r="PTU50" s="22"/>
      <c r="PTV50" s="22"/>
      <c r="PTW50" s="22"/>
      <c r="PTX50" s="22"/>
      <c r="PTY50" s="22"/>
      <c r="PTZ50" s="22"/>
      <c r="PUA50" s="22"/>
      <c r="PUB50" s="22"/>
      <c r="PUC50" s="22"/>
      <c r="PUD50" s="22"/>
      <c r="PUE50" s="22"/>
      <c r="PUF50" s="22"/>
      <c r="PUG50" s="22"/>
      <c r="PUH50" s="22"/>
      <c r="PUI50" s="22"/>
      <c r="PUJ50" s="22"/>
      <c r="PUK50" s="22"/>
      <c r="PUL50" s="22"/>
      <c r="PUM50" s="22"/>
      <c r="PUN50" s="22"/>
      <c r="PUO50" s="22"/>
      <c r="PUP50" s="22"/>
      <c r="PUQ50" s="22"/>
      <c r="PUR50" s="22"/>
      <c r="PUS50" s="22"/>
      <c r="PUT50" s="22"/>
      <c r="PUU50" s="22"/>
      <c r="PUV50" s="22"/>
      <c r="PUW50" s="22"/>
      <c r="PUX50" s="22"/>
      <c r="PUY50" s="22"/>
      <c r="PUZ50" s="22"/>
      <c r="PVA50" s="22"/>
      <c r="PVB50" s="22"/>
      <c r="PVC50" s="22"/>
      <c r="PVD50" s="22"/>
      <c r="PVE50" s="22"/>
      <c r="PVF50" s="22"/>
      <c r="PVG50" s="22"/>
      <c r="PVH50" s="22"/>
      <c r="PVI50" s="22"/>
      <c r="PVJ50" s="22"/>
      <c r="PVK50" s="22"/>
      <c r="PVL50" s="22"/>
      <c r="PVM50" s="22"/>
      <c r="PVN50" s="22"/>
      <c r="PVO50" s="22"/>
      <c r="PVP50" s="22"/>
      <c r="PVQ50" s="22"/>
      <c r="PVR50" s="22"/>
      <c r="PVS50" s="22"/>
      <c r="PVT50" s="22"/>
      <c r="PVU50" s="22"/>
      <c r="PVV50" s="22"/>
      <c r="PVW50" s="22"/>
      <c r="PVX50" s="22"/>
      <c r="PVY50" s="22"/>
      <c r="PVZ50" s="22"/>
      <c r="PWA50" s="22"/>
      <c r="PWB50" s="22"/>
      <c r="PWC50" s="22"/>
      <c r="PWD50" s="22"/>
      <c r="PWE50" s="22"/>
      <c r="PWF50" s="22"/>
      <c r="PWG50" s="22"/>
      <c r="PWH50" s="22"/>
      <c r="PWI50" s="22"/>
      <c r="PWJ50" s="22"/>
      <c r="PWK50" s="22"/>
      <c r="PWL50" s="22"/>
      <c r="PWM50" s="22"/>
      <c r="PWN50" s="22"/>
      <c r="PWO50" s="22"/>
      <c r="PWP50" s="22"/>
      <c r="PWQ50" s="22"/>
      <c r="PWR50" s="22"/>
      <c r="PWS50" s="22"/>
      <c r="PWT50" s="22"/>
      <c r="PWU50" s="22"/>
      <c r="PWV50" s="22"/>
      <c r="PWW50" s="22"/>
      <c r="PWX50" s="22"/>
      <c r="PWY50" s="22"/>
      <c r="PWZ50" s="22"/>
      <c r="PXA50" s="22"/>
      <c r="PXB50" s="22"/>
      <c r="PXC50" s="22"/>
      <c r="PXD50" s="22"/>
      <c r="PXE50" s="22"/>
      <c r="PXF50" s="22"/>
      <c r="PXG50" s="22"/>
      <c r="PXH50" s="22"/>
      <c r="PXI50" s="22"/>
      <c r="PXJ50" s="22"/>
      <c r="PXK50" s="22"/>
      <c r="PXL50" s="22"/>
      <c r="PXM50" s="22"/>
      <c r="PXN50" s="22"/>
      <c r="PXO50" s="22"/>
      <c r="PXP50" s="22"/>
      <c r="PXQ50" s="22"/>
      <c r="PXR50" s="22"/>
      <c r="PXS50" s="22"/>
      <c r="PXT50" s="22"/>
      <c r="PXU50" s="22"/>
      <c r="PXV50" s="22"/>
      <c r="PXW50" s="22"/>
      <c r="PXX50" s="22"/>
      <c r="PXY50" s="22"/>
      <c r="PXZ50" s="22"/>
      <c r="PYA50" s="22"/>
      <c r="PYB50" s="22"/>
      <c r="PYC50" s="22"/>
      <c r="PYD50" s="22"/>
      <c r="PYE50" s="22"/>
      <c r="PYF50" s="22"/>
      <c r="PYG50" s="22"/>
      <c r="PYH50" s="22"/>
      <c r="PYI50" s="22"/>
      <c r="PYJ50" s="22"/>
      <c r="PYK50" s="22"/>
      <c r="PYL50" s="22"/>
      <c r="PYM50" s="22"/>
      <c r="PYN50" s="22"/>
      <c r="PYO50" s="22"/>
      <c r="PYP50" s="22"/>
      <c r="PYQ50" s="22"/>
      <c r="PYR50" s="22"/>
      <c r="PYS50" s="22"/>
      <c r="PYT50" s="22"/>
      <c r="PYU50" s="22"/>
      <c r="PYV50" s="22"/>
      <c r="PYW50" s="22"/>
      <c r="PYX50" s="22"/>
      <c r="PYY50" s="22"/>
      <c r="PYZ50" s="22"/>
      <c r="PZA50" s="22"/>
      <c r="PZB50" s="22"/>
      <c r="PZC50" s="22"/>
      <c r="PZD50" s="22"/>
      <c r="PZE50" s="22"/>
      <c r="PZF50" s="22"/>
      <c r="PZG50" s="22"/>
      <c r="PZH50" s="22"/>
      <c r="PZI50" s="22"/>
      <c r="PZJ50" s="22"/>
      <c r="PZK50" s="22"/>
      <c r="PZL50" s="22"/>
      <c r="PZM50" s="22"/>
      <c r="PZN50" s="22"/>
      <c r="PZO50" s="22"/>
      <c r="PZP50" s="22"/>
      <c r="PZQ50" s="22"/>
      <c r="PZR50" s="22"/>
      <c r="PZS50" s="22"/>
      <c r="PZT50" s="22"/>
      <c r="PZU50" s="22"/>
      <c r="PZV50" s="22"/>
      <c r="PZW50" s="22"/>
      <c r="PZX50" s="22"/>
      <c r="PZY50" s="22"/>
      <c r="PZZ50" s="22"/>
      <c r="QAA50" s="22"/>
      <c r="QAB50" s="22"/>
      <c r="QAC50" s="22"/>
      <c r="QAD50" s="22"/>
      <c r="QAE50" s="22"/>
      <c r="QAF50" s="22"/>
      <c r="QAG50" s="22"/>
      <c r="QAH50" s="22"/>
      <c r="QAI50" s="22"/>
      <c r="QAJ50" s="22"/>
      <c r="QAK50" s="22"/>
      <c r="QAL50" s="22"/>
      <c r="QAM50" s="22"/>
      <c r="QAN50" s="22"/>
      <c r="QAO50" s="22"/>
      <c r="QAP50" s="22"/>
      <c r="QAQ50" s="22"/>
      <c r="QAR50" s="22"/>
      <c r="QAS50" s="22"/>
      <c r="QAT50" s="22"/>
      <c r="QAU50" s="22"/>
      <c r="QAV50" s="22"/>
      <c r="QAW50" s="22"/>
      <c r="QAX50" s="22"/>
      <c r="QAY50" s="22"/>
      <c r="QAZ50" s="22"/>
      <c r="QBA50" s="22"/>
      <c r="QBB50" s="22"/>
      <c r="QBC50" s="22"/>
      <c r="QBD50" s="22"/>
      <c r="QBE50" s="22"/>
      <c r="QBF50" s="22"/>
      <c r="QBG50" s="22"/>
      <c r="QBH50" s="22"/>
      <c r="QBI50" s="22"/>
      <c r="QBJ50" s="22"/>
      <c r="QBK50" s="22"/>
      <c r="QBL50" s="22"/>
      <c r="QBM50" s="22"/>
      <c r="QBN50" s="22"/>
      <c r="QBO50" s="22"/>
      <c r="QBP50" s="22"/>
      <c r="QBQ50" s="22"/>
      <c r="QBR50" s="22"/>
      <c r="QBS50" s="22"/>
      <c r="QBT50" s="22"/>
      <c r="QBU50" s="22"/>
      <c r="QBV50" s="22"/>
      <c r="QBW50" s="22"/>
      <c r="QBX50" s="22"/>
      <c r="QBY50" s="22"/>
      <c r="QBZ50" s="22"/>
      <c r="QCA50" s="22"/>
      <c r="QCB50" s="22"/>
      <c r="QCC50" s="22"/>
      <c r="QCD50" s="22"/>
      <c r="QCE50" s="22"/>
      <c r="QCF50" s="22"/>
      <c r="QCG50" s="22"/>
      <c r="QCH50" s="22"/>
      <c r="QCI50" s="22"/>
      <c r="QCJ50" s="22"/>
      <c r="QCK50" s="22"/>
      <c r="QCL50" s="22"/>
      <c r="QCM50" s="22"/>
      <c r="QCN50" s="22"/>
      <c r="QCO50" s="22"/>
      <c r="QCP50" s="22"/>
      <c r="QCQ50" s="22"/>
      <c r="QCR50" s="22"/>
      <c r="QCS50" s="22"/>
      <c r="QCT50" s="22"/>
      <c r="QCU50" s="22"/>
      <c r="QCV50" s="22"/>
      <c r="QCW50" s="22"/>
      <c r="QCX50" s="22"/>
      <c r="QCY50" s="22"/>
      <c r="QCZ50" s="22"/>
      <c r="QDA50" s="22"/>
      <c r="QDB50" s="22"/>
      <c r="QDC50" s="22"/>
      <c r="QDD50" s="22"/>
      <c r="QDE50" s="22"/>
      <c r="QDF50" s="22"/>
      <c r="QDG50" s="22"/>
      <c r="QDH50" s="22"/>
      <c r="QDI50" s="22"/>
      <c r="QDJ50" s="22"/>
      <c r="QDK50" s="22"/>
      <c r="QDL50" s="22"/>
      <c r="QDM50" s="22"/>
      <c r="QDN50" s="22"/>
      <c r="QDO50" s="22"/>
      <c r="QDP50" s="22"/>
      <c r="QDQ50" s="22"/>
      <c r="QDR50" s="22"/>
      <c r="QDS50" s="22"/>
      <c r="QDT50" s="22"/>
      <c r="QDU50" s="22"/>
      <c r="QDV50" s="22"/>
      <c r="QDW50" s="22"/>
      <c r="QDX50" s="22"/>
      <c r="QDY50" s="22"/>
      <c r="QDZ50" s="22"/>
      <c r="QEA50" s="22"/>
      <c r="QEB50" s="22"/>
      <c r="QEC50" s="22"/>
      <c r="QED50" s="22"/>
      <c r="QEE50" s="22"/>
      <c r="QEF50" s="22"/>
      <c r="QEG50" s="22"/>
      <c r="QEH50" s="22"/>
      <c r="QEI50" s="22"/>
      <c r="QEJ50" s="22"/>
      <c r="QEK50" s="22"/>
      <c r="QEL50" s="22"/>
      <c r="QEM50" s="22"/>
      <c r="QEN50" s="22"/>
      <c r="QEO50" s="22"/>
      <c r="QEP50" s="22"/>
      <c r="QEQ50" s="22"/>
      <c r="QER50" s="22"/>
      <c r="QES50" s="22"/>
      <c r="QET50" s="22"/>
      <c r="QEU50" s="22"/>
      <c r="QEV50" s="22"/>
      <c r="QEW50" s="22"/>
      <c r="QEX50" s="22"/>
      <c r="QEY50" s="22"/>
      <c r="QEZ50" s="22"/>
      <c r="QFA50" s="22"/>
      <c r="QFB50" s="22"/>
      <c r="QFC50" s="22"/>
      <c r="QFD50" s="22"/>
      <c r="QFE50" s="22"/>
      <c r="QFF50" s="22"/>
      <c r="QFG50" s="22"/>
      <c r="QFH50" s="22"/>
      <c r="QFI50" s="22"/>
      <c r="QFJ50" s="22"/>
      <c r="QFK50" s="22"/>
      <c r="QFL50" s="22"/>
      <c r="QFM50" s="22"/>
      <c r="QFN50" s="22"/>
      <c r="QFO50" s="22"/>
      <c r="QFP50" s="22"/>
      <c r="QFQ50" s="22"/>
      <c r="QFR50" s="22"/>
      <c r="QFS50" s="22"/>
      <c r="QFT50" s="22"/>
      <c r="QFU50" s="22"/>
      <c r="QFV50" s="22"/>
      <c r="QFW50" s="22"/>
      <c r="QFX50" s="22"/>
      <c r="QFY50" s="22"/>
      <c r="QFZ50" s="22"/>
      <c r="QGA50" s="22"/>
      <c r="QGB50" s="22"/>
      <c r="QGC50" s="22"/>
      <c r="QGD50" s="22"/>
      <c r="QGE50" s="22"/>
      <c r="QGF50" s="22"/>
      <c r="QGG50" s="22"/>
      <c r="QGH50" s="22"/>
      <c r="QGI50" s="22"/>
      <c r="QGJ50" s="22"/>
      <c r="QGK50" s="22"/>
      <c r="QGL50" s="22"/>
      <c r="QGM50" s="22"/>
      <c r="QGN50" s="22"/>
      <c r="QGO50" s="22"/>
      <c r="QGP50" s="22"/>
      <c r="QGQ50" s="22"/>
      <c r="QGR50" s="22"/>
      <c r="QGS50" s="22"/>
      <c r="QGT50" s="22"/>
      <c r="QGU50" s="22"/>
      <c r="QGV50" s="22"/>
      <c r="QGW50" s="22"/>
      <c r="QGX50" s="22"/>
      <c r="QGY50" s="22"/>
      <c r="QGZ50" s="22"/>
      <c r="QHA50" s="22"/>
      <c r="QHB50" s="22"/>
      <c r="QHC50" s="22"/>
      <c r="QHD50" s="22"/>
      <c r="QHE50" s="22"/>
      <c r="QHF50" s="22"/>
      <c r="QHG50" s="22"/>
      <c r="QHH50" s="22"/>
      <c r="QHI50" s="22"/>
      <c r="QHJ50" s="22"/>
      <c r="QHK50" s="22"/>
      <c r="QHL50" s="22"/>
      <c r="QHM50" s="22"/>
      <c r="QHN50" s="22"/>
      <c r="QHO50" s="22"/>
      <c r="QHP50" s="22"/>
      <c r="QHQ50" s="22"/>
      <c r="QHR50" s="22"/>
      <c r="QHS50" s="22"/>
      <c r="QHT50" s="22"/>
      <c r="QHU50" s="22"/>
      <c r="QHV50" s="22"/>
      <c r="QHW50" s="22"/>
      <c r="QHX50" s="22"/>
      <c r="QHY50" s="22"/>
      <c r="QHZ50" s="22"/>
      <c r="QIA50" s="22"/>
      <c r="QIB50" s="22"/>
      <c r="QIC50" s="22"/>
      <c r="QID50" s="22"/>
      <c r="QIE50" s="22"/>
      <c r="QIF50" s="22"/>
      <c r="QIG50" s="22"/>
      <c r="QIH50" s="22"/>
      <c r="QII50" s="22"/>
      <c r="QIJ50" s="22"/>
      <c r="QIK50" s="22"/>
      <c r="QIL50" s="22"/>
      <c r="QIM50" s="22"/>
      <c r="QIN50" s="22"/>
      <c r="QIO50" s="22"/>
      <c r="QIP50" s="22"/>
      <c r="QIQ50" s="22"/>
      <c r="QIR50" s="22"/>
      <c r="QIS50" s="22"/>
      <c r="QIT50" s="22"/>
      <c r="QIU50" s="22"/>
      <c r="QIV50" s="22"/>
      <c r="QIW50" s="22"/>
      <c r="QIX50" s="22"/>
      <c r="QIY50" s="22"/>
      <c r="QIZ50" s="22"/>
      <c r="QJA50" s="22"/>
      <c r="QJB50" s="22"/>
      <c r="QJC50" s="22"/>
      <c r="QJD50" s="22"/>
      <c r="QJE50" s="22"/>
      <c r="QJF50" s="22"/>
      <c r="QJG50" s="22"/>
      <c r="QJH50" s="22"/>
      <c r="QJI50" s="22"/>
      <c r="QJJ50" s="22"/>
      <c r="QJK50" s="22"/>
      <c r="QJL50" s="22"/>
      <c r="QJM50" s="22"/>
      <c r="QJN50" s="22"/>
      <c r="QJO50" s="22"/>
      <c r="QJP50" s="22"/>
      <c r="QJQ50" s="22"/>
      <c r="QJR50" s="22"/>
      <c r="QJS50" s="22"/>
      <c r="QJT50" s="22"/>
      <c r="QJU50" s="22"/>
      <c r="QJV50" s="22"/>
      <c r="QJW50" s="22"/>
      <c r="QJX50" s="22"/>
      <c r="QJY50" s="22"/>
      <c r="QJZ50" s="22"/>
      <c r="QKA50" s="22"/>
      <c r="QKB50" s="22"/>
      <c r="QKC50" s="22"/>
      <c r="QKD50" s="22"/>
      <c r="QKE50" s="22"/>
      <c r="QKF50" s="22"/>
      <c r="QKG50" s="22"/>
      <c r="QKH50" s="22"/>
      <c r="QKI50" s="22"/>
      <c r="QKJ50" s="22"/>
      <c r="QKK50" s="22"/>
      <c r="QKL50" s="22"/>
      <c r="QKM50" s="22"/>
      <c r="QKN50" s="22"/>
      <c r="QKO50" s="22"/>
      <c r="QKP50" s="22"/>
      <c r="QKQ50" s="22"/>
      <c r="QKR50" s="22"/>
      <c r="QKS50" s="22"/>
      <c r="QKT50" s="22"/>
      <c r="QKU50" s="22"/>
      <c r="QKV50" s="22"/>
      <c r="QKW50" s="22"/>
      <c r="QKX50" s="22"/>
      <c r="QKY50" s="22"/>
      <c r="QKZ50" s="22"/>
      <c r="QLA50" s="22"/>
      <c r="QLB50" s="22"/>
      <c r="QLC50" s="22"/>
      <c r="QLD50" s="22"/>
      <c r="QLE50" s="22"/>
      <c r="QLF50" s="22"/>
      <c r="QLG50" s="22"/>
      <c r="QLH50" s="22"/>
      <c r="QLI50" s="22"/>
      <c r="QLJ50" s="22"/>
      <c r="QLK50" s="22"/>
      <c r="QLL50" s="22"/>
      <c r="QLM50" s="22"/>
      <c r="QLN50" s="22"/>
      <c r="QLO50" s="22"/>
      <c r="QLP50" s="22"/>
      <c r="QLQ50" s="22"/>
      <c r="QLR50" s="22"/>
      <c r="QLS50" s="22"/>
      <c r="QLT50" s="22"/>
      <c r="QLU50" s="22"/>
      <c r="QLV50" s="22"/>
      <c r="QLW50" s="22"/>
      <c r="QLX50" s="22"/>
      <c r="QLY50" s="22"/>
      <c r="QLZ50" s="22"/>
      <c r="QMA50" s="22"/>
      <c r="QMB50" s="22"/>
      <c r="QMC50" s="22"/>
      <c r="QMD50" s="22"/>
      <c r="QME50" s="22"/>
      <c r="QMF50" s="22"/>
      <c r="QMG50" s="22"/>
      <c r="QMH50" s="22"/>
      <c r="QMI50" s="22"/>
      <c r="QMJ50" s="22"/>
      <c r="QMK50" s="22"/>
      <c r="QML50" s="22"/>
      <c r="QMM50" s="22"/>
      <c r="QMN50" s="22"/>
      <c r="QMO50" s="22"/>
      <c r="QMP50" s="22"/>
      <c r="QMQ50" s="22"/>
      <c r="QMR50" s="22"/>
      <c r="QMS50" s="22"/>
      <c r="QMT50" s="22"/>
      <c r="QMU50" s="22"/>
      <c r="QMV50" s="22"/>
      <c r="QMW50" s="22"/>
      <c r="QMX50" s="22"/>
      <c r="QMY50" s="22"/>
      <c r="QMZ50" s="22"/>
      <c r="QNA50" s="22"/>
      <c r="QNB50" s="22"/>
      <c r="QNC50" s="22"/>
      <c r="QND50" s="22"/>
      <c r="QNE50" s="22"/>
      <c r="QNF50" s="22"/>
      <c r="QNG50" s="22"/>
      <c r="QNH50" s="22"/>
      <c r="QNI50" s="22"/>
      <c r="QNJ50" s="22"/>
      <c r="QNK50" s="22"/>
      <c r="QNL50" s="22"/>
      <c r="QNM50" s="22"/>
      <c r="QNN50" s="22"/>
      <c r="QNO50" s="22"/>
      <c r="QNP50" s="22"/>
      <c r="QNQ50" s="22"/>
      <c r="QNR50" s="22"/>
      <c r="QNS50" s="22"/>
      <c r="QNT50" s="22"/>
      <c r="QNU50" s="22"/>
      <c r="QNV50" s="22"/>
      <c r="QNW50" s="22"/>
      <c r="QNX50" s="22"/>
      <c r="QNY50" s="22"/>
      <c r="QNZ50" s="22"/>
      <c r="QOA50" s="22"/>
      <c r="QOB50" s="22"/>
      <c r="QOC50" s="22"/>
      <c r="QOD50" s="22"/>
      <c r="QOE50" s="22"/>
      <c r="QOF50" s="22"/>
      <c r="QOG50" s="22"/>
      <c r="QOH50" s="22"/>
      <c r="QOI50" s="22"/>
      <c r="QOJ50" s="22"/>
      <c r="QOK50" s="22"/>
      <c r="QOL50" s="22"/>
      <c r="QOM50" s="22"/>
      <c r="QON50" s="22"/>
      <c r="QOO50" s="22"/>
      <c r="QOP50" s="22"/>
      <c r="QOQ50" s="22"/>
      <c r="QOR50" s="22"/>
      <c r="QOS50" s="22"/>
      <c r="QOT50" s="22"/>
      <c r="QOU50" s="22"/>
      <c r="QOV50" s="22"/>
      <c r="QOW50" s="22"/>
      <c r="QOX50" s="22"/>
      <c r="QOY50" s="22"/>
      <c r="QOZ50" s="22"/>
      <c r="QPA50" s="22"/>
      <c r="QPB50" s="22"/>
      <c r="QPC50" s="22"/>
      <c r="QPD50" s="22"/>
      <c r="QPE50" s="22"/>
      <c r="QPF50" s="22"/>
      <c r="QPG50" s="22"/>
      <c r="QPH50" s="22"/>
      <c r="QPI50" s="22"/>
      <c r="QPJ50" s="22"/>
      <c r="QPK50" s="22"/>
      <c r="QPL50" s="22"/>
      <c r="QPM50" s="22"/>
      <c r="QPN50" s="22"/>
      <c r="QPO50" s="22"/>
      <c r="QPP50" s="22"/>
      <c r="QPQ50" s="22"/>
      <c r="QPR50" s="22"/>
      <c r="QPS50" s="22"/>
      <c r="QPT50" s="22"/>
      <c r="QPU50" s="22"/>
      <c r="QPV50" s="22"/>
      <c r="QPW50" s="22"/>
      <c r="QPX50" s="22"/>
      <c r="QPY50" s="22"/>
      <c r="QPZ50" s="22"/>
      <c r="QQA50" s="22"/>
      <c r="QQB50" s="22"/>
      <c r="QQC50" s="22"/>
      <c r="QQD50" s="22"/>
      <c r="QQE50" s="22"/>
      <c r="QQF50" s="22"/>
      <c r="QQG50" s="22"/>
      <c r="QQH50" s="22"/>
      <c r="QQI50" s="22"/>
      <c r="QQJ50" s="22"/>
      <c r="QQK50" s="22"/>
      <c r="QQL50" s="22"/>
      <c r="QQM50" s="22"/>
      <c r="QQN50" s="22"/>
      <c r="QQO50" s="22"/>
      <c r="QQP50" s="22"/>
      <c r="QQQ50" s="22"/>
      <c r="QQR50" s="22"/>
      <c r="QQS50" s="22"/>
      <c r="QQT50" s="22"/>
      <c r="QQU50" s="22"/>
      <c r="QQV50" s="22"/>
      <c r="QQW50" s="22"/>
      <c r="QQX50" s="22"/>
      <c r="QQY50" s="22"/>
      <c r="QQZ50" s="22"/>
      <c r="QRA50" s="22"/>
      <c r="QRB50" s="22"/>
      <c r="QRC50" s="22"/>
      <c r="QRD50" s="22"/>
      <c r="QRE50" s="22"/>
      <c r="QRF50" s="22"/>
      <c r="QRG50" s="22"/>
      <c r="QRH50" s="22"/>
      <c r="QRI50" s="22"/>
      <c r="QRJ50" s="22"/>
      <c r="QRK50" s="22"/>
      <c r="QRL50" s="22"/>
      <c r="QRM50" s="22"/>
      <c r="QRN50" s="22"/>
      <c r="QRO50" s="22"/>
      <c r="QRP50" s="22"/>
      <c r="QRQ50" s="22"/>
      <c r="QRR50" s="22"/>
      <c r="QRS50" s="22"/>
      <c r="QRT50" s="22"/>
      <c r="QRU50" s="22"/>
      <c r="QRV50" s="22"/>
      <c r="QRW50" s="22"/>
      <c r="QRX50" s="22"/>
      <c r="QRY50" s="22"/>
      <c r="QRZ50" s="22"/>
      <c r="QSA50" s="22"/>
      <c r="QSB50" s="22"/>
      <c r="QSC50" s="22"/>
      <c r="QSD50" s="22"/>
      <c r="QSE50" s="22"/>
      <c r="QSF50" s="22"/>
      <c r="QSG50" s="22"/>
      <c r="QSH50" s="22"/>
      <c r="QSI50" s="22"/>
      <c r="QSJ50" s="22"/>
      <c r="QSK50" s="22"/>
      <c r="QSL50" s="22"/>
      <c r="QSM50" s="22"/>
      <c r="QSN50" s="22"/>
      <c r="QSO50" s="22"/>
      <c r="QSP50" s="22"/>
      <c r="QSQ50" s="22"/>
      <c r="QSR50" s="22"/>
      <c r="QSS50" s="22"/>
      <c r="QST50" s="22"/>
      <c r="QSU50" s="22"/>
      <c r="QSV50" s="22"/>
      <c r="QSW50" s="22"/>
      <c r="QSX50" s="22"/>
      <c r="QSY50" s="22"/>
      <c r="QSZ50" s="22"/>
      <c r="QTA50" s="22"/>
      <c r="QTB50" s="22"/>
      <c r="QTC50" s="22"/>
      <c r="QTD50" s="22"/>
      <c r="QTE50" s="22"/>
      <c r="QTF50" s="22"/>
      <c r="QTG50" s="22"/>
      <c r="QTH50" s="22"/>
      <c r="QTI50" s="22"/>
      <c r="QTJ50" s="22"/>
      <c r="QTK50" s="22"/>
      <c r="QTL50" s="22"/>
      <c r="QTM50" s="22"/>
      <c r="QTN50" s="22"/>
      <c r="QTO50" s="22"/>
      <c r="QTP50" s="22"/>
      <c r="QTQ50" s="22"/>
      <c r="QTR50" s="22"/>
      <c r="QTS50" s="22"/>
      <c r="QTT50" s="22"/>
      <c r="QTU50" s="22"/>
      <c r="QTV50" s="22"/>
      <c r="QTW50" s="22"/>
      <c r="QTX50" s="22"/>
      <c r="QTY50" s="22"/>
      <c r="QTZ50" s="22"/>
      <c r="QUA50" s="22"/>
      <c r="QUB50" s="22"/>
      <c r="QUC50" s="22"/>
      <c r="QUD50" s="22"/>
      <c r="QUE50" s="22"/>
      <c r="QUF50" s="22"/>
      <c r="QUG50" s="22"/>
      <c r="QUH50" s="22"/>
      <c r="QUI50" s="22"/>
      <c r="QUJ50" s="22"/>
      <c r="QUK50" s="22"/>
      <c r="QUL50" s="22"/>
      <c r="QUM50" s="22"/>
      <c r="QUN50" s="22"/>
      <c r="QUO50" s="22"/>
      <c r="QUP50" s="22"/>
      <c r="QUQ50" s="22"/>
      <c r="QUR50" s="22"/>
      <c r="QUS50" s="22"/>
      <c r="QUT50" s="22"/>
      <c r="QUU50" s="22"/>
      <c r="QUV50" s="22"/>
      <c r="QUW50" s="22"/>
      <c r="QUX50" s="22"/>
      <c r="QUY50" s="22"/>
      <c r="QUZ50" s="22"/>
      <c r="QVA50" s="22"/>
      <c r="QVB50" s="22"/>
      <c r="QVC50" s="22"/>
      <c r="QVD50" s="22"/>
      <c r="QVE50" s="22"/>
      <c r="QVF50" s="22"/>
      <c r="QVG50" s="22"/>
      <c r="QVH50" s="22"/>
      <c r="QVI50" s="22"/>
      <c r="QVJ50" s="22"/>
      <c r="QVK50" s="22"/>
      <c r="QVL50" s="22"/>
      <c r="QVM50" s="22"/>
      <c r="QVN50" s="22"/>
      <c r="QVO50" s="22"/>
      <c r="QVP50" s="22"/>
      <c r="QVQ50" s="22"/>
      <c r="QVR50" s="22"/>
      <c r="QVS50" s="22"/>
      <c r="QVT50" s="22"/>
      <c r="QVU50" s="22"/>
      <c r="QVV50" s="22"/>
      <c r="QVW50" s="22"/>
      <c r="QVX50" s="22"/>
      <c r="QVY50" s="22"/>
      <c r="QVZ50" s="22"/>
      <c r="QWA50" s="22"/>
      <c r="QWB50" s="22"/>
      <c r="QWC50" s="22"/>
      <c r="QWD50" s="22"/>
      <c r="QWE50" s="22"/>
      <c r="QWF50" s="22"/>
      <c r="QWG50" s="22"/>
      <c r="QWH50" s="22"/>
      <c r="QWI50" s="22"/>
      <c r="QWJ50" s="22"/>
      <c r="QWK50" s="22"/>
      <c r="QWL50" s="22"/>
      <c r="QWM50" s="22"/>
      <c r="QWN50" s="22"/>
      <c r="QWO50" s="22"/>
      <c r="QWP50" s="22"/>
      <c r="QWQ50" s="22"/>
      <c r="QWR50" s="22"/>
      <c r="QWS50" s="22"/>
      <c r="QWT50" s="22"/>
      <c r="QWU50" s="22"/>
      <c r="QWV50" s="22"/>
      <c r="QWW50" s="22"/>
      <c r="QWX50" s="22"/>
      <c r="QWY50" s="22"/>
      <c r="QWZ50" s="22"/>
      <c r="QXA50" s="22"/>
      <c r="QXB50" s="22"/>
      <c r="QXC50" s="22"/>
      <c r="QXD50" s="22"/>
      <c r="QXE50" s="22"/>
      <c r="QXF50" s="22"/>
      <c r="QXG50" s="22"/>
      <c r="QXH50" s="22"/>
      <c r="QXI50" s="22"/>
      <c r="QXJ50" s="22"/>
      <c r="QXK50" s="22"/>
      <c r="QXL50" s="22"/>
      <c r="QXM50" s="22"/>
      <c r="QXN50" s="22"/>
      <c r="QXO50" s="22"/>
      <c r="QXP50" s="22"/>
      <c r="QXQ50" s="22"/>
      <c r="QXR50" s="22"/>
      <c r="QXS50" s="22"/>
      <c r="QXT50" s="22"/>
      <c r="QXU50" s="22"/>
      <c r="QXV50" s="22"/>
      <c r="QXW50" s="22"/>
      <c r="QXX50" s="22"/>
      <c r="QXY50" s="22"/>
      <c r="QXZ50" s="22"/>
      <c r="QYA50" s="22"/>
      <c r="QYB50" s="22"/>
      <c r="QYC50" s="22"/>
      <c r="QYD50" s="22"/>
      <c r="QYE50" s="22"/>
      <c r="QYF50" s="22"/>
      <c r="QYG50" s="22"/>
      <c r="QYH50" s="22"/>
      <c r="QYI50" s="22"/>
      <c r="QYJ50" s="22"/>
      <c r="QYK50" s="22"/>
      <c r="QYL50" s="22"/>
      <c r="QYM50" s="22"/>
      <c r="QYN50" s="22"/>
      <c r="QYO50" s="22"/>
      <c r="QYP50" s="22"/>
      <c r="QYQ50" s="22"/>
      <c r="QYR50" s="22"/>
      <c r="QYS50" s="22"/>
      <c r="QYT50" s="22"/>
      <c r="QYU50" s="22"/>
      <c r="QYV50" s="22"/>
      <c r="QYW50" s="22"/>
      <c r="QYX50" s="22"/>
      <c r="QYY50" s="22"/>
      <c r="QYZ50" s="22"/>
      <c r="QZA50" s="22"/>
      <c r="QZB50" s="22"/>
      <c r="QZC50" s="22"/>
      <c r="QZD50" s="22"/>
      <c r="QZE50" s="22"/>
      <c r="QZF50" s="22"/>
      <c r="QZG50" s="22"/>
      <c r="QZH50" s="22"/>
      <c r="QZI50" s="22"/>
      <c r="QZJ50" s="22"/>
      <c r="QZK50" s="22"/>
      <c r="QZL50" s="22"/>
      <c r="QZM50" s="22"/>
      <c r="QZN50" s="22"/>
      <c r="QZO50" s="22"/>
      <c r="QZP50" s="22"/>
      <c r="QZQ50" s="22"/>
      <c r="QZR50" s="22"/>
      <c r="QZS50" s="22"/>
      <c r="QZT50" s="22"/>
      <c r="QZU50" s="22"/>
      <c r="QZV50" s="22"/>
      <c r="QZW50" s="22"/>
      <c r="QZX50" s="22"/>
      <c r="QZY50" s="22"/>
      <c r="QZZ50" s="22"/>
      <c r="RAA50" s="22"/>
      <c r="RAB50" s="22"/>
      <c r="RAC50" s="22"/>
      <c r="RAD50" s="22"/>
      <c r="RAE50" s="22"/>
      <c r="RAF50" s="22"/>
      <c r="RAG50" s="22"/>
      <c r="RAH50" s="22"/>
      <c r="RAI50" s="22"/>
      <c r="RAJ50" s="22"/>
      <c r="RAK50" s="22"/>
      <c r="RAL50" s="22"/>
      <c r="RAM50" s="22"/>
      <c r="RAN50" s="22"/>
      <c r="RAO50" s="22"/>
      <c r="RAP50" s="22"/>
      <c r="RAQ50" s="22"/>
      <c r="RAR50" s="22"/>
      <c r="RAS50" s="22"/>
      <c r="RAT50" s="22"/>
      <c r="RAU50" s="22"/>
      <c r="RAV50" s="22"/>
      <c r="RAW50" s="22"/>
      <c r="RAX50" s="22"/>
      <c r="RAY50" s="22"/>
      <c r="RAZ50" s="22"/>
      <c r="RBA50" s="22"/>
      <c r="RBB50" s="22"/>
      <c r="RBC50" s="22"/>
      <c r="RBD50" s="22"/>
      <c r="RBE50" s="22"/>
      <c r="RBF50" s="22"/>
      <c r="RBG50" s="22"/>
      <c r="RBH50" s="22"/>
      <c r="RBI50" s="22"/>
      <c r="RBJ50" s="22"/>
      <c r="RBK50" s="22"/>
      <c r="RBL50" s="22"/>
      <c r="RBM50" s="22"/>
      <c r="RBN50" s="22"/>
      <c r="RBO50" s="22"/>
      <c r="RBP50" s="22"/>
      <c r="RBQ50" s="22"/>
      <c r="RBR50" s="22"/>
      <c r="RBS50" s="22"/>
      <c r="RBT50" s="22"/>
      <c r="RBU50" s="22"/>
      <c r="RBV50" s="22"/>
      <c r="RBW50" s="22"/>
      <c r="RBX50" s="22"/>
      <c r="RBY50" s="22"/>
      <c r="RBZ50" s="22"/>
      <c r="RCA50" s="22"/>
      <c r="RCB50" s="22"/>
      <c r="RCC50" s="22"/>
      <c r="RCD50" s="22"/>
      <c r="RCE50" s="22"/>
      <c r="RCF50" s="22"/>
      <c r="RCG50" s="22"/>
      <c r="RCH50" s="22"/>
      <c r="RCI50" s="22"/>
      <c r="RCJ50" s="22"/>
      <c r="RCK50" s="22"/>
      <c r="RCL50" s="22"/>
      <c r="RCM50" s="22"/>
      <c r="RCN50" s="22"/>
      <c r="RCO50" s="22"/>
      <c r="RCP50" s="22"/>
      <c r="RCQ50" s="22"/>
      <c r="RCR50" s="22"/>
      <c r="RCS50" s="22"/>
      <c r="RCT50" s="22"/>
      <c r="RCU50" s="22"/>
      <c r="RCV50" s="22"/>
      <c r="RCW50" s="22"/>
      <c r="RCX50" s="22"/>
      <c r="RCY50" s="22"/>
      <c r="RCZ50" s="22"/>
      <c r="RDA50" s="22"/>
      <c r="RDB50" s="22"/>
      <c r="RDC50" s="22"/>
      <c r="RDD50" s="22"/>
      <c r="RDE50" s="22"/>
      <c r="RDF50" s="22"/>
      <c r="RDG50" s="22"/>
      <c r="RDH50" s="22"/>
      <c r="RDI50" s="22"/>
      <c r="RDJ50" s="22"/>
      <c r="RDK50" s="22"/>
      <c r="RDL50" s="22"/>
      <c r="RDM50" s="22"/>
      <c r="RDN50" s="22"/>
      <c r="RDO50" s="22"/>
      <c r="RDP50" s="22"/>
      <c r="RDQ50" s="22"/>
      <c r="RDR50" s="22"/>
      <c r="RDS50" s="22"/>
      <c r="RDT50" s="22"/>
      <c r="RDU50" s="22"/>
      <c r="RDV50" s="22"/>
      <c r="RDW50" s="22"/>
      <c r="RDX50" s="22"/>
      <c r="RDY50" s="22"/>
      <c r="RDZ50" s="22"/>
      <c r="REA50" s="22"/>
      <c r="REB50" s="22"/>
      <c r="REC50" s="22"/>
      <c r="RED50" s="22"/>
      <c r="REE50" s="22"/>
      <c r="REF50" s="22"/>
      <c r="REG50" s="22"/>
      <c r="REH50" s="22"/>
      <c r="REI50" s="22"/>
      <c r="REJ50" s="22"/>
      <c r="REK50" s="22"/>
      <c r="REL50" s="22"/>
      <c r="REM50" s="22"/>
      <c r="REN50" s="22"/>
      <c r="REO50" s="22"/>
      <c r="REP50" s="22"/>
      <c r="REQ50" s="22"/>
      <c r="RER50" s="22"/>
      <c r="RES50" s="22"/>
      <c r="RET50" s="22"/>
      <c r="REU50" s="22"/>
      <c r="REV50" s="22"/>
      <c r="REW50" s="22"/>
      <c r="REX50" s="22"/>
      <c r="REY50" s="22"/>
      <c r="REZ50" s="22"/>
      <c r="RFA50" s="22"/>
      <c r="RFB50" s="22"/>
      <c r="RFC50" s="22"/>
      <c r="RFD50" s="22"/>
      <c r="RFE50" s="22"/>
      <c r="RFF50" s="22"/>
      <c r="RFG50" s="22"/>
      <c r="RFH50" s="22"/>
      <c r="RFI50" s="22"/>
      <c r="RFJ50" s="22"/>
      <c r="RFK50" s="22"/>
      <c r="RFL50" s="22"/>
      <c r="RFM50" s="22"/>
      <c r="RFN50" s="22"/>
      <c r="RFO50" s="22"/>
      <c r="RFP50" s="22"/>
      <c r="RFQ50" s="22"/>
      <c r="RFR50" s="22"/>
      <c r="RFS50" s="22"/>
      <c r="RFT50" s="22"/>
      <c r="RFU50" s="22"/>
      <c r="RFV50" s="22"/>
      <c r="RFW50" s="22"/>
      <c r="RFX50" s="22"/>
      <c r="RFY50" s="22"/>
      <c r="RFZ50" s="22"/>
      <c r="RGA50" s="22"/>
      <c r="RGB50" s="22"/>
      <c r="RGC50" s="22"/>
      <c r="RGD50" s="22"/>
      <c r="RGE50" s="22"/>
      <c r="RGF50" s="22"/>
      <c r="RGG50" s="22"/>
      <c r="RGH50" s="22"/>
      <c r="RGI50" s="22"/>
      <c r="RGJ50" s="22"/>
      <c r="RGK50" s="22"/>
      <c r="RGL50" s="22"/>
      <c r="RGM50" s="22"/>
      <c r="RGN50" s="22"/>
      <c r="RGO50" s="22"/>
      <c r="RGP50" s="22"/>
      <c r="RGQ50" s="22"/>
      <c r="RGR50" s="22"/>
      <c r="RGS50" s="22"/>
      <c r="RGT50" s="22"/>
      <c r="RGU50" s="22"/>
      <c r="RGV50" s="22"/>
      <c r="RGW50" s="22"/>
      <c r="RGX50" s="22"/>
      <c r="RGY50" s="22"/>
      <c r="RGZ50" s="22"/>
      <c r="RHA50" s="22"/>
      <c r="RHB50" s="22"/>
      <c r="RHC50" s="22"/>
      <c r="RHD50" s="22"/>
      <c r="RHE50" s="22"/>
      <c r="RHF50" s="22"/>
      <c r="RHG50" s="22"/>
      <c r="RHH50" s="22"/>
      <c r="RHI50" s="22"/>
      <c r="RHJ50" s="22"/>
      <c r="RHK50" s="22"/>
      <c r="RHL50" s="22"/>
      <c r="RHM50" s="22"/>
      <c r="RHN50" s="22"/>
      <c r="RHO50" s="22"/>
      <c r="RHP50" s="22"/>
      <c r="RHQ50" s="22"/>
      <c r="RHR50" s="22"/>
      <c r="RHS50" s="22"/>
      <c r="RHT50" s="22"/>
      <c r="RHU50" s="22"/>
      <c r="RHV50" s="22"/>
      <c r="RHW50" s="22"/>
      <c r="RHX50" s="22"/>
      <c r="RHY50" s="22"/>
      <c r="RHZ50" s="22"/>
      <c r="RIA50" s="22"/>
      <c r="RIB50" s="22"/>
      <c r="RIC50" s="22"/>
      <c r="RID50" s="22"/>
      <c r="RIE50" s="22"/>
      <c r="RIF50" s="22"/>
      <c r="RIG50" s="22"/>
      <c r="RIH50" s="22"/>
      <c r="RII50" s="22"/>
      <c r="RIJ50" s="22"/>
      <c r="RIK50" s="22"/>
      <c r="RIL50" s="22"/>
      <c r="RIM50" s="22"/>
      <c r="RIN50" s="22"/>
      <c r="RIO50" s="22"/>
      <c r="RIP50" s="22"/>
      <c r="RIQ50" s="22"/>
      <c r="RIR50" s="22"/>
      <c r="RIS50" s="22"/>
      <c r="RIT50" s="22"/>
      <c r="RIU50" s="22"/>
      <c r="RIV50" s="22"/>
      <c r="RIW50" s="22"/>
      <c r="RIX50" s="22"/>
      <c r="RIY50" s="22"/>
      <c r="RIZ50" s="22"/>
      <c r="RJA50" s="22"/>
      <c r="RJB50" s="22"/>
      <c r="RJC50" s="22"/>
      <c r="RJD50" s="22"/>
      <c r="RJE50" s="22"/>
      <c r="RJF50" s="22"/>
      <c r="RJG50" s="22"/>
      <c r="RJH50" s="22"/>
      <c r="RJI50" s="22"/>
      <c r="RJJ50" s="22"/>
      <c r="RJK50" s="22"/>
      <c r="RJL50" s="22"/>
      <c r="RJM50" s="22"/>
      <c r="RJN50" s="22"/>
      <c r="RJO50" s="22"/>
      <c r="RJP50" s="22"/>
      <c r="RJQ50" s="22"/>
      <c r="RJR50" s="22"/>
      <c r="RJS50" s="22"/>
      <c r="RJT50" s="22"/>
      <c r="RJU50" s="22"/>
      <c r="RJV50" s="22"/>
      <c r="RJW50" s="22"/>
      <c r="RJX50" s="22"/>
      <c r="RJY50" s="22"/>
      <c r="RJZ50" s="22"/>
      <c r="RKA50" s="22"/>
      <c r="RKB50" s="22"/>
      <c r="RKC50" s="22"/>
      <c r="RKD50" s="22"/>
      <c r="RKE50" s="22"/>
      <c r="RKF50" s="22"/>
      <c r="RKG50" s="22"/>
      <c r="RKH50" s="22"/>
      <c r="RKI50" s="22"/>
      <c r="RKJ50" s="22"/>
      <c r="RKK50" s="22"/>
      <c r="RKL50" s="22"/>
      <c r="RKM50" s="22"/>
      <c r="RKN50" s="22"/>
      <c r="RKO50" s="22"/>
      <c r="RKP50" s="22"/>
      <c r="RKQ50" s="22"/>
      <c r="RKR50" s="22"/>
      <c r="RKS50" s="22"/>
      <c r="RKT50" s="22"/>
      <c r="RKU50" s="22"/>
      <c r="RKV50" s="22"/>
      <c r="RKW50" s="22"/>
      <c r="RKX50" s="22"/>
      <c r="RKY50" s="22"/>
      <c r="RKZ50" s="22"/>
      <c r="RLA50" s="22"/>
      <c r="RLB50" s="22"/>
      <c r="RLC50" s="22"/>
      <c r="RLD50" s="22"/>
      <c r="RLE50" s="22"/>
      <c r="RLF50" s="22"/>
      <c r="RLG50" s="22"/>
      <c r="RLH50" s="22"/>
      <c r="RLI50" s="22"/>
      <c r="RLJ50" s="22"/>
      <c r="RLK50" s="22"/>
      <c r="RLL50" s="22"/>
      <c r="RLM50" s="22"/>
      <c r="RLN50" s="22"/>
      <c r="RLO50" s="22"/>
      <c r="RLP50" s="22"/>
      <c r="RLQ50" s="22"/>
      <c r="RLR50" s="22"/>
      <c r="RLS50" s="22"/>
      <c r="RLT50" s="22"/>
      <c r="RLU50" s="22"/>
      <c r="RLV50" s="22"/>
      <c r="RLW50" s="22"/>
      <c r="RLX50" s="22"/>
      <c r="RLY50" s="22"/>
      <c r="RLZ50" s="22"/>
      <c r="RMA50" s="22"/>
      <c r="RMB50" s="22"/>
      <c r="RMC50" s="22"/>
      <c r="RMD50" s="22"/>
      <c r="RME50" s="22"/>
      <c r="RMF50" s="22"/>
      <c r="RMG50" s="22"/>
      <c r="RMH50" s="22"/>
      <c r="RMI50" s="22"/>
      <c r="RMJ50" s="22"/>
      <c r="RMK50" s="22"/>
      <c r="RML50" s="22"/>
      <c r="RMM50" s="22"/>
      <c r="RMN50" s="22"/>
      <c r="RMO50" s="22"/>
      <c r="RMP50" s="22"/>
      <c r="RMQ50" s="22"/>
      <c r="RMR50" s="22"/>
      <c r="RMS50" s="22"/>
      <c r="RMT50" s="22"/>
      <c r="RMU50" s="22"/>
      <c r="RMV50" s="22"/>
      <c r="RMW50" s="22"/>
      <c r="RMX50" s="22"/>
      <c r="RMY50" s="22"/>
      <c r="RMZ50" s="22"/>
      <c r="RNA50" s="22"/>
      <c r="RNB50" s="22"/>
      <c r="RNC50" s="22"/>
      <c r="RND50" s="22"/>
      <c r="RNE50" s="22"/>
      <c r="RNF50" s="22"/>
      <c r="RNG50" s="22"/>
      <c r="RNH50" s="22"/>
      <c r="RNI50" s="22"/>
      <c r="RNJ50" s="22"/>
      <c r="RNK50" s="22"/>
      <c r="RNL50" s="22"/>
      <c r="RNM50" s="22"/>
      <c r="RNN50" s="22"/>
      <c r="RNO50" s="22"/>
      <c r="RNP50" s="22"/>
      <c r="RNQ50" s="22"/>
      <c r="RNR50" s="22"/>
      <c r="RNS50" s="22"/>
      <c r="RNT50" s="22"/>
      <c r="RNU50" s="22"/>
      <c r="RNV50" s="22"/>
      <c r="RNW50" s="22"/>
      <c r="RNX50" s="22"/>
      <c r="RNY50" s="22"/>
      <c r="RNZ50" s="22"/>
      <c r="ROA50" s="22"/>
      <c r="ROB50" s="22"/>
      <c r="ROC50" s="22"/>
      <c r="ROD50" s="22"/>
      <c r="ROE50" s="22"/>
      <c r="ROF50" s="22"/>
      <c r="ROG50" s="22"/>
      <c r="ROH50" s="22"/>
      <c r="ROI50" s="22"/>
      <c r="ROJ50" s="22"/>
      <c r="ROK50" s="22"/>
      <c r="ROL50" s="22"/>
      <c r="ROM50" s="22"/>
      <c r="RON50" s="22"/>
      <c r="ROO50" s="22"/>
      <c r="ROP50" s="22"/>
      <c r="ROQ50" s="22"/>
      <c r="ROR50" s="22"/>
      <c r="ROS50" s="22"/>
      <c r="ROT50" s="22"/>
      <c r="ROU50" s="22"/>
      <c r="ROV50" s="22"/>
      <c r="ROW50" s="22"/>
      <c r="ROX50" s="22"/>
      <c r="ROY50" s="22"/>
      <c r="ROZ50" s="22"/>
      <c r="RPA50" s="22"/>
      <c r="RPB50" s="22"/>
      <c r="RPC50" s="22"/>
      <c r="RPD50" s="22"/>
      <c r="RPE50" s="22"/>
      <c r="RPF50" s="22"/>
      <c r="RPG50" s="22"/>
      <c r="RPH50" s="22"/>
      <c r="RPI50" s="22"/>
      <c r="RPJ50" s="22"/>
      <c r="RPK50" s="22"/>
      <c r="RPL50" s="22"/>
      <c r="RPM50" s="22"/>
      <c r="RPN50" s="22"/>
      <c r="RPO50" s="22"/>
      <c r="RPP50" s="22"/>
      <c r="RPQ50" s="22"/>
      <c r="RPR50" s="22"/>
      <c r="RPS50" s="22"/>
      <c r="RPT50" s="22"/>
      <c r="RPU50" s="22"/>
      <c r="RPV50" s="22"/>
      <c r="RPW50" s="22"/>
      <c r="RPX50" s="22"/>
      <c r="RPY50" s="22"/>
      <c r="RPZ50" s="22"/>
      <c r="RQA50" s="22"/>
      <c r="RQB50" s="22"/>
      <c r="RQC50" s="22"/>
      <c r="RQD50" s="22"/>
      <c r="RQE50" s="22"/>
      <c r="RQF50" s="22"/>
      <c r="RQG50" s="22"/>
      <c r="RQH50" s="22"/>
      <c r="RQI50" s="22"/>
      <c r="RQJ50" s="22"/>
      <c r="RQK50" s="22"/>
      <c r="RQL50" s="22"/>
      <c r="RQM50" s="22"/>
      <c r="RQN50" s="22"/>
      <c r="RQO50" s="22"/>
      <c r="RQP50" s="22"/>
      <c r="RQQ50" s="22"/>
      <c r="RQR50" s="22"/>
      <c r="RQS50" s="22"/>
      <c r="RQT50" s="22"/>
      <c r="RQU50" s="22"/>
      <c r="RQV50" s="22"/>
      <c r="RQW50" s="22"/>
      <c r="RQX50" s="22"/>
      <c r="RQY50" s="22"/>
      <c r="RQZ50" s="22"/>
      <c r="RRA50" s="22"/>
      <c r="RRB50" s="22"/>
      <c r="RRC50" s="22"/>
      <c r="RRD50" s="22"/>
      <c r="RRE50" s="22"/>
      <c r="RRF50" s="22"/>
      <c r="RRG50" s="22"/>
      <c r="RRH50" s="22"/>
      <c r="RRI50" s="22"/>
      <c r="RRJ50" s="22"/>
      <c r="RRK50" s="22"/>
      <c r="RRL50" s="22"/>
      <c r="RRM50" s="22"/>
      <c r="RRN50" s="22"/>
      <c r="RRO50" s="22"/>
      <c r="RRP50" s="22"/>
      <c r="RRQ50" s="22"/>
      <c r="RRR50" s="22"/>
      <c r="RRS50" s="22"/>
      <c r="RRT50" s="22"/>
      <c r="RRU50" s="22"/>
      <c r="RRV50" s="22"/>
      <c r="RRW50" s="22"/>
      <c r="RRX50" s="22"/>
      <c r="RRY50" s="22"/>
      <c r="RRZ50" s="22"/>
      <c r="RSA50" s="22"/>
      <c r="RSB50" s="22"/>
      <c r="RSC50" s="22"/>
      <c r="RSD50" s="22"/>
      <c r="RSE50" s="22"/>
      <c r="RSF50" s="22"/>
      <c r="RSG50" s="22"/>
      <c r="RSH50" s="22"/>
      <c r="RSI50" s="22"/>
      <c r="RSJ50" s="22"/>
      <c r="RSK50" s="22"/>
      <c r="RSL50" s="22"/>
      <c r="RSM50" s="22"/>
      <c r="RSN50" s="22"/>
      <c r="RSO50" s="22"/>
      <c r="RSP50" s="22"/>
      <c r="RSQ50" s="22"/>
      <c r="RSR50" s="22"/>
      <c r="RSS50" s="22"/>
      <c r="RST50" s="22"/>
      <c r="RSU50" s="22"/>
      <c r="RSV50" s="22"/>
      <c r="RSW50" s="22"/>
      <c r="RSX50" s="22"/>
      <c r="RSY50" s="22"/>
      <c r="RSZ50" s="22"/>
      <c r="RTA50" s="22"/>
      <c r="RTB50" s="22"/>
      <c r="RTC50" s="22"/>
      <c r="RTD50" s="22"/>
      <c r="RTE50" s="22"/>
      <c r="RTF50" s="22"/>
      <c r="RTG50" s="22"/>
      <c r="RTH50" s="22"/>
      <c r="RTI50" s="22"/>
      <c r="RTJ50" s="22"/>
      <c r="RTK50" s="22"/>
      <c r="RTL50" s="22"/>
      <c r="RTM50" s="22"/>
      <c r="RTN50" s="22"/>
      <c r="RTO50" s="22"/>
      <c r="RTP50" s="22"/>
      <c r="RTQ50" s="22"/>
      <c r="RTR50" s="22"/>
      <c r="RTS50" s="22"/>
      <c r="RTT50" s="22"/>
      <c r="RTU50" s="22"/>
      <c r="RTV50" s="22"/>
      <c r="RTW50" s="22"/>
      <c r="RTX50" s="22"/>
      <c r="RTY50" s="22"/>
      <c r="RTZ50" s="22"/>
      <c r="RUA50" s="22"/>
      <c r="RUB50" s="22"/>
      <c r="RUC50" s="22"/>
      <c r="RUD50" s="22"/>
      <c r="RUE50" s="22"/>
      <c r="RUF50" s="22"/>
      <c r="RUG50" s="22"/>
      <c r="RUH50" s="22"/>
      <c r="RUI50" s="22"/>
      <c r="RUJ50" s="22"/>
      <c r="RUK50" s="22"/>
      <c r="RUL50" s="22"/>
      <c r="RUM50" s="22"/>
      <c r="RUN50" s="22"/>
      <c r="RUO50" s="22"/>
      <c r="RUP50" s="22"/>
      <c r="RUQ50" s="22"/>
      <c r="RUR50" s="22"/>
      <c r="RUS50" s="22"/>
      <c r="RUT50" s="22"/>
      <c r="RUU50" s="22"/>
      <c r="RUV50" s="22"/>
      <c r="RUW50" s="22"/>
      <c r="RUX50" s="22"/>
      <c r="RUY50" s="22"/>
      <c r="RUZ50" s="22"/>
      <c r="RVA50" s="22"/>
      <c r="RVB50" s="22"/>
      <c r="RVC50" s="22"/>
      <c r="RVD50" s="22"/>
      <c r="RVE50" s="22"/>
      <c r="RVF50" s="22"/>
      <c r="RVG50" s="22"/>
      <c r="RVH50" s="22"/>
      <c r="RVI50" s="22"/>
      <c r="RVJ50" s="22"/>
      <c r="RVK50" s="22"/>
      <c r="RVL50" s="22"/>
      <c r="RVM50" s="22"/>
      <c r="RVN50" s="22"/>
      <c r="RVO50" s="22"/>
      <c r="RVP50" s="22"/>
      <c r="RVQ50" s="22"/>
      <c r="RVR50" s="22"/>
      <c r="RVS50" s="22"/>
      <c r="RVT50" s="22"/>
      <c r="RVU50" s="22"/>
      <c r="RVV50" s="22"/>
      <c r="RVW50" s="22"/>
      <c r="RVX50" s="22"/>
      <c r="RVY50" s="22"/>
      <c r="RVZ50" s="22"/>
      <c r="RWA50" s="22"/>
      <c r="RWB50" s="22"/>
      <c r="RWC50" s="22"/>
      <c r="RWD50" s="22"/>
      <c r="RWE50" s="22"/>
      <c r="RWF50" s="22"/>
      <c r="RWG50" s="22"/>
      <c r="RWH50" s="22"/>
      <c r="RWI50" s="22"/>
      <c r="RWJ50" s="22"/>
      <c r="RWK50" s="22"/>
      <c r="RWL50" s="22"/>
      <c r="RWM50" s="22"/>
      <c r="RWN50" s="22"/>
      <c r="RWO50" s="22"/>
      <c r="RWP50" s="22"/>
      <c r="RWQ50" s="22"/>
      <c r="RWR50" s="22"/>
      <c r="RWS50" s="22"/>
      <c r="RWT50" s="22"/>
      <c r="RWU50" s="22"/>
      <c r="RWV50" s="22"/>
      <c r="RWW50" s="22"/>
      <c r="RWX50" s="22"/>
      <c r="RWY50" s="22"/>
      <c r="RWZ50" s="22"/>
      <c r="RXA50" s="22"/>
      <c r="RXB50" s="22"/>
      <c r="RXC50" s="22"/>
      <c r="RXD50" s="22"/>
      <c r="RXE50" s="22"/>
      <c r="RXF50" s="22"/>
      <c r="RXG50" s="22"/>
      <c r="RXH50" s="22"/>
      <c r="RXI50" s="22"/>
      <c r="RXJ50" s="22"/>
      <c r="RXK50" s="22"/>
      <c r="RXL50" s="22"/>
      <c r="RXM50" s="22"/>
      <c r="RXN50" s="22"/>
      <c r="RXO50" s="22"/>
      <c r="RXP50" s="22"/>
      <c r="RXQ50" s="22"/>
      <c r="RXR50" s="22"/>
      <c r="RXS50" s="22"/>
      <c r="RXT50" s="22"/>
      <c r="RXU50" s="22"/>
      <c r="RXV50" s="22"/>
      <c r="RXW50" s="22"/>
      <c r="RXX50" s="22"/>
      <c r="RXY50" s="22"/>
      <c r="RXZ50" s="22"/>
      <c r="RYA50" s="22"/>
      <c r="RYB50" s="22"/>
      <c r="RYC50" s="22"/>
      <c r="RYD50" s="22"/>
      <c r="RYE50" s="22"/>
      <c r="RYF50" s="22"/>
      <c r="RYG50" s="22"/>
      <c r="RYH50" s="22"/>
      <c r="RYI50" s="22"/>
      <c r="RYJ50" s="22"/>
      <c r="RYK50" s="22"/>
      <c r="RYL50" s="22"/>
      <c r="RYM50" s="22"/>
      <c r="RYN50" s="22"/>
      <c r="RYO50" s="22"/>
      <c r="RYP50" s="22"/>
      <c r="RYQ50" s="22"/>
      <c r="RYR50" s="22"/>
      <c r="RYS50" s="22"/>
      <c r="RYT50" s="22"/>
      <c r="RYU50" s="22"/>
      <c r="RYV50" s="22"/>
      <c r="RYW50" s="22"/>
      <c r="RYX50" s="22"/>
      <c r="RYY50" s="22"/>
      <c r="RYZ50" s="22"/>
      <c r="RZA50" s="22"/>
      <c r="RZB50" s="22"/>
      <c r="RZC50" s="22"/>
      <c r="RZD50" s="22"/>
      <c r="RZE50" s="22"/>
      <c r="RZF50" s="22"/>
      <c r="RZG50" s="22"/>
      <c r="RZH50" s="22"/>
      <c r="RZI50" s="22"/>
      <c r="RZJ50" s="22"/>
      <c r="RZK50" s="22"/>
      <c r="RZL50" s="22"/>
      <c r="RZM50" s="22"/>
      <c r="RZN50" s="22"/>
      <c r="RZO50" s="22"/>
      <c r="RZP50" s="22"/>
      <c r="RZQ50" s="22"/>
      <c r="RZR50" s="22"/>
      <c r="RZS50" s="22"/>
      <c r="RZT50" s="22"/>
      <c r="RZU50" s="22"/>
      <c r="RZV50" s="22"/>
      <c r="RZW50" s="22"/>
      <c r="RZX50" s="22"/>
      <c r="RZY50" s="22"/>
      <c r="RZZ50" s="22"/>
      <c r="SAA50" s="22"/>
      <c r="SAB50" s="22"/>
      <c r="SAC50" s="22"/>
      <c r="SAD50" s="22"/>
      <c r="SAE50" s="22"/>
      <c r="SAF50" s="22"/>
      <c r="SAG50" s="22"/>
      <c r="SAH50" s="22"/>
      <c r="SAI50" s="22"/>
      <c r="SAJ50" s="22"/>
      <c r="SAK50" s="22"/>
      <c r="SAL50" s="22"/>
      <c r="SAM50" s="22"/>
      <c r="SAN50" s="22"/>
      <c r="SAO50" s="22"/>
      <c r="SAP50" s="22"/>
      <c r="SAQ50" s="22"/>
      <c r="SAR50" s="22"/>
      <c r="SAS50" s="22"/>
      <c r="SAT50" s="22"/>
      <c r="SAU50" s="22"/>
      <c r="SAV50" s="22"/>
      <c r="SAW50" s="22"/>
      <c r="SAX50" s="22"/>
      <c r="SAY50" s="22"/>
      <c r="SAZ50" s="22"/>
      <c r="SBA50" s="22"/>
      <c r="SBB50" s="22"/>
      <c r="SBC50" s="22"/>
      <c r="SBD50" s="22"/>
      <c r="SBE50" s="22"/>
      <c r="SBF50" s="22"/>
      <c r="SBG50" s="22"/>
      <c r="SBH50" s="22"/>
      <c r="SBI50" s="22"/>
      <c r="SBJ50" s="22"/>
      <c r="SBK50" s="22"/>
      <c r="SBL50" s="22"/>
      <c r="SBM50" s="22"/>
      <c r="SBN50" s="22"/>
      <c r="SBO50" s="22"/>
      <c r="SBP50" s="22"/>
      <c r="SBQ50" s="22"/>
      <c r="SBR50" s="22"/>
      <c r="SBS50" s="22"/>
      <c r="SBT50" s="22"/>
      <c r="SBU50" s="22"/>
      <c r="SBV50" s="22"/>
      <c r="SBW50" s="22"/>
      <c r="SBX50" s="22"/>
      <c r="SBY50" s="22"/>
      <c r="SBZ50" s="22"/>
      <c r="SCA50" s="22"/>
      <c r="SCB50" s="22"/>
      <c r="SCC50" s="22"/>
      <c r="SCD50" s="22"/>
      <c r="SCE50" s="22"/>
      <c r="SCF50" s="22"/>
      <c r="SCG50" s="22"/>
      <c r="SCH50" s="22"/>
      <c r="SCI50" s="22"/>
      <c r="SCJ50" s="22"/>
      <c r="SCK50" s="22"/>
      <c r="SCL50" s="22"/>
      <c r="SCM50" s="22"/>
      <c r="SCN50" s="22"/>
      <c r="SCO50" s="22"/>
      <c r="SCP50" s="22"/>
      <c r="SCQ50" s="22"/>
      <c r="SCR50" s="22"/>
      <c r="SCS50" s="22"/>
      <c r="SCT50" s="22"/>
      <c r="SCU50" s="22"/>
      <c r="SCV50" s="22"/>
      <c r="SCW50" s="22"/>
      <c r="SCX50" s="22"/>
      <c r="SCY50" s="22"/>
      <c r="SCZ50" s="22"/>
      <c r="SDA50" s="22"/>
      <c r="SDB50" s="22"/>
      <c r="SDC50" s="22"/>
      <c r="SDD50" s="22"/>
      <c r="SDE50" s="22"/>
      <c r="SDF50" s="22"/>
      <c r="SDG50" s="22"/>
      <c r="SDH50" s="22"/>
      <c r="SDI50" s="22"/>
      <c r="SDJ50" s="22"/>
      <c r="SDK50" s="22"/>
      <c r="SDL50" s="22"/>
      <c r="SDM50" s="22"/>
      <c r="SDN50" s="22"/>
      <c r="SDO50" s="22"/>
      <c r="SDP50" s="22"/>
      <c r="SDQ50" s="22"/>
      <c r="SDR50" s="22"/>
      <c r="SDS50" s="22"/>
      <c r="SDT50" s="22"/>
      <c r="SDU50" s="22"/>
      <c r="SDV50" s="22"/>
      <c r="SDW50" s="22"/>
      <c r="SDX50" s="22"/>
      <c r="SDY50" s="22"/>
      <c r="SDZ50" s="22"/>
      <c r="SEA50" s="22"/>
      <c r="SEB50" s="22"/>
      <c r="SEC50" s="22"/>
      <c r="SED50" s="22"/>
      <c r="SEE50" s="22"/>
      <c r="SEF50" s="22"/>
      <c r="SEG50" s="22"/>
      <c r="SEH50" s="22"/>
      <c r="SEI50" s="22"/>
      <c r="SEJ50" s="22"/>
      <c r="SEK50" s="22"/>
      <c r="SEL50" s="22"/>
      <c r="SEM50" s="22"/>
      <c r="SEN50" s="22"/>
      <c r="SEO50" s="22"/>
      <c r="SEP50" s="22"/>
      <c r="SEQ50" s="22"/>
      <c r="SER50" s="22"/>
      <c r="SES50" s="22"/>
      <c r="SET50" s="22"/>
      <c r="SEU50" s="22"/>
      <c r="SEV50" s="22"/>
      <c r="SEW50" s="22"/>
      <c r="SEX50" s="22"/>
      <c r="SEY50" s="22"/>
      <c r="SEZ50" s="22"/>
      <c r="SFA50" s="22"/>
      <c r="SFB50" s="22"/>
      <c r="SFC50" s="22"/>
      <c r="SFD50" s="22"/>
      <c r="SFE50" s="22"/>
      <c r="SFF50" s="22"/>
      <c r="SFG50" s="22"/>
      <c r="SFH50" s="22"/>
      <c r="SFI50" s="22"/>
      <c r="SFJ50" s="22"/>
      <c r="SFK50" s="22"/>
      <c r="SFL50" s="22"/>
      <c r="SFM50" s="22"/>
      <c r="SFN50" s="22"/>
      <c r="SFO50" s="22"/>
      <c r="SFP50" s="22"/>
      <c r="SFQ50" s="22"/>
      <c r="SFR50" s="22"/>
      <c r="SFS50" s="22"/>
      <c r="SFT50" s="22"/>
      <c r="SFU50" s="22"/>
      <c r="SFV50" s="22"/>
      <c r="SFW50" s="22"/>
      <c r="SFX50" s="22"/>
      <c r="SFY50" s="22"/>
      <c r="SFZ50" s="22"/>
      <c r="SGA50" s="22"/>
      <c r="SGB50" s="22"/>
      <c r="SGC50" s="22"/>
      <c r="SGD50" s="22"/>
      <c r="SGE50" s="22"/>
      <c r="SGF50" s="22"/>
      <c r="SGG50" s="22"/>
      <c r="SGH50" s="22"/>
      <c r="SGI50" s="22"/>
      <c r="SGJ50" s="22"/>
      <c r="SGK50" s="22"/>
      <c r="SGL50" s="22"/>
      <c r="SGM50" s="22"/>
      <c r="SGN50" s="22"/>
      <c r="SGO50" s="22"/>
      <c r="SGP50" s="22"/>
      <c r="SGQ50" s="22"/>
      <c r="SGR50" s="22"/>
      <c r="SGS50" s="22"/>
      <c r="SGT50" s="22"/>
      <c r="SGU50" s="22"/>
      <c r="SGV50" s="22"/>
      <c r="SGW50" s="22"/>
      <c r="SGX50" s="22"/>
      <c r="SGY50" s="22"/>
      <c r="SGZ50" s="22"/>
      <c r="SHA50" s="22"/>
      <c r="SHB50" s="22"/>
      <c r="SHC50" s="22"/>
      <c r="SHD50" s="22"/>
      <c r="SHE50" s="22"/>
      <c r="SHF50" s="22"/>
      <c r="SHG50" s="22"/>
      <c r="SHH50" s="22"/>
      <c r="SHI50" s="22"/>
      <c r="SHJ50" s="22"/>
      <c r="SHK50" s="22"/>
      <c r="SHL50" s="22"/>
      <c r="SHM50" s="22"/>
      <c r="SHN50" s="22"/>
      <c r="SHO50" s="22"/>
      <c r="SHP50" s="22"/>
      <c r="SHQ50" s="22"/>
      <c r="SHR50" s="22"/>
      <c r="SHS50" s="22"/>
      <c r="SHT50" s="22"/>
      <c r="SHU50" s="22"/>
      <c r="SHV50" s="22"/>
      <c r="SHW50" s="22"/>
      <c r="SHX50" s="22"/>
      <c r="SHY50" s="22"/>
      <c r="SHZ50" s="22"/>
      <c r="SIA50" s="22"/>
      <c r="SIB50" s="22"/>
      <c r="SIC50" s="22"/>
      <c r="SID50" s="22"/>
      <c r="SIE50" s="22"/>
      <c r="SIF50" s="22"/>
      <c r="SIG50" s="22"/>
      <c r="SIH50" s="22"/>
      <c r="SII50" s="22"/>
      <c r="SIJ50" s="22"/>
      <c r="SIK50" s="22"/>
      <c r="SIL50" s="22"/>
      <c r="SIM50" s="22"/>
      <c r="SIN50" s="22"/>
      <c r="SIO50" s="22"/>
      <c r="SIP50" s="22"/>
      <c r="SIQ50" s="22"/>
      <c r="SIR50" s="22"/>
      <c r="SIS50" s="22"/>
      <c r="SIT50" s="22"/>
      <c r="SIU50" s="22"/>
      <c r="SIV50" s="22"/>
      <c r="SIW50" s="22"/>
      <c r="SIX50" s="22"/>
      <c r="SIY50" s="22"/>
      <c r="SIZ50" s="22"/>
      <c r="SJA50" s="22"/>
      <c r="SJB50" s="22"/>
      <c r="SJC50" s="22"/>
      <c r="SJD50" s="22"/>
      <c r="SJE50" s="22"/>
      <c r="SJF50" s="22"/>
      <c r="SJG50" s="22"/>
      <c r="SJH50" s="22"/>
      <c r="SJI50" s="22"/>
      <c r="SJJ50" s="22"/>
      <c r="SJK50" s="22"/>
      <c r="SJL50" s="22"/>
      <c r="SJM50" s="22"/>
      <c r="SJN50" s="22"/>
      <c r="SJO50" s="22"/>
      <c r="SJP50" s="22"/>
      <c r="SJQ50" s="22"/>
      <c r="SJR50" s="22"/>
      <c r="SJS50" s="22"/>
      <c r="SJT50" s="22"/>
      <c r="SJU50" s="22"/>
      <c r="SJV50" s="22"/>
      <c r="SJW50" s="22"/>
      <c r="SJX50" s="22"/>
      <c r="SJY50" s="22"/>
      <c r="SJZ50" s="22"/>
      <c r="SKA50" s="22"/>
      <c r="SKB50" s="22"/>
      <c r="SKC50" s="22"/>
      <c r="SKD50" s="22"/>
      <c r="SKE50" s="22"/>
      <c r="SKF50" s="22"/>
      <c r="SKG50" s="22"/>
      <c r="SKH50" s="22"/>
      <c r="SKI50" s="22"/>
      <c r="SKJ50" s="22"/>
      <c r="SKK50" s="22"/>
      <c r="SKL50" s="22"/>
      <c r="SKM50" s="22"/>
      <c r="SKN50" s="22"/>
      <c r="SKO50" s="22"/>
      <c r="SKP50" s="22"/>
      <c r="SKQ50" s="22"/>
      <c r="SKR50" s="22"/>
      <c r="SKS50" s="22"/>
      <c r="SKT50" s="22"/>
      <c r="SKU50" s="22"/>
      <c r="SKV50" s="22"/>
      <c r="SKW50" s="22"/>
      <c r="SKX50" s="22"/>
      <c r="SKY50" s="22"/>
      <c r="SKZ50" s="22"/>
      <c r="SLA50" s="22"/>
      <c r="SLB50" s="22"/>
      <c r="SLC50" s="22"/>
      <c r="SLD50" s="22"/>
      <c r="SLE50" s="22"/>
      <c r="SLF50" s="22"/>
      <c r="SLG50" s="22"/>
      <c r="SLH50" s="22"/>
      <c r="SLI50" s="22"/>
      <c r="SLJ50" s="22"/>
      <c r="SLK50" s="22"/>
      <c r="SLL50" s="22"/>
      <c r="SLM50" s="22"/>
      <c r="SLN50" s="22"/>
      <c r="SLO50" s="22"/>
      <c r="SLP50" s="22"/>
      <c r="SLQ50" s="22"/>
      <c r="SLR50" s="22"/>
      <c r="SLS50" s="22"/>
      <c r="SLT50" s="22"/>
      <c r="SLU50" s="22"/>
      <c r="SLV50" s="22"/>
      <c r="SLW50" s="22"/>
      <c r="SLX50" s="22"/>
      <c r="SLY50" s="22"/>
      <c r="SLZ50" s="22"/>
      <c r="SMA50" s="22"/>
      <c r="SMB50" s="22"/>
      <c r="SMC50" s="22"/>
      <c r="SMD50" s="22"/>
      <c r="SME50" s="22"/>
      <c r="SMF50" s="22"/>
      <c r="SMG50" s="22"/>
      <c r="SMH50" s="22"/>
      <c r="SMI50" s="22"/>
      <c r="SMJ50" s="22"/>
      <c r="SMK50" s="22"/>
      <c r="SML50" s="22"/>
      <c r="SMM50" s="22"/>
      <c r="SMN50" s="22"/>
      <c r="SMO50" s="22"/>
      <c r="SMP50" s="22"/>
      <c r="SMQ50" s="22"/>
      <c r="SMR50" s="22"/>
      <c r="SMS50" s="22"/>
      <c r="SMT50" s="22"/>
      <c r="SMU50" s="22"/>
      <c r="SMV50" s="22"/>
      <c r="SMW50" s="22"/>
      <c r="SMX50" s="22"/>
      <c r="SMY50" s="22"/>
      <c r="SMZ50" s="22"/>
      <c r="SNA50" s="22"/>
      <c r="SNB50" s="22"/>
      <c r="SNC50" s="22"/>
      <c r="SND50" s="22"/>
      <c r="SNE50" s="22"/>
      <c r="SNF50" s="22"/>
      <c r="SNG50" s="22"/>
      <c r="SNH50" s="22"/>
      <c r="SNI50" s="22"/>
      <c r="SNJ50" s="22"/>
      <c r="SNK50" s="22"/>
      <c r="SNL50" s="22"/>
      <c r="SNM50" s="22"/>
      <c r="SNN50" s="22"/>
      <c r="SNO50" s="22"/>
      <c r="SNP50" s="22"/>
      <c r="SNQ50" s="22"/>
      <c r="SNR50" s="22"/>
      <c r="SNS50" s="22"/>
      <c r="SNT50" s="22"/>
      <c r="SNU50" s="22"/>
      <c r="SNV50" s="22"/>
      <c r="SNW50" s="22"/>
      <c r="SNX50" s="22"/>
      <c r="SNY50" s="22"/>
      <c r="SNZ50" s="22"/>
      <c r="SOA50" s="22"/>
      <c r="SOB50" s="22"/>
      <c r="SOC50" s="22"/>
      <c r="SOD50" s="22"/>
      <c r="SOE50" s="22"/>
      <c r="SOF50" s="22"/>
      <c r="SOG50" s="22"/>
      <c r="SOH50" s="22"/>
      <c r="SOI50" s="22"/>
      <c r="SOJ50" s="22"/>
      <c r="SOK50" s="22"/>
      <c r="SOL50" s="22"/>
      <c r="SOM50" s="22"/>
      <c r="SON50" s="22"/>
      <c r="SOO50" s="22"/>
      <c r="SOP50" s="22"/>
      <c r="SOQ50" s="22"/>
      <c r="SOR50" s="22"/>
      <c r="SOS50" s="22"/>
      <c r="SOT50" s="22"/>
      <c r="SOU50" s="22"/>
      <c r="SOV50" s="22"/>
      <c r="SOW50" s="22"/>
      <c r="SOX50" s="22"/>
      <c r="SOY50" s="22"/>
      <c r="SOZ50" s="22"/>
      <c r="SPA50" s="22"/>
      <c r="SPB50" s="22"/>
      <c r="SPC50" s="22"/>
      <c r="SPD50" s="22"/>
      <c r="SPE50" s="22"/>
      <c r="SPF50" s="22"/>
      <c r="SPG50" s="22"/>
      <c r="SPH50" s="22"/>
      <c r="SPI50" s="22"/>
      <c r="SPJ50" s="22"/>
      <c r="SPK50" s="22"/>
      <c r="SPL50" s="22"/>
      <c r="SPM50" s="22"/>
      <c r="SPN50" s="22"/>
      <c r="SPO50" s="22"/>
      <c r="SPP50" s="22"/>
      <c r="SPQ50" s="22"/>
      <c r="SPR50" s="22"/>
      <c r="SPS50" s="22"/>
      <c r="SPT50" s="22"/>
      <c r="SPU50" s="22"/>
      <c r="SPV50" s="22"/>
      <c r="SPW50" s="22"/>
      <c r="SPX50" s="22"/>
      <c r="SPY50" s="22"/>
      <c r="SPZ50" s="22"/>
      <c r="SQA50" s="22"/>
      <c r="SQB50" s="22"/>
      <c r="SQC50" s="22"/>
      <c r="SQD50" s="22"/>
      <c r="SQE50" s="22"/>
      <c r="SQF50" s="22"/>
      <c r="SQG50" s="22"/>
      <c r="SQH50" s="22"/>
      <c r="SQI50" s="22"/>
      <c r="SQJ50" s="22"/>
      <c r="SQK50" s="22"/>
      <c r="SQL50" s="22"/>
      <c r="SQM50" s="22"/>
      <c r="SQN50" s="22"/>
      <c r="SQO50" s="22"/>
      <c r="SQP50" s="22"/>
      <c r="SQQ50" s="22"/>
      <c r="SQR50" s="22"/>
      <c r="SQS50" s="22"/>
      <c r="SQT50" s="22"/>
      <c r="SQU50" s="22"/>
      <c r="SQV50" s="22"/>
      <c r="SQW50" s="22"/>
      <c r="SQX50" s="22"/>
      <c r="SQY50" s="22"/>
      <c r="SQZ50" s="22"/>
      <c r="SRA50" s="22"/>
      <c r="SRB50" s="22"/>
      <c r="SRC50" s="22"/>
      <c r="SRD50" s="22"/>
      <c r="SRE50" s="22"/>
      <c r="SRF50" s="22"/>
      <c r="SRG50" s="22"/>
      <c r="SRH50" s="22"/>
      <c r="SRI50" s="22"/>
      <c r="SRJ50" s="22"/>
      <c r="SRK50" s="22"/>
      <c r="SRL50" s="22"/>
      <c r="SRM50" s="22"/>
      <c r="SRN50" s="22"/>
      <c r="SRO50" s="22"/>
      <c r="SRP50" s="22"/>
      <c r="SRQ50" s="22"/>
      <c r="SRR50" s="22"/>
      <c r="SRS50" s="22"/>
      <c r="SRT50" s="22"/>
      <c r="SRU50" s="22"/>
      <c r="SRV50" s="22"/>
      <c r="SRW50" s="22"/>
      <c r="SRX50" s="22"/>
      <c r="SRY50" s="22"/>
      <c r="SRZ50" s="22"/>
      <c r="SSA50" s="22"/>
      <c r="SSB50" s="22"/>
      <c r="SSC50" s="22"/>
      <c r="SSD50" s="22"/>
      <c r="SSE50" s="22"/>
      <c r="SSF50" s="22"/>
      <c r="SSG50" s="22"/>
      <c r="SSH50" s="22"/>
      <c r="SSI50" s="22"/>
      <c r="SSJ50" s="22"/>
      <c r="SSK50" s="22"/>
      <c r="SSL50" s="22"/>
      <c r="SSM50" s="22"/>
      <c r="SSN50" s="22"/>
      <c r="SSO50" s="22"/>
      <c r="SSP50" s="22"/>
      <c r="SSQ50" s="22"/>
      <c r="SSR50" s="22"/>
      <c r="SSS50" s="22"/>
      <c r="SST50" s="22"/>
      <c r="SSU50" s="22"/>
      <c r="SSV50" s="22"/>
      <c r="SSW50" s="22"/>
      <c r="SSX50" s="22"/>
      <c r="SSY50" s="22"/>
      <c r="SSZ50" s="22"/>
      <c r="STA50" s="22"/>
      <c r="STB50" s="22"/>
      <c r="STC50" s="22"/>
      <c r="STD50" s="22"/>
      <c r="STE50" s="22"/>
      <c r="STF50" s="22"/>
      <c r="STG50" s="22"/>
      <c r="STH50" s="22"/>
      <c r="STI50" s="22"/>
      <c r="STJ50" s="22"/>
      <c r="STK50" s="22"/>
      <c r="STL50" s="22"/>
      <c r="STM50" s="22"/>
      <c r="STN50" s="22"/>
      <c r="STO50" s="22"/>
      <c r="STP50" s="22"/>
      <c r="STQ50" s="22"/>
      <c r="STR50" s="22"/>
      <c r="STS50" s="22"/>
      <c r="STT50" s="22"/>
      <c r="STU50" s="22"/>
      <c r="STV50" s="22"/>
      <c r="STW50" s="22"/>
      <c r="STX50" s="22"/>
      <c r="STY50" s="22"/>
      <c r="STZ50" s="22"/>
      <c r="SUA50" s="22"/>
      <c r="SUB50" s="22"/>
      <c r="SUC50" s="22"/>
      <c r="SUD50" s="22"/>
      <c r="SUE50" s="22"/>
      <c r="SUF50" s="22"/>
      <c r="SUG50" s="22"/>
      <c r="SUH50" s="22"/>
      <c r="SUI50" s="22"/>
      <c r="SUJ50" s="22"/>
      <c r="SUK50" s="22"/>
      <c r="SUL50" s="22"/>
      <c r="SUM50" s="22"/>
      <c r="SUN50" s="22"/>
      <c r="SUO50" s="22"/>
      <c r="SUP50" s="22"/>
      <c r="SUQ50" s="22"/>
      <c r="SUR50" s="22"/>
      <c r="SUS50" s="22"/>
      <c r="SUT50" s="22"/>
      <c r="SUU50" s="22"/>
      <c r="SUV50" s="22"/>
      <c r="SUW50" s="22"/>
      <c r="SUX50" s="22"/>
      <c r="SUY50" s="22"/>
      <c r="SUZ50" s="22"/>
      <c r="SVA50" s="22"/>
      <c r="SVB50" s="22"/>
      <c r="SVC50" s="22"/>
      <c r="SVD50" s="22"/>
      <c r="SVE50" s="22"/>
      <c r="SVF50" s="22"/>
      <c r="SVG50" s="22"/>
      <c r="SVH50" s="22"/>
      <c r="SVI50" s="22"/>
      <c r="SVJ50" s="22"/>
      <c r="SVK50" s="22"/>
      <c r="SVL50" s="22"/>
      <c r="SVM50" s="22"/>
      <c r="SVN50" s="22"/>
      <c r="SVO50" s="22"/>
      <c r="SVP50" s="22"/>
      <c r="SVQ50" s="22"/>
      <c r="SVR50" s="22"/>
      <c r="SVS50" s="22"/>
      <c r="SVT50" s="22"/>
      <c r="SVU50" s="22"/>
      <c r="SVV50" s="22"/>
      <c r="SVW50" s="22"/>
      <c r="SVX50" s="22"/>
      <c r="SVY50" s="22"/>
      <c r="SVZ50" s="22"/>
      <c r="SWA50" s="22"/>
      <c r="SWB50" s="22"/>
      <c r="SWC50" s="22"/>
      <c r="SWD50" s="22"/>
      <c r="SWE50" s="22"/>
      <c r="SWF50" s="22"/>
      <c r="SWG50" s="22"/>
      <c r="SWH50" s="22"/>
      <c r="SWI50" s="22"/>
      <c r="SWJ50" s="22"/>
      <c r="SWK50" s="22"/>
      <c r="SWL50" s="22"/>
      <c r="SWM50" s="22"/>
      <c r="SWN50" s="22"/>
      <c r="SWO50" s="22"/>
      <c r="SWP50" s="22"/>
      <c r="SWQ50" s="22"/>
      <c r="SWR50" s="22"/>
      <c r="SWS50" s="22"/>
      <c r="SWT50" s="22"/>
      <c r="SWU50" s="22"/>
      <c r="SWV50" s="22"/>
      <c r="SWW50" s="22"/>
      <c r="SWX50" s="22"/>
      <c r="SWY50" s="22"/>
      <c r="SWZ50" s="22"/>
      <c r="SXA50" s="22"/>
      <c r="SXB50" s="22"/>
      <c r="SXC50" s="22"/>
      <c r="SXD50" s="22"/>
      <c r="SXE50" s="22"/>
      <c r="SXF50" s="22"/>
      <c r="SXG50" s="22"/>
      <c r="SXH50" s="22"/>
      <c r="SXI50" s="22"/>
      <c r="SXJ50" s="22"/>
      <c r="SXK50" s="22"/>
      <c r="SXL50" s="22"/>
      <c r="SXM50" s="22"/>
      <c r="SXN50" s="22"/>
      <c r="SXO50" s="22"/>
      <c r="SXP50" s="22"/>
      <c r="SXQ50" s="22"/>
      <c r="SXR50" s="22"/>
      <c r="SXS50" s="22"/>
      <c r="SXT50" s="22"/>
      <c r="SXU50" s="22"/>
      <c r="SXV50" s="22"/>
      <c r="SXW50" s="22"/>
      <c r="SXX50" s="22"/>
      <c r="SXY50" s="22"/>
      <c r="SXZ50" s="22"/>
      <c r="SYA50" s="22"/>
      <c r="SYB50" s="22"/>
      <c r="SYC50" s="22"/>
      <c r="SYD50" s="22"/>
      <c r="SYE50" s="22"/>
      <c r="SYF50" s="22"/>
      <c r="SYG50" s="22"/>
      <c r="SYH50" s="22"/>
      <c r="SYI50" s="22"/>
      <c r="SYJ50" s="22"/>
      <c r="SYK50" s="22"/>
      <c r="SYL50" s="22"/>
      <c r="SYM50" s="22"/>
      <c r="SYN50" s="22"/>
      <c r="SYO50" s="22"/>
      <c r="SYP50" s="22"/>
      <c r="SYQ50" s="22"/>
      <c r="SYR50" s="22"/>
      <c r="SYS50" s="22"/>
      <c r="SYT50" s="22"/>
      <c r="SYU50" s="22"/>
      <c r="SYV50" s="22"/>
      <c r="SYW50" s="22"/>
      <c r="SYX50" s="22"/>
      <c r="SYY50" s="22"/>
      <c r="SYZ50" s="22"/>
      <c r="SZA50" s="22"/>
      <c r="SZB50" s="22"/>
      <c r="SZC50" s="22"/>
      <c r="SZD50" s="22"/>
      <c r="SZE50" s="22"/>
      <c r="SZF50" s="22"/>
      <c r="SZG50" s="22"/>
      <c r="SZH50" s="22"/>
      <c r="SZI50" s="22"/>
      <c r="SZJ50" s="22"/>
      <c r="SZK50" s="22"/>
      <c r="SZL50" s="22"/>
      <c r="SZM50" s="22"/>
      <c r="SZN50" s="22"/>
      <c r="SZO50" s="22"/>
      <c r="SZP50" s="22"/>
      <c r="SZQ50" s="22"/>
      <c r="SZR50" s="22"/>
      <c r="SZS50" s="22"/>
      <c r="SZT50" s="22"/>
      <c r="SZU50" s="22"/>
      <c r="SZV50" s="22"/>
      <c r="SZW50" s="22"/>
      <c r="SZX50" s="22"/>
      <c r="SZY50" s="22"/>
      <c r="SZZ50" s="22"/>
      <c r="TAA50" s="22"/>
      <c r="TAB50" s="22"/>
      <c r="TAC50" s="22"/>
      <c r="TAD50" s="22"/>
      <c r="TAE50" s="22"/>
      <c r="TAF50" s="22"/>
      <c r="TAG50" s="22"/>
      <c r="TAH50" s="22"/>
      <c r="TAI50" s="22"/>
      <c r="TAJ50" s="22"/>
      <c r="TAK50" s="22"/>
      <c r="TAL50" s="22"/>
      <c r="TAM50" s="22"/>
      <c r="TAN50" s="22"/>
      <c r="TAO50" s="22"/>
      <c r="TAP50" s="22"/>
      <c r="TAQ50" s="22"/>
      <c r="TAR50" s="22"/>
      <c r="TAS50" s="22"/>
      <c r="TAT50" s="22"/>
      <c r="TAU50" s="22"/>
      <c r="TAV50" s="22"/>
      <c r="TAW50" s="22"/>
      <c r="TAX50" s="22"/>
      <c r="TAY50" s="22"/>
      <c r="TAZ50" s="22"/>
      <c r="TBA50" s="22"/>
      <c r="TBB50" s="22"/>
      <c r="TBC50" s="22"/>
      <c r="TBD50" s="22"/>
      <c r="TBE50" s="22"/>
      <c r="TBF50" s="22"/>
      <c r="TBG50" s="22"/>
      <c r="TBH50" s="22"/>
      <c r="TBI50" s="22"/>
      <c r="TBJ50" s="22"/>
      <c r="TBK50" s="22"/>
      <c r="TBL50" s="22"/>
      <c r="TBM50" s="22"/>
      <c r="TBN50" s="22"/>
      <c r="TBO50" s="22"/>
      <c r="TBP50" s="22"/>
      <c r="TBQ50" s="22"/>
      <c r="TBR50" s="22"/>
      <c r="TBS50" s="22"/>
      <c r="TBT50" s="22"/>
      <c r="TBU50" s="22"/>
      <c r="TBV50" s="22"/>
      <c r="TBW50" s="22"/>
      <c r="TBX50" s="22"/>
      <c r="TBY50" s="22"/>
      <c r="TBZ50" s="22"/>
      <c r="TCA50" s="22"/>
      <c r="TCB50" s="22"/>
      <c r="TCC50" s="22"/>
      <c r="TCD50" s="22"/>
      <c r="TCE50" s="22"/>
      <c r="TCF50" s="22"/>
      <c r="TCG50" s="22"/>
      <c r="TCH50" s="22"/>
      <c r="TCI50" s="22"/>
      <c r="TCJ50" s="22"/>
      <c r="TCK50" s="22"/>
      <c r="TCL50" s="22"/>
      <c r="TCM50" s="22"/>
      <c r="TCN50" s="22"/>
      <c r="TCO50" s="22"/>
      <c r="TCP50" s="22"/>
      <c r="TCQ50" s="22"/>
      <c r="TCR50" s="22"/>
      <c r="TCS50" s="22"/>
      <c r="TCT50" s="22"/>
      <c r="TCU50" s="22"/>
      <c r="TCV50" s="22"/>
      <c r="TCW50" s="22"/>
      <c r="TCX50" s="22"/>
      <c r="TCY50" s="22"/>
      <c r="TCZ50" s="22"/>
      <c r="TDA50" s="22"/>
      <c r="TDB50" s="22"/>
      <c r="TDC50" s="22"/>
      <c r="TDD50" s="22"/>
      <c r="TDE50" s="22"/>
      <c r="TDF50" s="22"/>
      <c r="TDG50" s="22"/>
      <c r="TDH50" s="22"/>
      <c r="TDI50" s="22"/>
      <c r="TDJ50" s="22"/>
      <c r="TDK50" s="22"/>
      <c r="TDL50" s="22"/>
      <c r="TDM50" s="22"/>
      <c r="TDN50" s="22"/>
      <c r="TDO50" s="22"/>
      <c r="TDP50" s="22"/>
      <c r="TDQ50" s="22"/>
      <c r="TDR50" s="22"/>
      <c r="TDS50" s="22"/>
      <c r="TDT50" s="22"/>
      <c r="TDU50" s="22"/>
      <c r="TDV50" s="22"/>
      <c r="TDW50" s="22"/>
      <c r="TDX50" s="22"/>
      <c r="TDY50" s="22"/>
      <c r="TDZ50" s="22"/>
      <c r="TEA50" s="22"/>
      <c r="TEB50" s="22"/>
      <c r="TEC50" s="22"/>
      <c r="TED50" s="22"/>
      <c r="TEE50" s="22"/>
      <c r="TEF50" s="22"/>
      <c r="TEG50" s="22"/>
      <c r="TEH50" s="22"/>
      <c r="TEI50" s="22"/>
      <c r="TEJ50" s="22"/>
      <c r="TEK50" s="22"/>
      <c r="TEL50" s="22"/>
      <c r="TEM50" s="22"/>
      <c r="TEN50" s="22"/>
      <c r="TEO50" s="22"/>
      <c r="TEP50" s="22"/>
      <c r="TEQ50" s="22"/>
      <c r="TER50" s="22"/>
      <c r="TES50" s="22"/>
      <c r="TET50" s="22"/>
      <c r="TEU50" s="22"/>
      <c r="TEV50" s="22"/>
      <c r="TEW50" s="22"/>
      <c r="TEX50" s="22"/>
      <c r="TEY50" s="22"/>
      <c r="TEZ50" s="22"/>
      <c r="TFA50" s="22"/>
      <c r="TFB50" s="22"/>
      <c r="TFC50" s="22"/>
      <c r="TFD50" s="22"/>
      <c r="TFE50" s="22"/>
      <c r="TFF50" s="22"/>
      <c r="TFG50" s="22"/>
      <c r="TFH50" s="22"/>
      <c r="TFI50" s="22"/>
      <c r="TFJ50" s="22"/>
      <c r="TFK50" s="22"/>
      <c r="TFL50" s="22"/>
      <c r="TFM50" s="22"/>
      <c r="TFN50" s="22"/>
      <c r="TFO50" s="22"/>
      <c r="TFP50" s="22"/>
      <c r="TFQ50" s="22"/>
      <c r="TFR50" s="22"/>
      <c r="TFS50" s="22"/>
      <c r="TFT50" s="22"/>
      <c r="TFU50" s="22"/>
      <c r="TFV50" s="22"/>
      <c r="TFW50" s="22"/>
      <c r="TFX50" s="22"/>
      <c r="TFY50" s="22"/>
      <c r="TFZ50" s="22"/>
      <c r="TGA50" s="22"/>
      <c r="TGB50" s="22"/>
      <c r="TGC50" s="22"/>
      <c r="TGD50" s="22"/>
      <c r="TGE50" s="22"/>
      <c r="TGF50" s="22"/>
      <c r="TGG50" s="22"/>
      <c r="TGH50" s="22"/>
      <c r="TGI50" s="22"/>
      <c r="TGJ50" s="22"/>
      <c r="TGK50" s="22"/>
      <c r="TGL50" s="22"/>
      <c r="TGM50" s="22"/>
      <c r="TGN50" s="22"/>
      <c r="TGO50" s="22"/>
      <c r="TGP50" s="22"/>
      <c r="TGQ50" s="22"/>
      <c r="TGR50" s="22"/>
      <c r="TGS50" s="22"/>
      <c r="TGT50" s="22"/>
      <c r="TGU50" s="22"/>
      <c r="TGV50" s="22"/>
      <c r="TGW50" s="22"/>
      <c r="TGX50" s="22"/>
      <c r="TGY50" s="22"/>
      <c r="TGZ50" s="22"/>
      <c r="THA50" s="22"/>
      <c r="THB50" s="22"/>
      <c r="THC50" s="22"/>
      <c r="THD50" s="22"/>
      <c r="THE50" s="22"/>
      <c r="THF50" s="22"/>
      <c r="THG50" s="22"/>
      <c r="THH50" s="22"/>
      <c r="THI50" s="22"/>
      <c r="THJ50" s="22"/>
      <c r="THK50" s="22"/>
      <c r="THL50" s="22"/>
      <c r="THM50" s="22"/>
      <c r="THN50" s="22"/>
      <c r="THO50" s="22"/>
      <c r="THP50" s="22"/>
      <c r="THQ50" s="22"/>
      <c r="THR50" s="22"/>
      <c r="THS50" s="22"/>
      <c r="THT50" s="22"/>
      <c r="THU50" s="22"/>
      <c r="THV50" s="22"/>
      <c r="THW50" s="22"/>
      <c r="THX50" s="22"/>
      <c r="THY50" s="22"/>
      <c r="THZ50" s="22"/>
      <c r="TIA50" s="22"/>
      <c r="TIB50" s="22"/>
      <c r="TIC50" s="22"/>
      <c r="TID50" s="22"/>
      <c r="TIE50" s="22"/>
      <c r="TIF50" s="22"/>
      <c r="TIG50" s="22"/>
      <c r="TIH50" s="22"/>
      <c r="TII50" s="22"/>
      <c r="TIJ50" s="22"/>
      <c r="TIK50" s="22"/>
      <c r="TIL50" s="22"/>
      <c r="TIM50" s="22"/>
      <c r="TIN50" s="22"/>
      <c r="TIO50" s="22"/>
      <c r="TIP50" s="22"/>
      <c r="TIQ50" s="22"/>
      <c r="TIR50" s="22"/>
      <c r="TIS50" s="22"/>
      <c r="TIT50" s="22"/>
      <c r="TIU50" s="22"/>
      <c r="TIV50" s="22"/>
      <c r="TIW50" s="22"/>
      <c r="TIX50" s="22"/>
      <c r="TIY50" s="22"/>
      <c r="TIZ50" s="22"/>
      <c r="TJA50" s="22"/>
      <c r="TJB50" s="22"/>
      <c r="TJC50" s="22"/>
      <c r="TJD50" s="22"/>
      <c r="TJE50" s="22"/>
      <c r="TJF50" s="22"/>
      <c r="TJG50" s="22"/>
      <c r="TJH50" s="22"/>
      <c r="TJI50" s="22"/>
      <c r="TJJ50" s="22"/>
      <c r="TJK50" s="22"/>
      <c r="TJL50" s="22"/>
      <c r="TJM50" s="22"/>
      <c r="TJN50" s="22"/>
      <c r="TJO50" s="22"/>
      <c r="TJP50" s="22"/>
      <c r="TJQ50" s="22"/>
      <c r="TJR50" s="22"/>
      <c r="TJS50" s="22"/>
      <c r="TJT50" s="22"/>
      <c r="TJU50" s="22"/>
      <c r="TJV50" s="22"/>
      <c r="TJW50" s="22"/>
      <c r="TJX50" s="22"/>
      <c r="TJY50" s="22"/>
      <c r="TJZ50" s="22"/>
      <c r="TKA50" s="22"/>
      <c r="TKB50" s="22"/>
      <c r="TKC50" s="22"/>
      <c r="TKD50" s="22"/>
      <c r="TKE50" s="22"/>
      <c r="TKF50" s="22"/>
      <c r="TKG50" s="22"/>
      <c r="TKH50" s="22"/>
      <c r="TKI50" s="22"/>
      <c r="TKJ50" s="22"/>
      <c r="TKK50" s="22"/>
      <c r="TKL50" s="22"/>
      <c r="TKM50" s="22"/>
      <c r="TKN50" s="22"/>
      <c r="TKO50" s="22"/>
      <c r="TKP50" s="22"/>
      <c r="TKQ50" s="22"/>
      <c r="TKR50" s="22"/>
      <c r="TKS50" s="22"/>
      <c r="TKT50" s="22"/>
      <c r="TKU50" s="22"/>
      <c r="TKV50" s="22"/>
      <c r="TKW50" s="22"/>
      <c r="TKX50" s="22"/>
      <c r="TKY50" s="22"/>
      <c r="TKZ50" s="22"/>
      <c r="TLA50" s="22"/>
      <c r="TLB50" s="22"/>
      <c r="TLC50" s="22"/>
      <c r="TLD50" s="22"/>
      <c r="TLE50" s="22"/>
      <c r="TLF50" s="22"/>
      <c r="TLG50" s="22"/>
      <c r="TLH50" s="22"/>
      <c r="TLI50" s="22"/>
      <c r="TLJ50" s="22"/>
      <c r="TLK50" s="22"/>
      <c r="TLL50" s="22"/>
      <c r="TLM50" s="22"/>
      <c r="TLN50" s="22"/>
      <c r="TLO50" s="22"/>
      <c r="TLP50" s="22"/>
      <c r="TLQ50" s="22"/>
      <c r="TLR50" s="22"/>
      <c r="TLS50" s="22"/>
      <c r="TLT50" s="22"/>
      <c r="TLU50" s="22"/>
      <c r="TLV50" s="22"/>
      <c r="TLW50" s="22"/>
      <c r="TLX50" s="22"/>
      <c r="TLY50" s="22"/>
      <c r="TLZ50" s="22"/>
      <c r="TMA50" s="22"/>
      <c r="TMB50" s="22"/>
      <c r="TMC50" s="22"/>
      <c r="TMD50" s="22"/>
      <c r="TME50" s="22"/>
      <c r="TMF50" s="22"/>
      <c r="TMG50" s="22"/>
      <c r="TMH50" s="22"/>
      <c r="TMI50" s="22"/>
      <c r="TMJ50" s="22"/>
      <c r="TMK50" s="22"/>
      <c r="TML50" s="22"/>
      <c r="TMM50" s="22"/>
      <c r="TMN50" s="22"/>
      <c r="TMO50" s="22"/>
      <c r="TMP50" s="22"/>
      <c r="TMQ50" s="22"/>
      <c r="TMR50" s="22"/>
      <c r="TMS50" s="22"/>
      <c r="TMT50" s="22"/>
      <c r="TMU50" s="22"/>
      <c r="TMV50" s="22"/>
      <c r="TMW50" s="22"/>
      <c r="TMX50" s="22"/>
      <c r="TMY50" s="22"/>
      <c r="TMZ50" s="22"/>
      <c r="TNA50" s="22"/>
      <c r="TNB50" s="22"/>
      <c r="TNC50" s="22"/>
      <c r="TND50" s="22"/>
      <c r="TNE50" s="22"/>
      <c r="TNF50" s="22"/>
      <c r="TNG50" s="22"/>
      <c r="TNH50" s="22"/>
      <c r="TNI50" s="22"/>
      <c r="TNJ50" s="22"/>
      <c r="TNK50" s="22"/>
      <c r="TNL50" s="22"/>
      <c r="TNM50" s="22"/>
      <c r="TNN50" s="22"/>
      <c r="TNO50" s="22"/>
      <c r="TNP50" s="22"/>
      <c r="TNQ50" s="22"/>
      <c r="TNR50" s="22"/>
      <c r="TNS50" s="22"/>
      <c r="TNT50" s="22"/>
      <c r="TNU50" s="22"/>
      <c r="TNV50" s="22"/>
      <c r="TNW50" s="22"/>
      <c r="TNX50" s="22"/>
      <c r="TNY50" s="22"/>
      <c r="TNZ50" s="22"/>
      <c r="TOA50" s="22"/>
      <c r="TOB50" s="22"/>
      <c r="TOC50" s="22"/>
      <c r="TOD50" s="22"/>
      <c r="TOE50" s="22"/>
      <c r="TOF50" s="22"/>
      <c r="TOG50" s="22"/>
      <c r="TOH50" s="22"/>
      <c r="TOI50" s="22"/>
      <c r="TOJ50" s="22"/>
      <c r="TOK50" s="22"/>
      <c r="TOL50" s="22"/>
      <c r="TOM50" s="22"/>
      <c r="TON50" s="22"/>
      <c r="TOO50" s="22"/>
      <c r="TOP50" s="22"/>
      <c r="TOQ50" s="22"/>
      <c r="TOR50" s="22"/>
      <c r="TOS50" s="22"/>
      <c r="TOT50" s="22"/>
      <c r="TOU50" s="22"/>
      <c r="TOV50" s="22"/>
      <c r="TOW50" s="22"/>
      <c r="TOX50" s="22"/>
      <c r="TOY50" s="22"/>
      <c r="TOZ50" s="22"/>
      <c r="TPA50" s="22"/>
      <c r="TPB50" s="22"/>
      <c r="TPC50" s="22"/>
      <c r="TPD50" s="22"/>
      <c r="TPE50" s="22"/>
      <c r="TPF50" s="22"/>
      <c r="TPG50" s="22"/>
      <c r="TPH50" s="22"/>
      <c r="TPI50" s="22"/>
      <c r="TPJ50" s="22"/>
      <c r="TPK50" s="22"/>
      <c r="TPL50" s="22"/>
      <c r="TPM50" s="22"/>
      <c r="TPN50" s="22"/>
      <c r="TPO50" s="22"/>
      <c r="TPP50" s="22"/>
      <c r="TPQ50" s="22"/>
      <c r="TPR50" s="22"/>
      <c r="TPS50" s="22"/>
      <c r="TPT50" s="22"/>
      <c r="TPU50" s="22"/>
      <c r="TPV50" s="22"/>
      <c r="TPW50" s="22"/>
      <c r="TPX50" s="22"/>
      <c r="TPY50" s="22"/>
      <c r="TPZ50" s="22"/>
      <c r="TQA50" s="22"/>
      <c r="TQB50" s="22"/>
      <c r="TQC50" s="22"/>
      <c r="TQD50" s="22"/>
      <c r="TQE50" s="22"/>
      <c r="TQF50" s="22"/>
      <c r="TQG50" s="22"/>
      <c r="TQH50" s="22"/>
      <c r="TQI50" s="22"/>
      <c r="TQJ50" s="22"/>
      <c r="TQK50" s="22"/>
      <c r="TQL50" s="22"/>
      <c r="TQM50" s="22"/>
      <c r="TQN50" s="22"/>
      <c r="TQO50" s="22"/>
      <c r="TQP50" s="22"/>
      <c r="TQQ50" s="22"/>
      <c r="TQR50" s="22"/>
      <c r="TQS50" s="22"/>
      <c r="TQT50" s="22"/>
      <c r="TQU50" s="22"/>
      <c r="TQV50" s="22"/>
      <c r="TQW50" s="22"/>
      <c r="TQX50" s="22"/>
      <c r="TQY50" s="22"/>
      <c r="TQZ50" s="22"/>
      <c r="TRA50" s="22"/>
      <c r="TRB50" s="22"/>
      <c r="TRC50" s="22"/>
      <c r="TRD50" s="22"/>
      <c r="TRE50" s="22"/>
      <c r="TRF50" s="22"/>
      <c r="TRG50" s="22"/>
      <c r="TRH50" s="22"/>
      <c r="TRI50" s="22"/>
      <c r="TRJ50" s="22"/>
      <c r="TRK50" s="22"/>
      <c r="TRL50" s="22"/>
      <c r="TRM50" s="22"/>
      <c r="TRN50" s="22"/>
      <c r="TRO50" s="22"/>
      <c r="TRP50" s="22"/>
      <c r="TRQ50" s="22"/>
      <c r="TRR50" s="22"/>
      <c r="TRS50" s="22"/>
      <c r="TRT50" s="22"/>
      <c r="TRU50" s="22"/>
      <c r="TRV50" s="22"/>
      <c r="TRW50" s="22"/>
      <c r="TRX50" s="22"/>
      <c r="TRY50" s="22"/>
      <c r="TRZ50" s="22"/>
      <c r="TSA50" s="22"/>
      <c r="TSB50" s="22"/>
      <c r="TSC50" s="22"/>
      <c r="TSD50" s="22"/>
      <c r="TSE50" s="22"/>
      <c r="TSF50" s="22"/>
      <c r="TSG50" s="22"/>
      <c r="TSH50" s="22"/>
      <c r="TSI50" s="22"/>
      <c r="TSJ50" s="22"/>
      <c r="TSK50" s="22"/>
      <c r="TSL50" s="22"/>
      <c r="TSM50" s="22"/>
      <c r="TSN50" s="22"/>
      <c r="TSO50" s="22"/>
      <c r="TSP50" s="22"/>
      <c r="TSQ50" s="22"/>
      <c r="TSR50" s="22"/>
      <c r="TSS50" s="22"/>
      <c r="TST50" s="22"/>
      <c r="TSU50" s="22"/>
      <c r="TSV50" s="22"/>
      <c r="TSW50" s="22"/>
      <c r="TSX50" s="22"/>
      <c r="TSY50" s="22"/>
      <c r="TSZ50" s="22"/>
      <c r="TTA50" s="22"/>
      <c r="TTB50" s="22"/>
      <c r="TTC50" s="22"/>
      <c r="TTD50" s="22"/>
      <c r="TTE50" s="22"/>
      <c r="TTF50" s="22"/>
      <c r="TTG50" s="22"/>
      <c r="TTH50" s="22"/>
      <c r="TTI50" s="22"/>
      <c r="TTJ50" s="22"/>
      <c r="TTK50" s="22"/>
      <c r="TTL50" s="22"/>
      <c r="TTM50" s="22"/>
      <c r="TTN50" s="22"/>
      <c r="TTO50" s="22"/>
      <c r="TTP50" s="22"/>
      <c r="TTQ50" s="22"/>
      <c r="TTR50" s="22"/>
      <c r="TTS50" s="22"/>
      <c r="TTT50" s="22"/>
      <c r="TTU50" s="22"/>
      <c r="TTV50" s="22"/>
      <c r="TTW50" s="22"/>
      <c r="TTX50" s="22"/>
      <c r="TTY50" s="22"/>
      <c r="TTZ50" s="22"/>
      <c r="TUA50" s="22"/>
      <c r="TUB50" s="22"/>
      <c r="TUC50" s="22"/>
      <c r="TUD50" s="22"/>
      <c r="TUE50" s="22"/>
      <c r="TUF50" s="22"/>
      <c r="TUG50" s="22"/>
      <c r="TUH50" s="22"/>
      <c r="TUI50" s="22"/>
      <c r="TUJ50" s="22"/>
      <c r="TUK50" s="22"/>
      <c r="TUL50" s="22"/>
      <c r="TUM50" s="22"/>
      <c r="TUN50" s="22"/>
      <c r="TUO50" s="22"/>
      <c r="TUP50" s="22"/>
      <c r="TUQ50" s="22"/>
      <c r="TUR50" s="22"/>
      <c r="TUS50" s="22"/>
      <c r="TUT50" s="22"/>
      <c r="TUU50" s="22"/>
      <c r="TUV50" s="22"/>
      <c r="TUW50" s="22"/>
      <c r="TUX50" s="22"/>
      <c r="TUY50" s="22"/>
      <c r="TUZ50" s="22"/>
      <c r="TVA50" s="22"/>
      <c r="TVB50" s="22"/>
      <c r="TVC50" s="22"/>
      <c r="TVD50" s="22"/>
      <c r="TVE50" s="22"/>
      <c r="TVF50" s="22"/>
      <c r="TVG50" s="22"/>
      <c r="TVH50" s="22"/>
      <c r="TVI50" s="22"/>
      <c r="TVJ50" s="22"/>
      <c r="TVK50" s="22"/>
      <c r="TVL50" s="22"/>
      <c r="TVM50" s="22"/>
      <c r="TVN50" s="22"/>
      <c r="TVO50" s="22"/>
      <c r="TVP50" s="22"/>
      <c r="TVQ50" s="22"/>
      <c r="TVR50" s="22"/>
      <c r="TVS50" s="22"/>
      <c r="TVT50" s="22"/>
      <c r="TVU50" s="22"/>
      <c r="TVV50" s="22"/>
      <c r="TVW50" s="22"/>
      <c r="TVX50" s="22"/>
      <c r="TVY50" s="22"/>
      <c r="TVZ50" s="22"/>
      <c r="TWA50" s="22"/>
      <c r="TWB50" s="22"/>
      <c r="TWC50" s="22"/>
      <c r="TWD50" s="22"/>
      <c r="TWE50" s="22"/>
      <c r="TWF50" s="22"/>
      <c r="TWG50" s="22"/>
      <c r="TWH50" s="22"/>
      <c r="TWI50" s="22"/>
      <c r="TWJ50" s="22"/>
      <c r="TWK50" s="22"/>
      <c r="TWL50" s="22"/>
      <c r="TWM50" s="22"/>
      <c r="TWN50" s="22"/>
      <c r="TWO50" s="22"/>
      <c r="TWP50" s="22"/>
      <c r="TWQ50" s="22"/>
      <c r="TWR50" s="22"/>
      <c r="TWS50" s="22"/>
      <c r="TWT50" s="22"/>
      <c r="TWU50" s="22"/>
      <c r="TWV50" s="22"/>
      <c r="TWW50" s="22"/>
      <c r="TWX50" s="22"/>
      <c r="TWY50" s="22"/>
      <c r="TWZ50" s="22"/>
      <c r="TXA50" s="22"/>
      <c r="TXB50" s="22"/>
      <c r="TXC50" s="22"/>
      <c r="TXD50" s="22"/>
      <c r="TXE50" s="22"/>
      <c r="TXF50" s="22"/>
      <c r="TXG50" s="22"/>
      <c r="TXH50" s="22"/>
      <c r="TXI50" s="22"/>
      <c r="TXJ50" s="22"/>
      <c r="TXK50" s="22"/>
      <c r="TXL50" s="22"/>
      <c r="TXM50" s="22"/>
      <c r="TXN50" s="22"/>
      <c r="TXO50" s="22"/>
      <c r="TXP50" s="22"/>
      <c r="TXQ50" s="22"/>
      <c r="TXR50" s="22"/>
      <c r="TXS50" s="22"/>
      <c r="TXT50" s="22"/>
      <c r="TXU50" s="22"/>
      <c r="TXV50" s="22"/>
      <c r="TXW50" s="22"/>
      <c r="TXX50" s="22"/>
      <c r="TXY50" s="22"/>
      <c r="TXZ50" s="22"/>
      <c r="TYA50" s="22"/>
      <c r="TYB50" s="22"/>
      <c r="TYC50" s="22"/>
      <c r="TYD50" s="22"/>
      <c r="TYE50" s="22"/>
      <c r="TYF50" s="22"/>
      <c r="TYG50" s="22"/>
      <c r="TYH50" s="22"/>
      <c r="TYI50" s="22"/>
      <c r="TYJ50" s="22"/>
      <c r="TYK50" s="22"/>
      <c r="TYL50" s="22"/>
      <c r="TYM50" s="22"/>
      <c r="TYN50" s="22"/>
      <c r="TYO50" s="22"/>
      <c r="TYP50" s="22"/>
      <c r="TYQ50" s="22"/>
      <c r="TYR50" s="22"/>
      <c r="TYS50" s="22"/>
      <c r="TYT50" s="22"/>
      <c r="TYU50" s="22"/>
      <c r="TYV50" s="22"/>
      <c r="TYW50" s="22"/>
      <c r="TYX50" s="22"/>
      <c r="TYY50" s="22"/>
      <c r="TYZ50" s="22"/>
      <c r="TZA50" s="22"/>
      <c r="TZB50" s="22"/>
      <c r="TZC50" s="22"/>
      <c r="TZD50" s="22"/>
      <c r="TZE50" s="22"/>
      <c r="TZF50" s="22"/>
      <c r="TZG50" s="22"/>
      <c r="TZH50" s="22"/>
      <c r="TZI50" s="22"/>
      <c r="TZJ50" s="22"/>
      <c r="TZK50" s="22"/>
      <c r="TZL50" s="22"/>
      <c r="TZM50" s="22"/>
      <c r="TZN50" s="22"/>
      <c r="TZO50" s="22"/>
      <c r="TZP50" s="22"/>
      <c r="TZQ50" s="22"/>
      <c r="TZR50" s="22"/>
      <c r="TZS50" s="22"/>
      <c r="TZT50" s="22"/>
      <c r="TZU50" s="22"/>
      <c r="TZV50" s="22"/>
      <c r="TZW50" s="22"/>
      <c r="TZX50" s="22"/>
      <c r="TZY50" s="22"/>
      <c r="TZZ50" s="22"/>
      <c r="UAA50" s="22"/>
      <c r="UAB50" s="22"/>
      <c r="UAC50" s="22"/>
      <c r="UAD50" s="22"/>
      <c r="UAE50" s="22"/>
      <c r="UAF50" s="22"/>
      <c r="UAG50" s="22"/>
      <c r="UAH50" s="22"/>
      <c r="UAI50" s="22"/>
      <c r="UAJ50" s="22"/>
      <c r="UAK50" s="22"/>
      <c r="UAL50" s="22"/>
      <c r="UAM50" s="22"/>
      <c r="UAN50" s="22"/>
      <c r="UAO50" s="22"/>
      <c r="UAP50" s="22"/>
      <c r="UAQ50" s="22"/>
      <c r="UAR50" s="22"/>
      <c r="UAS50" s="22"/>
      <c r="UAT50" s="22"/>
      <c r="UAU50" s="22"/>
      <c r="UAV50" s="22"/>
      <c r="UAW50" s="22"/>
      <c r="UAX50" s="22"/>
      <c r="UAY50" s="22"/>
      <c r="UAZ50" s="22"/>
      <c r="UBA50" s="22"/>
      <c r="UBB50" s="22"/>
      <c r="UBC50" s="22"/>
      <c r="UBD50" s="22"/>
      <c r="UBE50" s="22"/>
      <c r="UBF50" s="22"/>
      <c r="UBG50" s="22"/>
      <c r="UBH50" s="22"/>
      <c r="UBI50" s="22"/>
      <c r="UBJ50" s="22"/>
      <c r="UBK50" s="22"/>
      <c r="UBL50" s="22"/>
      <c r="UBM50" s="22"/>
      <c r="UBN50" s="22"/>
      <c r="UBO50" s="22"/>
      <c r="UBP50" s="22"/>
      <c r="UBQ50" s="22"/>
      <c r="UBR50" s="22"/>
      <c r="UBS50" s="22"/>
      <c r="UBT50" s="22"/>
      <c r="UBU50" s="22"/>
      <c r="UBV50" s="22"/>
      <c r="UBW50" s="22"/>
      <c r="UBX50" s="22"/>
      <c r="UBY50" s="22"/>
      <c r="UBZ50" s="22"/>
      <c r="UCA50" s="22"/>
      <c r="UCB50" s="22"/>
      <c r="UCC50" s="22"/>
      <c r="UCD50" s="22"/>
      <c r="UCE50" s="22"/>
      <c r="UCF50" s="22"/>
      <c r="UCG50" s="22"/>
      <c r="UCH50" s="22"/>
      <c r="UCI50" s="22"/>
      <c r="UCJ50" s="22"/>
      <c r="UCK50" s="22"/>
      <c r="UCL50" s="22"/>
      <c r="UCM50" s="22"/>
      <c r="UCN50" s="22"/>
      <c r="UCO50" s="22"/>
      <c r="UCP50" s="22"/>
      <c r="UCQ50" s="22"/>
      <c r="UCR50" s="22"/>
      <c r="UCS50" s="22"/>
      <c r="UCT50" s="22"/>
      <c r="UCU50" s="22"/>
      <c r="UCV50" s="22"/>
      <c r="UCW50" s="22"/>
      <c r="UCX50" s="22"/>
      <c r="UCY50" s="22"/>
      <c r="UCZ50" s="22"/>
      <c r="UDA50" s="22"/>
      <c r="UDB50" s="22"/>
      <c r="UDC50" s="22"/>
      <c r="UDD50" s="22"/>
      <c r="UDE50" s="22"/>
      <c r="UDF50" s="22"/>
      <c r="UDG50" s="22"/>
      <c r="UDH50" s="22"/>
      <c r="UDI50" s="22"/>
      <c r="UDJ50" s="22"/>
      <c r="UDK50" s="22"/>
      <c r="UDL50" s="22"/>
      <c r="UDM50" s="22"/>
      <c r="UDN50" s="22"/>
      <c r="UDO50" s="22"/>
      <c r="UDP50" s="22"/>
      <c r="UDQ50" s="22"/>
      <c r="UDR50" s="22"/>
      <c r="UDS50" s="22"/>
      <c r="UDT50" s="22"/>
      <c r="UDU50" s="22"/>
      <c r="UDV50" s="22"/>
      <c r="UDW50" s="22"/>
      <c r="UDX50" s="22"/>
      <c r="UDY50" s="22"/>
      <c r="UDZ50" s="22"/>
      <c r="UEA50" s="22"/>
      <c r="UEB50" s="22"/>
      <c r="UEC50" s="22"/>
      <c r="UED50" s="22"/>
      <c r="UEE50" s="22"/>
      <c r="UEF50" s="22"/>
      <c r="UEG50" s="22"/>
      <c r="UEH50" s="22"/>
      <c r="UEI50" s="22"/>
      <c r="UEJ50" s="22"/>
      <c r="UEK50" s="22"/>
      <c r="UEL50" s="22"/>
      <c r="UEM50" s="22"/>
      <c r="UEN50" s="22"/>
      <c r="UEO50" s="22"/>
      <c r="UEP50" s="22"/>
      <c r="UEQ50" s="22"/>
      <c r="UER50" s="22"/>
      <c r="UES50" s="22"/>
      <c r="UET50" s="22"/>
      <c r="UEU50" s="22"/>
      <c r="UEV50" s="22"/>
      <c r="UEW50" s="22"/>
      <c r="UEX50" s="22"/>
      <c r="UEY50" s="22"/>
      <c r="UEZ50" s="22"/>
      <c r="UFA50" s="22"/>
      <c r="UFB50" s="22"/>
      <c r="UFC50" s="22"/>
      <c r="UFD50" s="22"/>
      <c r="UFE50" s="22"/>
      <c r="UFF50" s="22"/>
      <c r="UFG50" s="22"/>
      <c r="UFH50" s="22"/>
      <c r="UFI50" s="22"/>
      <c r="UFJ50" s="22"/>
      <c r="UFK50" s="22"/>
      <c r="UFL50" s="22"/>
      <c r="UFM50" s="22"/>
      <c r="UFN50" s="22"/>
      <c r="UFO50" s="22"/>
      <c r="UFP50" s="22"/>
      <c r="UFQ50" s="22"/>
      <c r="UFR50" s="22"/>
      <c r="UFS50" s="22"/>
      <c r="UFT50" s="22"/>
      <c r="UFU50" s="22"/>
      <c r="UFV50" s="22"/>
      <c r="UFW50" s="22"/>
      <c r="UFX50" s="22"/>
      <c r="UFY50" s="22"/>
      <c r="UFZ50" s="22"/>
      <c r="UGA50" s="22"/>
      <c r="UGB50" s="22"/>
      <c r="UGC50" s="22"/>
      <c r="UGD50" s="22"/>
      <c r="UGE50" s="22"/>
      <c r="UGF50" s="22"/>
      <c r="UGG50" s="22"/>
      <c r="UGH50" s="22"/>
      <c r="UGI50" s="22"/>
      <c r="UGJ50" s="22"/>
      <c r="UGK50" s="22"/>
      <c r="UGL50" s="22"/>
      <c r="UGM50" s="22"/>
      <c r="UGN50" s="22"/>
      <c r="UGO50" s="22"/>
      <c r="UGP50" s="22"/>
      <c r="UGQ50" s="22"/>
      <c r="UGR50" s="22"/>
      <c r="UGS50" s="22"/>
      <c r="UGT50" s="22"/>
      <c r="UGU50" s="22"/>
      <c r="UGV50" s="22"/>
      <c r="UGW50" s="22"/>
      <c r="UGX50" s="22"/>
      <c r="UGY50" s="22"/>
      <c r="UGZ50" s="22"/>
      <c r="UHA50" s="22"/>
      <c r="UHB50" s="22"/>
      <c r="UHC50" s="22"/>
      <c r="UHD50" s="22"/>
      <c r="UHE50" s="22"/>
      <c r="UHF50" s="22"/>
      <c r="UHG50" s="22"/>
      <c r="UHH50" s="22"/>
      <c r="UHI50" s="22"/>
      <c r="UHJ50" s="22"/>
      <c r="UHK50" s="22"/>
      <c r="UHL50" s="22"/>
      <c r="UHM50" s="22"/>
      <c r="UHN50" s="22"/>
      <c r="UHO50" s="22"/>
      <c r="UHP50" s="22"/>
      <c r="UHQ50" s="22"/>
      <c r="UHR50" s="22"/>
      <c r="UHS50" s="22"/>
      <c r="UHT50" s="22"/>
      <c r="UHU50" s="22"/>
      <c r="UHV50" s="22"/>
      <c r="UHW50" s="22"/>
      <c r="UHX50" s="22"/>
      <c r="UHY50" s="22"/>
      <c r="UHZ50" s="22"/>
      <c r="UIA50" s="22"/>
      <c r="UIB50" s="22"/>
      <c r="UIC50" s="22"/>
      <c r="UID50" s="22"/>
      <c r="UIE50" s="22"/>
      <c r="UIF50" s="22"/>
      <c r="UIG50" s="22"/>
      <c r="UIH50" s="22"/>
      <c r="UII50" s="22"/>
      <c r="UIJ50" s="22"/>
      <c r="UIK50" s="22"/>
      <c r="UIL50" s="22"/>
      <c r="UIM50" s="22"/>
      <c r="UIN50" s="22"/>
      <c r="UIO50" s="22"/>
      <c r="UIP50" s="22"/>
      <c r="UIQ50" s="22"/>
      <c r="UIR50" s="22"/>
      <c r="UIS50" s="22"/>
      <c r="UIT50" s="22"/>
      <c r="UIU50" s="22"/>
      <c r="UIV50" s="22"/>
      <c r="UIW50" s="22"/>
      <c r="UIX50" s="22"/>
      <c r="UIY50" s="22"/>
      <c r="UIZ50" s="22"/>
      <c r="UJA50" s="22"/>
      <c r="UJB50" s="22"/>
      <c r="UJC50" s="22"/>
      <c r="UJD50" s="22"/>
      <c r="UJE50" s="22"/>
      <c r="UJF50" s="22"/>
      <c r="UJG50" s="22"/>
      <c r="UJH50" s="22"/>
      <c r="UJI50" s="22"/>
      <c r="UJJ50" s="22"/>
      <c r="UJK50" s="22"/>
      <c r="UJL50" s="22"/>
      <c r="UJM50" s="22"/>
      <c r="UJN50" s="22"/>
      <c r="UJO50" s="22"/>
      <c r="UJP50" s="22"/>
      <c r="UJQ50" s="22"/>
      <c r="UJR50" s="22"/>
      <c r="UJS50" s="22"/>
      <c r="UJT50" s="22"/>
      <c r="UJU50" s="22"/>
      <c r="UJV50" s="22"/>
      <c r="UJW50" s="22"/>
      <c r="UJX50" s="22"/>
      <c r="UJY50" s="22"/>
      <c r="UJZ50" s="22"/>
      <c r="UKA50" s="22"/>
      <c r="UKB50" s="22"/>
      <c r="UKC50" s="22"/>
      <c r="UKD50" s="22"/>
      <c r="UKE50" s="22"/>
      <c r="UKF50" s="22"/>
      <c r="UKG50" s="22"/>
      <c r="UKH50" s="22"/>
      <c r="UKI50" s="22"/>
      <c r="UKJ50" s="22"/>
      <c r="UKK50" s="22"/>
      <c r="UKL50" s="22"/>
      <c r="UKM50" s="22"/>
      <c r="UKN50" s="22"/>
      <c r="UKO50" s="22"/>
      <c r="UKP50" s="22"/>
      <c r="UKQ50" s="22"/>
      <c r="UKR50" s="22"/>
      <c r="UKS50" s="22"/>
      <c r="UKT50" s="22"/>
      <c r="UKU50" s="22"/>
      <c r="UKV50" s="22"/>
      <c r="UKW50" s="22"/>
      <c r="UKX50" s="22"/>
      <c r="UKY50" s="22"/>
      <c r="UKZ50" s="22"/>
      <c r="ULA50" s="22"/>
      <c r="ULB50" s="22"/>
      <c r="ULC50" s="22"/>
      <c r="ULD50" s="22"/>
      <c r="ULE50" s="22"/>
      <c r="ULF50" s="22"/>
      <c r="ULG50" s="22"/>
      <c r="ULH50" s="22"/>
      <c r="ULI50" s="22"/>
      <c r="ULJ50" s="22"/>
      <c r="ULK50" s="22"/>
      <c r="ULL50" s="22"/>
      <c r="ULM50" s="22"/>
      <c r="ULN50" s="22"/>
      <c r="ULO50" s="22"/>
      <c r="ULP50" s="22"/>
      <c r="ULQ50" s="22"/>
      <c r="ULR50" s="22"/>
      <c r="ULS50" s="22"/>
      <c r="ULT50" s="22"/>
      <c r="ULU50" s="22"/>
      <c r="ULV50" s="22"/>
      <c r="ULW50" s="22"/>
      <c r="ULX50" s="22"/>
      <c r="ULY50" s="22"/>
      <c r="ULZ50" s="22"/>
      <c r="UMA50" s="22"/>
      <c r="UMB50" s="22"/>
      <c r="UMC50" s="22"/>
      <c r="UMD50" s="22"/>
      <c r="UME50" s="22"/>
      <c r="UMF50" s="22"/>
      <c r="UMG50" s="22"/>
      <c r="UMH50" s="22"/>
      <c r="UMI50" s="22"/>
      <c r="UMJ50" s="22"/>
      <c r="UMK50" s="22"/>
      <c r="UML50" s="22"/>
      <c r="UMM50" s="22"/>
      <c r="UMN50" s="22"/>
      <c r="UMO50" s="22"/>
      <c r="UMP50" s="22"/>
      <c r="UMQ50" s="22"/>
      <c r="UMR50" s="22"/>
      <c r="UMS50" s="22"/>
      <c r="UMT50" s="22"/>
      <c r="UMU50" s="22"/>
      <c r="UMV50" s="22"/>
      <c r="UMW50" s="22"/>
      <c r="UMX50" s="22"/>
      <c r="UMY50" s="22"/>
      <c r="UMZ50" s="22"/>
      <c r="UNA50" s="22"/>
      <c r="UNB50" s="22"/>
      <c r="UNC50" s="22"/>
      <c r="UND50" s="22"/>
      <c r="UNE50" s="22"/>
      <c r="UNF50" s="22"/>
      <c r="UNG50" s="22"/>
      <c r="UNH50" s="22"/>
      <c r="UNI50" s="22"/>
      <c r="UNJ50" s="22"/>
      <c r="UNK50" s="22"/>
      <c r="UNL50" s="22"/>
      <c r="UNM50" s="22"/>
      <c r="UNN50" s="22"/>
      <c r="UNO50" s="22"/>
      <c r="UNP50" s="22"/>
      <c r="UNQ50" s="22"/>
      <c r="UNR50" s="22"/>
      <c r="UNS50" s="22"/>
      <c r="UNT50" s="22"/>
      <c r="UNU50" s="22"/>
      <c r="UNV50" s="22"/>
      <c r="UNW50" s="22"/>
      <c r="UNX50" s="22"/>
      <c r="UNY50" s="22"/>
      <c r="UNZ50" s="22"/>
      <c r="UOA50" s="22"/>
      <c r="UOB50" s="22"/>
      <c r="UOC50" s="22"/>
      <c r="UOD50" s="22"/>
      <c r="UOE50" s="22"/>
      <c r="UOF50" s="22"/>
      <c r="UOG50" s="22"/>
      <c r="UOH50" s="22"/>
      <c r="UOI50" s="22"/>
      <c r="UOJ50" s="22"/>
      <c r="UOK50" s="22"/>
      <c r="UOL50" s="22"/>
      <c r="UOM50" s="22"/>
      <c r="UON50" s="22"/>
      <c r="UOO50" s="22"/>
      <c r="UOP50" s="22"/>
      <c r="UOQ50" s="22"/>
      <c r="UOR50" s="22"/>
      <c r="UOS50" s="22"/>
      <c r="UOT50" s="22"/>
      <c r="UOU50" s="22"/>
      <c r="UOV50" s="22"/>
      <c r="UOW50" s="22"/>
      <c r="UOX50" s="22"/>
      <c r="UOY50" s="22"/>
      <c r="UOZ50" s="22"/>
      <c r="UPA50" s="22"/>
      <c r="UPB50" s="22"/>
      <c r="UPC50" s="22"/>
      <c r="UPD50" s="22"/>
      <c r="UPE50" s="22"/>
      <c r="UPF50" s="22"/>
      <c r="UPG50" s="22"/>
      <c r="UPH50" s="22"/>
      <c r="UPI50" s="22"/>
      <c r="UPJ50" s="22"/>
      <c r="UPK50" s="22"/>
      <c r="UPL50" s="22"/>
      <c r="UPM50" s="22"/>
      <c r="UPN50" s="22"/>
      <c r="UPO50" s="22"/>
      <c r="UPP50" s="22"/>
      <c r="UPQ50" s="22"/>
      <c r="UPR50" s="22"/>
      <c r="UPS50" s="22"/>
      <c r="UPT50" s="22"/>
      <c r="UPU50" s="22"/>
      <c r="UPV50" s="22"/>
      <c r="UPW50" s="22"/>
      <c r="UPX50" s="22"/>
      <c r="UPY50" s="22"/>
      <c r="UPZ50" s="22"/>
      <c r="UQA50" s="22"/>
      <c r="UQB50" s="22"/>
      <c r="UQC50" s="22"/>
      <c r="UQD50" s="22"/>
      <c r="UQE50" s="22"/>
      <c r="UQF50" s="22"/>
      <c r="UQG50" s="22"/>
      <c r="UQH50" s="22"/>
      <c r="UQI50" s="22"/>
      <c r="UQJ50" s="22"/>
      <c r="UQK50" s="22"/>
      <c r="UQL50" s="22"/>
      <c r="UQM50" s="22"/>
      <c r="UQN50" s="22"/>
      <c r="UQO50" s="22"/>
      <c r="UQP50" s="22"/>
      <c r="UQQ50" s="22"/>
      <c r="UQR50" s="22"/>
      <c r="UQS50" s="22"/>
      <c r="UQT50" s="22"/>
      <c r="UQU50" s="22"/>
      <c r="UQV50" s="22"/>
      <c r="UQW50" s="22"/>
      <c r="UQX50" s="22"/>
      <c r="UQY50" s="22"/>
      <c r="UQZ50" s="22"/>
      <c r="URA50" s="22"/>
      <c r="URB50" s="22"/>
      <c r="URC50" s="22"/>
      <c r="URD50" s="22"/>
      <c r="URE50" s="22"/>
      <c r="URF50" s="22"/>
      <c r="URG50" s="22"/>
      <c r="URH50" s="22"/>
      <c r="URI50" s="22"/>
      <c r="URJ50" s="22"/>
      <c r="URK50" s="22"/>
      <c r="URL50" s="22"/>
      <c r="URM50" s="22"/>
      <c r="URN50" s="22"/>
      <c r="URO50" s="22"/>
      <c r="URP50" s="22"/>
      <c r="URQ50" s="22"/>
      <c r="URR50" s="22"/>
      <c r="URS50" s="22"/>
      <c r="URT50" s="22"/>
      <c r="URU50" s="22"/>
      <c r="URV50" s="22"/>
      <c r="URW50" s="22"/>
      <c r="URX50" s="22"/>
      <c r="URY50" s="22"/>
      <c r="URZ50" s="22"/>
      <c r="USA50" s="22"/>
      <c r="USB50" s="22"/>
      <c r="USC50" s="22"/>
      <c r="USD50" s="22"/>
      <c r="USE50" s="22"/>
      <c r="USF50" s="22"/>
      <c r="USG50" s="22"/>
      <c r="USH50" s="22"/>
      <c r="USI50" s="22"/>
      <c r="USJ50" s="22"/>
      <c r="USK50" s="22"/>
      <c r="USL50" s="22"/>
      <c r="USM50" s="22"/>
      <c r="USN50" s="22"/>
      <c r="USO50" s="22"/>
      <c r="USP50" s="22"/>
      <c r="USQ50" s="22"/>
      <c r="USR50" s="22"/>
      <c r="USS50" s="22"/>
      <c r="UST50" s="22"/>
      <c r="USU50" s="22"/>
      <c r="USV50" s="22"/>
      <c r="USW50" s="22"/>
      <c r="USX50" s="22"/>
      <c r="USY50" s="22"/>
      <c r="USZ50" s="22"/>
      <c r="UTA50" s="22"/>
      <c r="UTB50" s="22"/>
      <c r="UTC50" s="22"/>
      <c r="UTD50" s="22"/>
      <c r="UTE50" s="22"/>
      <c r="UTF50" s="22"/>
      <c r="UTG50" s="22"/>
      <c r="UTH50" s="22"/>
      <c r="UTI50" s="22"/>
      <c r="UTJ50" s="22"/>
      <c r="UTK50" s="22"/>
      <c r="UTL50" s="22"/>
      <c r="UTM50" s="22"/>
      <c r="UTN50" s="22"/>
      <c r="UTO50" s="22"/>
      <c r="UTP50" s="22"/>
      <c r="UTQ50" s="22"/>
      <c r="UTR50" s="22"/>
      <c r="UTS50" s="22"/>
      <c r="UTT50" s="22"/>
      <c r="UTU50" s="22"/>
      <c r="UTV50" s="22"/>
      <c r="UTW50" s="22"/>
      <c r="UTX50" s="22"/>
      <c r="UTY50" s="22"/>
      <c r="UTZ50" s="22"/>
      <c r="UUA50" s="22"/>
      <c r="UUB50" s="22"/>
      <c r="UUC50" s="22"/>
      <c r="UUD50" s="22"/>
      <c r="UUE50" s="22"/>
      <c r="UUF50" s="22"/>
      <c r="UUG50" s="22"/>
      <c r="UUH50" s="22"/>
      <c r="UUI50" s="22"/>
      <c r="UUJ50" s="22"/>
      <c r="UUK50" s="22"/>
      <c r="UUL50" s="22"/>
      <c r="UUM50" s="22"/>
      <c r="UUN50" s="22"/>
      <c r="UUO50" s="22"/>
      <c r="UUP50" s="22"/>
      <c r="UUQ50" s="22"/>
      <c r="UUR50" s="22"/>
      <c r="UUS50" s="22"/>
      <c r="UUT50" s="22"/>
      <c r="UUU50" s="22"/>
      <c r="UUV50" s="22"/>
      <c r="UUW50" s="22"/>
      <c r="UUX50" s="22"/>
      <c r="UUY50" s="22"/>
      <c r="UUZ50" s="22"/>
      <c r="UVA50" s="22"/>
      <c r="UVB50" s="22"/>
      <c r="UVC50" s="22"/>
      <c r="UVD50" s="22"/>
      <c r="UVE50" s="22"/>
      <c r="UVF50" s="22"/>
      <c r="UVG50" s="22"/>
      <c r="UVH50" s="22"/>
      <c r="UVI50" s="22"/>
      <c r="UVJ50" s="22"/>
      <c r="UVK50" s="22"/>
      <c r="UVL50" s="22"/>
      <c r="UVM50" s="22"/>
      <c r="UVN50" s="22"/>
      <c r="UVO50" s="22"/>
      <c r="UVP50" s="22"/>
      <c r="UVQ50" s="22"/>
      <c r="UVR50" s="22"/>
      <c r="UVS50" s="22"/>
      <c r="UVT50" s="22"/>
      <c r="UVU50" s="22"/>
      <c r="UVV50" s="22"/>
      <c r="UVW50" s="22"/>
      <c r="UVX50" s="22"/>
      <c r="UVY50" s="22"/>
      <c r="UVZ50" s="22"/>
      <c r="UWA50" s="22"/>
      <c r="UWB50" s="22"/>
      <c r="UWC50" s="22"/>
      <c r="UWD50" s="22"/>
      <c r="UWE50" s="22"/>
      <c r="UWF50" s="22"/>
      <c r="UWG50" s="22"/>
      <c r="UWH50" s="22"/>
      <c r="UWI50" s="22"/>
      <c r="UWJ50" s="22"/>
      <c r="UWK50" s="22"/>
      <c r="UWL50" s="22"/>
      <c r="UWM50" s="22"/>
      <c r="UWN50" s="22"/>
      <c r="UWO50" s="22"/>
      <c r="UWP50" s="22"/>
      <c r="UWQ50" s="22"/>
      <c r="UWR50" s="22"/>
      <c r="UWS50" s="22"/>
      <c r="UWT50" s="22"/>
      <c r="UWU50" s="22"/>
      <c r="UWV50" s="22"/>
      <c r="UWW50" s="22"/>
      <c r="UWX50" s="22"/>
      <c r="UWY50" s="22"/>
      <c r="UWZ50" s="22"/>
      <c r="UXA50" s="22"/>
      <c r="UXB50" s="22"/>
      <c r="UXC50" s="22"/>
      <c r="UXD50" s="22"/>
      <c r="UXE50" s="22"/>
      <c r="UXF50" s="22"/>
      <c r="UXG50" s="22"/>
      <c r="UXH50" s="22"/>
      <c r="UXI50" s="22"/>
      <c r="UXJ50" s="22"/>
      <c r="UXK50" s="22"/>
      <c r="UXL50" s="22"/>
      <c r="UXM50" s="22"/>
      <c r="UXN50" s="22"/>
      <c r="UXO50" s="22"/>
      <c r="UXP50" s="22"/>
      <c r="UXQ50" s="22"/>
      <c r="UXR50" s="22"/>
      <c r="UXS50" s="22"/>
      <c r="UXT50" s="22"/>
      <c r="UXU50" s="22"/>
      <c r="UXV50" s="22"/>
      <c r="UXW50" s="22"/>
      <c r="UXX50" s="22"/>
      <c r="UXY50" s="22"/>
      <c r="UXZ50" s="22"/>
      <c r="UYA50" s="22"/>
      <c r="UYB50" s="22"/>
      <c r="UYC50" s="22"/>
      <c r="UYD50" s="22"/>
      <c r="UYE50" s="22"/>
      <c r="UYF50" s="22"/>
      <c r="UYG50" s="22"/>
      <c r="UYH50" s="22"/>
      <c r="UYI50" s="22"/>
      <c r="UYJ50" s="22"/>
      <c r="UYK50" s="22"/>
      <c r="UYL50" s="22"/>
      <c r="UYM50" s="22"/>
      <c r="UYN50" s="22"/>
      <c r="UYO50" s="22"/>
      <c r="UYP50" s="22"/>
      <c r="UYQ50" s="22"/>
      <c r="UYR50" s="22"/>
      <c r="UYS50" s="22"/>
      <c r="UYT50" s="22"/>
      <c r="UYU50" s="22"/>
      <c r="UYV50" s="22"/>
      <c r="UYW50" s="22"/>
      <c r="UYX50" s="22"/>
      <c r="UYY50" s="22"/>
      <c r="UYZ50" s="22"/>
      <c r="UZA50" s="22"/>
      <c r="UZB50" s="22"/>
      <c r="UZC50" s="22"/>
      <c r="UZD50" s="22"/>
      <c r="UZE50" s="22"/>
      <c r="UZF50" s="22"/>
      <c r="UZG50" s="22"/>
      <c r="UZH50" s="22"/>
      <c r="UZI50" s="22"/>
      <c r="UZJ50" s="22"/>
      <c r="UZK50" s="22"/>
      <c r="UZL50" s="22"/>
      <c r="UZM50" s="22"/>
      <c r="UZN50" s="22"/>
      <c r="UZO50" s="22"/>
      <c r="UZP50" s="22"/>
      <c r="UZQ50" s="22"/>
      <c r="UZR50" s="22"/>
      <c r="UZS50" s="22"/>
      <c r="UZT50" s="22"/>
      <c r="UZU50" s="22"/>
      <c r="UZV50" s="22"/>
      <c r="UZW50" s="22"/>
      <c r="UZX50" s="22"/>
      <c r="UZY50" s="22"/>
      <c r="UZZ50" s="22"/>
      <c r="VAA50" s="22"/>
      <c r="VAB50" s="22"/>
      <c r="VAC50" s="22"/>
      <c r="VAD50" s="22"/>
      <c r="VAE50" s="22"/>
      <c r="VAF50" s="22"/>
      <c r="VAG50" s="22"/>
      <c r="VAH50" s="22"/>
      <c r="VAI50" s="22"/>
      <c r="VAJ50" s="22"/>
      <c r="VAK50" s="22"/>
      <c r="VAL50" s="22"/>
      <c r="VAM50" s="22"/>
      <c r="VAN50" s="22"/>
      <c r="VAO50" s="22"/>
      <c r="VAP50" s="22"/>
      <c r="VAQ50" s="22"/>
      <c r="VAR50" s="22"/>
      <c r="VAS50" s="22"/>
      <c r="VAT50" s="22"/>
      <c r="VAU50" s="22"/>
      <c r="VAV50" s="22"/>
      <c r="VAW50" s="22"/>
      <c r="VAX50" s="22"/>
      <c r="VAY50" s="22"/>
      <c r="VAZ50" s="22"/>
      <c r="VBA50" s="22"/>
      <c r="VBB50" s="22"/>
      <c r="VBC50" s="22"/>
      <c r="VBD50" s="22"/>
      <c r="VBE50" s="22"/>
      <c r="VBF50" s="22"/>
      <c r="VBG50" s="22"/>
      <c r="VBH50" s="22"/>
      <c r="VBI50" s="22"/>
      <c r="VBJ50" s="22"/>
      <c r="VBK50" s="22"/>
      <c r="VBL50" s="22"/>
      <c r="VBM50" s="22"/>
      <c r="VBN50" s="22"/>
      <c r="VBO50" s="22"/>
      <c r="VBP50" s="22"/>
      <c r="VBQ50" s="22"/>
      <c r="VBR50" s="22"/>
      <c r="VBS50" s="22"/>
      <c r="VBT50" s="22"/>
      <c r="VBU50" s="22"/>
      <c r="VBV50" s="22"/>
      <c r="VBW50" s="22"/>
      <c r="VBX50" s="22"/>
      <c r="VBY50" s="22"/>
      <c r="VBZ50" s="22"/>
      <c r="VCA50" s="22"/>
      <c r="VCB50" s="22"/>
      <c r="VCC50" s="22"/>
      <c r="VCD50" s="22"/>
      <c r="VCE50" s="22"/>
      <c r="VCF50" s="22"/>
      <c r="VCG50" s="22"/>
      <c r="VCH50" s="22"/>
      <c r="VCI50" s="22"/>
      <c r="VCJ50" s="22"/>
      <c r="VCK50" s="22"/>
      <c r="VCL50" s="22"/>
      <c r="VCM50" s="22"/>
      <c r="VCN50" s="22"/>
      <c r="VCO50" s="22"/>
      <c r="VCP50" s="22"/>
      <c r="VCQ50" s="22"/>
      <c r="VCR50" s="22"/>
      <c r="VCS50" s="22"/>
      <c r="VCT50" s="22"/>
      <c r="VCU50" s="22"/>
      <c r="VCV50" s="22"/>
      <c r="VCW50" s="22"/>
      <c r="VCX50" s="22"/>
      <c r="VCY50" s="22"/>
      <c r="VCZ50" s="22"/>
      <c r="VDA50" s="22"/>
      <c r="VDB50" s="22"/>
      <c r="VDC50" s="22"/>
      <c r="VDD50" s="22"/>
      <c r="VDE50" s="22"/>
      <c r="VDF50" s="22"/>
      <c r="VDG50" s="22"/>
      <c r="VDH50" s="22"/>
      <c r="VDI50" s="22"/>
      <c r="VDJ50" s="22"/>
      <c r="VDK50" s="22"/>
      <c r="VDL50" s="22"/>
      <c r="VDM50" s="22"/>
      <c r="VDN50" s="22"/>
      <c r="VDO50" s="22"/>
      <c r="VDP50" s="22"/>
      <c r="VDQ50" s="22"/>
      <c r="VDR50" s="22"/>
      <c r="VDS50" s="22"/>
      <c r="VDT50" s="22"/>
      <c r="VDU50" s="22"/>
      <c r="VDV50" s="22"/>
      <c r="VDW50" s="22"/>
      <c r="VDX50" s="22"/>
      <c r="VDY50" s="22"/>
      <c r="VDZ50" s="22"/>
      <c r="VEA50" s="22"/>
      <c r="VEB50" s="22"/>
      <c r="VEC50" s="22"/>
      <c r="VED50" s="22"/>
      <c r="VEE50" s="22"/>
      <c r="VEF50" s="22"/>
      <c r="VEG50" s="22"/>
      <c r="VEH50" s="22"/>
      <c r="VEI50" s="22"/>
      <c r="VEJ50" s="22"/>
      <c r="VEK50" s="22"/>
      <c r="VEL50" s="22"/>
      <c r="VEM50" s="22"/>
      <c r="VEN50" s="22"/>
      <c r="VEO50" s="22"/>
      <c r="VEP50" s="22"/>
      <c r="VEQ50" s="22"/>
      <c r="VER50" s="22"/>
      <c r="VES50" s="22"/>
      <c r="VET50" s="22"/>
      <c r="VEU50" s="22"/>
      <c r="VEV50" s="22"/>
      <c r="VEW50" s="22"/>
      <c r="VEX50" s="22"/>
      <c r="VEY50" s="22"/>
      <c r="VEZ50" s="22"/>
      <c r="VFA50" s="22"/>
      <c r="VFB50" s="22"/>
      <c r="VFC50" s="22"/>
      <c r="VFD50" s="22"/>
      <c r="VFE50" s="22"/>
      <c r="VFF50" s="22"/>
      <c r="VFG50" s="22"/>
      <c r="VFH50" s="22"/>
      <c r="VFI50" s="22"/>
      <c r="VFJ50" s="22"/>
      <c r="VFK50" s="22"/>
      <c r="VFL50" s="22"/>
      <c r="VFM50" s="22"/>
      <c r="VFN50" s="22"/>
      <c r="VFO50" s="22"/>
      <c r="VFP50" s="22"/>
      <c r="VFQ50" s="22"/>
      <c r="VFR50" s="22"/>
      <c r="VFS50" s="22"/>
      <c r="VFT50" s="22"/>
      <c r="VFU50" s="22"/>
      <c r="VFV50" s="22"/>
      <c r="VFW50" s="22"/>
      <c r="VFX50" s="22"/>
      <c r="VFY50" s="22"/>
      <c r="VFZ50" s="22"/>
      <c r="VGA50" s="22"/>
      <c r="VGB50" s="22"/>
      <c r="VGC50" s="22"/>
      <c r="VGD50" s="22"/>
      <c r="VGE50" s="22"/>
      <c r="VGF50" s="22"/>
      <c r="VGG50" s="22"/>
      <c r="VGH50" s="22"/>
      <c r="VGI50" s="22"/>
      <c r="VGJ50" s="22"/>
      <c r="VGK50" s="22"/>
      <c r="VGL50" s="22"/>
      <c r="VGM50" s="22"/>
      <c r="VGN50" s="22"/>
      <c r="VGO50" s="22"/>
      <c r="VGP50" s="22"/>
      <c r="VGQ50" s="22"/>
      <c r="VGR50" s="22"/>
      <c r="VGS50" s="22"/>
      <c r="VGT50" s="22"/>
      <c r="VGU50" s="22"/>
      <c r="VGV50" s="22"/>
      <c r="VGW50" s="22"/>
      <c r="VGX50" s="22"/>
      <c r="VGY50" s="22"/>
      <c r="VGZ50" s="22"/>
      <c r="VHA50" s="22"/>
      <c r="VHB50" s="22"/>
      <c r="VHC50" s="22"/>
      <c r="VHD50" s="22"/>
      <c r="VHE50" s="22"/>
      <c r="VHF50" s="22"/>
      <c r="VHG50" s="22"/>
      <c r="VHH50" s="22"/>
      <c r="VHI50" s="22"/>
      <c r="VHJ50" s="22"/>
      <c r="VHK50" s="22"/>
      <c r="VHL50" s="22"/>
      <c r="VHM50" s="22"/>
      <c r="VHN50" s="22"/>
      <c r="VHO50" s="22"/>
      <c r="VHP50" s="22"/>
      <c r="VHQ50" s="22"/>
      <c r="VHR50" s="22"/>
      <c r="VHS50" s="22"/>
      <c r="VHT50" s="22"/>
      <c r="VHU50" s="22"/>
      <c r="VHV50" s="22"/>
      <c r="VHW50" s="22"/>
      <c r="VHX50" s="22"/>
      <c r="VHY50" s="22"/>
      <c r="VHZ50" s="22"/>
      <c r="VIA50" s="22"/>
      <c r="VIB50" s="22"/>
      <c r="VIC50" s="22"/>
      <c r="VID50" s="22"/>
      <c r="VIE50" s="22"/>
      <c r="VIF50" s="22"/>
      <c r="VIG50" s="22"/>
      <c r="VIH50" s="22"/>
      <c r="VII50" s="22"/>
      <c r="VIJ50" s="22"/>
      <c r="VIK50" s="22"/>
      <c r="VIL50" s="22"/>
      <c r="VIM50" s="22"/>
      <c r="VIN50" s="22"/>
      <c r="VIO50" s="22"/>
      <c r="VIP50" s="22"/>
      <c r="VIQ50" s="22"/>
      <c r="VIR50" s="22"/>
      <c r="VIS50" s="22"/>
      <c r="VIT50" s="22"/>
      <c r="VIU50" s="22"/>
      <c r="VIV50" s="22"/>
      <c r="VIW50" s="22"/>
      <c r="VIX50" s="22"/>
      <c r="VIY50" s="22"/>
      <c r="VIZ50" s="22"/>
      <c r="VJA50" s="22"/>
      <c r="VJB50" s="22"/>
      <c r="VJC50" s="22"/>
      <c r="VJD50" s="22"/>
      <c r="VJE50" s="22"/>
      <c r="VJF50" s="22"/>
      <c r="VJG50" s="22"/>
      <c r="VJH50" s="22"/>
      <c r="VJI50" s="22"/>
      <c r="VJJ50" s="22"/>
      <c r="VJK50" s="22"/>
      <c r="VJL50" s="22"/>
      <c r="VJM50" s="22"/>
      <c r="VJN50" s="22"/>
      <c r="VJO50" s="22"/>
      <c r="VJP50" s="22"/>
      <c r="VJQ50" s="22"/>
      <c r="VJR50" s="22"/>
      <c r="VJS50" s="22"/>
      <c r="VJT50" s="22"/>
      <c r="VJU50" s="22"/>
      <c r="VJV50" s="22"/>
      <c r="VJW50" s="22"/>
      <c r="VJX50" s="22"/>
      <c r="VJY50" s="22"/>
      <c r="VJZ50" s="22"/>
      <c r="VKA50" s="22"/>
      <c r="VKB50" s="22"/>
      <c r="VKC50" s="22"/>
      <c r="VKD50" s="22"/>
      <c r="VKE50" s="22"/>
      <c r="VKF50" s="22"/>
      <c r="VKG50" s="22"/>
      <c r="VKH50" s="22"/>
      <c r="VKI50" s="22"/>
      <c r="VKJ50" s="22"/>
      <c r="VKK50" s="22"/>
      <c r="VKL50" s="22"/>
      <c r="VKM50" s="22"/>
      <c r="VKN50" s="22"/>
      <c r="VKO50" s="22"/>
      <c r="VKP50" s="22"/>
      <c r="VKQ50" s="22"/>
      <c r="VKR50" s="22"/>
      <c r="VKS50" s="22"/>
      <c r="VKT50" s="22"/>
      <c r="VKU50" s="22"/>
      <c r="VKV50" s="22"/>
      <c r="VKW50" s="22"/>
      <c r="VKX50" s="22"/>
      <c r="VKY50" s="22"/>
      <c r="VKZ50" s="22"/>
      <c r="VLA50" s="22"/>
      <c r="VLB50" s="22"/>
      <c r="VLC50" s="22"/>
      <c r="VLD50" s="22"/>
      <c r="VLE50" s="22"/>
      <c r="VLF50" s="22"/>
      <c r="VLG50" s="22"/>
      <c r="VLH50" s="22"/>
      <c r="VLI50" s="22"/>
      <c r="VLJ50" s="22"/>
      <c r="VLK50" s="22"/>
      <c r="VLL50" s="22"/>
      <c r="VLM50" s="22"/>
      <c r="VLN50" s="22"/>
      <c r="VLO50" s="22"/>
      <c r="VLP50" s="22"/>
      <c r="VLQ50" s="22"/>
      <c r="VLR50" s="22"/>
      <c r="VLS50" s="22"/>
      <c r="VLT50" s="22"/>
      <c r="VLU50" s="22"/>
      <c r="VLV50" s="22"/>
      <c r="VLW50" s="22"/>
      <c r="VLX50" s="22"/>
      <c r="VLY50" s="22"/>
      <c r="VLZ50" s="22"/>
      <c r="VMA50" s="22"/>
      <c r="VMB50" s="22"/>
      <c r="VMC50" s="22"/>
      <c r="VMD50" s="22"/>
      <c r="VME50" s="22"/>
      <c r="VMF50" s="22"/>
      <c r="VMG50" s="22"/>
      <c r="VMH50" s="22"/>
      <c r="VMI50" s="22"/>
      <c r="VMJ50" s="22"/>
      <c r="VMK50" s="22"/>
      <c r="VML50" s="22"/>
      <c r="VMM50" s="22"/>
      <c r="VMN50" s="22"/>
      <c r="VMO50" s="22"/>
      <c r="VMP50" s="22"/>
      <c r="VMQ50" s="22"/>
      <c r="VMR50" s="22"/>
      <c r="VMS50" s="22"/>
      <c r="VMT50" s="22"/>
      <c r="VMU50" s="22"/>
      <c r="VMV50" s="22"/>
      <c r="VMW50" s="22"/>
      <c r="VMX50" s="22"/>
      <c r="VMY50" s="22"/>
      <c r="VMZ50" s="22"/>
      <c r="VNA50" s="22"/>
      <c r="VNB50" s="22"/>
      <c r="VNC50" s="22"/>
      <c r="VND50" s="22"/>
      <c r="VNE50" s="22"/>
      <c r="VNF50" s="22"/>
      <c r="VNG50" s="22"/>
      <c r="VNH50" s="22"/>
      <c r="VNI50" s="22"/>
      <c r="VNJ50" s="22"/>
      <c r="VNK50" s="22"/>
      <c r="VNL50" s="22"/>
      <c r="VNM50" s="22"/>
      <c r="VNN50" s="22"/>
      <c r="VNO50" s="22"/>
      <c r="VNP50" s="22"/>
      <c r="VNQ50" s="22"/>
      <c r="VNR50" s="22"/>
      <c r="VNS50" s="22"/>
      <c r="VNT50" s="22"/>
      <c r="VNU50" s="22"/>
      <c r="VNV50" s="22"/>
      <c r="VNW50" s="22"/>
      <c r="VNX50" s="22"/>
      <c r="VNY50" s="22"/>
      <c r="VNZ50" s="22"/>
      <c r="VOA50" s="22"/>
      <c r="VOB50" s="22"/>
      <c r="VOC50" s="22"/>
      <c r="VOD50" s="22"/>
      <c r="VOE50" s="22"/>
      <c r="VOF50" s="22"/>
      <c r="VOG50" s="22"/>
      <c r="VOH50" s="22"/>
      <c r="VOI50" s="22"/>
      <c r="VOJ50" s="22"/>
      <c r="VOK50" s="22"/>
      <c r="VOL50" s="22"/>
      <c r="VOM50" s="22"/>
      <c r="VON50" s="22"/>
      <c r="VOO50" s="22"/>
      <c r="VOP50" s="22"/>
      <c r="VOQ50" s="22"/>
      <c r="VOR50" s="22"/>
      <c r="VOS50" s="22"/>
      <c r="VOT50" s="22"/>
      <c r="VOU50" s="22"/>
      <c r="VOV50" s="22"/>
      <c r="VOW50" s="22"/>
      <c r="VOX50" s="22"/>
      <c r="VOY50" s="22"/>
      <c r="VOZ50" s="22"/>
      <c r="VPA50" s="22"/>
      <c r="VPB50" s="22"/>
      <c r="VPC50" s="22"/>
      <c r="VPD50" s="22"/>
      <c r="VPE50" s="22"/>
      <c r="VPF50" s="22"/>
      <c r="VPG50" s="22"/>
      <c r="VPH50" s="22"/>
      <c r="VPI50" s="22"/>
      <c r="VPJ50" s="22"/>
      <c r="VPK50" s="22"/>
      <c r="VPL50" s="22"/>
      <c r="VPM50" s="22"/>
      <c r="VPN50" s="22"/>
      <c r="VPO50" s="22"/>
      <c r="VPP50" s="22"/>
      <c r="VPQ50" s="22"/>
      <c r="VPR50" s="22"/>
      <c r="VPS50" s="22"/>
      <c r="VPT50" s="22"/>
      <c r="VPU50" s="22"/>
      <c r="VPV50" s="22"/>
      <c r="VPW50" s="22"/>
      <c r="VPX50" s="22"/>
      <c r="VPY50" s="22"/>
      <c r="VPZ50" s="22"/>
      <c r="VQA50" s="22"/>
      <c r="VQB50" s="22"/>
      <c r="VQC50" s="22"/>
      <c r="VQD50" s="22"/>
      <c r="VQE50" s="22"/>
      <c r="VQF50" s="22"/>
      <c r="VQG50" s="22"/>
      <c r="VQH50" s="22"/>
      <c r="VQI50" s="22"/>
      <c r="VQJ50" s="22"/>
      <c r="VQK50" s="22"/>
      <c r="VQL50" s="22"/>
      <c r="VQM50" s="22"/>
      <c r="VQN50" s="22"/>
      <c r="VQO50" s="22"/>
      <c r="VQP50" s="22"/>
      <c r="VQQ50" s="22"/>
      <c r="VQR50" s="22"/>
      <c r="VQS50" s="22"/>
      <c r="VQT50" s="22"/>
      <c r="VQU50" s="22"/>
      <c r="VQV50" s="22"/>
      <c r="VQW50" s="22"/>
      <c r="VQX50" s="22"/>
      <c r="VQY50" s="22"/>
      <c r="VQZ50" s="22"/>
      <c r="VRA50" s="22"/>
      <c r="VRB50" s="22"/>
      <c r="VRC50" s="22"/>
      <c r="VRD50" s="22"/>
      <c r="VRE50" s="22"/>
      <c r="VRF50" s="22"/>
      <c r="VRG50" s="22"/>
      <c r="VRH50" s="22"/>
      <c r="VRI50" s="22"/>
      <c r="VRJ50" s="22"/>
      <c r="VRK50" s="22"/>
      <c r="VRL50" s="22"/>
      <c r="VRM50" s="22"/>
      <c r="VRN50" s="22"/>
      <c r="VRO50" s="22"/>
      <c r="VRP50" s="22"/>
      <c r="VRQ50" s="22"/>
      <c r="VRR50" s="22"/>
      <c r="VRS50" s="22"/>
      <c r="VRT50" s="22"/>
      <c r="VRU50" s="22"/>
      <c r="VRV50" s="22"/>
      <c r="VRW50" s="22"/>
      <c r="VRX50" s="22"/>
      <c r="VRY50" s="22"/>
      <c r="VRZ50" s="22"/>
      <c r="VSA50" s="22"/>
      <c r="VSB50" s="22"/>
      <c r="VSC50" s="22"/>
      <c r="VSD50" s="22"/>
      <c r="VSE50" s="22"/>
      <c r="VSF50" s="22"/>
      <c r="VSG50" s="22"/>
      <c r="VSH50" s="22"/>
      <c r="VSI50" s="22"/>
      <c r="VSJ50" s="22"/>
      <c r="VSK50" s="22"/>
      <c r="VSL50" s="22"/>
      <c r="VSM50" s="22"/>
      <c r="VSN50" s="22"/>
      <c r="VSO50" s="22"/>
      <c r="VSP50" s="22"/>
      <c r="VSQ50" s="22"/>
      <c r="VSR50" s="22"/>
      <c r="VSS50" s="22"/>
      <c r="VST50" s="22"/>
      <c r="VSU50" s="22"/>
      <c r="VSV50" s="22"/>
      <c r="VSW50" s="22"/>
      <c r="VSX50" s="22"/>
      <c r="VSY50" s="22"/>
      <c r="VSZ50" s="22"/>
      <c r="VTA50" s="22"/>
      <c r="VTB50" s="22"/>
      <c r="VTC50" s="22"/>
      <c r="VTD50" s="22"/>
      <c r="VTE50" s="22"/>
      <c r="VTF50" s="22"/>
      <c r="VTG50" s="22"/>
      <c r="VTH50" s="22"/>
      <c r="VTI50" s="22"/>
      <c r="VTJ50" s="22"/>
      <c r="VTK50" s="22"/>
      <c r="VTL50" s="22"/>
      <c r="VTM50" s="22"/>
      <c r="VTN50" s="22"/>
      <c r="VTO50" s="22"/>
      <c r="VTP50" s="22"/>
      <c r="VTQ50" s="22"/>
      <c r="VTR50" s="22"/>
      <c r="VTS50" s="22"/>
      <c r="VTT50" s="22"/>
      <c r="VTU50" s="22"/>
      <c r="VTV50" s="22"/>
      <c r="VTW50" s="22"/>
      <c r="VTX50" s="22"/>
      <c r="VTY50" s="22"/>
      <c r="VTZ50" s="22"/>
      <c r="VUA50" s="22"/>
      <c r="VUB50" s="22"/>
      <c r="VUC50" s="22"/>
      <c r="VUD50" s="22"/>
      <c r="VUE50" s="22"/>
      <c r="VUF50" s="22"/>
      <c r="VUG50" s="22"/>
      <c r="VUH50" s="22"/>
      <c r="VUI50" s="22"/>
      <c r="VUJ50" s="22"/>
      <c r="VUK50" s="22"/>
      <c r="VUL50" s="22"/>
      <c r="VUM50" s="22"/>
      <c r="VUN50" s="22"/>
      <c r="VUO50" s="22"/>
      <c r="VUP50" s="22"/>
      <c r="VUQ50" s="22"/>
      <c r="VUR50" s="22"/>
      <c r="VUS50" s="22"/>
      <c r="VUT50" s="22"/>
      <c r="VUU50" s="22"/>
      <c r="VUV50" s="22"/>
      <c r="VUW50" s="22"/>
      <c r="VUX50" s="22"/>
      <c r="VUY50" s="22"/>
      <c r="VUZ50" s="22"/>
      <c r="VVA50" s="22"/>
      <c r="VVB50" s="22"/>
      <c r="VVC50" s="22"/>
      <c r="VVD50" s="22"/>
      <c r="VVE50" s="22"/>
      <c r="VVF50" s="22"/>
      <c r="VVG50" s="22"/>
      <c r="VVH50" s="22"/>
      <c r="VVI50" s="22"/>
      <c r="VVJ50" s="22"/>
      <c r="VVK50" s="22"/>
      <c r="VVL50" s="22"/>
      <c r="VVM50" s="22"/>
      <c r="VVN50" s="22"/>
      <c r="VVO50" s="22"/>
      <c r="VVP50" s="22"/>
      <c r="VVQ50" s="22"/>
      <c r="VVR50" s="22"/>
      <c r="VVS50" s="22"/>
      <c r="VVT50" s="22"/>
      <c r="VVU50" s="22"/>
      <c r="VVV50" s="22"/>
      <c r="VVW50" s="22"/>
      <c r="VVX50" s="22"/>
      <c r="VVY50" s="22"/>
      <c r="VVZ50" s="22"/>
      <c r="VWA50" s="22"/>
      <c r="VWB50" s="22"/>
      <c r="VWC50" s="22"/>
      <c r="VWD50" s="22"/>
      <c r="VWE50" s="22"/>
      <c r="VWF50" s="22"/>
      <c r="VWG50" s="22"/>
      <c r="VWH50" s="22"/>
      <c r="VWI50" s="22"/>
      <c r="VWJ50" s="22"/>
      <c r="VWK50" s="22"/>
      <c r="VWL50" s="22"/>
      <c r="VWM50" s="22"/>
      <c r="VWN50" s="22"/>
      <c r="VWO50" s="22"/>
      <c r="VWP50" s="22"/>
      <c r="VWQ50" s="22"/>
      <c r="VWR50" s="22"/>
      <c r="VWS50" s="22"/>
      <c r="VWT50" s="22"/>
      <c r="VWU50" s="22"/>
      <c r="VWV50" s="22"/>
      <c r="VWW50" s="22"/>
      <c r="VWX50" s="22"/>
      <c r="VWY50" s="22"/>
      <c r="VWZ50" s="22"/>
      <c r="VXA50" s="22"/>
      <c r="VXB50" s="22"/>
      <c r="VXC50" s="22"/>
      <c r="VXD50" s="22"/>
      <c r="VXE50" s="22"/>
      <c r="VXF50" s="22"/>
      <c r="VXG50" s="22"/>
      <c r="VXH50" s="22"/>
      <c r="VXI50" s="22"/>
      <c r="VXJ50" s="22"/>
      <c r="VXK50" s="22"/>
      <c r="VXL50" s="22"/>
      <c r="VXM50" s="22"/>
      <c r="VXN50" s="22"/>
      <c r="VXO50" s="22"/>
      <c r="VXP50" s="22"/>
      <c r="VXQ50" s="22"/>
      <c r="VXR50" s="22"/>
      <c r="VXS50" s="22"/>
      <c r="VXT50" s="22"/>
      <c r="VXU50" s="22"/>
      <c r="VXV50" s="22"/>
      <c r="VXW50" s="22"/>
      <c r="VXX50" s="22"/>
      <c r="VXY50" s="22"/>
      <c r="VXZ50" s="22"/>
      <c r="VYA50" s="22"/>
      <c r="VYB50" s="22"/>
      <c r="VYC50" s="22"/>
      <c r="VYD50" s="22"/>
      <c r="VYE50" s="22"/>
      <c r="VYF50" s="22"/>
      <c r="VYG50" s="22"/>
      <c r="VYH50" s="22"/>
      <c r="VYI50" s="22"/>
      <c r="VYJ50" s="22"/>
      <c r="VYK50" s="22"/>
      <c r="VYL50" s="22"/>
      <c r="VYM50" s="22"/>
      <c r="VYN50" s="22"/>
      <c r="VYO50" s="22"/>
      <c r="VYP50" s="22"/>
      <c r="VYQ50" s="22"/>
      <c r="VYR50" s="22"/>
      <c r="VYS50" s="22"/>
      <c r="VYT50" s="22"/>
      <c r="VYU50" s="22"/>
      <c r="VYV50" s="22"/>
      <c r="VYW50" s="22"/>
      <c r="VYX50" s="22"/>
      <c r="VYY50" s="22"/>
      <c r="VYZ50" s="22"/>
      <c r="VZA50" s="22"/>
      <c r="VZB50" s="22"/>
      <c r="VZC50" s="22"/>
      <c r="VZD50" s="22"/>
      <c r="VZE50" s="22"/>
      <c r="VZF50" s="22"/>
      <c r="VZG50" s="22"/>
      <c r="VZH50" s="22"/>
      <c r="VZI50" s="22"/>
      <c r="VZJ50" s="22"/>
      <c r="VZK50" s="22"/>
      <c r="VZL50" s="22"/>
      <c r="VZM50" s="22"/>
      <c r="VZN50" s="22"/>
      <c r="VZO50" s="22"/>
      <c r="VZP50" s="22"/>
      <c r="VZQ50" s="22"/>
      <c r="VZR50" s="22"/>
      <c r="VZS50" s="22"/>
      <c r="VZT50" s="22"/>
      <c r="VZU50" s="22"/>
      <c r="VZV50" s="22"/>
      <c r="VZW50" s="22"/>
      <c r="VZX50" s="22"/>
      <c r="VZY50" s="22"/>
      <c r="VZZ50" s="22"/>
      <c r="WAA50" s="22"/>
      <c r="WAB50" s="22"/>
      <c r="WAC50" s="22"/>
      <c r="WAD50" s="22"/>
      <c r="WAE50" s="22"/>
      <c r="WAF50" s="22"/>
      <c r="WAG50" s="22"/>
      <c r="WAH50" s="22"/>
      <c r="WAI50" s="22"/>
      <c r="WAJ50" s="22"/>
      <c r="WAK50" s="22"/>
      <c r="WAL50" s="22"/>
      <c r="WAM50" s="22"/>
      <c r="WAN50" s="22"/>
      <c r="WAO50" s="22"/>
      <c r="WAP50" s="22"/>
      <c r="WAQ50" s="22"/>
      <c r="WAR50" s="22"/>
      <c r="WAS50" s="22"/>
      <c r="WAT50" s="22"/>
      <c r="WAU50" s="22"/>
      <c r="WAV50" s="22"/>
      <c r="WAW50" s="22"/>
      <c r="WAX50" s="22"/>
      <c r="WAY50" s="22"/>
      <c r="WAZ50" s="22"/>
      <c r="WBA50" s="22"/>
      <c r="WBB50" s="22"/>
      <c r="WBC50" s="22"/>
      <c r="WBD50" s="22"/>
      <c r="WBE50" s="22"/>
      <c r="WBF50" s="22"/>
      <c r="WBG50" s="22"/>
      <c r="WBH50" s="22"/>
      <c r="WBI50" s="22"/>
      <c r="WBJ50" s="22"/>
      <c r="WBK50" s="22"/>
      <c r="WBL50" s="22"/>
      <c r="WBM50" s="22"/>
      <c r="WBN50" s="22"/>
      <c r="WBO50" s="22"/>
      <c r="WBP50" s="22"/>
      <c r="WBQ50" s="22"/>
      <c r="WBR50" s="22"/>
      <c r="WBS50" s="22"/>
      <c r="WBT50" s="22"/>
      <c r="WBU50" s="22"/>
      <c r="WBV50" s="22"/>
      <c r="WBW50" s="22"/>
      <c r="WBX50" s="22"/>
      <c r="WBY50" s="22"/>
      <c r="WBZ50" s="22"/>
      <c r="WCA50" s="22"/>
      <c r="WCB50" s="22"/>
      <c r="WCC50" s="22"/>
      <c r="WCD50" s="22"/>
      <c r="WCE50" s="22"/>
      <c r="WCF50" s="22"/>
      <c r="WCG50" s="22"/>
      <c r="WCH50" s="22"/>
      <c r="WCI50" s="22"/>
      <c r="WCJ50" s="22"/>
      <c r="WCK50" s="22"/>
      <c r="WCL50" s="22"/>
      <c r="WCM50" s="22"/>
      <c r="WCN50" s="22"/>
      <c r="WCO50" s="22"/>
      <c r="WCP50" s="22"/>
      <c r="WCQ50" s="22"/>
      <c r="WCR50" s="22"/>
      <c r="WCS50" s="22"/>
      <c r="WCT50" s="22"/>
      <c r="WCU50" s="22"/>
      <c r="WCV50" s="22"/>
      <c r="WCW50" s="22"/>
      <c r="WCX50" s="22"/>
      <c r="WCY50" s="22"/>
      <c r="WCZ50" s="22"/>
      <c r="WDA50" s="22"/>
      <c r="WDB50" s="22"/>
      <c r="WDC50" s="22"/>
      <c r="WDD50" s="22"/>
      <c r="WDE50" s="22"/>
      <c r="WDF50" s="22"/>
      <c r="WDG50" s="22"/>
      <c r="WDH50" s="22"/>
      <c r="WDI50" s="22"/>
      <c r="WDJ50" s="22"/>
      <c r="WDK50" s="22"/>
      <c r="WDL50" s="22"/>
      <c r="WDM50" s="22"/>
      <c r="WDN50" s="22"/>
      <c r="WDO50" s="22"/>
      <c r="WDP50" s="22"/>
      <c r="WDQ50" s="22"/>
      <c r="WDR50" s="22"/>
      <c r="WDS50" s="22"/>
      <c r="WDT50" s="22"/>
      <c r="WDU50" s="22"/>
      <c r="WDV50" s="22"/>
      <c r="WDW50" s="22"/>
      <c r="WDX50" s="22"/>
      <c r="WDY50" s="22"/>
      <c r="WDZ50" s="22"/>
      <c r="WEA50" s="22"/>
      <c r="WEB50" s="22"/>
      <c r="WEC50" s="22"/>
      <c r="WED50" s="22"/>
      <c r="WEE50" s="22"/>
      <c r="WEF50" s="22"/>
      <c r="WEG50" s="22"/>
      <c r="WEH50" s="22"/>
      <c r="WEI50" s="22"/>
      <c r="WEJ50" s="22"/>
      <c r="WEK50" s="22"/>
      <c r="WEL50" s="22"/>
      <c r="WEM50" s="22"/>
      <c r="WEN50" s="22"/>
      <c r="WEO50" s="22"/>
      <c r="WEP50" s="22"/>
      <c r="WEQ50" s="22"/>
      <c r="WER50" s="22"/>
      <c r="WES50" s="22"/>
      <c r="WET50" s="22"/>
      <c r="WEU50" s="22"/>
      <c r="WEV50" s="22"/>
      <c r="WEW50" s="22"/>
      <c r="WEX50" s="22"/>
      <c r="WEY50" s="22"/>
      <c r="WEZ50" s="22"/>
      <c r="WFA50" s="22"/>
      <c r="WFB50" s="22"/>
      <c r="WFC50" s="22"/>
      <c r="WFD50" s="22"/>
      <c r="WFE50" s="22"/>
      <c r="WFF50" s="22"/>
      <c r="WFG50" s="22"/>
      <c r="WFH50" s="22"/>
      <c r="WFI50" s="22"/>
      <c r="WFJ50" s="22"/>
      <c r="WFK50" s="22"/>
      <c r="WFL50" s="22"/>
      <c r="WFM50" s="22"/>
      <c r="WFN50" s="22"/>
      <c r="WFO50" s="22"/>
      <c r="WFP50" s="22"/>
      <c r="WFQ50" s="22"/>
      <c r="WFR50" s="22"/>
      <c r="WFS50" s="22"/>
      <c r="WFT50" s="22"/>
      <c r="WFU50" s="22"/>
      <c r="WFV50" s="22"/>
      <c r="WFW50" s="22"/>
      <c r="WFX50" s="22"/>
      <c r="WFY50" s="22"/>
      <c r="WFZ50" s="22"/>
      <c r="WGA50" s="22"/>
      <c r="WGB50" s="22"/>
      <c r="WGC50" s="22"/>
      <c r="WGD50" s="22"/>
      <c r="WGE50" s="22"/>
      <c r="WGF50" s="22"/>
      <c r="WGG50" s="22"/>
      <c r="WGH50" s="22"/>
      <c r="WGI50" s="22"/>
      <c r="WGJ50" s="22"/>
      <c r="WGK50" s="22"/>
      <c r="WGL50" s="22"/>
      <c r="WGM50" s="22"/>
      <c r="WGN50" s="22"/>
      <c r="WGO50" s="22"/>
      <c r="WGP50" s="22"/>
      <c r="WGQ50" s="22"/>
      <c r="WGR50" s="22"/>
      <c r="WGS50" s="22"/>
      <c r="WGT50" s="22"/>
      <c r="WGU50" s="22"/>
      <c r="WGV50" s="22"/>
      <c r="WGW50" s="22"/>
      <c r="WGX50" s="22"/>
      <c r="WGY50" s="22"/>
      <c r="WGZ50" s="22"/>
      <c r="WHA50" s="22"/>
      <c r="WHB50" s="22"/>
      <c r="WHC50" s="22"/>
      <c r="WHD50" s="22"/>
      <c r="WHE50" s="22"/>
      <c r="WHF50" s="22"/>
      <c r="WHG50" s="22"/>
      <c r="WHH50" s="22"/>
      <c r="WHI50" s="22"/>
      <c r="WHJ50" s="22"/>
      <c r="WHK50" s="22"/>
      <c r="WHL50" s="22"/>
      <c r="WHM50" s="22"/>
      <c r="WHN50" s="22"/>
      <c r="WHO50" s="22"/>
      <c r="WHP50" s="22"/>
      <c r="WHQ50" s="22"/>
      <c r="WHR50" s="22"/>
      <c r="WHS50" s="22"/>
      <c r="WHT50" s="22"/>
      <c r="WHU50" s="22"/>
      <c r="WHV50" s="22"/>
      <c r="WHW50" s="22"/>
      <c r="WHX50" s="22"/>
      <c r="WHY50" s="22"/>
      <c r="WHZ50" s="22"/>
      <c r="WIA50" s="22"/>
      <c r="WIB50" s="22"/>
      <c r="WIC50" s="22"/>
      <c r="WID50" s="22"/>
      <c r="WIE50" s="22"/>
      <c r="WIF50" s="22"/>
      <c r="WIG50" s="22"/>
      <c r="WIH50" s="22"/>
      <c r="WII50" s="22"/>
      <c r="WIJ50" s="22"/>
      <c r="WIK50" s="22"/>
      <c r="WIL50" s="22"/>
      <c r="WIM50" s="22"/>
      <c r="WIN50" s="22"/>
      <c r="WIO50" s="22"/>
      <c r="WIP50" s="22"/>
      <c r="WIQ50" s="22"/>
      <c r="WIR50" s="22"/>
      <c r="WIS50" s="22"/>
      <c r="WIT50" s="22"/>
      <c r="WIU50" s="22"/>
      <c r="WIV50" s="22"/>
      <c r="WIW50" s="22"/>
      <c r="WIX50" s="22"/>
      <c r="WIY50" s="22"/>
      <c r="WIZ50" s="22"/>
      <c r="WJA50" s="22"/>
      <c r="WJB50" s="22"/>
      <c r="WJC50" s="22"/>
      <c r="WJD50" s="22"/>
      <c r="WJE50" s="22"/>
      <c r="WJF50" s="22"/>
      <c r="WJG50" s="22"/>
      <c r="WJH50" s="22"/>
      <c r="WJI50" s="22"/>
      <c r="WJJ50" s="22"/>
      <c r="WJK50" s="22"/>
      <c r="WJL50" s="22"/>
      <c r="WJM50" s="22"/>
      <c r="WJN50" s="22"/>
      <c r="WJO50" s="22"/>
      <c r="WJP50" s="22"/>
      <c r="WJQ50" s="22"/>
      <c r="WJR50" s="22"/>
      <c r="WJS50" s="22"/>
      <c r="WJT50" s="22"/>
      <c r="WJU50" s="22"/>
      <c r="WJV50" s="22"/>
      <c r="WJW50" s="22"/>
      <c r="WJX50" s="22"/>
      <c r="WJY50" s="22"/>
      <c r="WJZ50" s="22"/>
      <c r="WKA50" s="22"/>
      <c r="WKB50" s="22"/>
      <c r="WKC50" s="22"/>
      <c r="WKD50" s="22"/>
      <c r="WKE50" s="22"/>
      <c r="WKF50" s="22"/>
      <c r="WKG50" s="22"/>
      <c r="WKH50" s="22"/>
      <c r="WKI50" s="22"/>
      <c r="WKJ50" s="22"/>
      <c r="WKK50" s="22"/>
      <c r="WKL50" s="22"/>
      <c r="WKM50" s="22"/>
      <c r="WKN50" s="22"/>
      <c r="WKO50" s="22"/>
      <c r="WKP50" s="22"/>
      <c r="WKQ50" s="22"/>
      <c r="WKR50" s="22"/>
      <c r="WKS50" s="22"/>
      <c r="WKT50" s="22"/>
      <c r="WKU50" s="22"/>
      <c r="WKV50" s="22"/>
      <c r="WKW50" s="22"/>
      <c r="WKX50" s="22"/>
      <c r="WKY50" s="22"/>
      <c r="WKZ50" s="22"/>
      <c r="WLA50" s="22"/>
      <c r="WLB50" s="22"/>
      <c r="WLC50" s="22"/>
      <c r="WLD50" s="22"/>
      <c r="WLE50" s="22"/>
      <c r="WLF50" s="22"/>
      <c r="WLG50" s="22"/>
      <c r="WLH50" s="22"/>
      <c r="WLI50" s="22"/>
      <c r="WLJ50" s="22"/>
      <c r="WLK50" s="22"/>
      <c r="WLL50" s="22"/>
      <c r="WLM50" s="22"/>
      <c r="WLN50" s="22"/>
      <c r="WLO50" s="22"/>
      <c r="WLP50" s="22"/>
      <c r="WLQ50" s="22"/>
      <c r="WLR50" s="22"/>
      <c r="WLS50" s="22"/>
      <c r="WLT50" s="22"/>
      <c r="WLU50" s="22"/>
      <c r="WLV50" s="22"/>
      <c r="WLW50" s="22"/>
      <c r="WLX50" s="22"/>
      <c r="WLY50" s="22"/>
      <c r="WLZ50" s="22"/>
      <c r="WMA50" s="22"/>
      <c r="WMB50" s="22"/>
      <c r="WMC50" s="22"/>
      <c r="WMD50" s="22"/>
      <c r="WME50" s="22"/>
      <c r="WMF50" s="22"/>
      <c r="WMG50" s="22"/>
      <c r="WMH50" s="22"/>
      <c r="WMI50" s="22"/>
      <c r="WMJ50" s="22"/>
      <c r="WMK50" s="22"/>
      <c r="WML50" s="22"/>
      <c r="WMM50" s="22"/>
      <c r="WMN50" s="22"/>
      <c r="WMO50" s="22"/>
      <c r="WMP50" s="22"/>
      <c r="WMQ50" s="22"/>
      <c r="WMR50" s="22"/>
      <c r="WMS50" s="22"/>
      <c r="WMT50" s="22"/>
      <c r="WMU50" s="22"/>
      <c r="WMV50" s="22"/>
      <c r="WMW50" s="22"/>
      <c r="WMX50" s="22"/>
      <c r="WMY50" s="22"/>
      <c r="WMZ50" s="22"/>
      <c r="WNA50" s="22"/>
      <c r="WNB50" s="22"/>
      <c r="WNC50" s="22"/>
      <c r="WND50" s="22"/>
      <c r="WNE50" s="22"/>
      <c r="WNF50" s="22"/>
      <c r="WNG50" s="22"/>
      <c r="WNH50" s="22"/>
      <c r="WNI50" s="22"/>
      <c r="WNJ50" s="22"/>
      <c r="WNK50" s="22"/>
      <c r="WNL50" s="22"/>
      <c r="WNM50" s="22"/>
      <c r="WNN50" s="22"/>
      <c r="WNO50" s="22"/>
      <c r="WNP50" s="22"/>
      <c r="WNQ50" s="22"/>
      <c r="WNR50" s="22"/>
      <c r="WNS50" s="22"/>
      <c r="WNT50" s="22"/>
      <c r="WNU50" s="22"/>
      <c r="WNV50" s="22"/>
      <c r="WNW50" s="22"/>
      <c r="WNX50" s="22"/>
      <c r="WNY50" s="22"/>
      <c r="WNZ50" s="22"/>
      <c r="WOA50" s="22"/>
      <c r="WOB50" s="22"/>
      <c r="WOC50" s="22"/>
      <c r="WOD50" s="22"/>
      <c r="WOE50" s="22"/>
      <c r="WOF50" s="22"/>
      <c r="WOG50" s="22"/>
      <c r="WOH50" s="22"/>
      <c r="WOI50" s="22"/>
      <c r="WOJ50" s="22"/>
      <c r="WOK50" s="22"/>
      <c r="WOL50" s="22"/>
      <c r="WOM50" s="22"/>
      <c r="WON50" s="22"/>
      <c r="WOO50" s="22"/>
      <c r="WOP50" s="22"/>
      <c r="WOQ50" s="22"/>
      <c r="WOR50" s="22"/>
      <c r="WOS50" s="22"/>
      <c r="WOT50" s="22"/>
      <c r="WOU50" s="22"/>
      <c r="WOV50" s="22"/>
      <c r="WOW50" s="22"/>
      <c r="WOX50" s="22"/>
      <c r="WOY50" s="22"/>
      <c r="WOZ50" s="22"/>
      <c r="WPA50" s="22"/>
      <c r="WPB50" s="22"/>
      <c r="WPC50" s="22"/>
      <c r="WPD50" s="22"/>
      <c r="WPE50" s="22"/>
      <c r="WPF50" s="22"/>
      <c r="WPG50" s="22"/>
      <c r="WPH50" s="22"/>
      <c r="WPI50" s="22"/>
      <c r="WPJ50" s="22"/>
      <c r="WPK50" s="22"/>
      <c r="WPL50" s="22"/>
      <c r="WPM50" s="22"/>
      <c r="WPN50" s="22"/>
      <c r="WPO50" s="22"/>
      <c r="WPP50" s="22"/>
      <c r="WPQ50" s="22"/>
      <c r="WPR50" s="22"/>
      <c r="WPS50" s="22"/>
      <c r="WPT50" s="22"/>
      <c r="WPU50" s="22"/>
      <c r="WPV50" s="22"/>
      <c r="WPW50" s="22"/>
      <c r="WPX50" s="22"/>
      <c r="WPY50" s="22"/>
      <c r="WPZ50" s="22"/>
      <c r="WQA50" s="22"/>
      <c r="WQB50" s="22"/>
      <c r="WQC50" s="22"/>
      <c r="WQD50" s="22"/>
      <c r="WQE50" s="22"/>
      <c r="WQF50" s="22"/>
      <c r="WQG50" s="22"/>
      <c r="WQH50" s="22"/>
      <c r="WQI50" s="22"/>
      <c r="WQJ50" s="22"/>
      <c r="WQK50" s="22"/>
      <c r="WQL50" s="22"/>
      <c r="WQM50" s="22"/>
      <c r="WQN50" s="22"/>
      <c r="WQO50" s="22"/>
      <c r="WQP50" s="22"/>
      <c r="WQQ50" s="22"/>
      <c r="WQR50" s="22"/>
      <c r="WQS50" s="22"/>
      <c r="WQT50" s="22"/>
      <c r="WQU50" s="22"/>
      <c r="WQV50" s="22"/>
      <c r="WQW50" s="22"/>
      <c r="WQX50" s="22"/>
      <c r="WQY50" s="22"/>
      <c r="WQZ50" s="22"/>
      <c r="WRA50" s="22"/>
      <c r="WRB50" s="22"/>
      <c r="WRC50" s="22"/>
      <c r="WRD50" s="22"/>
      <c r="WRE50" s="22"/>
      <c r="WRF50" s="22"/>
      <c r="WRG50" s="22"/>
      <c r="WRH50" s="22"/>
      <c r="WRI50" s="22"/>
      <c r="WRJ50" s="22"/>
      <c r="WRK50" s="22"/>
      <c r="WRL50" s="22"/>
      <c r="WRM50" s="22"/>
      <c r="WRN50" s="22"/>
      <c r="WRO50" s="22"/>
      <c r="WRP50" s="22"/>
      <c r="WRQ50" s="22"/>
      <c r="WRR50" s="22"/>
      <c r="WRS50" s="22"/>
      <c r="WRT50" s="22"/>
      <c r="WRU50" s="22"/>
      <c r="WRV50" s="22"/>
      <c r="WRW50" s="22"/>
      <c r="WRX50" s="22"/>
      <c r="WRY50" s="22"/>
      <c r="WRZ50" s="22"/>
      <c r="WSA50" s="22"/>
      <c r="WSB50" s="22"/>
      <c r="WSC50" s="22"/>
      <c r="WSD50" s="22"/>
      <c r="WSE50" s="22"/>
      <c r="WSF50" s="22"/>
      <c r="WSG50" s="22"/>
      <c r="WSH50" s="22"/>
      <c r="WSI50" s="22"/>
      <c r="WSJ50" s="22"/>
      <c r="WSK50" s="22"/>
      <c r="WSL50" s="22"/>
      <c r="WSM50" s="22"/>
      <c r="WSN50" s="22"/>
      <c r="WSO50" s="22"/>
      <c r="WSP50" s="22"/>
      <c r="WSQ50" s="22"/>
      <c r="WSR50" s="22"/>
      <c r="WSS50" s="22"/>
      <c r="WST50" s="22"/>
      <c r="WSU50" s="22"/>
      <c r="WSV50" s="22"/>
      <c r="WSW50" s="22"/>
      <c r="WSX50" s="22"/>
      <c r="WSY50" s="22"/>
      <c r="WSZ50" s="22"/>
      <c r="WTA50" s="22"/>
      <c r="WTB50" s="22"/>
      <c r="WTC50" s="22"/>
      <c r="WTD50" s="22"/>
      <c r="WTE50" s="22"/>
      <c r="WTF50" s="22"/>
      <c r="WTG50" s="22"/>
      <c r="WTH50" s="22"/>
      <c r="WTI50" s="22"/>
      <c r="WTJ50" s="22"/>
      <c r="WTK50" s="22"/>
      <c r="WTL50" s="22"/>
      <c r="WTM50" s="22"/>
      <c r="WTN50" s="22"/>
      <c r="WTO50" s="22"/>
      <c r="WTP50" s="22"/>
      <c r="WTQ50" s="22"/>
      <c r="WTR50" s="22"/>
      <c r="WTS50" s="22"/>
      <c r="WTT50" s="22"/>
      <c r="WTU50" s="22"/>
      <c r="WTV50" s="22"/>
      <c r="WTW50" s="22"/>
      <c r="WTX50" s="22"/>
      <c r="WTY50" s="22"/>
      <c r="WTZ50" s="22"/>
      <c r="WUA50" s="22"/>
      <c r="WUB50" s="22"/>
      <c r="WUC50" s="22"/>
      <c r="WUD50" s="22"/>
      <c r="WUE50" s="22"/>
      <c r="WUF50" s="22"/>
      <c r="WUG50" s="22"/>
      <c r="WUH50" s="22"/>
      <c r="WUI50" s="22"/>
      <c r="WUJ50" s="22"/>
      <c r="WUK50" s="22"/>
      <c r="WUL50" s="22"/>
      <c r="WUM50" s="22"/>
      <c r="WUN50" s="22"/>
      <c r="WUO50" s="22"/>
      <c r="WUP50" s="22"/>
      <c r="WUQ50" s="22"/>
      <c r="WUR50" s="22"/>
      <c r="WUS50" s="22"/>
      <c r="WUT50" s="22"/>
      <c r="WUU50" s="22"/>
      <c r="WUV50" s="22"/>
      <c r="WUW50" s="22"/>
      <c r="WUX50" s="22"/>
      <c r="WUY50" s="22"/>
      <c r="WUZ50" s="22"/>
      <c r="WVA50" s="22"/>
      <c r="WVB50" s="22"/>
      <c r="WVC50" s="22"/>
      <c r="WVD50" s="22"/>
      <c r="WVE50" s="22"/>
      <c r="WVF50" s="22"/>
      <c r="WVG50" s="22"/>
      <c r="WVH50" s="22"/>
      <c r="WVI50" s="22"/>
      <c r="WVJ50" s="22"/>
      <c r="WVK50" s="22"/>
      <c r="WVL50" s="22"/>
      <c r="WVM50" s="22"/>
      <c r="WVN50" s="22"/>
      <c r="WVO50" s="22"/>
      <c r="WVP50" s="22"/>
      <c r="WVQ50" s="22"/>
      <c r="WVR50" s="22"/>
      <c r="WVS50" s="22"/>
      <c r="WVT50" s="22"/>
      <c r="WVU50" s="22"/>
      <c r="WVV50" s="22"/>
      <c r="WVW50" s="22"/>
      <c r="WVX50" s="22"/>
      <c r="WVY50" s="22"/>
      <c r="WVZ50" s="22"/>
      <c r="WWA50" s="22"/>
      <c r="WWB50" s="22"/>
      <c r="WWC50" s="22"/>
      <c r="WWD50" s="22"/>
      <c r="WWE50" s="22"/>
      <c r="WWF50" s="22"/>
      <c r="WWG50" s="22"/>
      <c r="WWH50" s="22"/>
      <c r="WWI50" s="22"/>
      <c r="WWJ50" s="22"/>
      <c r="WWK50" s="22"/>
      <c r="WWL50" s="22"/>
      <c r="WWM50" s="22"/>
      <c r="WWN50" s="22"/>
      <c r="WWO50" s="22"/>
      <c r="WWP50" s="22"/>
      <c r="WWQ50" s="22"/>
      <c r="WWR50" s="22"/>
      <c r="WWS50" s="22"/>
      <c r="WWT50" s="22"/>
      <c r="WWU50" s="22"/>
      <c r="WWV50" s="22"/>
      <c r="WWW50" s="22"/>
      <c r="WWX50" s="22"/>
      <c r="WWY50" s="22"/>
      <c r="WWZ50" s="22"/>
      <c r="WXA50" s="22"/>
      <c r="WXB50" s="22"/>
      <c r="WXC50" s="22"/>
      <c r="WXD50" s="22"/>
      <c r="WXE50" s="22"/>
      <c r="WXF50" s="22"/>
      <c r="WXG50" s="22"/>
      <c r="WXH50" s="22"/>
      <c r="WXI50" s="22"/>
      <c r="WXJ50" s="22"/>
      <c r="WXK50" s="22"/>
      <c r="WXL50" s="22"/>
      <c r="WXM50" s="22"/>
      <c r="WXN50" s="22"/>
      <c r="WXO50" s="22"/>
      <c r="WXP50" s="22"/>
      <c r="WXQ50" s="22"/>
      <c r="WXR50" s="22"/>
      <c r="WXS50" s="22"/>
      <c r="WXT50" s="22"/>
      <c r="WXU50" s="22"/>
      <c r="WXV50" s="22"/>
      <c r="WXW50" s="22"/>
      <c r="WXX50" s="22"/>
      <c r="WXY50" s="22"/>
      <c r="WXZ50" s="22"/>
      <c r="WYA50" s="22"/>
      <c r="WYB50" s="22"/>
      <c r="WYC50" s="22"/>
      <c r="WYD50" s="22"/>
      <c r="WYE50" s="22"/>
      <c r="WYF50" s="22"/>
      <c r="WYG50" s="22"/>
      <c r="WYH50" s="22"/>
      <c r="WYI50" s="22"/>
      <c r="WYJ50" s="22"/>
      <c r="WYK50" s="22"/>
      <c r="WYL50" s="22"/>
      <c r="WYM50" s="22"/>
      <c r="WYN50" s="22"/>
      <c r="WYO50" s="22"/>
      <c r="WYP50" s="22"/>
      <c r="WYQ50" s="22"/>
      <c r="WYR50" s="22"/>
      <c r="WYS50" s="22"/>
      <c r="WYT50" s="22"/>
      <c r="WYU50" s="22"/>
      <c r="WYV50" s="22"/>
      <c r="WYW50" s="22"/>
      <c r="WYX50" s="22"/>
      <c r="WYY50" s="22"/>
      <c r="WYZ50" s="22"/>
      <c r="WZA50" s="22"/>
      <c r="WZB50" s="22"/>
      <c r="WZC50" s="22"/>
      <c r="WZD50" s="22"/>
      <c r="WZE50" s="22"/>
      <c r="WZF50" s="22"/>
      <c r="WZG50" s="22"/>
      <c r="WZH50" s="22"/>
      <c r="WZI50" s="22"/>
      <c r="WZJ50" s="22"/>
      <c r="WZK50" s="22"/>
      <c r="WZL50" s="22"/>
      <c r="WZM50" s="22"/>
      <c r="WZN50" s="22"/>
      <c r="WZO50" s="22"/>
      <c r="WZP50" s="22"/>
      <c r="WZQ50" s="22"/>
      <c r="WZR50" s="22"/>
      <c r="WZS50" s="22"/>
      <c r="WZT50" s="22"/>
      <c r="WZU50" s="22"/>
      <c r="WZV50" s="22"/>
      <c r="WZW50" s="22"/>
      <c r="WZX50" s="22"/>
      <c r="WZY50" s="22"/>
      <c r="WZZ50" s="22"/>
      <c r="XAA50" s="22"/>
      <c r="XAB50" s="22"/>
      <c r="XAC50" s="22"/>
      <c r="XAD50" s="22"/>
      <c r="XAE50" s="22"/>
      <c r="XAF50" s="22"/>
      <c r="XAG50" s="22"/>
      <c r="XAH50" s="22"/>
      <c r="XAI50" s="22"/>
      <c r="XAJ50" s="22"/>
      <c r="XAK50" s="22"/>
      <c r="XAL50" s="22"/>
      <c r="XAM50" s="22"/>
      <c r="XAN50" s="22"/>
      <c r="XAO50" s="22"/>
      <c r="XAP50" s="22"/>
      <c r="XAQ50" s="22"/>
      <c r="XAR50" s="22"/>
      <c r="XAS50" s="22"/>
      <c r="XAT50" s="22"/>
      <c r="XAU50" s="22"/>
      <c r="XAV50" s="22"/>
      <c r="XAW50" s="22"/>
      <c r="XAX50" s="22"/>
      <c r="XAY50" s="22"/>
      <c r="XAZ50" s="22"/>
      <c r="XBA50" s="22"/>
      <c r="XBB50" s="22"/>
      <c r="XBC50" s="22"/>
      <c r="XBD50" s="22"/>
      <c r="XBE50" s="22"/>
      <c r="XBF50" s="22"/>
      <c r="XBG50" s="22"/>
      <c r="XBH50" s="22"/>
      <c r="XBI50" s="22"/>
      <c r="XBJ50" s="22"/>
      <c r="XBK50" s="22"/>
      <c r="XBL50" s="22"/>
      <c r="XBM50" s="22"/>
      <c r="XBN50" s="22"/>
      <c r="XBO50" s="22"/>
      <c r="XBP50" s="22"/>
      <c r="XBQ50" s="22"/>
      <c r="XBR50" s="22"/>
      <c r="XBS50" s="22"/>
      <c r="XBT50" s="22"/>
      <c r="XBU50" s="22"/>
      <c r="XBV50" s="22"/>
      <c r="XBW50" s="22"/>
      <c r="XBX50" s="22"/>
      <c r="XBY50" s="22"/>
      <c r="XBZ50" s="22"/>
      <c r="XCA50" s="22"/>
      <c r="XCB50" s="22"/>
      <c r="XCC50" s="22"/>
      <c r="XCD50" s="22"/>
      <c r="XCE50" s="22"/>
      <c r="XCF50" s="22"/>
      <c r="XCG50" s="22"/>
      <c r="XCH50" s="22"/>
      <c r="XCI50" s="22"/>
      <c r="XCJ50" s="22"/>
      <c r="XCK50" s="22"/>
      <c r="XCL50" s="22"/>
      <c r="XCM50" s="22"/>
      <c r="XCN50" s="22"/>
      <c r="XCO50" s="22"/>
      <c r="XCP50" s="22"/>
      <c r="XCQ50" s="22"/>
      <c r="XCR50" s="22"/>
      <c r="XCS50" s="22"/>
      <c r="XCT50" s="22"/>
      <c r="XCU50" s="22"/>
      <c r="XCV50" s="22"/>
      <c r="XCW50" s="22"/>
      <c r="XCX50" s="22"/>
      <c r="XCY50" s="22"/>
      <c r="XCZ50" s="22"/>
      <c r="XDA50" s="22"/>
      <c r="XDB50" s="22"/>
      <c r="XDC50" s="22"/>
      <c r="XDD50" s="22"/>
      <c r="XDE50" s="22"/>
      <c r="XDF50" s="22"/>
      <c r="XDG50" s="22"/>
      <c r="XDH50" s="22"/>
      <c r="XDI50" s="22"/>
      <c r="XDJ50" s="22"/>
      <c r="XDK50" s="22"/>
      <c r="XDL50" s="22"/>
      <c r="XDM50" s="22"/>
      <c r="XDN50" s="22"/>
      <c r="XDO50" s="22"/>
      <c r="XDP50" s="22"/>
      <c r="XDQ50" s="22"/>
      <c r="XDR50" s="22"/>
      <c r="XDS50" s="22"/>
      <c r="XDT50" s="22"/>
      <c r="XDU50" s="22"/>
      <c r="XDV50" s="22"/>
      <c r="XDW50" s="22"/>
      <c r="XDX50" s="22"/>
      <c r="XDY50" s="22"/>
      <c r="XDZ50" s="22"/>
      <c r="XEA50" s="22"/>
      <c r="XEB50" s="22"/>
      <c r="XEC50" s="22"/>
      <c r="XED50" s="22"/>
      <c r="XEE50" s="22"/>
    </row>
    <row r="51" spans="1:16359" s="1" customFormat="1" ht="66.75" customHeight="1" x14ac:dyDescent="0.25">
      <c r="A51" s="41" t="s">
        <v>202</v>
      </c>
      <c r="B51" s="41" t="s">
        <v>273</v>
      </c>
      <c r="C51" s="41" t="s">
        <v>274</v>
      </c>
      <c r="D51" s="19" t="s">
        <v>119</v>
      </c>
      <c r="E51" s="23" t="s">
        <v>207</v>
      </c>
      <c r="F51" s="24" t="s">
        <v>6</v>
      </c>
      <c r="G51" s="23" t="s">
        <v>103</v>
      </c>
      <c r="H51" s="25" t="s">
        <v>134</v>
      </c>
      <c r="I51" s="23" t="s">
        <v>571</v>
      </c>
      <c r="J51" s="23" t="s">
        <v>136</v>
      </c>
      <c r="K51" s="23" t="s">
        <v>137</v>
      </c>
      <c r="L51" s="19">
        <v>2</v>
      </c>
      <c r="M51" s="19">
        <v>3</v>
      </c>
      <c r="N51" s="21">
        <v>6</v>
      </c>
      <c r="O51" s="23" t="s">
        <v>37</v>
      </c>
      <c r="P51" s="19">
        <v>25</v>
      </c>
      <c r="Q51" s="25">
        <v>150</v>
      </c>
      <c r="R51" s="25" t="s">
        <v>557</v>
      </c>
      <c r="S51" s="19" t="s">
        <v>108</v>
      </c>
      <c r="T51" s="19">
        <v>3</v>
      </c>
      <c r="U51" s="23" t="s">
        <v>138</v>
      </c>
      <c r="V51" s="23" t="s">
        <v>139</v>
      </c>
      <c r="W51" s="19"/>
      <c r="X51" s="19"/>
      <c r="Y51" s="19"/>
      <c r="Z51" s="19" t="s">
        <v>129</v>
      </c>
      <c r="AA51" s="19"/>
      <c r="AB51" s="19"/>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c r="BHB51" s="22"/>
      <c r="BHC51" s="22"/>
      <c r="BHD51" s="22"/>
      <c r="BHE51" s="22"/>
      <c r="BHF51" s="22"/>
      <c r="BHG51" s="22"/>
      <c r="BHH51" s="22"/>
      <c r="BHI51" s="22"/>
      <c r="BHJ51" s="22"/>
      <c r="BHK51" s="22"/>
      <c r="BHL51" s="22"/>
      <c r="BHM51" s="22"/>
      <c r="BHN51" s="22"/>
      <c r="BHO51" s="22"/>
      <c r="BHP51" s="22"/>
      <c r="BHQ51" s="22"/>
      <c r="BHR51" s="22"/>
      <c r="BHS51" s="22"/>
      <c r="BHT51" s="22"/>
      <c r="BHU51" s="22"/>
      <c r="BHV51" s="22"/>
      <c r="BHW51" s="22"/>
      <c r="BHX51" s="22"/>
      <c r="BHY51" s="22"/>
      <c r="BHZ51" s="22"/>
      <c r="BIA51" s="22"/>
      <c r="BIB51" s="22"/>
      <c r="BIC51" s="22"/>
      <c r="BID51" s="22"/>
      <c r="BIE51" s="22"/>
      <c r="BIF51" s="22"/>
      <c r="BIG51" s="22"/>
      <c r="BIH51" s="22"/>
      <c r="BII51" s="22"/>
      <c r="BIJ51" s="22"/>
      <c r="BIK51" s="22"/>
      <c r="BIL51" s="22"/>
      <c r="BIM51" s="22"/>
      <c r="BIN51" s="22"/>
      <c r="BIO51" s="22"/>
      <c r="BIP51" s="22"/>
      <c r="BIQ51" s="22"/>
      <c r="BIR51" s="22"/>
      <c r="BIS51" s="22"/>
      <c r="BIT51" s="22"/>
      <c r="BIU51" s="22"/>
      <c r="BIV51" s="22"/>
      <c r="BIW51" s="22"/>
      <c r="BIX51" s="22"/>
      <c r="BIY51" s="22"/>
      <c r="BIZ51" s="22"/>
      <c r="BJA51" s="22"/>
      <c r="BJB51" s="22"/>
      <c r="BJC51" s="22"/>
      <c r="BJD51" s="22"/>
      <c r="BJE51" s="22"/>
      <c r="BJF51" s="22"/>
      <c r="BJG51" s="22"/>
      <c r="BJH51" s="22"/>
      <c r="BJI51" s="22"/>
      <c r="BJJ51" s="22"/>
      <c r="BJK51" s="22"/>
      <c r="BJL51" s="22"/>
      <c r="BJM51" s="22"/>
      <c r="BJN51" s="22"/>
      <c r="BJO51" s="22"/>
      <c r="BJP51" s="22"/>
      <c r="BJQ51" s="22"/>
      <c r="BJR51" s="22"/>
      <c r="BJS51" s="22"/>
      <c r="BJT51" s="22"/>
      <c r="BJU51" s="22"/>
      <c r="BJV51" s="22"/>
      <c r="BJW51" s="22"/>
      <c r="BJX51" s="22"/>
      <c r="BJY51" s="22"/>
      <c r="BJZ51" s="22"/>
      <c r="BKA51" s="22"/>
      <c r="BKB51" s="22"/>
      <c r="BKC51" s="22"/>
      <c r="BKD51" s="22"/>
      <c r="BKE51" s="22"/>
      <c r="BKF51" s="22"/>
      <c r="BKG51" s="22"/>
      <c r="BKH51" s="22"/>
      <c r="BKI51" s="22"/>
      <c r="BKJ51" s="22"/>
      <c r="BKK51" s="22"/>
      <c r="BKL51" s="22"/>
      <c r="BKM51" s="22"/>
      <c r="BKN51" s="22"/>
      <c r="BKO51" s="22"/>
      <c r="BKP51" s="22"/>
      <c r="BKQ51" s="22"/>
      <c r="BKR51" s="22"/>
      <c r="BKS51" s="22"/>
      <c r="BKT51" s="22"/>
      <c r="BKU51" s="22"/>
      <c r="BKV51" s="22"/>
      <c r="BKW51" s="22"/>
      <c r="BKX51" s="22"/>
      <c r="BKY51" s="22"/>
      <c r="BKZ51" s="22"/>
      <c r="BLA51" s="22"/>
      <c r="BLB51" s="22"/>
      <c r="BLC51" s="22"/>
      <c r="BLD51" s="22"/>
      <c r="BLE51" s="22"/>
      <c r="BLF51" s="22"/>
      <c r="BLG51" s="22"/>
      <c r="BLH51" s="22"/>
      <c r="BLI51" s="22"/>
      <c r="BLJ51" s="22"/>
      <c r="BLK51" s="22"/>
      <c r="BLL51" s="22"/>
      <c r="BLM51" s="22"/>
      <c r="BLN51" s="22"/>
      <c r="BLO51" s="22"/>
      <c r="BLP51" s="22"/>
      <c r="BLQ51" s="22"/>
      <c r="BLR51" s="22"/>
      <c r="BLS51" s="22"/>
      <c r="BLT51" s="22"/>
      <c r="BLU51" s="22"/>
      <c r="BLV51" s="22"/>
      <c r="BLW51" s="22"/>
      <c r="BLX51" s="22"/>
      <c r="BLY51" s="22"/>
      <c r="BLZ51" s="22"/>
      <c r="BMA51" s="22"/>
      <c r="BMB51" s="22"/>
      <c r="BMC51" s="22"/>
      <c r="BMD51" s="22"/>
      <c r="BME51" s="22"/>
      <c r="BMF51" s="22"/>
      <c r="BMG51" s="22"/>
      <c r="BMH51" s="22"/>
      <c r="BMI51" s="22"/>
      <c r="BMJ51" s="22"/>
      <c r="BMK51" s="22"/>
      <c r="BML51" s="22"/>
      <c r="BMM51" s="22"/>
      <c r="BMN51" s="22"/>
      <c r="BMO51" s="22"/>
      <c r="BMP51" s="22"/>
      <c r="BMQ51" s="22"/>
      <c r="BMR51" s="22"/>
      <c r="BMS51" s="22"/>
      <c r="BMT51" s="22"/>
      <c r="BMU51" s="22"/>
      <c r="BMV51" s="22"/>
      <c r="BMW51" s="22"/>
      <c r="BMX51" s="22"/>
      <c r="BMY51" s="22"/>
      <c r="BMZ51" s="22"/>
      <c r="BNA51" s="22"/>
      <c r="BNB51" s="22"/>
      <c r="BNC51" s="22"/>
      <c r="BND51" s="22"/>
      <c r="BNE51" s="22"/>
      <c r="BNF51" s="22"/>
      <c r="BNG51" s="22"/>
      <c r="BNH51" s="22"/>
      <c r="BNI51" s="22"/>
      <c r="BNJ51" s="22"/>
      <c r="BNK51" s="22"/>
      <c r="BNL51" s="22"/>
      <c r="BNM51" s="22"/>
      <c r="BNN51" s="22"/>
      <c r="BNO51" s="22"/>
      <c r="BNP51" s="22"/>
      <c r="BNQ51" s="22"/>
      <c r="BNR51" s="22"/>
      <c r="BNS51" s="22"/>
      <c r="BNT51" s="22"/>
      <c r="BNU51" s="22"/>
      <c r="BNV51" s="22"/>
      <c r="BNW51" s="22"/>
      <c r="BNX51" s="22"/>
      <c r="BNY51" s="22"/>
      <c r="BNZ51" s="22"/>
      <c r="BOA51" s="22"/>
      <c r="BOB51" s="22"/>
      <c r="BOC51" s="22"/>
      <c r="BOD51" s="22"/>
      <c r="BOE51" s="22"/>
      <c r="BOF51" s="22"/>
      <c r="BOG51" s="22"/>
      <c r="BOH51" s="22"/>
      <c r="BOI51" s="22"/>
      <c r="BOJ51" s="22"/>
      <c r="BOK51" s="22"/>
      <c r="BOL51" s="22"/>
      <c r="BOM51" s="22"/>
      <c r="BON51" s="22"/>
      <c r="BOO51" s="22"/>
      <c r="BOP51" s="22"/>
      <c r="BOQ51" s="22"/>
      <c r="BOR51" s="22"/>
      <c r="BOS51" s="22"/>
      <c r="BOT51" s="22"/>
      <c r="BOU51" s="22"/>
      <c r="BOV51" s="22"/>
      <c r="BOW51" s="22"/>
      <c r="BOX51" s="22"/>
      <c r="BOY51" s="22"/>
      <c r="BOZ51" s="22"/>
      <c r="BPA51" s="22"/>
      <c r="BPB51" s="22"/>
      <c r="BPC51" s="22"/>
      <c r="BPD51" s="22"/>
      <c r="BPE51" s="22"/>
      <c r="BPF51" s="22"/>
      <c r="BPG51" s="22"/>
      <c r="BPH51" s="22"/>
      <c r="BPI51" s="22"/>
      <c r="BPJ51" s="22"/>
      <c r="BPK51" s="22"/>
      <c r="BPL51" s="22"/>
      <c r="BPM51" s="22"/>
      <c r="BPN51" s="22"/>
      <c r="BPO51" s="22"/>
      <c r="BPP51" s="22"/>
      <c r="BPQ51" s="22"/>
      <c r="BPR51" s="22"/>
      <c r="BPS51" s="22"/>
      <c r="BPT51" s="22"/>
      <c r="BPU51" s="22"/>
      <c r="BPV51" s="22"/>
      <c r="BPW51" s="22"/>
      <c r="BPX51" s="22"/>
      <c r="BPY51" s="22"/>
      <c r="BPZ51" s="22"/>
      <c r="BQA51" s="22"/>
      <c r="BQB51" s="22"/>
      <c r="BQC51" s="22"/>
      <c r="BQD51" s="22"/>
      <c r="BQE51" s="22"/>
      <c r="BQF51" s="22"/>
      <c r="BQG51" s="22"/>
      <c r="BQH51" s="22"/>
      <c r="BQI51" s="22"/>
      <c r="BQJ51" s="22"/>
      <c r="BQK51" s="22"/>
      <c r="BQL51" s="22"/>
      <c r="BQM51" s="22"/>
      <c r="BQN51" s="22"/>
      <c r="BQO51" s="22"/>
      <c r="BQP51" s="22"/>
      <c r="BQQ51" s="22"/>
      <c r="BQR51" s="22"/>
      <c r="BQS51" s="22"/>
      <c r="BQT51" s="22"/>
      <c r="BQU51" s="22"/>
      <c r="BQV51" s="22"/>
      <c r="BQW51" s="22"/>
      <c r="BQX51" s="22"/>
      <c r="BQY51" s="22"/>
      <c r="BQZ51" s="22"/>
      <c r="BRA51" s="22"/>
      <c r="BRB51" s="22"/>
      <c r="BRC51" s="22"/>
      <c r="BRD51" s="22"/>
      <c r="BRE51" s="22"/>
      <c r="BRF51" s="22"/>
      <c r="BRG51" s="22"/>
      <c r="BRH51" s="22"/>
      <c r="BRI51" s="22"/>
      <c r="BRJ51" s="22"/>
      <c r="BRK51" s="22"/>
      <c r="BRL51" s="22"/>
      <c r="BRM51" s="22"/>
      <c r="BRN51" s="22"/>
      <c r="BRO51" s="22"/>
      <c r="BRP51" s="22"/>
      <c r="BRQ51" s="22"/>
      <c r="BRR51" s="22"/>
      <c r="BRS51" s="22"/>
      <c r="BRT51" s="22"/>
      <c r="BRU51" s="22"/>
      <c r="BRV51" s="22"/>
      <c r="BRW51" s="22"/>
      <c r="BRX51" s="22"/>
      <c r="BRY51" s="22"/>
      <c r="BRZ51" s="22"/>
      <c r="BSA51" s="22"/>
      <c r="BSB51" s="22"/>
      <c r="BSC51" s="22"/>
      <c r="BSD51" s="22"/>
      <c r="BSE51" s="22"/>
      <c r="BSF51" s="22"/>
      <c r="BSG51" s="22"/>
      <c r="BSH51" s="22"/>
      <c r="BSI51" s="22"/>
      <c r="BSJ51" s="22"/>
      <c r="BSK51" s="22"/>
      <c r="BSL51" s="22"/>
      <c r="BSM51" s="22"/>
      <c r="BSN51" s="22"/>
      <c r="BSO51" s="22"/>
      <c r="BSP51" s="22"/>
      <c r="BSQ51" s="22"/>
      <c r="BSR51" s="22"/>
      <c r="BSS51" s="22"/>
      <c r="BST51" s="22"/>
      <c r="BSU51" s="22"/>
      <c r="BSV51" s="22"/>
      <c r="BSW51" s="22"/>
      <c r="BSX51" s="22"/>
      <c r="BSY51" s="22"/>
      <c r="BSZ51" s="22"/>
      <c r="BTA51" s="22"/>
      <c r="BTB51" s="22"/>
      <c r="BTC51" s="22"/>
      <c r="BTD51" s="22"/>
      <c r="BTE51" s="22"/>
      <c r="BTF51" s="22"/>
      <c r="BTG51" s="22"/>
      <c r="BTH51" s="22"/>
      <c r="BTI51" s="22"/>
      <c r="BTJ51" s="22"/>
      <c r="BTK51" s="22"/>
      <c r="BTL51" s="22"/>
      <c r="BTM51" s="22"/>
      <c r="BTN51" s="22"/>
      <c r="BTO51" s="22"/>
      <c r="BTP51" s="22"/>
      <c r="BTQ51" s="22"/>
      <c r="BTR51" s="22"/>
      <c r="BTS51" s="22"/>
      <c r="BTT51" s="22"/>
      <c r="BTU51" s="22"/>
      <c r="BTV51" s="22"/>
      <c r="BTW51" s="22"/>
      <c r="BTX51" s="22"/>
      <c r="BTY51" s="22"/>
      <c r="BTZ51" s="22"/>
      <c r="BUA51" s="22"/>
      <c r="BUB51" s="22"/>
      <c r="BUC51" s="22"/>
      <c r="BUD51" s="22"/>
      <c r="BUE51" s="22"/>
      <c r="BUF51" s="22"/>
      <c r="BUG51" s="22"/>
      <c r="BUH51" s="22"/>
      <c r="BUI51" s="22"/>
      <c r="BUJ51" s="22"/>
      <c r="BUK51" s="22"/>
      <c r="BUL51" s="22"/>
      <c r="BUM51" s="22"/>
      <c r="BUN51" s="22"/>
      <c r="BUO51" s="22"/>
      <c r="BUP51" s="22"/>
      <c r="BUQ51" s="22"/>
      <c r="BUR51" s="22"/>
      <c r="BUS51" s="22"/>
      <c r="BUT51" s="22"/>
      <c r="BUU51" s="22"/>
      <c r="BUV51" s="22"/>
      <c r="BUW51" s="22"/>
      <c r="BUX51" s="22"/>
      <c r="BUY51" s="22"/>
      <c r="BUZ51" s="22"/>
      <c r="BVA51" s="22"/>
      <c r="BVB51" s="22"/>
      <c r="BVC51" s="22"/>
      <c r="BVD51" s="22"/>
      <c r="BVE51" s="22"/>
      <c r="BVF51" s="22"/>
      <c r="BVG51" s="22"/>
      <c r="BVH51" s="22"/>
      <c r="BVI51" s="22"/>
      <c r="BVJ51" s="22"/>
      <c r="BVK51" s="22"/>
      <c r="BVL51" s="22"/>
      <c r="BVM51" s="22"/>
      <c r="BVN51" s="22"/>
      <c r="BVO51" s="22"/>
      <c r="BVP51" s="22"/>
      <c r="BVQ51" s="22"/>
      <c r="BVR51" s="22"/>
      <c r="BVS51" s="22"/>
      <c r="BVT51" s="22"/>
      <c r="BVU51" s="22"/>
      <c r="BVV51" s="22"/>
      <c r="BVW51" s="22"/>
      <c r="BVX51" s="22"/>
      <c r="BVY51" s="22"/>
      <c r="BVZ51" s="22"/>
      <c r="BWA51" s="22"/>
      <c r="BWB51" s="22"/>
      <c r="BWC51" s="22"/>
      <c r="BWD51" s="22"/>
      <c r="BWE51" s="22"/>
      <c r="BWF51" s="22"/>
      <c r="BWG51" s="22"/>
      <c r="BWH51" s="22"/>
      <c r="BWI51" s="22"/>
      <c r="BWJ51" s="22"/>
      <c r="BWK51" s="22"/>
      <c r="BWL51" s="22"/>
      <c r="BWM51" s="22"/>
      <c r="BWN51" s="22"/>
      <c r="BWO51" s="22"/>
      <c r="BWP51" s="22"/>
      <c r="BWQ51" s="22"/>
      <c r="BWR51" s="22"/>
      <c r="BWS51" s="22"/>
      <c r="BWT51" s="22"/>
      <c r="BWU51" s="22"/>
      <c r="BWV51" s="22"/>
      <c r="BWW51" s="22"/>
      <c r="BWX51" s="22"/>
      <c r="BWY51" s="22"/>
      <c r="BWZ51" s="22"/>
      <c r="BXA51" s="22"/>
      <c r="BXB51" s="22"/>
      <c r="BXC51" s="22"/>
      <c r="BXD51" s="22"/>
      <c r="BXE51" s="22"/>
      <c r="BXF51" s="22"/>
      <c r="BXG51" s="22"/>
      <c r="BXH51" s="22"/>
      <c r="BXI51" s="22"/>
      <c r="BXJ51" s="22"/>
      <c r="BXK51" s="22"/>
      <c r="BXL51" s="22"/>
      <c r="BXM51" s="22"/>
      <c r="BXN51" s="22"/>
      <c r="BXO51" s="22"/>
      <c r="BXP51" s="22"/>
      <c r="BXQ51" s="22"/>
      <c r="BXR51" s="22"/>
      <c r="BXS51" s="22"/>
      <c r="BXT51" s="22"/>
      <c r="BXU51" s="22"/>
      <c r="BXV51" s="22"/>
      <c r="BXW51" s="22"/>
      <c r="BXX51" s="22"/>
      <c r="BXY51" s="22"/>
      <c r="BXZ51" s="22"/>
      <c r="BYA51" s="22"/>
      <c r="BYB51" s="22"/>
      <c r="BYC51" s="22"/>
      <c r="BYD51" s="22"/>
      <c r="BYE51" s="22"/>
      <c r="BYF51" s="22"/>
      <c r="BYG51" s="22"/>
      <c r="BYH51" s="22"/>
      <c r="BYI51" s="22"/>
      <c r="BYJ51" s="22"/>
      <c r="BYK51" s="22"/>
      <c r="BYL51" s="22"/>
      <c r="BYM51" s="22"/>
      <c r="BYN51" s="22"/>
      <c r="BYO51" s="22"/>
      <c r="BYP51" s="22"/>
      <c r="BYQ51" s="22"/>
      <c r="BYR51" s="22"/>
      <c r="BYS51" s="22"/>
      <c r="BYT51" s="22"/>
      <c r="BYU51" s="22"/>
      <c r="BYV51" s="22"/>
      <c r="BYW51" s="22"/>
      <c r="BYX51" s="22"/>
      <c r="BYY51" s="22"/>
      <c r="BYZ51" s="22"/>
      <c r="BZA51" s="22"/>
      <c r="BZB51" s="22"/>
      <c r="BZC51" s="22"/>
      <c r="BZD51" s="22"/>
      <c r="BZE51" s="22"/>
      <c r="BZF51" s="22"/>
      <c r="BZG51" s="22"/>
      <c r="BZH51" s="22"/>
      <c r="BZI51" s="22"/>
      <c r="BZJ51" s="22"/>
      <c r="BZK51" s="22"/>
      <c r="BZL51" s="22"/>
      <c r="BZM51" s="22"/>
      <c r="BZN51" s="22"/>
      <c r="BZO51" s="22"/>
      <c r="BZP51" s="22"/>
      <c r="BZQ51" s="22"/>
      <c r="BZR51" s="22"/>
      <c r="BZS51" s="22"/>
      <c r="BZT51" s="22"/>
      <c r="BZU51" s="22"/>
      <c r="BZV51" s="22"/>
      <c r="BZW51" s="22"/>
      <c r="BZX51" s="22"/>
      <c r="BZY51" s="22"/>
      <c r="BZZ51" s="22"/>
      <c r="CAA51" s="22"/>
      <c r="CAB51" s="22"/>
      <c r="CAC51" s="22"/>
      <c r="CAD51" s="22"/>
      <c r="CAE51" s="22"/>
      <c r="CAF51" s="22"/>
      <c r="CAG51" s="22"/>
      <c r="CAH51" s="22"/>
      <c r="CAI51" s="22"/>
      <c r="CAJ51" s="22"/>
      <c r="CAK51" s="22"/>
      <c r="CAL51" s="22"/>
      <c r="CAM51" s="22"/>
      <c r="CAN51" s="22"/>
      <c r="CAO51" s="22"/>
      <c r="CAP51" s="22"/>
      <c r="CAQ51" s="22"/>
      <c r="CAR51" s="22"/>
      <c r="CAS51" s="22"/>
      <c r="CAT51" s="22"/>
      <c r="CAU51" s="22"/>
      <c r="CAV51" s="22"/>
      <c r="CAW51" s="22"/>
      <c r="CAX51" s="22"/>
      <c r="CAY51" s="22"/>
      <c r="CAZ51" s="22"/>
      <c r="CBA51" s="22"/>
      <c r="CBB51" s="22"/>
      <c r="CBC51" s="22"/>
      <c r="CBD51" s="22"/>
      <c r="CBE51" s="22"/>
      <c r="CBF51" s="22"/>
      <c r="CBG51" s="22"/>
      <c r="CBH51" s="22"/>
      <c r="CBI51" s="22"/>
      <c r="CBJ51" s="22"/>
      <c r="CBK51" s="22"/>
      <c r="CBL51" s="22"/>
      <c r="CBM51" s="22"/>
      <c r="CBN51" s="22"/>
      <c r="CBO51" s="22"/>
      <c r="CBP51" s="22"/>
      <c r="CBQ51" s="22"/>
      <c r="CBR51" s="22"/>
      <c r="CBS51" s="22"/>
      <c r="CBT51" s="22"/>
      <c r="CBU51" s="22"/>
      <c r="CBV51" s="22"/>
      <c r="CBW51" s="22"/>
      <c r="CBX51" s="22"/>
      <c r="CBY51" s="22"/>
      <c r="CBZ51" s="22"/>
      <c r="CCA51" s="22"/>
      <c r="CCB51" s="22"/>
      <c r="CCC51" s="22"/>
      <c r="CCD51" s="22"/>
      <c r="CCE51" s="22"/>
      <c r="CCF51" s="22"/>
      <c r="CCG51" s="22"/>
      <c r="CCH51" s="22"/>
      <c r="CCI51" s="22"/>
      <c r="CCJ51" s="22"/>
      <c r="CCK51" s="22"/>
      <c r="CCL51" s="22"/>
      <c r="CCM51" s="22"/>
      <c r="CCN51" s="22"/>
      <c r="CCO51" s="22"/>
      <c r="CCP51" s="22"/>
      <c r="CCQ51" s="22"/>
      <c r="CCR51" s="22"/>
      <c r="CCS51" s="22"/>
      <c r="CCT51" s="22"/>
      <c r="CCU51" s="22"/>
      <c r="CCV51" s="22"/>
      <c r="CCW51" s="22"/>
      <c r="CCX51" s="22"/>
      <c r="CCY51" s="22"/>
      <c r="CCZ51" s="22"/>
      <c r="CDA51" s="22"/>
      <c r="CDB51" s="22"/>
      <c r="CDC51" s="22"/>
      <c r="CDD51" s="22"/>
      <c r="CDE51" s="22"/>
      <c r="CDF51" s="22"/>
      <c r="CDG51" s="22"/>
      <c r="CDH51" s="22"/>
      <c r="CDI51" s="22"/>
      <c r="CDJ51" s="22"/>
      <c r="CDK51" s="22"/>
      <c r="CDL51" s="22"/>
      <c r="CDM51" s="22"/>
      <c r="CDN51" s="22"/>
      <c r="CDO51" s="22"/>
      <c r="CDP51" s="22"/>
      <c r="CDQ51" s="22"/>
      <c r="CDR51" s="22"/>
      <c r="CDS51" s="22"/>
      <c r="CDT51" s="22"/>
      <c r="CDU51" s="22"/>
      <c r="CDV51" s="22"/>
      <c r="CDW51" s="22"/>
      <c r="CDX51" s="22"/>
      <c r="CDY51" s="22"/>
      <c r="CDZ51" s="22"/>
      <c r="CEA51" s="22"/>
      <c r="CEB51" s="22"/>
      <c r="CEC51" s="22"/>
      <c r="CED51" s="22"/>
      <c r="CEE51" s="22"/>
      <c r="CEF51" s="22"/>
      <c r="CEG51" s="22"/>
      <c r="CEH51" s="22"/>
      <c r="CEI51" s="22"/>
      <c r="CEJ51" s="22"/>
      <c r="CEK51" s="22"/>
      <c r="CEL51" s="22"/>
      <c r="CEM51" s="22"/>
      <c r="CEN51" s="22"/>
      <c r="CEO51" s="22"/>
      <c r="CEP51" s="22"/>
      <c r="CEQ51" s="22"/>
      <c r="CER51" s="22"/>
      <c r="CES51" s="22"/>
      <c r="CET51" s="22"/>
      <c r="CEU51" s="22"/>
      <c r="CEV51" s="22"/>
      <c r="CEW51" s="22"/>
      <c r="CEX51" s="22"/>
      <c r="CEY51" s="22"/>
      <c r="CEZ51" s="22"/>
      <c r="CFA51" s="22"/>
      <c r="CFB51" s="22"/>
      <c r="CFC51" s="22"/>
      <c r="CFD51" s="22"/>
      <c r="CFE51" s="22"/>
      <c r="CFF51" s="22"/>
      <c r="CFG51" s="22"/>
      <c r="CFH51" s="22"/>
      <c r="CFI51" s="22"/>
      <c r="CFJ51" s="22"/>
      <c r="CFK51" s="22"/>
      <c r="CFL51" s="22"/>
      <c r="CFM51" s="22"/>
      <c r="CFN51" s="22"/>
      <c r="CFO51" s="22"/>
      <c r="CFP51" s="22"/>
      <c r="CFQ51" s="22"/>
      <c r="CFR51" s="22"/>
      <c r="CFS51" s="22"/>
      <c r="CFT51" s="22"/>
      <c r="CFU51" s="22"/>
      <c r="CFV51" s="22"/>
      <c r="CFW51" s="22"/>
      <c r="CFX51" s="22"/>
      <c r="CFY51" s="22"/>
      <c r="CFZ51" s="22"/>
      <c r="CGA51" s="22"/>
      <c r="CGB51" s="22"/>
      <c r="CGC51" s="22"/>
      <c r="CGD51" s="22"/>
      <c r="CGE51" s="22"/>
      <c r="CGF51" s="22"/>
      <c r="CGG51" s="22"/>
      <c r="CGH51" s="22"/>
      <c r="CGI51" s="22"/>
      <c r="CGJ51" s="22"/>
      <c r="CGK51" s="22"/>
      <c r="CGL51" s="22"/>
      <c r="CGM51" s="22"/>
      <c r="CGN51" s="22"/>
      <c r="CGO51" s="22"/>
      <c r="CGP51" s="22"/>
      <c r="CGQ51" s="22"/>
      <c r="CGR51" s="22"/>
      <c r="CGS51" s="22"/>
      <c r="CGT51" s="22"/>
      <c r="CGU51" s="22"/>
      <c r="CGV51" s="22"/>
      <c r="CGW51" s="22"/>
      <c r="CGX51" s="22"/>
      <c r="CGY51" s="22"/>
      <c r="CGZ51" s="22"/>
      <c r="CHA51" s="22"/>
      <c r="CHB51" s="22"/>
      <c r="CHC51" s="22"/>
      <c r="CHD51" s="22"/>
      <c r="CHE51" s="22"/>
      <c r="CHF51" s="22"/>
      <c r="CHG51" s="22"/>
      <c r="CHH51" s="22"/>
      <c r="CHI51" s="22"/>
      <c r="CHJ51" s="22"/>
      <c r="CHK51" s="22"/>
      <c r="CHL51" s="22"/>
      <c r="CHM51" s="22"/>
      <c r="CHN51" s="22"/>
      <c r="CHO51" s="22"/>
      <c r="CHP51" s="22"/>
      <c r="CHQ51" s="22"/>
      <c r="CHR51" s="22"/>
      <c r="CHS51" s="22"/>
      <c r="CHT51" s="22"/>
      <c r="CHU51" s="22"/>
      <c r="CHV51" s="22"/>
      <c r="CHW51" s="22"/>
      <c r="CHX51" s="22"/>
      <c r="CHY51" s="22"/>
      <c r="CHZ51" s="22"/>
      <c r="CIA51" s="22"/>
      <c r="CIB51" s="22"/>
      <c r="CIC51" s="22"/>
      <c r="CID51" s="22"/>
      <c r="CIE51" s="22"/>
      <c r="CIF51" s="22"/>
      <c r="CIG51" s="22"/>
      <c r="CIH51" s="22"/>
      <c r="CII51" s="22"/>
      <c r="CIJ51" s="22"/>
      <c r="CIK51" s="22"/>
      <c r="CIL51" s="22"/>
      <c r="CIM51" s="22"/>
      <c r="CIN51" s="22"/>
      <c r="CIO51" s="22"/>
      <c r="CIP51" s="22"/>
      <c r="CIQ51" s="22"/>
      <c r="CIR51" s="22"/>
      <c r="CIS51" s="22"/>
      <c r="CIT51" s="22"/>
      <c r="CIU51" s="22"/>
      <c r="CIV51" s="22"/>
      <c r="CIW51" s="22"/>
      <c r="CIX51" s="22"/>
      <c r="CIY51" s="22"/>
      <c r="CIZ51" s="22"/>
      <c r="CJA51" s="22"/>
      <c r="CJB51" s="22"/>
      <c r="CJC51" s="22"/>
      <c r="CJD51" s="22"/>
      <c r="CJE51" s="22"/>
      <c r="CJF51" s="22"/>
      <c r="CJG51" s="22"/>
      <c r="CJH51" s="22"/>
      <c r="CJI51" s="22"/>
      <c r="CJJ51" s="22"/>
      <c r="CJK51" s="22"/>
      <c r="CJL51" s="22"/>
      <c r="CJM51" s="22"/>
      <c r="CJN51" s="22"/>
      <c r="CJO51" s="22"/>
      <c r="CJP51" s="22"/>
      <c r="CJQ51" s="22"/>
      <c r="CJR51" s="22"/>
      <c r="CJS51" s="22"/>
      <c r="CJT51" s="22"/>
      <c r="CJU51" s="22"/>
      <c r="CJV51" s="22"/>
      <c r="CJW51" s="22"/>
      <c r="CJX51" s="22"/>
      <c r="CJY51" s="22"/>
      <c r="CJZ51" s="22"/>
      <c r="CKA51" s="22"/>
      <c r="CKB51" s="22"/>
      <c r="CKC51" s="22"/>
      <c r="CKD51" s="22"/>
      <c r="CKE51" s="22"/>
      <c r="CKF51" s="22"/>
      <c r="CKG51" s="22"/>
      <c r="CKH51" s="22"/>
      <c r="CKI51" s="22"/>
      <c r="CKJ51" s="22"/>
      <c r="CKK51" s="22"/>
      <c r="CKL51" s="22"/>
      <c r="CKM51" s="22"/>
      <c r="CKN51" s="22"/>
      <c r="CKO51" s="22"/>
      <c r="CKP51" s="22"/>
      <c r="CKQ51" s="22"/>
      <c r="CKR51" s="22"/>
      <c r="CKS51" s="22"/>
      <c r="CKT51" s="22"/>
      <c r="CKU51" s="22"/>
      <c r="CKV51" s="22"/>
      <c r="CKW51" s="22"/>
      <c r="CKX51" s="22"/>
      <c r="CKY51" s="22"/>
      <c r="CKZ51" s="22"/>
      <c r="CLA51" s="22"/>
      <c r="CLB51" s="22"/>
      <c r="CLC51" s="22"/>
      <c r="CLD51" s="22"/>
      <c r="CLE51" s="22"/>
      <c r="CLF51" s="22"/>
      <c r="CLG51" s="22"/>
      <c r="CLH51" s="22"/>
      <c r="CLI51" s="22"/>
      <c r="CLJ51" s="22"/>
      <c r="CLK51" s="22"/>
      <c r="CLL51" s="22"/>
      <c r="CLM51" s="22"/>
      <c r="CLN51" s="22"/>
      <c r="CLO51" s="22"/>
      <c r="CLP51" s="22"/>
      <c r="CLQ51" s="22"/>
      <c r="CLR51" s="22"/>
      <c r="CLS51" s="22"/>
      <c r="CLT51" s="22"/>
      <c r="CLU51" s="22"/>
      <c r="CLV51" s="22"/>
      <c r="CLW51" s="22"/>
      <c r="CLX51" s="22"/>
      <c r="CLY51" s="22"/>
      <c r="CLZ51" s="22"/>
      <c r="CMA51" s="22"/>
      <c r="CMB51" s="22"/>
      <c r="CMC51" s="22"/>
      <c r="CMD51" s="22"/>
      <c r="CME51" s="22"/>
      <c r="CMF51" s="22"/>
      <c r="CMG51" s="22"/>
      <c r="CMH51" s="22"/>
      <c r="CMI51" s="22"/>
      <c r="CMJ51" s="22"/>
      <c r="CMK51" s="22"/>
      <c r="CML51" s="22"/>
      <c r="CMM51" s="22"/>
      <c r="CMN51" s="22"/>
      <c r="CMO51" s="22"/>
      <c r="CMP51" s="22"/>
      <c r="CMQ51" s="22"/>
      <c r="CMR51" s="22"/>
      <c r="CMS51" s="22"/>
      <c r="CMT51" s="22"/>
      <c r="CMU51" s="22"/>
      <c r="CMV51" s="22"/>
      <c r="CMW51" s="22"/>
      <c r="CMX51" s="22"/>
      <c r="CMY51" s="22"/>
      <c r="CMZ51" s="22"/>
      <c r="CNA51" s="22"/>
      <c r="CNB51" s="22"/>
      <c r="CNC51" s="22"/>
      <c r="CND51" s="22"/>
      <c r="CNE51" s="22"/>
      <c r="CNF51" s="22"/>
      <c r="CNG51" s="22"/>
      <c r="CNH51" s="22"/>
      <c r="CNI51" s="22"/>
      <c r="CNJ51" s="22"/>
      <c r="CNK51" s="22"/>
      <c r="CNL51" s="22"/>
      <c r="CNM51" s="22"/>
      <c r="CNN51" s="22"/>
      <c r="CNO51" s="22"/>
      <c r="CNP51" s="22"/>
      <c r="CNQ51" s="22"/>
      <c r="CNR51" s="22"/>
      <c r="CNS51" s="22"/>
      <c r="CNT51" s="22"/>
      <c r="CNU51" s="22"/>
      <c r="CNV51" s="22"/>
      <c r="CNW51" s="22"/>
      <c r="CNX51" s="22"/>
      <c r="CNY51" s="22"/>
      <c r="CNZ51" s="22"/>
      <c r="COA51" s="22"/>
      <c r="COB51" s="22"/>
      <c r="COC51" s="22"/>
      <c r="COD51" s="22"/>
      <c r="COE51" s="22"/>
      <c r="COF51" s="22"/>
      <c r="COG51" s="22"/>
      <c r="COH51" s="22"/>
      <c r="COI51" s="22"/>
      <c r="COJ51" s="22"/>
      <c r="COK51" s="22"/>
      <c r="COL51" s="22"/>
      <c r="COM51" s="22"/>
      <c r="CON51" s="22"/>
      <c r="COO51" s="22"/>
      <c r="COP51" s="22"/>
      <c r="COQ51" s="22"/>
      <c r="COR51" s="22"/>
      <c r="COS51" s="22"/>
      <c r="COT51" s="22"/>
      <c r="COU51" s="22"/>
      <c r="COV51" s="22"/>
      <c r="COW51" s="22"/>
      <c r="COX51" s="22"/>
      <c r="COY51" s="22"/>
      <c r="COZ51" s="22"/>
      <c r="CPA51" s="22"/>
      <c r="CPB51" s="22"/>
      <c r="CPC51" s="22"/>
      <c r="CPD51" s="22"/>
      <c r="CPE51" s="22"/>
      <c r="CPF51" s="22"/>
      <c r="CPG51" s="22"/>
      <c r="CPH51" s="22"/>
      <c r="CPI51" s="22"/>
      <c r="CPJ51" s="22"/>
      <c r="CPK51" s="22"/>
      <c r="CPL51" s="22"/>
      <c r="CPM51" s="22"/>
      <c r="CPN51" s="22"/>
      <c r="CPO51" s="22"/>
      <c r="CPP51" s="22"/>
      <c r="CPQ51" s="22"/>
      <c r="CPR51" s="22"/>
      <c r="CPS51" s="22"/>
      <c r="CPT51" s="22"/>
      <c r="CPU51" s="22"/>
      <c r="CPV51" s="22"/>
      <c r="CPW51" s="22"/>
      <c r="CPX51" s="22"/>
      <c r="CPY51" s="22"/>
      <c r="CPZ51" s="22"/>
      <c r="CQA51" s="22"/>
      <c r="CQB51" s="22"/>
      <c r="CQC51" s="22"/>
      <c r="CQD51" s="22"/>
      <c r="CQE51" s="22"/>
      <c r="CQF51" s="22"/>
      <c r="CQG51" s="22"/>
      <c r="CQH51" s="22"/>
      <c r="CQI51" s="22"/>
      <c r="CQJ51" s="22"/>
      <c r="CQK51" s="22"/>
      <c r="CQL51" s="22"/>
      <c r="CQM51" s="22"/>
      <c r="CQN51" s="22"/>
      <c r="CQO51" s="22"/>
      <c r="CQP51" s="22"/>
      <c r="CQQ51" s="22"/>
      <c r="CQR51" s="22"/>
      <c r="CQS51" s="22"/>
      <c r="CQT51" s="22"/>
      <c r="CQU51" s="22"/>
      <c r="CQV51" s="22"/>
      <c r="CQW51" s="22"/>
      <c r="CQX51" s="22"/>
      <c r="CQY51" s="22"/>
      <c r="CQZ51" s="22"/>
      <c r="CRA51" s="22"/>
      <c r="CRB51" s="22"/>
      <c r="CRC51" s="22"/>
      <c r="CRD51" s="22"/>
      <c r="CRE51" s="22"/>
      <c r="CRF51" s="22"/>
      <c r="CRG51" s="22"/>
      <c r="CRH51" s="22"/>
      <c r="CRI51" s="22"/>
      <c r="CRJ51" s="22"/>
      <c r="CRK51" s="22"/>
      <c r="CRL51" s="22"/>
      <c r="CRM51" s="22"/>
      <c r="CRN51" s="22"/>
      <c r="CRO51" s="22"/>
      <c r="CRP51" s="22"/>
      <c r="CRQ51" s="22"/>
      <c r="CRR51" s="22"/>
      <c r="CRS51" s="22"/>
      <c r="CRT51" s="22"/>
      <c r="CRU51" s="22"/>
      <c r="CRV51" s="22"/>
      <c r="CRW51" s="22"/>
      <c r="CRX51" s="22"/>
      <c r="CRY51" s="22"/>
      <c r="CRZ51" s="22"/>
      <c r="CSA51" s="22"/>
      <c r="CSB51" s="22"/>
      <c r="CSC51" s="22"/>
      <c r="CSD51" s="22"/>
      <c r="CSE51" s="22"/>
      <c r="CSF51" s="22"/>
      <c r="CSG51" s="22"/>
      <c r="CSH51" s="22"/>
      <c r="CSI51" s="22"/>
      <c r="CSJ51" s="22"/>
      <c r="CSK51" s="22"/>
      <c r="CSL51" s="22"/>
      <c r="CSM51" s="22"/>
      <c r="CSN51" s="22"/>
      <c r="CSO51" s="22"/>
      <c r="CSP51" s="22"/>
      <c r="CSQ51" s="22"/>
      <c r="CSR51" s="22"/>
      <c r="CSS51" s="22"/>
      <c r="CST51" s="22"/>
      <c r="CSU51" s="22"/>
      <c r="CSV51" s="22"/>
      <c r="CSW51" s="22"/>
      <c r="CSX51" s="22"/>
      <c r="CSY51" s="22"/>
      <c r="CSZ51" s="22"/>
      <c r="CTA51" s="22"/>
      <c r="CTB51" s="22"/>
      <c r="CTC51" s="22"/>
      <c r="CTD51" s="22"/>
      <c r="CTE51" s="22"/>
      <c r="CTF51" s="22"/>
      <c r="CTG51" s="22"/>
      <c r="CTH51" s="22"/>
      <c r="CTI51" s="22"/>
      <c r="CTJ51" s="22"/>
      <c r="CTK51" s="22"/>
      <c r="CTL51" s="22"/>
      <c r="CTM51" s="22"/>
      <c r="CTN51" s="22"/>
      <c r="CTO51" s="22"/>
      <c r="CTP51" s="22"/>
      <c r="CTQ51" s="22"/>
      <c r="CTR51" s="22"/>
      <c r="CTS51" s="22"/>
      <c r="CTT51" s="22"/>
      <c r="CTU51" s="22"/>
      <c r="CTV51" s="22"/>
      <c r="CTW51" s="22"/>
      <c r="CTX51" s="22"/>
      <c r="CTY51" s="22"/>
      <c r="CTZ51" s="22"/>
      <c r="CUA51" s="22"/>
      <c r="CUB51" s="22"/>
      <c r="CUC51" s="22"/>
      <c r="CUD51" s="22"/>
      <c r="CUE51" s="22"/>
      <c r="CUF51" s="22"/>
      <c r="CUG51" s="22"/>
      <c r="CUH51" s="22"/>
      <c r="CUI51" s="22"/>
      <c r="CUJ51" s="22"/>
      <c r="CUK51" s="22"/>
      <c r="CUL51" s="22"/>
      <c r="CUM51" s="22"/>
      <c r="CUN51" s="22"/>
      <c r="CUO51" s="22"/>
      <c r="CUP51" s="22"/>
      <c r="CUQ51" s="22"/>
      <c r="CUR51" s="22"/>
      <c r="CUS51" s="22"/>
      <c r="CUT51" s="22"/>
      <c r="CUU51" s="22"/>
      <c r="CUV51" s="22"/>
      <c r="CUW51" s="22"/>
      <c r="CUX51" s="22"/>
      <c r="CUY51" s="22"/>
      <c r="CUZ51" s="22"/>
      <c r="CVA51" s="22"/>
      <c r="CVB51" s="22"/>
      <c r="CVC51" s="22"/>
      <c r="CVD51" s="22"/>
      <c r="CVE51" s="22"/>
      <c r="CVF51" s="22"/>
      <c r="CVG51" s="22"/>
      <c r="CVH51" s="22"/>
      <c r="CVI51" s="22"/>
      <c r="CVJ51" s="22"/>
      <c r="CVK51" s="22"/>
      <c r="CVL51" s="22"/>
      <c r="CVM51" s="22"/>
      <c r="CVN51" s="22"/>
      <c r="CVO51" s="22"/>
      <c r="CVP51" s="22"/>
      <c r="CVQ51" s="22"/>
      <c r="CVR51" s="22"/>
      <c r="CVS51" s="22"/>
      <c r="CVT51" s="22"/>
      <c r="CVU51" s="22"/>
      <c r="CVV51" s="22"/>
      <c r="CVW51" s="22"/>
      <c r="CVX51" s="22"/>
      <c r="CVY51" s="22"/>
      <c r="CVZ51" s="22"/>
      <c r="CWA51" s="22"/>
      <c r="CWB51" s="22"/>
      <c r="CWC51" s="22"/>
      <c r="CWD51" s="22"/>
      <c r="CWE51" s="22"/>
      <c r="CWF51" s="22"/>
      <c r="CWG51" s="22"/>
      <c r="CWH51" s="22"/>
      <c r="CWI51" s="22"/>
      <c r="CWJ51" s="22"/>
      <c r="CWK51" s="22"/>
      <c r="CWL51" s="22"/>
      <c r="CWM51" s="22"/>
      <c r="CWN51" s="22"/>
      <c r="CWO51" s="22"/>
      <c r="CWP51" s="22"/>
      <c r="CWQ51" s="22"/>
      <c r="CWR51" s="22"/>
      <c r="CWS51" s="22"/>
      <c r="CWT51" s="22"/>
      <c r="CWU51" s="22"/>
      <c r="CWV51" s="22"/>
      <c r="CWW51" s="22"/>
      <c r="CWX51" s="22"/>
      <c r="CWY51" s="22"/>
      <c r="CWZ51" s="22"/>
      <c r="CXA51" s="22"/>
      <c r="CXB51" s="22"/>
      <c r="CXC51" s="22"/>
      <c r="CXD51" s="22"/>
      <c r="CXE51" s="22"/>
      <c r="CXF51" s="22"/>
      <c r="CXG51" s="22"/>
      <c r="CXH51" s="22"/>
      <c r="CXI51" s="22"/>
      <c r="CXJ51" s="22"/>
      <c r="CXK51" s="22"/>
      <c r="CXL51" s="22"/>
      <c r="CXM51" s="22"/>
      <c r="CXN51" s="22"/>
      <c r="CXO51" s="22"/>
      <c r="CXP51" s="22"/>
      <c r="CXQ51" s="22"/>
      <c r="CXR51" s="22"/>
      <c r="CXS51" s="22"/>
      <c r="CXT51" s="22"/>
      <c r="CXU51" s="22"/>
      <c r="CXV51" s="22"/>
      <c r="CXW51" s="22"/>
      <c r="CXX51" s="22"/>
      <c r="CXY51" s="22"/>
      <c r="CXZ51" s="22"/>
      <c r="CYA51" s="22"/>
      <c r="CYB51" s="22"/>
      <c r="CYC51" s="22"/>
      <c r="CYD51" s="22"/>
      <c r="CYE51" s="22"/>
      <c r="CYF51" s="22"/>
      <c r="CYG51" s="22"/>
      <c r="CYH51" s="22"/>
      <c r="CYI51" s="22"/>
      <c r="CYJ51" s="22"/>
      <c r="CYK51" s="22"/>
      <c r="CYL51" s="22"/>
      <c r="CYM51" s="22"/>
      <c r="CYN51" s="22"/>
      <c r="CYO51" s="22"/>
      <c r="CYP51" s="22"/>
      <c r="CYQ51" s="22"/>
      <c r="CYR51" s="22"/>
      <c r="CYS51" s="22"/>
      <c r="CYT51" s="22"/>
      <c r="CYU51" s="22"/>
      <c r="CYV51" s="22"/>
      <c r="CYW51" s="22"/>
      <c r="CYX51" s="22"/>
      <c r="CYY51" s="22"/>
      <c r="CYZ51" s="22"/>
      <c r="CZA51" s="22"/>
      <c r="CZB51" s="22"/>
      <c r="CZC51" s="22"/>
      <c r="CZD51" s="22"/>
      <c r="CZE51" s="22"/>
      <c r="CZF51" s="22"/>
      <c r="CZG51" s="22"/>
      <c r="CZH51" s="22"/>
      <c r="CZI51" s="22"/>
      <c r="CZJ51" s="22"/>
      <c r="CZK51" s="22"/>
      <c r="CZL51" s="22"/>
      <c r="CZM51" s="22"/>
      <c r="CZN51" s="22"/>
      <c r="CZO51" s="22"/>
      <c r="CZP51" s="22"/>
      <c r="CZQ51" s="22"/>
      <c r="CZR51" s="22"/>
      <c r="CZS51" s="22"/>
      <c r="CZT51" s="22"/>
      <c r="CZU51" s="22"/>
      <c r="CZV51" s="22"/>
      <c r="CZW51" s="22"/>
      <c r="CZX51" s="22"/>
      <c r="CZY51" s="22"/>
      <c r="CZZ51" s="22"/>
      <c r="DAA51" s="22"/>
      <c r="DAB51" s="22"/>
      <c r="DAC51" s="22"/>
      <c r="DAD51" s="22"/>
      <c r="DAE51" s="22"/>
      <c r="DAF51" s="22"/>
      <c r="DAG51" s="22"/>
      <c r="DAH51" s="22"/>
      <c r="DAI51" s="22"/>
      <c r="DAJ51" s="22"/>
      <c r="DAK51" s="22"/>
      <c r="DAL51" s="22"/>
      <c r="DAM51" s="22"/>
      <c r="DAN51" s="22"/>
      <c r="DAO51" s="22"/>
      <c r="DAP51" s="22"/>
      <c r="DAQ51" s="22"/>
      <c r="DAR51" s="22"/>
      <c r="DAS51" s="22"/>
      <c r="DAT51" s="22"/>
      <c r="DAU51" s="22"/>
      <c r="DAV51" s="22"/>
      <c r="DAW51" s="22"/>
      <c r="DAX51" s="22"/>
      <c r="DAY51" s="22"/>
      <c r="DAZ51" s="22"/>
      <c r="DBA51" s="22"/>
      <c r="DBB51" s="22"/>
      <c r="DBC51" s="22"/>
      <c r="DBD51" s="22"/>
      <c r="DBE51" s="22"/>
      <c r="DBF51" s="22"/>
      <c r="DBG51" s="22"/>
      <c r="DBH51" s="22"/>
      <c r="DBI51" s="22"/>
      <c r="DBJ51" s="22"/>
      <c r="DBK51" s="22"/>
      <c r="DBL51" s="22"/>
      <c r="DBM51" s="22"/>
      <c r="DBN51" s="22"/>
      <c r="DBO51" s="22"/>
      <c r="DBP51" s="22"/>
      <c r="DBQ51" s="22"/>
      <c r="DBR51" s="22"/>
      <c r="DBS51" s="22"/>
      <c r="DBT51" s="22"/>
      <c r="DBU51" s="22"/>
      <c r="DBV51" s="22"/>
      <c r="DBW51" s="22"/>
      <c r="DBX51" s="22"/>
      <c r="DBY51" s="22"/>
      <c r="DBZ51" s="22"/>
      <c r="DCA51" s="22"/>
      <c r="DCB51" s="22"/>
      <c r="DCC51" s="22"/>
      <c r="DCD51" s="22"/>
      <c r="DCE51" s="22"/>
      <c r="DCF51" s="22"/>
      <c r="DCG51" s="22"/>
      <c r="DCH51" s="22"/>
      <c r="DCI51" s="22"/>
      <c r="DCJ51" s="22"/>
      <c r="DCK51" s="22"/>
      <c r="DCL51" s="22"/>
      <c r="DCM51" s="22"/>
      <c r="DCN51" s="22"/>
      <c r="DCO51" s="22"/>
      <c r="DCP51" s="22"/>
      <c r="DCQ51" s="22"/>
      <c r="DCR51" s="22"/>
      <c r="DCS51" s="22"/>
      <c r="DCT51" s="22"/>
      <c r="DCU51" s="22"/>
      <c r="DCV51" s="22"/>
      <c r="DCW51" s="22"/>
      <c r="DCX51" s="22"/>
      <c r="DCY51" s="22"/>
      <c r="DCZ51" s="22"/>
      <c r="DDA51" s="22"/>
      <c r="DDB51" s="22"/>
      <c r="DDC51" s="22"/>
      <c r="DDD51" s="22"/>
      <c r="DDE51" s="22"/>
      <c r="DDF51" s="22"/>
      <c r="DDG51" s="22"/>
      <c r="DDH51" s="22"/>
      <c r="DDI51" s="22"/>
      <c r="DDJ51" s="22"/>
      <c r="DDK51" s="22"/>
      <c r="DDL51" s="22"/>
      <c r="DDM51" s="22"/>
      <c r="DDN51" s="22"/>
      <c r="DDO51" s="22"/>
      <c r="DDP51" s="22"/>
      <c r="DDQ51" s="22"/>
      <c r="DDR51" s="22"/>
      <c r="DDS51" s="22"/>
      <c r="DDT51" s="22"/>
      <c r="DDU51" s="22"/>
      <c r="DDV51" s="22"/>
      <c r="DDW51" s="22"/>
      <c r="DDX51" s="22"/>
      <c r="DDY51" s="22"/>
      <c r="DDZ51" s="22"/>
      <c r="DEA51" s="22"/>
      <c r="DEB51" s="22"/>
      <c r="DEC51" s="22"/>
      <c r="DED51" s="22"/>
      <c r="DEE51" s="22"/>
      <c r="DEF51" s="22"/>
      <c r="DEG51" s="22"/>
      <c r="DEH51" s="22"/>
      <c r="DEI51" s="22"/>
      <c r="DEJ51" s="22"/>
      <c r="DEK51" s="22"/>
      <c r="DEL51" s="22"/>
      <c r="DEM51" s="22"/>
      <c r="DEN51" s="22"/>
      <c r="DEO51" s="22"/>
      <c r="DEP51" s="22"/>
      <c r="DEQ51" s="22"/>
      <c r="DER51" s="22"/>
      <c r="DES51" s="22"/>
      <c r="DET51" s="22"/>
      <c r="DEU51" s="22"/>
      <c r="DEV51" s="22"/>
      <c r="DEW51" s="22"/>
      <c r="DEX51" s="22"/>
      <c r="DEY51" s="22"/>
      <c r="DEZ51" s="22"/>
      <c r="DFA51" s="22"/>
      <c r="DFB51" s="22"/>
      <c r="DFC51" s="22"/>
      <c r="DFD51" s="22"/>
      <c r="DFE51" s="22"/>
      <c r="DFF51" s="22"/>
      <c r="DFG51" s="22"/>
      <c r="DFH51" s="22"/>
      <c r="DFI51" s="22"/>
      <c r="DFJ51" s="22"/>
      <c r="DFK51" s="22"/>
      <c r="DFL51" s="22"/>
      <c r="DFM51" s="22"/>
      <c r="DFN51" s="22"/>
      <c r="DFO51" s="22"/>
      <c r="DFP51" s="22"/>
      <c r="DFQ51" s="22"/>
      <c r="DFR51" s="22"/>
      <c r="DFS51" s="22"/>
      <c r="DFT51" s="22"/>
      <c r="DFU51" s="22"/>
      <c r="DFV51" s="22"/>
      <c r="DFW51" s="22"/>
      <c r="DFX51" s="22"/>
      <c r="DFY51" s="22"/>
      <c r="DFZ51" s="22"/>
      <c r="DGA51" s="22"/>
      <c r="DGB51" s="22"/>
      <c r="DGC51" s="22"/>
      <c r="DGD51" s="22"/>
      <c r="DGE51" s="22"/>
      <c r="DGF51" s="22"/>
      <c r="DGG51" s="22"/>
      <c r="DGH51" s="22"/>
      <c r="DGI51" s="22"/>
      <c r="DGJ51" s="22"/>
      <c r="DGK51" s="22"/>
      <c r="DGL51" s="22"/>
      <c r="DGM51" s="22"/>
      <c r="DGN51" s="22"/>
      <c r="DGO51" s="22"/>
      <c r="DGP51" s="22"/>
      <c r="DGQ51" s="22"/>
      <c r="DGR51" s="22"/>
      <c r="DGS51" s="22"/>
      <c r="DGT51" s="22"/>
      <c r="DGU51" s="22"/>
      <c r="DGV51" s="22"/>
      <c r="DGW51" s="22"/>
      <c r="DGX51" s="22"/>
      <c r="DGY51" s="22"/>
      <c r="DGZ51" s="22"/>
      <c r="DHA51" s="22"/>
      <c r="DHB51" s="22"/>
      <c r="DHC51" s="22"/>
      <c r="DHD51" s="22"/>
      <c r="DHE51" s="22"/>
      <c r="DHF51" s="22"/>
      <c r="DHG51" s="22"/>
      <c r="DHH51" s="22"/>
      <c r="DHI51" s="22"/>
      <c r="DHJ51" s="22"/>
      <c r="DHK51" s="22"/>
      <c r="DHL51" s="22"/>
      <c r="DHM51" s="22"/>
      <c r="DHN51" s="22"/>
      <c r="DHO51" s="22"/>
      <c r="DHP51" s="22"/>
      <c r="DHQ51" s="22"/>
      <c r="DHR51" s="22"/>
      <c r="DHS51" s="22"/>
      <c r="DHT51" s="22"/>
      <c r="DHU51" s="22"/>
      <c r="DHV51" s="22"/>
      <c r="DHW51" s="22"/>
      <c r="DHX51" s="22"/>
      <c r="DHY51" s="22"/>
      <c r="DHZ51" s="22"/>
      <c r="DIA51" s="22"/>
      <c r="DIB51" s="22"/>
      <c r="DIC51" s="22"/>
      <c r="DID51" s="22"/>
      <c r="DIE51" s="22"/>
      <c r="DIF51" s="22"/>
      <c r="DIG51" s="22"/>
      <c r="DIH51" s="22"/>
      <c r="DII51" s="22"/>
      <c r="DIJ51" s="22"/>
      <c r="DIK51" s="22"/>
      <c r="DIL51" s="22"/>
      <c r="DIM51" s="22"/>
      <c r="DIN51" s="22"/>
      <c r="DIO51" s="22"/>
      <c r="DIP51" s="22"/>
      <c r="DIQ51" s="22"/>
      <c r="DIR51" s="22"/>
      <c r="DIS51" s="22"/>
      <c r="DIT51" s="22"/>
      <c r="DIU51" s="22"/>
      <c r="DIV51" s="22"/>
      <c r="DIW51" s="22"/>
      <c r="DIX51" s="22"/>
      <c r="DIY51" s="22"/>
      <c r="DIZ51" s="22"/>
      <c r="DJA51" s="22"/>
      <c r="DJB51" s="22"/>
      <c r="DJC51" s="22"/>
      <c r="DJD51" s="22"/>
      <c r="DJE51" s="22"/>
      <c r="DJF51" s="22"/>
      <c r="DJG51" s="22"/>
      <c r="DJH51" s="22"/>
      <c r="DJI51" s="22"/>
      <c r="DJJ51" s="22"/>
      <c r="DJK51" s="22"/>
      <c r="DJL51" s="22"/>
      <c r="DJM51" s="22"/>
      <c r="DJN51" s="22"/>
      <c r="DJO51" s="22"/>
      <c r="DJP51" s="22"/>
      <c r="DJQ51" s="22"/>
      <c r="DJR51" s="22"/>
      <c r="DJS51" s="22"/>
      <c r="DJT51" s="22"/>
      <c r="DJU51" s="22"/>
      <c r="DJV51" s="22"/>
      <c r="DJW51" s="22"/>
      <c r="DJX51" s="22"/>
      <c r="DJY51" s="22"/>
      <c r="DJZ51" s="22"/>
      <c r="DKA51" s="22"/>
      <c r="DKB51" s="22"/>
      <c r="DKC51" s="22"/>
      <c r="DKD51" s="22"/>
      <c r="DKE51" s="22"/>
      <c r="DKF51" s="22"/>
      <c r="DKG51" s="22"/>
      <c r="DKH51" s="22"/>
      <c r="DKI51" s="22"/>
      <c r="DKJ51" s="22"/>
      <c r="DKK51" s="22"/>
      <c r="DKL51" s="22"/>
      <c r="DKM51" s="22"/>
      <c r="DKN51" s="22"/>
      <c r="DKO51" s="22"/>
      <c r="DKP51" s="22"/>
      <c r="DKQ51" s="22"/>
      <c r="DKR51" s="22"/>
      <c r="DKS51" s="22"/>
      <c r="DKT51" s="22"/>
      <c r="DKU51" s="22"/>
      <c r="DKV51" s="22"/>
      <c r="DKW51" s="22"/>
      <c r="DKX51" s="22"/>
      <c r="DKY51" s="22"/>
      <c r="DKZ51" s="22"/>
      <c r="DLA51" s="22"/>
      <c r="DLB51" s="22"/>
      <c r="DLC51" s="22"/>
      <c r="DLD51" s="22"/>
      <c r="DLE51" s="22"/>
      <c r="DLF51" s="22"/>
      <c r="DLG51" s="22"/>
      <c r="DLH51" s="22"/>
      <c r="DLI51" s="22"/>
      <c r="DLJ51" s="22"/>
      <c r="DLK51" s="22"/>
      <c r="DLL51" s="22"/>
      <c r="DLM51" s="22"/>
      <c r="DLN51" s="22"/>
      <c r="DLO51" s="22"/>
      <c r="DLP51" s="22"/>
      <c r="DLQ51" s="22"/>
      <c r="DLR51" s="22"/>
      <c r="DLS51" s="22"/>
      <c r="DLT51" s="22"/>
      <c r="DLU51" s="22"/>
      <c r="DLV51" s="22"/>
      <c r="DLW51" s="22"/>
      <c r="DLX51" s="22"/>
      <c r="DLY51" s="22"/>
      <c r="DLZ51" s="22"/>
      <c r="DMA51" s="22"/>
      <c r="DMB51" s="22"/>
      <c r="DMC51" s="22"/>
      <c r="DMD51" s="22"/>
      <c r="DME51" s="22"/>
      <c r="DMF51" s="22"/>
      <c r="DMG51" s="22"/>
      <c r="DMH51" s="22"/>
      <c r="DMI51" s="22"/>
      <c r="DMJ51" s="22"/>
      <c r="DMK51" s="22"/>
      <c r="DML51" s="22"/>
      <c r="DMM51" s="22"/>
      <c r="DMN51" s="22"/>
      <c r="DMO51" s="22"/>
      <c r="DMP51" s="22"/>
      <c r="DMQ51" s="22"/>
      <c r="DMR51" s="22"/>
      <c r="DMS51" s="22"/>
      <c r="DMT51" s="22"/>
      <c r="DMU51" s="22"/>
      <c r="DMV51" s="22"/>
      <c r="DMW51" s="22"/>
      <c r="DMX51" s="22"/>
      <c r="DMY51" s="22"/>
      <c r="DMZ51" s="22"/>
      <c r="DNA51" s="22"/>
      <c r="DNB51" s="22"/>
      <c r="DNC51" s="22"/>
      <c r="DND51" s="22"/>
      <c r="DNE51" s="22"/>
      <c r="DNF51" s="22"/>
      <c r="DNG51" s="22"/>
      <c r="DNH51" s="22"/>
      <c r="DNI51" s="22"/>
      <c r="DNJ51" s="22"/>
      <c r="DNK51" s="22"/>
      <c r="DNL51" s="22"/>
      <c r="DNM51" s="22"/>
      <c r="DNN51" s="22"/>
      <c r="DNO51" s="22"/>
      <c r="DNP51" s="22"/>
      <c r="DNQ51" s="22"/>
      <c r="DNR51" s="22"/>
      <c r="DNS51" s="22"/>
      <c r="DNT51" s="22"/>
      <c r="DNU51" s="22"/>
      <c r="DNV51" s="22"/>
      <c r="DNW51" s="22"/>
      <c r="DNX51" s="22"/>
      <c r="DNY51" s="22"/>
      <c r="DNZ51" s="22"/>
      <c r="DOA51" s="22"/>
      <c r="DOB51" s="22"/>
      <c r="DOC51" s="22"/>
      <c r="DOD51" s="22"/>
      <c r="DOE51" s="22"/>
      <c r="DOF51" s="22"/>
      <c r="DOG51" s="22"/>
      <c r="DOH51" s="22"/>
      <c r="DOI51" s="22"/>
      <c r="DOJ51" s="22"/>
      <c r="DOK51" s="22"/>
      <c r="DOL51" s="22"/>
      <c r="DOM51" s="22"/>
      <c r="DON51" s="22"/>
      <c r="DOO51" s="22"/>
      <c r="DOP51" s="22"/>
      <c r="DOQ51" s="22"/>
      <c r="DOR51" s="22"/>
      <c r="DOS51" s="22"/>
      <c r="DOT51" s="22"/>
      <c r="DOU51" s="22"/>
      <c r="DOV51" s="22"/>
      <c r="DOW51" s="22"/>
      <c r="DOX51" s="22"/>
      <c r="DOY51" s="22"/>
      <c r="DOZ51" s="22"/>
      <c r="DPA51" s="22"/>
      <c r="DPB51" s="22"/>
      <c r="DPC51" s="22"/>
      <c r="DPD51" s="22"/>
      <c r="DPE51" s="22"/>
      <c r="DPF51" s="22"/>
      <c r="DPG51" s="22"/>
      <c r="DPH51" s="22"/>
      <c r="DPI51" s="22"/>
      <c r="DPJ51" s="22"/>
      <c r="DPK51" s="22"/>
      <c r="DPL51" s="22"/>
      <c r="DPM51" s="22"/>
      <c r="DPN51" s="22"/>
      <c r="DPO51" s="22"/>
      <c r="DPP51" s="22"/>
      <c r="DPQ51" s="22"/>
      <c r="DPR51" s="22"/>
      <c r="DPS51" s="22"/>
      <c r="DPT51" s="22"/>
      <c r="DPU51" s="22"/>
      <c r="DPV51" s="22"/>
      <c r="DPW51" s="22"/>
      <c r="DPX51" s="22"/>
      <c r="DPY51" s="22"/>
      <c r="DPZ51" s="22"/>
      <c r="DQA51" s="22"/>
      <c r="DQB51" s="22"/>
      <c r="DQC51" s="22"/>
      <c r="DQD51" s="22"/>
      <c r="DQE51" s="22"/>
      <c r="DQF51" s="22"/>
      <c r="DQG51" s="22"/>
      <c r="DQH51" s="22"/>
      <c r="DQI51" s="22"/>
      <c r="DQJ51" s="22"/>
      <c r="DQK51" s="22"/>
      <c r="DQL51" s="22"/>
      <c r="DQM51" s="22"/>
      <c r="DQN51" s="22"/>
      <c r="DQO51" s="22"/>
      <c r="DQP51" s="22"/>
      <c r="DQQ51" s="22"/>
      <c r="DQR51" s="22"/>
      <c r="DQS51" s="22"/>
      <c r="DQT51" s="22"/>
      <c r="DQU51" s="22"/>
      <c r="DQV51" s="22"/>
      <c r="DQW51" s="22"/>
      <c r="DQX51" s="22"/>
      <c r="DQY51" s="22"/>
      <c r="DQZ51" s="22"/>
      <c r="DRA51" s="22"/>
      <c r="DRB51" s="22"/>
      <c r="DRC51" s="22"/>
      <c r="DRD51" s="22"/>
      <c r="DRE51" s="22"/>
      <c r="DRF51" s="22"/>
      <c r="DRG51" s="22"/>
      <c r="DRH51" s="22"/>
      <c r="DRI51" s="22"/>
      <c r="DRJ51" s="22"/>
      <c r="DRK51" s="22"/>
      <c r="DRL51" s="22"/>
      <c r="DRM51" s="22"/>
      <c r="DRN51" s="22"/>
      <c r="DRO51" s="22"/>
      <c r="DRP51" s="22"/>
      <c r="DRQ51" s="22"/>
      <c r="DRR51" s="22"/>
      <c r="DRS51" s="22"/>
      <c r="DRT51" s="22"/>
      <c r="DRU51" s="22"/>
      <c r="DRV51" s="22"/>
      <c r="DRW51" s="22"/>
      <c r="DRX51" s="22"/>
      <c r="DRY51" s="22"/>
      <c r="DRZ51" s="22"/>
      <c r="DSA51" s="22"/>
      <c r="DSB51" s="22"/>
      <c r="DSC51" s="22"/>
      <c r="DSD51" s="22"/>
      <c r="DSE51" s="22"/>
      <c r="DSF51" s="22"/>
      <c r="DSG51" s="22"/>
      <c r="DSH51" s="22"/>
      <c r="DSI51" s="22"/>
      <c r="DSJ51" s="22"/>
      <c r="DSK51" s="22"/>
      <c r="DSL51" s="22"/>
      <c r="DSM51" s="22"/>
      <c r="DSN51" s="22"/>
      <c r="DSO51" s="22"/>
      <c r="DSP51" s="22"/>
      <c r="DSQ51" s="22"/>
      <c r="DSR51" s="22"/>
      <c r="DSS51" s="22"/>
      <c r="DST51" s="22"/>
      <c r="DSU51" s="22"/>
      <c r="DSV51" s="22"/>
      <c r="DSW51" s="22"/>
      <c r="DSX51" s="22"/>
      <c r="DSY51" s="22"/>
      <c r="DSZ51" s="22"/>
      <c r="DTA51" s="22"/>
      <c r="DTB51" s="22"/>
      <c r="DTC51" s="22"/>
      <c r="DTD51" s="22"/>
      <c r="DTE51" s="22"/>
      <c r="DTF51" s="22"/>
      <c r="DTG51" s="22"/>
      <c r="DTH51" s="22"/>
      <c r="DTI51" s="22"/>
      <c r="DTJ51" s="22"/>
      <c r="DTK51" s="22"/>
      <c r="DTL51" s="22"/>
      <c r="DTM51" s="22"/>
      <c r="DTN51" s="22"/>
      <c r="DTO51" s="22"/>
      <c r="DTP51" s="22"/>
      <c r="DTQ51" s="22"/>
      <c r="DTR51" s="22"/>
      <c r="DTS51" s="22"/>
      <c r="DTT51" s="22"/>
      <c r="DTU51" s="22"/>
      <c r="DTV51" s="22"/>
      <c r="DTW51" s="22"/>
      <c r="DTX51" s="22"/>
      <c r="DTY51" s="22"/>
      <c r="DTZ51" s="22"/>
      <c r="DUA51" s="22"/>
      <c r="DUB51" s="22"/>
      <c r="DUC51" s="22"/>
      <c r="DUD51" s="22"/>
      <c r="DUE51" s="22"/>
      <c r="DUF51" s="22"/>
      <c r="DUG51" s="22"/>
      <c r="DUH51" s="22"/>
      <c r="DUI51" s="22"/>
      <c r="DUJ51" s="22"/>
      <c r="DUK51" s="22"/>
      <c r="DUL51" s="22"/>
      <c r="DUM51" s="22"/>
      <c r="DUN51" s="22"/>
      <c r="DUO51" s="22"/>
      <c r="DUP51" s="22"/>
      <c r="DUQ51" s="22"/>
      <c r="DUR51" s="22"/>
      <c r="DUS51" s="22"/>
      <c r="DUT51" s="22"/>
      <c r="DUU51" s="22"/>
      <c r="DUV51" s="22"/>
      <c r="DUW51" s="22"/>
      <c r="DUX51" s="22"/>
      <c r="DUY51" s="22"/>
      <c r="DUZ51" s="22"/>
      <c r="DVA51" s="22"/>
      <c r="DVB51" s="22"/>
      <c r="DVC51" s="22"/>
      <c r="DVD51" s="22"/>
      <c r="DVE51" s="22"/>
      <c r="DVF51" s="22"/>
      <c r="DVG51" s="22"/>
      <c r="DVH51" s="22"/>
      <c r="DVI51" s="22"/>
      <c r="DVJ51" s="22"/>
      <c r="DVK51" s="22"/>
      <c r="DVL51" s="22"/>
      <c r="DVM51" s="22"/>
      <c r="DVN51" s="22"/>
      <c r="DVO51" s="22"/>
      <c r="DVP51" s="22"/>
      <c r="DVQ51" s="22"/>
      <c r="DVR51" s="22"/>
      <c r="DVS51" s="22"/>
      <c r="DVT51" s="22"/>
      <c r="DVU51" s="22"/>
      <c r="DVV51" s="22"/>
      <c r="DVW51" s="22"/>
      <c r="DVX51" s="22"/>
      <c r="DVY51" s="22"/>
      <c r="DVZ51" s="22"/>
      <c r="DWA51" s="22"/>
      <c r="DWB51" s="22"/>
      <c r="DWC51" s="22"/>
      <c r="DWD51" s="22"/>
      <c r="DWE51" s="22"/>
      <c r="DWF51" s="22"/>
      <c r="DWG51" s="22"/>
      <c r="DWH51" s="22"/>
      <c r="DWI51" s="22"/>
      <c r="DWJ51" s="22"/>
      <c r="DWK51" s="22"/>
      <c r="DWL51" s="22"/>
      <c r="DWM51" s="22"/>
      <c r="DWN51" s="22"/>
      <c r="DWO51" s="22"/>
      <c r="DWP51" s="22"/>
      <c r="DWQ51" s="22"/>
      <c r="DWR51" s="22"/>
      <c r="DWS51" s="22"/>
      <c r="DWT51" s="22"/>
      <c r="DWU51" s="22"/>
      <c r="DWV51" s="22"/>
      <c r="DWW51" s="22"/>
      <c r="DWX51" s="22"/>
      <c r="DWY51" s="22"/>
      <c r="DWZ51" s="22"/>
      <c r="DXA51" s="22"/>
      <c r="DXB51" s="22"/>
      <c r="DXC51" s="22"/>
      <c r="DXD51" s="22"/>
      <c r="DXE51" s="22"/>
      <c r="DXF51" s="22"/>
      <c r="DXG51" s="22"/>
      <c r="DXH51" s="22"/>
      <c r="DXI51" s="22"/>
      <c r="DXJ51" s="22"/>
      <c r="DXK51" s="22"/>
      <c r="DXL51" s="22"/>
      <c r="DXM51" s="22"/>
      <c r="DXN51" s="22"/>
      <c r="DXO51" s="22"/>
      <c r="DXP51" s="22"/>
      <c r="DXQ51" s="22"/>
      <c r="DXR51" s="22"/>
      <c r="DXS51" s="22"/>
      <c r="DXT51" s="22"/>
      <c r="DXU51" s="22"/>
      <c r="DXV51" s="22"/>
      <c r="DXW51" s="22"/>
      <c r="DXX51" s="22"/>
      <c r="DXY51" s="22"/>
      <c r="DXZ51" s="22"/>
      <c r="DYA51" s="22"/>
      <c r="DYB51" s="22"/>
      <c r="DYC51" s="22"/>
      <c r="DYD51" s="22"/>
      <c r="DYE51" s="22"/>
      <c r="DYF51" s="22"/>
      <c r="DYG51" s="22"/>
      <c r="DYH51" s="22"/>
      <c r="DYI51" s="22"/>
      <c r="DYJ51" s="22"/>
      <c r="DYK51" s="22"/>
      <c r="DYL51" s="22"/>
      <c r="DYM51" s="22"/>
      <c r="DYN51" s="22"/>
      <c r="DYO51" s="22"/>
      <c r="DYP51" s="22"/>
      <c r="DYQ51" s="22"/>
      <c r="DYR51" s="22"/>
      <c r="DYS51" s="22"/>
      <c r="DYT51" s="22"/>
      <c r="DYU51" s="22"/>
      <c r="DYV51" s="22"/>
      <c r="DYW51" s="22"/>
      <c r="DYX51" s="22"/>
      <c r="DYY51" s="22"/>
      <c r="DYZ51" s="22"/>
      <c r="DZA51" s="22"/>
      <c r="DZB51" s="22"/>
      <c r="DZC51" s="22"/>
      <c r="DZD51" s="22"/>
      <c r="DZE51" s="22"/>
      <c r="DZF51" s="22"/>
      <c r="DZG51" s="22"/>
      <c r="DZH51" s="22"/>
      <c r="DZI51" s="22"/>
      <c r="DZJ51" s="22"/>
      <c r="DZK51" s="22"/>
      <c r="DZL51" s="22"/>
      <c r="DZM51" s="22"/>
      <c r="DZN51" s="22"/>
      <c r="DZO51" s="22"/>
      <c r="DZP51" s="22"/>
      <c r="DZQ51" s="22"/>
      <c r="DZR51" s="22"/>
      <c r="DZS51" s="22"/>
      <c r="DZT51" s="22"/>
      <c r="DZU51" s="22"/>
      <c r="DZV51" s="22"/>
      <c r="DZW51" s="22"/>
      <c r="DZX51" s="22"/>
      <c r="DZY51" s="22"/>
      <c r="DZZ51" s="22"/>
      <c r="EAA51" s="22"/>
      <c r="EAB51" s="22"/>
      <c r="EAC51" s="22"/>
      <c r="EAD51" s="22"/>
      <c r="EAE51" s="22"/>
      <c r="EAF51" s="22"/>
      <c r="EAG51" s="22"/>
      <c r="EAH51" s="22"/>
      <c r="EAI51" s="22"/>
      <c r="EAJ51" s="22"/>
      <c r="EAK51" s="22"/>
      <c r="EAL51" s="22"/>
      <c r="EAM51" s="22"/>
      <c r="EAN51" s="22"/>
      <c r="EAO51" s="22"/>
      <c r="EAP51" s="22"/>
      <c r="EAQ51" s="22"/>
      <c r="EAR51" s="22"/>
      <c r="EAS51" s="22"/>
      <c r="EAT51" s="22"/>
      <c r="EAU51" s="22"/>
      <c r="EAV51" s="22"/>
      <c r="EAW51" s="22"/>
      <c r="EAX51" s="22"/>
      <c r="EAY51" s="22"/>
      <c r="EAZ51" s="22"/>
      <c r="EBA51" s="22"/>
      <c r="EBB51" s="22"/>
      <c r="EBC51" s="22"/>
      <c r="EBD51" s="22"/>
      <c r="EBE51" s="22"/>
      <c r="EBF51" s="22"/>
      <c r="EBG51" s="22"/>
      <c r="EBH51" s="22"/>
      <c r="EBI51" s="22"/>
      <c r="EBJ51" s="22"/>
      <c r="EBK51" s="22"/>
      <c r="EBL51" s="22"/>
      <c r="EBM51" s="22"/>
      <c r="EBN51" s="22"/>
      <c r="EBO51" s="22"/>
      <c r="EBP51" s="22"/>
      <c r="EBQ51" s="22"/>
      <c r="EBR51" s="22"/>
      <c r="EBS51" s="22"/>
      <c r="EBT51" s="22"/>
      <c r="EBU51" s="22"/>
      <c r="EBV51" s="22"/>
      <c r="EBW51" s="22"/>
      <c r="EBX51" s="22"/>
      <c r="EBY51" s="22"/>
      <c r="EBZ51" s="22"/>
      <c r="ECA51" s="22"/>
      <c r="ECB51" s="22"/>
      <c r="ECC51" s="22"/>
      <c r="ECD51" s="22"/>
      <c r="ECE51" s="22"/>
      <c r="ECF51" s="22"/>
      <c r="ECG51" s="22"/>
      <c r="ECH51" s="22"/>
      <c r="ECI51" s="22"/>
      <c r="ECJ51" s="22"/>
      <c r="ECK51" s="22"/>
      <c r="ECL51" s="22"/>
      <c r="ECM51" s="22"/>
      <c r="ECN51" s="22"/>
      <c r="ECO51" s="22"/>
      <c r="ECP51" s="22"/>
      <c r="ECQ51" s="22"/>
      <c r="ECR51" s="22"/>
      <c r="ECS51" s="22"/>
      <c r="ECT51" s="22"/>
      <c r="ECU51" s="22"/>
      <c r="ECV51" s="22"/>
      <c r="ECW51" s="22"/>
      <c r="ECX51" s="22"/>
      <c r="ECY51" s="22"/>
      <c r="ECZ51" s="22"/>
      <c r="EDA51" s="22"/>
      <c r="EDB51" s="22"/>
      <c r="EDC51" s="22"/>
      <c r="EDD51" s="22"/>
      <c r="EDE51" s="22"/>
      <c r="EDF51" s="22"/>
      <c r="EDG51" s="22"/>
      <c r="EDH51" s="22"/>
      <c r="EDI51" s="22"/>
      <c r="EDJ51" s="22"/>
      <c r="EDK51" s="22"/>
      <c r="EDL51" s="22"/>
      <c r="EDM51" s="22"/>
      <c r="EDN51" s="22"/>
      <c r="EDO51" s="22"/>
      <c r="EDP51" s="22"/>
      <c r="EDQ51" s="22"/>
      <c r="EDR51" s="22"/>
      <c r="EDS51" s="22"/>
      <c r="EDT51" s="22"/>
      <c r="EDU51" s="22"/>
      <c r="EDV51" s="22"/>
      <c r="EDW51" s="22"/>
      <c r="EDX51" s="22"/>
      <c r="EDY51" s="22"/>
      <c r="EDZ51" s="22"/>
      <c r="EEA51" s="22"/>
      <c r="EEB51" s="22"/>
      <c r="EEC51" s="22"/>
      <c r="EED51" s="22"/>
      <c r="EEE51" s="22"/>
      <c r="EEF51" s="22"/>
      <c r="EEG51" s="22"/>
      <c r="EEH51" s="22"/>
      <c r="EEI51" s="22"/>
      <c r="EEJ51" s="22"/>
      <c r="EEK51" s="22"/>
      <c r="EEL51" s="22"/>
      <c r="EEM51" s="22"/>
      <c r="EEN51" s="22"/>
      <c r="EEO51" s="22"/>
      <c r="EEP51" s="22"/>
      <c r="EEQ51" s="22"/>
      <c r="EER51" s="22"/>
      <c r="EES51" s="22"/>
      <c r="EET51" s="22"/>
      <c r="EEU51" s="22"/>
      <c r="EEV51" s="22"/>
      <c r="EEW51" s="22"/>
      <c r="EEX51" s="22"/>
      <c r="EEY51" s="22"/>
      <c r="EEZ51" s="22"/>
      <c r="EFA51" s="22"/>
      <c r="EFB51" s="22"/>
      <c r="EFC51" s="22"/>
      <c r="EFD51" s="22"/>
      <c r="EFE51" s="22"/>
      <c r="EFF51" s="22"/>
      <c r="EFG51" s="22"/>
      <c r="EFH51" s="22"/>
      <c r="EFI51" s="22"/>
      <c r="EFJ51" s="22"/>
      <c r="EFK51" s="22"/>
      <c r="EFL51" s="22"/>
      <c r="EFM51" s="22"/>
      <c r="EFN51" s="22"/>
      <c r="EFO51" s="22"/>
      <c r="EFP51" s="22"/>
      <c r="EFQ51" s="22"/>
      <c r="EFR51" s="22"/>
      <c r="EFS51" s="22"/>
      <c r="EFT51" s="22"/>
      <c r="EFU51" s="22"/>
      <c r="EFV51" s="22"/>
      <c r="EFW51" s="22"/>
      <c r="EFX51" s="22"/>
      <c r="EFY51" s="22"/>
      <c r="EFZ51" s="22"/>
      <c r="EGA51" s="22"/>
      <c r="EGB51" s="22"/>
      <c r="EGC51" s="22"/>
      <c r="EGD51" s="22"/>
      <c r="EGE51" s="22"/>
      <c r="EGF51" s="22"/>
      <c r="EGG51" s="22"/>
      <c r="EGH51" s="22"/>
      <c r="EGI51" s="22"/>
      <c r="EGJ51" s="22"/>
      <c r="EGK51" s="22"/>
      <c r="EGL51" s="22"/>
      <c r="EGM51" s="22"/>
      <c r="EGN51" s="22"/>
      <c r="EGO51" s="22"/>
      <c r="EGP51" s="22"/>
      <c r="EGQ51" s="22"/>
      <c r="EGR51" s="22"/>
      <c r="EGS51" s="22"/>
      <c r="EGT51" s="22"/>
      <c r="EGU51" s="22"/>
      <c r="EGV51" s="22"/>
      <c r="EGW51" s="22"/>
      <c r="EGX51" s="22"/>
      <c r="EGY51" s="22"/>
      <c r="EGZ51" s="22"/>
      <c r="EHA51" s="22"/>
      <c r="EHB51" s="22"/>
      <c r="EHC51" s="22"/>
      <c r="EHD51" s="22"/>
      <c r="EHE51" s="22"/>
      <c r="EHF51" s="22"/>
      <c r="EHG51" s="22"/>
      <c r="EHH51" s="22"/>
      <c r="EHI51" s="22"/>
      <c r="EHJ51" s="22"/>
      <c r="EHK51" s="22"/>
      <c r="EHL51" s="22"/>
      <c r="EHM51" s="22"/>
      <c r="EHN51" s="22"/>
      <c r="EHO51" s="22"/>
      <c r="EHP51" s="22"/>
      <c r="EHQ51" s="22"/>
      <c r="EHR51" s="22"/>
      <c r="EHS51" s="22"/>
      <c r="EHT51" s="22"/>
      <c r="EHU51" s="22"/>
      <c r="EHV51" s="22"/>
      <c r="EHW51" s="22"/>
      <c r="EHX51" s="22"/>
      <c r="EHY51" s="22"/>
      <c r="EHZ51" s="22"/>
      <c r="EIA51" s="22"/>
      <c r="EIB51" s="22"/>
      <c r="EIC51" s="22"/>
      <c r="EID51" s="22"/>
      <c r="EIE51" s="22"/>
      <c r="EIF51" s="22"/>
      <c r="EIG51" s="22"/>
      <c r="EIH51" s="22"/>
      <c r="EII51" s="22"/>
      <c r="EIJ51" s="22"/>
      <c r="EIK51" s="22"/>
      <c r="EIL51" s="22"/>
      <c r="EIM51" s="22"/>
      <c r="EIN51" s="22"/>
      <c r="EIO51" s="22"/>
      <c r="EIP51" s="22"/>
      <c r="EIQ51" s="22"/>
      <c r="EIR51" s="22"/>
      <c r="EIS51" s="22"/>
      <c r="EIT51" s="22"/>
      <c r="EIU51" s="22"/>
      <c r="EIV51" s="22"/>
      <c r="EIW51" s="22"/>
      <c r="EIX51" s="22"/>
      <c r="EIY51" s="22"/>
      <c r="EIZ51" s="22"/>
      <c r="EJA51" s="22"/>
      <c r="EJB51" s="22"/>
      <c r="EJC51" s="22"/>
      <c r="EJD51" s="22"/>
      <c r="EJE51" s="22"/>
      <c r="EJF51" s="22"/>
      <c r="EJG51" s="22"/>
      <c r="EJH51" s="22"/>
      <c r="EJI51" s="22"/>
      <c r="EJJ51" s="22"/>
      <c r="EJK51" s="22"/>
      <c r="EJL51" s="22"/>
      <c r="EJM51" s="22"/>
      <c r="EJN51" s="22"/>
      <c r="EJO51" s="22"/>
      <c r="EJP51" s="22"/>
      <c r="EJQ51" s="22"/>
      <c r="EJR51" s="22"/>
      <c r="EJS51" s="22"/>
      <c r="EJT51" s="22"/>
      <c r="EJU51" s="22"/>
      <c r="EJV51" s="22"/>
      <c r="EJW51" s="22"/>
      <c r="EJX51" s="22"/>
      <c r="EJY51" s="22"/>
      <c r="EJZ51" s="22"/>
      <c r="EKA51" s="22"/>
      <c r="EKB51" s="22"/>
      <c r="EKC51" s="22"/>
      <c r="EKD51" s="22"/>
      <c r="EKE51" s="22"/>
      <c r="EKF51" s="22"/>
      <c r="EKG51" s="22"/>
      <c r="EKH51" s="22"/>
      <c r="EKI51" s="22"/>
      <c r="EKJ51" s="22"/>
      <c r="EKK51" s="22"/>
      <c r="EKL51" s="22"/>
      <c r="EKM51" s="22"/>
      <c r="EKN51" s="22"/>
      <c r="EKO51" s="22"/>
      <c r="EKP51" s="22"/>
      <c r="EKQ51" s="22"/>
      <c r="EKR51" s="22"/>
      <c r="EKS51" s="22"/>
      <c r="EKT51" s="22"/>
      <c r="EKU51" s="22"/>
      <c r="EKV51" s="22"/>
      <c r="EKW51" s="22"/>
      <c r="EKX51" s="22"/>
      <c r="EKY51" s="22"/>
      <c r="EKZ51" s="22"/>
      <c r="ELA51" s="22"/>
      <c r="ELB51" s="22"/>
      <c r="ELC51" s="22"/>
      <c r="ELD51" s="22"/>
      <c r="ELE51" s="22"/>
      <c r="ELF51" s="22"/>
      <c r="ELG51" s="22"/>
      <c r="ELH51" s="22"/>
      <c r="ELI51" s="22"/>
      <c r="ELJ51" s="22"/>
      <c r="ELK51" s="22"/>
      <c r="ELL51" s="22"/>
      <c r="ELM51" s="22"/>
      <c r="ELN51" s="22"/>
      <c r="ELO51" s="22"/>
      <c r="ELP51" s="22"/>
      <c r="ELQ51" s="22"/>
      <c r="ELR51" s="22"/>
      <c r="ELS51" s="22"/>
      <c r="ELT51" s="22"/>
      <c r="ELU51" s="22"/>
      <c r="ELV51" s="22"/>
      <c r="ELW51" s="22"/>
      <c r="ELX51" s="22"/>
      <c r="ELY51" s="22"/>
      <c r="ELZ51" s="22"/>
      <c r="EMA51" s="22"/>
      <c r="EMB51" s="22"/>
      <c r="EMC51" s="22"/>
      <c r="EMD51" s="22"/>
      <c r="EME51" s="22"/>
      <c r="EMF51" s="22"/>
      <c r="EMG51" s="22"/>
      <c r="EMH51" s="22"/>
      <c r="EMI51" s="22"/>
      <c r="EMJ51" s="22"/>
      <c r="EMK51" s="22"/>
      <c r="EML51" s="22"/>
      <c r="EMM51" s="22"/>
      <c r="EMN51" s="22"/>
      <c r="EMO51" s="22"/>
      <c r="EMP51" s="22"/>
      <c r="EMQ51" s="22"/>
      <c r="EMR51" s="22"/>
      <c r="EMS51" s="22"/>
      <c r="EMT51" s="22"/>
      <c r="EMU51" s="22"/>
      <c r="EMV51" s="22"/>
      <c r="EMW51" s="22"/>
      <c r="EMX51" s="22"/>
      <c r="EMY51" s="22"/>
      <c r="EMZ51" s="22"/>
      <c r="ENA51" s="22"/>
      <c r="ENB51" s="22"/>
      <c r="ENC51" s="22"/>
      <c r="END51" s="22"/>
      <c r="ENE51" s="22"/>
      <c r="ENF51" s="22"/>
      <c r="ENG51" s="22"/>
      <c r="ENH51" s="22"/>
      <c r="ENI51" s="22"/>
      <c r="ENJ51" s="22"/>
      <c r="ENK51" s="22"/>
      <c r="ENL51" s="22"/>
      <c r="ENM51" s="22"/>
      <c r="ENN51" s="22"/>
      <c r="ENO51" s="22"/>
      <c r="ENP51" s="22"/>
      <c r="ENQ51" s="22"/>
      <c r="ENR51" s="22"/>
      <c r="ENS51" s="22"/>
      <c r="ENT51" s="22"/>
      <c r="ENU51" s="22"/>
      <c r="ENV51" s="22"/>
      <c r="ENW51" s="22"/>
      <c r="ENX51" s="22"/>
      <c r="ENY51" s="22"/>
      <c r="ENZ51" s="22"/>
      <c r="EOA51" s="22"/>
      <c r="EOB51" s="22"/>
      <c r="EOC51" s="22"/>
      <c r="EOD51" s="22"/>
      <c r="EOE51" s="22"/>
      <c r="EOF51" s="22"/>
      <c r="EOG51" s="22"/>
      <c r="EOH51" s="22"/>
      <c r="EOI51" s="22"/>
      <c r="EOJ51" s="22"/>
      <c r="EOK51" s="22"/>
      <c r="EOL51" s="22"/>
      <c r="EOM51" s="22"/>
      <c r="EON51" s="22"/>
      <c r="EOO51" s="22"/>
      <c r="EOP51" s="22"/>
      <c r="EOQ51" s="22"/>
      <c r="EOR51" s="22"/>
      <c r="EOS51" s="22"/>
      <c r="EOT51" s="22"/>
      <c r="EOU51" s="22"/>
      <c r="EOV51" s="22"/>
      <c r="EOW51" s="22"/>
      <c r="EOX51" s="22"/>
      <c r="EOY51" s="22"/>
      <c r="EOZ51" s="22"/>
      <c r="EPA51" s="22"/>
      <c r="EPB51" s="22"/>
      <c r="EPC51" s="22"/>
      <c r="EPD51" s="22"/>
      <c r="EPE51" s="22"/>
      <c r="EPF51" s="22"/>
      <c r="EPG51" s="22"/>
      <c r="EPH51" s="22"/>
      <c r="EPI51" s="22"/>
      <c r="EPJ51" s="22"/>
      <c r="EPK51" s="22"/>
      <c r="EPL51" s="22"/>
      <c r="EPM51" s="22"/>
      <c r="EPN51" s="22"/>
      <c r="EPO51" s="22"/>
      <c r="EPP51" s="22"/>
      <c r="EPQ51" s="22"/>
      <c r="EPR51" s="22"/>
      <c r="EPS51" s="22"/>
      <c r="EPT51" s="22"/>
      <c r="EPU51" s="22"/>
      <c r="EPV51" s="22"/>
      <c r="EPW51" s="22"/>
      <c r="EPX51" s="22"/>
      <c r="EPY51" s="22"/>
      <c r="EPZ51" s="22"/>
      <c r="EQA51" s="22"/>
      <c r="EQB51" s="22"/>
      <c r="EQC51" s="22"/>
      <c r="EQD51" s="22"/>
      <c r="EQE51" s="22"/>
      <c r="EQF51" s="22"/>
      <c r="EQG51" s="22"/>
      <c r="EQH51" s="22"/>
      <c r="EQI51" s="22"/>
      <c r="EQJ51" s="22"/>
      <c r="EQK51" s="22"/>
      <c r="EQL51" s="22"/>
      <c r="EQM51" s="22"/>
      <c r="EQN51" s="22"/>
      <c r="EQO51" s="22"/>
      <c r="EQP51" s="22"/>
      <c r="EQQ51" s="22"/>
      <c r="EQR51" s="22"/>
      <c r="EQS51" s="22"/>
      <c r="EQT51" s="22"/>
      <c r="EQU51" s="22"/>
      <c r="EQV51" s="22"/>
      <c r="EQW51" s="22"/>
      <c r="EQX51" s="22"/>
      <c r="EQY51" s="22"/>
      <c r="EQZ51" s="22"/>
      <c r="ERA51" s="22"/>
      <c r="ERB51" s="22"/>
      <c r="ERC51" s="22"/>
      <c r="ERD51" s="22"/>
      <c r="ERE51" s="22"/>
      <c r="ERF51" s="22"/>
      <c r="ERG51" s="22"/>
      <c r="ERH51" s="22"/>
      <c r="ERI51" s="22"/>
      <c r="ERJ51" s="22"/>
      <c r="ERK51" s="22"/>
      <c r="ERL51" s="22"/>
      <c r="ERM51" s="22"/>
      <c r="ERN51" s="22"/>
      <c r="ERO51" s="22"/>
      <c r="ERP51" s="22"/>
      <c r="ERQ51" s="22"/>
      <c r="ERR51" s="22"/>
      <c r="ERS51" s="22"/>
      <c r="ERT51" s="22"/>
      <c r="ERU51" s="22"/>
      <c r="ERV51" s="22"/>
      <c r="ERW51" s="22"/>
      <c r="ERX51" s="22"/>
      <c r="ERY51" s="22"/>
      <c r="ERZ51" s="22"/>
      <c r="ESA51" s="22"/>
      <c r="ESB51" s="22"/>
      <c r="ESC51" s="22"/>
      <c r="ESD51" s="22"/>
      <c r="ESE51" s="22"/>
      <c r="ESF51" s="22"/>
      <c r="ESG51" s="22"/>
      <c r="ESH51" s="22"/>
      <c r="ESI51" s="22"/>
      <c r="ESJ51" s="22"/>
      <c r="ESK51" s="22"/>
      <c r="ESL51" s="22"/>
      <c r="ESM51" s="22"/>
      <c r="ESN51" s="22"/>
      <c r="ESO51" s="22"/>
      <c r="ESP51" s="22"/>
      <c r="ESQ51" s="22"/>
      <c r="ESR51" s="22"/>
      <c r="ESS51" s="22"/>
      <c r="EST51" s="22"/>
      <c r="ESU51" s="22"/>
      <c r="ESV51" s="22"/>
      <c r="ESW51" s="22"/>
      <c r="ESX51" s="22"/>
      <c r="ESY51" s="22"/>
      <c r="ESZ51" s="22"/>
      <c r="ETA51" s="22"/>
      <c r="ETB51" s="22"/>
      <c r="ETC51" s="22"/>
      <c r="ETD51" s="22"/>
      <c r="ETE51" s="22"/>
      <c r="ETF51" s="22"/>
      <c r="ETG51" s="22"/>
      <c r="ETH51" s="22"/>
      <c r="ETI51" s="22"/>
      <c r="ETJ51" s="22"/>
      <c r="ETK51" s="22"/>
      <c r="ETL51" s="22"/>
      <c r="ETM51" s="22"/>
      <c r="ETN51" s="22"/>
      <c r="ETO51" s="22"/>
      <c r="ETP51" s="22"/>
      <c r="ETQ51" s="22"/>
      <c r="ETR51" s="22"/>
      <c r="ETS51" s="22"/>
      <c r="ETT51" s="22"/>
      <c r="ETU51" s="22"/>
      <c r="ETV51" s="22"/>
      <c r="ETW51" s="22"/>
      <c r="ETX51" s="22"/>
      <c r="ETY51" s="22"/>
      <c r="ETZ51" s="22"/>
      <c r="EUA51" s="22"/>
      <c r="EUB51" s="22"/>
      <c r="EUC51" s="22"/>
      <c r="EUD51" s="22"/>
      <c r="EUE51" s="22"/>
      <c r="EUF51" s="22"/>
      <c r="EUG51" s="22"/>
      <c r="EUH51" s="22"/>
      <c r="EUI51" s="22"/>
      <c r="EUJ51" s="22"/>
      <c r="EUK51" s="22"/>
      <c r="EUL51" s="22"/>
      <c r="EUM51" s="22"/>
      <c r="EUN51" s="22"/>
      <c r="EUO51" s="22"/>
      <c r="EUP51" s="22"/>
      <c r="EUQ51" s="22"/>
      <c r="EUR51" s="22"/>
      <c r="EUS51" s="22"/>
      <c r="EUT51" s="22"/>
      <c r="EUU51" s="22"/>
      <c r="EUV51" s="22"/>
      <c r="EUW51" s="22"/>
      <c r="EUX51" s="22"/>
      <c r="EUY51" s="22"/>
      <c r="EUZ51" s="22"/>
      <c r="EVA51" s="22"/>
      <c r="EVB51" s="22"/>
      <c r="EVC51" s="22"/>
      <c r="EVD51" s="22"/>
      <c r="EVE51" s="22"/>
      <c r="EVF51" s="22"/>
      <c r="EVG51" s="22"/>
      <c r="EVH51" s="22"/>
      <c r="EVI51" s="22"/>
      <c r="EVJ51" s="22"/>
      <c r="EVK51" s="22"/>
      <c r="EVL51" s="22"/>
      <c r="EVM51" s="22"/>
      <c r="EVN51" s="22"/>
      <c r="EVO51" s="22"/>
      <c r="EVP51" s="22"/>
      <c r="EVQ51" s="22"/>
      <c r="EVR51" s="22"/>
      <c r="EVS51" s="22"/>
      <c r="EVT51" s="22"/>
      <c r="EVU51" s="22"/>
      <c r="EVV51" s="22"/>
      <c r="EVW51" s="22"/>
      <c r="EVX51" s="22"/>
      <c r="EVY51" s="22"/>
      <c r="EVZ51" s="22"/>
      <c r="EWA51" s="22"/>
      <c r="EWB51" s="22"/>
      <c r="EWC51" s="22"/>
      <c r="EWD51" s="22"/>
      <c r="EWE51" s="22"/>
      <c r="EWF51" s="22"/>
      <c r="EWG51" s="22"/>
      <c r="EWH51" s="22"/>
      <c r="EWI51" s="22"/>
      <c r="EWJ51" s="22"/>
      <c r="EWK51" s="22"/>
      <c r="EWL51" s="22"/>
      <c r="EWM51" s="22"/>
      <c r="EWN51" s="22"/>
      <c r="EWO51" s="22"/>
      <c r="EWP51" s="22"/>
      <c r="EWQ51" s="22"/>
      <c r="EWR51" s="22"/>
      <c r="EWS51" s="22"/>
      <c r="EWT51" s="22"/>
      <c r="EWU51" s="22"/>
      <c r="EWV51" s="22"/>
      <c r="EWW51" s="22"/>
      <c r="EWX51" s="22"/>
      <c r="EWY51" s="22"/>
      <c r="EWZ51" s="22"/>
      <c r="EXA51" s="22"/>
      <c r="EXB51" s="22"/>
      <c r="EXC51" s="22"/>
      <c r="EXD51" s="22"/>
      <c r="EXE51" s="22"/>
      <c r="EXF51" s="22"/>
      <c r="EXG51" s="22"/>
      <c r="EXH51" s="22"/>
      <c r="EXI51" s="22"/>
      <c r="EXJ51" s="22"/>
      <c r="EXK51" s="22"/>
      <c r="EXL51" s="22"/>
      <c r="EXM51" s="22"/>
      <c r="EXN51" s="22"/>
      <c r="EXO51" s="22"/>
      <c r="EXP51" s="22"/>
      <c r="EXQ51" s="22"/>
      <c r="EXR51" s="22"/>
      <c r="EXS51" s="22"/>
      <c r="EXT51" s="22"/>
      <c r="EXU51" s="22"/>
      <c r="EXV51" s="22"/>
      <c r="EXW51" s="22"/>
      <c r="EXX51" s="22"/>
      <c r="EXY51" s="22"/>
      <c r="EXZ51" s="22"/>
      <c r="EYA51" s="22"/>
      <c r="EYB51" s="22"/>
      <c r="EYC51" s="22"/>
      <c r="EYD51" s="22"/>
      <c r="EYE51" s="22"/>
      <c r="EYF51" s="22"/>
      <c r="EYG51" s="22"/>
      <c r="EYH51" s="22"/>
      <c r="EYI51" s="22"/>
      <c r="EYJ51" s="22"/>
      <c r="EYK51" s="22"/>
      <c r="EYL51" s="22"/>
      <c r="EYM51" s="22"/>
      <c r="EYN51" s="22"/>
      <c r="EYO51" s="22"/>
      <c r="EYP51" s="22"/>
      <c r="EYQ51" s="22"/>
      <c r="EYR51" s="22"/>
      <c r="EYS51" s="22"/>
      <c r="EYT51" s="22"/>
      <c r="EYU51" s="22"/>
      <c r="EYV51" s="22"/>
      <c r="EYW51" s="22"/>
      <c r="EYX51" s="22"/>
      <c r="EYY51" s="22"/>
      <c r="EYZ51" s="22"/>
      <c r="EZA51" s="22"/>
      <c r="EZB51" s="22"/>
      <c r="EZC51" s="22"/>
      <c r="EZD51" s="22"/>
      <c r="EZE51" s="22"/>
      <c r="EZF51" s="22"/>
      <c r="EZG51" s="22"/>
      <c r="EZH51" s="22"/>
      <c r="EZI51" s="22"/>
      <c r="EZJ51" s="22"/>
      <c r="EZK51" s="22"/>
      <c r="EZL51" s="22"/>
      <c r="EZM51" s="22"/>
      <c r="EZN51" s="22"/>
      <c r="EZO51" s="22"/>
      <c r="EZP51" s="22"/>
      <c r="EZQ51" s="22"/>
      <c r="EZR51" s="22"/>
      <c r="EZS51" s="22"/>
      <c r="EZT51" s="22"/>
      <c r="EZU51" s="22"/>
      <c r="EZV51" s="22"/>
      <c r="EZW51" s="22"/>
      <c r="EZX51" s="22"/>
      <c r="EZY51" s="22"/>
      <c r="EZZ51" s="22"/>
      <c r="FAA51" s="22"/>
      <c r="FAB51" s="22"/>
      <c r="FAC51" s="22"/>
      <c r="FAD51" s="22"/>
      <c r="FAE51" s="22"/>
      <c r="FAF51" s="22"/>
      <c r="FAG51" s="22"/>
      <c r="FAH51" s="22"/>
      <c r="FAI51" s="22"/>
      <c r="FAJ51" s="22"/>
      <c r="FAK51" s="22"/>
      <c r="FAL51" s="22"/>
      <c r="FAM51" s="22"/>
      <c r="FAN51" s="22"/>
      <c r="FAO51" s="22"/>
      <c r="FAP51" s="22"/>
      <c r="FAQ51" s="22"/>
      <c r="FAR51" s="22"/>
      <c r="FAS51" s="22"/>
      <c r="FAT51" s="22"/>
      <c r="FAU51" s="22"/>
      <c r="FAV51" s="22"/>
      <c r="FAW51" s="22"/>
      <c r="FAX51" s="22"/>
      <c r="FAY51" s="22"/>
      <c r="FAZ51" s="22"/>
      <c r="FBA51" s="22"/>
      <c r="FBB51" s="22"/>
      <c r="FBC51" s="22"/>
      <c r="FBD51" s="22"/>
      <c r="FBE51" s="22"/>
      <c r="FBF51" s="22"/>
      <c r="FBG51" s="22"/>
      <c r="FBH51" s="22"/>
      <c r="FBI51" s="22"/>
      <c r="FBJ51" s="22"/>
      <c r="FBK51" s="22"/>
      <c r="FBL51" s="22"/>
      <c r="FBM51" s="22"/>
      <c r="FBN51" s="22"/>
      <c r="FBO51" s="22"/>
      <c r="FBP51" s="22"/>
      <c r="FBQ51" s="22"/>
      <c r="FBR51" s="22"/>
      <c r="FBS51" s="22"/>
      <c r="FBT51" s="22"/>
      <c r="FBU51" s="22"/>
      <c r="FBV51" s="22"/>
      <c r="FBW51" s="22"/>
      <c r="FBX51" s="22"/>
      <c r="FBY51" s="22"/>
      <c r="FBZ51" s="22"/>
      <c r="FCA51" s="22"/>
      <c r="FCB51" s="22"/>
      <c r="FCC51" s="22"/>
      <c r="FCD51" s="22"/>
      <c r="FCE51" s="22"/>
      <c r="FCF51" s="22"/>
      <c r="FCG51" s="22"/>
      <c r="FCH51" s="22"/>
      <c r="FCI51" s="22"/>
      <c r="FCJ51" s="22"/>
      <c r="FCK51" s="22"/>
      <c r="FCL51" s="22"/>
      <c r="FCM51" s="22"/>
      <c r="FCN51" s="22"/>
      <c r="FCO51" s="22"/>
      <c r="FCP51" s="22"/>
      <c r="FCQ51" s="22"/>
      <c r="FCR51" s="22"/>
      <c r="FCS51" s="22"/>
      <c r="FCT51" s="22"/>
      <c r="FCU51" s="22"/>
      <c r="FCV51" s="22"/>
      <c r="FCW51" s="22"/>
      <c r="FCX51" s="22"/>
      <c r="FCY51" s="22"/>
      <c r="FCZ51" s="22"/>
      <c r="FDA51" s="22"/>
      <c r="FDB51" s="22"/>
      <c r="FDC51" s="22"/>
      <c r="FDD51" s="22"/>
      <c r="FDE51" s="22"/>
      <c r="FDF51" s="22"/>
      <c r="FDG51" s="22"/>
      <c r="FDH51" s="22"/>
      <c r="FDI51" s="22"/>
      <c r="FDJ51" s="22"/>
      <c r="FDK51" s="22"/>
      <c r="FDL51" s="22"/>
      <c r="FDM51" s="22"/>
      <c r="FDN51" s="22"/>
      <c r="FDO51" s="22"/>
      <c r="FDP51" s="22"/>
      <c r="FDQ51" s="22"/>
      <c r="FDR51" s="22"/>
      <c r="FDS51" s="22"/>
      <c r="FDT51" s="22"/>
      <c r="FDU51" s="22"/>
      <c r="FDV51" s="22"/>
      <c r="FDW51" s="22"/>
      <c r="FDX51" s="22"/>
      <c r="FDY51" s="22"/>
      <c r="FDZ51" s="22"/>
      <c r="FEA51" s="22"/>
      <c r="FEB51" s="22"/>
      <c r="FEC51" s="22"/>
      <c r="FED51" s="22"/>
      <c r="FEE51" s="22"/>
      <c r="FEF51" s="22"/>
      <c r="FEG51" s="22"/>
      <c r="FEH51" s="22"/>
      <c r="FEI51" s="22"/>
      <c r="FEJ51" s="22"/>
      <c r="FEK51" s="22"/>
      <c r="FEL51" s="22"/>
      <c r="FEM51" s="22"/>
      <c r="FEN51" s="22"/>
      <c r="FEO51" s="22"/>
      <c r="FEP51" s="22"/>
      <c r="FEQ51" s="22"/>
      <c r="FER51" s="22"/>
      <c r="FES51" s="22"/>
      <c r="FET51" s="22"/>
      <c r="FEU51" s="22"/>
      <c r="FEV51" s="22"/>
      <c r="FEW51" s="22"/>
      <c r="FEX51" s="22"/>
      <c r="FEY51" s="22"/>
      <c r="FEZ51" s="22"/>
      <c r="FFA51" s="22"/>
      <c r="FFB51" s="22"/>
      <c r="FFC51" s="22"/>
      <c r="FFD51" s="22"/>
      <c r="FFE51" s="22"/>
      <c r="FFF51" s="22"/>
      <c r="FFG51" s="22"/>
      <c r="FFH51" s="22"/>
      <c r="FFI51" s="22"/>
      <c r="FFJ51" s="22"/>
      <c r="FFK51" s="22"/>
      <c r="FFL51" s="22"/>
      <c r="FFM51" s="22"/>
      <c r="FFN51" s="22"/>
      <c r="FFO51" s="22"/>
      <c r="FFP51" s="22"/>
      <c r="FFQ51" s="22"/>
      <c r="FFR51" s="22"/>
      <c r="FFS51" s="22"/>
      <c r="FFT51" s="22"/>
      <c r="FFU51" s="22"/>
      <c r="FFV51" s="22"/>
      <c r="FFW51" s="22"/>
      <c r="FFX51" s="22"/>
      <c r="FFY51" s="22"/>
      <c r="FFZ51" s="22"/>
      <c r="FGA51" s="22"/>
      <c r="FGB51" s="22"/>
      <c r="FGC51" s="22"/>
      <c r="FGD51" s="22"/>
      <c r="FGE51" s="22"/>
      <c r="FGF51" s="22"/>
      <c r="FGG51" s="22"/>
      <c r="FGH51" s="22"/>
      <c r="FGI51" s="22"/>
      <c r="FGJ51" s="22"/>
      <c r="FGK51" s="22"/>
      <c r="FGL51" s="22"/>
      <c r="FGM51" s="22"/>
      <c r="FGN51" s="22"/>
      <c r="FGO51" s="22"/>
      <c r="FGP51" s="22"/>
      <c r="FGQ51" s="22"/>
      <c r="FGR51" s="22"/>
      <c r="FGS51" s="22"/>
      <c r="FGT51" s="22"/>
      <c r="FGU51" s="22"/>
      <c r="FGV51" s="22"/>
      <c r="FGW51" s="22"/>
      <c r="FGX51" s="22"/>
      <c r="FGY51" s="22"/>
      <c r="FGZ51" s="22"/>
      <c r="FHA51" s="22"/>
      <c r="FHB51" s="22"/>
      <c r="FHC51" s="22"/>
      <c r="FHD51" s="22"/>
      <c r="FHE51" s="22"/>
      <c r="FHF51" s="22"/>
      <c r="FHG51" s="22"/>
      <c r="FHH51" s="22"/>
      <c r="FHI51" s="22"/>
      <c r="FHJ51" s="22"/>
      <c r="FHK51" s="22"/>
      <c r="FHL51" s="22"/>
      <c r="FHM51" s="22"/>
      <c r="FHN51" s="22"/>
      <c r="FHO51" s="22"/>
      <c r="FHP51" s="22"/>
      <c r="FHQ51" s="22"/>
      <c r="FHR51" s="22"/>
      <c r="FHS51" s="22"/>
      <c r="FHT51" s="22"/>
      <c r="FHU51" s="22"/>
      <c r="FHV51" s="22"/>
      <c r="FHW51" s="22"/>
      <c r="FHX51" s="22"/>
      <c r="FHY51" s="22"/>
      <c r="FHZ51" s="22"/>
      <c r="FIA51" s="22"/>
      <c r="FIB51" s="22"/>
      <c r="FIC51" s="22"/>
      <c r="FID51" s="22"/>
      <c r="FIE51" s="22"/>
      <c r="FIF51" s="22"/>
      <c r="FIG51" s="22"/>
      <c r="FIH51" s="22"/>
      <c r="FII51" s="22"/>
      <c r="FIJ51" s="22"/>
      <c r="FIK51" s="22"/>
      <c r="FIL51" s="22"/>
      <c r="FIM51" s="22"/>
      <c r="FIN51" s="22"/>
      <c r="FIO51" s="22"/>
      <c r="FIP51" s="22"/>
      <c r="FIQ51" s="22"/>
      <c r="FIR51" s="22"/>
      <c r="FIS51" s="22"/>
      <c r="FIT51" s="22"/>
      <c r="FIU51" s="22"/>
      <c r="FIV51" s="22"/>
      <c r="FIW51" s="22"/>
      <c r="FIX51" s="22"/>
      <c r="FIY51" s="22"/>
      <c r="FIZ51" s="22"/>
      <c r="FJA51" s="22"/>
      <c r="FJB51" s="22"/>
      <c r="FJC51" s="22"/>
      <c r="FJD51" s="22"/>
      <c r="FJE51" s="22"/>
      <c r="FJF51" s="22"/>
      <c r="FJG51" s="22"/>
      <c r="FJH51" s="22"/>
      <c r="FJI51" s="22"/>
      <c r="FJJ51" s="22"/>
      <c r="FJK51" s="22"/>
      <c r="FJL51" s="22"/>
      <c r="FJM51" s="22"/>
      <c r="FJN51" s="22"/>
      <c r="FJO51" s="22"/>
      <c r="FJP51" s="22"/>
      <c r="FJQ51" s="22"/>
      <c r="FJR51" s="22"/>
      <c r="FJS51" s="22"/>
      <c r="FJT51" s="22"/>
      <c r="FJU51" s="22"/>
      <c r="FJV51" s="22"/>
      <c r="FJW51" s="22"/>
      <c r="FJX51" s="22"/>
      <c r="FJY51" s="22"/>
      <c r="FJZ51" s="22"/>
      <c r="FKA51" s="22"/>
      <c r="FKB51" s="22"/>
      <c r="FKC51" s="22"/>
      <c r="FKD51" s="22"/>
      <c r="FKE51" s="22"/>
      <c r="FKF51" s="22"/>
      <c r="FKG51" s="22"/>
      <c r="FKH51" s="22"/>
      <c r="FKI51" s="22"/>
      <c r="FKJ51" s="22"/>
      <c r="FKK51" s="22"/>
      <c r="FKL51" s="22"/>
      <c r="FKM51" s="22"/>
      <c r="FKN51" s="22"/>
      <c r="FKO51" s="22"/>
      <c r="FKP51" s="22"/>
      <c r="FKQ51" s="22"/>
      <c r="FKR51" s="22"/>
      <c r="FKS51" s="22"/>
      <c r="FKT51" s="22"/>
      <c r="FKU51" s="22"/>
      <c r="FKV51" s="22"/>
      <c r="FKW51" s="22"/>
      <c r="FKX51" s="22"/>
      <c r="FKY51" s="22"/>
      <c r="FKZ51" s="22"/>
      <c r="FLA51" s="22"/>
      <c r="FLB51" s="22"/>
      <c r="FLC51" s="22"/>
      <c r="FLD51" s="22"/>
      <c r="FLE51" s="22"/>
      <c r="FLF51" s="22"/>
      <c r="FLG51" s="22"/>
      <c r="FLH51" s="22"/>
      <c r="FLI51" s="22"/>
      <c r="FLJ51" s="22"/>
      <c r="FLK51" s="22"/>
      <c r="FLL51" s="22"/>
      <c r="FLM51" s="22"/>
      <c r="FLN51" s="22"/>
      <c r="FLO51" s="22"/>
      <c r="FLP51" s="22"/>
      <c r="FLQ51" s="22"/>
      <c r="FLR51" s="22"/>
      <c r="FLS51" s="22"/>
      <c r="FLT51" s="22"/>
      <c r="FLU51" s="22"/>
      <c r="FLV51" s="22"/>
      <c r="FLW51" s="22"/>
      <c r="FLX51" s="22"/>
      <c r="FLY51" s="22"/>
      <c r="FLZ51" s="22"/>
      <c r="FMA51" s="22"/>
      <c r="FMB51" s="22"/>
      <c r="FMC51" s="22"/>
      <c r="FMD51" s="22"/>
      <c r="FME51" s="22"/>
      <c r="FMF51" s="22"/>
      <c r="FMG51" s="22"/>
      <c r="FMH51" s="22"/>
      <c r="FMI51" s="22"/>
      <c r="FMJ51" s="22"/>
      <c r="FMK51" s="22"/>
      <c r="FML51" s="22"/>
      <c r="FMM51" s="22"/>
      <c r="FMN51" s="22"/>
      <c r="FMO51" s="22"/>
      <c r="FMP51" s="22"/>
      <c r="FMQ51" s="22"/>
      <c r="FMR51" s="22"/>
      <c r="FMS51" s="22"/>
      <c r="FMT51" s="22"/>
      <c r="FMU51" s="22"/>
      <c r="FMV51" s="22"/>
      <c r="FMW51" s="22"/>
      <c r="FMX51" s="22"/>
      <c r="FMY51" s="22"/>
      <c r="FMZ51" s="22"/>
      <c r="FNA51" s="22"/>
      <c r="FNB51" s="22"/>
      <c r="FNC51" s="22"/>
      <c r="FND51" s="22"/>
      <c r="FNE51" s="22"/>
      <c r="FNF51" s="22"/>
      <c r="FNG51" s="22"/>
      <c r="FNH51" s="22"/>
      <c r="FNI51" s="22"/>
      <c r="FNJ51" s="22"/>
      <c r="FNK51" s="22"/>
      <c r="FNL51" s="22"/>
      <c r="FNM51" s="22"/>
      <c r="FNN51" s="22"/>
      <c r="FNO51" s="22"/>
      <c r="FNP51" s="22"/>
      <c r="FNQ51" s="22"/>
      <c r="FNR51" s="22"/>
      <c r="FNS51" s="22"/>
      <c r="FNT51" s="22"/>
      <c r="FNU51" s="22"/>
      <c r="FNV51" s="22"/>
      <c r="FNW51" s="22"/>
      <c r="FNX51" s="22"/>
      <c r="FNY51" s="22"/>
      <c r="FNZ51" s="22"/>
      <c r="FOA51" s="22"/>
      <c r="FOB51" s="22"/>
      <c r="FOC51" s="22"/>
      <c r="FOD51" s="22"/>
      <c r="FOE51" s="22"/>
      <c r="FOF51" s="22"/>
      <c r="FOG51" s="22"/>
      <c r="FOH51" s="22"/>
      <c r="FOI51" s="22"/>
      <c r="FOJ51" s="22"/>
      <c r="FOK51" s="22"/>
      <c r="FOL51" s="22"/>
      <c r="FOM51" s="22"/>
      <c r="FON51" s="22"/>
      <c r="FOO51" s="22"/>
      <c r="FOP51" s="22"/>
      <c r="FOQ51" s="22"/>
      <c r="FOR51" s="22"/>
      <c r="FOS51" s="22"/>
      <c r="FOT51" s="22"/>
      <c r="FOU51" s="22"/>
      <c r="FOV51" s="22"/>
      <c r="FOW51" s="22"/>
      <c r="FOX51" s="22"/>
      <c r="FOY51" s="22"/>
      <c r="FOZ51" s="22"/>
      <c r="FPA51" s="22"/>
      <c r="FPB51" s="22"/>
      <c r="FPC51" s="22"/>
      <c r="FPD51" s="22"/>
      <c r="FPE51" s="22"/>
      <c r="FPF51" s="22"/>
      <c r="FPG51" s="22"/>
      <c r="FPH51" s="22"/>
      <c r="FPI51" s="22"/>
      <c r="FPJ51" s="22"/>
      <c r="FPK51" s="22"/>
      <c r="FPL51" s="22"/>
      <c r="FPM51" s="22"/>
      <c r="FPN51" s="22"/>
      <c r="FPO51" s="22"/>
      <c r="FPP51" s="22"/>
      <c r="FPQ51" s="22"/>
      <c r="FPR51" s="22"/>
      <c r="FPS51" s="22"/>
      <c r="FPT51" s="22"/>
      <c r="FPU51" s="22"/>
      <c r="FPV51" s="22"/>
      <c r="FPW51" s="22"/>
      <c r="FPX51" s="22"/>
      <c r="FPY51" s="22"/>
      <c r="FPZ51" s="22"/>
      <c r="FQA51" s="22"/>
      <c r="FQB51" s="22"/>
      <c r="FQC51" s="22"/>
      <c r="FQD51" s="22"/>
      <c r="FQE51" s="22"/>
      <c r="FQF51" s="22"/>
      <c r="FQG51" s="22"/>
      <c r="FQH51" s="22"/>
      <c r="FQI51" s="22"/>
      <c r="FQJ51" s="22"/>
      <c r="FQK51" s="22"/>
      <c r="FQL51" s="22"/>
      <c r="FQM51" s="22"/>
      <c r="FQN51" s="22"/>
      <c r="FQO51" s="22"/>
      <c r="FQP51" s="22"/>
      <c r="FQQ51" s="22"/>
      <c r="FQR51" s="22"/>
      <c r="FQS51" s="22"/>
      <c r="FQT51" s="22"/>
      <c r="FQU51" s="22"/>
      <c r="FQV51" s="22"/>
      <c r="FQW51" s="22"/>
      <c r="FQX51" s="22"/>
      <c r="FQY51" s="22"/>
      <c r="FQZ51" s="22"/>
      <c r="FRA51" s="22"/>
      <c r="FRB51" s="22"/>
      <c r="FRC51" s="22"/>
      <c r="FRD51" s="22"/>
      <c r="FRE51" s="22"/>
      <c r="FRF51" s="22"/>
      <c r="FRG51" s="22"/>
      <c r="FRH51" s="22"/>
      <c r="FRI51" s="22"/>
      <c r="FRJ51" s="22"/>
      <c r="FRK51" s="22"/>
      <c r="FRL51" s="22"/>
      <c r="FRM51" s="22"/>
      <c r="FRN51" s="22"/>
      <c r="FRO51" s="22"/>
      <c r="FRP51" s="22"/>
      <c r="FRQ51" s="22"/>
      <c r="FRR51" s="22"/>
      <c r="FRS51" s="22"/>
      <c r="FRT51" s="22"/>
      <c r="FRU51" s="22"/>
      <c r="FRV51" s="22"/>
      <c r="FRW51" s="22"/>
      <c r="FRX51" s="22"/>
      <c r="FRY51" s="22"/>
      <c r="FRZ51" s="22"/>
      <c r="FSA51" s="22"/>
      <c r="FSB51" s="22"/>
      <c r="FSC51" s="22"/>
      <c r="FSD51" s="22"/>
      <c r="FSE51" s="22"/>
      <c r="FSF51" s="22"/>
      <c r="FSG51" s="22"/>
      <c r="FSH51" s="22"/>
      <c r="FSI51" s="22"/>
      <c r="FSJ51" s="22"/>
      <c r="FSK51" s="22"/>
      <c r="FSL51" s="22"/>
      <c r="FSM51" s="22"/>
      <c r="FSN51" s="22"/>
      <c r="FSO51" s="22"/>
      <c r="FSP51" s="22"/>
      <c r="FSQ51" s="22"/>
      <c r="FSR51" s="22"/>
      <c r="FSS51" s="22"/>
      <c r="FST51" s="22"/>
      <c r="FSU51" s="22"/>
      <c r="FSV51" s="22"/>
      <c r="FSW51" s="22"/>
      <c r="FSX51" s="22"/>
      <c r="FSY51" s="22"/>
      <c r="FSZ51" s="22"/>
      <c r="FTA51" s="22"/>
      <c r="FTB51" s="22"/>
      <c r="FTC51" s="22"/>
      <c r="FTD51" s="22"/>
      <c r="FTE51" s="22"/>
      <c r="FTF51" s="22"/>
      <c r="FTG51" s="22"/>
      <c r="FTH51" s="22"/>
      <c r="FTI51" s="22"/>
      <c r="FTJ51" s="22"/>
      <c r="FTK51" s="22"/>
      <c r="FTL51" s="22"/>
      <c r="FTM51" s="22"/>
      <c r="FTN51" s="22"/>
      <c r="FTO51" s="22"/>
      <c r="FTP51" s="22"/>
      <c r="FTQ51" s="22"/>
      <c r="FTR51" s="22"/>
      <c r="FTS51" s="22"/>
      <c r="FTT51" s="22"/>
      <c r="FTU51" s="22"/>
      <c r="FTV51" s="22"/>
      <c r="FTW51" s="22"/>
      <c r="FTX51" s="22"/>
      <c r="FTY51" s="22"/>
      <c r="FTZ51" s="22"/>
      <c r="FUA51" s="22"/>
      <c r="FUB51" s="22"/>
      <c r="FUC51" s="22"/>
      <c r="FUD51" s="22"/>
      <c r="FUE51" s="22"/>
      <c r="FUF51" s="22"/>
      <c r="FUG51" s="22"/>
      <c r="FUH51" s="22"/>
      <c r="FUI51" s="22"/>
      <c r="FUJ51" s="22"/>
      <c r="FUK51" s="22"/>
      <c r="FUL51" s="22"/>
      <c r="FUM51" s="22"/>
      <c r="FUN51" s="22"/>
      <c r="FUO51" s="22"/>
      <c r="FUP51" s="22"/>
      <c r="FUQ51" s="22"/>
      <c r="FUR51" s="22"/>
      <c r="FUS51" s="22"/>
      <c r="FUT51" s="22"/>
      <c r="FUU51" s="22"/>
      <c r="FUV51" s="22"/>
      <c r="FUW51" s="22"/>
      <c r="FUX51" s="22"/>
      <c r="FUY51" s="22"/>
      <c r="FUZ51" s="22"/>
      <c r="FVA51" s="22"/>
      <c r="FVB51" s="22"/>
      <c r="FVC51" s="22"/>
      <c r="FVD51" s="22"/>
      <c r="FVE51" s="22"/>
      <c r="FVF51" s="22"/>
      <c r="FVG51" s="22"/>
      <c r="FVH51" s="22"/>
      <c r="FVI51" s="22"/>
      <c r="FVJ51" s="22"/>
      <c r="FVK51" s="22"/>
      <c r="FVL51" s="22"/>
      <c r="FVM51" s="22"/>
      <c r="FVN51" s="22"/>
      <c r="FVO51" s="22"/>
      <c r="FVP51" s="22"/>
      <c r="FVQ51" s="22"/>
      <c r="FVR51" s="22"/>
      <c r="FVS51" s="22"/>
      <c r="FVT51" s="22"/>
      <c r="FVU51" s="22"/>
      <c r="FVV51" s="22"/>
      <c r="FVW51" s="22"/>
      <c r="FVX51" s="22"/>
      <c r="FVY51" s="22"/>
      <c r="FVZ51" s="22"/>
      <c r="FWA51" s="22"/>
      <c r="FWB51" s="22"/>
      <c r="FWC51" s="22"/>
      <c r="FWD51" s="22"/>
      <c r="FWE51" s="22"/>
      <c r="FWF51" s="22"/>
      <c r="FWG51" s="22"/>
      <c r="FWH51" s="22"/>
      <c r="FWI51" s="22"/>
      <c r="FWJ51" s="22"/>
      <c r="FWK51" s="22"/>
      <c r="FWL51" s="22"/>
      <c r="FWM51" s="22"/>
      <c r="FWN51" s="22"/>
      <c r="FWO51" s="22"/>
      <c r="FWP51" s="22"/>
      <c r="FWQ51" s="22"/>
      <c r="FWR51" s="22"/>
      <c r="FWS51" s="22"/>
      <c r="FWT51" s="22"/>
      <c r="FWU51" s="22"/>
      <c r="FWV51" s="22"/>
      <c r="FWW51" s="22"/>
      <c r="FWX51" s="22"/>
      <c r="FWY51" s="22"/>
      <c r="FWZ51" s="22"/>
      <c r="FXA51" s="22"/>
      <c r="FXB51" s="22"/>
      <c r="FXC51" s="22"/>
      <c r="FXD51" s="22"/>
      <c r="FXE51" s="22"/>
      <c r="FXF51" s="22"/>
      <c r="FXG51" s="22"/>
      <c r="FXH51" s="22"/>
      <c r="FXI51" s="22"/>
      <c r="FXJ51" s="22"/>
      <c r="FXK51" s="22"/>
      <c r="FXL51" s="22"/>
      <c r="FXM51" s="22"/>
      <c r="FXN51" s="22"/>
      <c r="FXO51" s="22"/>
      <c r="FXP51" s="22"/>
      <c r="FXQ51" s="22"/>
      <c r="FXR51" s="22"/>
      <c r="FXS51" s="22"/>
      <c r="FXT51" s="22"/>
      <c r="FXU51" s="22"/>
      <c r="FXV51" s="22"/>
      <c r="FXW51" s="22"/>
      <c r="FXX51" s="22"/>
      <c r="FXY51" s="22"/>
      <c r="FXZ51" s="22"/>
      <c r="FYA51" s="22"/>
      <c r="FYB51" s="22"/>
      <c r="FYC51" s="22"/>
      <c r="FYD51" s="22"/>
      <c r="FYE51" s="22"/>
      <c r="FYF51" s="22"/>
      <c r="FYG51" s="22"/>
      <c r="FYH51" s="22"/>
      <c r="FYI51" s="22"/>
      <c r="FYJ51" s="22"/>
      <c r="FYK51" s="22"/>
      <c r="FYL51" s="22"/>
      <c r="FYM51" s="22"/>
      <c r="FYN51" s="22"/>
      <c r="FYO51" s="22"/>
      <c r="FYP51" s="22"/>
      <c r="FYQ51" s="22"/>
      <c r="FYR51" s="22"/>
      <c r="FYS51" s="22"/>
      <c r="FYT51" s="22"/>
      <c r="FYU51" s="22"/>
      <c r="FYV51" s="22"/>
      <c r="FYW51" s="22"/>
      <c r="FYX51" s="22"/>
      <c r="FYY51" s="22"/>
      <c r="FYZ51" s="22"/>
      <c r="FZA51" s="22"/>
      <c r="FZB51" s="22"/>
      <c r="FZC51" s="22"/>
      <c r="FZD51" s="22"/>
      <c r="FZE51" s="22"/>
      <c r="FZF51" s="22"/>
      <c r="FZG51" s="22"/>
      <c r="FZH51" s="22"/>
      <c r="FZI51" s="22"/>
      <c r="FZJ51" s="22"/>
      <c r="FZK51" s="22"/>
      <c r="FZL51" s="22"/>
      <c r="FZM51" s="22"/>
      <c r="FZN51" s="22"/>
      <c r="FZO51" s="22"/>
      <c r="FZP51" s="22"/>
      <c r="FZQ51" s="22"/>
      <c r="FZR51" s="22"/>
      <c r="FZS51" s="22"/>
      <c r="FZT51" s="22"/>
      <c r="FZU51" s="22"/>
      <c r="FZV51" s="22"/>
      <c r="FZW51" s="22"/>
      <c r="FZX51" s="22"/>
      <c r="FZY51" s="22"/>
      <c r="FZZ51" s="22"/>
      <c r="GAA51" s="22"/>
      <c r="GAB51" s="22"/>
      <c r="GAC51" s="22"/>
      <c r="GAD51" s="22"/>
      <c r="GAE51" s="22"/>
      <c r="GAF51" s="22"/>
      <c r="GAG51" s="22"/>
      <c r="GAH51" s="22"/>
      <c r="GAI51" s="22"/>
      <c r="GAJ51" s="22"/>
      <c r="GAK51" s="22"/>
      <c r="GAL51" s="22"/>
      <c r="GAM51" s="22"/>
      <c r="GAN51" s="22"/>
      <c r="GAO51" s="22"/>
      <c r="GAP51" s="22"/>
      <c r="GAQ51" s="22"/>
      <c r="GAR51" s="22"/>
      <c r="GAS51" s="22"/>
      <c r="GAT51" s="22"/>
      <c r="GAU51" s="22"/>
      <c r="GAV51" s="22"/>
      <c r="GAW51" s="22"/>
      <c r="GAX51" s="22"/>
      <c r="GAY51" s="22"/>
      <c r="GAZ51" s="22"/>
      <c r="GBA51" s="22"/>
      <c r="GBB51" s="22"/>
      <c r="GBC51" s="22"/>
      <c r="GBD51" s="22"/>
      <c r="GBE51" s="22"/>
      <c r="GBF51" s="22"/>
      <c r="GBG51" s="22"/>
      <c r="GBH51" s="22"/>
      <c r="GBI51" s="22"/>
      <c r="GBJ51" s="22"/>
      <c r="GBK51" s="22"/>
      <c r="GBL51" s="22"/>
      <c r="GBM51" s="22"/>
      <c r="GBN51" s="22"/>
      <c r="GBO51" s="22"/>
      <c r="GBP51" s="22"/>
      <c r="GBQ51" s="22"/>
      <c r="GBR51" s="22"/>
      <c r="GBS51" s="22"/>
      <c r="GBT51" s="22"/>
      <c r="GBU51" s="22"/>
      <c r="GBV51" s="22"/>
      <c r="GBW51" s="22"/>
      <c r="GBX51" s="22"/>
      <c r="GBY51" s="22"/>
      <c r="GBZ51" s="22"/>
      <c r="GCA51" s="22"/>
      <c r="GCB51" s="22"/>
      <c r="GCC51" s="22"/>
      <c r="GCD51" s="22"/>
      <c r="GCE51" s="22"/>
      <c r="GCF51" s="22"/>
      <c r="GCG51" s="22"/>
      <c r="GCH51" s="22"/>
      <c r="GCI51" s="22"/>
      <c r="GCJ51" s="22"/>
      <c r="GCK51" s="22"/>
      <c r="GCL51" s="22"/>
      <c r="GCM51" s="22"/>
      <c r="GCN51" s="22"/>
      <c r="GCO51" s="22"/>
      <c r="GCP51" s="22"/>
      <c r="GCQ51" s="22"/>
      <c r="GCR51" s="22"/>
      <c r="GCS51" s="22"/>
      <c r="GCT51" s="22"/>
      <c r="GCU51" s="22"/>
      <c r="GCV51" s="22"/>
      <c r="GCW51" s="22"/>
      <c r="GCX51" s="22"/>
      <c r="GCY51" s="22"/>
      <c r="GCZ51" s="22"/>
      <c r="GDA51" s="22"/>
      <c r="GDB51" s="22"/>
      <c r="GDC51" s="22"/>
      <c r="GDD51" s="22"/>
      <c r="GDE51" s="22"/>
      <c r="GDF51" s="22"/>
      <c r="GDG51" s="22"/>
      <c r="GDH51" s="22"/>
      <c r="GDI51" s="22"/>
      <c r="GDJ51" s="22"/>
      <c r="GDK51" s="22"/>
      <c r="GDL51" s="22"/>
      <c r="GDM51" s="22"/>
      <c r="GDN51" s="22"/>
      <c r="GDO51" s="22"/>
      <c r="GDP51" s="22"/>
      <c r="GDQ51" s="22"/>
      <c r="GDR51" s="22"/>
      <c r="GDS51" s="22"/>
      <c r="GDT51" s="22"/>
      <c r="GDU51" s="22"/>
      <c r="GDV51" s="22"/>
      <c r="GDW51" s="22"/>
      <c r="GDX51" s="22"/>
      <c r="GDY51" s="22"/>
      <c r="GDZ51" s="22"/>
      <c r="GEA51" s="22"/>
      <c r="GEB51" s="22"/>
      <c r="GEC51" s="22"/>
      <c r="GED51" s="22"/>
      <c r="GEE51" s="22"/>
      <c r="GEF51" s="22"/>
      <c r="GEG51" s="22"/>
      <c r="GEH51" s="22"/>
      <c r="GEI51" s="22"/>
      <c r="GEJ51" s="22"/>
      <c r="GEK51" s="22"/>
      <c r="GEL51" s="22"/>
      <c r="GEM51" s="22"/>
      <c r="GEN51" s="22"/>
      <c r="GEO51" s="22"/>
      <c r="GEP51" s="22"/>
      <c r="GEQ51" s="22"/>
      <c r="GER51" s="22"/>
      <c r="GES51" s="22"/>
      <c r="GET51" s="22"/>
      <c r="GEU51" s="22"/>
      <c r="GEV51" s="22"/>
      <c r="GEW51" s="22"/>
      <c r="GEX51" s="22"/>
      <c r="GEY51" s="22"/>
      <c r="GEZ51" s="22"/>
      <c r="GFA51" s="22"/>
      <c r="GFB51" s="22"/>
      <c r="GFC51" s="22"/>
      <c r="GFD51" s="22"/>
      <c r="GFE51" s="22"/>
      <c r="GFF51" s="22"/>
      <c r="GFG51" s="22"/>
      <c r="GFH51" s="22"/>
      <c r="GFI51" s="22"/>
      <c r="GFJ51" s="22"/>
      <c r="GFK51" s="22"/>
      <c r="GFL51" s="22"/>
      <c r="GFM51" s="22"/>
      <c r="GFN51" s="22"/>
      <c r="GFO51" s="22"/>
      <c r="GFP51" s="22"/>
      <c r="GFQ51" s="22"/>
      <c r="GFR51" s="22"/>
      <c r="GFS51" s="22"/>
      <c r="GFT51" s="22"/>
      <c r="GFU51" s="22"/>
      <c r="GFV51" s="22"/>
      <c r="GFW51" s="22"/>
      <c r="GFX51" s="22"/>
      <c r="GFY51" s="22"/>
      <c r="GFZ51" s="22"/>
      <c r="GGA51" s="22"/>
      <c r="GGB51" s="22"/>
      <c r="GGC51" s="22"/>
      <c r="GGD51" s="22"/>
      <c r="GGE51" s="22"/>
      <c r="GGF51" s="22"/>
      <c r="GGG51" s="22"/>
      <c r="GGH51" s="22"/>
      <c r="GGI51" s="22"/>
      <c r="GGJ51" s="22"/>
      <c r="GGK51" s="22"/>
      <c r="GGL51" s="22"/>
      <c r="GGM51" s="22"/>
      <c r="GGN51" s="22"/>
      <c r="GGO51" s="22"/>
      <c r="GGP51" s="22"/>
      <c r="GGQ51" s="22"/>
      <c r="GGR51" s="22"/>
      <c r="GGS51" s="22"/>
      <c r="GGT51" s="22"/>
      <c r="GGU51" s="22"/>
      <c r="GGV51" s="22"/>
      <c r="GGW51" s="22"/>
      <c r="GGX51" s="22"/>
      <c r="GGY51" s="22"/>
      <c r="GGZ51" s="22"/>
      <c r="GHA51" s="22"/>
      <c r="GHB51" s="22"/>
      <c r="GHC51" s="22"/>
      <c r="GHD51" s="22"/>
      <c r="GHE51" s="22"/>
      <c r="GHF51" s="22"/>
      <c r="GHG51" s="22"/>
      <c r="GHH51" s="22"/>
      <c r="GHI51" s="22"/>
      <c r="GHJ51" s="22"/>
      <c r="GHK51" s="22"/>
      <c r="GHL51" s="22"/>
      <c r="GHM51" s="22"/>
      <c r="GHN51" s="22"/>
      <c r="GHO51" s="22"/>
      <c r="GHP51" s="22"/>
      <c r="GHQ51" s="22"/>
      <c r="GHR51" s="22"/>
      <c r="GHS51" s="22"/>
      <c r="GHT51" s="22"/>
      <c r="GHU51" s="22"/>
      <c r="GHV51" s="22"/>
      <c r="GHW51" s="22"/>
      <c r="GHX51" s="22"/>
      <c r="GHY51" s="22"/>
      <c r="GHZ51" s="22"/>
      <c r="GIA51" s="22"/>
      <c r="GIB51" s="22"/>
      <c r="GIC51" s="22"/>
      <c r="GID51" s="22"/>
      <c r="GIE51" s="22"/>
      <c r="GIF51" s="22"/>
      <c r="GIG51" s="22"/>
      <c r="GIH51" s="22"/>
      <c r="GII51" s="22"/>
      <c r="GIJ51" s="22"/>
      <c r="GIK51" s="22"/>
      <c r="GIL51" s="22"/>
      <c r="GIM51" s="22"/>
      <c r="GIN51" s="22"/>
      <c r="GIO51" s="22"/>
      <c r="GIP51" s="22"/>
      <c r="GIQ51" s="22"/>
      <c r="GIR51" s="22"/>
      <c r="GIS51" s="22"/>
      <c r="GIT51" s="22"/>
      <c r="GIU51" s="22"/>
      <c r="GIV51" s="22"/>
      <c r="GIW51" s="22"/>
      <c r="GIX51" s="22"/>
      <c r="GIY51" s="22"/>
      <c r="GIZ51" s="22"/>
      <c r="GJA51" s="22"/>
      <c r="GJB51" s="22"/>
      <c r="GJC51" s="22"/>
      <c r="GJD51" s="22"/>
      <c r="GJE51" s="22"/>
      <c r="GJF51" s="22"/>
      <c r="GJG51" s="22"/>
      <c r="GJH51" s="22"/>
      <c r="GJI51" s="22"/>
      <c r="GJJ51" s="22"/>
      <c r="GJK51" s="22"/>
      <c r="GJL51" s="22"/>
      <c r="GJM51" s="22"/>
      <c r="GJN51" s="22"/>
      <c r="GJO51" s="22"/>
      <c r="GJP51" s="22"/>
      <c r="GJQ51" s="22"/>
      <c r="GJR51" s="22"/>
      <c r="GJS51" s="22"/>
      <c r="GJT51" s="22"/>
      <c r="GJU51" s="22"/>
      <c r="GJV51" s="22"/>
      <c r="GJW51" s="22"/>
      <c r="GJX51" s="22"/>
      <c r="GJY51" s="22"/>
      <c r="GJZ51" s="22"/>
      <c r="GKA51" s="22"/>
      <c r="GKB51" s="22"/>
      <c r="GKC51" s="22"/>
      <c r="GKD51" s="22"/>
      <c r="GKE51" s="22"/>
      <c r="GKF51" s="22"/>
      <c r="GKG51" s="22"/>
      <c r="GKH51" s="22"/>
      <c r="GKI51" s="22"/>
      <c r="GKJ51" s="22"/>
      <c r="GKK51" s="22"/>
      <c r="GKL51" s="22"/>
      <c r="GKM51" s="22"/>
      <c r="GKN51" s="22"/>
      <c r="GKO51" s="22"/>
      <c r="GKP51" s="22"/>
      <c r="GKQ51" s="22"/>
      <c r="GKR51" s="22"/>
      <c r="GKS51" s="22"/>
      <c r="GKT51" s="22"/>
      <c r="GKU51" s="22"/>
      <c r="GKV51" s="22"/>
      <c r="GKW51" s="22"/>
      <c r="GKX51" s="22"/>
      <c r="GKY51" s="22"/>
      <c r="GKZ51" s="22"/>
      <c r="GLA51" s="22"/>
      <c r="GLB51" s="22"/>
      <c r="GLC51" s="22"/>
      <c r="GLD51" s="22"/>
      <c r="GLE51" s="22"/>
      <c r="GLF51" s="22"/>
      <c r="GLG51" s="22"/>
      <c r="GLH51" s="22"/>
      <c r="GLI51" s="22"/>
      <c r="GLJ51" s="22"/>
      <c r="GLK51" s="22"/>
      <c r="GLL51" s="22"/>
      <c r="GLM51" s="22"/>
      <c r="GLN51" s="22"/>
      <c r="GLO51" s="22"/>
      <c r="GLP51" s="22"/>
      <c r="GLQ51" s="22"/>
      <c r="GLR51" s="22"/>
      <c r="GLS51" s="22"/>
      <c r="GLT51" s="22"/>
      <c r="GLU51" s="22"/>
      <c r="GLV51" s="22"/>
      <c r="GLW51" s="22"/>
      <c r="GLX51" s="22"/>
      <c r="GLY51" s="22"/>
      <c r="GLZ51" s="22"/>
      <c r="GMA51" s="22"/>
      <c r="GMB51" s="22"/>
      <c r="GMC51" s="22"/>
      <c r="GMD51" s="22"/>
      <c r="GME51" s="22"/>
      <c r="GMF51" s="22"/>
      <c r="GMG51" s="22"/>
      <c r="GMH51" s="22"/>
      <c r="GMI51" s="22"/>
      <c r="GMJ51" s="22"/>
      <c r="GMK51" s="22"/>
      <c r="GML51" s="22"/>
      <c r="GMM51" s="22"/>
      <c r="GMN51" s="22"/>
      <c r="GMO51" s="22"/>
      <c r="GMP51" s="22"/>
      <c r="GMQ51" s="22"/>
      <c r="GMR51" s="22"/>
      <c r="GMS51" s="22"/>
      <c r="GMT51" s="22"/>
      <c r="GMU51" s="22"/>
      <c r="GMV51" s="22"/>
      <c r="GMW51" s="22"/>
      <c r="GMX51" s="22"/>
      <c r="GMY51" s="22"/>
      <c r="GMZ51" s="22"/>
      <c r="GNA51" s="22"/>
      <c r="GNB51" s="22"/>
      <c r="GNC51" s="22"/>
      <c r="GND51" s="22"/>
      <c r="GNE51" s="22"/>
      <c r="GNF51" s="22"/>
      <c r="GNG51" s="22"/>
      <c r="GNH51" s="22"/>
      <c r="GNI51" s="22"/>
      <c r="GNJ51" s="22"/>
      <c r="GNK51" s="22"/>
      <c r="GNL51" s="22"/>
      <c r="GNM51" s="22"/>
      <c r="GNN51" s="22"/>
      <c r="GNO51" s="22"/>
      <c r="GNP51" s="22"/>
      <c r="GNQ51" s="22"/>
      <c r="GNR51" s="22"/>
      <c r="GNS51" s="22"/>
      <c r="GNT51" s="22"/>
      <c r="GNU51" s="22"/>
      <c r="GNV51" s="22"/>
      <c r="GNW51" s="22"/>
      <c r="GNX51" s="22"/>
      <c r="GNY51" s="22"/>
      <c r="GNZ51" s="22"/>
      <c r="GOA51" s="22"/>
      <c r="GOB51" s="22"/>
      <c r="GOC51" s="22"/>
      <c r="GOD51" s="22"/>
      <c r="GOE51" s="22"/>
      <c r="GOF51" s="22"/>
      <c r="GOG51" s="22"/>
      <c r="GOH51" s="22"/>
      <c r="GOI51" s="22"/>
      <c r="GOJ51" s="22"/>
      <c r="GOK51" s="22"/>
      <c r="GOL51" s="22"/>
      <c r="GOM51" s="22"/>
      <c r="GON51" s="22"/>
      <c r="GOO51" s="22"/>
      <c r="GOP51" s="22"/>
      <c r="GOQ51" s="22"/>
      <c r="GOR51" s="22"/>
      <c r="GOS51" s="22"/>
      <c r="GOT51" s="22"/>
      <c r="GOU51" s="22"/>
      <c r="GOV51" s="22"/>
      <c r="GOW51" s="22"/>
      <c r="GOX51" s="22"/>
      <c r="GOY51" s="22"/>
      <c r="GOZ51" s="22"/>
      <c r="GPA51" s="22"/>
      <c r="GPB51" s="22"/>
      <c r="GPC51" s="22"/>
      <c r="GPD51" s="22"/>
      <c r="GPE51" s="22"/>
      <c r="GPF51" s="22"/>
      <c r="GPG51" s="22"/>
      <c r="GPH51" s="22"/>
      <c r="GPI51" s="22"/>
      <c r="GPJ51" s="22"/>
      <c r="GPK51" s="22"/>
      <c r="GPL51" s="22"/>
      <c r="GPM51" s="22"/>
      <c r="GPN51" s="22"/>
      <c r="GPO51" s="22"/>
      <c r="GPP51" s="22"/>
      <c r="GPQ51" s="22"/>
      <c r="GPR51" s="22"/>
      <c r="GPS51" s="22"/>
      <c r="GPT51" s="22"/>
      <c r="GPU51" s="22"/>
      <c r="GPV51" s="22"/>
      <c r="GPW51" s="22"/>
      <c r="GPX51" s="22"/>
      <c r="GPY51" s="22"/>
      <c r="GPZ51" s="22"/>
      <c r="GQA51" s="22"/>
      <c r="GQB51" s="22"/>
      <c r="GQC51" s="22"/>
      <c r="GQD51" s="22"/>
      <c r="GQE51" s="22"/>
      <c r="GQF51" s="22"/>
      <c r="GQG51" s="22"/>
      <c r="GQH51" s="22"/>
      <c r="GQI51" s="22"/>
      <c r="GQJ51" s="22"/>
      <c r="GQK51" s="22"/>
      <c r="GQL51" s="22"/>
      <c r="GQM51" s="22"/>
      <c r="GQN51" s="22"/>
      <c r="GQO51" s="22"/>
      <c r="GQP51" s="22"/>
      <c r="GQQ51" s="22"/>
      <c r="GQR51" s="22"/>
      <c r="GQS51" s="22"/>
      <c r="GQT51" s="22"/>
      <c r="GQU51" s="22"/>
      <c r="GQV51" s="22"/>
      <c r="GQW51" s="22"/>
      <c r="GQX51" s="22"/>
      <c r="GQY51" s="22"/>
      <c r="GQZ51" s="22"/>
      <c r="GRA51" s="22"/>
      <c r="GRB51" s="22"/>
      <c r="GRC51" s="22"/>
      <c r="GRD51" s="22"/>
      <c r="GRE51" s="22"/>
      <c r="GRF51" s="22"/>
      <c r="GRG51" s="22"/>
      <c r="GRH51" s="22"/>
      <c r="GRI51" s="22"/>
      <c r="GRJ51" s="22"/>
      <c r="GRK51" s="22"/>
      <c r="GRL51" s="22"/>
      <c r="GRM51" s="22"/>
      <c r="GRN51" s="22"/>
      <c r="GRO51" s="22"/>
      <c r="GRP51" s="22"/>
      <c r="GRQ51" s="22"/>
      <c r="GRR51" s="22"/>
      <c r="GRS51" s="22"/>
      <c r="GRT51" s="22"/>
      <c r="GRU51" s="22"/>
      <c r="GRV51" s="22"/>
      <c r="GRW51" s="22"/>
      <c r="GRX51" s="22"/>
      <c r="GRY51" s="22"/>
      <c r="GRZ51" s="22"/>
      <c r="GSA51" s="22"/>
      <c r="GSB51" s="22"/>
      <c r="GSC51" s="22"/>
      <c r="GSD51" s="22"/>
      <c r="GSE51" s="22"/>
      <c r="GSF51" s="22"/>
      <c r="GSG51" s="22"/>
      <c r="GSH51" s="22"/>
      <c r="GSI51" s="22"/>
      <c r="GSJ51" s="22"/>
      <c r="GSK51" s="22"/>
      <c r="GSL51" s="22"/>
      <c r="GSM51" s="22"/>
      <c r="GSN51" s="22"/>
      <c r="GSO51" s="22"/>
      <c r="GSP51" s="22"/>
      <c r="GSQ51" s="22"/>
      <c r="GSR51" s="22"/>
      <c r="GSS51" s="22"/>
      <c r="GST51" s="22"/>
      <c r="GSU51" s="22"/>
      <c r="GSV51" s="22"/>
      <c r="GSW51" s="22"/>
      <c r="GSX51" s="22"/>
      <c r="GSY51" s="22"/>
      <c r="GSZ51" s="22"/>
      <c r="GTA51" s="22"/>
      <c r="GTB51" s="22"/>
      <c r="GTC51" s="22"/>
      <c r="GTD51" s="22"/>
      <c r="GTE51" s="22"/>
      <c r="GTF51" s="22"/>
      <c r="GTG51" s="22"/>
      <c r="GTH51" s="22"/>
      <c r="GTI51" s="22"/>
      <c r="GTJ51" s="22"/>
      <c r="GTK51" s="22"/>
      <c r="GTL51" s="22"/>
      <c r="GTM51" s="22"/>
      <c r="GTN51" s="22"/>
      <c r="GTO51" s="22"/>
      <c r="GTP51" s="22"/>
      <c r="GTQ51" s="22"/>
      <c r="GTR51" s="22"/>
      <c r="GTS51" s="22"/>
      <c r="GTT51" s="22"/>
      <c r="GTU51" s="22"/>
      <c r="GTV51" s="22"/>
      <c r="GTW51" s="22"/>
      <c r="GTX51" s="22"/>
      <c r="GTY51" s="22"/>
      <c r="GTZ51" s="22"/>
      <c r="GUA51" s="22"/>
      <c r="GUB51" s="22"/>
      <c r="GUC51" s="22"/>
      <c r="GUD51" s="22"/>
      <c r="GUE51" s="22"/>
      <c r="GUF51" s="22"/>
      <c r="GUG51" s="22"/>
      <c r="GUH51" s="22"/>
      <c r="GUI51" s="22"/>
      <c r="GUJ51" s="22"/>
      <c r="GUK51" s="22"/>
      <c r="GUL51" s="22"/>
      <c r="GUM51" s="22"/>
      <c r="GUN51" s="22"/>
      <c r="GUO51" s="22"/>
      <c r="GUP51" s="22"/>
      <c r="GUQ51" s="22"/>
      <c r="GUR51" s="22"/>
      <c r="GUS51" s="22"/>
      <c r="GUT51" s="22"/>
      <c r="GUU51" s="22"/>
      <c r="GUV51" s="22"/>
      <c r="GUW51" s="22"/>
      <c r="GUX51" s="22"/>
      <c r="GUY51" s="22"/>
      <c r="GUZ51" s="22"/>
      <c r="GVA51" s="22"/>
      <c r="GVB51" s="22"/>
      <c r="GVC51" s="22"/>
      <c r="GVD51" s="22"/>
      <c r="GVE51" s="22"/>
      <c r="GVF51" s="22"/>
      <c r="GVG51" s="22"/>
      <c r="GVH51" s="22"/>
      <c r="GVI51" s="22"/>
      <c r="GVJ51" s="22"/>
      <c r="GVK51" s="22"/>
      <c r="GVL51" s="22"/>
      <c r="GVM51" s="22"/>
      <c r="GVN51" s="22"/>
      <c r="GVO51" s="22"/>
      <c r="GVP51" s="22"/>
      <c r="GVQ51" s="22"/>
      <c r="GVR51" s="22"/>
      <c r="GVS51" s="22"/>
      <c r="GVT51" s="22"/>
      <c r="GVU51" s="22"/>
      <c r="GVV51" s="22"/>
      <c r="GVW51" s="22"/>
      <c r="GVX51" s="22"/>
      <c r="GVY51" s="22"/>
      <c r="GVZ51" s="22"/>
      <c r="GWA51" s="22"/>
      <c r="GWB51" s="22"/>
      <c r="GWC51" s="22"/>
      <c r="GWD51" s="22"/>
      <c r="GWE51" s="22"/>
      <c r="GWF51" s="22"/>
      <c r="GWG51" s="22"/>
      <c r="GWH51" s="22"/>
      <c r="GWI51" s="22"/>
      <c r="GWJ51" s="22"/>
      <c r="GWK51" s="22"/>
      <c r="GWL51" s="22"/>
      <c r="GWM51" s="22"/>
      <c r="GWN51" s="22"/>
      <c r="GWO51" s="22"/>
      <c r="GWP51" s="22"/>
      <c r="GWQ51" s="22"/>
      <c r="GWR51" s="22"/>
      <c r="GWS51" s="22"/>
      <c r="GWT51" s="22"/>
      <c r="GWU51" s="22"/>
      <c r="GWV51" s="22"/>
      <c r="GWW51" s="22"/>
      <c r="GWX51" s="22"/>
      <c r="GWY51" s="22"/>
      <c r="GWZ51" s="22"/>
      <c r="GXA51" s="22"/>
      <c r="GXB51" s="22"/>
      <c r="GXC51" s="22"/>
      <c r="GXD51" s="22"/>
      <c r="GXE51" s="22"/>
      <c r="GXF51" s="22"/>
      <c r="GXG51" s="22"/>
      <c r="GXH51" s="22"/>
      <c r="GXI51" s="22"/>
      <c r="GXJ51" s="22"/>
      <c r="GXK51" s="22"/>
      <c r="GXL51" s="22"/>
      <c r="GXM51" s="22"/>
      <c r="GXN51" s="22"/>
      <c r="GXO51" s="22"/>
      <c r="GXP51" s="22"/>
      <c r="GXQ51" s="22"/>
      <c r="GXR51" s="22"/>
      <c r="GXS51" s="22"/>
      <c r="GXT51" s="22"/>
      <c r="GXU51" s="22"/>
      <c r="GXV51" s="22"/>
      <c r="GXW51" s="22"/>
      <c r="GXX51" s="22"/>
      <c r="GXY51" s="22"/>
      <c r="GXZ51" s="22"/>
      <c r="GYA51" s="22"/>
      <c r="GYB51" s="22"/>
      <c r="GYC51" s="22"/>
      <c r="GYD51" s="22"/>
      <c r="GYE51" s="22"/>
      <c r="GYF51" s="22"/>
      <c r="GYG51" s="22"/>
      <c r="GYH51" s="22"/>
      <c r="GYI51" s="22"/>
      <c r="GYJ51" s="22"/>
      <c r="GYK51" s="22"/>
      <c r="GYL51" s="22"/>
      <c r="GYM51" s="22"/>
      <c r="GYN51" s="22"/>
      <c r="GYO51" s="22"/>
      <c r="GYP51" s="22"/>
      <c r="GYQ51" s="22"/>
      <c r="GYR51" s="22"/>
      <c r="GYS51" s="22"/>
      <c r="GYT51" s="22"/>
      <c r="GYU51" s="22"/>
      <c r="GYV51" s="22"/>
      <c r="GYW51" s="22"/>
      <c r="GYX51" s="22"/>
      <c r="GYY51" s="22"/>
      <c r="GYZ51" s="22"/>
      <c r="GZA51" s="22"/>
      <c r="GZB51" s="22"/>
      <c r="GZC51" s="22"/>
      <c r="GZD51" s="22"/>
      <c r="GZE51" s="22"/>
      <c r="GZF51" s="22"/>
      <c r="GZG51" s="22"/>
      <c r="GZH51" s="22"/>
      <c r="GZI51" s="22"/>
      <c r="GZJ51" s="22"/>
      <c r="GZK51" s="22"/>
      <c r="GZL51" s="22"/>
      <c r="GZM51" s="22"/>
      <c r="GZN51" s="22"/>
      <c r="GZO51" s="22"/>
      <c r="GZP51" s="22"/>
      <c r="GZQ51" s="22"/>
      <c r="GZR51" s="22"/>
      <c r="GZS51" s="22"/>
      <c r="GZT51" s="22"/>
      <c r="GZU51" s="22"/>
      <c r="GZV51" s="22"/>
      <c r="GZW51" s="22"/>
      <c r="GZX51" s="22"/>
      <c r="GZY51" s="22"/>
      <c r="GZZ51" s="22"/>
      <c r="HAA51" s="22"/>
      <c r="HAB51" s="22"/>
      <c r="HAC51" s="22"/>
      <c r="HAD51" s="22"/>
      <c r="HAE51" s="22"/>
      <c r="HAF51" s="22"/>
      <c r="HAG51" s="22"/>
      <c r="HAH51" s="22"/>
      <c r="HAI51" s="22"/>
      <c r="HAJ51" s="22"/>
      <c r="HAK51" s="22"/>
      <c r="HAL51" s="22"/>
      <c r="HAM51" s="22"/>
      <c r="HAN51" s="22"/>
      <c r="HAO51" s="22"/>
      <c r="HAP51" s="22"/>
      <c r="HAQ51" s="22"/>
      <c r="HAR51" s="22"/>
      <c r="HAS51" s="22"/>
      <c r="HAT51" s="22"/>
      <c r="HAU51" s="22"/>
      <c r="HAV51" s="22"/>
      <c r="HAW51" s="22"/>
      <c r="HAX51" s="22"/>
      <c r="HAY51" s="22"/>
      <c r="HAZ51" s="22"/>
      <c r="HBA51" s="22"/>
      <c r="HBB51" s="22"/>
      <c r="HBC51" s="22"/>
      <c r="HBD51" s="22"/>
      <c r="HBE51" s="22"/>
      <c r="HBF51" s="22"/>
      <c r="HBG51" s="22"/>
      <c r="HBH51" s="22"/>
      <c r="HBI51" s="22"/>
      <c r="HBJ51" s="22"/>
      <c r="HBK51" s="22"/>
      <c r="HBL51" s="22"/>
      <c r="HBM51" s="22"/>
      <c r="HBN51" s="22"/>
      <c r="HBO51" s="22"/>
      <c r="HBP51" s="22"/>
      <c r="HBQ51" s="22"/>
      <c r="HBR51" s="22"/>
      <c r="HBS51" s="22"/>
      <c r="HBT51" s="22"/>
      <c r="HBU51" s="22"/>
      <c r="HBV51" s="22"/>
      <c r="HBW51" s="22"/>
      <c r="HBX51" s="22"/>
      <c r="HBY51" s="22"/>
      <c r="HBZ51" s="22"/>
      <c r="HCA51" s="22"/>
      <c r="HCB51" s="22"/>
      <c r="HCC51" s="22"/>
      <c r="HCD51" s="22"/>
      <c r="HCE51" s="22"/>
      <c r="HCF51" s="22"/>
      <c r="HCG51" s="22"/>
      <c r="HCH51" s="22"/>
      <c r="HCI51" s="22"/>
      <c r="HCJ51" s="22"/>
      <c r="HCK51" s="22"/>
      <c r="HCL51" s="22"/>
      <c r="HCM51" s="22"/>
      <c r="HCN51" s="22"/>
      <c r="HCO51" s="22"/>
      <c r="HCP51" s="22"/>
      <c r="HCQ51" s="22"/>
      <c r="HCR51" s="22"/>
      <c r="HCS51" s="22"/>
      <c r="HCT51" s="22"/>
      <c r="HCU51" s="22"/>
      <c r="HCV51" s="22"/>
      <c r="HCW51" s="22"/>
      <c r="HCX51" s="22"/>
      <c r="HCY51" s="22"/>
      <c r="HCZ51" s="22"/>
      <c r="HDA51" s="22"/>
      <c r="HDB51" s="22"/>
      <c r="HDC51" s="22"/>
      <c r="HDD51" s="22"/>
      <c r="HDE51" s="22"/>
      <c r="HDF51" s="22"/>
      <c r="HDG51" s="22"/>
      <c r="HDH51" s="22"/>
      <c r="HDI51" s="22"/>
      <c r="HDJ51" s="22"/>
      <c r="HDK51" s="22"/>
      <c r="HDL51" s="22"/>
      <c r="HDM51" s="22"/>
      <c r="HDN51" s="22"/>
      <c r="HDO51" s="22"/>
      <c r="HDP51" s="22"/>
      <c r="HDQ51" s="22"/>
      <c r="HDR51" s="22"/>
      <c r="HDS51" s="22"/>
      <c r="HDT51" s="22"/>
      <c r="HDU51" s="22"/>
      <c r="HDV51" s="22"/>
      <c r="HDW51" s="22"/>
      <c r="HDX51" s="22"/>
      <c r="HDY51" s="22"/>
      <c r="HDZ51" s="22"/>
      <c r="HEA51" s="22"/>
      <c r="HEB51" s="22"/>
      <c r="HEC51" s="22"/>
      <c r="HED51" s="22"/>
      <c r="HEE51" s="22"/>
      <c r="HEF51" s="22"/>
      <c r="HEG51" s="22"/>
      <c r="HEH51" s="22"/>
      <c r="HEI51" s="22"/>
      <c r="HEJ51" s="22"/>
      <c r="HEK51" s="22"/>
      <c r="HEL51" s="22"/>
      <c r="HEM51" s="22"/>
      <c r="HEN51" s="22"/>
      <c r="HEO51" s="22"/>
      <c r="HEP51" s="22"/>
      <c r="HEQ51" s="22"/>
      <c r="HER51" s="22"/>
      <c r="HES51" s="22"/>
      <c r="HET51" s="22"/>
      <c r="HEU51" s="22"/>
      <c r="HEV51" s="22"/>
      <c r="HEW51" s="22"/>
      <c r="HEX51" s="22"/>
      <c r="HEY51" s="22"/>
      <c r="HEZ51" s="22"/>
      <c r="HFA51" s="22"/>
      <c r="HFB51" s="22"/>
      <c r="HFC51" s="22"/>
      <c r="HFD51" s="22"/>
      <c r="HFE51" s="22"/>
      <c r="HFF51" s="22"/>
      <c r="HFG51" s="22"/>
      <c r="HFH51" s="22"/>
      <c r="HFI51" s="22"/>
      <c r="HFJ51" s="22"/>
      <c r="HFK51" s="22"/>
      <c r="HFL51" s="22"/>
      <c r="HFM51" s="22"/>
      <c r="HFN51" s="22"/>
      <c r="HFO51" s="22"/>
      <c r="HFP51" s="22"/>
      <c r="HFQ51" s="22"/>
      <c r="HFR51" s="22"/>
      <c r="HFS51" s="22"/>
      <c r="HFT51" s="22"/>
      <c r="HFU51" s="22"/>
      <c r="HFV51" s="22"/>
      <c r="HFW51" s="22"/>
      <c r="HFX51" s="22"/>
      <c r="HFY51" s="22"/>
      <c r="HFZ51" s="22"/>
      <c r="HGA51" s="22"/>
      <c r="HGB51" s="22"/>
      <c r="HGC51" s="22"/>
      <c r="HGD51" s="22"/>
      <c r="HGE51" s="22"/>
      <c r="HGF51" s="22"/>
      <c r="HGG51" s="22"/>
      <c r="HGH51" s="22"/>
      <c r="HGI51" s="22"/>
      <c r="HGJ51" s="22"/>
      <c r="HGK51" s="22"/>
      <c r="HGL51" s="22"/>
      <c r="HGM51" s="22"/>
      <c r="HGN51" s="22"/>
      <c r="HGO51" s="22"/>
      <c r="HGP51" s="22"/>
      <c r="HGQ51" s="22"/>
      <c r="HGR51" s="22"/>
      <c r="HGS51" s="22"/>
      <c r="HGT51" s="22"/>
      <c r="HGU51" s="22"/>
      <c r="HGV51" s="22"/>
      <c r="HGW51" s="22"/>
      <c r="HGX51" s="22"/>
      <c r="HGY51" s="22"/>
      <c r="HGZ51" s="22"/>
      <c r="HHA51" s="22"/>
      <c r="HHB51" s="22"/>
      <c r="HHC51" s="22"/>
      <c r="HHD51" s="22"/>
      <c r="HHE51" s="22"/>
      <c r="HHF51" s="22"/>
      <c r="HHG51" s="22"/>
      <c r="HHH51" s="22"/>
      <c r="HHI51" s="22"/>
      <c r="HHJ51" s="22"/>
      <c r="HHK51" s="22"/>
      <c r="HHL51" s="22"/>
      <c r="HHM51" s="22"/>
      <c r="HHN51" s="22"/>
      <c r="HHO51" s="22"/>
      <c r="HHP51" s="22"/>
      <c r="HHQ51" s="22"/>
      <c r="HHR51" s="22"/>
      <c r="HHS51" s="22"/>
      <c r="HHT51" s="22"/>
      <c r="HHU51" s="22"/>
      <c r="HHV51" s="22"/>
      <c r="HHW51" s="22"/>
      <c r="HHX51" s="22"/>
      <c r="HHY51" s="22"/>
      <c r="HHZ51" s="22"/>
      <c r="HIA51" s="22"/>
      <c r="HIB51" s="22"/>
      <c r="HIC51" s="22"/>
      <c r="HID51" s="22"/>
      <c r="HIE51" s="22"/>
      <c r="HIF51" s="22"/>
      <c r="HIG51" s="22"/>
      <c r="HIH51" s="22"/>
      <c r="HII51" s="22"/>
      <c r="HIJ51" s="22"/>
      <c r="HIK51" s="22"/>
      <c r="HIL51" s="22"/>
      <c r="HIM51" s="22"/>
      <c r="HIN51" s="22"/>
      <c r="HIO51" s="22"/>
      <c r="HIP51" s="22"/>
      <c r="HIQ51" s="22"/>
      <c r="HIR51" s="22"/>
      <c r="HIS51" s="22"/>
      <c r="HIT51" s="22"/>
      <c r="HIU51" s="22"/>
      <c r="HIV51" s="22"/>
      <c r="HIW51" s="22"/>
      <c r="HIX51" s="22"/>
      <c r="HIY51" s="22"/>
      <c r="HIZ51" s="22"/>
      <c r="HJA51" s="22"/>
      <c r="HJB51" s="22"/>
      <c r="HJC51" s="22"/>
      <c r="HJD51" s="22"/>
      <c r="HJE51" s="22"/>
      <c r="HJF51" s="22"/>
      <c r="HJG51" s="22"/>
      <c r="HJH51" s="22"/>
      <c r="HJI51" s="22"/>
      <c r="HJJ51" s="22"/>
      <c r="HJK51" s="22"/>
      <c r="HJL51" s="22"/>
      <c r="HJM51" s="22"/>
      <c r="HJN51" s="22"/>
      <c r="HJO51" s="22"/>
      <c r="HJP51" s="22"/>
      <c r="HJQ51" s="22"/>
      <c r="HJR51" s="22"/>
      <c r="HJS51" s="22"/>
      <c r="HJT51" s="22"/>
      <c r="HJU51" s="22"/>
      <c r="HJV51" s="22"/>
      <c r="HJW51" s="22"/>
      <c r="HJX51" s="22"/>
      <c r="HJY51" s="22"/>
      <c r="HJZ51" s="22"/>
      <c r="HKA51" s="22"/>
      <c r="HKB51" s="22"/>
      <c r="HKC51" s="22"/>
      <c r="HKD51" s="22"/>
      <c r="HKE51" s="22"/>
      <c r="HKF51" s="22"/>
      <c r="HKG51" s="22"/>
      <c r="HKH51" s="22"/>
      <c r="HKI51" s="22"/>
      <c r="HKJ51" s="22"/>
      <c r="HKK51" s="22"/>
      <c r="HKL51" s="22"/>
      <c r="HKM51" s="22"/>
      <c r="HKN51" s="22"/>
      <c r="HKO51" s="22"/>
      <c r="HKP51" s="22"/>
      <c r="HKQ51" s="22"/>
      <c r="HKR51" s="22"/>
      <c r="HKS51" s="22"/>
      <c r="HKT51" s="22"/>
      <c r="HKU51" s="22"/>
      <c r="HKV51" s="22"/>
      <c r="HKW51" s="22"/>
      <c r="HKX51" s="22"/>
      <c r="HKY51" s="22"/>
      <c r="HKZ51" s="22"/>
      <c r="HLA51" s="22"/>
      <c r="HLB51" s="22"/>
      <c r="HLC51" s="22"/>
      <c r="HLD51" s="22"/>
      <c r="HLE51" s="22"/>
      <c r="HLF51" s="22"/>
      <c r="HLG51" s="22"/>
      <c r="HLH51" s="22"/>
      <c r="HLI51" s="22"/>
      <c r="HLJ51" s="22"/>
      <c r="HLK51" s="22"/>
      <c r="HLL51" s="22"/>
      <c r="HLM51" s="22"/>
      <c r="HLN51" s="22"/>
      <c r="HLO51" s="22"/>
      <c r="HLP51" s="22"/>
      <c r="HLQ51" s="22"/>
      <c r="HLR51" s="22"/>
      <c r="HLS51" s="22"/>
      <c r="HLT51" s="22"/>
      <c r="HLU51" s="22"/>
      <c r="HLV51" s="22"/>
      <c r="HLW51" s="22"/>
      <c r="HLX51" s="22"/>
      <c r="HLY51" s="22"/>
      <c r="HLZ51" s="22"/>
      <c r="HMA51" s="22"/>
      <c r="HMB51" s="22"/>
      <c r="HMC51" s="22"/>
      <c r="HMD51" s="22"/>
      <c r="HME51" s="22"/>
      <c r="HMF51" s="22"/>
      <c r="HMG51" s="22"/>
      <c r="HMH51" s="22"/>
      <c r="HMI51" s="22"/>
      <c r="HMJ51" s="22"/>
      <c r="HMK51" s="22"/>
      <c r="HML51" s="22"/>
      <c r="HMM51" s="22"/>
      <c r="HMN51" s="22"/>
      <c r="HMO51" s="22"/>
      <c r="HMP51" s="22"/>
      <c r="HMQ51" s="22"/>
      <c r="HMR51" s="22"/>
      <c r="HMS51" s="22"/>
      <c r="HMT51" s="22"/>
      <c r="HMU51" s="22"/>
      <c r="HMV51" s="22"/>
      <c r="HMW51" s="22"/>
      <c r="HMX51" s="22"/>
      <c r="HMY51" s="22"/>
      <c r="HMZ51" s="22"/>
      <c r="HNA51" s="22"/>
      <c r="HNB51" s="22"/>
      <c r="HNC51" s="22"/>
      <c r="HND51" s="22"/>
      <c r="HNE51" s="22"/>
      <c r="HNF51" s="22"/>
      <c r="HNG51" s="22"/>
      <c r="HNH51" s="22"/>
      <c r="HNI51" s="22"/>
      <c r="HNJ51" s="22"/>
      <c r="HNK51" s="22"/>
      <c r="HNL51" s="22"/>
      <c r="HNM51" s="22"/>
      <c r="HNN51" s="22"/>
      <c r="HNO51" s="22"/>
      <c r="HNP51" s="22"/>
      <c r="HNQ51" s="22"/>
      <c r="HNR51" s="22"/>
      <c r="HNS51" s="22"/>
      <c r="HNT51" s="22"/>
      <c r="HNU51" s="22"/>
      <c r="HNV51" s="22"/>
      <c r="HNW51" s="22"/>
      <c r="HNX51" s="22"/>
      <c r="HNY51" s="22"/>
      <c r="HNZ51" s="22"/>
      <c r="HOA51" s="22"/>
      <c r="HOB51" s="22"/>
      <c r="HOC51" s="22"/>
      <c r="HOD51" s="22"/>
      <c r="HOE51" s="22"/>
      <c r="HOF51" s="22"/>
      <c r="HOG51" s="22"/>
      <c r="HOH51" s="22"/>
      <c r="HOI51" s="22"/>
      <c r="HOJ51" s="22"/>
      <c r="HOK51" s="22"/>
      <c r="HOL51" s="22"/>
      <c r="HOM51" s="22"/>
      <c r="HON51" s="22"/>
      <c r="HOO51" s="22"/>
      <c r="HOP51" s="22"/>
      <c r="HOQ51" s="22"/>
      <c r="HOR51" s="22"/>
      <c r="HOS51" s="22"/>
      <c r="HOT51" s="22"/>
      <c r="HOU51" s="22"/>
      <c r="HOV51" s="22"/>
      <c r="HOW51" s="22"/>
      <c r="HOX51" s="22"/>
      <c r="HOY51" s="22"/>
      <c r="HOZ51" s="22"/>
      <c r="HPA51" s="22"/>
      <c r="HPB51" s="22"/>
      <c r="HPC51" s="22"/>
      <c r="HPD51" s="22"/>
      <c r="HPE51" s="22"/>
      <c r="HPF51" s="22"/>
      <c r="HPG51" s="22"/>
      <c r="HPH51" s="22"/>
      <c r="HPI51" s="22"/>
      <c r="HPJ51" s="22"/>
      <c r="HPK51" s="22"/>
      <c r="HPL51" s="22"/>
      <c r="HPM51" s="22"/>
      <c r="HPN51" s="22"/>
      <c r="HPO51" s="22"/>
      <c r="HPP51" s="22"/>
      <c r="HPQ51" s="22"/>
      <c r="HPR51" s="22"/>
      <c r="HPS51" s="22"/>
      <c r="HPT51" s="22"/>
      <c r="HPU51" s="22"/>
      <c r="HPV51" s="22"/>
      <c r="HPW51" s="22"/>
      <c r="HPX51" s="22"/>
      <c r="HPY51" s="22"/>
      <c r="HPZ51" s="22"/>
      <c r="HQA51" s="22"/>
      <c r="HQB51" s="22"/>
      <c r="HQC51" s="22"/>
      <c r="HQD51" s="22"/>
      <c r="HQE51" s="22"/>
      <c r="HQF51" s="22"/>
      <c r="HQG51" s="22"/>
      <c r="HQH51" s="22"/>
      <c r="HQI51" s="22"/>
      <c r="HQJ51" s="22"/>
      <c r="HQK51" s="22"/>
      <c r="HQL51" s="22"/>
      <c r="HQM51" s="22"/>
      <c r="HQN51" s="22"/>
      <c r="HQO51" s="22"/>
      <c r="HQP51" s="22"/>
      <c r="HQQ51" s="22"/>
      <c r="HQR51" s="22"/>
      <c r="HQS51" s="22"/>
      <c r="HQT51" s="22"/>
      <c r="HQU51" s="22"/>
      <c r="HQV51" s="22"/>
      <c r="HQW51" s="22"/>
      <c r="HQX51" s="22"/>
      <c r="HQY51" s="22"/>
      <c r="HQZ51" s="22"/>
      <c r="HRA51" s="22"/>
      <c r="HRB51" s="22"/>
      <c r="HRC51" s="22"/>
      <c r="HRD51" s="22"/>
      <c r="HRE51" s="22"/>
      <c r="HRF51" s="22"/>
      <c r="HRG51" s="22"/>
      <c r="HRH51" s="22"/>
      <c r="HRI51" s="22"/>
      <c r="HRJ51" s="22"/>
      <c r="HRK51" s="22"/>
      <c r="HRL51" s="22"/>
      <c r="HRM51" s="22"/>
      <c r="HRN51" s="22"/>
      <c r="HRO51" s="22"/>
      <c r="HRP51" s="22"/>
      <c r="HRQ51" s="22"/>
      <c r="HRR51" s="22"/>
      <c r="HRS51" s="22"/>
      <c r="HRT51" s="22"/>
      <c r="HRU51" s="22"/>
      <c r="HRV51" s="22"/>
      <c r="HRW51" s="22"/>
      <c r="HRX51" s="22"/>
      <c r="HRY51" s="22"/>
      <c r="HRZ51" s="22"/>
      <c r="HSA51" s="22"/>
      <c r="HSB51" s="22"/>
      <c r="HSC51" s="22"/>
      <c r="HSD51" s="22"/>
      <c r="HSE51" s="22"/>
      <c r="HSF51" s="22"/>
      <c r="HSG51" s="22"/>
      <c r="HSH51" s="22"/>
      <c r="HSI51" s="22"/>
      <c r="HSJ51" s="22"/>
      <c r="HSK51" s="22"/>
      <c r="HSL51" s="22"/>
      <c r="HSM51" s="22"/>
      <c r="HSN51" s="22"/>
      <c r="HSO51" s="22"/>
      <c r="HSP51" s="22"/>
      <c r="HSQ51" s="22"/>
      <c r="HSR51" s="22"/>
      <c r="HSS51" s="22"/>
      <c r="HST51" s="22"/>
      <c r="HSU51" s="22"/>
      <c r="HSV51" s="22"/>
      <c r="HSW51" s="22"/>
      <c r="HSX51" s="22"/>
      <c r="HSY51" s="22"/>
      <c r="HSZ51" s="22"/>
      <c r="HTA51" s="22"/>
      <c r="HTB51" s="22"/>
      <c r="HTC51" s="22"/>
      <c r="HTD51" s="22"/>
      <c r="HTE51" s="22"/>
      <c r="HTF51" s="22"/>
      <c r="HTG51" s="22"/>
      <c r="HTH51" s="22"/>
      <c r="HTI51" s="22"/>
      <c r="HTJ51" s="22"/>
      <c r="HTK51" s="22"/>
      <c r="HTL51" s="22"/>
      <c r="HTM51" s="22"/>
      <c r="HTN51" s="22"/>
      <c r="HTO51" s="22"/>
      <c r="HTP51" s="22"/>
      <c r="HTQ51" s="22"/>
      <c r="HTR51" s="22"/>
      <c r="HTS51" s="22"/>
      <c r="HTT51" s="22"/>
      <c r="HTU51" s="22"/>
      <c r="HTV51" s="22"/>
      <c r="HTW51" s="22"/>
      <c r="HTX51" s="22"/>
      <c r="HTY51" s="22"/>
      <c r="HTZ51" s="22"/>
      <c r="HUA51" s="22"/>
      <c r="HUB51" s="22"/>
      <c r="HUC51" s="22"/>
      <c r="HUD51" s="22"/>
      <c r="HUE51" s="22"/>
      <c r="HUF51" s="22"/>
      <c r="HUG51" s="22"/>
      <c r="HUH51" s="22"/>
      <c r="HUI51" s="22"/>
      <c r="HUJ51" s="22"/>
      <c r="HUK51" s="22"/>
      <c r="HUL51" s="22"/>
      <c r="HUM51" s="22"/>
      <c r="HUN51" s="22"/>
      <c r="HUO51" s="22"/>
      <c r="HUP51" s="22"/>
      <c r="HUQ51" s="22"/>
      <c r="HUR51" s="22"/>
      <c r="HUS51" s="22"/>
      <c r="HUT51" s="22"/>
      <c r="HUU51" s="22"/>
      <c r="HUV51" s="22"/>
      <c r="HUW51" s="22"/>
      <c r="HUX51" s="22"/>
      <c r="HUY51" s="22"/>
      <c r="HUZ51" s="22"/>
      <c r="HVA51" s="22"/>
      <c r="HVB51" s="22"/>
      <c r="HVC51" s="22"/>
      <c r="HVD51" s="22"/>
      <c r="HVE51" s="22"/>
      <c r="HVF51" s="22"/>
      <c r="HVG51" s="22"/>
      <c r="HVH51" s="22"/>
      <c r="HVI51" s="22"/>
      <c r="HVJ51" s="22"/>
      <c r="HVK51" s="22"/>
      <c r="HVL51" s="22"/>
      <c r="HVM51" s="22"/>
      <c r="HVN51" s="22"/>
      <c r="HVO51" s="22"/>
      <c r="HVP51" s="22"/>
      <c r="HVQ51" s="22"/>
      <c r="HVR51" s="22"/>
      <c r="HVS51" s="22"/>
      <c r="HVT51" s="22"/>
      <c r="HVU51" s="22"/>
      <c r="HVV51" s="22"/>
      <c r="HVW51" s="22"/>
      <c r="HVX51" s="22"/>
      <c r="HVY51" s="22"/>
      <c r="HVZ51" s="22"/>
      <c r="HWA51" s="22"/>
      <c r="HWB51" s="22"/>
      <c r="HWC51" s="22"/>
      <c r="HWD51" s="22"/>
      <c r="HWE51" s="22"/>
      <c r="HWF51" s="22"/>
      <c r="HWG51" s="22"/>
      <c r="HWH51" s="22"/>
      <c r="HWI51" s="22"/>
      <c r="HWJ51" s="22"/>
      <c r="HWK51" s="22"/>
      <c r="HWL51" s="22"/>
      <c r="HWM51" s="22"/>
      <c r="HWN51" s="22"/>
      <c r="HWO51" s="22"/>
      <c r="HWP51" s="22"/>
      <c r="HWQ51" s="22"/>
      <c r="HWR51" s="22"/>
      <c r="HWS51" s="22"/>
      <c r="HWT51" s="22"/>
      <c r="HWU51" s="22"/>
      <c r="HWV51" s="22"/>
      <c r="HWW51" s="22"/>
      <c r="HWX51" s="22"/>
      <c r="HWY51" s="22"/>
      <c r="HWZ51" s="22"/>
      <c r="HXA51" s="22"/>
      <c r="HXB51" s="22"/>
      <c r="HXC51" s="22"/>
      <c r="HXD51" s="22"/>
      <c r="HXE51" s="22"/>
      <c r="HXF51" s="22"/>
      <c r="HXG51" s="22"/>
      <c r="HXH51" s="22"/>
      <c r="HXI51" s="22"/>
      <c r="HXJ51" s="22"/>
      <c r="HXK51" s="22"/>
      <c r="HXL51" s="22"/>
      <c r="HXM51" s="22"/>
      <c r="HXN51" s="22"/>
      <c r="HXO51" s="22"/>
      <c r="HXP51" s="22"/>
      <c r="HXQ51" s="22"/>
      <c r="HXR51" s="22"/>
      <c r="HXS51" s="22"/>
      <c r="HXT51" s="22"/>
      <c r="HXU51" s="22"/>
      <c r="HXV51" s="22"/>
      <c r="HXW51" s="22"/>
      <c r="HXX51" s="22"/>
      <c r="HXY51" s="22"/>
      <c r="HXZ51" s="22"/>
      <c r="HYA51" s="22"/>
      <c r="HYB51" s="22"/>
      <c r="HYC51" s="22"/>
      <c r="HYD51" s="22"/>
      <c r="HYE51" s="22"/>
      <c r="HYF51" s="22"/>
      <c r="HYG51" s="22"/>
      <c r="HYH51" s="22"/>
      <c r="HYI51" s="22"/>
      <c r="HYJ51" s="22"/>
      <c r="HYK51" s="22"/>
      <c r="HYL51" s="22"/>
      <c r="HYM51" s="22"/>
      <c r="HYN51" s="22"/>
      <c r="HYO51" s="22"/>
      <c r="HYP51" s="22"/>
      <c r="HYQ51" s="22"/>
      <c r="HYR51" s="22"/>
      <c r="HYS51" s="22"/>
      <c r="HYT51" s="22"/>
      <c r="HYU51" s="22"/>
      <c r="HYV51" s="22"/>
      <c r="HYW51" s="22"/>
      <c r="HYX51" s="22"/>
      <c r="HYY51" s="22"/>
      <c r="HYZ51" s="22"/>
      <c r="HZA51" s="22"/>
      <c r="HZB51" s="22"/>
      <c r="HZC51" s="22"/>
      <c r="HZD51" s="22"/>
      <c r="HZE51" s="22"/>
      <c r="HZF51" s="22"/>
      <c r="HZG51" s="22"/>
      <c r="HZH51" s="22"/>
      <c r="HZI51" s="22"/>
      <c r="HZJ51" s="22"/>
      <c r="HZK51" s="22"/>
      <c r="HZL51" s="22"/>
      <c r="HZM51" s="22"/>
      <c r="HZN51" s="22"/>
      <c r="HZO51" s="22"/>
      <c r="HZP51" s="22"/>
      <c r="HZQ51" s="22"/>
      <c r="HZR51" s="22"/>
      <c r="HZS51" s="22"/>
      <c r="HZT51" s="22"/>
      <c r="HZU51" s="22"/>
      <c r="HZV51" s="22"/>
      <c r="HZW51" s="22"/>
      <c r="HZX51" s="22"/>
      <c r="HZY51" s="22"/>
      <c r="HZZ51" s="22"/>
      <c r="IAA51" s="22"/>
      <c r="IAB51" s="22"/>
      <c r="IAC51" s="22"/>
      <c r="IAD51" s="22"/>
      <c r="IAE51" s="22"/>
      <c r="IAF51" s="22"/>
      <c r="IAG51" s="22"/>
      <c r="IAH51" s="22"/>
      <c r="IAI51" s="22"/>
      <c r="IAJ51" s="22"/>
      <c r="IAK51" s="22"/>
      <c r="IAL51" s="22"/>
      <c r="IAM51" s="22"/>
      <c r="IAN51" s="22"/>
      <c r="IAO51" s="22"/>
      <c r="IAP51" s="22"/>
      <c r="IAQ51" s="22"/>
      <c r="IAR51" s="22"/>
      <c r="IAS51" s="22"/>
      <c r="IAT51" s="22"/>
      <c r="IAU51" s="22"/>
      <c r="IAV51" s="22"/>
      <c r="IAW51" s="22"/>
      <c r="IAX51" s="22"/>
      <c r="IAY51" s="22"/>
      <c r="IAZ51" s="22"/>
      <c r="IBA51" s="22"/>
      <c r="IBB51" s="22"/>
      <c r="IBC51" s="22"/>
      <c r="IBD51" s="22"/>
      <c r="IBE51" s="22"/>
      <c r="IBF51" s="22"/>
      <c r="IBG51" s="22"/>
      <c r="IBH51" s="22"/>
      <c r="IBI51" s="22"/>
      <c r="IBJ51" s="22"/>
      <c r="IBK51" s="22"/>
      <c r="IBL51" s="22"/>
      <c r="IBM51" s="22"/>
      <c r="IBN51" s="22"/>
      <c r="IBO51" s="22"/>
      <c r="IBP51" s="22"/>
      <c r="IBQ51" s="22"/>
      <c r="IBR51" s="22"/>
      <c r="IBS51" s="22"/>
      <c r="IBT51" s="22"/>
      <c r="IBU51" s="22"/>
      <c r="IBV51" s="22"/>
      <c r="IBW51" s="22"/>
      <c r="IBX51" s="22"/>
      <c r="IBY51" s="22"/>
      <c r="IBZ51" s="22"/>
      <c r="ICA51" s="22"/>
      <c r="ICB51" s="22"/>
      <c r="ICC51" s="22"/>
      <c r="ICD51" s="22"/>
      <c r="ICE51" s="22"/>
      <c r="ICF51" s="22"/>
      <c r="ICG51" s="22"/>
      <c r="ICH51" s="22"/>
      <c r="ICI51" s="22"/>
      <c r="ICJ51" s="22"/>
      <c r="ICK51" s="22"/>
      <c r="ICL51" s="22"/>
      <c r="ICM51" s="22"/>
      <c r="ICN51" s="22"/>
      <c r="ICO51" s="22"/>
      <c r="ICP51" s="22"/>
      <c r="ICQ51" s="22"/>
      <c r="ICR51" s="22"/>
      <c r="ICS51" s="22"/>
      <c r="ICT51" s="22"/>
      <c r="ICU51" s="22"/>
      <c r="ICV51" s="22"/>
      <c r="ICW51" s="22"/>
      <c r="ICX51" s="22"/>
      <c r="ICY51" s="22"/>
      <c r="ICZ51" s="22"/>
      <c r="IDA51" s="22"/>
      <c r="IDB51" s="22"/>
      <c r="IDC51" s="22"/>
      <c r="IDD51" s="22"/>
      <c r="IDE51" s="22"/>
      <c r="IDF51" s="22"/>
      <c r="IDG51" s="22"/>
      <c r="IDH51" s="22"/>
      <c r="IDI51" s="22"/>
      <c r="IDJ51" s="22"/>
      <c r="IDK51" s="22"/>
      <c r="IDL51" s="22"/>
      <c r="IDM51" s="22"/>
      <c r="IDN51" s="22"/>
      <c r="IDO51" s="22"/>
      <c r="IDP51" s="22"/>
      <c r="IDQ51" s="22"/>
      <c r="IDR51" s="22"/>
      <c r="IDS51" s="22"/>
      <c r="IDT51" s="22"/>
      <c r="IDU51" s="22"/>
      <c r="IDV51" s="22"/>
      <c r="IDW51" s="22"/>
      <c r="IDX51" s="22"/>
      <c r="IDY51" s="22"/>
      <c r="IDZ51" s="22"/>
      <c r="IEA51" s="22"/>
      <c r="IEB51" s="22"/>
      <c r="IEC51" s="22"/>
      <c r="IED51" s="22"/>
      <c r="IEE51" s="22"/>
      <c r="IEF51" s="22"/>
      <c r="IEG51" s="22"/>
      <c r="IEH51" s="22"/>
      <c r="IEI51" s="22"/>
      <c r="IEJ51" s="22"/>
      <c r="IEK51" s="22"/>
      <c r="IEL51" s="22"/>
      <c r="IEM51" s="22"/>
      <c r="IEN51" s="22"/>
      <c r="IEO51" s="22"/>
      <c r="IEP51" s="22"/>
      <c r="IEQ51" s="22"/>
      <c r="IER51" s="22"/>
      <c r="IES51" s="22"/>
      <c r="IET51" s="22"/>
      <c r="IEU51" s="22"/>
      <c r="IEV51" s="22"/>
      <c r="IEW51" s="22"/>
      <c r="IEX51" s="22"/>
      <c r="IEY51" s="22"/>
      <c r="IEZ51" s="22"/>
      <c r="IFA51" s="22"/>
      <c r="IFB51" s="22"/>
      <c r="IFC51" s="22"/>
      <c r="IFD51" s="22"/>
      <c r="IFE51" s="22"/>
      <c r="IFF51" s="22"/>
      <c r="IFG51" s="22"/>
      <c r="IFH51" s="22"/>
      <c r="IFI51" s="22"/>
      <c r="IFJ51" s="22"/>
      <c r="IFK51" s="22"/>
      <c r="IFL51" s="22"/>
      <c r="IFM51" s="22"/>
      <c r="IFN51" s="22"/>
      <c r="IFO51" s="22"/>
      <c r="IFP51" s="22"/>
      <c r="IFQ51" s="22"/>
      <c r="IFR51" s="22"/>
      <c r="IFS51" s="22"/>
      <c r="IFT51" s="22"/>
      <c r="IFU51" s="22"/>
      <c r="IFV51" s="22"/>
      <c r="IFW51" s="22"/>
      <c r="IFX51" s="22"/>
      <c r="IFY51" s="22"/>
      <c r="IFZ51" s="22"/>
      <c r="IGA51" s="22"/>
      <c r="IGB51" s="22"/>
      <c r="IGC51" s="22"/>
      <c r="IGD51" s="22"/>
      <c r="IGE51" s="22"/>
      <c r="IGF51" s="22"/>
      <c r="IGG51" s="22"/>
      <c r="IGH51" s="22"/>
      <c r="IGI51" s="22"/>
      <c r="IGJ51" s="22"/>
      <c r="IGK51" s="22"/>
      <c r="IGL51" s="22"/>
      <c r="IGM51" s="22"/>
      <c r="IGN51" s="22"/>
      <c r="IGO51" s="22"/>
      <c r="IGP51" s="22"/>
      <c r="IGQ51" s="22"/>
      <c r="IGR51" s="22"/>
      <c r="IGS51" s="22"/>
      <c r="IGT51" s="22"/>
      <c r="IGU51" s="22"/>
      <c r="IGV51" s="22"/>
      <c r="IGW51" s="22"/>
      <c r="IGX51" s="22"/>
      <c r="IGY51" s="22"/>
      <c r="IGZ51" s="22"/>
      <c r="IHA51" s="22"/>
      <c r="IHB51" s="22"/>
      <c r="IHC51" s="22"/>
      <c r="IHD51" s="22"/>
      <c r="IHE51" s="22"/>
      <c r="IHF51" s="22"/>
      <c r="IHG51" s="22"/>
      <c r="IHH51" s="22"/>
      <c r="IHI51" s="22"/>
      <c r="IHJ51" s="22"/>
      <c r="IHK51" s="22"/>
      <c r="IHL51" s="22"/>
      <c r="IHM51" s="22"/>
      <c r="IHN51" s="22"/>
      <c r="IHO51" s="22"/>
      <c r="IHP51" s="22"/>
      <c r="IHQ51" s="22"/>
      <c r="IHR51" s="22"/>
      <c r="IHS51" s="22"/>
      <c r="IHT51" s="22"/>
      <c r="IHU51" s="22"/>
      <c r="IHV51" s="22"/>
      <c r="IHW51" s="22"/>
      <c r="IHX51" s="22"/>
      <c r="IHY51" s="22"/>
      <c r="IHZ51" s="22"/>
      <c r="IIA51" s="22"/>
      <c r="IIB51" s="22"/>
      <c r="IIC51" s="22"/>
      <c r="IID51" s="22"/>
      <c r="IIE51" s="22"/>
      <c r="IIF51" s="22"/>
      <c r="IIG51" s="22"/>
      <c r="IIH51" s="22"/>
      <c r="III51" s="22"/>
      <c r="IIJ51" s="22"/>
      <c r="IIK51" s="22"/>
      <c r="IIL51" s="22"/>
      <c r="IIM51" s="22"/>
      <c r="IIN51" s="22"/>
      <c r="IIO51" s="22"/>
      <c r="IIP51" s="22"/>
      <c r="IIQ51" s="22"/>
      <c r="IIR51" s="22"/>
      <c r="IIS51" s="22"/>
      <c r="IIT51" s="22"/>
      <c r="IIU51" s="22"/>
      <c r="IIV51" s="22"/>
      <c r="IIW51" s="22"/>
      <c r="IIX51" s="22"/>
      <c r="IIY51" s="22"/>
      <c r="IIZ51" s="22"/>
      <c r="IJA51" s="22"/>
      <c r="IJB51" s="22"/>
      <c r="IJC51" s="22"/>
      <c r="IJD51" s="22"/>
      <c r="IJE51" s="22"/>
      <c r="IJF51" s="22"/>
      <c r="IJG51" s="22"/>
      <c r="IJH51" s="22"/>
      <c r="IJI51" s="22"/>
      <c r="IJJ51" s="22"/>
      <c r="IJK51" s="22"/>
      <c r="IJL51" s="22"/>
      <c r="IJM51" s="22"/>
      <c r="IJN51" s="22"/>
      <c r="IJO51" s="22"/>
      <c r="IJP51" s="22"/>
      <c r="IJQ51" s="22"/>
      <c r="IJR51" s="22"/>
      <c r="IJS51" s="22"/>
      <c r="IJT51" s="22"/>
      <c r="IJU51" s="22"/>
      <c r="IJV51" s="22"/>
      <c r="IJW51" s="22"/>
      <c r="IJX51" s="22"/>
      <c r="IJY51" s="22"/>
      <c r="IJZ51" s="22"/>
      <c r="IKA51" s="22"/>
      <c r="IKB51" s="22"/>
      <c r="IKC51" s="22"/>
      <c r="IKD51" s="22"/>
      <c r="IKE51" s="22"/>
      <c r="IKF51" s="22"/>
      <c r="IKG51" s="22"/>
      <c r="IKH51" s="22"/>
      <c r="IKI51" s="22"/>
      <c r="IKJ51" s="22"/>
      <c r="IKK51" s="22"/>
      <c r="IKL51" s="22"/>
      <c r="IKM51" s="22"/>
      <c r="IKN51" s="22"/>
      <c r="IKO51" s="22"/>
      <c r="IKP51" s="22"/>
      <c r="IKQ51" s="22"/>
      <c r="IKR51" s="22"/>
      <c r="IKS51" s="22"/>
      <c r="IKT51" s="22"/>
      <c r="IKU51" s="22"/>
      <c r="IKV51" s="22"/>
      <c r="IKW51" s="22"/>
      <c r="IKX51" s="22"/>
      <c r="IKY51" s="22"/>
      <c r="IKZ51" s="22"/>
      <c r="ILA51" s="22"/>
      <c r="ILB51" s="22"/>
      <c r="ILC51" s="22"/>
      <c r="ILD51" s="22"/>
      <c r="ILE51" s="22"/>
      <c r="ILF51" s="22"/>
      <c r="ILG51" s="22"/>
      <c r="ILH51" s="22"/>
      <c r="ILI51" s="22"/>
      <c r="ILJ51" s="22"/>
      <c r="ILK51" s="22"/>
      <c r="ILL51" s="22"/>
      <c r="ILM51" s="22"/>
      <c r="ILN51" s="22"/>
      <c r="ILO51" s="22"/>
      <c r="ILP51" s="22"/>
      <c r="ILQ51" s="22"/>
      <c r="ILR51" s="22"/>
      <c r="ILS51" s="22"/>
      <c r="ILT51" s="22"/>
      <c r="ILU51" s="22"/>
      <c r="ILV51" s="22"/>
      <c r="ILW51" s="22"/>
      <c r="ILX51" s="22"/>
      <c r="ILY51" s="22"/>
      <c r="ILZ51" s="22"/>
      <c r="IMA51" s="22"/>
      <c r="IMB51" s="22"/>
      <c r="IMC51" s="22"/>
      <c r="IMD51" s="22"/>
      <c r="IME51" s="22"/>
      <c r="IMF51" s="22"/>
      <c r="IMG51" s="22"/>
      <c r="IMH51" s="22"/>
      <c r="IMI51" s="22"/>
      <c r="IMJ51" s="22"/>
      <c r="IMK51" s="22"/>
      <c r="IML51" s="22"/>
      <c r="IMM51" s="22"/>
      <c r="IMN51" s="22"/>
      <c r="IMO51" s="22"/>
      <c r="IMP51" s="22"/>
      <c r="IMQ51" s="22"/>
      <c r="IMR51" s="22"/>
      <c r="IMS51" s="22"/>
      <c r="IMT51" s="22"/>
      <c r="IMU51" s="22"/>
      <c r="IMV51" s="22"/>
      <c r="IMW51" s="22"/>
      <c r="IMX51" s="22"/>
      <c r="IMY51" s="22"/>
      <c r="IMZ51" s="22"/>
      <c r="INA51" s="22"/>
      <c r="INB51" s="22"/>
      <c r="INC51" s="22"/>
      <c r="IND51" s="22"/>
      <c r="INE51" s="22"/>
      <c r="INF51" s="22"/>
      <c r="ING51" s="22"/>
      <c r="INH51" s="22"/>
      <c r="INI51" s="22"/>
      <c r="INJ51" s="22"/>
      <c r="INK51" s="22"/>
      <c r="INL51" s="22"/>
      <c r="INM51" s="22"/>
      <c r="INN51" s="22"/>
      <c r="INO51" s="22"/>
      <c r="INP51" s="22"/>
      <c r="INQ51" s="22"/>
      <c r="INR51" s="22"/>
      <c r="INS51" s="22"/>
      <c r="INT51" s="22"/>
      <c r="INU51" s="22"/>
      <c r="INV51" s="22"/>
      <c r="INW51" s="22"/>
      <c r="INX51" s="22"/>
      <c r="INY51" s="22"/>
      <c r="INZ51" s="22"/>
      <c r="IOA51" s="22"/>
      <c r="IOB51" s="22"/>
      <c r="IOC51" s="22"/>
      <c r="IOD51" s="22"/>
      <c r="IOE51" s="22"/>
      <c r="IOF51" s="22"/>
      <c r="IOG51" s="22"/>
      <c r="IOH51" s="22"/>
      <c r="IOI51" s="22"/>
      <c r="IOJ51" s="22"/>
      <c r="IOK51" s="22"/>
      <c r="IOL51" s="22"/>
      <c r="IOM51" s="22"/>
      <c r="ION51" s="22"/>
      <c r="IOO51" s="22"/>
      <c r="IOP51" s="22"/>
      <c r="IOQ51" s="22"/>
      <c r="IOR51" s="22"/>
      <c r="IOS51" s="22"/>
      <c r="IOT51" s="22"/>
      <c r="IOU51" s="22"/>
      <c r="IOV51" s="22"/>
      <c r="IOW51" s="22"/>
      <c r="IOX51" s="22"/>
      <c r="IOY51" s="22"/>
      <c r="IOZ51" s="22"/>
      <c r="IPA51" s="22"/>
      <c r="IPB51" s="22"/>
      <c r="IPC51" s="22"/>
      <c r="IPD51" s="22"/>
      <c r="IPE51" s="22"/>
      <c r="IPF51" s="22"/>
      <c r="IPG51" s="22"/>
      <c r="IPH51" s="22"/>
      <c r="IPI51" s="22"/>
      <c r="IPJ51" s="22"/>
      <c r="IPK51" s="22"/>
      <c r="IPL51" s="22"/>
      <c r="IPM51" s="22"/>
      <c r="IPN51" s="22"/>
      <c r="IPO51" s="22"/>
      <c r="IPP51" s="22"/>
      <c r="IPQ51" s="22"/>
      <c r="IPR51" s="22"/>
      <c r="IPS51" s="22"/>
      <c r="IPT51" s="22"/>
      <c r="IPU51" s="22"/>
      <c r="IPV51" s="22"/>
      <c r="IPW51" s="22"/>
      <c r="IPX51" s="22"/>
      <c r="IPY51" s="22"/>
      <c r="IPZ51" s="22"/>
      <c r="IQA51" s="22"/>
      <c r="IQB51" s="22"/>
      <c r="IQC51" s="22"/>
      <c r="IQD51" s="22"/>
      <c r="IQE51" s="22"/>
      <c r="IQF51" s="22"/>
      <c r="IQG51" s="22"/>
      <c r="IQH51" s="22"/>
      <c r="IQI51" s="22"/>
      <c r="IQJ51" s="22"/>
      <c r="IQK51" s="22"/>
      <c r="IQL51" s="22"/>
      <c r="IQM51" s="22"/>
      <c r="IQN51" s="22"/>
      <c r="IQO51" s="22"/>
      <c r="IQP51" s="22"/>
      <c r="IQQ51" s="22"/>
      <c r="IQR51" s="22"/>
      <c r="IQS51" s="22"/>
      <c r="IQT51" s="22"/>
      <c r="IQU51" s="22"/>
      <c r="IQV51" s="22"/>
      <c r="IQW51" s="22"/>
      <c r="IQX51" s="22"/>
      <c r="IQY51" s="22"/>
      <c r="IQZ51" s="22"/>
      <c r="IRA51" s="22"/>
      <c r="IRB51" s="22"/>
      <c r="IRC51" s="22"/>
      <c r="IRD51" s="22"/>
      <c r="IRE51" s="22"/>
      <c r="IRF51" s="22"/>
      <c r="IRG51" s="22"/>
      <c r="IRH51" s="22"/>
      <c r="IRI51" s="22"/>
      <c r="IRJ51" s="22"/>
      <c r="IRK51" s="22"/>
      <c r="IRL51" s="22"/>
      <c r="IRM51" s="22"/>
      <c r="IRN51" s="22"/>
      <c r="IRO51" s="22"/>
      <c r="IRP51" s="22"/>
      <c r="IRQ51" s="22"/>
      <c r="IRR51" s="22"/>
      <c r="IRS51" s="22"/>
      <c r="IRT51" s="22"/>
      <c r="IRU51" s="22"/>
      <c r="IRV51" s="22"/>
      <c r="IRW51" s="22"/>
      <c r="IRX51" s="22"/>
      <c r="IRY51" s="22"/>
      <c r="IRZ51" s="22"/>
      <c r="ISA51" s="22"/>
      <c r="ISB51" s="22"/>
      <c r="ISC51" s="22"/>
      <c r="ISD51" s="22"/>
      <c r="ISE51" s="22"/>
      <c r="ISF51" s="22"/>
      <c r="ISG51" s="22"/>
      <c r="ISH51" s="22"/>
      <c r="ISI51" s="22"/>
      <c r="ISJ51" s="22"/>
      <c r="ISK51" s="22"/>
      <c r="ISL51" s="22"/>
      <c r="ISM51" s="22"/>
      <c r="ISN51" s="22"/>
      <c r="ISO51" s="22"/>
      <c r="ISP51" s="22"/>
      <c r="ISQ51" s="22"/>
      <c r="ISR51" s="22"/>
      <c r="ISS51" s="22"/>
      <c r="IST51" s="22"/>
      <c r="ISU51" s="22"/>
      <c r="ISV51" s="22"/>
      <c r="ISW51" s="22"/>
      <c r="ISX51" s="22"/>
      <c r="ISY51" s="22"/>
      <c r="ISZ51" s="22"/>
      <c r="ITA51" s="22"/>
      <c r="ITB51" s="22"/>
      <c r="ITC51" s="22"/>
      <c r="ITD51" s="22"/>
      <c r="ITE51" s="22"/>
      <c r="ITF51" s="22"/>
      <c r="ITG51" s="22"/>
      <c r="ITH51" s="22"/>
      <c r="ITI51" s="22"/>
      <c r="ITJ51" s="22"/>
      <c r="ITK51" s="22"/>
      <c r="ITL51" s="22"/>
      <c r="ITM51" s="22"/>
      <c r="ITN51" s="22"/>
      <c r="ITO51" s="22"/>
      <c r="ITP51" s="22"/>
      <c r="ITQ51" s="22"/>
      <c r="ITR51" s="22"/>
      <c r="ITS51" s="22"/>
      <c r="ITT51" s="22"/>
      <c r="ITU51" s="22"/>
      <c r="ITV51" s="22"/>
      <c r="ITW51" s="22"/>
      <c r="ITX51" s="22"/>
      <c r="ITY51" s="22"/>
      <c r="ITZ51" s="22"/>
      <c r="IUA51" s="22"/>
      <c r="IUB51" s="22"/>
      <c r="IUC51" s="22"/>
      <c r="IUD51" s="22"/>
      <c r="IUE51" s="22"/>
      <c r="IUF51" s="22"/>
      <c r="IUG51" s="22"/>
      <c r="IUH51" s="22"/>
      <c r="IUI51" s="22"/>
      <c r="IUJ51" s="22"/>
      <c r="IUK51" s="22"/>
      <c r="IUL51" s="22"/>
      <c r="IUM51" s="22"/>
      <c r="IUN51" s="22"/>
      <c r="IUO51" s="22"/>
      <c r="IUP51" s="22"/>
      <c r="IUQ51" s="22"/>
      <c r="IUR51" s="22"/>
      <c r="IUS51" s="22"/>
      <c r="IUT51" s="22"/>
      <c r="IUU51" s="22"/>
      <c r="IUV51" s="22"/>
      <c r="IUW51" s="22"/>
      <c r="IUX51" s="22"/>
      <c r="IUY51" s="22"/>
      <c r="IUZ51" s="22"/>
      <c r="IVA51" s="22"/>
      <c r="IVB51" s="22"/>
      <c r="IVC51" s="22"/>
      <c r="IVD51" s="22"/>
      <c r="IVE51" s="22"/>
      <c r="IVF51" s="22"/>
      <c r="IVG51" s="22"/>
      <c r="IVH51" s="22"/>
      <c r="IVI51" s="22"/>
      <c r="IVJ51" s="22"/>
      <c r="IVK51" s="22"/>
      <c r="IVL51" s="22"/>
      <c r="IVM51" s="22"/>
      <c r="IVN51" s="22"/>
      <c r="IVO51" s="22"/>
      <c r="IVP51" s="22"/>
      <c r="IVQ51" s="22"/>
      <c r="IVR51" s="22"/>
      <c r="IVS51" s="22"/>
      <c r="IVT51" s="22"/>
      <c r="IVU51" s="22"/>
      <c r="IVV51" s="22"/>
      <c r="IVW51" s="22"/>
      <c r="IVX51" s="22"/>
      <c r="IVY51" s="22"/>
      <c r="IVZ51" s="22"/>
      <c r="IWA51" s="22"/>
      <c r="IWB51" s="22"/>
      <c r="IWC51" s="22"/>
      <c r="IWD51" s="22"/>
      <c r="IWE51" s="22"/>
      <c r="IWF51" s="22"/>
      <c r="IWG51" s="22"/>
      <c r="IWH51" s="22"/>
      <c r="IWI51" s="22"/>
      <c r="IWJ51" s="22"/>
      <c r="IWK51" s="22"/>
      <c r="IWL51" s="22"/>
      <c r="IWM51" s="22"/>
      <c r="IWN51" s="22"/>
      <c r="IWO51" s="22"/>
      <c r="IWP51" s="22"/>
      <c r="IWQ51" s="22"/>
      <c r="IWR51" s="22"/>
      <c r="IWS51" s="22"/>
      <c r="IWT51" s="22"/>
      <c r="IWU51" s="22"/>
      <c r="IWV51" s="22"/>
      <c r="IWW51" s="22"/>
      <c r="IWX51" s="22"/>
      <c r="IWY51" s="22"/>
      <c r="IWZ51" s="22"/>
      <c r="IXA51" s="22"/>
      <c r="IXB51" s="22"/>
      <c r="IXC51" s="22"/>
      <c r="IXD51" s="22"/>
      <c r="IXE51" s="22"/>
      <c r="IXF51" s="22"/>
      <c r="IXG51" s="22"/>
      <c r="IXH51" s="22"/>
      <c r="IXI51" s="22"/>
      <c r="IXJ51" s="22"/>
      <c r="IXK51" s="22"/>
      <c r="IXL51" s="22"/>
      <c r="IXM51" s="22"/>
      <c r="IXN51" s="22"/>
      <c r="IXO51" s="22"/>
      <c r="IXP51" s="22"/>
      <c r="IXQ51" s="22"/>
      <c r="IXR51" s="22"/>
      <c r="IXS51" s="22"/>
      <c r="IXT51" s="22"/>
      <c r="IXU51" s="22"/>
      <c r="IXV51" s="22"/>
      <c r="IXW51" s="22"/>
      <c r="IXX51" s="22"/>
      <c r="IXY51" s="22"/>
      <c r="IXZ51" s="22"/>
      <c r="IYA51" s="22"/>
      <c r="IYB51" s="22"/>
      <c r="IYC51" s="22"/>
      <c r="IYD51" s="22"/>
      <c r="IYE51" s="22"/>
      <c r="IYF51" s="22"/>
      <c r="IYG51" s="22"/>
      <c r="IYH51" s="22"/>
      <c r="IYI51" s="22"/>
      <c r="IYJ51" s="22"/>
      <c r="IYK51" s="22"/>
      <c r="IYL51" s="22"/>
      <c r="IYM51" s="22"/>
      <c r="IYN51" s="22"/>
      <c r="IYO51" s="22"/>
      <c r="IYP51" s="22"/>
      <c r="IYQ51" s="22"/>
      <c r="IYR51" s="22"/>
      <c r="IYS51" s="22"/>
      <c r="IYT51" s="22"/>
      <c r="IYU51" s="22"/>
      <c r="IYV51" s="22"/>
      <c r="IYW51" s="22"/>
      <c r="IYX51" s="22"/>
      <c r="IYY51" s="22"/>
      <c r="IYZ51" s="22"/>
      <c r="IZA51" s="22"/>
      <c r="IZB51" s="22"/>
      <c r="IZC51" s="22"/>
      <c r="IZD51" s="22"/>
      <c r="IZE51" s="22"/>
      <c r="IZF51" s="22"/>
      <c r="IZG51" s="22"/>
      <c r="IZH51" s="22"/>
      <c r="IZI51" s="22"/>
      <c r="IZJ51" s="22"/>
      <c r="IZK51" s="22"/>
      <c r="IZL51" s="22"/>
      <c r="IZM51" s="22"/>
      <c r="IZN51" s="22"/>
      <c r="IZO51" s="22"/>
      <c r="IZP51" s="22"/>
      <c r="IZQ51" s="22"/>
      <c r="IZR51" s="22"/>
      <c r="IZS51" s="22"/>
      <c r="IZT51" s="22"/>
      <c r="IZU51" s="22"/>
      <c r="IZV51" s="22"/>
      <c r="IZW51" s="22"/>
      <c r="IZX51" s="22"/>
      <c r="IZY51" s="22"/>
      <c r="IZZ51" s="22"/>
      <c r="JAA51" s="22"/>
      <c r="JAB51" s="22"/>
      <c r="JAC51" s="22"/>
      <c r="JAD51" s="22"/>
      <c r="JAE51" s="22"/>
      <c r="JAF51" s="22"/>
      <c r="JAG51" s="22"/>
      <c r="JAH51" s="22"/>
      <c r="JAI51" s="22"/>
      <c r="JAJ51" s="22"/>
      <c r="JAK51" s="22"/>
      <c r="JAL51" s="22"/>
      <c r="JAM51" s="22"/>
      <c r="JAN51" s="22"/>
      <c r="JAO51" s="22"/>
      <c r="JAP51" s="22"/>
      <c r="JAQ51" s="22"/>
      <c r="JAR51" s="22"/>
      <c r="JAS51" s="22"/>
      <c r="JAT51" s="22"/>
      <c r="JAU51" s="22"/>
      <c r="JAV51" s="22"/>
      <c r="JAW51" s="22"/>
      <c r="JAX51" s="22"/>
      <c r="JAY51" s="22"/>
      <c r="JAZ51" s="22"/>
      <c r="JBA51" s="22"/>
      <c r="JBB51" s="22"/>
      <c r="JBC51" s="22"/>
      <c r="JBD51" s="22"/>
      <c r="JBE51" s="22"/>
      <c r="JBF51" s="22"/>
      <c r="JBG51" s="22"/>
      <c r="JBH51" s="22"/>
      <c r="JBI51" s="22"/>
      <c r="JBJ51" s="22"/>
      <c r="JBK51" s="22"/>
      <c r="JBL51" s="22"/>
      <c r="JBM51" s="22"/>
      <c r="JBN51" s="22"/>
      <c r="JBO51" s="22"/>
      <c r="JBP51" s="22"/>
      <c r="JBQ51" s="22"/>
      <c r="JBR51" s="22"/>
      <c r="JBS51" s="22"/>
      <c r="JBT51" s="22"/>
      <c r="JBU51" s="22"/>
      <c r="JBV51" s="22"/>
      <c r="JBW51" s="22"/>
      <c r="JBX51" s="22"/>
      <c r="JBY51" s="22"/>
      <c r="JBZ51" s="22"/>
      <c r="JCA51" s="22"/>
      <c r="JCB51" s="22"/>
      <c r="JCC51" s="22"/>
      <c r="JCD51" s="22"/>
      <c r="JCE51" s="22"/>
      <c r="JCF51" s="22"/>
      <c r="JCG51" s="22"/>
      <c r="JCH51" s="22"/>
      <c r="JCI51" s="22"/>
      <c r="JCJ51" s="22"/>
      <c r="JCK51" s="22"/>
      <c r="JCL51" s="22"/>
      <c r="JCM51" s="22"/>
      <c r="JCN51" s="22"/>
      <c r="JCO51" s="22"/>
      <c r="JCP51" s="22"/>
      <c r="JCQ51" s="22"/>
      <c r="JCR51" s="22"/>
      <c r="JCS51" s="22"/>
      <c r="JCT51" s="22"/>
      <c r="JCU51" s="22"/>
      <c r="JCV51" s="22"/>
      <c r="JCW51" s="22"/>
      <c r="JCX51" s="22"/>
      <c r="JCY51" s="22"/>
      <c r="JCZ51" s="22"/>
      <c r="JDA51" s="22"/>
      <c r="JDB51" s="22"/>
      <c r="JDC51" s="22"/>
      <c r="JDD51" s="22"/>
      <c r="JDE51" s="22"/>
      <c r="JDF51" s="22"/>
      <c r="JDG51" s="22"/>
      <c r="JDH51" s="22"/>
      <c r="JDI51" s="22"/>
      <c r="JDJ51" s="22"/>
      <c r="JDK51" s="22"/>
      <c r="JDL51" s="22"/>
      <c r="JDM51" s="22"/>
      <c r="JDN51" s="22"/>
      <c r="JDO51" s="22"/>
      <c r="JDP51" s="22"/>
      <c r="JDQ51" s="22"/>
      <c r="JDR51" s="22"/>
      <c r="JDS51" s="22"/>
      <c r="JDT51" s="22"/>
      <c r="JDU51" s="22"/>
      <c r="JDV51" s="22"/>
      <c r="JDW51" s="22"/>
      <c r="JDX51" s="22"/>
      <c r="JDY51" s="22"/>
      <c r="JDZ51" s="22"/>
      <c r="JEA51" s="22"/>
      <c r="JEB51" s="22"/>
      <c r="JEC51" s="22"/>
      <c r="JED51" s="22"/>
      <c r="JEE51" s="22"/>
      <c r="JEF51" s="22"/>
      <c r="JEG51" s="22"/>
      <c r="JEH51" s="22"/>
      <c r="JEI51" s="22"/>
      <c r="JEJ51" s="22"/>
      <c r="JEK51" s="22"/>
      <c r="JEL51" s="22"/>
      <c r="JEM51" s="22"/>
      <c r="JEN51" s="22"/>
      <c r="JEO51" s="22"/>
      <c r="JEP51" s="22"/>
      <c r="JEQ51" s="22"/>
      <c r="JER51" s="22"/>
      <c r="JES51" s="22"/>
      <c r="JET51" s="22"/>
      <c r="JEU51" s="22"/>
      <c r="JEV51" s="22"/>
      <c r="JEW51" s="22"/>
      <c r="JEX51" s="22"/>
      <c r="JEY51" s="22"/>
      <c r="JEZ51" s="22"/>
      <c r="JFA51" s="22"/>
      <c r="JFB51" s="22"/>
      <c r="JFC51" s="22"/>
      <c r="JFD51" s="22"/>
      <c r="JFE51" s="22"/>
      <c r="JFF51" s="22"/>
      <c r="JFG51" s="22"/>
      <c r="JFH51" s="22"/>
      <c r="JFI51" s="22"/>
      <c r="JFJ51" s="22"/>
      <c r="JFK51" s="22"/>
      <c r="JFL51" s="22"/>
      <c r="JFM51" s="22"/>
      <c r="JFN51" s="22"/>
      <c r="JFO51" s="22"/>
      <c r="JFP51" s="22"/>
      <c r="JFQ51" s="22"/>
      <c r="JFR51" s="22"/>
      <c r="JFS51" s="22"/>
      <c r="JFT51" s="22"/>
      <c r="JFU51" s="22"/>
      <c r="JFV51" s="22"/>
      <c r="JFW51" s="22"/>
      <c r="JFX51" s="22"/>
      <c r="JFY51" s="22"/>
      <c r="JFZ51" s="22"/>
      <c r="JGA51" s="22"/>
      <c r="JGB51" s="22"/>
      <c r="JGC51" s="22"/>
      <c r="JGD51" s="22"/>
      <c r="JGE51" s="22"/>
      <c r="JGF51" s="22"/>
      <c r="JGG51" s="22"/>
      <c r="JGH51" s="22"/>
      <c r="JGI51" s="22"/>
      <c r="JGJ51" s="22"/>
      <c r="JGK51" s="22"/>
      <c r="JGL51" s="22"/>
      <c r="JGM51" s="22"/>
      <c r="JGN51" s="22"/>
      <c r="JGO51" s="22"/>
      <c r="JGP51" s="22"/>
      <c r="JGQ51" s="22"/>
      <c r="JGR51" s="22"/>
      <c r="JGS51" s="22"/>
      <c r="JGT51" s="22"/>
      <c r="JGU51" s="22"/>
      <c r="JGV51" s="22"/>
      <c r="JGW51" s="22"/>
      <c r="JGX51" s="22"/>
      <c r="JGY51" s="22"/>
      <c r="JGZ51" s="22"/>
      <c r="JHA51" s="22"/>
      <c r="JHB51" s="22"/>
      <c r="JHC51" s="22"/>
      <c r="JHD51" s="22"/>
      <c r="JHE51" s="22"/>
      <c r="JHF51" s="22"/>
      <c r="JHG51" s="22"/>
      <c r="JHH51" s="22"/>
      <c r="JHI51" s="22"/>
      <c r="JHJ51" s="22"/>
      <c r="JHK51" s="22"/>
      <c r="JHL51" s="22"/>
      <c r="JHM51" s="22"/>
      <c r="JHN51" s="22"/>
      <c r="JHO51" s="22"/>
      <c r="JHP51" s="22"/>
      <c r="JHQ51" s="22"/>
      <c r="JHR51" s="22"/>
      <c r="JHS51" s="22"/>
      <c r="JHT51" s="22"/>
      <c r="JHU51" s="22"/>
      <c r="JHV51" s="22"/>
      <c r="JHW51" s="22"/>
      <c r="JHX51" s="22"/>
      <c r="JHY51" s="22"/>
      <c r="JHZ51" s="22"/>
      <c r="JIA51" s="22"/>
      <c r="JIB51" s="22"/>
      <c r="JIC51" s="22"/>
      <c r="JID51" s="22"/>
      <c r="JIE51" s="22"/>
      <c r="JIF51" s="22"/>
      <c r="JIG51" s="22"/>
      <c r="JIH51" s="22"/>
      <c r="JII51" s="22"/>
      <c r="JIJ51" s="22"/>
      <c r="JIK51" s="22"/>
      <c r="JIL51" s="22"/>
      <c r="JIM51" s="22"/>
      <c r="JIN51" s="22"/>
      <c r="JIO51" s="22"/>
      <c r="JIP51" s="22"/>
      <c r="JIQ51" s="22"/>
      <c r="JIR51" s="22"/>
      <c r="JIS51" s="22"/>
      <c r="JIT51" s="22"/>
      <c r="JIU51" s="22"/>
      <c r="JIV51" s="22"/>
      <c r="JIW51" s="22"/>
      <c r="JIX51" s="22"/>
      <c r="JIY51" s="22"/>
      <c r="JIZ51" s="22"/>
      <c r="JJA51" s="22"/>
      <c r="JJB51" s="22"/>
      <c r="JJC51" s="22"/>
      <c r="JJD51" s="22"/>
      <c r="JJE51" s="22"/>
      <c r="JJF51" s="22"/>
      <c r="JJG51" s="22"/>
      <c r="JJH51" s="22"/>
      <c r="JJI51" s="22"/>
      <c r="JJJ51" s="22"/>
      <c r="JJK51" s="22"/>
      <c r="JJL51" s="22"/>
      <c r="JJM51" s="22"/>
      <c r="JJN51" s="22"/>
      <c r="JJO51" s="22"/>
      <c r="JJP51" s="22"/>
      <c r="JJQ51" s="22"/>
      <c r="JJR51" s="22"/>
      <c r="JJS51" s="22"/>
      <c r="JJT51" s="22"/>
      <c r="JJU51" s="22"/>
      <c r="JJV51" s="22"/>
      <c r="JJW51" s="22"/>
      <c r="JJX51" s="22"/>
      <c r="JJY51" s="22"/>
      <c r="JJZ51" s="22"/>
      <c r="JKA51" s="22"/>
      <c r="JKB51" s="22"/>
      <c r="JKC51" s="22"/>
      <c r="JKD51" s="22"/>
      <c r="JKE51" s="22"/>
      <c r="JKF51" s="22"/>
      <c r="JKG51" s="22"/>
      <c r="JKH51" s="22"/>
      <c r="JKI51" s="22"/>
      <c r="JKJ51" s="22"/>
      <c r="JKK51" s="22"/>
      <c r="JKL51" s="22"/>
      <c r="JKM51" s="22"/>
      <c r="JKN51" s="22"/>
      <c r="JKO51" s="22"/>
      <c r="JKP51" s="22"/>
      <c r="JKQ51" s="22"/>
      <c r="JKR51" s="22"/>
      <c r="JKS51" s="22"/>
      <c r="JKT51" s="22"/>
      <c r="JKU51" s="22"/>
      <c r="JKV51" s="22"/>
      <c r="JKW51" s="22"/>
      <c r="JKX51" s="22"/>
      <c r="JKY51" s="22"/>
      <c r="JKZ51" s="22"/>
      <c r="JLA51" s="22"/>
      <c r="JLB51" s="22"/>
      <c r="JLC51" s="22"/>
      <c r="JLD51" s="22"/>
      <c r="JLE51" s="22"/>
      <c r="JLF51" s="22"/>
      <c r="JLG51" s="22"/>
      <c r="JLH51" s="22"/>
      <c r="JLI51" s="22"/>
      <c r="JLJ51" s="22"/>
      <c r="JLK51" s="22"/>
      <c r="JLL51" s="22"/>
      <c r="JLM51" s="22"/>
      <c r="JLN51" s="22"/>
      <c r="JLO51" s="22"/>
      <c r="JLP51" s="22"/>
      <c r="JLQ51" s="22"/>
      <c r="JLR51" s="22"/>
      <c r="JLS51" s="22"/>
      <c r="JLT51" s="22"/>
      <c r="JLU51" s="22"/>
      <c r="JLV51" s="22"/>
      <c r="JLW51" s="22"/>
      <c r="JLX51" s="22"/>
      <c r="JLY51" s="22"/>
      <c r="JLZ51" s="22"/>
      <c r="JMA51" s="22"/>
      <c r="JMB51" s="22"/>
      <c r="JMC51" s="22"/>
      <c r="JMD51" s="22"/>
      <c r="JME51" s="22"/>
      <c r="JMF51" s="22"/>
      <c r="JMG51" s="22"/>
      <c r="JMH51" s="22"/>
      <c r="JMI51" s="22"/>
      <c r="JMJ51" s="22"/>
      <c r="JMK51" s="22"/>
      <c r="JML51" s="22"/>
      <c r="JMM51" s="22"/>
      <c r="JMN51" s="22"/>
      <c r="JMO51" s="22"/>
      <c r="JMP51" s="22"/>
      <c r="JMQ51" s="22"/>
      <c r="JMR51" s="22"/>
      <c r="JMS51" s="22"/>
      <c r="JMT51" s="22"/>
      <c r="JMU51" s="22"/>
      <c r="JMV51" s="22"/>
      <c r="JMW51" s="22"/>
      <c r="JMX51" s="22"/>
      <c r="JMY51" s="22"/>
      <c r="JMZ51" s="22"/>
      <c r="JNA51" s="22"/>
      <c r="JNB51" s="22"/>
      <c r="JNC51" s="22"/>
      <c r="JND51" s="22"/>
      <c r="JNE51" s="22"/>
      <c r="JNF51" s="22"/>
      <c r="JNG51" s="22"/>
      <c r="JNH51" s="22"/>
      <c r="JNI51" s="22"/>
      <c r="JNJ51" s="22"/>
      <c r="JNK51" s="22"/>
      <c r="JNL51" s="22"/>
      <c r="JNM51" s="22"/>
      <c r="JNN51" s="22"/>
      <c r="JNO51" s="22"/>
      <c r="JNP51" s="22"/>
      <c r="JNQ51" s="22"/>
      <c r="JNR51" s="22"/>
      <c r="JNS51" s="22"/>
      <c r="JNT51" s="22"/>
      <c r="JNU51" s="22"/>
      <c r="JNV51" s="22"/>
      <c r="JNW51" s="22"/>
      <c r="JNX51" s="22"/>
      <c r="JNY51" s="22"/>
      <c r="JNZ51" s="22"/>
      <c r="JOA51" s="22"/>
      <c r="JOB51" s="22"/>
      <c r="JOC51" s="22"/>
      <c r="JOD51" s="22"/>
      <c r="JOE51" s="22"/>
      <c r="JOF51" s="22"/>
      <c r="JOG51" s="22"/>
      <c r="JOH51" s="22"/>
      <c r="JOI51" s="22"/>
      <c r="JOJ51" s="22"/>
      <c r="JOK51" s="22"/>
      <c r="JOL51" s="22"/>
      <c r="JOM51" s="22"/>
      <c r="JON51" s="22"/>
      <c r="JOO51" s="22"/>
      <c r="JOP51" s="22"/>
      <c r="JOQ51" s="22"/>
      <c r="JOR51" s="22"/>
      <c r="JOS51" s="22"/>
      <c r="JOT51" s="22"/>
      <c r="JOU51" s="22"/>
      <c r="JOV51" s="22"/>
      <c r="JOW51" s="22"/>
      <c r="JOX51" s="22"/>
      <c r="JOY51" s="22"/>
      <c r="JOZ51" s="22"/>
      <c r="JPA51" s="22"/>
      <c r="JPB51" s="22"/>
      <c r="JPC51" s="22"/>
      <c r="JPD51" s="22"/>
      <c r="JPE51" s="22"/>
      <c r="JPF51" s="22"/>
      <c r="JPG51" s="22"/>
      <c r="JPH51" s="22"/>
      <c r="JPI51" s="22"/>
      <c r="JPJ51" s="22"/>
      <c r="JPK51" s="22"/>
      <c r="JPL51" s="22"/>
      <c r="JPM51" s="22"/>
      <c r="JPN51" s="22"/>
      <c r="JPO51" s="22"/>
      <c r="JPP51" s="22"/>
      <c r="JPQ51" s="22"/>
      <c r="JPR51" s="22"/>
      <c r="JPS51" s="22"/>
      <c r="JPT51" s="22"/>
      <c r="JPU51" s="22"/>
      <c r="JPV51" s="22"/>
      <c r="JPW51" s="22"/>
      <c r="JPX51" s="22"/>
      <c r="JPY51" s="22"/>
      <c r="JPZ51" s="22"/>
      <c r="JQA51" s="22"/>
      <c r="JQB51" s="22"/>
      <c r="JQC51" s="22"/>
      <c r="JQD51" s="22"/>
      <c r="JQE51" s="22"/>
      <c r="JQF51" s="22"/>
      <c r="JQG51" s="22"/>
      <c r="JQH51" s="22"/>
      <c r="JQI51" s="22"/>
      <c r="JQJ51" s="22"/>
      <c r="JQK51" s="22"/>
      <c r="JQL51" s="22"/>
      <c r="JQM51" s="22"/>
      <c r="JQN51" s="22"/>
      <c r="JQO51" s="22"/>
      <c r="JQP51" s="22"/>
      <c r="JQQ51" s="22"/>
      <c r="JQR51" s="22"/>
      <c r="JQS51" s="22"/>
      <c r="JQT51" s="22"/>
      <c r="JQU51" s="22"/>
      <c r="JQV51" s="22"/>
      <c r="JQW51" s="22"/>
      <c r="JQX51" s="22"/>
      <c r="JQY51" s="22"/>
      <c r="JQZ51" s="22"/>
      <c r="JRA51" s="22"/>
      <c r="JRB51" s="22"/>
      <c r="JRC51" s="22"/>
      <c r="JRD51" s="22"/>
      <c r="JRE51" s="22"/>
      <c r="JRF51" s="22"/>
      <c r="JRG51" s="22"/>
      <c r="JRH51" s="22"/>
      <c r="JRI51" s="22"/>
      <c r="JRJ51" s="22"/>
      <c r="JRK51" s="22"/>
      <c r="JRL51" s="22"/>
      <c r="JRM51" s="22"/>
      <c r="JRN51" s="22"/>
      <c r="JRO51" s="22"/>
      <c r="JRP51" s="22"/>
      <c r="JRQ51" s="22"/>
      <c r="JRR51" s="22"/>
      <c r="JRS51" s="22"/>
      <c r="JRT51" s="22"/>
      <c r="JRU51" s="22"/>
      <c r="JRV51" s="22"/>
      <c r="JRW51" s="22"/>
      <c r="JRX51" s="22"/>
      <c r="JRY51" s="22"/>
      <c r="JRZ51" s="22"/>
      <c r="JSA51" s="22"/>
      <c r="JSB51" s="22"/>
      <c r="JSC51" s="22"/>
      <c r="JSD51" s="22"/>
      <c r="JSE51" s="22"/>
      <c r="JSF51" s="22"/>
      <c r="JSG51" s="22"/>
      <c r="JSH51" s="22"/>
      <c r="JSI51" s="22"/>
      <c r="JSJ51" s="22"/>
      <c r="JSK51" s="22"/>
      <c r="JSL51" s="22"/>
      <c r="JSM51" s="22"/>
      <c r="JSN51" s="22"/>
      <c r="JSO51" s="22"/>
      <c r="JSP51" s="22"/>
      <c r="JSQ51" s="22"/>
      <c r="JSR51" s="22"/>
      <c r="JSS51" s="22"/>
      <c r="JST51" s="22"/>
      <c r="JSU51" s="22"/>
      <c r="JSV51" s="22"/>
      <c r="JSW51" s="22"/>
      <c r="JSX51" s="22"/>
      <c r="JSY51" s="22"/>
      <c r="JSZ51" s="22"/>
      <c r="JTA51" s="22"/>
      <c r="JTB51" s="22"/>
      <c r="JTC51" s="22"/>
      <c r="JTD51" s="22"/>
      <c r="JTE51" s="22"/>
      <c r="JTF51" s="22"/>
      <c r="JTG51" s="22"/>
      <c r="JTH51" s="22"/>
      <c r="JTI51" s="22"/>
      <c r="JTJ51" s="22"/>
      <c r="JTK51" s="22"/>
      <c r="JTL51" s="22"/>
      <c r="JTM51" s="22"/>
      <c r="JTN51" s="22"/>
      <c r="JTO51" s="22"/>
      <c r="JTP51" s="22"/>
      <c r="JTQ51" s="22"/>
      <c r="JTR51" s="22"/>
      <c r="JTS51" s="22"/>
      <c r="JTT51" s="22"/>
      <c r="JTU51" s="22"/>
      <c r="JTV51" s="22"/>
      <c r="JTW51" s="22"/>
      <c r="JTX51" s="22"/>
      <c r="JTY51" s="22"/>
      <c r="JTZ51" s="22"/>
      <c r="JUA51" s="22"/>
      <c r="JUB51" s="22"/>
      <c r="JUC51" s="22"/>
      <c r="JUD51" s="22"/>
      <c r="JUE51" s="22"/>
      <c r="JUF51" s="22"/>
      <c r="JUG51" s="22"/>
      <c r="JUH51" s="22"/>
      <c r="JUI51" s="22"/>
      <c r="JUJ51" s="22"/>
      <c r="JUK51" s="22"/>
      <c r="JUL51" s="22"/>
      <c r="JUM51" s="22"/>
      <c r="JUN51" s="22"/>
      <c r="JUO51" s="22"/>
      <c r="JUP51" s="22"/>
      <c r="JUQ51" s="22"/>
      <c r="JUR51" s="22"/>
      <c r="JUS51" s="22"/>
      <c r="JUT51" s="22"/>
      <c r="JUU51" s="22"/>
      <c r="JUV51" s="22"/>
      <c r="JUW51" s="22"/>
      <c r="JUX51" s="22"/>
      <c r="JUY51" s="22"/>
      <c r="JUZ51" s="22"/>
      <c r="JVA51" s="22"/>
      <c r="JVB51" s="22"/>
      <c r="JVC51" s="22"/>
      <c r="JVD51" s="22"/>
      <c r="JVE51" s="22"/>
      <c r="JVF51" s="22"/>
      <c r="JVG51" s="22"/>
      <c r="JVH51" s="22"/>
      <c r="JVI51" s="22"/>
      <c r="JVJ51" s="22"/>
      <c r="JVK51" s="22"/>
      <c r="JVL51" s="22"/>
      <c r="JVM51" s="22"/>
      <c r="JVN51" s="22"/>
      <c r="JVO51" s="22"/>
      <c r="JVP51" s="22"/>
      <c r="JVQ51" s="22"/>
      <c r="JVR51" s="22"/>
      <c r="JVS51" s="22"/>
      <c r="JVT51" s="22"/>
      <c r="JVU51" s="22"/>
      <c r="JVV51" s="22"/>
      <c r="JVW51" s="22"/>
      <c r="JVX51" s="22"/>
      <c r="JVY51" s="22"/>
      <c r="JVZ51" s="22"/>
      <c r="JWA51" s="22"/>
      <c r="JWB51" s="22"/>
      <c r="JWC51" s="22"/>
      <c r="JWD51" s="22"/>
      <c r="JWE51" s="22"/>
      <c r="JWF51" s="22"/>
      <c r="JWG51" s="22"/>
      <c r="JWH51" s="22"/>
      <c r="JWI51" s="22"/>
      <c r="JWJ51" s="22"/>
      <c r="JWK51" s="22"/>
      <c r="JWL51" s="22"/>
      <c r="JWM51" s="22"/>
      <c r="JWN51" s="22"/>
      <c r="JWO51" s="22"/>
      <c r="JWP51" s="22"/>
      <c r="JWQ51" s="22"/>
      <c r="JWR51" s="22"/>
      <c r="JWS51" s="22"/>
      <c r="JWT51" s="22"/>
      <c r="JWU51" s="22"/>
      <c r="JWV51" s="22"/>
      <c r="JWW51" s="22"/>
      <c r="JWX51" s="22"/>
      <c r="JWY51" s="22"/>
      <c r="JWZ51" s="22"/>
      <c r="JXA51" s="22"/>
      <c r="JXB51" s="22"/>
      <c r="JXC51" s="22"/>
      <c r="JXD51" s="22"/>
      <c r="JXE51" s="22"/>
      <c r="JXF51" s="22"/>
      <c r="JXG51" s="22"/>
      <c r="JXH51" s="22"/>
      <c r="JXI51" s="22"/>
      <c r="JXJ51" s="22"/>
      <c r="JXK51" s="22"/>
      <c r="JXL51" s="22"/>
      <c r="JXM51" s="22"/>
      <c r="JXN51" s="22"/>
      <c r="JXO51" s="22"/>
      <c r="JXP51" s="22"/>
      <c r="JXQ51" s="22"/>
      <c r="JXR51" s="22"/>
      <c r="JXS51" s="22"/>
      <c r="JXT51" s="22"/>
      <c r="JXU51" s="22"/>
      <c r="JXV51" s="22"/>
      <c r="JXW51" s="22"/>
      <c r="JXX51" s="22"/>
      <c r="JXY51" s="22"/>
      <c r="JXZ51" s="22"/>
      <c r="JYA51" s="22"/>
      <c r="JYB51" s="22"/>
      <c r="JYC51" s="22"/>
      <c r="JYD51" s="22"/>
      <c r="JYE51" s="22"/>
      <c r="JYF51" s="22"/>
      <c r="JYG51" s="22"/>
      <c r="JYH51" s="22"/>
      <c r="JYI51" s="22"/>
      <c r="JYJ51" s="22"/>
      <c r="JYK51" s="22"/>
      <c r="JYL51" s="22"/>
      <c r="JYM51" s="22"/>
      <c r="JYN51" s="22"/>
      <c r="JYO51" s="22"/>
      <c r="JYP51" s="22"/>
      <c r="JYQ51" s="22"/>
      <c r="JYR51" s="22"/>
      <c r="JYS51" s="22"/>
      <c r="JYT51" s="22"/>
      <c r="JYU51" s="22"/>
      <c r="JYV51" s="22"/>
      <c r="JYW51" s="22"/>
      <c r="JYX51" s="22"/>
      <c r="JYY51" s="22"/>
      <c r="JYZ51" s="22"/>
      <c r="JZA51" s="22"/>
      <c r="JZB51" s="22"/>
      <c r="JZC51" s="22"/>
      <c r="JZD51" s="22"/>
      <c r="JZE51" s="22"/>
      <c r="JZF51" s="22"/>
      <c r="JZG51" s="22"/>
      <c r="JZH51" s="22"/>
      <c r="JZI51" s="22"/>
      <c r="JZJ51" s="22"/>
      <c r="JZK51" s="22"/>
      <c r="JZL51" s="22"/>
      <c r="JZM51" s="22"/>
      <c r="JZN51" s="22"/>
      <c r="JZO51" s="22"/>
      <c r="JZP51" s="22"/>
      <c r="JZQ51" s="22"/>
      <c r="JZR51" s="22"/>
      <c r="JZS51" s="22"/>
      <c r="JZT51" s="22"/>
      <c r="JZU51" s="22"/>
      <c r="JZV51" s="22"/>
      <c r="JZW51" s="22"/>
      <c r="JZX51" s="22"/>
      <c r="JZY51" s="22"/>
      <c r="JZZ51" s="22"/>
      <c r="KAA51" s="22"/>
      <c r="KAB51" s="22"/>
      <c r="KAC51" s="22"/>
      <c r="KAD51" s="22"/>
      <c r="KAE51" s="22"/>
      <c r="KAF51" s="22"/>
      <c r="KAG51" s="22"/>
      <c r="KAH51" s="22"/>
      <c r="KAI51" s="22"/>
      <c r="KAJ51" s="22"/>
      <c r="KAK51" s="22"/>
      <c r="KAL51" s="22"/>
      <c r="KAM51" s="22"/>
      <c r="KAN51" s="22"/>
      <c r="KAO51" s="22"/>
      <c r="KAP51" s="22"/>
      <c r="KAQ51" s="22"/>
      <c r="KAR51" s="22"/>
      <c r="KAS51" s="22"/>
      <c r="KAT51" s="22"/>
      <c r="KAU51" s="22"/>
      <c r="KAV51" s="22"/>
      <c r="KAW51" s="22"/>
      <c r="KAX51" s="22"/>
      <c r="KAY51" s="22"/>
      <c r="KAZ51" s="22"/>
      <c r="KBA51" s="22"/>
      <c r="KBB51" s="22"/>
      <c r="KBC51" s="22"/>
      <c r="KBD51" s="22"/>
      <c r="KBE51" s="22"/>
      <c r="KBF51" s="22"/>
      <c r="KBG51" s="22"/>
      <c r="KBH51" s="22"/>
      <c r="KBI51" s="22"/>
      <c r="KBJ51" s="22"/>
      <c r="KBK51" s="22"/>
      <c r="KBL51" s="22"/>
      <c r="KBM51" s="22"/>
      <c r="KBN51" s="22"/>
      <c r="KBO51" s="22"/>
      <c r="KBP51" s="22"/>
      <c r="KBQ51" s="22"/>
      <c r="KBR51" s="22"/>
      <c r="KBS51" s="22"/>
      <c r="KBT51" s="22"/>
      <c r="KBU51" s="22"/>
      <c r="KBV51" s="22"/>
      <c r="KBW51" s="22"/>
      <c r="KBX51" s="22"/>
      <c r="KBY51" s="22"/>
      <c r="KBZ51" s="22"/>
      <c r="KCA51" s="22"/>
      <c r="KCB51" s="22"/>
      <c r="KCC51" s="22"/>
      <c r="KCD51" s="22"/>
      <c r="KCE51" s="22"/>
      <c r="KCF51" s="22"/>
      <c r="KCG51" s="22"/>
      <c r="KCH51" s="22"/>
      <c r="KCI51" s="22"/>
      <c r="KCJ51" s="22"/>
      <c r="KCK51" s="22"/>
      <c r="KCL51" s="22"/>
      <c r="KCM51" s="22"/>
      <c r="KCN51" s="22"/>
      <c r="KCO51" s="22"/>
      <c r="KCP51" s="22"/>
      <c r="KCQ51" s="22"/>
      <c r="KCR51" s="22"/>
      <c r="KCS51" s="22"/>
      <c r="KCT51" s="22"/>
      <c r="KCU51" s="22"/>
      <c r="KCV51" s="22"/>
      <c r="KCW51" s="22"/>
      <c r="KCX51" s="22"/>
      <c r="KCY51" s="22"/>
      <c r="KCZ51" s="22"/>
      <c r="KDA51" s="22"/>
      <c r="KDB51" s="22"/>
      <c r="KDC51" s="22"/>
      <c r="KDD51" s="22"/>
      <c r="KDE51" s="22"/>
      <c r="KDF51" s="22"/>
      <c r="KDG51" s="22"/>
      <c r="KDH51" s="22"/>
      <c r="KDI51" s="22"/>
      <c r="KDJ51" s="22"/>
      <c r="KDK51" s="22"/>
      <c r="KDL51" s="22"/>
      <c r="KDM51" s="22"/>
      <c r="KDN51" s="22"/>
      <c r="KDO51" s="22"/>
      <c r="KDP51" s="22"/>
      <c r="KDQ51" s="22"/>
      <c r="KDR51" s="22"/>
      <c r="KDS51" s="22"/>
      <c r="KDT51" s="22"/>
      <c r="KDU51" s="22"/>
      <c r="KDV51" s="22"/>
      <c r="KDW51" s="22"/>
      <c r="KDX51" s="22"/>
      <c r="KDY51" s="22"/>
      <c r="KDZ51" s="22"/>
      <c r="KEA51" s="22"/>
      <c r="KEB51" s="22"/>
      <c r="KEC51" s="22"/>
      <c r="KED51" s="22"/>
      <c r="KEE51" s="22"/>
      <c r="KEF51" s="22"/>
      <c r="KEG51" s="22"/>
      <c r="KEH51" s="22"/>
      <c r="KEI51" s="22"/>
      <c r="KEJ51" s="22"/>
      <c r="KEK51" s="22"/>
      <c r="KEL51" s="22"/>
      <c r="KEM51" s="22"/>
      <c r="KEN51" s="22"/>
      <c r="KEO51" s="22"/>
      <c r="KEP51" s="22"/>
      <c r="KEQ51" s="22"/>
      <c r="KER51" s="22"/>
      <c r="KES51" s="22"/>
      <c r="KET51" s="22"/>
      <c r="KEU51" s="22"/>
      <c r="KEV51" s="22"/>
      <c r="KEW51" s="22"/>
      <c r="KEX51" s="22"/>
      <c r="KEY51" s="22"/>
      <c r="KEZ51" s="22"/>
      <c r="KFA51" s="22"/>
      <c r="KFB51" s="22"/>
      <c r="KFC51" s="22"/>
      <c r="KFD51" s="22"/>
      <c r="KFE51" s="22"/>
      <c r="KFF51" s="22"/>
      <c r="KFG51" s="22"/>
      <c r="KFH51" s="22"/>
      <c r="KFI51" s="22"/>
      <c r="KFJ51" s="22"/>
      <c r="KFK51" s="22"/>
      <c r="KFL51" s="22"/>
      <c r="KFM51" s="22"/>
      <c r="KFN51" s="22"/>
      <c r="KFO51" s="22"/>
      <c r="KFP51" s="22"/>
      <c r="KFQ51" s="22"/>
      <c r="KFR51" s="22"/>
      <c r="KFS51" s="22"/>
      <c r="KFT51" s="22"/>
      <c r="KFU51" s="22"/>
      <c r="KFV51" s="22"/>
      <c r="KFW51" s="22"/>
      <c r="KFX51" s="22"/>
      <c r="KFY51" s="22"/>
      <c r="KFZ51" s="22"/>
      <c r="KGA51" s="22"/>
      <c r="KGB51" s="22"/>
      <c r="KGC51" s="22"/>
      <c r="KGD51" s="22"/>
      <c r="KGE51" s="22"/>
      <c r="KGF51" s="22"/>
      <c r="KGG51" s="22"/>
      <c r="KGH51" s="22"/>
      <c r="KGI51" s="22"/>
      <c r="KGJ51" s="22"/>
      <c r="KGK51" s="22"/>
      <c r="KGL51" s="22"/>
      <c r="KGM51" s="22"/>
      <c r="KGN51" s="22"/>
      <c r="KGO51" s="22"/>
      <c r="KGP51" s="22"/>
      <c r="KGQ51" s="22"/>
      <c r="KGR51" s="22"/>
      <c r="KGS51" s="22"/>
      <c r="KGT51" s="22"/>
      <c r="KGU51" s="22"/>
      <c r="KGV51" s="22"/>
      <c r="KGW51" s="22"/>
      <c r="KGX51" s="22"/>
      <c r="KGY51" s="22"/>
      <c r="KGZ51" s="22"/>
      <c r="KHA51" s="22"/>
      <c r="KHB51" s="22"/>
      <c r="KHC51" s="22"/>
      <c r="KHD51" s="22"/>
      <c r="KHE51" s="22"/>
      <c r="KHF51" s="22"/>
      <c r="KHG51" s="22"/>
      <c r="KHH51" s="22"/>
      <c r="KHI51" s="22"/>
      <c r="KHJ51" s="22"/>
      <c r="KHK51" s="22"/>
      <c r="KHL51" s="22"/>
      <c r="KHM51" s="22"/>
      <c r="KHN51" s="22"/>
      <c r="KHO51" s="22"/>
      <c r="KHP51" s="22"/>
      <c r="KHQ51" s="22"/>
      <c r="KHR51" s="22"/>
      <c r="KHS51" s="22"/>
      <c r="KHT51" s="22"/>
      <c r="KHU51" s="22"/>
      <c r="KHV51" s="22"/>
      <c r="KHW51" s="22"/>
      <c r="KHX51" s="22"/>
      <c r="KHY51" s="22"/>
      <c r="KHZ51" s="22"/>
      <c r="KIA51" s="22"/>
      <c r="KIB51" s="22"/>
      <c r="KIC51" s="22"/>
      <c r="KID51" s="22"/>
      <c r="KIE51" s="22"/>
      <c r="KIF51" s="22"/>
      <c r="KIG51" s="22"/>
      <c r="KIH51" s="22"/>
      <c r="KII51" s="22"/>
      <c r="KIJ51" s="22"/>
      <c r="KIK51" s="22"/>
      <c r="KIL51" s="22"/>
      <c r="KIM51" s="22"/>
      <c r="KIN51" s="22"/>
      <c r="KIO51" s="22"/>
      <c r="KIP51" s="22"/>
      <c r="KIQ51" s="22"/>
      <c r="KIR51" s="22"/>
      <c r="KIS51" s="22"/>
      <c r="KIT51" s="22"/>
      <c r="KIU51" s="22"/>
      <c r="KIV51" s="22"/>
      <c r="KIW51" s="22"/>
      <c r="KIX51" s="22"/>
      <c r="KIY51" s="22"/>
      <c r="KIZ51" s="22"/>
      <c r="KJA51" s="22"/>
      <c r="KJB51" s="22"/>
      <c r="KJC51" s="22"/>
      <c r="KJD51" s="22"/>
      <c r="KJE51" s="22"/>
      <c r="KJF51" s="22"/>
      <c r="KJG51" s="22"/>
      <c r="KJH51" s="22"/>
      <c r="KJI51" s="22"/>
      <c r="KJJ51" s="22"/>
      <c r="KJK51" s="22"/>
      <c r="KJL51" s="22"/>
      <c r="KJM51" s="22"/>
      <c r="KJN51" s="22"/>
      <c r="KJO51" s="22"/>
      <c r="KJP51" s="22"/>
      <c r="KJQ51" s="22"/>
      <c r="KJR51" s="22"/>
      <c r="KJS51" s="22"/>
      <c r="KJT51" s="22"/>
      <c r="KJU51" s="22"/>
      <c r="KJV51" s="22"/>
      <c r="KJW51" s="22"/>
      <c r="KJX51" s="22"/>
      <c r="KJY51" s="22"/>
      <c r="KJZ51" s="22"/>
      <c r="KKA51" s="22"/>
      <c r="KKB51" s="22"/>
      <c r="KKC51" s="22"/>
      <c r="KKD51" s="22"/>
      <c r="KKE51" s="22"/>
      <c r="KKF51" s="22"/>
      <c r="KKG51" s="22"/>
      <c r="KKH51" s="22"/>
      <c r="KKI51" s="22"/>
      <c r="KKJ51" s="22"/>
      <c r="KKK51" s="22"/>
      <c r="KKL51" s="22"/>
      <c r="KKM51" s="22"/>
      <c r="KKN51" s="22"/>
      <c r="KKO51" s="22"/>
      <c r="KKP51" s="22"/>
      <c r="KKQ51" s="22"/>
      <c r="KKR51" s="22"/>
      <c r="KKS51" s="22"/>
      <c r="KKT51" s="22"/>
      <c r="KKU51" s="22"/>
      <c r="KKV51" s="22"/>
      <c r="KKW51" s="22"/>
      <c r="KKX51" s="22"/>
      <c r="KKY51" s="22"/>
      <c r="KKZ51" s="22"/>
      <c r="KLA51" s="22"/>
      <c r="KLB51" s="22"/>
      <c r="KLC51" s="22"/>
      <c r="KLD51" s="22"/>
      <c r="KLE51" s="22"/>
      <c r="KLF51" s="22"/>
      <c r="KLG51" s="22"/>
      <c r="KLH51" s="22"/>
      <c r="KLI51" s="22"/>
      <c r="KLJ51" s="22"/>
      <c r="KLK51" s="22"/>
      <c r="KLL51" s="22"/>
      <c r="KLM51" s="22"/>
      <c r="KLN51" s="22"/>
      <c r="KLO51" s="22"/>
      <c r="KLP51" s="22"/>
      <c r="KLQ51" s="22"/>
      <c r="KLR51" s="22"/>
      <c r="KLS51" s="22"/>
      <c r="KLT51" s="22"/>
      <c r="KLU51" s="22"/>
      <c r="KLV51" s="22"/>
      <c r="KLW51" s="22"/>
      <c r="KLX51" s="22"/>
      <c r="KLY51" s="22"/>
      <c r="KLZ51" s="22"/>
      <c r="KMA51" s="22"/>
      <c r="KMB51" s="22"/>
      <c r="KMC51" s="22"/>
      <c r="KMD51" s="22"/>
      <c r="KME51" s="22"/>
      <c r="KMF51" s="22"/>
      <c r="KMG51" s="22"/>
      <c r="KMH51" s="22"/>
      <c r="KMI51" s="22"/>
      <c r="KMJ51" s="22"/>
      <c r="KMK51" s="22"/>
      <c r="KML51" s="22"/>
      <c r="KMM51" s="22"/>
      <c r="KMN51" s="22"/>
      <c r="KMO51" s="22"/>
      <c r="KMP51" s="22"/>
      <c r="KMQ51" s="22"/>
      <c r="KMR51" s="22"/>
      <c r="KMS51" s="22"/>
      <c r="KMT51" s="22"/>
      <c r="KMU51" s="22"/>
      <c r="KMV51" s="22"/>
      <c r="KMW51" s="22"/>
      <c r="KMX51" s="22"/>
      <c r="KMY51" s="22"/>
      <c r="KMZ51" s="22"/>
      <c r="KNA51" s="22"/>
      <c r="KNB51" s="22"/>
      <c r="KNC51" s="22"/>
      <c r="KND51" s="22"/>
      <c r="KNE51" s="22"/>
      <c r="KNF51" s="22"/>
      <c r="KNG51" s="22"/>
      <c r="KNH51" s="22"/>
      <c r="KNI51" s="22"/>
      <c r="KNJ51" s="22"/>
      <c r="KNK51" s="22"/>
      <c r="KNL51" s="22"/>
      <c r="KNM51" s="22"/>
      <c r="KNN51" s="22"/>
      <c r="KNO51" s="22"/>
      <c r="KNP51" s="22"/>
      <c r="KNQ51" s="22"/>
      <c r="KNR51" s="22"/>
      <c r="KNS51" s="22"/>
      <c r="KNT51" s="22"/>
      <c r="KNU51" s="22"/>
      <c r="KNV51" s="22"/>
      <c r="KNW51" s="22"/>
      <c r="KNX51" s="22"/>
      <c r="KNY51" s="22"/>
      <c r="KNZ51" s="22"/>
      <c r="KOA51" s="22"/>
      <c r="KOB51" s="22"/>
      <c r="KOC51" s="22"/>
      <c r="KOD51" s="22"/>
      <c r="KOE51" s="22"/>
      <c r="KOF51" s="22"/>
      <c r="KOG51" s="22"/>
      <c r="KOH51" s="22"/>
      <c r="KOI51" s="22"/>
      <c r="KOJ51" s="22"/>
      <c r="KOK51" s="22"/>
      <c r="KOL51" s="22"/>
      <c r="KOM51" s="22"/>
      <c r="KON51" s="22"/>
      <c r="KOO51" s="22"/>
      <c r="KOP51" s="22"/>
      <c r="KOQ51" s="22"/>
      <c r="KOR51" s="22"/>
      <c r="KOS51" s="22"/>
      <c r="KOT51" s="22"/>
      <c r="KOU51" s="22"/>
      <c r="KOV51" s="22"/>
      <c r="KOW51" s="22"/>
      <c r="KOX51" s="22"/>
      <c r="KOY51" s="22"/>
      <c r="KOZ51" s="22"/>
      <c r="KPA51" s="22"/>
      <c r="KPB51" s="22"/>
      <c r="KPC51" s="22"/>
      <c r="KPD51" s="22"/>
      <c r="KPE51" s="22"/>
      <c r="KPF51" s="22"/>
      <c r="KPG51" s="22"/>
      <c r="KPH51" s="22"/>
      <c r="KPI51" s="22"/>
      <c r="KPJ51" s="22"/>
      <c r="KPK51" s="22"/>
      <c r="KPL51" s="22"/>
      <c r="KPM51" s="22"/>
      <c r="KPN51" s="22"/>
      <c r="KPO51" s="22"/>
      <c r="KPP51" s="22"/>
      <c r="KPQ51" s="22"/>
      <c r="KPR51" s="22"/>
      <c r="KPS51" s="22"/>
      <c r="KPT51" s="22"/>
      <c r="KPU51" s="22"/>
      <c r="KPV51" s="22"/>
      <c r="KPW51" s="22"/>
      <c r="KPX51" s="22"/>
      <c r="KPY51" s="22"/>
      <c r="KPZ51" s="22"/>
      <c r="KQA51" s="22"/>
      <c r="KQB51" s="22"/>
      <c r="KQC51" s="22"/>
      <c r="KQD51" s="22"/>
      <c r="KQE51" s="22"/>
      <c r="KQF51" s="22"/>
      <c r="KQG51" s="22"/>
      <c r="KQH51" s="22"/>
      <c r="KQI51" s="22"/>
      <c r="KQJ51" s="22"/>
      <c r="KQK51" s="22"/>
      <c r="KQL51" s="22"/>
      <c r="KQM51" s="22"/>
      <c r="KQN51" s="22"/>
      <c r="KQO51" s="22"/>
      <c r="KQP51" s="22"/>
      <c r="KQQ51" s="22"/>
      <c r="KQR51" s="22"/>
      <c r="KQS51" s="22"/>
      <c r="KQT51" s="22"/>
      <c r="KQU51" s="22"/>
      <c r="KQV51" s="22"/>
      <c r="KQW51" s="22"/>
      <c r="KQX51" s="22"/>
      <c r="KQY51" s="22"/>
      <c r="KQZ51" s="22"/>
      <c r="KRA51" s="22"/>
      <c r="KRB51" s="22"/>
      <c r="KRC51" s="22"/>
      <c r="KRD51" s="22"/>
      <c r="KRE51" s="22"/>
      <c r="KRF51" s="22"/>
      <c r="KRG51" s="22"/>
      <c r="KRH51" s="22"/>
      <c r="KRI51" s="22"/>
      <c r="KRJ51" s="22"/>
      <c r="KRK51" s="22"/>
      <c r="KRL51" s="22"/>
      <c r="KRM51" s="22"/>
      <c r="KRN51" s="22"/>
      <c r="KRO51" s="22"/>
      <c r="KRP51" s="22"/>
      <c r="KRQ51" s="22"/>
      <c r="KRR51" s="22"/>
      <c r="KRS51" s="22"/>
      <c r="KRT51" s="22"/>
      <c r="KRU51" s="22"/>
      <c r="KRV51" s="22"/>
      <c r="KRW51" s="22"/>
      <c r="KRX51" s="22"/>
      <c r="KRY51" s="22"/>
      <c r="KRZ51" s="22"/>
      <c r="KSA51" s="22"/>
      <c r="KSB51" s="22"/>
      <c r="KSC51" s="22"/>
      <c r="KSD51" s="22"/>
      <c r="KSE51" s="22"/>
      <c r="KSF51" s="22"/>
      <c r="KSG51" s="22"/>
      <c r="KSH51" s="22"/>
      <c r="KSI51" s="22"/>
      <c r="KSJ51" s="22"/>
      <c r="KSK51" s="22"/>
      <c r="KSL51" s="22"/>
      <c r="KSM51" s="22"/>
      <c r="KSN51" s="22"/>
      <c r="KSO51" s="22"/>
      <c r="KSP51" s="22"/>
      <c r="KSQ51" s="22"/>
      <c r="KSR51" s="22"/>
      <c r="KSS51" s="22"/>
      <c r="KST51" s="22"/>
      <c r="KSU51" s="22"/>
      <c r="KSV51" s="22"/>
      <c r="KSW51" s="22"/>
      <c r="KSX51" s="22"/>
      <c r="KSY51" s="22"/>
      <c r="KSZ51" s="22"/>
      <c r="KTA51" s="22"/>
      <c r="KTB51" s="22"/>
      <c r="KTC51" s="22"/>
      <c r="KTD51" s="22"/>
      <c r="KTE51" s="22"/>
      <c r="KTF51" s="22"/>
      <c r="KTG51" s="22"/>
      <c r="KTH51" s="22"/>
      <c r="KTI51" s="22"/>
      <c r="KTJ51" s="22"/>
      <c r="KTK51" s="22"/>
      <c r="KTL51" s="22"/>
      <c r="KTM51" s="22"/>
      <c r="KTN51" s="22"/>
      <c r="KTO51" s="22"/>
      <c r="KTP51" s="22"/>
      <c r="KTQ51" s="22"/>
      <c r="KTR51" s="22"/>
      <c r="KTS51" s="22"/>
      <c r="KTT51" s="22"/>
      <c r="KTU51" s="22"/>
      <c r="KTV51" s="22"/>
      <c r="KTW51" s="22"/>
      <c r="KTX51" s="22"/>
      <c r="KTY51" s="22"/>
      <c r="KTZ51" s="22"/>
      <c r="KUA51" s="22"/>
      <c r="KUB51" s="22"/>
      <c r="KUC51" s="22"/>
      <c r="KUD51" s="22"/>
      <c r="KUE51" s="22"/>
      <c r="KUF51" s="22"/>
      <c r="KUG51" s="22"/>
      <c r="KUH51" s="22"/>
      <c r="KUI51" s="22"/>
      <c r="KUJ51" s="22"/>
      <c r="KUK51" s="22"/>
      <c r="KUL51" s="22"/>
      <c r="KUM51" s="22"/>
      <c r="KUN51" s="22"/>
      <c r="KUO51" s="22"/>
      <c r="KUP51" s="22"/>
      <c r="KUQ51" s="22"/>
      <c r="KUR51" s="22"/>
      <c r="KUS51" s="22"/>
      <c r="KUT51" s="22"/>
      <c r="KUU51" s="22"/>
      <c r="KUV51" s="22"/>
      <c r="KUW51" s="22"/>
      <c r="KUX51" s="22"/>
      <c r="KUY51" s="22"/>
      <c r="KUZ51" s="22"/>
      <c r="KVA51" s="22"/>
      <c r="KVB51" s="22"/>
      <c r="KVC51" s="22"/>
      <c r="KVD51" s="22"/>
      <c r="KVE51" s="22"/>
      <c r="KVF51" s="22"/>
      <c r="KVG51" s="22"/>
      <c r="KVH51" s="22"/>
      <c r="KVI51" s="22"/>
      <c r="KVJ51" s="22"/>
      <c r="KVK51" s="22"/>
      <c r="KVL51" s="22"/>
      <c r="KVM51" s="22"/>
      <c r="KVN51" s="22"/>
      <c r="KVO51" s="22"/>
      <c r="KVP51" s="22"/>
      <c r="KVQ51" s="22"/>
      <c r="KVR51" s="22"/>
      <c r="KVS51" s="22"/>
      <c r="KVT51" s="22"/>
      <c r="KVU51" s="22"/>
      <c r="KVV51" s="22"/>
      <c r="KVW51" s="22"/>
      <c r="KVX51" s="22"/>
      <c r="KVY51" s="22"/>
      <c r="KVZ51" s="22"/>
      <c r="KWA51" s="22"/>
      <c r="KWB51" s="22"/>
      <c r="KWC51" s="22"/>
      <c r="KWD51" s="22"/>
      <c r="KWE51" s="22"/>
      <c r="KWF51" s="22"/>
      <c r="KWG51" s="22"/>
      <c r="KWH51" s="22"/>
      <c r="KWI51" s="22"/>
      <c r="KWJ51" s="22"/>
      <c r="KWK51" s="22"/>
      <c r="KWL51" s="22"/>
      <c r="KWM51" s="22"/>
      <c r="KWN51" s="22"/>
      <c r="KWO51" s="22"/>
      <c r="KWP51" s="22"/>
      <c r="KWQ51" s="22"/>
      <c r="KWR51" s="22"/>
      <c r="KWS51" s="22"/>
      <c r="KWT51" s="22"/>
      <c r="KWU51" s="22"/>
      <c r="KWV51" s="22"/>
      <c r="KWW51" s="22"/>
      <c r="KWX51" s="22"/>
      <c r="KWY51" s="22"/>
      <c r="KWZ51" s="22"/>
      <c r="KXA51" s="22"/>
      <c r="KXB51" s="22"/>
      <c r="KXC51" s="22"/>
      <c r="KXD51" s="22"/>
      <c r="KXE51" s="22"/>
      <c r="KXF51" s="22"/>
      <c r="KXG51" s="22"/>
      <c r="KXH51" s="22"/>
      <c r="KXI51" s="22"/>
      <c r="KXJ51" s="22"/>
      <c r="KXK51" s="22"/>
      <c r="KXL51" s="22"/>
      <c r="KXM51" s="22"/>
      <c r="KXN51" s="22"/>
      <c r="KXO51" s="22"/>
      <c r="KXP51" s="22"/>
      <c r="KXQ51" s="22"/>
      <c r="KXR51" s="22"/>
      <c r="KXS51" s="22"/>
      <c r="KXT51" s="22"/>
      <c r="KXU51" s="22"/>
      <c r="KXV51" s="22"/>
      <c r="KXW51" s="22"/>
      <c r="KXX51" s="22"/>
      <c r="KXY51" s="22"/>
      <c r="KXZ51" s="22"/>
      <c r="KYA51" s="22"/>
      <c r="KYB51" s="22"/>
      <c r="KYC51" s="22"/>
      <c r="KYD51" s="22"/>
      <c r="KYE51" s="22"/>
      <c r="KYF51" s="22"/>
      <c r="KYG51" s="22"/>
      <c r="KYH51" s="22"/>
      <c r="KYI51" s="22"/>
      <c r="KYJ51" s="22"/>
      <c r="KYK51" s="22"/>
      <c r="KYL51" s="22"/>
      <c r="KYM51" s="22"/>
      <c r="KYN51" s="22"/>
      <c r="KYO51" s="22"/>
      <c r="KYP51" s="22"/>
      <c r="KYQ51" s="22"/>
      <c r="KYR51" s="22"/>
      <c r="KYS51" s="22"/>
      <c r="KYT51" s="22"/>
      <c r="KYU51" s="22"/>
      <c r="KYV51" s="22"/>
      <c r="KYW51" s="22"/>
      <c r="KYX51" s="22"/>
      <c r="KYY51" s="22"/>
      <c r="KYZ51" s="22"/>
      <c r="KZA51" s="22"/>
      <c r="KZB51" s="22"/>
      <c r="KZC51" s="22"/>
      <c r="KZD51" s="22"/>
      <c r="KZE51" s="22"/>
      <c r="KZF51" s="22"/>
      <c r="KZG51" s="22"/>
      <c r="KZH51" s="22"/>
      <c r="KZI51" s="22"/>
      <c r="KZJ51" s="22"/>
      <c r="KZK51" s="22"/>
      <c r="KZL51" s="22"/>
      <c r="KZM51" s="22"/>
      <c r="KZN51" s="22"/>
      <c r="KZO51" s="22"/>
      <c r="KZP51" s="22"/>
      <c r="KZQ51" s="22"/>
      <c r="KZR51" s="22"/>
      <c r="KZS51" s="22"/>
      <c r="KZT51" s="22"/>
      <c r="KZU51" s="22"/>
      <c r="KZV51" s="22"/>
      <c r="KZW51" s="22"/>
      <c r="KZX51" s="22"/>
      <c r="KZY51" s="22"/>
      <c r="KZZ51" s="22"/>
      <c r="LAA51" s="22"/>
      <c r="LAB51" s="22"/>
      <c r="LAC51" s="22"/>
      <c r="LAD51" s="22"/>
      <c r="LAE51" s="22"/>
      <c r="LAF51" s="22"/>
      <c r="LAG51" s="22"/>
      <c r="LAH51" s="22"/>
      <c r="LAI51" s="22"/>
      <c r="LAJ51" s="22"/>
      <c r="LAK51" s="22"/>
      <c r="LAL51" s="22"/>
      <c r="LAM51" s="22"/>
      <c r="LAN51" s="22"/>
      <c r="LAO51" s="22"/>
      <c r="LAP51" s="22"/>
      <c r="LAQ51" s="22"/>
      <c r="LAR51" s="22"/>
      <c r="LAS51" s="22"/>
      <c r="LAT51" s="22"/>
      <c r="LAU51" s="22"/>
      <c r="LAV51" s="22"/>
      <c r="LAW51" s="22"/>
      <c r="LAX51" s="22"/>
      <c r="LAY51" s="22"/>
      <c r="LAZ51" s="22"/>
      <c r="LBA51" s="22"/>
      <c r="LBB51" s="22"/>
      <c r="LBC51" s="22"/>
      <c r="LBD51" s="22"/>
      <c r="LBE51" s="22"/>
      <c r="LBF51" s="22"/>
      <c r="LBG51" s="22"/>
      <c r="LBH51" s="22"/>
      <c r="LBI51" s="22"/>
      <c r="LBJ51" s="22"/>
      <c r="LBK51" s="22"/>
      <c r="LBL51" s="22"/>
      <c r="LBM51" s="22"/>
      <c r="LBN51" s="22"/>
      <c r="LBO51" s="22"/>
      <c r="LBP51" s="22"/>
      <c r="LBQ51" s="22"/>
      <c r="LBR51" s="22"/>
      <c r="LBS51" s="22"/>
      <c r="LBT51" s="22"/>
      <c r="LBU51" s="22"/>
      <c r="LBV51" s="22"/>
      <c r="LBW51" s="22"/>
      <c r="LBX51" s="22"/>
      <c r="LBY51" s="22"/>
      <c r="LBZ51" s="22"/>
      <c r="LCA51" s="22"/>
      <c r="LCB51" s="22"/>
      <c r="LCC51" s="22"/>
      <c r="LCD51" s="22"/>
      <c r="LCE51" s="22"/>
      <c r="LCF51" s="22"/>
      <c r="LCG51" s="22"/>
      <c r="LCH51" s="22"/>
      <c r="LCI51" s="22"/>
      <c r="LCJ51" s="22"/>
      <c r="LCK51" s="22"/>
      <c r="LCL51" s="22"/>
      <c r="LCM51" s="22"/>
      <c r="LCN51" s="22"/>
      <c r="LCO51" s="22"/>
      <c r="LCP51" s="22"/>
      <c r="LCQ51" s="22"/>
      <c r="LCR51" s="22"/>
      <c r="LCS51" s="22"/>
      <c r="LCT51" s="22"/>
      <c r="LCU51" s="22"/>
      <c r="LCV51" s="22"/>
      <c r="LCW51" s="22"/>
      <c r="LCX51" s="22"/>
      <c r="LCY51" s="22"/>
      <c r="LCZ51" s="22"/>
      <c r="LDA51" s="22"/>
      <c r="LDB51" s="22"/>
      <c r="LDC51" s="22"/>
      <c r="LDD51" s="22"/>
      <c r="LDE51" s="22"/>
      <c r="LDF51" s="22"/>
      <c r="LDG51" s="22"/>
      <c r="LDH51" s="22"/>
      <c r="LDI51" s="22"/>
      <c r="LDJ51" s="22"/>
      <c r="LDK51" s="22"/>
      <c r="LDL51" s="22"/>
      <c r="LDM51" s="22"/>
      <c r="LDN51" s="22"/>
      <c r="LDO51" s="22"/>
      <c r="LDP51" s="22"/>
      <c r="LDQ51" s="22"/>
      <c r="LDR51" s="22"/>
      <c r="LDS51" s="22"/>
      <c r="LDT51" s="22"/>
      <c r="LDU51" s="22"/>
      <c r="LDV51" s="22"/>
      <c r="LDW51" s="22"/>
      <c r="LDX51" s="22"/>
      <c r="LDY51" s="22"/>
      <c r="LDZ51" s="22"/>
      <c r="LEA51" s="22"/>
      <c r="LEB51" s="22"/>
      <c r="LEC51" s="22"/>
      <c r="LED51" s="22"/>
      <c r="LEE51" s="22"/>
      <c r="LEF51" s="22"/>
      <c r="LEG51" s="22"/>
      <c r="LEH51" s="22"/>
      <c r="LEI51" s="22"/>
      <c r="LEJ51" s="22"/>
      <c r="LEK51" s="22"/>
      <c r="LEL51" s="22"/>
      <c r="LEM51" s="22"/>
      <c r="LEN51" s="22"/>
      <c r="LEO51" s="22"/>
      <c r="LEP51" s="22"/>
      <c r="LEQ51" s="22"/>
      <c r="LER51" s="22"/>
      <c r="LES51" s="22"/>
      <c r="LET51" s="22"/>
      <c r="LEU51" s="22"/>
      <c r="LEV51" s="22"/>
      <c r="LEW51" s="22"/>
      <c r="LEX51" s="22"/>
      <c r="LEY51" s="22"/>
      <c r="LEZ51" s="22"/>
      <c r="LFA51" s="22"/>
      <c r="LFB51" s="22"/>
      <c r="LFC51" s="22"/>
      <c r="LFD51" s="22"/>
      <c r="LFE51" s="22"/>
      <c r="LFF51" s="22"/>
      <c r="LFG51" s="22"/>
      <c r="LFH51" s="22"/>
      <c r="LFI51" s="22"/>
      <c r="LFJ51" s="22"/>
      <c r="LFK51" s="22"/>
      <c r="LFL51" s="22"/>
      <c r="LFM51" s="22"/>
      <c r="LFN51" s="22"/>
      <c r="LFO51" s="22"/>
      <c r="LFP51" s="22"/>
      <c r="LFQ51" s="22"/>
      <c r="LFR51" s="22"/>
      <c r="LFS51" s="22"/>
      <c r="LFT51" s="22"/>
      <c r="LFU51" s="22"/>
      <c r="LFV51" s="22"/>
      <c r="LFW51" s="22"/>
      <c r="LFX51" s="22"/>
      <c r="LFY51" s="22"/>
      <c r="LFZ51" s="22"/>
      <c r="LGA51" s="22"/>
      <c r="LGB51" s="22"/>
      <c r="LGC51" s="22"/>
      <c r="LGD51" s="22"/>
      <c r="LGE51" s="22"/>
      <c r="LGF51" s="22"/>
      <c r="LGG51" s="22"/>
      <c r="LGH51" s="22"/>
      <c r="LGI51" s="22"/>
      <c r="LGJ51" s="22"/>
      <c r="LGK51" s="22"/>
      <c r="LGL51" s="22"/>
      <c r="LGM51" s="22"/>
      <c r="LGN51" s="22"/>
      <c r="LGO51" s="22"/>
      <c r="LGP51" s="22"/>
      <c r="LGQ51" s="22"/>
      <c r="LGR51" s="22"/>
      <c r="LGS51" s="22"/>
      <c r="LGT51" s="22"/>
      <c r="LGU51" s="22"/>
      <c r="LGV51" s="22"/>
      <c r="LGW51" s="22"/>
      <c r="LGX51" s="22"/>
      <c r="LGY51" s="22"/>
      <c r="LGZ51" s="22"/>
      <c r="LHA51" s="22"/>
      <c r="LHB51" s="22"/>
      <c r="LHC51" s="22"/>
      <c r="LHD51" s="22"/>
      <c r="LHE51" s="22"/>
      <c r="LHF51" s="22"/>
      <c r="LHG51" s="22"/>
      <c r="LHH51" s="22"/>
      <c r="LHI51" s="22"/>
      <c r="LHJ51" s="22"/>
      <c r="LHK51" s="22"/>
      <c r="LHL51" s="22"/>
      <c r="LHM51" s="22"/>
      <c r="LHN51" s="22"/>
      <c r="LHO51" s="22"/>
      <c r="LHP51" s="22"/>
      <c r="LHQ51" s="22"/>
      <c r="LHR51" s="22"/>
      <c r="LHS51" s="22"/>
      <c r="LHT51" s="22"/>
      <c r="LHU51" s="22"/>
      <c r="LHV51" s="22"/>
      <c r="LHW51" s="22"/>
      <c r="LHX51" s="22"/>
      <c r="LHY51" s="22"/>
      <c r="LHZ51" s="22"/>
      <c r="LIA51" s="22"/>
      <c r="LIB51" s="22"/>
      <c r="LIC51" s="22"/>
      <c r="LID51" s="22"/>
      <c r="LIE51" s="22"/>
      <c r="LIF51" s="22"/>
      <c r="LIG51" s="22"/>
      <c r="LIH51" s="22"/>
      <c r="LII51" s="22"/>
      <c r="LIJ51" s="22"/>
      <c r="LIK51" s="22"/>
      <c r="LIL51" s="22"/>
      <c r="LIM51" s="22"/>
      <c r="LIN51" s="22"/>
      <c r="LIO51" s="22"/>
      <c r="LIP51" s="22"/>
      <c r="LIQ51" s="22"/>
      <c r="LIR51" s="22"/>
      <c r="LIS51" s="22"/>
      <c r="LIT51" s="22"/>
      <c r="LIU51" s="22"/>
      <c r="LIV51" s="22"/>
      <c r="LIW51" s="22"/>
      <c r="LIX51" s="22"/>
      <c r="LIY51" s="22"/>
      <c r="LIZ51" s="22"/>
      <c r="LJA51" s="22"/>
      <c r="LJB51" s="22"/>
      <c r="LJC51" s="22"/>
      <c r="LJD51" s="22"/>
      <c r="LJE51" s="22"/>
      <c r="LJF51" s="22"/>
      <c r="LJG51" s="22"/>
      <c r="LJH51" s="22"/>
      <c r="LJI51" s="22"/>
      <c r="LJJ51" s="22"/>
      <c r="LJK51" s="22"/>
      <c r="LJL51" s="22"/>
      <c r="LJM51" s="22"/>
      <c r="LJN51" s="22"/>
      <c r="LJO51" s="22"/>
      <c r="LJP51" s="22"/>
      <c r="LJQ51" s="22"/>
      <c r="LJR51" s="22"/>
      <c r="LJS51" s="22"/>
      <c r="LJT51" s="22"/>
      <c r="LJU51" s="22"/>
      <c r="LJV51" s="22"/>
      <c r="LJW51" s="22"/>
      <c r="LJX51" s="22"/>
      <c r="LJY51" s="22"/>
      <c r="LJZ51" s="22"/>
      <c r="LKA51" s="22"/>
      <c r="LKB51" s="22"/>
      <c r="LKC51" s="22"/>
      <c r="LKD51" s="22"/>
      <c r="LKE51" s="22"/>
      <c r="LKF51" s="22"/>
      <c r="LKG51" s="22"/>
      <c r="LKH51" s="22"/>
      <c r="LKI51" s="22"/>
      <c r="LKJ51" s="22"/>
      <c r="LKK51" s="22"/>
      <c r="LKL51" s="22"/>
      <c r="LKM51" s="22"/>
      <c r="LKN51" s="22"/>
      <c r="LKO51" s="22"/>
      <c r="LKP51" s="22"/>
      <c r="LKQ51" s="22"/>
      <c r="LKR51" s="22"/>
      <c r="LKS51" s="22"/>
      <c r="LKT51" s="22"/>
      <c r="LKU51" s="22"/>
      <c r="LKV51" s="22"/>
      <c r="LKW51" s="22"/>
      <c r="LKX51" s="22"/>
      <c r="LKY51" s="22"/>
      <c r="LKZ51" s="22"/>
      <c r="LLA51" s="22"/>
      <c r="LLB51" s="22"/>
      <c r="LLC51" s="22"/>
      <c r="LLD51" s="22"/>
      <c r="LLE51" s="22"/>
      <c r="LLF51" s="22"/>
      <c r="LLG51" s="22"/>
      <c r="LLH51" s="22"/>
      <c r="LLI51" s="22"/>
      <c r="LLJ51" s="22"/>
      <c r="LLK51" s="22"/>
      <c r="LLL51" s="22"/>
      <c r="LLM51" s="22"/>
      <c r="LLN51" s="22"/>
      <c r="LLO51" s="22"/>
      <c r="LLP51" s="22"/>
      <c r="LLQ51" s="22"/>
      <c r="LLR51" s="22"/>
      <c r="LLS51" s="22"/>
      <c r="LLT51" s="22"/>
      <c r="LLU51" s="22"/>
      <c r="LLV51" s="22"/>
      <c r="LLW51" s="22"/>
      <c r="LLX51" s="22"/>
      <c r="LLY51" s="22"/>
      <c r="LLZ51" s="22"/>
      <c r="LMA51" s="22"/>
      <c r="LMB51" s="22"/>
      <c r="LMC51" s="22"/>
      <c r="LMD51" s="22"/>
      <c r="LME51" s="22"/>
      <c r="LMF51" s="22"/>
      <c r="LMG51" s="22"/>
      <c r="LMH51" s="22"/>
      <c r="LMI51" s="22"/>
      <c r="LMJ51" s="22"/>
      <c r="LMK51" s="22"/>
      <c r="LML51" s="22"/>
      <c r="LMM51" s="22"/>
      <c r="LMN51" s="22"/>
      <c r="LMO51" s="22"/>
      <c r="LMP51" s="22"/>
      <c r="LMQ51" s="22"/>
      <c r="LMR51" s="22"/>
      <c r="LMS51" s="22"/>
      <c r="LMT51" s="22"/>
      <c r="LMU51" s="22"/>
      <c r="LMV51" s="22"/>
      <c r="LMW51" s="22"/>
      <c r="LMX51" s="22"/>
      <c r="LMY51" s="22"/>
      <c r="LMZ51" s="22"/>
      <c r="LNA51" s="22"/>
      <c r="LNB51" s="22"/>
      <c r="LNC51" s="22"/>
      <c r="LND51" s="22"/>
      <c r="LNE51" s="22"/>
      <c r="LNF51" s="22"/>
      <c r="LNG51" s="22"/>
      <c r="LNH51" s="22"/>
      <c r="LNI51" s="22"/>
      <c r="LNJ51" s="22"/>
      <c r="LNK51" s="22"/>
      <c r="LNL51" s="22"/>
      <c r="LNM51" s="22"/>
      <c r="LNN51" s="22"/>
      <c r="LNO51" s="22"/>
      <c r="LNP51" s="22"/>
      <c r="LNQ51" s="22"/>
      <c r="LNR51" s="22"/>
      <c r="LNS51" s="22"/>
      <c r="LNT51" s="22"/>
      <c r="LNU51" s="22"/>
      <c r="LNV51" s="22"/>
      <c r="LNW51" s="22"/>
      <c r="LNX51" s="22"/>
      <c r="LNY51" s="22"/>
      <c r="LNZ51" s="22"/>
      <c r="LOA51" s="22"/>
      <c r="LOB51" s="22"/>
      <c r="LOC51" s="22"/>
      <c r="LOD51" s="22"/>
      <c r="LOE51" s="22"/>
      <c r="LOF51" s="22"/>
      <c r="LOG51" s="22"/>
      <c r="LOH51" s="22"/>
      <c r="LOI51" s="22"/>
      <c r="LOJ51" s="22"/>
      <c r="LOK51" s="22"/>
      <c r="LOL51" s="22"/>
      <c r="LOM51" s="22"/>
      <c r="LON51" s="22"/>
      <c r="LOO51" s="22"/>
      <c r="LOP51" s="22"/>
      <c r="LOQ51" s="22"/>
      <c r="LOR51" s="22"/>
      <c r="LOS51" s="22"/>
      <c r="LOT51" s="22"/>
      <c r="LOU51" s="22"/>
      <c r="LOV51" s="22"/>
      <c r="LOW51" s="22"/>
      <c r="LOX51" s="22"/>
      <c r="LOY51" s="22"/>
      <c r="LOZ51" s="22"/>
      <c r="LPA51" s="22"/>
      <c r="LPB51" s="22"/>
      <c r="LPC51" s="22"/>
      <c r="LPD51" s="22"/>
      <c r="LPE51" s="22"/>
      <c r="LPF51" s="22"/>
      <c r="LPG51" s="22"/>
      <c r="LPH51" s="22"/>
      <c r="LPI51" s="22"/>
      <c r="LPJ51" s="22"/>
      <c r="LPK51" s="22"/>
      <c r="LPL51" s="22"/>
      <c r="LPM51" s="22"/>
      <c r="LPN51" s="22"/>
      <c r="LPO51" s="22"/>
      <c r="LPP51" s="22"/>
      <c r="LPQ51" s="22"/>
      <c r="LPR51" s="22"/>
      <c r="LPS51" s="22"/>
      <c r="LPT51" s="22"/>
      <c r="LPU51" s="22"/>
      <c r="LPV51" s="22"/>
      <c r="LPW51" s="22"/>
      <c r="LPX51" s="22"/>
      <c r="LPY51" s="22"/>
      <c r="LPZ51" s="22"/>
      <c r="LQA51" s="22"/>
      <c r="LQB51" s="22"/>
      <c r="LQC51" s="22"/>
      <c r="LQD51" s="22"/>
      <c r="LQE51" s="22"/>
      <c r="LQF51" s="22"/>
      <c r="LQG51" s="22"/>
      <c r="LQH51" s="22"/>
      <c r="LQI51" s="22"/>
      <c r="LQJ51" s="22"/>
      <c r="LQK51" s="22"/>
      <c r="LQL51" s="22"/>
      <c r="LQM51" s="22"/>
      <c r="LQN51" s="22"/>
      <c r="LQO51" s="22"/>
      <c r="LQP51" s="22"/>
      <c r="LQQ51" s="22"/>
      <c r="LQR51" s="22"/>
      <c r="LQS51" s="22"/>
      <c r="LQT51" s="22"/>
      <c r="LQU51" s="22"/>
      <c r="LQV51" s="22"/>
      <c r="LQW51" s="22"/>
      <c r="LQX51" s="22"/>
      <c r="LQY51" s="22"/>
      <c r="LQZ51" s="22"/>
      <c r="LRA51" s="22"/>
      <c r="LRB51" s="22"/>
      <c r="LRC51" s="22"/>
      <c r="LRD51" s="22"/>
      <c r="LRE51" s="22"/>
      <c r="LRF51" s="22"/>
      <c r="LRG51" s="22"/>
      <c r="LRH51" s="22"/>
      <c r="LRI51" s="22"/>
      <c r="LRJ51" s="22"/>
      <c r="LRK51" s="22"/>
      <c r="LRL51" s="22"/>
      <c r="LRM51" s="22"/>
      <c r="LRN51" s="22"/>
      <c r="LRO51" s="22"/>
      <c r="LRP51" s="22"/>
      <c r="LRQ51" s="22"/>
      <c r="LRR51" s="22"/>
      <c r="LRS51" s="22"/>
      <c r="LRT51" s="22"/>
      <c r="LRU51" s="22"/>
      <c r="LRV51" s="22"/>
      <c r="LRW51" s="22"/>
      <c r="LRX51" s="22"/>
      <c r="LRY51" s="22"/>
      <c r="LRZ51" s="22"/>
      <c r="LSA51" s="22"/>
      <c r="LSB51" s="22"/>
      <c r="LSC51" s="22"/>
      <c r="LSD51" s="22"/>
      <c r="LSE51" s="22"/>
      <c r="LSF51" s="22"/>
      <c r="LSG51" s="22"/>
      <c r="LSH51" s="22"/>
      <c r="LSI51" s="22"/>
      <c r="LSJ51" s="22"/>
      <c r="LSK51" s="22"/>
      <c r="LSL51" s="22"/>
      <c r="LSM51" s="22"/>
      <c r="LSN51" s="22"/>
      <c r="LSO51" s="22"/>
      <c r="LSP51" s="22"/>
      <c r="LSQ51" s="22"/>
      <c r="LSR51" s="22"/>
      <c r="LSS51" s="22"/>
      <c r="LST51" s="22"/>
      <c r="LSU51" s="22"/>
      <c r="LSV51" s="22"/>
      <c r="LSW51" s="22"/>
      <c r="LSX51" s="22"/>
      <c r="LSY51" s="22"/>
      <c r="LSZ51" s="22"/>
      <c r="LTA51" s="22"/>
      <c r="LTB51" s="22"/>
      <c r="LTC51" s="22"/>
      <c r="LTD51" s="22"/>
      <c r="LTE51" s="22"/>
      <c r="LTF51" s="22"/>
      <c r="LTG51" s="22"/>
      <c r="LTH51" s="22"/>
      <c r="LTI51" s="22"/>
      <c r="LTJ51" s="22"/>
      <c r="LTK51" s="22"/>
      <c r="LTL51" s="22"/>
      <c r="LTM51" s="22"/>
      <c r="LTN51" s="22"/>
      <c r="LTO51" s="22"/>
      <c r="LTP51" s="22"/>
      <c r="LTQ51" s="22"/>
      <c r="LTR51" s="22"/>
      <c r="LTS51" s="22"/>
      <c r="LTT51" s="22"/>
      <c r="LTU51" s="22"/>
      <c r="LTV51" s="22"/>
      <c r="LTW51" s="22"/>
      <c r="LTX51" s="22"/>
      <c r="LTY51" s="22"/>
      <c r="LTZ51" s="22"/>
      <c r="LUA51" s="22"/>
      <c r="LUB51" s="22"/>
      <c r="LUC51" s="22"/>
      <c r="LUD51" s="22"/>
      <c r="LUE51" s="22"/>
      <c r="LUF51" s="22"/>
      <c r="LUG51" s="22"/>
      <c r="LUH51" s="22"/>
      <c r="LUI51" s="22"/>
      <c r="LUJ51" s="22"/>
      <c r="LUK51" s="22"/>
      <c r="LUL51" s="22"/>
      <c r="LUM51" s="22"/>
      <c r="LUN51" s="22"/>
      <c r="LUO51" s="22"/>
      <c r="LUP51" s="22"/>
      <c r="LUQ51" s="22"/>
      <c r="LUR51" s="22"/>
      <c r="LUS51" s="22"/>
      <c r="LUT51" s="22"/>
      <c r="LUU51" s="22"/>
      <c r="LUV51" s="22"/>
      <c r="LUW51" s="22"/>
      <c r="LUX51" s="22"/>
      <c r="LUY51" s="22"/>
      <c r="LUZ51" s="22"/>
      <c r="LVA51" s="22"/>
      <c r="LVB51" s="22"/>
      <c r="LVC51" s="22"/>
      <c r="LVD51" s="22"/>
      <c r="LVE51" s="22"/>
      <c r="LVF51" s="22"/>
      <c r="LVG51" s="22"/>
      <c r="LVH51" s="22"/>
      <c r="LVI51" s="22"/>
      <c r="LVJ51" s="22"/>
      <c r="LVK51" s="22"/>
      <c r="LVL51" s="22"/>
      <c r="LVM51" s="22"/>
      <c r="LVN51" s="22"/>
      <c r="LVO51" s="22"/>
      <c r="LVP51" s="22"/>
      <c r="LVQ51" s="22"/>
      <c r="LVR51" s="22"/>
      <c r="LVS51" s="22"/>
      <c r="LVT51" s="22"/>
      <c r="LVU51" s="22"/>
      <c r="LVV51" s="22"/>
      <c r="LVW51" s="22"/>
      <c r="LVX51" s="22"/>
      <c r="LVY51" s="22"/>
      <c r="LVZ51" s="22"/>
      <c r="LWA51" s="22"/>
      <c r="LWB51" s="22"/>
      <c r="LWC51" s="22"/>
      <c r="LWD51" s="22"/>
      <c r="LWE51" s="22"/>
      <c r="LWF51" s="22"/>
      <c r="LWG51" s="22"/>
      <c r="LWH51" s="22"/>
      <c r="LWI51" s="22"/>
      <c r="LWJ51" s="22"/>
      <c r="LWK51" s="22"/>
      <c r="LWL51" s="22"/>
      <c r="LWM51" s="22"/>
      <c r="LWN51" s="22"/>
      <c r="LWO51" s="22"/>
      <c r="LWP51" s="22"/>
      <c r="LWQ51" s="22"/>
      <c r="LWR51" s="22"/>
      <c r="LWS51" s="22"/>
      <c r="LWT51" s="22"/>
      <c r="LWU51" s="22"/>
      <c r="LWV51" s="22"/>
      <c r="LWW51" s="22"/>
      <c r="LWX51" s="22"/>
      <c r="LWY51" s="22"/>
      <c r="LWZ51" s="22"/>
      <c r="LXA51" s="22"/>
      <c r="LXB51" s="22"/>
      <c r="LXC51" s="22"/>
      <c r="LXD51" s="22"/>
      <c r="LXE51" s="22"/>
      <c r="LXF51" s="22"/>
      <c r="LXG51" s="22"/>
      <c r="LXH51" s="22"/>
      <c r="LXI51" s="22"/>
      <c r="LXJ51" s="22"/>
      <c r="LXK51" s="22"/>
      <c r="LXL51" s="22"/>
      <c r="LXM51" s="22"/>
      <c r="LXN51" s="22"/>
      <c r="LXO51" s="22"/>
      <c r="LXP51" s="22"/>
      <c r="LXQ51" s="22"/>
      <c r="LXR51" s="22"/>
      <c r="LXS51" s="22"/>
      <c r="LXT51" s="22"/>
      <c r="LXU51" s="22"/>
      <c r="LXV51" s="22"/>
      <c r="LXW51" s="22"/>
      <c r="LXX51" s="22"/>
      <c r="LXY51" s="22"/>
      <c r="LXZ51" s="22"/>
      <c r="LYA51" s="22"/>
      <c r="LYB51" s="22"/>
      <c r="LYC51" s="22"/>
      <c r="LYD51" s="22"/>
      <c r="LYE51" s="22"/>
      <c r="LYF51" s="22"/>
      <c r="LYG51" s="22"/>
      <c r="LYH51" s="22"/>
      <c r="LYI51" s="22"/>
      <c r="LYJ51" s="22"/>
      <c r="LYK51" s="22"/>
      <c r="LYL51" s="22"/>
      <c r="LYM51" s="22"/>
      <c r="LYN51" s="22"/>
      <c r="LYO51" s="22"/>
      <c r="LYP51" s="22"/>
      <c r="LYQ51" s="22"/>
      <c r="LYR51" s="22"/>
      <c r="LYS51" s="22"/>
      <c r="LYT51" s="22"/>
      <c r="LYU51" s="22"/>
      <c r="LYV51" s="22"/>
      <c r="LYW51" s="22"/>
      <c r="LYX51" s="22"/>
      <c r="LYY51" s="22"/>
      <c r="LYZ51" s="22"/>
      <c r="LZA51" s="22"/>
      <c r="LZB51" s="22"/>
      <c r="LZC51" s="22"/>
      <c r="LZD51" s="22"/>
      <c r="LZE51" s="22"/>
      <c r="LZF51" s="22"/>
      <c r="LZG51" s="22"/>
      <c r="LZH51" s="22"/>
      <c r="LZI51" s="22"/>
      <c r="LZJ51" s="22"/>
      <c r="LZK51" s="22"/>
      <c r="LZL51" s="22"/>
      <c r="LZM51" s="22"/>
      <c r="LZN51" s="22"/>
      <c r="LZO51" s="22"/>
      <c r="LZP51" s="22"/>
      <c r="LZQ51" s="22"/>
      <c r="LZR51" s="22"/>
      <c r="LZS51" s="22"/>
      <c r="LZT51" s="22"/>
      <c r="LZU51" s="22"/>
      <c r="LZV51" s="22"/>
      <c r="LZW51" s="22"/>
      <c r="LZX51" s="22"/>
      <c r="LZY51" s="22"/>
      <c r="LZZ51" s="22"/>
      <c r="MAA51" s="22"/>
      <c r="MAB51" s="22"/>
      <c r="MAC51" s="22"/>
      <c r="MAD51" s="22"/>
      <c r="MAE51" s="22"/>
      <c r="MAF51" s="22"/>
      <c r="MAG51" s="22"/>
      <c r="MAH51" s="22"/>
      <c r="MAI51" s="22"/>
      <c r="MAJ51" s="22"/>
      <c r="MAK51" s="22"/>
      <c r="MAL51" s="22"/>
      <c r="MAM51" s="22"/>
      <c r="MAN51" s="22"/>
      <c r="MAO51" s="22"/>
      <c r="MAP51" s="22"/>
      <c r="MAQ51" s="22"/>
      <c r="MAR51" s="22"/>
      <c r="MAS51" s="22"/>
      <c r="MAT51" s="22"/>
      <c r="MAU51" s="22"/>
      <c r="MAV51" s="22"/>
      <c r="MAW51" s="22"/>
      <c r="MAX51" s="22"/>
      <c r="MAY51" s="22"/>
      <c r="MAZ51" s="22"/>
      <c r="MBA51" s="22"/>
      <c r="MBB51" s="22"/>
      <c r="MBC51" s="22"/>
      <c r="MBD51" s="22"/>
      <c r="MBE51" s="22"/>
      <c r="MBF51" s="22"/>
      <c r="MBG51" s="22"/>
      <c r="MBH51" s="22"/>
      <c r="MBI51" s="22"/>
      <c r="MBJ51" s="22"/>
      <c r="MBK51" s="22"/>
      <c r="MBL51" s="22"/>
      <c r="MBM51" s="22"/>
      <c r="MBN51" s="22"/>
      <c r="MBO51" s="22"/>
      <c r="MBP51" s="22"/>
      <c r="MBQ51" s="22"/>
      <c r="MBR51" s="22"/>
      <c r="MBS51" s="22"/>
      <c r="MBT51" s="22"/>
      <c r="MBU51" s="22"/>
      <c r="MBV51" s="22"/>
      <c r="MBW51" s="22"/>
      <c r="MBX51" s="22"/>
      <c r="MBY51" s="22"/>
      <c r="MBZ51" s="22"/>
      <c r="MCA51" s="22"/>
      <c r="MCB51" s="22"/>
      <c r="MCC51" s="22"/>
      <c r="MCD51" s="22"/>
      <c r="MCE51" s="22"/>
      <c r="MCF51" s="22"/>
      <c r="MCG51" s="22"/>
      <c r="MCH51" s="22"/>
      <c r="MCI51" s="22"/>
      <c r="MCJ51" s="22"/>
      <c r="MCK51" s="22"/>
      <c r="MCL51" s="22"/>
      <c r="MCM51" s="22"/>
      <c r="MCN51" s="22"/>
      <c r="MCO51" s="22"/>
      <c r="MCP51" s="22"/>
      <c r="MCQ51" s="22"/>
      <c r="MCR51" s="22"/>
      <c r="MCS51" s="22"/>
      <c r="MCT51" s="22"/>
      <c r="MCU51" s="22"/>
      <c r="MCV51" s="22"/>
      <c r="MCW51" s="22"/>
      <c r="MCX51" s="22"/>
      <c r="MCY51" s="22"/>
      <c r="MCZ51" s="22"/>
      <c r="MDA51" s="22"/>
      <c r="MDB51" s="22"/>
      <c r="MDC51" s="22"/>
      <c r="MDD51" s="22"/>
      <c r="MDE51" s="22"/>
      <c r="MDF51" s="22"/>
      <c r="MDG51" s="22"/>
      <c r="MDH51" s="22"/>
      <c r="MDI51" s="22"/>
      <c r="MDJ51" s="22"/>
      <c r="MDK51" s="22"/>
      <c r="MDL51" s="22"/>
      <c r="MDM51" s="22"/>
      <c r="MDN51" s="22"/>
      <c r="MDO51" s="22"/>
      <c r="MDP51" s="22"/>
      <c r="MDQ51" s="22"/>
      <c r="MDR51" s="22"/>
      <c r="MDS51" s="22"/>
      <c r="MDT51" s="22"/>
      <c r="MDU51" s="22"/>
      <c r="MDV51" s="22"/>
      <c r="MDW51" s="22"/>
      <c r="MDX51" s="22"/>
      <c r="MDY51" s="22"/>
      <c r="MDZ51" s="22"/>
      <c r="MEA51" s="22"/>
      <c r="MEB51" s="22"/>
      <c r="MEC51" s="22"/>
      <c r="MED51" s="22"/>
      <c r="MEE51" s="22"/>
      <c r="MEF51" s="22"/>
      <c r="MEG51" s="22"/>
      <c r="MEH51" s="22"/>
      <c r="MEI51" s="22"/>
      <c r="MEJ51" s="22"/>
      <c r="MEK51" s="22"/>
      <c r="MEL51" s="22"/>
      <c r="MEM51" s="22"/>
      <c r="MEN51" s="22"/>
      <c r="MEO51" s="22"/>
      <c r="MEP51" s="22"/>
      <c r="MEQ51" s="22"/>
      <c r="MER51" s="22"/>
      <c r="MES51" s="22"/>
      <c r="MET51" s="22"/>
      <c r="MEU51" s="22"/>
      <c r="MEV51" s="22"/>
      <c r="MEW51" s="22"/>
      <c r="MEX51" s="22"/>
      <c r="MEY51" s="22"/>
      <c r="MEZ51" s="22"/>
      <c r="MFA51" s="22"/>
      <c r="MFB51" s="22"/>
      <c r="MFC51" s="22"/>
      <c r="MFD51" s="22"/>
      <c r="MFE51" s="22"/>
      <c r="MFF51" s="22"/>
      <c r="MFG51" s="22"/>
      <c r="MFH51" s="22"/>
      <c r="MFI51" s="22"/>
      <c r="MFJ51" s="22"/>
      <c r="MFK51" s="22"/>
      <c r="MFL51" s="22"/>
      <c r="MFM51" s="22"/>
      <c r="MFN51" s="22"/>
      <c r="MFO51" s="22"/>
      <c r="MFP51" s="22"/>
      <c r="MFQ51" s="22"/>
      <c r="MFR51" s="22"/>
      <c r="MFS51" s="22"/>
      <c r="MFT51" s="22"/>
      <c r="MFU51" s="22"/>
      <c r="MFV51" s="22"/>
      <c r="MFW51" s="22"/>
      <c r="MFX51" s="22"/>
      <c r="MFY51" s="22"/>
      <c r="MFZ51" s="22"/>
      <c r="MGA51" s="22"/>
      <c r="MGB51" s="22"/>
      <c r="MGC51" s="22"/>
      <c r="MGD51" s="22"/>
      <c r="MGE51" s="22"/>
      <c r="MGF51" s="22"/>
      <c r="MGG51" s="22"/>
      <c r="MGH51" s="22"/>
      <c r="MGI51" s="22"/>
      <c r="MGJ51" s="22"/>
      <c r="MGK51" s="22"/>
      <c r="MGL51" s="22"/>
      <c r="MGM51" s="22"/>
      <c r="MGN51" s="22"/>
      <c r="MGO51" s="22"/>
      <c r="MGP51" s="22"/>
      <c r="MGQ51" s="22"/>
      <c r="MGR51" s="22"/>
      <c r="MGS51" s="22"/>
      <c r="MGT51" s="22"/>
      <c r="MGU51" s="22"/>
      <c r="MGV51" s="22"/>
      <c r="MGW51" s="22"/>
      <c r="MGX51" s="22"/>
      <c r="MGY51" s="22"/>
      <c r="MGZ51" s="22"/>
      <c r="MHA51" s="22"/>
      <c r="MHB51" s="22"/>
      <c r="MHC51" s="22"/>
      <c r="MHD51" s="22"/>
      <c r="MHE51" s="22"/>
      <c r="MHF51" s="22"/>
      <c r="MHG51" s="22"/>
      <c r="MHH51" s="22"/>
      <c r="MHI51" s="22"/>
      <c r="MHJ51" s="22"/>
      <c r="MHK51" s="22"/>
      <c r="MHL51" s="22"/>
      <c r="MHM51" s="22"/>
      <c r="MHN51" s="22"/>
      <c r="MHO51" s="22"/>
      <c r="MHP51" s="22"/>
      <c r="MHQ51" s="22"/>
      <c r="MHR51" s="22"/>
      <c r="MHS51" s="22"/>
      <c r="MHT51" s="22"/>
      <c r="MHU51" s="22"/>
      <c r="MHV51" s="22"/>
      <c r="MHW51" s="22"/>
      <c r="MHX51" s="22"/>
      <c r="MHY51" s="22"/>
      <c r="MHZ51" s="22"/>
      <c r="MIA51" s="22"/>
      <c r="MIB51" s="22"/>
      <c r="MIC51" s="22"/>
      <c r="MID51" s="22"/>
      <c r="MIE51" s="22"/>
      <c r="MIF51" s="22"/>
      <c r="MIG51" s="22"/>
      <c r="MIH51" s="22"/>
      <c r="MII51" s="22"/>
      <c r="MIJ51" s="22"/>
      <c r="MIK51" s="22"/>
      <c r="MIL51" s="22"/>
      <c r="MIM51" s="22"/>
      <c r="MIN51" s="22"/>
      <c r="MIO51" s="22"/>
      <c r="MIP51" s="22"/>
      <c r="MIQ51" s="22"/>
      <c r="MIR51" s="22"/>
      <c r="MIS51" s="22"/>
      <c r="MIT51" s="22"/>
      <c r="MIU51" s="22"/>
      <c r="MIV51" s="22"/>
      <c r="MIW51" s="22"/>
      <c r="MIX51" s="22"/>
      <c r="MIY51" s="22"/>
      <c r="MIZ51" s="22"/>
      <c r="MJA51" s="22"/>
      <c r="MJB51" s="22"/>
      <c r="MJC51" s="22"/>
      <c r="MJD51" s="22"/>
      <c r="MJE51" s="22"/>
      <c r="MJF51" s="22"/>
      <c r="MJG51" s="22"/>
      <c r="MJH51" s="22"/>
      <c r="MJI51" s="22"/>
      <c r="MJJ51" s="22"/>
      <c r="MJK51" s="22"/>
      <c r="MJL51" s="22"/>
      <c r="MJM51" s="22"/>
      <c r="MJN51" s="22"/>
      <c r="MJO51" s="22"/>
      <c r="MJP51" s="22"/>
      <c r="MJQ51" s="22"/>
      <c r="MJR51" s="22"/>
      <c r="MJS51" s="22"/>
      <c r="MJT51" s="22"/>
      <c r="MJU51" s="22"/>
      <c r="MJV51" s="22"/>
      <c r="MJW51" s="22"/>
      <c r="MJX51" s="22"/>
      <c r="MJY51" s="22"/>
      <c r="MJZ51" s="22"/>
      <c r="MKA51" s="22"/>
      <c r="MKB51" s="22"/>
      <c r="MKC51" s="22"/>
      <c r="MKD51" s="22"/>
      <c r="MKE51" s="22"/>
      <c r="MKF51" s="22"/>
      <c r="MKG51" s="22"/>
      <c r="MKH51" s="22"/>
      <c r="MKI51" s="22"/>
      <c r="MKJ51" s="22"/>
      <c r="MKK51" s="22"/>
      <c r="MKL51" s="22"/>
      <c r="MKM51" s="22"/>
      <c r="MKN51" s="22"/>
      <c r="MKO51" s="22"/>
      <c r="MKP51" s="22"/>
      <c r="MKQ51" s="22"/>
      <c r="MKR51" s="22"/>
      <c r="MKS51" s="22"/>
      <c r="MKT51" s="22"/>
      <c r="MKU51" s="22"/>
      <c r="MKV51" s="22"/>
      <c r="MKW51" s="22"/>
      <c r="MKX51" s="22"/>
      <c r="MKY51" s="22"/>
      <c r="MKZ51" s="22"/>
      <c r="MLA51" s="22"/>
      <c r="MLB51" s="22"/>
      <c r="MLC51" s="22"/>
      <c r="MLD51" s="22"/>
      <c r="MLE51" s="22"/>
      <c r="MLF51" s="22"/>
      <c r="MLG51" s="22"/>
      <c r="MLH51" s="22"/>
      <c r="MLI51" s="22"/>
      <c r="MLJ51" s="22"/>
      <c r="MLK51" s="22"/>
      <c r="MLL51" s="22"/>
      <c r="MLM51" s="22"/>
      <c r="MLN51" s="22"/>
      <c r="MLO51" s="22"/>
      <c r="MLP51" s="22"/>
      <c r="MLQ51" s="22"/>
      <c r="MLR51" s="22"/>
      <c r="MLS51" s="22"/>
      <c r="MLT51" s="22"/>
      <c r="MLU51" s="22"/>
      <c r="MLV51" s="22"/>
      <c r="MLW51" s="22"/>
      <c r="MLX51" s="22"/>
      <c r="MLY51" s="22"/>
      <c r="MLZ51" s="22"/>
      <c r="MMA51" s="22"/>
      <c r="MMB51" s="22"/>
      <c r="MMC51" s="22"/>
      <c r="MMD51" s="22"/>
      <c r="MME51" s="22"/>
      <c r="MMF51" s="22"/>
      <c r="MMG51" s="22"/>
      <c r="MMH51" s="22"/>
      <c r="MMI51" s="22"/>
      <c r="MMJ51" s="22"/>
      <c r="MMK51" s="22"/>
      <c r="MML51" s="22"/>
      <c r="MMM51" s="22"/>
      <c r="MMN51" s="22"/>
      <c r="MMO51" s="22"/>
      <c r="MMP51" s="22"/>
      <c r="MMQ51" s="22"/>
      <c r="MMR51" s="22"/>
      <c r="MMS51" s="22"/>
      <c r="MMT51" s="22"/>
      <c r="MMU51" s="22"/>
      <c r="MMV51" s="22"/>
      <c r="MMW51" s="22"/>
      <c r="MMX51" s="22"/>
      <c r="MMY51" s="22"/>
      <c r="MMZ51" s="22"/>
      <c r="MNA51" s="22"/>
      <c r="MNB51" s="22"/>
      <c r="MNC51" s="22"/>
      <c r="MND51" s="22"/>
      <c r="MNE51" s="22"/>
      <c r="MNF51" s="22"/>
      <c r="MNG51" s="22"/>
      <c r="MNH51" s="22"/>
      <c r="MNI51" s="22"/>
      <c r="MNJ51" s="22"/>
      <c r="MNK51" s="22"/>
      <c r="MNL51" s="22"/>
      <c r="MNM51" s="22"/>
      <c r="MNN51" s="22"/>
      <c r="MNO51" s="22"/>
      <c r="MNP51" s="22"/>
      <c r="MNQ51" s="22"/>
      <c r="MNR51" s="22"/>
      <c r="MNS51" s="22"/>
      <c r="MNT51" s="22"/>
      <c r="MNU51" s="22"/>
      <c r="MNV51" s="22"/>
      <c r="MNW51" s="22"/>
      <c r="MNX51" s="22"/>
      <c r="MNY51" s="22"/>
      <c r="MNZ51" s="22"/>
      <c r="MOA51" s="22"/>
      <c r="MOB51" s="22"/>
      <c r="MOC51" s="22"/>
      <c r="MOD51" s="22"/>
      <c r="MOE51" s="22"/>
      <c r="MOF51" s="22"/>
      <c r="MOG51" s="22"/>
      <c r="MOH51" s="22"/>
      <c r="MOI51" s="22"/>
      <c r="MOJ51" s="22"/>
      <c r="MOK51" s="22"/>
      <c r="MOL51" s="22"/>
      <c r="MOM51" s="22"/>
      <c r="MON51" s="22"/>
      <c r="MOO51" s="22"/>
      <c r="MOP51" s="22"/>
      <c r="MOQ51" s="22"/>
      <c r="MOR51" s="22"/>
      <c r="MOS51" s="22"/>
      <c r="MOT51" s="22"/>
      <c r="MOU51" s="22"/>
      <c r="MOV51" s="22"/>
      <c r="MOW51" s="22"/>
      <c r="MOX51" s="22"/>
      <c r="MOY51" s="22"/>
      <c r="MOZ51" s="22"/>
      <c r="MPA51" s="22"/>
      <c r="MPB51" s="22"/>
      <c r="MPC51" s="22"/>
      <c r="MPD51" s="22"/>
      <c r="MPE51" s="22"/>
      <c r="MPF51" s="22"/>
      <c r="MPG51" s="22"/>
      <c r="MPH51" s="22"/>
      <c r="MPI51" s="22"/>
      <c r="MPJ51" s="22"/>
      <c r="MPK51" s="22"/>
      <c r="MPL51" s="22"/>
      <c r="MPM51" s="22"/>
      <c r="MPN51" s="22"/>
      <c r="MPO51" s="22"/>
      <c r="MPP51" s="22"/>
      <c r="MPQ51" s="22"/>
      <c r="MPR51" s="22"/>
      <c r="MPS51" s="22"/>
      <c r="MPT51" s="22"/>
      <c r="MPU51" s="22"/>
      <c r="MPV51" s="22"/>
      <c r="MPW51" s="22"/>
      <c r="MPX51" s="22"/>
      <c r="MPY51" s="22"/>
      <c r="MPZ51" s="22"/>
      <c r="MQA51" s="22"/>
      <c r="MQB51" s="22"/>
      <c r="MQC51" s="22"/>
      <c r="MQD51" s="22"/>
      <c r="MQE51" s="22"/>
      <c r="MQF51" s="22"/>
      <c r="MQG51" s="22"/>
      <c r="MQH51" s="22"/>
      <c r="MQI51" s="22"/>
      <c r="MQJ51" s="22"/>
      <c r="MQK51" s="22"/>
      <c r="MQL51" s="22"/>
      <c r="MQM51" s="22"/>
      <c r="MQN51" s="22"/>
      <c r="MQO51" s="22"/>
      <c r="MQP51" s="22"/>
      <c r="MQQ51" s="22"/>
      <c r="MQR51" s="22"/>
      <c r="MQS51" s="22"/>
      <c r="MQT51" s="22"/>
      <c r="MQU51" s="22"/>
      <c r="MQV51" s="22"/>
      <c r="MQW51" s="22"/>
      <c r="MQX51" s="22"/>
      <c r="MQY51" s="22"/>
      <c r="MQZ51" s="22"/>
      <c r="MRA51" s="22"/>
      <c r="MRB51" s="22"/>
      <c r="MRC51" s="22"/>
      <c r="MRD51" s="22"/>
      <c r="MRE51" s="22"/>
      <c r="MRF51" s="22"/>
      <c r="MRG51" s="22"/>
      <c r="MRH51" s="22"/>
      <c r="MRI51" s="22"/>
      <c r="MRJ51" s="22"/>
      <c r="MRK51" s="22"/>
      <c r="MRL51" s="22"/>
      <c r="MRM51" s="22"/>
      <c r="MRN51" s="22"/>
      <c r="MRO51" s="22"/>
      <c r="MRP51" s="22"/>
      <c r="MRQ51" s="22"/>
      <c r="MRR51" s="22"/>
      <c r="MRS51" s="22"/>
      <c r="MRT51" s="22"/>
      <c r="MRU51" s="22"/>
      <c r="MRV51" s="22"/>
      <c r="MRW51" s="22"/>
      <c r="MRX51" s="22"/>
      <c r="MRY51" s="22"/>
      <c r="MRZ51" s="22"/>
      <c r="MSA51" s="22"/>
      <c r="MSB51" s="22"/>
      <c r="MSC51" s="22"/>
      <c r="MSD51" s="22"/>
      <c r="MSE51" s="22"/>
      <c r="MSF51" s="22"/>
      <c r="MSG51" s="22"/>
      <c r="MSH51" s="22"/>
      <c r="MSI51" s="22"/>
      <c r="MSJ51" s="22"/>
      <c r="MSK51" s="22"/>
      <c r="MSL51" s="22"/>
      <c r="MSM51" s="22"/>
      <c r="MSN51" s="22"/>
      <c r="MSO51" s="22"/>
      <c r="MSP51" s="22"/>
      <c r="MSQ51" s="22"/>
      <c r="MSR51" s="22"/>
      <c r="MSS51" s="22"/>
      <c r="MST51" s="22"/>
      <c r="MSU51" s="22"/>
      <c r="MSV51" s="22"/>
      <c r="MSW51" s="22"/>
      <c r="MSX51" s="22"/>
      <c r="MSY51" s="22"/>
      <c r="MSZ51" s="22"/>
      <c r="MTA51" s="22"/>
      <c r="MTB51" s="22"/>
      <c r="MTC51" s="22"/>
      <c r="MTD51" s="22"/>
      <c r="MTE51" s="22"/>
      <c r="MTF51" s="22"/>
      <c r="MTG51" s="22"/>
      <c r="MTH51" s="22"/>
      <c r="MTI51" s="22"/>
      <c r="MTJ51" s="22"/>
      <c r="MTK51" s="22"/>
      <c r="MTL51" s="22"/>
      <c r="MTM51" s="22"/>
      <c r="MTN51" s="22"/>
      <c r="MTO51" s="22"/>
      <c r="MTP51" s="22"/>
      <c r="MTQ51" s="22"/>
      <c r="MTR51" s="22"/>
      <c r="MTS51" s="22"/>
      <c r="MTT51" s="22"/>
      <c r="MTU51" s="22"/>
      <c r="MTV51" s="22"/>
      <c r="MTW51" s="22"/>
      <c r="MTX51" s="22"/>
      <c r="MTY51" s="22"/>
      <c r="MTZ51" s="22"/>
      <c r="MUA51" s="22"/>
      <c r="MUB51" s="22"/>
      <c r="MUC51" s="22"/>
      <c r="MUD51" s="22"/>
      <c r="MUE51" s="22"/>
      <c r="MUF51" s="22"/>
      <c r="MUG51" s="22"/>
      <c r="MUH51" s="22"/>
      <c r="MUI51" s="22"/>
      <c r="MUJ51" s="22"/>
      <c r="MUK51" s="22"/>
      <c r="MUL51" s="22"/>
      <c r="MUM51" s="22"/>
      <c r="MUN51" s="22"/>
      <c r="MUO51" s="22"/>
      <c r="MUP51" s="22"/>
      <c r="MUQ51" s="22"/>
      <c r="MUR51" s="22"/>
      <c r="MUS51" s="22"/>
      <c r="MUT51" s="22"/>
      <c r="MUU51" s="22"/>
      <c r="MUV51" s="22"/>
      <c r="MUW51" s="22"/>
      <c r="MUX51" s="22"/>
      <c r="MUY51" s="22"/>
      <c r="MUZ51" s="22"/>
      <c r="MVA51" s="22"/>
      <c r="MVB51" s="22"/>
      <c r="MVC51" s="22"/>
      <c r="MVD51" s="22"/>
      <c r="MVE51" s="22"/>
      <c r="MVF51" s="22"/>
      <c r="MVG51" s="22"/>
      <c r="MVH51" s="22"/>
      <c r="MVI51" s="22"/>
      <c r="MVJ51" s="22"/>
      <c r="MVK51" s="22"/>
      <c r="MVL51" s="22"/>
      <c r="MVM51" s="22"/>
      <c r="MVN51" s="22"/>
      <c r="MVO51" s="22"/>
      <c r="MVP51" s="22"/>
      <c r="MVQ51" s="22"/>
      <c r="MVR51" s="22"/>
      <c r="MVS51" s="22"/>
      <c r="MVT51" s="22"/>
      <c r="MVU51" s="22"/>
      <c r="MVV51" s="22"/>
      <c r="MVW51" s="22"/>
      <c r="MVX51" s="22"/>
      <c r="MVY51" s="22"/>
      <c r="MVZ51" s="22"/>
      <c r="MWA51" s="22"/>
      <c r="MWB51" s="22"/>
      <c r="MWC51" s="22"/>
      <c r="MWD51" s="22"/>
      <c r="MWE51" s="22"/>
      <c r="MWF51" s="22"/>
      <c r="MWG51" s="22"/>
      <c r="MWH51" s="22"/>
      <c r="MWI51" s="22"/>
      <c r="MWJ51" s="22"/>
      <c r="MWK51" s="22"/>
      <c r="MWL51" s="22"/>
      <c r="MWM51" s="22"/>
      <c r="MWN51" s="22"/>
      <c r="MWO51" s="22"/>
      <c r="MWP51" s="22"/>
      <c r="MWQ51" s="22"/>
      <c r="MWR51" s="22"/>
      <c r="MWS51" s="22"/>
      <c r="MWT51" s="22"/>
      <c r="MWU51" s="22"/>
      <c r="MWV51" s="22"/>
      <c r="MWW51" s="22"/>
      <c r="MWX51" s="22"/>
      <c r="MWY51" s="22"/>
      <c r="MWZ51" s="22"/>
      <c r="MXA51" s="22"/>
      <c r="MXB51" s="22"/>
      <c r="MXC51" s="22"/>
      <c r="MXD51" s="22"/>
      <c r="MXE51" s="22"/>
      <c r="MXF51" s="22"/>
      <c r="MXG51" s="22"/>
      <c r="MXH51" s="22"/>
      <c r="MXI51" s="22"/>
      <c r="MXJ51" s="22"/>
      <c r="MXK51" s="22"/>
      <c r="MXL51" s="22"/>
      <c r="MXM51" s="22"/>
      <c r="MXN51" s="22"/>
      <c r="MXO51" s="22"/>
      <c r="MXP51" s="22"/>
      <c r="MXQ51" s="22"/>
      <c r="MXR51" s="22"/>
      <c r="MXS51" s="22"/>
      <c r="MXT51" s="22"/>
      <c r="MXU51" s="22"/>
      <c r="MXV51" s="22"/>
      <c r="MXW51" s="22"/>
      <c r="MXX51" s="22"/>
      <c r="MXY51" s="22"/>
      <c r="MXZ51" s="22"/>
      <c r="MYA51" s="22"/>
      <c r="MYB51" s="22"/>
      <c r="MYC51" s="22"/>
      <c r="MYD51" s="22"/>
      <c r="MYE51" s="22"/>
      <c r="MYF51" s="22"/>
      <c r="MYG51" s="22"/>
      <c r="MYH51" s="22"/>
      <c r="MYI51" s="22"/>
      <c r="MYJ51" s="22"/>
      <c r="MYK51" s="22"/>
      <c r="MYL51" s="22"/>
      <c r="MYM51" s="22"/>
      <c r="MYN51" s="22"/>
      <c r="MYO51" s="22"/>
      <c r="MYP51" s="22"/>
      <c r="MYQ51" s="22"/>
      <c r="MYR51" s="22"/>
      <c r="MYS51" s="22"/>
      <c r="MYT51" s="22"/>
      <c r="MYU51" s="22"/>
      <c r="MYV51" s="22"/>
      <c r="MYW51" s="22"/>
      <c r="MYX51" s="22"/>
      <c r="MYY51" s="22"/>
      <c r="MYZ51" s="22"/>
      <c r="MZA51" s="22"/>
      <c r="MZB51" s="22"/>
      <c r="MZC51" s="22"/>
      <c r="MZD51" s="22"/>
      <c r="MZE51" s="22"/>
      <c r="MZF51" s="22"/>
      <c r="MZG51" s="22"/>
      <c r="MZH51" s="22"/>
      <c r="MZI51" s="22"/>
      <c r="MZJ51" s="22"/>
      <c r="MZK51" s="22"/>
      <c r="MZL51" s="22"/>
      <c r="MZM51" s="22"/>
      <c r="MZN51" s="22"/>
      <c r="MZO51" s="22"/>
      <c r="MZP51" s="22"/>
      <c r="MZQ51" s="22"/>
      <c r="MZR51" s="22"/>
      <c r="MZS51" s="22"/>
      <c r="MZT51" s="22"/>
      <c r="MZU51" s="22"/>
      <c r="MZV51" s="22"/>
      <c r="MZW51" s="22"/>
      <c r="MZX51" s="22"/>
      <c r="MZY51" s="22"/>
      <c r="MZZ51" s="22"/>
      <c r="NAA51" s="22"/>
      <c r="NAB51" s="22"/>
      <c r="NAC51" s="22"/>
      <c r="NAD51" s="22"/>
      <c r="NAE51" s="22"/>
      <c r="NAF51" s="22"/>
      <c r="NAG51" s="22"/>
      <c r="NAH51" s="22"/>
      <c r="NAI51" s="22"/>
      <c r="NAJ51" s="22"/>
      <c r="NAK51" s="22"/>
      <c r="NAL51" s="22"/>
      <c r="NAM51" s="22"/>
      <c r="NAN51" s="22"/>
      <c r="NAO51" s="22"/>
      <c r="NAP51" s="22"/>
      <c r="NAQ51" s="22"/>
      <c r="NAR51" s="22"/>
      <c r="NAS51" s="22"/>
      <c r="NAT51" s="22"/>
      <c r="NAU51" s="22"/>
      <c r="NAV51" s="22"/>
      <c r="NAW51" s="22"/>
      <c r="NAX51" s="22"/>
      <c r="NAY51" s="22"/>
      <c r="NAZ51" s="22"/>
      <c r="NBA51" s="22"/>
      <c r="NBB51" s="22"/>
      <c r="NBC51" s="22"/>
      <c r="NBD51" s="22"/>
      <c r="NBE51" s="22"/>
      <c r="NBF51" s="22"/>
      <c r="NBG51" s="22"/>
      <c r="NBH51" s="22"/>
      <c r="NBI51" s="22"/>
      <c r="NBJ51" s="22"/>
      <c r="NBK51" s="22"/>
      <c r="NBL51" s="22"/>
      <c r="NBM51" s="22"/>
      <c r="NBN51" s="22"/>
      <c r="NBO51" s="22"/>
      <c r="NBP51" s="22"/>
      <c r="NBQ51" s="22"/>
      <c r="NBR51" s="22"/>
      <c r="NBS51" s="22"/>
      <c r="NBT51" s="22"/>
      <c r="NBU51" s="22"/>
      <c r="NBV51" s="22"/>
      <c r="NBW51" s="22"/>
      <c r="NBX51" s="22"/>
      <c r="NBY51" s="22"/>
      <c r="NBZ51" s="22"/>
      <c r="NCA51" s="22"/>
      <c r="NCB51" s="22"/>
      <c r="NCC51" s="22"/>
      <c r="NCD51" s="22"/>
      <c r="NCE51" s="22"/>
      <c r="NCF51" s="22"/>
      <c r="NCG51" s="22"/>
      <c r="NCH51" s="22"/>
      <c r="NCI51" s="22"/>
      <c r="NCJ51" s="22"/>
      <c r="NCK51" s="22"/>
      <c r="NCL51" s="22"/>
      <c r="NCM51" s="22"/>
      <c r="NCN51" s="22"/>
      <c r="NCO51" s="22"/>
      <c r="NCP51" s="22"/>
      <c r="NCQ51" s="22"/>
      <c r="NCR51" s="22"/>
      <c r="NCS51" s="22"/>
      <c r="NCT51" s="22"/>
      <c r="NCU51" s="22"/>
      <c r="NCV51" s="22"/>
      <c r="NCW51" s="22"/>
      <c r="NCX51" s="22"/>
      <c r="NCY51" s="22"/>
      <c r="NCZ51" s="22"/>
      <c r="NDA51" s="22"/>
      <c r="NDB51" s="22"/>
      <c r="NDC51" s="22"/>
      <c r="NDD51" s="22"/>
      <c r="NDE51" s="22"/>
      <c r="NDF51" s="22"/>
      <c r="NDG51" s="22"/>
      <c r="NDH51" s="22"/>
      <c r="NDI51" s="22"/>
      <c r="NDJ51" s="22"/>
      <c r="NDK51" s="22"/>
      <c r="NDL51" s="22"/>
      <c r="NDM51" s="22"/>
      <c r="NDN51" s="22"/>
      <c r="NDO51" s="22"/>
      <c r="NDP51" s="22"/>
      <c r="NDQ51" s="22"/>
      <c r="NDR51" s="22"/>
      <c r="NDS51" s="22"/>
      <c r="NDT51" s="22"/>
      <c r="NDU51" s="22"/>
      <c r="NDV51" s="22"/>
      <c r="NDW51" s="22"/>
      <c r="NDX51" s="22"/>
      <c r="NDY51" s="22"/>
      <c r="NDZ51" s="22"/>
      <c r="NEA51" s="22"/>
      <c r="NEB51" s="22"/>
      <c r="NEC51" s="22"/>
      <c r="NED51" s="22"/>
      <c r="NEE51" s="22"/>
      <c r="NEF51" s="22"/>
      <c r="NEG51" s="22"/>
      <c r="NEH51" s="22"/>
      <c r="NEI51" s="22"/>
      <c r="NEJ51" s="22"/>
      <c r="NEK51" s="22"/>
      <c r="NEL51" s="22"/>
      <c r="NEM51" s="22"/>
      <c r="NEN51" s="22"/>
      <c r="NEO51" s="22"/>
      <c r="NEP51" s="22"/>
      <c r="NEQ51" s="22"/>
      <c r="NER51" s="22"/>
      <c r="NES51" s="22"/>
      <c r="NET51" s="22"/>
      <c r="NEU51" s="22"/>
      <c r="NEV51" s="22"/>
      <c r="NEW51" s="22"/>
      <c r="NEX51" s="22"/>
      <c r="NEY51" s="22"/>
      <c r="NEZ51" s="22"/>
      <c r="NFA51" s="22"/>
      <c r="NFB51" s="22"/>
      <c r="NFC51" s="22"/>
      <c r="NFD51" s="22"/>
      <c r="NFE51" s="22"/>
      <c r="NFF51" s="22"/>
      <c r="NFG51" s="22"/>
      <c r="NFH51" s="22"/>
      <c r="NFI51" s="22"/>
      <c r="NFJ51" s="22"/>
      <c r="NFK51" s="22"/>
      <c r="NFL51" s="22"/>
      <c r="NFM51" s="22"/>
      <c r="NFN51" s="22"/>
      <c r="NFO51" s="22"/>
      <c r="NFP51" s="22"/>
      <c r="NFQ51" s="22"/>
      <c r="NFR51" s="22"/>
      <c r="NFS51" s="22"/>
      <c r="NFT51" s="22"/>
      <c r="NFU51" s="22"/>
      <c r="NFV51" s="22"/>
      <c r="NFW51" s="22"/>
      <c r="NFX51" s="22"/>
      <c r="NFY51" s="22"/>
      <c r="NFZ51" s="22"/>
      <c r="NGA51" s="22"/>
      <c r="NGB51" s="22"/>
      <c r="NGC51" s="22"/>
      <c r="NGD51" s="22"/>
      <c r="NGE51" s="22"/>
      <c r="NGF51" s="22"/>
      <c r="NGG51" s="22"/>
      <c r="NGH51" s="22"/>
      <c r="NGI51" s="22"/>
      <c r="NGJ51" s="22"/>
      <c r="NGK51" s="22"/>
      <c r="NGL51" s="22"/>
      <c r="NGM51" s="22"/>
      <c r="NGN51" s="22"/>
      <c r="NGO51" s="22"/>
      <c r="NGP51" s="22"/>
      <c r="NGQ51" s="22"/>
      <c r="NGR51" s="22"/>
      <c r="NGS51" s="22"/>
      <c r="NGT51" s="22"/>
      <c r="NGU51" s="22"/>
      <c r="NGV51" s="22"/>
      <c r="NGW51" s="22"/>
      <c r="NGX51" s="22"/>
      <c r="NGY51" s="22"/>
      <c r="NGZ51" s="22"/>
      <c r="NHA51" s="22"/>
      <c r="NHB51" s="22"/>
      <c r="NHC51" s="22"/>
      <c r="NHD51" s="22"/>
      <c r="NHE51" s="22"/>
      <c r="NHF51" s="22"/>
      <c r="NHG51" s="22"/>
      <c r="NHH51" s="22"/>
      <c r="NHI51" s="22"/>
      <c r="NHJ51" s="22"/>
      <c r="NHK51" s="22"/>
      <c r="NHL51" s="22"/>
      <c r="NHM51" s="22"/>
      <c r="NHN51" s="22"/>
      <c r="NHO51" s="22"/>
      <c r="NHP51" s="22"/>
      <c r="NHQ51" s="22"/>
      <c r="NHR51" s="22"/>
      <c r="NHS51" s="22"/>
      <c r="NHT51" s="22"/>
      <c r="NHU51" s="22"/>
      <c r="NHV51" s="22"/>
      <c r="NHW51" s="22"/>
      <c r="NHX51" s="22"/>
      <c r="NHY51" s="22"/>
      <c r="NHZ51" s="22"/>
      <c r="NIA51" s="22"/>
      <c r="NIB51" s="22"/>
      <c r="NIC51" s="22"/>
      <c r="NID51" s="22"/>
      <c r="NIE51" s="22"/>
      <c r="NIF51" s="22"/>
      <c r="NIG51" s="22"/>
      <c r="NIH51" s="22"/>
      <c r="NII51" s="22"/>
      <c r="NIJ51" s="22"/>
      <c r="NIK51" s="22"/>
      <c r="NIL51" s="22"/>
      <c r="NIM51" s="22"/>
      <c r="NIN51" s="22"/>
      <c r="NIO51" s="22"/>
      <c r="NIP51" s="22"/>
      <c r="NIQ51" s="22"/>
      <c r="NIR51" s="22"/>
      <c r="NIS51" s="22"/>
      <c r="NIT51" s="22"/>
      <c r="NIU51" s="22"/>
      <c r="NIV51" s="22"/>
      <c r="NIW51" s="22"/>
      <c r="NIX51" s="22"/>
      <c r="NIY51" s="22"/>
      <c r="NIZ51" s="22"/>
      <c r="NJA51" s="22"/>
      <c r="NJB51" s="22"/>
      <c r="NJC51" s="22"/>
      <c r="NJD51" s="22"/>
      <c r="NJE51" s="22"/>
      <c r="NJF51" s="22"/>
      <c r="NJG51" s="22"/>
      <c r="NJH51" s="22"/>
      <c r="NJI51" s="22"/>
      <c r="NJJ51" s="22"/>
      <c r="NJK51" s="22"/>
      <c r="NJL51" s="22"/>
      <c r="NJM51" s="22"/>
      <c r="NJN51" s="22"/>
      <c r="NJO51" s="22"/>
      <c r="NJP51" s="22"/>
      <c r="NJQ51" s="22"/>
      <c r="NJR51" s="22"/>
      <c r="NJS51" s="22"/>
      <c r="NJT51" s="22"/>
      <c r="NJU51" s="22"/>
      <c r="NJV51" s="22"/>
      <c r="NJW51" s="22"/>
      <c r="NJX51" s="22"/>
      <c r="NJY51" s="22"/>
      <c r="NJZ51" s="22"/>
      <c r="NKA51" s="22"/>
      <c r="NKB51" s="22"/>
      <c r="NKC51" s="22"/>
      <c r="NKD51" s="22"/>
      <c r="NKE51" s="22"/>
      <c r="NKF51" s="22"/>
      <c r="NKG51" s="22"/>
      <c r="NKH51" s="22"/>
      <c r="NKI51" s="22"/>
      <c r="NKJ51" s="22"/>
      <c r="NKK51" s="22"/>
      <c r="NKL51" s="22"/>
      <c r="NKM51" s="22"/>
      <c r="NKN51" s="22"/>
      <c r="NKO51" s="22"/>
      <c r="NKP51" s="22"/>
      <c r="NKQ51" s="22"/>
      <c r="NKR51" s="22"/>
      <c r="NKS51" s="22"/>
      <c r="NKT51" s="22"/>
      <c r="NKU51" s="22"/>
      <c r="NKV51" s="22"/>
      <c r="NKW51" s="22"/>
      <c r="NKX51" s="22"/>
      <c r="NKY51" s="22"/>
      <c r="NKZ51" s="22"/>
      <c r="NLA51" s="22"/>
      <c r="NLB51" s="22"/>
      <c r="NLC51" s="22"/>
      <c r="NLD51" s="22"/>
      <c r="NLE51" s="22"/>
      <c r="NLF51" s="22"/>
      <c r="NLG51" s="22"/>
      <c r="NLH51" s="22"/>
      <c r="NLI51" s="22"/>
      <c r="NLJ51" s="22"/>
      <c r="NLK51" s="22"/>
      <c r="NLL51" s="22"/>
      <c r="NLM51" s="22"/>
      <c r="NLN51" s="22"/>
      <c r="NLO51" s="22"/>
      <c r="NLP51" s="22"/>
      <c r="NLQ51" s="22"/>
      <c r="NLR51" s="22"/>
      <c r="NLS51" s="22"/>
      <c r="NLT51" s="22"/>
      <c r="NLU51" s="22"/>
      <c r="NLV51" s="22"/>
      <c r="NLW51" s="22"/>
      <c r="NLX51" s="22"/>
      <c r="NLY51" s="22"/>
      <c r="NLZ51" s="22"/>
      <c r="NMA51" s="22"/>
      <c r="NMB51" s="22"/>
      <c r="NMC51" s="22"/>
      <c r="NMD51" s="22"/>
      <c r="NME51" s="22"/>
      <c r="NMF51" s="22"/>
      <c r="NMG51" s="22"/>
      <c r="NMH51" s="22"/>
      <c r="NMI51" s="22"/>
      <c r="NMJ51" s="22"/>
      <c r="NMK51" s="22"/>
      <c r="NML51" s="22"/>
      <c r="NMM51" s="22"/>
      <c r="NMN51" s="22"/>
      <c r="NMO51" s="22"/>
      <c r="NMP51" s="22"/>
      <c r="NMQ51" s="22"/>
      <c r="NMR51" s="22"/>
      <c r="NMS51" s="22"/>
      <c r="NMT51" s="22"/>
      <c r="NMU51" s="22"/>
      <c r="NMV51" s="22"/>
      <c r="NMW51" s="22"/>
      <c r="NMX51" s="22"/>
      <c r="NMY51" s="22"/>
      <c r="NMZ51" s="22"/>
      <c r="NNA51" s="22"/>
      <c r="NNB51" s="22"/>
      <c r="NNC51" s="22"/>
      <c r="NND51" s="22"/>
      <c r="NNE51" s="22"/>
      <c r="NNF51" s="22"/>
      <c r="NNG51" s="22"/>
      <c r="NNH51" s="22"/>
      <c r="NNI51" s="22"/>
      <c r="NNJ51" s="22"/>
      <c r="NNK51" s="22"/>
      <c r="NNL51" s="22"/>
      <c r="NNM51" s="22"/>
      <c r="NNN51" s="22"/>
      <c r="NNO51" s="22"/>
      <c r="NNP51" s="22"/>
      <c r="NNQ51" s="22"/>
      <c r="NNR51" s="22"/>
      <c r="NNS51" s="22"/>
      <c r="NNT51" s="22"/>
      <c r="NNU51" s="22"/>
      <c r="NNV51" s="22"/>
      <c r="NNW51" s="22"/>
      <c r="NNX51" s="22"/>
      <c r="NNY51" s="22"/>
      <c r="NNZ51" s="22"/>
      <c r="NOA51" s="22"/>
      <c r="NOB51" s="22"/>
      <c r="NOC51" s="22"/>
      <c r="NOD51" s="22"/>
      <c r="NOE51" s="22"/>
      <c r="NOF51" s="22"/>
      <c r="NOG51" s="22"/>
      <c r="NOH51" s="22"/>
      <c r="NOI51" s="22"/>
      <c r="NOJ51" s="22"/>
      <c r="NOK51" s="22"/>
      <c r="NOL51" s="22"/>
      <c r="NOM51" s="22"/>
      <c r="NON51" s="22"/>
      <c r="NOO51" s="22"/>
      <c r="NOP51" s="22"/>
      <c r="NOQ51" s="22"/>
      <c r="NOR51" s="22"/>
      <c r="NOS51" s="22"/>
      <c r="NOT51" s="22"/>
      <c r="NOU51" s="22"/>
      <c r="NOV51" s="22"/>
      <c r="NOW51" s="22"/>
      <c r="NOX51" s="22"/>
      <c r="NOY51" s="22"/>
      <c r="NOZ51" s="22"/>
      <c r="NPA51" s="22"/>
      <c r="NPB51" s="22"/>
      <c r="NPC51" s="22"/>
      <c r="NPD51" s="22"/>
      <c r="NPE51" s="22"/>
      <c r="NPF51" s="22"/>
      <c r="NPG51" s="22"/>
      <c r="NPH51" s="22"/>
      <c r="NPI51" s="22"/>
      <c r="NPJ51" s="22"/>
      <c r="NPK51" s="22"/>
      <c r="NPL51" s="22"/>
      <c r="NPM51" s="22"/>
      <c r="NPN51" s="22"/>
      <c r="NPO51" s="22"/>
      <c r="NPP51" s="22"/>
      <c r="NPQ51" s="22"/>
      <c r="NPR51" s="22"/>
      <c r="NPS51" s="22"/>
      <c r="NPT51" s="22"/>
      <c r="NPU51" s="22"/>
      <c r="NPV51" s="22"/>
      <c r="NPW51" s="22"/>
      <c r="NPX51" s="22"/>
      <c r="NPY51" s="22"/>
      <c r="NPZ51" s="22"/>
      <c r="NQA51" s="22"/>
      <c r="NQB51" s="22"/>
      <c r="NQC51" s="22"/>
      <c r="NQD51" s="22"/>
      <c r="NQE51" s="22"/>
      <c r="NQF51" s="22"/>
      <c r="NQG51" s="22"/>
      <c r="NQH51" s="22"/>
      <c r="NQI51" s="22"/>
      <c r="NQJ51" s="22"/>
      <c r="NQK51" s="22"/>
      <c r="NQL51" s="22"/>
      <c r="NQM51" s="22"/>
      <c r="NQN51" s="22"/>
      <c r="NQO51" s="22"/>
      <c r="NQP51" s="22"/>
      <c r="NQQ51" s="22"/>
      <c r="NQR51" s="22"/>
      <c r="NQS51" s="22"/>
      <c r="NQT51" s="22"/>
      <c r="NQU51" s="22"/>
      <c r="NQV51" s="22"/>
      <c r="NQW51" s="22"/>
      <c r="NQX51" s="22"/>
      <c r="NQY51" s="22"/>
      <c r="NQZ51" s="22"/>
      <c r="NRA51" s="22"/>
      <c r="NRB51" s="22"/>
      <c r="NRC51" s="22"/>
      <c r="NRD51" s="22"/>
      <c r="NRE51" s="22"/>
      <c r="NRF51" s="22"/>
      <c r="NRG51" s="22"/>
      <c r="NRH51" s="22"/>
      <c r="NRI51" s="22"/>
      <c r="NRJ51" s="22"/>
      <c r="NRK51" s="22"/>
      <c r="NRL51" s="22"/>
      <c r="NRM51" s="22"/>
      <c r="NRN51" s="22"/>
      <c r="NRO51" s="22"/>
      <c r="NRP51" s="22"/>
      <c r="NRQ51" s="22"/>
      <c r="NRR51" s="22"/>
      <c r="NRS51" s="22"/>
      <c r="NRT51" s="22"/>
      <c r="NRU51" s="22"/>
      <c r="NRV51" s="22"/>
      <c r="NRW51" s="22"/>
      <c r="NRX51" s="22"/>
      <c r="NRY51" s="22"/>
      <c r="NRZ51" s="22"/>
      <c r="NSA51" s="22"/>
      <c r="NSB51" s="22"/>
      <c r="NSC51" s="22"/>
      <c r="NSD51" s="22"/>
      <c r="NSE51" s="22"/>
      <c r="NSF51" s="22"/>
      <c r="NSG51" s="22"/>
      <c r="NSH51" s="22"/>
      <c r="NSI51" s="22"/>
      <c r="NSJ51" s="22"/>
      <c r="NSK51" s="22"/>
      <c r="NSL51" s="22"/>
      <c r="NSM51" s="22"/>
      <c r="NSN51" s="22"/>
      <c r="NSO51" s="22"/>
      <c r="NSP51" s="22"/>
      <c r="NSQ51" s="22"/>
      <c r="NSR51" s="22"/>
      <c r="NSS51" s="22"/>
      <c r="NST51" s="22"/>
      <c r="NSU51" s="22"/>
      <c r="NSV51" s="22"/>
      <c r="NSW51" s="22"/>
      <c r="NSX51" s="22"/>
      <c r="NSY51" s="22"/>
      <c r="NSZ51" s="22"/>
      <c r="NTA51" s="22"/>
      <c r="NTB51" s="22"/>
      <c r="NTC51" s="22"/>
      <c r="NTD51" s="22"/>
      <c r="NTE51" s="22"/>
      <c r="NTF51" s="22"/>
      <c r="NTG51" s="22"/>
      <c r="NTH51" s="22"/>
      <c r="NTI51" s="22"/>
      <c r="NTJ51" s="22"/>
      <c r="NTK51" s="22"/>
      <c r="NTL51" s="22"/>
      <c r="NTM51" s="22"/>
      <c r="NTN51" s="22"/>
      <c r="NTO51" s="22"/>
      <c r="NTP51" s="22"/>
      <c r="NTQ51" s="22"/>
      <c r="NTR51" s="22"/>
      <c r="NTS51" s="22"/>
      <c r="NTT51" s="22"/>
      <c r="NTU51" s="22"/>
      <c r="NTV51" s="22"/>
      <c r="NTW51" s="22"/>
      <c r="NTX51" s="22"/>
      <c r="NTY51" s="22"/>
      <c r="NTZ51" s="22"/>
      <c r="NUA51" s="22"/>
      <c r="NUB51" s="22"/>
      <c r="NUC51" s="22"/>
      <c r="NUD51" s="22"/>
      <c r="NUE51" s="22"/>
      <c r="NUF51" s="22"/>
      <c r="NUG51" s="22"/>
      <c r="NUH51" s="22"/>
      <c r="NUI51" s="22"/>
      <c r="NUJ51" s="22"/>
      <c r="NUK51" s="22"/>
      <c r="NUL51" s="22"/>
      <c r="NUM51" s="22"/>
      <c r="NUN51" s="22"/>
      <c r="NUO51" s="22"/>
      <c r="NUP51" s="22"/>
      <c r="NUQ51" s="22"/>
      <c r="NUR51" s="22"/>
      <c r="NUS51" s="22"/>
      <c r="NUT51" s="22"/>
      <c r="NUU51" s="22"/>
      <c r="NUV51" s="22"/>
      <c r="NUW51" s="22"/>
      <c r="NUX51" s="22"/>
      <c r="NUY51" s="22"/>
      <c r="NUZ51" s="22"/>
      <c r="NVA51" s="22"/>
      <c r="NVB51" s="22"/>
      <c r="NVC51" s="22"/>
      <c r="NVD51" s="22"/>
      <c r="NVE51" s="22"/>
      <c r="NVF51" s="22"/>
      <c r="NVG51" s="22"/>
      <c r="NVH51" s="22"/>
      <c r="NVI51" s="22"/>
      <c r="NVJ51" s="22"/>
      <c r="NVK51" s="22"/>
      <c r="NVL51" s="22"/>
      <c r="NVM51" s="22"/>
      <c r="NVN51" s="22"/>
      <c r="NVO51" s="22"/>
      <c r="NVP51" s="22"/>
      <c r="NVQ51" s="22"/>
      <c r="NVR51" s="22"/>
      <c r="NVS51" s="22"/>
      <c r="NVT51" s="22"/>
      <c r="NVU51" s="22"/>
      <c r="NVV51" s="22"/>
      <c r="NVW51" s="22"/>
      <c r="NVX51" s="22"/>
      <c r="NVY51" s="22"/>
      <c r="NVZ51" s="22"/>
      <c r="NWA51" s="22"/>
      <c r="NWB51" s="22"/>
      <c r="NWC51" s="22"/>
      <c r="NWD51" s="22"/>
      <c r="NWE51" s="22"/>
      <c r="NWF51" s="22"/>
      <c r="NWG51" s="22"/>
      <c r="NWH51" s="22"/>
      <c r="NWI51" s="22"/>
      <c r="NWJ51" s="22"/>
      <c r="NWK51" s="22"/>
      <c r="NWL51" s="22"/>
      <c r="NWM51" s="22"/>
      <c r="NWN51" s="22"/>
      <c r="NWO51" s="22"/>
      <c r="NWP51" s="22"/>
      <c r="NWQ51" s="22"/>
      <c r="NWR51" s="22"/>
      <c r="NWS51" s="22"/>
      <c r="NWT51" s="22"/>
      <c r="NWU51" s="22"/>
      <c r="NWV51" s="22"/>
      <c r="NWW51" s="22"/>
      <c r="NWX51" s="22"/>
      <c r="NWY51" s="22"/>
      <c r="NWZ51" s="22"/>
      <c r="NXA51" s="22"/>
      <c r="NXB51" s="22"/>
      <c r="NXC51" s="22"/>
      <c r="NXD51" s="22"/>
      <c r="NXE51" s="22"/>
      <c r="NXF51" s="22"/>
      <c r="NXG51" s="22"/>
      <c r="NXH51" s="22"/>
      <c r="NXI51" s="22"/>
      <c r="NXJ51" s="22"/>
      <c r="NXK51" s="22"/>
      <c r="NXL51" s="22"/>
      <c r="NXM51" s="22"/>
      <c r="NXN51" s="22"/>
      <c r="NXO51" s="22"/>
      <c r="NXP51" s="22"/>
      <c r="NXQ51" s="22"/>
      <c r="NXR51" s="22"/>
      <c r="NXS51" s="22"/>
      <c r="NXT51" s="22"/>
      <c r="NXU51" s="22"/>
      <c r="NXV51" s="22"/>
      <c r="NXW51" s="22"/>
      <c r="NXX51" s="22"/>
      <c r="NXY51" s="22"/>
      <c r="NXZ51" s="22"/>
      <c r="NYA51" s="22"/>
      <c r="NYB51" s="22"/>
      <c r="NYC51" s="22"/>
      <c r="NYD51" s="22"/>
      <c r="NYE51" s="22"/>
      <c r="NYF51" s="22"/>
      <c r="NYG51" s="22"/>
      <c r="NYH51" s="22"/>
      <c r="NYI51" s="22"/>
      <c r="NYJ51" s="22"/>
      <c r="NYK51" s="22"/>
      <c r="NYL51" s="22"/>
      <c r="NYM51" s="22"/>
      <c r="NYN51" s="22"/>
      <c r="NYO51" s="22"/>
      <c r="NYP51" s="22"/>
      <c r="NYQ51" s="22"/>
      <c r="NYR51" s="22"/>
      <c r="NYS51" s="22"/>
      <c r="NYT51" s="22"/>
      <c r="NYU51" s="22"/>
      <c r="NYV51" s="22"/>
      <c r="NYW51" s="22"/>
      <c r="NYX51" s="22"/>
      <c r="NYY51" s="22"/>
      <c r="NYZ51" s="22"/>
      <c r="NZA51" s="22"/>
      <c r="NZB51" s="22"/>
      <c r="NZC51" s="22"/>
      <c r="NZD51" s="22"/>
      <c r="NZE51" s="22"/>
      <c r="NZF51" s="22"/>
      <c r="NZG51" s="22"/>
      <c r="NZH51" s="22"/>
      <c r="NZI51" s="22"/>
      <c r="NZJ51" s="22"/>
      <c r="NZK51" s="22"/>
      <c r="NZL51" s="22"/>
      <c r="NZM51" s="22"/>
      <c r="NZN51" s="22"/>
      <c r="NZO51" s="22"/>
      <c r="NZP51" s="22"/>
      <c r="NZQ51" s="22"/>
      <c r="NZR51" s="22"/>
      <c r="NZS51" s="22"/>
      <c r="NZT51" s="22"/>
      <c r="NZU51" s="22"/>
      <c r="NZV51" s="22"/>
      <c r="NZW51" s="22"/>
      <c r="NZX51" s="22"/>
      <c r="NZY51" s="22"/>
      <c r="NZZ51" s="22"/>
      <c r="OAA51" s="22"/>
      <c r="OAB51" s="22"/>
      <c r="OAC51" s="22"/>
      <c r="OAD51" s="22"/>
      <c r="OAE51" s="22"/>
      <c r="OAF51" s="22"/>
      <c r="OAG51" s="22"/>
      <c r="OAH51" s="22"/>
      <c r="OAI51" s="22"/>
      <c r="OAJ51" s="22"/>
      <c r="OAK51" s="22"/>
      <c r="OAL51" s="22"/>
      <c r="OAM51" s="22"/>
      <c r="OAN51" s="22"/>
      <c r="OAO51" s="22"/>
      <c r="OAP51" s="22"/>
      <c r="OAQ51" s="22"/>
      <c r="OAR51" s="22"/>
      <c r="OAS51" s="22"/>
      <c r="OAT51" s="22"/>
      <c r="OAU51" s="22"/>
      <c r="OAV51" s="22"/>
      <c r="OAW51" s="22"/>
      <c r="OAX51" s="22"/>
      <c r="OAY51" s="22"/>
      <c r="OAZ51" s="22"/>
      <c r="OBA51" s="22"/>
      <c r="OBB51" s="22"/>
      <c r="OBC51" s="22"/>
      <c r="OBD51" s="22"/>
      <c r="OBE51" s="22"/>
      <c r="OBF51" s="22"/>
      <c r="OBG51" s="22"/>
      <c r="OBH51" s="22"/>
      <c r="OBI51" s="22"/>
      <c r="OBJ51" s="22"/>
      <c r="OBK51" s="22"/>
      <c r="OBL51" s="22"/>
      <c r="OBM51" s="22"/>
      <c r="OBN51" s="22"/>
      <c r="OBO51" s="22"/>
      <c r="OBP51" s="22"/>
      <c r="OBQ51" s="22"/>
      <c r="OBR51" s="22"/>
      <c r="OBS51" s="22"/>
      <c r="OBT51" s="22"/>
      <c r="OBU51" s="22"/>
      <c r="OBV51" s="22"/>
      <c r="OBW51" s="22"/>
      <c r="OBX51" s="22"/>
      <c r="OBY51" s="22"/>
      <c r="OBZ51" s="22"/>
      <c r="OCA51" s="22"/>
      <c r="OCB51" s="22"/>
      <c r="OCC51" s="22"/>
      <c r="OCD51" s="22"/>
      <c r="OCE51" s="22"/>
      <c r="OCF51" s="22"/>
      <c r="OCG51" s="22"/>
      <c r="OCH51" s="22"/>
      <c r="OCI51" s="22"/>
      <c r="OCJ51" s="22"/>
      <c r="OCK51" s="22"/>
      <c r="OCL51" s="22"/>
      <c r="OCM51" s="22"/>
      <c r="OCN51" s="22"/>
      <c r="OCO51" s="22"/>
      <c r="OCP51" s="22"/>
      <c r="OCQ51" s="22"/>
      <c r="OCR51" s="22"/>
      <c r="OCS51" s="22"/>
      <c r="OCT51" s="22"/>
      <c r="OCU51" s="22"/>
      <c r="OCV51" s="22"/>
      <c r="OCW51" s="22"/>
      <c r="OCX51" s="22"/>
      <c r="OCY51" s="22"/>
      <c r="OCZ51" s="22"/>
      <c r="ODA51" s="22"/>
      <c r="ODB51" s="22"/>
      <c r="ODC51" s="22"/>
      <c r="ODD51" s="22"/>
      <c r="ODE51" s="22"/>
      <c r="ODF51" s="22"/>
      <c r="ODG51" s="22"/>
      <c r="ODH51" s="22"/>
      <c r="ODI51" s="22"/>
      <c r="ODJ51" s="22"/>
      <c r="ODK51" s="22"/>
      <c r="ODL51" s="22"/>
      <c r="ODM51" s="22"/>
      <c r="ODN51" s="22"/>
      <c r="ODO51" s="22"/>
      <c r="ODP51" s="22"/>
      <c r="ODQ51" s="22"/>
      <c r="ODR51" s="22"/>
      <c r="ODS51" s="22"/>
      <c r="ODT51" s="22"/>
      <c r="ODU51" s="22"/>
      <c r="ODV51" s="22"/>
      <c r="ODW51" s="22"/>
      <c r="ODX51" s="22"/>
      <c r="ODY51" s="22"/>
      <c r="ODZ51" s="22"/>
      <c r="OEA51" s="22"/>
      <c r="OEB51" s="22"/>
      <c r="OEC51" s="22"/>
      <c r="OED51" s="22"/>
      <c r="OEE51" s="22"/>
      <c r="OEF51" s="22"/>
      <c r="OEG51" s="22"/>
      <c r="OEH51" s="22"/>
      <c r="OEI51" s="22"/>
      <c r="OEJ51" s="22"/>
      <c r="OEK51" s="22"/>
      <c r="OEL51" s="22"/>
      <c r="OEM51" s="22"/>
      <c r="OEN51" s="22"/>
      <c r="OEO51" s="22"/>
      <c r="OEP51" s="22"/>
      <c r="OEQ51" s="22"/>
      <c r="OER51" s="22"/>
      <c r="OES51" s="22"/>
      <c r="OET51" s="22"/>
      <c r="OEU51" s="22"/>
      <c r="OEV51" s="22"/>
      <c r="OEW51" s="22"/>
      <c r="OEX51" s="22"/>
      <c r="OEY51" s="22"/>
      <c r="OEZ51" s="22"/>
      <c r="OFA51" s="22"/>
      <c r="OFB51" s="22"/>
      <c r="OFC51" s="22"/>
      <c r="OFD51" s="22"/>
      <c r="OFE51" s="22"/>
      <c r="OFF51" s="22"/>
      <c r="OFG51" s="22"/>
      <c r="OFH51" s="22"/>
      <c r="OFI51" s="22"/>
      <c r="OFJ51" s="22"/>
      <c r="OFK51" s="22"/>
      <c r="OFL51" s="22"/>
      <c r="OFM51" s="22"/>
      <c r="OFN51" s="22"/>
      <c r="OFO51" s="22"/>
      <c r="OFP51" s="22"/>
      <c r="OFQ51" s="22"/>
      <c r="OFR51" s="22"/>
      <c r="OFS51" s="22"/>
      <c r="OFT51" s="22"/>
      <c r="OFU51" s="22"/>
      <c r="OFV51" s="22"/>
      <c r="OFW51" s="22"/>
      <c r="OFX51" s="22"/>
      <c r="OFY51" s="22"/>
      <c r="OFZ51" s="22"/>
      <c r="OGA51" s="22"/>
      <c r="OGB51" s="22"/>
      <c r="OGC51" s="22"/>
      <c r="OGD51" s="22"/>
      <c r="OGE51" s="22"/>
      <c r="OGF51" s="22"/>
      <c r="OGG51" s="22"/>
      <c r="OGH51" s="22"/>
      <c r="OGI51" s="22"/>
      <c r="OGJ51" s="22"/>
      <c r="OGK51" s="22"/>
      <c r="OGL51" s="22"/>
      <c r="OGM51" s="22"/>
      <c r="OGN51" s="22"/>
      <c r="OGO51" s="22"/>
      <c r="OGP51" s="22"/>
      <c r="OGQ51" s="22"/>
      <c r="OGR51" s="22"/>
      <c r="OGS51" s="22"/>
      <c r="OGT51" s="22"/>
      <c r="OGU51" s="22"/>
      <c r="OGV51" s="22"/>
      <c r="OGW51" s="22"/>
      <c r="OGX51" s="22"/>
      <c r="OGY51" s="22"/>
      <c r="OGZ51" s="22"/>
      <c r="OHA51" s="22"/>
      <c r="OHB51" s="22"/>
      <c r="OHC51" s="22"/>
      <c r="OHD51" s="22"/>
      <c r="OHE51" s="22"/>
      <c r="OHF51" s="22"/>
      <c r="OHG51" s="22"/>
      <c r="OHH51" s="22"/>
      <c r="OHI51" s="22"/>
      <c r="OHJ51" s="22"/>
      <c r="OHK51" s="22"/>
      <c r="OHL51" s="22"/>
      <c r="OHM51" s="22"/>
      <c r="OHN51" s="22"/>
      <c r="OHO51" s="22"/>
      <c r="OHP51" s="22"/>
      <c r="OHQ51" s="22"/>
      <c r="OHR51" s="22"/>
      <c r="OHS51" s="22"/>
      <c r="OHT51" s="22"/>
      <c r="OHU51" s="22"/>
      <c r="OHV51" s="22"/>
      <c r="OHW51" s="22"/>
      <c r="OHX51" s="22"/>
      <c r="OHY51" s="22"/>
      <c r="OHZ51" s="22"/>
      <c r="OIA51" s="22"/>
      <c r="OIB51" s="22"/>
      <c r="OIC51" s="22"/>
      <c r="OID51" s="22"/>
      <c r="OIE51" s="22"/>
      <c r="OIF51" s="22"/>
      <c r="OIG51" s="22"/>
      <c r="OIH51" s="22"/>
      <c r="OII51" s="22"/>
      <c r="OIJ51" s="22"/>
      <c r="OIK51" s="22"/>
      <c r="OIL51" s="22"/>
      <c r="OIM51" s="22"/>
      <c r="OIN51" s="22"/>
      <c r="OIO51" s="22"/>
      <c r="OIP51" s="22"/>
      <c r="OIQ51" s="22"/>
      <c r="OIR51" s="22"/>
      <c r="OIS51" s="22"/>
      <c r="OIT51" s="22"/>
      <c r="OIU51" s="22"/>
      <c r="OIV51" s="22"/>
      <c r="OIW51" s="22"/>
      <c r="OIX51" s="22"/>
      <c r="OIY51" s="22"/>
      <c r="OIZ51" s="22"/>
      <c r="OJA51" s="22"/>
      <c r="OJB51" s="22"/>
      <c r="OJC51" s="22"/>
      <c r="OJD51" s="22"/>
      <c r="OJE51" s="22"/>
      <c r="OJF51" s="22"/>
      <c r="OJG51" s="22"/>
      <c r="OJH51" s="22"/>
      <c r="OJI51" s="22"/>
      <c r="OJJ51" s="22"/>
      <c r="OJK51" s="22"/>
      <c r="OJL51" s="22"/>
      <c r="OJM51" s="22"/>
      <c r="OJN51" s="22"/>
      <c r="OJO51" s="22"/>
      <c r="OJP51" s="22"/>
      <c r="OJQ51" s="22"/>
      <c r="OJR51" s="22"/>
      <c r="OJS51" s="22"/>
      <c r="OJT51" s="22"/>
      <c r="OJU51" s="22"/>
      <c r="OJV51" s="22"/>
      <c r="OJW51" s="22"/>
      <c r="OJX51" s="22"/>
      <c r="OJY51" s="22"/>
      <c r="OJZ51" s="22"/>
      <c r="OKA51" s="22"/>
      <c r="OKB51" s="22"/>
      <c r="OKC51" s="22"/>
      <c r="OKD51" s="22"/>
      <c r="OKE51" s="22"/>
      <c r="OKF51" s="22"/>
      <c r="OKG51" s="22"/>
      <c r="OKH51" s="22"/>
      <c r="OKI51" s="22"/>
      <c r="OKJ51" s="22"/>
      <c r="OKK51" s="22"/>
      <c r="OKL51" s="22"/>
      <c r="OKM51" s="22"/>
      <c r="OKN51" s="22"/>
      <c r="OKO51" s="22"/>
      <c r="OKP51" s="22"/>
      <c r="OKQ51" s="22"/>
      <c r="OKR51" s="22"/>
      <c r="OKS51" s="22"/>
      <c r="OKT51" s="22"/>
      <c r="OKU51" s="22"/>
      <c r="OKV51" s="22"/>
      <c r="OKW51" s="22"/>
      <c r="OKX51" s="22"/>
      <c r="OKY51" s="22"/>
      <c r="OKZ51" s="22"/>
      <c r="OLA51" s="22"/>
      <c r="OLB51" s="22"/>
      <c r="OLC51" s="22"/>
      <c r="OLD51" s="22"/>
      <c r="OLE51" s="22"/>
      <c r="OLF51" s="22"/>
      <c r="OLG51" s="22"/>
      <c r="OLH51" s="22"/>
      <c r="OLI51" s="22"/>
      <c r="OLJ51" s="22"/>
      <c r="OLK51" s="22"/>
      <c r="OLL51" s="22"/>
      <c r="OLM51" s="22"/>
      <c r="OLN51" s="22"/>
      <c r="OLO51" s="22"/>
      <c r="OLP51" s="22"/>
      <c r="OLQ51" s="22"/>
      <c r="OLR51" s="22"/>
      <c r="OLS51" s="22"/>
      <c r="OLT51" s="22"/>
      <c r="OLU51" s="22"/>
      <c r="OLV51" s="22"/>
      <c r="OLW51" s="22"/>
      <c r="OLX51" s="22"/>
      <c r="OLY51" s="22"/>
      <c r="OLZ51" s="22"/>
      <c r="OMA51" s="22"/>
      <c r="OMB51" s="22"/>
      <c r="OMC51" s="22"/>
      <c r="OMD51" s="22"/>
      <c r="OME51" s="22"/>
      <c r="OMF51" s="22"/>
      <c r="OMG51" s="22"/>
      <c r="OMH51" s="22"/>
      <c r="OMI51" s="22"/>
      <c r="OMJ51" s="22"/>
      <c r="OMK51" s="22"/>
      <c r="OML51" s="22"/>
      <c r="OMM51" s="22"/>
      <c r="OMN51" s="22"/>
      <c r="OMO51" s="22"/>
      <c r="OMP51" s="22"/>
      <c r="OMQ51" s="22"/>
      <c r="OMR51" s="22"/>
      <c r="OMS51" s="22"/>
      <c r="OMT51" s="22"/>
      <c r="OMU51" s="22"/>
      <c r="OMV51" s="22"/>
      <c r="OMW51" s="22"/>
      <c r="OMX51" s="22"/>
      <c r="OMY51" s="22"/>
      <c r="OMZ51" s="22"/>
      <c r="ONA51" s="22"/>
      <c r="ONB51" s="22"/>
      <c r="ONC51" s="22"/>
      <c r="OND51" s="22"/>
      <c r="ONE51" s="22"/>
      <c r="ONF51" s="22"/>
      <c r="ONG51" s="22"/>
      <c r="ONH51" s="22"/>
      <c r="ONI51" s="22"/>
      <c r="ONJ51" s="22"/>
      <c r="ONK51" s="22"/>
      <c r="ONL51" s="22"/>
      <c r="ONM51" s="22"/>
      <c r="ONN51" s="22"/>
      <c r="ONO51" s="22"/>
      <c r="ONP51" s="22"/>
      <c r="ONQ51" s="22"/>
      <c r="ONR51" s="22"/>
      <c r="ONS51" s="22"/>
      <c r="ONT51" s="22"/>
      <c r="ONU51" s="22"/>
      <c r="ONV51" s="22"/>
      <c r="ONW51" s="22"/>
      <c r="ONX51" s="22"/>
      <c r="ONY51" s="22"/>
      <c r="ONZ51" s="22"/>
      <c r="OOA51" s="22"/>
      <c r="OOB51" s="22"/>
      <c r="OOC51" s="22"/>
      <c r="OOD51" s="22"/>
      <c r="OOE51" s="22"/>
      <c r="OOF51" s="22"/>
      <c r="OOG51" s="22"/>
      <c r="OOH51" s="22"/>
      <c r="OOI51" s="22"/>
      <c r="OOJ51" s="22"/>
      <c r="OOK51" s="22"/>
      <c r="OOL51" s="22"/>
      <c r="OOM51" s="22"/>
      <c r="OON51" s="22"/>
      <c r="OOO51" s="22"/>
      <c r="OOP51" s="22"/>
      <c r="OOQ51" s="22"/>
      <c r="OOR51" s="22"/>
      <c r="OOS51" s="22"/>
      <c r="OOT51" s="22"/>
      <c r="OOU51" s="22"/>
      <c r="OOV51" s="22"/>
      <c r="OOW51" s="22"/>
      <c r="OOX51" s="22"/>
      <c r="OOY51" s="22"/>
      <c r="OOZ51" s="22"/>
      <c r="OPA51" s="22"/>
      <c r="OPB51" s="22"/>
      <c r="OPC51" s="22"/>
      <c r="OPD51" s="22"/>
      <c r="OPE51" s="22"/>
      <c r="OPF51" s="22"/>
      <c r="OPG51" s="22"/>
      <c r="OPH51" s="22"/>
      <c r="OPI51" s="22"/>
      <c r="OPJ51" s="22"/>
      <c r="OPK51" s="22"/>
      <c r="OPL51" s="22"/>
      <c r="OPM51" s="22"/>
      <c r="OPN51" s="22"/>
      <c r="OPO51" s="22"/>
      <c r="OPP51" s="22"/>
      <c r="OPQ51" s="22"/>
      <c r="OPR51" s="22"/>
      <c r="OPS51" s="22"/>
      <c r="OPT51" s="22"/>
      <c r="OPU51" s="22"/>
      <c r="OPV51" s="22"/>
      <c r="OPW51" s="22"/>
      <c r="OPX51" s="22"/>
      <c r="OPY51" s="22"/>
      <c r="OPZ51" s="22"/>
      <c r="OQA51" s="22"/>
      <c r="OQB51" s="22"/>
      <c r="OQC51" s="22"/>
      <c r="OQD51" s="22"/>
      <c r="OQE51" s="22"/>
      <c r="OQF51" s="22"/>
      <c r="OQG51" s="22"/>
      <c r="OQH51" s="22"/>
      <c r="OQI51" s="22"/>
      <c r="OQJ51" s="22"/>
      <c r="OQK51" s="22"/>
      <c r="OQL51" s="22"/>
      <c r="OQM51" s="22"/>
      <c r="OQN51" s="22"/>
      <c r="OQO51" s="22"/>
      <c r="OQP51" s="22"/>
      <c r="OQQ51" s="22"/>
      <c r="OQR51" s="22"/>
      <c r="OQS51" s="22"/>
      <c r="OQT51" s="22"/>
      <c r="OQU51" s="22"/>
      <c r="OQV51" s="22"/>
      <c r="OQW51" s="22"/>
      <c r="OQX51" s="22"/>
      <c r="OQY51" s="22"/>
      <c r="OQZ51" s="22"/>
      <c r="ORA51" s="22"/>
      <c r="ORB51" s="22"/>
      <c r="ORC51" s="22"/>
      <c r="ORD51" s="22"/>
      <c r="ORE51" s="22"/>
      <c r="ORF51" s="22"/>
      <c r="ORG51" s="22"/>
      <c r="ORH51" s="22"/>
      <c r="ORI51" s="22"/>
      <c r="ORJ51" s="22"/>
      <c r="ORK51" s="22"/>
      <c r="ORL51" s="22"/>
      <c r="ORM51" s="22"/>
      <c r="ORN51" s="22"/>
      <c r="ORO51" s="22"/>
      <c r="ORP51" s="22"/>
      <c r="ORQ51" s="22"/>
      <c r="ORR51" s="22"/>
      <c r="ORS51" s="22"/>
      <c r="ORT51" s="22"/>
      <c r="ORU51" s="22"/>
      <c r="ORV51" s="22"/>
      <c r="ORW51" s="22"/>
      <c r="ORX51" s="22"/>
      <c r="ORY51" s="22"/>
      <c r="ORZ51" s="22"/>
      <c r="OSA51" s="22"/>
      <c r="OSB51" s="22"/>
      <c r="OSC51" s="22"/>
      <c r="OSD51" s="22"/>
      <c r="OSE51" s="22"/>
      <c r="OSF51" s="22"/>
      <c r="OSG51" s="22"/>
      <c r="OSH51" s="22"/>
      <c r="OSI51" s="22"/>
      <c r="OSJ51" s="22"/>
      <c r="OSK51" s="22"/>
      <c r="OSL51" s="22"/>
      <c r="OSM51" s="22"/>
      <c r="OSN51" s="22"/>
      <c r="OSO51" s="22"/>
      <c r="OSP51" s="22"/>
      <c r="OSQ51" s="22"/>
      <c r="OSR51" s="22"/>
      <c r="OSS51" s="22"/>
      <c r="OST51" s="22"/>
      <c r="OSU51" s="22"/>
      <c r="OSV51" s="22"/>
      <c r="OSW51" s="22"/>
      <c r="OSX51" s="22"/>
      <c r="OSY51" s="22"/>
      <c r="OSZ51" s="22"/>
      <c r="OTA51" s="22"/>
      <c r="OTB51" s="22"/>
      <c r="OTC51" s="22"/>
      <c r="OTD51" s="22"/>
      <c r="OTE51" s="22"/>
      <c r="OTF51" s="22"/>
      <c r="OTG51" s="22"/>
      <c r="OTH51" s="22"/>
      <c r="OTI51" s="22"/>
      <c r="OTJ51" s="22"/>
      <c r="OTK51" s="22"/>
      <c r="OTL51" s="22"/>
      <c r="OTM51" s="22"/>
      <c r="OTN51" s="22"/>
      <c r="OTO51" s="22"/>
      <c r="OTP51" s="22"/>
      <c r="OTQ51" s="22"/>
      <c r="OTR51" s="22"/>
      <c r="OTS51" s="22"/>
      <c r="OTT51" s="22"/>
      <c r="OTU51" s="22"/>
      <c r="OTV51" s="22"/>
      <c r="OTW51" s="22"/>
      <c r="OTX51" s="22"/>
      <c r="OTY51" s="22"/>
      <c r="OTZ51" s="22"/>
      <c r="OUA51" s="22"/>
      <c r="OUB51" s="22"/>
      <c r="OUC51" s="22"/>
      <c r="OUD51" s="22"/>
      <c r="OUE51" s="22"/>
      <c r="OUF51" s="22"/>
      <c r="OUG51" s="22"/>
      <c r="OUH51" s="22"/>
      <c r="OUI51" s="22"/>
      <c r="OUJ51" s="22"/>
      <c r="OUK51" s="22"/>
      <c r="OUL51" s="22"/>
      <c r="OUM51" s="22"/>
      <c r="OUN51" s="22"/>
      <c r="OUO51" s="22"/>
      <c r="OUP51" s="22"/>
      <c r="OUQ51" s="22"/>
      <c r="OUR51" s="22"/>
      <c r="OUS51" s="22"/>
      <c r="OUT51" s="22"/>
      <c r="OUU51" s="22"/>
      <c r="OUV51" s="22"/>
      <c r="OUW51" s="22"/>
      <c r="OUX51" s="22"/>
      <c r="OUY51" s="22"/>
      <c r="OUZ51" s="22"/>
      <c r="OVA51" s="22"/>
      <c r="OVB51" s="22"/>
      <c r="OVC51" s="22"/>
      <c r="OVD51" s="22"/>
      <c r="OVE51" s="22"/>
      <c r="OVF51" s="22"/>
      <c r="OVG51" s="22"/>
      <c r="OVH51" s="22"/>
      <c r="OVI51" s="22"/>
      <c r="OVJ51" s="22"/>
      <c r="OVK51" s="22"/>
      <c r="OVL51" s="22"/>
      <c r="OVM51" s="22"/>
      <c r="OVN51" s="22"/>
      <c r="OVO51" s="22"/>
      <c r="OVP51" s="22"/>
      <c r="OVQ51" s="22"/>
      <c r="OVR51" s="22"/>
      <c r="OVS51" s="22"/>
      <c r="OVT51" s="22"/>
      <c r="OVU51" s="22"/>
      <c r="OVV51" s="22"/>
      <c r="OVW51" s="22"/>
      <c r="OVX51" s="22"/>
      <c r="OVY51" s="22"/>
      <c r="OVZ51" s="22"/>
      <c r="OWA51" s="22"/>
      <c r="OWB51" s="22"/>
      <c r="OWC51" s="22"/>
      <c r="OWD51" s="22"/>
      <c r="OWE51" s="22"/>
      <c r="OWF51" s="22"/>
      <c r="OWG51" s="22"/>
      <c r="OWH51" s="22"/>
      <c r="OWI51" s="22"/>
      <c r="OWJ51" s="22"/>
      <c r="OWK51" s="22"/>
      <c r="OWL51" s="22"/>
      <c r="OWM51" s="22"/>
      <c r="OWN51" s="22"/>
      <c r="OWO51" s="22"/>
      <c r="OWP51" s="22"/>
      <c r="OWQ51" s="22"/>
      <c r="OWR51" s="22"/>
      <c r="OWS51" s="22"/>
      <c r="OWT51" s="22"/>
      <c r="OWU51" s="22"/>
      <c r="OWV51" s="22"/>
      <c r="OWW51" s="22"/>
      <c r="OWX51" s="22"/>
      <c r="OWY51" s="22"/>
      <c r="OWZ51" s="22"/>
      <c r="OXA51" s="22"/>
      <c r="OXB51" s="22"/>
      <c r="OXC51" s="22"/>
      <c r="OXD51" s="22"/>
      <c r="OXE51" s="22"/>
      <c r="OXF51" s="22"/>
      <c r="OXG51" s="22"/>
      <c r="OXH51" s="22"/>
      <c r="OXI51" s="22"/>
      <c r="OXJ51" s="22"/>
      <c r="OXK51" s="22"/>
      <c r="OXL51" s="22"/>
      <c r="OXM51" s="22"/>
      <c r="OXN51" s="22"/>
      <c r="OXO51" s="22"/>
      <c r="OXP51" s="22"/>
      <c r="OXQ51" s="22"/>
      <c r="OXR51" s="22"/>
      <c r="OXS51" s="22"/>
      <c r="OXT51" s="22"/>
      <c r="OXU51" s="22"/>
      <c r="OXV51" s="22"/>
      <c r="OXW51" s="22"/>
      <c r="OXX51" s="22"/>
      <c r="OXY51" s="22"/>
      <c r="OXZ51" s="22"/>
      <c r="OYA51" s="22"/>
      <c r="OYB51" s="22"/>
      <c r="OYC51" s="22"/>
      <c r="OYD51" s="22"/>
      <c r="OYE51" s="22"/>
      <c r="OYF51" s="22"/>
      <c r="OYG51" s="22"/>
      <c r="OYH51" s="22"/>
      <c r="OYI51" s="22"/>
      <c r="OYJ51" s="22"/>
      <c r="OYK51" s="22"/>
      <c r="OYL51" s="22"/>
      <c r="OYM51" s="22"/>
      <c r="OYN51" s="22"/>
      <c r="OYO51" s="22"/>
      <c r="OYP51" s="22"/>
      <c r="OYQ51" s="22"/>
      <c r="OYR51" s="22"/>
      <c r="OYS51" s="22"/>
      <c r="OYT51" s="22"/>
      <c r="OYU51" s="22"/>
      <c r="OYV51" s="22"/>
      <c r="OYW51" s="22"/>
      <c r="OYX51" s="22"/>
      <c r="OYY51" s="22"/>
      <c r="OYZ51" s="22"/>
      <c r="OZA51" s="22"/>
      <c r="OZB51" s="22"/>
      <c r="OZC51" s="22"/>
      <c r="OZD51" s="22"/>
      <c r="OZE51" s="22"/>
      <c r="OZF51" s="22"/>
      <c r="OZG51" s="22"/>
      <c r="OZH51" s="22"/>
      <c r="OZI51" s="22"/>
      <c r="OZJ51" s="22"/>
      <c r="OZK51" s="22"/>
      <c r="OZL51" s="22"/>
      <c r="OZM51" s="22"/>
      <c r="OZN51" s="22"/>
      <c r="OZO51" s="22"/>
      <c r="OZP51" s="22"/>
      <c r="OZQ51" s="22"/>
      <c r="OZR51" s="22"/>
      <c r="OZS51" s="22"/>
      <c r="OZT51" s="22"/>
      <c r="OZU51" s="22"/>
      <c r="OZV51" s="22"/>
      <c r="OZW51" s="22"/>
      <c r="OZX51" s="22"/>
      <c r="OZY51" s="22"/>
      <c r="OZZ51" s="22"/>
      <c r="PAA51" s="22"/>
      <c r="PAB51" s="22"/>
      <c r="PAC51" s="22"/>
      <c r="PAD51" s="22"/>
      <c r="PAE51" s="22"/>
      <c r="PAF51" s="22"/>
      <c r="PAG51" s="22"/>
      <c r="PAH51" s="22"/>
      <c r="PAI51" s="22"/>
      <c r="PAJ51" s="22"/>
      <c r="PAK51" s="22"/>
      <c r="PAL51" s="22"/>
      <c r="PAM51" s="22"/>
      <c r="PAN51" s="22"/>
      <c r="PAO51" s="22"/>
      <c r="PAP51" s="22"/>
      <c r="PAQ51" s="22"/>
      <c r="PAR51" s="22"/>
      <c r="PAS51" s="22"/>
      <c r="PAT51" s="22"/>
      <c r="PAU51" s="22"/>
      <c r="PAV51" s="22"/>
      <c r="PAW51" s="22"/>
      <c r="PAX51" s="22"/>
      <c r="PAY51" s="22"/>
      <c r="PAZ51" s="22"/>
      <c r="PBA51" s="22"/>
      <c r="PBB51" s="22"/>
      <c r="PBC51" s="22"/>
      <c r="PBD51" s="22"/>
      <c r="PBE51" s="22"/>
      <c r="PBF51" s="22"/>
      <c r="PBG51" s="22"/>
      <c r="PBH51" s="22"/>
      <c r="PBI51" s="22"/>
      <c r="PBJ51" s="22"/>
      <c r="PBK51" s="22"/>
      <c r="PBL51" s="22"/>
      <c r="PBM51" s="22"/>
      <c r="PBN51" s="22"/>
      <c r="PBO51" s="22"/>
      <c r="PBP51" s="22"/>
      <c r="PBQ51" s="22"/>
      <c r="PBR51" s="22"/>
      <c r="PBS51" s="22"/>
      <c r="PBT51" s="22"/>
      <c r="PBU51" s="22"/>
      <c r="PBV51" s="22"/>
      <c r="PBW51" s="22"/>
      <c r="PBX51" s="22"/>
      <c r="PBY51" s="22"/>
      <c r="PBZ51" s="22"/>
      <c r="PCA51" s="22"/>
      <c r="PCB51" s="22"/>
      <c r="PCC51" s="22"/>
      <c r="PCD51" s="22"/>
      <c r="PCE51" s="22"/>
      <c r="PCF51" s="22"/>
      <c r="PCG51" s="22"/>
      <c r="PCH51" s="22"/>
      <c r="PCI51" s="22"/>
      <c r="PCJ51" s="22"/>
      <c r="PCK51" s="22"/>
      <c r="PCL51" s="22"/>
      <c r="PCM51" s="22"/>
      <c r="PCN51" s="22"/>
      <c r="PCO51" s="22"/>
      <c r="PCP51" s="22"/>
      <c r="PCQ51" s="22"/>
      <c r="PCR51" s="22"/>
      <c r="PCS51" s="22"/>
      <c r="PCT51" s="22"/>
      <c r="PCU51" s="22"/>
      <c r="PCV51" s="22"/>
      <c r="PCW51" s="22"/>
      <c r="PCX51" s="22"/>
      <c r="PCY51" s="22"/>
      <c r="PCZ51" s="22"/>
      <c r="PDA51" s="22"/>
      <c r="PDB51" s="22"/>
      <c r="PDC51" s="22"/>
      <c r="PDD51" s="22"/>
      <c r="PDE51" s="22"/>
      <c r="PDF51" s="22"/>
      <c r="PDG51" s="22"/>
      <c r="PDH51" s="22"/>
      <c r="PDI51" s="22"/>
      <c r="PDJ51" s="22"/>
      <c r="PDK51" s="22"/>
      <c r="PDL51" s="22"/>
      <c r="PDM51" s="22"/>
      <c r="PDN51" s="22"/>
      <c r="PDO51" s="22"/>
      <c r="PDP51" s="22"/>
      <c r="PDQ51" s="22"/>
      <c r="PDR51" s="22"/>
      <c r="PDS51" s="22"/>
      <c r="PDT51" s="22"/>
      <c r="PDU51" s="22"/>
      <c r="PDV51" s="22"/>
      <c r="PDW51" s="22"/>
      <c r="PDX51" s="22"/>
      <c r="PDY51" s="22"/>
      <c r="PDZ51" s="22"/>
      <c r="PEA51" s="22"/>
      <c r="PEB51" s="22"/>
      <c r="PEC51" s="22"/>
      <c r="PED51" s="22"/>
      <c r="PEE51" s="22"/>
      <c r="PEF51" s="22"/>
      <c r="PEG51" s="22"/>
      <c r="PEH51" s="22"/>
      <c r="PEI51" s="22"/>
      <c r="PEJ51" s="22"/>
      <c r="PEK51" s="22"/>
      <c r="PEL51" s="22"/>
      <c r="PEM51" s="22"/>
      <c r="PEN51" s="22"/>
      <c r="PEO51" s="22"/>
      <c r="PEP51" s="22"/>
      <c r="PEQ51" s="22"/>
      <c r="PER51" s="22"/>
      <c r="PES51" s="22"/>
      <c r="PET51" s="22"/>
      <c r="PEU51" s="22"/>
      <c r="PEV51" s="22"/>
      <c r="PEW51" s="22"/>
      <c r="PEX51" s="22"/>
      <c r="PEY51" s="22"/>
      <c r="PEZ51" s="22"/>
      <c r="PFA51" s="22"/>
      <c r="PFB51" s="22"/>
      <c r="PFC51" s="22"/>
      <c r="PFD51" s="22"/>
      <c r="PFE51" s="22"/>
      <c r="PFF51" s="22"/>
      <c r="PFG51" s="22"/>
      <c r="PFH51" s="22"/>
      <c r="PFI51" s="22"/>
      <c r="PFJ51" s="22"/>
      <c r="PFK51" s="22"/>
      <c r="PFL51" s="22"/>
      <c r="PFM51" s="22"/>
      <c r="PFN51" s="22"/>
      <c r="PFO51" s="22"/>
      <c r="PFP51" s="22"/>
      <c r="PFQ51" s="22"/>
      <c r="PFR51" s="22"/>
      <c r="PFS51" s="22"/>
      <c r="PFT51" s="22"/>
      <c r="PFU51" s="22"/>
      <c r="PFV51" s="22"/>
      <c r="PFW51" s="22"/>
      <c r="PFX51" s="22"/>
      <c r="PFY51" s="22"/>
      <c r="PFZ51" s="22"/>
      <c r="PGA51" s="22"/>
      <c r="PGB51" s="22"/>
      <c r="PGC51" s="22"/>
      <c r="PGD51" s="22"/>
      <c r="PGE51" s="22"/>
      <c r="PGF51" s="22"/>
      <c r="PGG51" s="22"/>
      <c r="PGH51" s="22"/>
      <c r="PGI51" s="22"/>
      <c r="PGJ51" s="22"/>
      <c r="PGK51" s="22"/>
      <c r="PGL51" s="22"/>
      <c r="PGM51" s="22"/>
      <c r="PGN51" s="22"/>
      <c r="PGO51" s="22"/>
      <c r="PGP51" s="22"/>
      <c r="PGQ51" s="22"/>
      <c r="PGR51" s="22"/>
      <c r="PGS51" s="22"/>
      <c r="PGT51" s="22"/>
      <c r="PGU51" s="22"/>
      <c r="PGV51" s="22"/>
      <c r="PGW51" s="22"/>
      <c r="PGX51" s="22"/>
      <c r="PGY51" s="22"/>
      <c r="PGZ51" s="22"/>
      <c r="PHA51" s="22"/>
      <c r="PHB51" s="22"/>
      <c r="PHC51" s="22"/>
      <c r="PHD51" s="22"/>
      <c r="PHE51" s="22"/>
      <c r="PHF51" s="22"/>
      <c r="PHG51" s="22"/>
      <c r="PHH51" s="22"/>
      <c r="PHI51" s="22"/>
      <c r="PHJ51" s="22"/>
      <c r="PHK51" s="22"/>
      <c r="PHL51" s="22"/>
      <c r="PHM51" s="22"/>
      <c r="PHN51" s="22"/>
      <c r="PHO51" s="22"/>
      <c r="PHP51" s="22"/>
      <c r="PHQ51" s="22"/>
      <c r="PHR51" s="22"/>
      <c r="PHS51" s="22"/>
      <c r="PHT51" s="22"/>
      <c r="PHU51" s="22"/>
      <c r="PHV51" s="22"/>
      <c r="PHW51" s="22"/>
      <c r="PHX51" s="22"/>
      <c r="PHY51" s="22"/>
      <c r="PHZ51" s="22"/>
      <c r="PIA51" s="22"/>
      <c r="PIB51" s="22"/>
      <c r="PIC51" s="22"/>
      <c r="PID51" s="22"/>
      <c r="PIE51" s="22"/>
      <c r="PIF51" s="22"/>
      <c r="PIG51" s="22"/>
      <c r="PIH51" s="22"/>
      <c r="PII51" s="22"/>
      <c r="PIJ51" s="22"/>
      <c r="PIK51" s="22"/>
      <c r="PIL51" s="22"/>
      <c r="PIM51" s="22"/>
      <c r="PIN51" s="22"/>
      <c r="PIO51" s="22"/>
      <c r="PIP51" s="22"/>
      <c r="PIQ51" s="22"/>
      <c r="PIR51" s="22"/>
      <c r="PIS51" s="22"/>
      <c r="PIT51" s="22"/>
      <c r="PIU51" s="22"/>
      <c r="PIV51" s="22"/>
      <c r="PIW51" s="22"/>
      <c r="PIX51" s="22"/>
      <c r="PIY51" s="22"/>
      <c r="PIZ51" s="22"/>
      <c r="PJA51" s="22"/>
      <c r="PJB51" s="22"/>
      <c r="PJC51" s="22"/>
      <c r="PJD51" s="22"/>
      <c r="PJE51" s="22"/>
      <c r="PJF51" s="22"/>
      <c r="PJG51" s="22"/>
      <c r="PJH51" s="22"/>
      <c r="PJI51" s="22"/>
      <c r="PJJ51" s="22"/>
      <c r="PJK51" s="22"/>
      <c r="PJL51" s="22"/>
      <c r="PJM51" s="22"/>
      <c r="PJN51" s="22"/>
      <c r="PJO51" s="22"/>
      <c r="PJP51" s="22"/>
      <c r="PJQ51" s="22"/>
      <c r="PJR51" s="22"/>
      <c r="PJS51" s="22"/>
      <c r="PJT51" s="22"/>
      <c r="PJU51" s="22"/>
      <c r="PJV51" s="22"/>
      <c r="PJW51" s="22"/>
      <c r="PJX51" s="22"/>
      <c r="PJY51" s="22"/>
      <c r="PJZ51" s="22"/>
      <c r="PKA51" s="22"/>
      <c r="PKB51" s="22"/>
      <c r="PKC51" s="22"/>
      <c r="PKD51" s="22"/>
      <c r="PKE51" s="22"/>
      <c r="PKF51" s="22"/>
      <c r="PKG51" s="22"/>
      <c r="PKH51" s="22"/>
      <c r="PKI51" s="22"/>
      <c r="PKJ51" s="22"/>
      <c r="PKK51" s="22"/>
      <c r="PKL51" s="22"/>
      <c r="PKM51" s="22"/>
      <c r="PKN51" s="22"/>
      <c r="PKO51" s="22"/>
      <c r="PKP51" s="22"/>
      <c r="PKQ51" s="22"/>
      <c r="PKR51" s="22"/>
      <c r="PKS51" s="22"/>
      <c r="PKT51" s="22"/>
      <c r="PKU51" s="22"/>
      <c r="PKV51" s="22"/>
      <c r="PKW51" s="22"/>
      <c r="PKX51" s="22"/>
      <c r="PKY51" s="22"/>
      <c r="PKZ51" s="22"/>
      <c r="PLA51" s="22"/>
      <c r="PLB51" s="22"/>
      <c r="PLC51" s="22"/>
      <c r="PLD51" s="22"/>
      <c r="PLE51" s="22"/>
      <c r="PLF51" s="22"/>
      <c r="PLG51" s="22"/>
      <c r="PLH51" s="22"/>
      <c r="PLI51" s="22"/>
      <c r="PLJ51" s="22"/>
      <c r="PLK51" s="22"/>
      <c r="PLL51" s="22"/>
      <c r="PLM51" s="22"/>
      <c r="PLN51" s="22"/>
      <c r="PLO51" s="22"/>
      <c r="PLP51" s="22"/>
      <c r="PLQ51" s="22"/>
      <c r="PLR51" s="22"/>
      <c r="PLS51" s="22"/>
      <c r="PLT51" s="22"/>
      <c r="PLU51" s="22"/>
      <c r="PLV51" s="22"/>
      <c r="PLW51" s="22"/>
      <c r="PLX51" s="22"/>
      <c r="PLY51" s="22"/>
      <c r="PLZ51" s="22"/>
      <c r="PMA51" s="22"/>
      <c r="PMB51" s="22"/>
      <c r="PMC51" s="22"/>
      <c r="PMD51" s="22"/>
      <c r="PME51" s="22"/>
      <c r="PMF51" s="22"/>
      <c r="PMG51" s="22"/>
      <c r="PMH51" s="22"/>
      <c r="PMI51" s="22"/>
      <c r="PMJ51" s="22"/>
      <c r="PMK51" s="22"/>
      <c r="PML51" s="22"/>
      <c r="PMM51" s="22"/>
      <c r="PMN51" s="22"/>
      <c r="PMO51" s="22"/>
      <c r="PMP51" s="22"/>
      <c r="PMQ51" s="22"/>
      <c r="PMR51" s="22"/>
      <c r="PMS51" s="22"/>
      <c r="PMT51" s="22"/>
      <c r="PMU51" s="22"/>
      <c r="PMV51" s="22"/>
      <c r="PMW51" s="22"/>
      <c r="PMX51" s="22"/>
      <c r="PMY51" s="22"/>
      <c r="PMZ51" s="22"/>
      <c r="PNA51" s="22"/>
      <c r="PNB51" s="22"/>
      <c r="PNC51" s="22"/>
      <c r="PND51" s="22"/>
      <c r="PNE51" s="22"/>
      <c r="PNF51" s="22"/>
      <c r="PNG51" s="22"/>
      <c r="PNH51" s="22"/>
      <c r="PNI51" s="22"/>
      <c r="PNJ51" s="22"/>
      <c r="PNK51" s="22"/>
      <c r="PNL51" s="22"/>
      <c r="PNM51" s="22"/>
      <c r="PNN51" s="22"/>
      <c r="PNO51" s="22"/>
      <c r="PNP51" s="22"/>
      <c r="PNQ51" s="22"/>
      <c r="PNR51" s="22"/>
      <c r="PNS51" s="22"/>
      <c r="PNT51" s="22"/>
      <c r="PNU51" s="22"/>
      <c r="PNV51" s="22"/>
      <c r="PNW51" s="22"/>
      <c r="PNX51" s="22"/>
      <c r="PNY51" s="22"/>
      <c r="PNZ51" s="22"/>
      <c r="POA51" s="22"/>
      <c r="POB51" s="22"/>
      <c r="POC51" s="22"/>
      <c r="POD51" s="22"/>
      <c r="POE51" s="22"/>
      <c r="POF51" s="22"/>
      <c r="POG51" s="22"/>
      <c r="POH51" s="22"/>
      <c r="POI51" s="22"/>
      <c r="POJ51" s="22"/>
      <c r="POK51" s="22"/>
      <c r="POL51" s="22"/>
      <c r="POM51" s="22"/>
      <c r="PON51" s="22"/>
      <c r="POO51" s="22"/>
      <c r="POP51" s="22"/>
      <c r="POQ51" s="22"/>
      <c r="POR51" s="22"/>
      <c r="POS51" s="22"/>
      <c r="POT51" s="22"/>
      <c r="POU51" s="22"/>
      <c r="POV51" s="22"/>
      <c r="POW51" s="22"/>
      <c r="POX51" s="22"/>
      <c r="POY51" s="22"/>
      <c r="POZ51" s="22"/>
      <c r="PPA51" s="22"/>
      <c r="PPB51" s="22"/>
      <c r="PPC51" s="22"/>
      <c r="PPD51" s="22"/>
      <c r="PPE51" s="22"/>
      <c r="PPF51" s="22"/>
      <c r="PPG51" s="22"/>
      <c r="PPH51" s="22"/>
      <c r="PPI51" s="22"/>
      <c r="PPJ51" s="22"/>
      <c r="PPK51" s="22"/>
      <c r="PPL51" s="22"/>
      <c r="PPM51" s="22"/>
      <c r="PPN51" s="22"/>
      <c r="PPO51" s="22"/>
      <c r="PPP51" s="22"/>
      <c r="PPQ51" s="22"/>
      <c r="PPR51" s="22"/>
      <c r="PPS51" s="22"/>
      <c r="PPT51" s="22"/>
      <c r="PPU51" s="22"/>
      <c r="PPV51" s="22"/>
      <c r="PPW51" s="22"/>
      <c r="PPX51" s="22"/>
      <c r="PPY51" s="22"/>
      <c r="PPZ51" s="22"/>
      <c r="PQA51" s="22"/>
      <c r="PQB51" s="22"/>
      <c r="PQC51" s="22"/>
      <c r="PQD51" s="22"/>
      <c r="PQE51" s="22"/>
      <c r="PQF51" s="22"/>
      <c r="PQG51" s="22"/>
      <c r="PQH51" s="22"/>
      <c r="PQI51" s="22"/>
      <c r="PQJ51" s="22"/>
      <c r="PQK51" s="22"/>
      <c r="PQL51" s="22"/>
      <c r="PQM51" s="22"/>
      <c r="PQN51" s="22"/>
      <c r="PQO51" s="22"/>
      <c r="PQP51" s="22"/>
      <c r="PQQ51" s="22"/>
      <c r="PQR51" s="22"/>
      <c r="PQS51" s="22"/>
      <c r="PQT51" s="22"/>
      <c r="PQU51" s="22"/>
      <c r="PQV51" s="22"/>
      <c r="PQW51" s="22"/>
      <c r="PQX51" s="22"/>
      <c r="PQY51" s="22"/>
      <c r="PQZ51" s="22"/>
      <c r="PRA51" s="22"/>
      <c r="PRB51" s="22"/>
      <c r="PRC51" s="22"/>
      <c r="PRD51" s="22"/>
      <c r="PRE51" s="22"/>
      <c r="PRF51" s="22"/>
      <c r="PRG51" s="22"/>
      <c r="PRH51" s="22"/>
      <c r="PRI51" s="22"/>
      <c r="PRJ51" s="22"/>
      <c r="PRK51" s="22"/>
      <c r="PRL51" s="22"/>
      <c r="PRM51" s="22"/>
      <c r="PRN51" s="22"/>
      <c r="PRO51" s="22"/>
      <c r="PRP51" s="22"/>
      <c r="PRQ51" s="22"/>
      <c r="PRR51" s="22"/>
      <c r="PRS51" s="22"/>
      <c r="PRT51" s="22"/>
      <c r="PRU51" s="22"/>
      <c r="PRV51" s="22"/>
      <c r="PRW51" s="22"/>
      <c r="PRX51" s="22"/>
      <c r="PRY51" s="22"/>
      <c r="PRZ51" s="22"/>
      <c r="PSA51" s="22"/>
      <c r="PSB51" s="22"/>
      <c r="PSC51" s="22"/>
      <c r="PSD51" s="22"/>
      <c r="PSE51" s="22"/>
      <c r="PSF51" s="22"/>
      <c r="PSG51" s="22"/>
      <c r="PSH51" s="22"/>
      <c r="PSI51" s="22"/>
      <c r="PSJ51" s="22"/>
      <c r="PSK51" s="22"/>
      <c r="PSL51" s="22"/>
      <c r="PSM51" s="22"/>
      <c r="PSN51" s="22"/>
      <c r="PSO51" s="22"/>
      <c r="PSP51" s="22"/>
      <c r="PSQ51" s="22"/>
      <c r="PSR51" s="22"/>
      <c r="PSS51" s="22"/>
      <c r="PST51" s="22"/>
      <c r="PSU51" s="22"/>
      <c r="PSV51" s="22"/>
      <c r="PSW51" s="22"/>
      <c r="PSX51" s="22"/>
      <c r="PSY51" s="22"/>
      <c r="PSZ51" s="22"/>
      <c r="PTA51" s="22"/>
      <c r="PTB51" s="22"/>
      <c r="PTC51" s="22"/>
      <c r="PTD51" s="22"/>
      <c r="PTE51" s="22"/>
      <c r="PTF51" s="22"/>
      <c r="PTG51" s="22"/>
      <c r="PTH51" s="22"/>
      <c r="PTI51" s="22"/>
      <c r="PTJ51" s="22"/>
      <c r="PTK51" s="22"/>
      <c r="PTL51" s="22"/>
      <c r="PTM51" s="22"/>
      <c r="PTN51" s="22"/>
      <c r="PTO51" s="22"/>
      <c r="PTP51" s="22"/>
      <c r="PTQ51" s="22"/>
      <c r="PTR51" s="22"/>
      <c r="PTS51" s="22"/>
      <c r="PTT51" s="22"/>
      <c r="PTU51" s="22"/>
      <c r="PTV51" s="22"/>
      <c r="PTW51" s="22"/>
      <c r="PTX51" s="22"/>
      <c r="PTY51" s="22"/>
      <c r="PTZ51" s="22"/>
      <c r="PUA51" s="22"/>
      <c r="PUB51" s="22"/>
      <c r="PUC51" s="22"/>
      <c r="PUD51" s="22"/>
      <c r="PUE51" s="22"/>
      <c r="PUF51" s="22"/>
      <c r="PUG51" s="22"/>
      <c r="PUH51" s="22"/>
      <c r="PUI51" s="22"/>
      <c r="PUJ51" s="22"/>
      <c r="PUK51" s="22"/>
      <c r="PUL51" s="22"/>
      <c r="PUM51" s="22"/>
      <c r="PUN51" s="22"/>
      <c r="PUO51" s="22"/>
      <c r="PUP51" s="22"/>
      <c r="PUQ51" s="22"/>
      <c r="PUR51" s="22"/>
      <c r="PUS51" s="22"/>
      <c r="PUT51" s="22"/>
      <c r="PUU51" s="22"/>
      <c r="PUV51" s="22"/>
      <c r="PUW51" s="22"/>
      <c r="PUX51" s="22"/>
      <c r="PUY51" s="22"/>
      <c r="PUZ51" s="22"/>
      <c r="PVA51" s="22"/>
      <c r="PVB51" s="22"/>
      <c r="PVC51" s="22"/>
      <c r="PVD51" s="22"/>
      <c r="PVE51" s="22"/>
      <c r="PVF51" s="22"/>
      <c r="PVG51" s="22"/>
      <c r="PVH51" s="22"/>
      <c r="PVI51" s="22"/>
      <c r="PVJ51" s="22"/>
      <c r="PVK51" s="22"/>
      <c r="PVL51" s="22"/>
      <c r="PVM51" s="22"/>
      <c r="PVN51" s="22"/>
      <c r="PVO51" s="22"/>
      <c r="PVP51" s="22"/>
      <c r="PVQ51" s="22"/>
      <c r="PVR51" s="22"/>
      <c r="PVS51" s="22"/>
      <c r="PVT51" s="22"/>
      <c r="PVU51" s="22"/>
      <c r="PVV51" s="22"/>
      <c r="PVW51" s="22"/>
      <c r="PVX51" s="22"/>
      <c r="PVY51" s="22"/>
      <c r="PVZ51" s="22"/>
      <c r="PWA51" s="22"/>
      <c r="PWB51" s="22"/>
      <c r="PWC51" s="22"/>
      <c r="PWD51" s="22"/>
      <c r="PWE51" s="22"/>
      <c r="PWF51" s="22"/>
      <c r="PWG51" s="22"/>
      <c r="PWH51" s="22"/>
      <c r="PWI51" s="22"/>
      <c r="PWJ51" s="22"/>
      <c r="PWK51" s="22"/>
      <c r="PWL51" s="22"/>
      <c r="PWM51" s="22"/>
      <c r="PWN51" s="22"/>
      <c r="PWO51" s="22"/>
      <c r="PWP51" s="22"/>
      <c r="PWQ51" s="22"/>
      <c r="PWR51" s="22"/>
      <c r="PWS51" s="22"/>
      <c r="PWT51" s="22"/>
      <c r="PWU51" s="22"/>
      <c r="PWV51" s="22"/>
      <c r="PWW51" s="22"/>
      <c r="PWX51" s="22"/>
      <c r="PWY51" s="22"/>
      <c r="PWZ51" s="22"/>
      <c r="PXA51" s="22"/>
      <c r="PXB51" s="22"/>
      <c r="PXC51" s="22"/>
      <c r="PXD51" s="22"/>
      <c r="PXE51" s="22"/>
      <c r="PXF51" s="22"/>
      <c r="PXG51" s="22"/>
      <c r="PXH51" s="22"/>
      <c r="PXI51" s="22"/>
      <c r="PXJ51" s="22"/>
      <c r="PXK51" s="22"/>
      <c r="PXL51" s="22"/>
      <c r="PXM51" s="22"/>
      <c r="PXN51" s="22"/>
      <c r="PXO51" s="22"/>
      <c r="PXP51" s="22"/>
      <c r="PXQ51" s="22"/>
      <c r="PXR51" s="22"/>
      <c r="PXS51" s="22"/>
      <c r="PXT51" s="22"/>
      <c r="PXU51" s="22"/>
      <c r="PXV51" s="22"/>
      <c r="PXW51" s="22"/>
      <c r="PXX51" s="22"/>
      <c r="PXY51" s="22"/>
      <c r="PXZ51" s="22"/>
      <c r="PYA51" s="22"/>
      <c r="PYB51" s="22"/>
      <c r="PYC51" s="22"/>
      <c r="PYD51" s="22"/>
      <c r="PYE51" s="22"/>
      <c r="PYF51" s="22"/>
      <c r="PYG51" s="22"/>
      <c r="PYH51" s="22"/>
      <c r="PYI51" s="22"/>
      <c r="PYJ51" s="22"/>
      <c r="PYK51" s="22"/>
      <c r="PYL51" s="22"/>
      <c r="PYM51" s="22"/>
      <c r="PYN51" s="22"/>
      <c r="PYO51" s="22"/>
      <c r="PYP51" s="22"/>
      <c r="PYQ51" s="22"/>
      <c r="PYR51" s="22"/>
      <c r="PYS51" s="22"/>
      <c r="PYT51" s="22"/>
      <c r="PYU51" s="22"/>
      <c r="PYV51" s="22"/>
      <c r="PYW51" s="22"/>
      <c r="PYX51" s="22"/>
      <c r="PYY51" s="22"/>
      <c r="PYZ51" s="22"/>
      <c r="PZA51" s="22"/>
      <c r="PZB51" s="22"/>
      <c r="PZC51" s="22"/>
      <c r="PZD51" s="22"/>
      <c r="PZE51" s="22"/>
      <c r="PZF51" s="22"/>
      <c r="PZG51" s="22"/>
      <c r="PZH51" s="22"/>
      <c r="PZI51" s="22"/>
      <c r="PZJ51" s="22"/>
      <c r="PZK51" s="22"/>
      <c r="PZL51" s="22"/>
      <c r="PZM51" s="22"/>
      <c r="PZN51" s="22"/>
      <c r="PZO51" s="22"/>
      <c r="PZP51" s="22"/>
      <c r="PZQ51" s="22"/>
      <c r="PZR51" s="22"/>
      <c r="PZS51" s="22"/>
      <c r="PZT51" s="22"/>
      <c r="PZU51" s="22"/>
      <c r="PZV51" s="22"/>
      <c r="PZW51" s="22"/>
      <c r="PZX51" s="22"/>
      <c r="PZY51" s="22"/>
      <c r="PZZ51" s="22"/>
      <c r="QAA51" s="22"/>
      <c r="QAB51" s="22"/>
      <c r="QAC51" s="22"/>
      <c r="QAD51" s="22"/>
      <c r="QAE51" s="22"/>
      <c r="QAF51" s="22"/>
      <c r="QAG51" s="22"/>
      <c r="QAH51" s="22"/>
      <c r="QAI51" s="22"/>
      <c r="QAJ51" s="22"/>
      <c r="QAK51" s="22"/>
      <c r="QAL51" s="22"/>
      <c r="QAM51" s="22"/>
      <c r="QAN51" s="22"/>
      <c r="QAO51" s="22"/>
      <c r="QAP51" s="22"/>
      <c r="QAQ51" s="22"/>
      <c r="QAR51" s="22"/>
      <c r="QAS51" s="22"/>
      <c r="QAT51" s="22"/>
      <c r="QAU51" s="22"/>
      <c r="QAV51" s="22"/>
      <c r="QAW51" s="22"/>
      <c r="QAX51" s="22"/>
      <c r="QAY51" s="22"/>
      <c r="QAZ51" s="22"/>
      <c r="QBA51" s="22"/>
      <c r="QBB51" s="22"/>
      <c r="QBC51" s="22"/>
      <c r="QBD51" s="22"/>
      <c r="QBE51" s="22"/>
      <c r="QBF51" s="22"/>
      <c r="QBG51" s="22"/>
      <c r="QBH51" s="22"/>
      <c r="QBI51" s="22"/>
      <c r="QBJ51" s="22"/>
      <c r="QBK51" s="22"/>
      <c r="QBL51" s="22"/>
      <c r="QBM51" s="22"/>
      <c r="QBN51" s="22"/>
      <c r="QBO51" s="22"/>
      <c r="QBP51" s="22"/>
      <c r="QBQ51" s="22"/>
      <c r="QBR51" s="22"/>
      <c r="QBS51" s="22"/>
      <c r="QBT51" s="22"/>
      <c r="QBU51" s="22"/>
      <c r="QBV51" s="22"/>
      <c r="QBW51" s="22"/>
      <c r="QBX51" s="22"/>
      <c r="QBY51" s="22"/>
      <c r="QBZ51" s="22"/>
      <c r="QCA51" s="22"/>
      <c r="QCB51" s="22"/>
      <c r="QCC51" s="22"/>
      <c r="QCD51" s="22"/>
      <c r="QCE51" s="22"/>
      <c r="QCF51" s="22"/>
      <c r="QCG51" s="22"/>
      <c r="QCH51" s="22"/>
      <c r="QCI51" s="22"/>
      <c r="QCJ51" s="22"/>
      <c r="QCK51" s="22"/>
      <c r="QCL51" s="22"/>
      <c r="QCM51" s="22"/>
      <c r="QCN51" s="22"/>
      <c r="QCO51" s="22"/>
      <c r="QCP51" s="22"/>
      <c r="QCQ51" s="22"/>
      <c r="QCR51" s="22"/>
      <c r="QCS51" s="22"/>
      <c r="QCT51" s="22"/>
      <c r="QCU51" s="22"/>
      <c r="QCV51" s="22"/>
      <c r="QCW51" s="22"/>
      <c r="QCX51" s="22"/>
      <c r="QCY51" s="22"/>
      <c r="QCZ51" s="22"/>
      <c r="QDA51" s="22"/>
      <c r="QDB51" s="22"/>
      <c r="QDC51" s="22"/>
      <c r="QDD51" s="22"/>
      <c r="QDE51" s="22"/>
      <c r="QDF51" s="22"/>
      <c r="QDG51" s="22"/>
      <c r="QDH51" s="22"/>
      <c r="QDI51" s="22"/>
      <c r="QDJ51" s="22"/>
      <c r="QDK51" s="22"/>
      <c r="QDL51" s="22"/>
      <c r="QDM51" s="22"/>
      <c r="QDN51" s="22"/>
      <c r="QDO51" s="22"/>
      <c r="QDP51" s="22"/>
      <c r="QDQ51" s="22"/>
      <c r="QDR51" s="22"/>
      <c r="QDS51" s="22"/>
      <c r="QDT51" s="22"/>
      <c r="QDU51" s="22"/>
      <c r="QDV51" s="22"/>
      <c r="QDW51" s="22"/>
      <c r="QDX51" s="22"/>
      <c r="QDY51" s="22"/>
      <c r="QDZ51" s="22"/>
      <c r="QEA51" s="22"/>
      <c r="QEB51" s="22"/>
      <c r="QEC51" s="22"/>
      <c r="QED51" s="22"/>
      <c r="QEE51" s="22"/>
      <c r="QEF51" s="22"/>
      <c r="QEG51" s="22"/>
      <c r="QEH51" s="22"/>
      <c r="QEI51" s="22"/>
      <c r="QEJ51" s="22"/>
      <c r="QEK51" s="22"/>
      <c r="QEL51" s="22"/>
      <c r="QEM51" s="22"/>
      <c r="QEN51" s="22"/>
      <c r="QEO51" s="22"/>
      <c r="QEP51" s="22"/>
      <c r="QEQ51" s="22"/>
      <c r="QER51" s="22"/>
      <c r="QES51" s="22"/>
      <c r="QET51" s="22"/>
      <c r="QEU51" s="22"/>
      <c r="QEV51" s="22"/>
      <c r="QEW51" s="22"/>
      <c r="QEX51" s="22"/>
      <c r="QEY51" s="22"/>
      <c r="QEZ51" s="22"/>
      <c r="QFA51" s="22"/>
      <c r="QFB51" s="22"/>
      <c r="QFC51" s="22"/>
      <c r="QFD51" s="22"/>
      <c r="QFE51" s="22"/>
      <c r="QFF51" s="22"/>
      <c r="QFG51" s="22"/>
      <c r="QFH51" s="22"/>
      <c r="QFI51" s="22"/>
      <c r="QFJ51" s="22"/>
      <c r="QFK51" s="22"/>
      <c r="QFL51" s="22"/>
      <c r="QFM51" s="22"/>
      <c r="QFN51" s="22"/>
      <c r="QFO51" s="22"/>
      <c r="QFP51" s="22"/>
      <c r="QFQ51" s="22"/>
      <c r="QFR51" s="22"/>
      <c r="QFS51" s="22"/>
      <c r="QFT51" s="22"/>
      <c r="QFU51" s="22"/>
      <c r="QFV51" s="22"/>
      <c r="QFW51" s="22"/>
      <c r="QFX51" s="22"/>
      <c r="QFY51" s="22"/>
      <c r="QFZ51" s="22"/>
      <c r="QGA51" s="22"/>
      <c r="QGB51" s="22"/>
      <c r="QGC51" s="22"/>
      <c r="QGD51" s="22"/>
      <c r="QGE51" s="22"/>
      <c r="QGF51" s="22"/>
      <c r="QGG51" s="22"/>
      <c r="QGH51" s="22"/>
      <c r="QGI51" s="22"/>
      <c r="QGJ51" s="22"/>
      <c r="QGK51" s="22"/>
      <c r="QGL51" s="22"/>
      <c r="QGM51" s="22"/>
      <c r="QGN51" s="22"/>
      <c r="QGO51" s="22"/>
      <c r="QGP51" s="22"/>
      <c r="QGQ51" s="22"/>
      <c r="QGR51" s="22"/>
      <c r="QGS51" s="22"/>
      <c r="QGT51" s="22"/>
      <c r="QGU51" s="22"/>
      <c r="QGV51" s="22"/>
      <c r="QGW51" s="22"/>
      <c r="QGX51" s="22"/>
      <c r="QGY51" s="22"/>
      <c r="QGZ51" s="22"/>
      <c r="QHA51" s="22"/>
      <c r="QHB51" s="22"/>
      <c r="QHC51" s="22"/>
      <c r="QHD51" s="22"/>
      <c r="QHE51" s="22"/>
      <c r="QHF51" s="22"/>
      <c r="QHG51" s="22"/>
      <c r="QHH51" s="22"/>
      <c r="QHI51" s="22"/>
      <c r="QHJ51" s="22"/>
      <c r="QHK51" s="22"/>
      <c r="QHL51" s="22"/>
      <c r="QHM51" s="22"/>
      <c r="QHN51" s="22"/>
      <c r="QHO51" s="22"/>
      <c r="QHP51" s="22"/>
      <c r="QHQ51" s="22"/>
      <c r="QHR51" s="22"/>
      <c r="QHS51" s="22"/>
      <c r="QHT51" s="22"/>
      <c r="QHU51" s="22"/>
      <c r="QHV51" s="22"/>
      <c r="QHW51" s="22"/>
      <c r="QHX51" s="22"/>
      <c r="QHY51" s="22"/>
      <c r="QHZ51" s="22"/>
      <c r="QIA51" s="22"/>
      <c r="QIB51" s="22"/>
      <c r="QIC51" s="22"/>
      <c r="QID51" s="22"/>
      <c r="QIE51" s="22"/>
      <c r="QIF51" s="22"/>
      <c r="QIG51" s="22"/>
      <c r="QIH51" s="22"/>
      <c r="QII51" s="22"/>
      <c r="QIJ51" s="22"/>
      <c r="QIK51" s="22"/>
      <c r="QIL51" s="22"/>
      <c r="QIM51" s="22"/>
      <c r="QIN51" s="22"/>
      <c r="QIO51" s="22"/>
      <c r="QIP51" s="22"/>
      <c r="QIQ51" s="22"/>
      <c r="QIR51" s="22"/>
      <c r="QIS51" s="22"/>
      <c r="QIT51" s="22"/>
      <c r="QIU51" s="22"/>
      <c r="QIV51" s="22"/>
      <c r="QIW51" s="22"/>
      <c r="QIX51" s="22"/>
      <c r="QIY51" s="22"/>
      <c r="QIZ51" s="22"/>
      <c r="QJA51" s="22"/>
      <c r="QJB51" s="22"/>
      <c r="QJC51" s="22"/>
      <c r="QJD51" s="22"/>
      <c r="QJE51" s="22"/>
      <c r="QJF51" s="22"/>
      <c r="QJG51" s="22"/>
      <c r="QJH51" s="22"/>
      <c r="QJI51" s="22"/>
      <c r="QJJ51" s="22"/>
      <c r="QJK51" s="22"/>
      <c r="QJL51" s="22"/>
      <c r="QJM51" s="22"/>
      <c r="QJN51" s="22"/>
      <c r="QJO51" s="22"/>
      <c r="QJP51" s="22"/>
      <c r="QJQ51" s="22"/>
      <c r="QJR51" s="22"/>
      <c r="QJS51" s="22"/>
      <c r="QJT51" s="22"/>
      <c r="QJU51" s="22"/>
      <c r="QJV51" s="22"/>
      <c r="QJW51" s="22"/>
      <c r="QJX51" s="22"/>
      <c r="QJY51" s="22"/>
      <c r="QJZ51" s="22"/>
      <c r="QKA51" s="22"/>
      <c r="QKB51" s="22"/>
      <c r="QKC51" s="22"/>
      <c r="QKD51" s="22"/>
      <c r="QKE51" s="22"/>
      <c r="QKF51" s="22"/>
      <c r="QKG51" s="22"/>
      <c r="QKH51" s="22"/>
      <c r="QKI51" s="22"/>
      <c r="QKJ51" s="22"/>
      <c r="QKK51" s="22"/>
      <c r="QKL51" s="22"/>
      <c r="QKM51" s="22"/>
      <c r="QKN51" s="22"/>
      <c r="QKO51" s="22"/>
      <c r="QKP51" s="22"/>
      <c r="QKQ51" s="22"/>
      <c r="QKR51" s="22"/>
      <c r="QKS51" s="22"/>
      <c r="QKT51" s="22"/>
      <c r="QKU51" s="22"/>
      <c r="QKV51" s="22"/>
      <c r="QKW51" s="22"/>
      <c r="QKX51" s="22"/>
      <c r="QKY51" s="22"/>
      <c r="QKZ51" s="22"/>
      <c r="QLA51" s="22"/>
      <c r="QLB51" s="22"/>
      <c r="QLC51" s="22"/>
      <c r="QLD51" s="22"/>
      <c r="QLE51" s="22"/>
      <c r="QLF51" s="22"/>
      <c r="QLG51" s="22"/>
      <c r="QLH51" s="22"/>
      <c r="QLI51" s="22"/>
      <c r="QLJ51" s="22"/>
      <c r="QLK51" s="22"/>
      <c r="QLL51" s="22"/>
      <c r="QLM51" s="22"/>
      <c r="QLN51" s="22"/>
      <c r="QLO51" s="22"/>
      <c r="QLP51" s="22"/>
      <c r="QLQ51" s="22"/>
      <c r="QLR51" s="22"/>
      <c r="QLS51" s="22"/>
      <c r="QLT51" s="22"/>
      <c r="QLU51" s="22"/>
      <c r="QLV51" s="22"/>
      <c r="QLW51" s="22"/>
      <c r="QLX51" s="22"/>
      <c r="QLY51" s="22"/>
      <c r="QLZ51" s="22"/>
      <c r="QMA51" s="22"/>
      <c r="QMB51" s="22"/>
      <c r="QMC51" s="22"/>
      <c r="QMD51" s="22"/>
      <c r="QME51" s="22"/>
      <c r="QMF51" s="22"/>
      <c r="QMG51" s="22"/>
      <c r="QMH51" s="22"/>
      <c r="QMI51" s="22"/>
      <c r="QMJ51" s="22"/>
      <c r="QMK51" s="22"/>
      <c r="QML51" s="22"/>
      <c r="QMM51" s="22"/>
      <c r="QMN51" s="22"/>
      <c r="QMO51" s="22"/>
      <c r="QMP51" s="22"/>
      <c r="QMQ51" s="22"/>
      <c r="QMR51" s="22"/>
      <c r="QMS51" s="22"/>
      <c r="QMT51" s="22"/>
      <c r="QMU51" s="22"/>
      <c r="QMV51" s="22"/>
      <c r="QMW51" s="22"/>
      <c r="QMX51" s="22"/>
      <c r="QMY51" s="22"/>
      <c r="QMZ51" s="22"/>
      <c r="QNA51" s="22"/>
      <c r="QNB51" s="22"/>
      <c r="QNC51" s="22"/>
      <c r="QND51" s="22"/>
      <c r="QNE51" s="22"/>
      <c r="QNF51" s="22"/>
      <c r="QNG51" s="22"/>
      <c r="QNH51" s="22"/>
      <c r="QNI51" s="22"/>
      <c r="QNJ51" s="22"/>
      <c r="QNK51" s="22"/>
      <c r="QNL51" s="22"/>
      <c r="QNM51" s="22"/>
      <c r="QNN51" s="22"/>
      <c r="QNO51" s="22"/>
      <c r="QNP51" s="22"/>
      <c r="QNQ51" s="22"/>
      <c r="QNR51" s="22"/>
      <c r="QNS51" s="22"/>
      <c r="QNT51" s="22"/>
      <c r="QNU51" s="22"/>
      <c r="QNV51" s="22"/>
      <c r="QNW51" s="22"/>
      <c r="QNX51" s="22"/>
      <c r="QNY51" s="22"/>
      <c r="QNZ51" s="22"/>
      <c r="QOA51" s="22"/>
      <c r="QOB51" s="22"/>
      <c r="QOC51" s="22"/>
      <c r="QOD51" s="22"/>
      <c r="QOE51" s="22"/>
      <c r="QOF51" s="22"/>
      <c r="QOG51" s="22"/>
      <c r="QOH51" s="22"/>
      <c r="QOI51" s="22"/>
      <c r="QOJ51" s="22"/>
      <c r="QOK51" s="22"/>
      <c r="QOL51" s="22"/>
      <c r="QOM51" s="22"/>
      <c r="QON51" s="22"/>
      <c r="QOO51" s="22"/>
      <c r="QOP51" s="22"/>
      <c r="QOQ51" s="22"/>
      <c r="QOR51" s="22"/>
      <c r="QOS51" s="22"/>
      <c r="QOT51" s="22"/>
      <c r="QOU51" s="22"/>
      <c r="QOV51" s="22"/>
      <c r="QOW51" s="22"/>
      <c r="QOX51" s="22"/>
      <c r="QOY51" s="22"/>
      <c r="QOZ51" s="22"/>
      <c r="QPA51" s="22"/>
      <c r="QPB51" s="22"/>
      <c r="QPC51" s="22"/>
      <c r="QPD51" s="22"/>
      <c r="QPE51" s="22"/>
      <c r="QPF51" s="22"/>
      <c r="QPG51" s="22"/>
      <c r="QPH51" s="22"/>
      <c r="QPI51" s="22"/>
      <c r="QPJ51" s="22"/>
      <c r="QPK51" s="22"/>
      <c r="QPL51" s="22"/>
      <c r="QPM51" s="22"/>
      <c r="QPN51" s="22"/>
      <c r="QPO51" s="22"/>
      <c r="QPP51" s="22"/>
      <c r="QPQ51" s="22"/>
      <c r="QPR51" s="22"/>
      <c r="QPS51" s="22"/>
      <c r="QPT51" s="22"/>
      <c r="QPU51" s="22"/>
      <c r="QPV51" s="22"/>
      <c r="QPW51" s="22"/>
      <c r="QPX51" s="22"/>
      <c r="QPY51" s="22"/>
      <c r="QPZ51" s="22"/>
      <c r="QQA51" s="22"/>
      <c r="QQB51" s="22"/>
      <c r="QQC51" s="22"/>
      <c r="QQD51" s="22"/>
      <c r="QQE51" s="22"/>
      <c r="QQF51" s="22"/>
      <c r="QQG51" s="22"/>
      <c r="QQH51" s="22"/>
      <c r="QQI51" s="22"/>
      <c r="QQJ51" s="22"/>
      <c r="QQK51" s="22"/>
      <c r="QQL51" s="22"/>
      <c r="QQM51" s="22"/>
      <c r="QQN51" s="22"/>
      <c r="QQO51" s="22"/>
      <c r="QQP51" s="22"/>
      <c r="QQQ51" s="22"/>
      <c r="QQR51" s="22"/>
      <c r="QQS51" s="22"/>
      <c r="QQT51" s="22"/>
      <c r="QQU51" s="22"/>
      <c r="QQV51" s="22"/>
      <c r="QQW51" s="22"/>
      <c r="QQX51" s="22"/>
      <c r="QQY51" s="22"/>
      <c r="QQZ51" s="22"/>
      <c r="QRA51" s="22"/>
      <c r="QRB51" s="22"/>
      <c r="QRC51" s="22"/>
      <c r="QRD51" s="22"/>
      <c r="QRE51" s="22"/>
      <c r="QRF51" s="22"/>
      <c r="QRG51" s="22"/>
      <c r="QRH51" s="22"/>
      <c r="QRI51" s="22"/>
      <c r="QRJ51" s="22"/>
      <c r="QRK51" s="22"/>
      <c r="QRL51" s="22"/>
      <c r="QRM51" s="22"/>
      <c r="QRN51" s="22"/>
      <c r="QRO51" s="22"/>
      <c r="QRP51" s="22"/>
      <c r="QRQ51" s="22"/>
      <c r="QRR51" s="22"/>
      <c r="QRS51" s="22"/>
      <c r="QRT51" s="22"/>
      <c r="QRU51" s="22"/>
      <c r="QRV51" s="22"/>
      <c r="QRW51" s="22"/>
      <c r="QRX51" s="22"/>
      <c r="QRY51" s="22"/>
      <c r="QRZ51" s="22"/>
      <c r="QSA51" s="22"/>
      <c r="QSB51" s="22"/>
      <c r="QSC51" s="22"/>
      <c r="QSD51" s="22"/>
      <c r="QSE51" s="22"/>
      <c r="QSF51" s="22"/>
      <c r="QSG51" s="22"/>
      <c r="QSH51" s="22"/>
      <c r="QSI51" s="22"/>
      <c r="QSJ51" s="22"/>
      <c r="QSK51" s="22"/>
      <c r="QSL51" s="22"/>
      <c r="QSM51" s="22"/>
      <c r="QSN51" s="22"/>
      <c r="QSO51" s="22"/>
      <c r="QSP51" s="22"/>
      <c r="QSQ51" s="22"/>
      <c r="QSR51" s="22"/>
      <c r="QSS51" s="22"/>
      <c r="QST51" s="22"/>
      <c r="QSU51" s="22"/>
      <c r="QSV51" s="22"/>
      <c r="QSW51" s="22"/>
      <c r="QSX51" s="22"/>
      <c r="QSY51" s="22"/>
      <c r="QSZ51" s="22"/>
      <c r="QTA51" s="22"/>
      <c r="QTB51" s="22"/>
      <c r="QTC51" s="22"/>
      <c r="QTD51" s="22"/>
      <c r="QTE51" s="22"/>
      <c r="QTF51" s="22"/>
      <c r="QTG51" s="22"/>
      <c r="QTH51" s="22"/>
      <c r="QTI51" s="22"/>
      <c r="QTJ51" s="22"/>
      <c r="QTK51" s="22"/>
      <c r="QTL51" s="22"/>
      <c r="QTM51" s="22"/>
      <c r="QTN51" s="22"/>
      <c r="QTO51" s="22"/>
      <c r="QTP51" s="22"/>
      <c r="QTQ51" s="22"/>
      <c r="QTR51" s="22"/>
      <c r="QTS51" s="22"/>
      <c r="QTT51" s="22"/>
      <c r="QTU51" s="22"/>
      <c r="QTV51" s="22"/>
      <c r="QTW51" s="22"/>
      <c r="QTX51" s="22"/>
      <c r="QTY51" s="22"/>
      <c r="QTZ51" s="22"/>
      <c r="QUA51" s="22"/>
      <c r="QUB51" s="22"/>
      <c r="QUC51" s="22"/>
      <c r="QUD51" s="22"/>
      <c r="QUE51" s="22"/>
      <c r="QUF51" s="22"/>
      <c r="QUG51" s="22"/>
      <c r="QUH51" s="22"/>
      <c r="QUI51" s="22"/>
      <c r="QUJ51" s="22"/>
      <c r="QUK51" s="22"/>
      <c r="QUL51" s="22"/>
      <c r="QUM51" s="22"/>
      <c r="QUN51" s="22"/>
      <c r="QUO51" s="22"/>
      <c r="QUP51" s="22"/>
      <c r="QUQ51" s="22"/>
      <c r="QUR51" s="22"/>
      <c r="QUS51" s="22"/>
      <c r="QUT51" s="22"/>
      <c r="QUU51" s="22"/>
      <c r="QUV51" s="22"/>
      <c r="QUW51" s="22"/>
      <c r="QUX51" s="22"/>
      <c r="QUY51" s="22"/>
      <c r="QUZ51" s="22"/>
      <c r="QVA51" s="22"/>
      <c r="QVB51" s="22"/>
      <c r="QVC51" s="22"/>
      <c r="QVD51" s="22"/>
      <c r="QVE51" s="22"/>
      <c r="QVF51" s="22"/>
      <c r="QVG51" s="22"/>
      <c r="QVH51" s="22"/>
      <c r="QVI51" s="22"/>
      <c r="QVJ51" s="22"/>
      <c r="QVK51" s="22"/>
      <c r="QVL51" s="22"/>
      <c r="QVM51" s="22"/>
      <c r="QVN51" s="22"/>
      <c r="QVO51" s="22"/>
      <c r="QVP51" s="22"/>
      <c r="QVQ51" s="22"/>
      <c r="QVR51" s="22"/>
      <c r="QVS51" s="22"/>
      <c r="QVT51" s="22"/>
      <c r="QVU51" s="22"/>
      <c r="QVV51" s="22"/>
      <c r="QVW51" s="22"/>
      <c r="QVX51" s="22"/>
      <c r="QVY51" s="22"/>
      <c r="QVZ51" s="22"/>
      <c r="QWA51" s="22"/>
      <c r="QWB51" s="22"/>
      <c r="QWC51" s="22"/>
      <c r="QWD51" s="22"/>
      <c r="QWE51" s="22"/>
      <c r="QWF51" s="22"/>
      <c r="QWG51" s="22"/>
      <c r="QWH51" s="22"/>
      <c r="QWI51" s="22"/>
      <c r="QWJ51" s="22"/>
      <c r="QWK51" s="22"/>
      <c r="QWL51" s="22"/>
      <c r="QWM51" s="22"/>
      <c r="QWN51" s="22"/>
      <c r="QWO51" s="22"/>
      <c r="QWP51" s="22"/>
      <c r="QWQ51" s="22"/>
      <c r="QWR51" s="22"/>
      <c r="QWS51" s="22"/>
      <c r="QWT51" s="22"/>
      <c r="QWU51" s="22"/>
      <c r="QWV51" s="22"/>
      <c r="QWW51" s="22"/>
      <c r="QWX51" s="22"/>
      <c r="QWY51" s="22"/>
      <c r="QWZ51" s="22"/>
      <c r="QXA51" s="22"/>
      <c r="QXB51" s="22"/>
      <c r="QXC51" s="22"/>
      <c r="QXD51" s="22"/>
      <c r="QXE51" s="22"/>
      <c r="QXF51" s="22"/>
      <c r="QXG51" s="22"/>
      <c r="QXH51" s="22"/>
      <c r="QXI51" s="22"/>
      <c r="QXJ51" s="22"/>
      <c r="QXK51" s="22"/>
      <c r="QXL51" s="22"/>
      <c r="QXM51" s="22"/>
      <c r="QXN51" s="22"/>
      <c r="QXO51" s="22"/>
      <c r="QXP51" s="22"/>
      <c r="QXQ51" s="22"/>
      <c r="QXR51" s="22"/>
      <c r="QXS51" s="22"/>
      <c r="QXT51" s="22"/>
      <c r="QXU51" s="22"/>
      <c r="QXV51" s="22"/>
      <c r="QXW51" s="22"/>
      <c r="QXX51" s="22"/>
      <c r="QXY51" s="22"/>
      <c r="QXZ51" s="22"/>
      <c r="QYA51" s="22"/>
      <c r="QYB51" s="22"/>
      <c r="QYC51" s="22"/>
      <c r="QYD51" s="22"/>
      <c r="QYE51" s="22"/>
      <c r="QYF51" s="22"/>
      <c r="QYG51" s="22"/>
      <c r="QYH51" s="22"/>
      <c r="QYI51" s="22"/>
      <c r="QYJ51" s="22"/>
      <c r="QYK51" s="22"/>
      <c r="QYL51" s="22"/>
      <c r="QYM51" s="22"/>
      <c r="QYN51" s="22"/>
      <c r="QYO51" s="22"/>
      <c r="QYP51" s="22"/>
      <c r="QYQ51" s="22"/>
      <c r="QYR51" s="22"/>
      <c r="QYS51" s="22"/>
      <c r="QYT51" s="22"/>
      <c r="QYU51" s="22"/>
      <c r="QYV51" s="22"/>
      <c r="QYW51" s="22"/>
      <c r="QYX51" s="22"/>
      <c r="QYY51" s="22"/>
      <c r="QYZ51" s="22"/>
      <c r="QZA51" s="22"/>
      <c r="QZB51" s="22"/>
      <c r="QZC51" s="22"/>
      <c r="QZD51" s="22"/>
      <c r="QZE51" s="22"/>
      <c r="QZF51" s="22"/>
      <c r="QZG51" s="22"/>
      <c r="QZH51" s="22"/>
      <c r="QZI51" s="22"/>
      <c r="QZJ51" s="22"/>
      <c r="QZK51" s="22"/>
      <c r="QZL51" s="22"/>
      <c r="QZM51" s="22"/>
      <c r="QZN51" s="22"/>
      <c r="QZO51" s="22"/>
      <c r="QZP51" s="22"/>
      <c r="QZQ51" s="22"/>
      <c r="QZR51" s="22"/>
      <c r="QZS51" s="22"/>
      <c r="QZT51" s="22"/>
      <c r="QZU51" s="22"/>
      <c r="QZV51" s="22"/>
      <c r="QZW51" s="22"/>
      <c r="QZX51" s="22"/>
      <c r="QZY51" s="22"/>
      <c r="QZZ51" s="22"/>
      <c r="RAA51" s="22"/>
      <c r="RAB51" s="22"/>
      <c r="RAC51" s="22"/>
      <c r="RAD51" s="22"/>
      <c r="RAE51" s="22"/>
      <c r="RAF51" s="22"/>
      <c r="RAG51" s="22"/>
      <c r="RAH51" s="22"/>
      <c r="RAI51" s="22"/>
      <c r="RAJ51" s="22"/>
      <c r="RAK51" s="22"/>
      <c r="RAL51" s="22"/>
      <c r="RAM51" s="22"/>
      <c r="RAN51" s="22"/>
      <c r="RAO51" s="22"/>
      <c r="RAP51" s="22"/>
      <c r="RAQ51" s="22"/>
      <c r="RAR51" s="22"/>
      <c r="RAS51" s="22"/>
      <c r="RAT51" s="22"/>
      <c r="RAU51" s="22"/>
      <c r="RAV51" s="22"/>
      <c r="RAW51" s="22"/>
      <c r="RAX51" s="22"/>
      <c r="RAY51" s="22"/>
      <c r="RAZ51" s="22"/>
      <c r="RBA51" s="22"/>
      <c r="RBB51" s="22"/>
      <c r="RBC51" s="22"/>
      <c r="RBD51" s="22"/>
      <c r="RBE51" s="22"/>
      <c r="RBF51" s="22"/>
      <c r="RBG51" s="22"/>
      <c r="RBH51" s="22"/>
      <c r="RBI51" s="22"/>
      <c r="RBJ51" s="22"/>
      <c r="RBK51" s="22"/>
      <c r="RBL51" s="22"/>
      <c r="RBM51" s="22"/>
      <c r="RBN51" s="22"/>
      <c r="RBO51" s="22"/>
      <c r="RBP51" s="22"/>
      <c r="RBQ51" s="22"/>
      <c r="RBR51" s="22"/>
      <c r="RBS51" s="22"/>
      <c r="RBT51" s="22"/>
      <c r="RBU51" s="22"/>
      <c r="RBV51" s="22"/>
      <c r="RBW51" s="22"/>
      <c r="RBX51" s="22"/>
      <c r="RBY51" s="22"/>
      <c r="RBZ51" s="22"/>
      <c r="RCA51" s="22"/>
      <c r="RCB51" s="22"/>
      <c r="RCC51" s="22"/>
      <c r="RCD51" s="22"/>
      <c r="RCE51" s="22"/>
      <c r="RCF51" s="22"/>
      <c r="RCG51" s="22"/>
      <c r="RCH51" s="22"/>
      <c r="RCI51" s="22"/>
      <c r="RCJ51" s="22"/>
      <c r="RCK51" s="22"/>
      <c r="RCL51" s="22"/>
      <c r="RCM51" s="22"/>
      <c r="RCN51" s="22"/>
      <c r="RCO51" s="22"/>
      <c r="RCP51" s="22"/>
      <c r="RCQ51" s="22"/>
      <c r="RCR51" s="22"/>
      <c r="RCS51" s="22"/>
      <c r="RCT51" s="22"/>
      <c r="RCU51" s="22"/>
      <c r="RCV51" s="22"/>
      <c r="RCW51" s="22"/>
      <c r="RCX51" s="22"/>
      <c r="RCY51" s="22"/>
      <c r="RCZ51" s="22"/>
      <c r="RDA51" s="22"/>
      <c r="RDB51" s="22"/>
      <c r="RDC51" s="22"/>
      <c r="RDD51" s="22"/>
      <c r="RDE51" s="22"/>
      <c r="RDF51" s="22"/>
      <c r="RDG51" s="22"/>
      <c r="RDH51" s="22"/>
      <c r="RDI51" s="22"/>
      <c r="RDJ51" s="22"/>
      <c r="RDK51" s="22"/>
      <c r="RDL51" s="22"/>
      <c r="RDM51" s="22"/>
      <c r="RDN51" s="22"/>
      <c r="RDO51" s="22"/>
      <c r="RDP51" s="22"/>
      <c r="RDQ51" s="22"/>
      <c r="RDR51" s="22"/>
      <c r="RDS51" s="22"/>
      <c r="RDT51" s="22"/>
      <c r="RDU51" s="22"/>
      <c r="RDV51" s="22"/>
      <c r="RDW51" s="22"/>
      <c r="RDX51" s="22"/>
      <c r="RDY51" s="22"/>
      <c r="RDZ51" s="22"/>
      <c r="REA51" s="22"/>
      <c r="REB51" s="22"/>
      <c r="REC51" s="22"/>
      <c r="RED51" s="22"/>
      <c r="REE51" s="22"/>
      <c r="REF51" s="22"/>
      <c r="REG51" s="22"/>
      <c r="REH51" s="22"/>
      <c r="REI51" s="22"/>
      <c r="REJ51" s="22"/>
      <c r="REK51" s="22"/>
      <c r="REL51" s="22"/>
      <c r="REM51" s="22"/>
      <c r="REN51" s="22"/>
      <c r="REO51" s="22"/>
      <c r="REP51" s="22"/>
      <c r="REQ51" s="22"/>
      <c r="RER51" s="22"/>
      <c r="RES51" s="22"/>
      <c r="RET51" s="22"/>
      <c r="REU51" s="22"/>
      <c r="REV51" s="22"/>
      <c r="REW51" s="22"/>
      <c r="REX51" s="22"/>
      <c r="REY51" s="22"/>
      <c r="REZ51" s="22"/>
      <c r="RFA51" s="22"/>
      <c r="RFB51" s="22"/>
      <c r="RFC51" s="22"/>
      <c r="RFD51" s="22"/>
      <c r="RFE51" s="22"/>
      <c r="RFF51" s="22"/>
      <c r="RFG51" s="22"/>
      <c r="RFH51" s="22"/>
      <c r="RFI51" s="22"/>
      <c r="RFJ51" s="22"/>
      <c r="RFK51" s="22"/>
      <c r="RFL51" s="22"/>
      <c r="RFM51" s="22"/>
      <c r="RFN51" s="22"/>
      <c r="RFO51" s="22"/>
      <c r="RFP51" s="22"/>
      <c r="RFQ51" s="22"/>
      <c r="RFR51" s="22"/>
      <c r="RFS51" s="22"/>
      <c r="RFT51" s="22"/>
      <c r="RFU51" s="22"/>
      <c r="RFV51" s="22"/>
      <c r="RFW51" s="22"/>
      <c r="RFX51" s="22"/>
      <c r="RFY51" s="22"/>
      <c r="RFZ51" s="22"/>
      <c r="RGA51" s="22"/>
      <c r="RGB51" s="22"/>
      <c r="RGC51" s="22"/>
      <c r="RGD51" s="22"/>
      <c r="RGE51" s="22"/>
      <c r="RGF51" s="22"/>
      <c r="RGG51" s="22"/>
      <c r="RGH51" s="22"/>
      <c r="RGI51" s="22"/>
      <c r="RGJ51" s="22"/>
      <c r="RGK51" s="22"/>
      <c r="RGL51" s="22"/>
      <c r="RGM51" s="22"/>
      <c r="RGN51" s="22"/>
      <c r="RGO51" s="22"/>
      <c r="RGP51" s="22"/>
      <c r="RGQ51" s="22"/>
      <c r="RGR51" s="22"/>
      <c r="RGS51" s="22"/>
      <c r="RGT51" s="22"/>
      <c r="RGU51" s="22"/>
      <c r="RGV51" s="22"/>
      <c r="RGW51" s="22"/>
      <c r="RGX51" s="22"/>
      <c r="RGY51" s="22"/>
      <c r="RGZ51" s="22"/>
      <c r="RHA51" s="22"/>
      <c r="RHB51" s="22"/>
      <c r="RHC51" s="22"/>
      <c r="RHD51" s="22"/>
      <c r="RHE51" s="22"/>
      <c r="RHF51" s="22"/>
      <c r="RHG51" s="22"/>
      <c r="RHH51" s="22"/>
      <c r="RHI51" s="22"/>
      <c r="RHJ51" s="22"/>
      <c r="RHK51" s="22"/>
      <c r="RHL51" s="22"/>
      <c r="RHM51" s="22"/>
      <c r="RHN51" s="22"/>
      <c r="RHO51" s="22"/>
      <c r="RHP51" s="22"/>
      <c r="RHQ51" s="22"/>
      <c r="RHR51" s="22"/>
      <c r="RHS51" s="22"/>
      <c r="RHT51" s="22"/>
      <c r="RHU51" s="22"/>
      <c r="RHV51" s="22"/>
      <c r="RHW51" s="22"/>
      <c r="RHX51" s="22"/>
      <c r="RHY51" s="22"/>
      <c r="RHZ51" s="22"/>
      <c r="RIA51" s="22"/>
      <c r="RIB51" s="22"/>
      <c r="RIC51" s="22"/>
      <c r="RID51" s="22"/>
      <c r="RIE51" s="22"/>
      <c r="RIF51" s="22"/>
      <c r="RIG51" s="22"/>
      <c r="RIH51" s="22"/>
      <c r="RII51" s="22"/>
      <c r="RIJ51" s="22"/>
      <c r="RIK51" s="22"/>
      <c r="RIL51" s="22"/>
      <c r="RIM51" s="22"/>
      <c r="RIN51" s="22"/>
      <c r="RIO51" s="22"/>
      <c r="RIP51" s="22"/>
      <c r="RIQ51" s="22"/>
      <c r="RIR51" s="22"/>
      <c r="RIS51" s="22"/>
      <c r="RIT51" s="22"/>
      <c r="RIU51" s="22"/>
      <c r="RIV51" s="22"/>
      <c r="RIW51" s="22"/>
      <c r="RIX51" s="22"/>
      <c r="RIY51" s="22"/>
      <c r="RIZ51" s="22"/>
      <c r="RJA51" s="22"/>
      <c r="RJB51" s="22"/>
      <c r="RJC51" s="22"/>
      <c r="RJD51" s="22"/>
      <c r="RJE51" s="22"/>
      <c r="RJF51" s="22"/>
      <c r="RJG51" s="22"/>
      <c r="RJH51" s="22"/>
      <c r="RJI51" s="22"/>
      <c r="RJJ51" s="22"/>
      <c r="RJK51" s="22"/>
      <c r="RJL51" s="22"/>
      <c r="RJM51" s="22"/>
      <c r="RJN51" s="22"/>
      <c r="RJO51" s="22"/>
      <c r="RJP51" s="22"/>
      <c r="RJQ51" s="22"/>
      <c r="RJR51" s="22"/>
      <c r="RJS51" s="22"/>
      <c r="RJT51" s="22"/>
      <c r="RJU51" s="22"/>
      <c r="RJV51" s="22"/>
      <c r="RJW51" s="22"/>
      <c r="RJX51" s="22"/>
      <c r="RJY51" s="22"/>
      <c r="RJZ51" s="22"/>
      <c r="RKA51" s="22"/>
      <c r="RKB51" s="22"/>
      <c r="RKC51" s="22"/>
      <c r="RKD51" s="22"/>
      <c r="RKE51" s="22"/>
      <c r="RKF51" s="22"/>
      <c r="RKG51" s="22"/>
      <c r="RKH51" s="22"/>
      <c r="RKI51" s="22"/>
      <c r="RKJ51" s="22"/>
      <c r="RKK51" s="22"/>
      <c r="RKL51" s="22"/>
      <c r="RKM51" s="22"/>
      <c r="RKN51" s="22"/>
      <c r="RKO51" s="22"/>
      <c r="RKP51" s="22"/>
      <c r="RKQ51" s="22"/>
      <c r="RKR51" s="22"/>
      <c r="RKS51" s="22"/>
      <c r="RKT51" s="22"/>
      <c r="RKU51" s="22"/>
      <c r="RKV51" s="22"/>
      <c r="RKW51" s="22"/>
      <c r="RKX51" s="22"/>
      <c r="RKY51" s="22"/>
      <c r="RKZ51" s="22"/>
      <c r="RLA51" s="22"/>
      <c r="RLB51" s="22"/>
      <c r="RLC51" s="22"/>
      <c r="RLD51" s="22"/>
      <c r="RLE51" s="22"/>
      <c r="RLF51" s="22"/>
      <c r="RLG51" s="22"/>
      <c r="RLH51" s="22"/>
      <c r="RLI51" s="22"/>
      <c r="RLJ51" s="22"/>
      <c r="RLK51" s="22"/>
      <c r="RLL51" s="22"/>
      <c r="RLM51" s="22"/>
      <c r="RLN51" s="22"/>
      <c r="RLO51" s="22"/>
      <c r="RLP51" s="22"/>
      <c r="RLQ51" s="22"/>
      <c r="RLR51" s="22"/>
      <c r="RLS51" s="22"/>
      <c r="RLT51" s="22"/>
      <c r="RLU51" s="22"/>
      <c r="RLV51" s="22"/>
      <c r="RLW51" s="22"/>
      <c r="RLX51" s="22"/>
      <c r="RLY51" s="22"/>
      <c r="RLZ51" s="22"/>
      <c r="RMA51" s="22"/>
      <c r="RMB51" s="22"/>
      <c r="RMC51" s="22"/>
      <c r="RMD51" s="22"/>
      <c r="RME51" s="22"/>
      <c r="RMF51" s="22"/>
      <c r="RMG51" s="22"/>
      <c r="RMH51" s="22"/>
      <c r="RMI51" s="22"/>
      <c r="RMJ51" s="22"/>
      <c r="RMK51" s="22"/>
      <c r="RML51" s="22"/>
      <c r="RMM51" s="22"/>
      <c r="RMN51" s="22"/>
      <c r="RMO51" s="22"/>
      <c r="RMP51" s="22"/>
      <c r="RMQ51" s="22"/>
      <c r="RMR51" s="22"/>
      <c r="RMS51" s="22"/>
      <c r="RMT51" s="22"/>
      <c r="RMU51" s="22"/>
      <c r="RMV51" s="22"/>
      <c r="RMW51" s="22"/>
      <c r="RMX51" s="22"/>
      <c r="RMY51" s="22"/>
      <c r="RMZ51" s="22"/>
      <c r="RNA51" s="22"/>
      <c r="RNB51" s="22"/>
      <c r="RNC51" s="22"/>
      <c r="RND51" s="22"/>
      <c r="RNE51" s="22"/>
      <c r="RNF51" s="22"/>
      <c r="RNG51" s="22"/>
      <c r="RNH51" s="22"/>
      <c r="RNI51" s="22"/>
      <c r="RNJ51" s="22"/>
      <c r="RNK51" s="22"/>
      <c r="RNL51" s="22"/>
      <c r="RNM51" s="22"/>
      <c r="RNN51" s="22"/>
      <c r="RNO51" s="22"/>
      <c r="RNP51" s="22"/>
      <c r="RNQ51" s="22"/>
      <c r="RNR51" s="22"/>
      <c r="RNS51" s="22"/>
      <c r="RNT51" s="22"/>
      <c r="RNU51" s="22"/>
      <c r="RNV51" s="22"/>
      <c r="RNW51" s="22"/>
      <c r="RNX51" s="22"/>
      <c r="RNY51" s="22"/>
      <c r="RNZ51" s="22"/>
      <c r="ROA51" s="22"/>
      <c r="ROB51" s="22"/>
      <c r="ROC51" s="22"/>
      <c r="ROD51" s="22"/>
      <c r="ROE51" s="22"/>
      <c r="ROF51" s="22"/>
      <c r="ROG51" s="22"/>
      <c r="ROH51" s="22"/>
      <c r="ROI51" s="22"/>
      <c r="ROJ51" s="22"/>
      <c r="ROK51" s="22"/>
      <c r="ROL51" s="22"/>
      <c r="ROM51" s="22"/>
      <c r="RON51" s="22"/>
      <c r="ROO51" s="22"/>
      <c r="ROP51" s="22"/>
      <c r="ROQ51" s="22"/>
      <c r="ROR51" s="22"/>
      <c r="ROS51" s="22"/>
      <c r="ROT51" s="22"/>
      <c r="ROU51" s="22"/>
      <c r="ROV51" s="22"/>
      <c r="ROW51" s="22"/>
      <c r="ROX51" s="22"/>
      <c r="ROY51" s="22"/>
      <c r="ROZ51" s="22"/>
      <c r="RPA51" s="22"/>
      <c r="RPB51" s="22"/>
      <c r="RPC51" s="22"/>
      <c r="RPD51" s="22"/>
      <c r="RPE51" s="22"/>
      <c r="RPF51" s="22"/>
      <c r="RPG51" s="22"/>
      <c r="RPH51" s="22"/>
      <c r="RPI51" s="22"/>
      <c r="RPJ51" s="22"/>
      <c r="RPK51" s="22"/>
      <c r="RPL51" s="22"/>
      <c r="RPM51" s="22"/>
      <c r="RPN51" s="22"/>
      <c r="RPO51" s="22"/>
      <c r="RPP51" s="22"/>
      <c r="RPQ51" s="22"/>
      <c r="RPR51" s="22"/>
      <c r="RPS51" s="22"/>
      <c r="RPT51" s="22"/>
      <c r="RPU51" s="22"/>
      <c r="RPV51" s="22"/>
      <c r="RPW51" s="22"/>
      <c r="RPX51" s="22"/>
      <c r="RPY51" s="22"/>
      <c r="RPZ51" s="22"/>
      <c r="RQA51" s="22"/>
      <c r="RQB51" s="22"/>
      <c r="RQC51" s="22"/>
      <c r="RQD51" s="22"/>
      <c r="RQE51" s="22"/>
      <c r="RQF51" s="22"/>
      <c r="RQG51" s="22"/>
      <c r="RQH51" s="22"/>
      <c r="RQI51" s="22"/>
      <c r="RQJ51" s="22"/>
      <c r="RQK51" s="22"/>
      <c r="RQL51" s="22"/>
      <c r="RQM51" s="22"/>
      <c r="RQN51" s="22"/>
      <c r="RQO51" s="22"/>
      <c r="RQP51" s="22"/>
      <c r="RQQ51" s="22"/>
      <c r="RQR51" s="22"/>
      <c r="RQS51" s="22"/>
      <c r="RQT51" s="22"/>
      <c r="RQU51" s="22"/>
      <c r="RQV51" s="22"/>
      <c r="RQW51" s="22"/>
      <c r="RQX51" s="22"/>
      <c r="RQY51" s="22"/>
      <c r="RQZ51" s="22"/>
      <c r="RRA51" s="22"/>
      <c r="RRB51" s="22"/>
      <c r="RRC51" s="22"/>
      <c r="RRD51" s="22"/>
      <c r="RRE51" s="22"/>
      <c r="RRF51" s="22"/>
      <c r="RRG51" s="22"/>
      <c r="RRH51" s="22"/>
      <c r="RRI51" s="22"/>
      <c r="RRJ51" s="22"/>
      <c r="RRK51" s="22"/>
      <c r="RRL51" s="22"/>
      <c r="RRM51" s="22"/>
      <c r="RRN51" s="22"/>
      <c r="RRO51" s="22"/>
      <c r="RRP51" s="22"/>
      <c r="RRQ51" s="22"/>
      <c r="RRR51" s="22"/>
      <c r="RRS51" s="22"/>
      <c r="RRT51" s="22"/>
      <c r="RRU51" s="22"/>
      <c r="RRV51" s="22"/>
      <c r="RRW51" s="22"/>
      <c r="RRX51" s="22"/>
      <c r="RRY51" s="22"/>
      <c r="RRZ51" s="22"/>
      <c r="RSA51" s="22"/>
      <c r="RSB51" s="22"/>
      <c r="RSC51" s="22"/>
      <c r="RSD51" s="22"/>
      <c r="RSE51" s="22"/>
      <c r="RSF51" s="22"/>
      <c r="RSG51" s="22"/>
      <c r="RSH51" s="22"/>
      <c r="RSI51" s="22"/>
      <c r="RSJ51" s="22"/>
      <c r="RSK51" s="22"/>
      <c r="RSL51" s="22"/>
      <c r="RSM51" s="22"/>
      <c r="RSN51" s="22"/>
      <c r="RSO51" s="22"/>
      <c r="RSP51" s="22"/>
      <c r="RSQ51" s="22"/>
      <c r="RSR51" s="22"/>
      <c r="RSS51" s="22"/>
      <c r="RST51" s="22"/>
      <c r="RSU51" s="22"/>
      <c r="RSV51" s="22"/>
      <c r="RSW51" s="22"/>
      <c r="RSX51" s="22"/>
      <c r="RSY51" s="22"/>
      <c r="RSZ51" s="22"/>
      <c r="RTA51" s="22"/>
      <c r="RTB51" s="22"/>
      <c r="RTC51" s="22"/>
      <c r="RTD51" s="22"/>
      <c r="RTE51" s="22"/>
      <c r="RTF51" s="22"/>
      <c r="RTG51" s="22"/>
      <c r="RTH51" s="22"/>
      <c r="RTI51" s="22"/>
      <c r="RTJ51" s="22"/>
      <c r="RTK51" s="22"/>
      <c r="RTL51" s="22"/>
      <c r="RTM51" s="22"/>
      <c r="RTN51" s="22"/>
      <c r="RTO51" s="22"/>
      <c r="RTP51" s="22"/>
      <c r="RTQ51" s="22"/>
      <c r="RTR51" s="22"/>
      <c r="RTS51" s="22"/>
      <c r="RTT51" s="22"/>
      <c r="RTU51" s="22"/>
      <c r="RTV51" s="22"/>
      <c r="RTW51" s="22"/>
      <c r="RTX51" s="22"/>
      <c r="RTY51" s="22"/>
      <c r="RTZ51" s="22"/>
      <c r="RUA51" s="22"/>
      <c r="RUB51" s="22"/>
      <c r="RUC51" s="22"/>
      <c r="RUD51" s="22"/>
      <c r="RUE51" s="22"/>
      <c r="RUF51" s="22"/>
      <c r="RUG51" s="22"/>
      <c r="RUH51" s="22"/>
      <c r="RUI51" s="22"/>
      <c r="RUJ51" s="22"/>
      <c r="RUK51" s="22"/>
      <c r="RUL51" s="22"/>
      <c r="RUM51" s="22"/>
      <c r="RUN51" s="22"/>
      <c r="RUO51" s="22"/>
      <c r="RUP51" s="22"/>
      <c r="RUQ51" s="22"/>
      <c r="RUR51" s="22"/>
      <c r="RUS51" s="22"/>
      <c r="RUT51" s="22"/>
      <c r="RUU51" s="22"/>
      <c r="RUV51" s="22"/>
      <c r="RUW51" s="22"/>
      <c r="RUX51" s="22"/>
      <c r="RUY51" s="22"/>
      <c r="RUZ51" s="22"/>
      <c r="RVA51" s="22"/>
      <c r="RVB51" s="22"/>
      <c r="RVC51" s="22"/>
      <c r="RVD51" s="22"/>
      <c r="RVE51" s="22"/>
      <c r="RVF51" s="22"/>
      <c r="RVG51" s="22"/>
      <c r="RVH51" s="22"/>
      <c r="RVI51" s="22"/>
      <c r="RVJ51" s="22"/>
      <c r="RVK51" s="22"/>
      <c r="RVL51" s="22"/>
      <c r="RVM51" s="22"/>
      <c r="RVN51" s="22"/>
      <c r="RVO51" s="22"/>
      <c r="RVP51" s="22"/>
      <c r="RVQ51" s="22"/>
      <c r="RVR51" s="22"/>
      <c r="RVS51" s="22"/>
      <c r="RVT51" s="22"/>
      <c r="RVU51" s="22"/>
      <c r="RVV51" s="22"/>
      <c r="RVW51" s="22"/>
      <c r="RVX51" s="22"/>
      <c r="RVY51" s="22"/>
      <c r="RVZ51" s="22"/>
      <c r="RWA51" s="22"/>
      <c r="RWB51" s="22"/>
      <c r="RWC51" s="22"/>
      <c r="RWD51" s="22"/>
      <c r="RWE51" s="22"/>
      <c r="RWF51" s="22"/>
      <c r="RWG51" s="22"/>
      <c r="RWH51" s="22"/>
      <c r="RWI51" s="22"/>
      <c r="RWJ51" s="22"/>
      <c r="RWK51" s="22"/>
      <c r="RWL51" s="22"/>
      <c r="RWM51" s="22"/>
      <c r="RWN51" s="22"/>
      <c r="RWO51" s="22"/>
      <c r="RWP51" s="22"/>
      <c r="RWQ51" s="22"/>
      <c r="RWR51" s="22"/>
      <c r="RWS51" s="22"/>
      <c r="RWT51" s="22"/>
      <c r="RWU51" s="22"/>
      <c r="RWV51" s="22"/>
      <c r="RWW51" s="22"/>
      <c r="RWX51" s="22"/>
      <c r="RWY51" s="22"/>
      <c r="RWZ51" s="22"/>
      <c r="RXA51" s="22"/>
      <c r="RXB51" s="22"/>
      <c r="RXC51" s="22"/>
      <c r="RXD51" s="22"/>
      <c r="RXE51" s="22"/>
      <c r="RXF51" s="22"/>
      <c r="RXG51" s="22"/>
      <c r="RXH51" s="22"/>
      <c r="RXI51" s="22"/>
      <c r="RXJ51" s="22"/>
      <c r="RXK51" s="22"/>
      <c r="RXL51" s="22"/>
      <c r="RXM51" s="22"/>
      <c r="RXN51" s="22"/>
      <c r="RXO51" s="22"/>
      <c r="RXP51" s="22"/>
      <c r="RXQ51" s="22"/>
      <c r="RXR51" s="22"/>
      <c r="RXS51" s="22"/>
      <c r="RXT51" s="22"/>
      <c r="RXU51" s="22"/>
      <c r="RXV51" s="22"/>
      <c r="RXW51" s="22"/>
      <c r="RXX51" s="22"/>
      <c r="RXY51" s="22"/>
      <c r="RXZ51" s="22"/>
      <c r="RYA51" s="22"/>
      <c r="RYB51" s="22"/>
      <c r="RYC51" s="22"/>
      <c r="RYD51" s="22"/>
      <c r="RYE51" s="22"/>
      <c r="RYF51" s="22"/>
      <c r="RYG51" s="22"/>
      <c r="RYH51" s="22"/>
      <c r="RYI51" s="22"/>
      <c r="RYJ51" s="22"/>
      <c r="RYK51" s="22"/>
      <c r="RYL51" s="22"/>
      <c r="RYM51" s="22"/>
      <c r="RYN51" s="22"/>
      <c r="RYO51" s="22"/>
      <c r="RYP51" s="22"/>
      <c r="RYQ51" s="22"/>
      <c r="RYR51" s="22"/>
      <c r="RYS51" s="22"/>
      <c r="RYT51" s="22"/>
      <c r="RYU51" s="22"/>
      <c r="RYV51" s="22"/>
      <c r="RYW51" s="22"/>
      <c r="RYX51" s="22"/>
      <c r="RYY51" s="22"/>
      <c r="RYZ51" s="22"/>
      <c r="RZA51" s="22"/>
      <c r="RZB51" s="22"/>
      <c r="RZC51" s="22"/>
      <c r="RZD51" s="22"/>
      <c r="RZE51" s="22"/>
      <c r="RZF51" s="22"/>
      <c r="RZG51" s="22"/>
      <c r="RZH51" s="22"/>
      <c r="RZI51" s="22"/>
      <c r="RZJ51" s="22"/>
      <c r="RZK51" s="22"/>
      <c r="RZL51" s="22"/>
      <c r="RZM51" s="22"/>
      <c r="RZN51" s="22"/>
      <c r="RZO51" s="22"/>
      <c r="RZP51" s="22"/>
      <c r="RZQ51" s="22"/>
      <c r="RZR51" s="22"/>
      <c r="RZS51" s="22"/>
      <c r="RZT51" s="22"/>
      <c r="RZU51" s="22"/>
      <c r="RZV51" s="22"/>
      <c r="RZW51" s="22"/>
      <c r="RZX51" s="22"/>
      <c r="RZY51" s="22"/>
      <c r="RZZ51" s="22"/>
      <c r="SAA51" s="22"/>
      <c r="SAB51" s="22"/>
      <c r="SAC51" s="22"/>
      <c r="SAD51" s="22"/>
      <c r="SAE51" s="22"/>
      <c r="SAF51" s="22"/>
      <c r="SAG51" s="22"/>
      <c r="SAH51" s="22"/>
      <c r="SAI51" s="22"/>
      <c r="SAJ51" s="22"/>
      <c r="SAK51" s="22"/>
      <c r="SAL51" s="22"/>
      <c r="SAM51" s="22"/>
      <c r="SAN51" s="22"/>
      <c r="SAO51" s="22"/>
      <c r="SAP51" s="22"/>
      <c r="SAQ51" s="22"/>
      <c r="SAR51" s="22"/>
      <c r="SAS51" s="22"/>
      <c r="SAT51" s="22"/>
      <c r="SAU51" s="22"/>
      <c r="SAV51" s="22"/>
      <c r="SAW51" s="22"/>
      <c r="SAX51" s="22"/>
      <c r="SAY51" s="22"/>
      <c r="SAZ51" s="22"/>
      <c r="SBA51" s="22"/>
      <c r="SBB51" s="22"/>
      <c r="SBC51" s="22"/>
      <c r="SBD51" s="22"/>
      <c r="SBE51" s="22"/>
      <c r="SBF51" s="22"/>
      <c r="SBG51" s="22"/>
      <c r="SBH51" s="22"/>
      <c r="SBI51" s="22"/>
      <c r="SBJ51" s="22"/>
      <c r="SBK51" s="22"/>
      <c r="SBL51" s="22"/>
      <c r="SBM51" s="22"/>
      <c r="SBN51" s="22"/>
      <c r="SBO51" s="22"/>
      <c r="SBP51" s="22"/>
      <c r="SBQ51" s="22"/>
      <c r="SBR51" s="22"/>
      <c r="SBS51" s="22"/>
      <c r="SBT51" s="22"/>
      <c r="SBU51" s="22"/>
      <c r="SBV51" s="22"/>
      <c r="SBW51" s="22"/>
      <c r="SBX51" s="22"/>
      <c r="SBY51" s="22"/>
      <c r="SBZ51" s="22"/>
      <c r="SCA51" s="22"/>
      <c r="SCB51" s="22"/>
      <c r="SCC51" s="22"/>
      <c r="SCD51" s="22"/>
      <c r="SCE51" s="22"/>
      <c r="SCF51" s="22"/>
      <c r="SCG51" s="22"/>
      <c r="SCH51" s="22"/>
      <c r="SCI51" s="22"/>
      <c r="SCJ51" s="22"/>
      <c r="SCK51" s="22"/>
      <c r="SCL51" s="22"/>
      <c r="SCM51" s="22"/>
      <c r="SCN51" s="22"/>
      <c r="SCO51" s="22"/>
      <c r="SCP51" s="22"/>
      <c r="SCQ51" s="22"/>
      <c r="SCR51" s="22"/>
      <c r="SCS51" s="22"/>
      <c r="SCT51" s="22"/>
      <c r="SCU51" s="22"/>
      <c r="SCV51" s="22"/>
      <c r="SCW51" s="22"/>
      <c r="SCX51" s="22"/>
      <c r="SCY51" s="22"/>
      <c r="SCZ51" s="22"/>
      <c r="SDA51" s="22"/>
      <c r="SDB51" s="22"/>
      <c r="SDC51" s="22"/>
      <c r="SDD51" s="22"/>
      <c r="SDE51" s="22"/>
      <c r="SDF51" s="22"/>
      <c r="SDG51" s="22"/>
      <c r="SDH51" s="22"/>
      <c r="SDI51" s="22"/>
      <c r="SDJ51" s="22"/>
      <c r="SDK51" s="22"/>
      <c r="SDL51" s="22"/>
      <c r="SDM51" s="22"/>
      <c r="SDN51" s="22"/>
      <c r="SDO51" s="22"/>
      <c r="SDP51" s="22"/>
      <c r="SDQ51" s="22"/>
      <c r="SDR51" s="22"/>
      <c r="SDS51" s="22"/>
      <c r="SDT51" s="22"/>
      <c r="SDU51" s="22"/>
      <c r="SDV51" s="22"/>
      <c r="SDW51" s="22"/>
      <c r="SDX51" s="22"/>
      <c r="SDY51" s="22"/>
      <c r="SDZ51" s="22"/>
      <c r="SEA51" s="22"/>
      <c r="SEB51" s="22"/>
      <c r="SEC51" s="22"/>
      <c r="SED51" s="22"/>
      <c r="SEE51" s="22"/>
      <c r="SEF51" s="22"/>
      <c r="SEG51" s="22"/>
      <c r="SEH51" s="22"/>
      <c r="SEI51" s="22"/>
      <c r="SEJ51" s="22"/>
      <c r="SEK51" s="22"/>
      <c r="SEL51" s="22"/>
      <c r="SEM51" s="22"/>
      <c r="SEN51" s="22"/>
      <c r="SEO51" s="22"/>
      <c r="SEP51" s="22"/>
      <c r="SEQ51" s="22"/>
      <c r="SER51" s="22"/>
      <c r="SES51" s="22"/>
      <c r="SET51" s="22"/>
      <c r="SEU51" s="22"/>
      <c r="SEV51" s="22"/>
      <c r="SEW51" s="22"/>
      <c r="SEX51" s="22"/>
      <c r="SEY51" s="22"/>
      <c r="SEZ51" s="22"/>
      <c r="SFA51" s="22"/>
      <c r="SFB51" s="22"/>
      <c r="SFC51" s="22"/>
      <c r="SFD51" s="22"/>
      <c r="SFE51" s="22"/>
      <c r="SFF51" s="22"/>
      <c r="SFG51" s="22"/>
      <c r="SFH51" s="22"/>
      <c r="SFI51" s="22"/>
      <c r="SFJ51" s="22"/>
      <c r="SFK51" s="22"/>
      <c r="SFL51" s="22"/>
      <c r="SFM51" s="22"/>
      <c r="SFN51" s="22"/>
      <c r="SFO51" s="22"/>
      <c r="SFP51" s="22"/>
      <c r="SFQ51" s="22"/>
      <c r="SFR51" s="22"/>
      <c r="SFS51" s="22"/>
      <c r="SFT51" s="22"/>
      <c r="SFU51" s="22"/>
      <c r="SFV51" s="22"/>
      <c r="SFW51" s="22"/>
      <c r="SFX51" s="22"/>
      <c r="SFY51" s="22"/>
      <c r="SFZ51" s="22"/>
      <c r="SGA51" s="22"/>
      <c r="SGB51" s="22"/>
      <c r="SGC51" s="22"/>
      <c r="SGD51" s="22"/>
      <c r="SGE51" s="22"/>
      <c r="SGF51" s="22"/>
      <c r="SGG51" s="22"/>
      <c r="SGH51" s="22"/>
      <c r="SGI51" s="22"/>
      <c r="SGJ51" s="22"/>
      <c r="SGK51" s="22"/>
      <c r="SGL51" s="22"/>
      <c r="SGM51" s="22"/>
      <c r="SGN51" s="22"/>
      <c r="SGO51" s="22"/>
      <c r="SGP51" s="22"/>
      <c r="SGQ51" s="22"/>
      <c r="SGR51" s="22"/>
      <c r="SGS51" s="22"/>
      <c r="SGT51" s="22"/>
      <c r="SGU51" s="22"/>
      <c r="SGV51" s="22"/>
      <c r="SGW51" s="22"/>
      <c r="SGX51" s="22"/>
      <c r="SGY51" s="22"/>
      <c r="SGZ51" s="22"/>
      <c r="SHA51" s="22"/>
      <c r="SHB51" s="22"/>
      <c r="SHC51" s="22"/>
      <c r="SHD51" s="22"/>
      <c r="SHE51" s="22"/>
      <c r="SHF51" s="22"/>
      <c r="SHG51" s="22"/>
      <c r="SHH51" s="22"/>
      <c r="SHI51" s="22"/>
      <c r="SHJ51" s="22"/>
      <c r="SHK51" s="22"/>
      <c r="SHL51" s="22"/>
      <c r="SHM51" s="22"/>
      <c r="SHN51" s="22"/>
      <c r="SHO51" s="22"/>
      <c r="SHP51" s="22"/>
      <c r="SHQ51" s="22"/>
      <c r="SHR51" s="22"/>
      <c r="SHS51" s="22"/>
      <c r="SHT51" s="22"/>
      <c r="SHU51" s="22"/>
      <c r="SHV51" s="22"/>
      <c r="SHW51" s="22"/>
      <c r="SHX51" s="22"/>
      <c r="SHY51" s="22"/>
      <c r="SHZ51" s="22"/>
      <c r="SIA51" s="22"/>
      <c r="SIB51" s="22"/>
      <c r="SIC51" s="22"/>
      <c r="SID51" s="22"/>
      <c r="SIE51" s="22"/>
      <c r="SIF51" s="22"/>
      <c r="SIG51" s="22"/>
      <c r="SIH51" s="22"/>
      <c r="SII51" s="22"/>
      <c r="SIJ51" s="22"/>
      <c r="SIK51" s="22"/>
      <c r="SIL51" s="22"/>
      <c r="SIM51" s="22"/>
      <c r="SIN51" s="22"/>
      <c r="SIO51" s="22"/>
      <c r="SIP51" s="22"/>
      <c r="SIQ51" s="22"/>
      <c r="SIR51" s="22"/>
      <c r="SIS51" s="22"/>
      <c r="SIT51" s="22"/>
      <c r="SIU51" s="22"/>
      <c r="SIV51" s="22"/>
      <c r="SIW51" s="22"/>
      <c r="SIX51" s="22"/>
      <c r="SIY51" s="22"/>
      <c r="SIZ51" s="22"/>
      <c r="SJA51" s="22"/>
      <c r="SJB51" s="22"/>
      <c r="SJC51" s="22"/>
      <c r="SJD51" s="22"/>
      <c r="SJE51" s="22"/>
      <c r="SJF51" s="22"/>
      <c r="SJG51" s="22"/>
      <c r="SJH51" s="22"/>
      <c r="SJI51" s="22"/>
      <c r="SJJ51" s="22"/>
      <c r="SJK51" s="22"/>
      <c r="SJL51" s="22"/>
      <c r="SJM51" s="22"/>
      <c r="SJN51" s="22"/>
      <c r="SJO51" s="22"/>
      <c r="SJP51" s="22"/>
      <c r="SJQ51" s="22"/>
      <c r="SJR51" s="22"/>
      <c r="SJS51" s="22"/>
      <c r="SJT51" s="22"/>
      <c r="SJU51" s="22"/>
      <c r="SJV51" s="22"/>
      <c r="SJW51" s="22"/>
      <c r="SJX51" s="22"/>
      <c r="SJY51" s="22"/>
      <c r="SJZ51" s="22"/>
      <c r="SKA51" s="22"/>
      <c r="SKB51" s="22"/>
      <c r="SKC51" s="22"/>
      <c r="SKD51" s="22"/>
      <c r="SKE51" s="22"/>
      <c r="SKF51" s="22"/>
      <c r="SKG51" s="22"/>
      <c r="SKH51" s="22"/>
      <c r="SKI51" s="22"/>
      <c r="SKJ51" s="22"/>
      <c r="SKK51" s="22"/>
      <c r="SKL51" s="22"/>
      <c r="SKM51" s="22"/>
      <c r="SKN51" s="22"/>
      <c r="SKO51" s="22"/>
      <c r="SKP51" s="22"/>
      <c r="SKQ51" s="22"/>
      <c r="SKR51" s="22"/>
      <c r="SKS51" s="22"/>
      <c r="SKT51" s="22"/>
      <c r="SKU51" s="22"/>
      <c r="SKV51" s="22"/>
      <c r="SKW51" s="22"/>
      <c r="SKX51" s="22"/>
      <c r="SKY51" s="22"/>
      <c r="SKZ51" s="22"/>
      <c r="SLA51" s="22"/>
      <c r="SLB51" s="22"/>
      <c r="SLC51" s="22"/>
      <c r="SLD51" s="22"/>
      <c r="SLE51" s="22"/>
      <c r="SLF51" s="22"/>
      <c r="SLG51" s="22"/>
      <c r="SLH51" s="22"/>
      <c r="SLI51" s="22"/>
      <c r="SLJ51" s="22"/>
      <c r="SLK51" s="22"/>
      <c r="SLL51" s="22"/>
      <c r="SLM51" s="22"/>
      <c r="SLN51" s="22"/>
      <c r="SLO51" s="22"/>
      <c r="SLP51" s="22"/>
      <c r="SLQ51" s="22"/>
      <c r="SLR51" s="22"/>
      <c r="SLS51" s="22"/>
      <c r="SLT51" s="22"/>
      <c r="SLU51" s="22"/>
      <c r="SLV51" s="22"/>
      <c r="SLW51" s="22"/>
      <c r="SLX51" s="22"/>
      <c r="SLY51" s="22"/>
      <c r="SLZ51" s="22"/>
      <c r="SMA51" s="22"/>
      <c r="SMB51" s="22"/>
      <c r="SMC51" s="22"/>
      <c r="SMD51" s="22"/>
      <c r="SME51" s="22"/>
      <c r="SMF51" s="22"/>
      <c r="SMG51" s="22"/>
      <c r="SMH51" s="22"/>
      <c r="SMI51" s="22"/>
      <c r="SMJ51" s="22"/>
      <c r="SMK51" s="22"/>
      <c r="SML51" s="22"/>
      <c r="SMM51" s="22"/>
      <c r="SMN51" s="22"/>
      <c r="SMO51" s="22"/>
      <c r="SMP51" s="22"/>
      <c r="SMQ51" s="22"/>
      <c r="SMR51" s="22"/>
      <c r="SMS51" s="22"/>
      <c r="SMT51" s="22"/>
      <c r="SMU51" s="22"/>
      <c r="SMV51" s="22"/>
      <c r="SMW51" s="22"/>
      <c r="SMX51" s="22"/>
      <c r="SMY51" s="22"/>
      <c r="SMZ51" s="22"/>
      <c r="SNA51" s="22"/>
      <c r="SNB51" s="22"/>
      <c r="SNC51" s="22"/>
      <c r="SND51" s="22"/>
      <c r="SNE51" s="22"/>
      <c r="SNF51" s="22"/>
      <c r="SNG51" s="22"/>
      <c r="SNH51" s="22"/>
      <c r="SNI51" s="22"/>
      <c r="SNJ51" s="22"/>
      <c r="SNK51" s="22"/>
      <c r="SNL51" s="22"/>
      <c r="SNM51" s="22"/>
      <c r="SNN51" s="22"/>
      <c r="SNO51" s="22"/>
      <c r="SNP51" s="22"/>
      <c r="SNQ51" s="22"/>
      <c r="SNR51" s="22"/>
      <c r="SNS51" s="22"/>
      <c r="SNT51" s="22"/>
      <c r="SNU51" s="22"/>
      <c r="SNV51" s="22"/>
      <c r="SNW51" s="22"/>
      <c r="SNX51" s="22"/>
      <c r="SNY51" s="22"/>
      <c r="SNZ51" s="22"/>
      <c r="SOA51" s="22"/>
      <c r="SOB51" s="22"/>
      <c r="SOC51" s="22"/>
      <c r="SOD51" s="22"/>
      <c r="SOE51" s="22"/>
      <c r="SOF51" s="22"/>
      <c r="SOG51" s="22"/>
      <c r="SOH51" s="22"/>
      <c r="SOI51" s="22"/>
      <c r="SOJ51" s="22"/>
      <c r="SOK51" s="22"/>
      <c r="SOL51" s="22"/>
      <c r="SOM51" s="22"/>
      <c r="SON51" s="22"/>
      <c r="SOO51" s="22"/>
      <c r="SOP51" s="22"/>
      <c r="SOQ51" s="22"/>
      <c r="SOR51" s="22"/>
      <c r="SOS51" s="22"/>
      <c r="SOT51" s="22"/>
      <c r="SOU51" s="22"/>
      <c r="SOV51" s="22"/>
      <c r="SOW51" s="22"/>
      <c r="SOX51" s="22"/>
      <c r="SOY51" s="22"/>
      <c r="SOZ51" s="22"/>
      <c r="SPA51" s="22"/>
      <c r="SPB51" s="22"/>
      <c r="SPC51" s="22"/>
      <c r="SPD51" s="22"/>
      <c r="SPE51" s="22"/>
      <c r="SPF51" s="22"/>
      <c r="SPG51" s="22"/>
      <c r="SPH51" s="22"/>
      <c r="SPI51" s="22"/>
      <c r="SPJ51" s="22"/>
      <c r="SPK51" s="22"/>
      <c r="SPL51" s="22"/>
      <c r="SPM51" s="22"/>
      <c r="SPN51" s="22"/>
      <c r="SPO51" s="22"/>
      <c r="SPP51" s="22"/>
      <c r="SPQ51" s="22"/>
      <c r="SPR51" s="22"/>
      <c r="SPS51" s="22"/>
      <c r="SPT51" s="22"/>
      <c r="SPU51" s="22"/>
      <c r="SPV51" s="22"/>
      <c r="SPW51" s="22"/>
      <c r="SPX51" s="22"/>
      <c r="SPY51" s="22"/>
      <c r="SPZ51" s="22"/>
      <c r="SQA51" s="22"/>
      <c r="SQB51" s="22"/>
      <c r="SQC51" s="22"/>
      <c r="SQD51" s="22"/>
      <c r="SQE51" s="22"/>
      <c r="SQF51" s="22"/>
      <c r="SQG51" s="22"/>
      <c r="SQH51" s="22"/>
      <c r="SQI51" s="22"/>
      <c r="SQJ51" s="22"/>
      <c r="SQK51" s="22"/>
      <c r="SQL51" s="22"/>
      <c r="SQM51" s="22"/>
      <c r="SQN51" s="22"/>
      <c r="SQO51" s="22"/>
      <c r="SQP51" s="22"/>
      <c r="SQQ51" s="22"/>
      <c r="SQR51" s="22"/>
      <c r="SQS51" s="22"/>
      <c r="SQT51" s="22"/>
      <c r="SQU51" s="22"/>
      <c r="SQV51" s="22"/>
      <c r="SQW51" s="22"/>
      <c r="SQX51" s="22"/>
      <c r="SQY51" s="22"/>
      <c r="SQZ51" s="22"/>
      <c r="SRA51" s="22"/>
      <c r="SRB51" s="22"/>
      <c r="SRC51" s="22"/>
      <c r="SRD51" s="22"/>
      <c r="SRE51" s="22"/>
      <c r="SRF51" s="22"/>
      <c r="SRG51" s="22"/>
      <c r="SRH51" s="22"/>
      <c r="SRI51" s="22"/>
      <c r="SRJ51" s="22"/>
      <c r="SRK51" s="22"/>
      <c r="SRL51" s="22"/>
      <c r="SRM51" s="22"/>
      <c r="SRN51" s="22"/>
      <c r="SRO51" s="22"/>
      <c r="SRP51" s="22"/>
      <c r="SRQ51" s="22"/>
      <c r="SRR51" s="22"/>
      <c r="SRS51" s="22"/>
      <c r="SRT51" s="22"/>
      <c r="SRU51" s="22"/>
      <c r="SRV51" s="22"/>
      <c r="SRW51" s="22"/>
      <c r="SRX51" s="22"/>
      <c r="SRY51" s="22"/>
      <c r="SRZ51" s="22"/>
      <c r="SSA51" s="22"/>
      <c r="SSB51" s="22"/>
      <c r="SSC51" s="22"/>
      <c r="SSD51" s="22"/>
      <c r="SSE51" s="22"/>
      <c r="SSF51" s="22"/>
      <c r="SSG51" s="22"/>
      <c r="SSH51" s="22"/>
      <c r="SSI51" s="22"/>
      <c r="SSJ51" s="22"/>
      <c r="SSK51" s="22"/>
      <c r="SSL51" s="22"/>
      <c r="SSM51" s="22"/>
      <c r="SSN51" s="22"/>
      <c r="SSO51" s="22"/>
      <c r="SSP51" s="22"/>
      <c r="SSQ51" s="22"/>
      <c r="SSR51" s="22"/>
      <c r="SSS51" s="22"/>
      <c r="SST51" s="22"/>
      <c r="SSU51" s="22"/>
      <c r="SSV51" s="22"/>
      <c r="SSW51" s="22"/>
      <c r="SSX51" s="22"/>
      <c r="SSY51" s="22"/>
      <c r="SSZ51" s="22"/>
      <c r="STA51" s="22"/>
      <c r="STB51" s="22"/>
      <c r="STC51" s="22"/>
      <c r="STD51" s="22"/>
      <c r="STE51" s="22"/>
      <c r="STF51" s="22"/>
      <c r="STG51" s="22"/>
      <c r="STH51" s="22"/>
      <c r="STI51" s="22"/>
      <c r="STJ51" s="22"/>
      <c r="STK51" s="22"/>
      <c r="STL51" s="22"/>
      <c r="STM51" s="22"/>
      <c r="STN51" s="22"/>
      <c r="STO51" s="22"/>
      <c r="STP51" s="22"/>
      <c r="STQ51" s="22"/>
      <c r="STR51" s="22"/>
      <c r="STS51" s="22"/>
      <c r="STT51" s="22"/>
      <c r="STU51" s="22"/>
      <c r="STV51" s="22"/>
      <c r="STW51" s="22"/>
      <c r="STX51" s="22"/>
      <c r="STY51" s="22"/>
      <c r="STZ51" s="22"/>
      <c r="SUA51" s="22"/>
      <c r="SUB51" s="22"/>
      <c r="SUC51" s="22"/>
      <c r="SUD51" s="22"/>
      <c r="SUE51" s="22"/>
      <c r="SUF51" s="22"/>
      <c r="SUG51" s="22"/>
      <c r="SUH51" s="22"/>
      <c r="SUI51" s="22"/>
      <c r="SUJ51" s="22"/>
      <c r="SUK51" s="22"/>
      <c r="SUL51" s="22"/>
      <c r="SUM51" s="22"/>
      <c r="SUN51" s="22"/>
      <c r="SUO51" s="22"/>
      <c r="SUP51" s="22"/>
      <c r="SUQ51" s="22"/>
      <c r="SUR51" s="22"/>
      <c r="SUS51" s="22"/>
      <c r="SUT51" s="22"/>
      <c r="SUU51" s="22"/>
      <c r="SUV51" s="22"/>
      <c r="SUW51" s="22"/>
      <c r="SUX51" s="22"/>
      <c r="SUY51" s="22"/>
      <c r="SUZ51" s="22"/>
      <c r="SVA51" s="22"/>
      <c r="SVB51" s="22"/>
      <c r="SVC51" s="22"/>
      <c r="SVD51" s="22"/>
      <c r="SVE51" s="22"/>
      <c r="SVF51" s="22"/>
      <c r="SVG51" s="22"/>
      <c r="SVH51" s="22"/>
      <c r="SVI51" s="22"/>
      <c r="SVJ51" s="22"/>
      <c r="SVK51" s="22"/>
      <c r="SVL51" s="22"/>
      <c r="SVM51" s="22"/>
      <c r="SVN51" s="22"/>
      <c r="SVO51" s="22"/>
      <c r="SVP51" s="22"/>
      <c r="SVQ51" s="22"/>
      <c r="SVR51" s="22"/>
      <c r="SVS51" s="22"/>
      <c r="SVT51" s="22"/>
      <c r="SVU51" s="22"/>
      <c r="SVV51" s="22"/>
      <c r="SVW51" s="22"/>
      <c r="SVX51" s="22"/>
      <c r="SVY51" s="22"/>
      <c r="SVZ51" s="22"/>
      <c r="SWA51" s="22"/>
      <c r="SWB51" s="22"/>
      <c r="SWC51" s="22"/>
      <c r="SWD51" s="22"/>
      <c r="SWE51" s="22"/>
      <c r="SWF51" s="22"/>
      <c r="SWG51" s="22"/>
      <c r="SWH51" s="22"/>
      <c r="SWI51" s="22"/>
      <c r="SWJ51" s="22"/>
      <c r="SWK51" s="22"/>
      <c r="SWL51" s="22"/>
      <c r="SWM51" s="22"/>
      <c r="SWN51" s="22"/>
      <c r="SWO51" s="22"/>
      <c r="SWP51" s="22"/>
      <c r="SWQ51" s="22"/>
      <c r="SWR51" s="22"/>
      <c r="SWS51" s="22"/>
      <c r="SWT51" s="22"/>
      <c r="SWU51" s="22"/>
      <c r="SWV51" s="22"/>
      <c r="SWW51" s="22"/>
      <c r="SWX51" s="22"/>
      <c r="SWY51" s="22"/>
      <c r="SWZ51" s="22"/>
      <c r="SXA51" s="22"/>
      <c r="SXB51" s="22"/>
      <c r="SXC51" s="22"/>
      <c r="SXD51" s="22"/>
      <c r="SXE51" s="22"/>
      <c r="SXF51" s="22"/>
      <c r="SXG51" s="22"/>
      <c r="SXH51" s="22"/>
      <c r="SXI51" s="22"/>
      <c r="SXJ51" s="22"/>
      <c r="SXK51" s="22"/>
      <c r="SXL51" s="22"/>
      <c r="SXM51" s="22"/>
      <c r="SXN51" s="22"/>
      <c r="SXO51" s="22"/>
      <c r="SXP51" s="22"/>
      <c r="SXQ51" s="22"/>
      <c r="SXR51" s="22"/>
      <c r="SXS51" s="22"/>
      <c r="SXT51" s="22"/>
      <c r="SXU51" s="22"/>
      <c r="SXV51" s="22"/>
      <c r="SXW51" s="22"/>
      <c r="SXX51" s="22"/>
      <c r="SXY51" s="22"/>
      <c r="SXZ51" s="22"/>
      <c r="SYA51" s="22"/>
      <c r="SYB51" s="22"/>
      <c r="SYC51" s="22"/>
      <c r="SYD51" s="22"/>
      <c r="SYE51" s="22"/>
      <c r="SYF51" s="22"/>
      <c r="SYG51" s="22"/>
      <c r="SYH51" s="22"/>
      <c r="SYI51" s="22"/>
      <c r="SYJ51" s="22"/>
      <c r="SYK51" s="22"/>
      <c r="SYL51" s="22"/>
      <c r="SYM51" s="22"/>
      <c r="SYN51" s="22"/>
      <c r="SYO51" s="22"/>
      <c r="SYP51" s="22"/>
      <c r="SYQ51" s="22"/>
      <c r="SYR51" s="22"/>
      <c r="SYS51" s="22"/>
      <c r="SYT51" s="22"/>
      <c r="SYU51" s="22"/>
      <c r="SYV51" s="22"/>
      <c r="SYW51" s="22"/>
      <c r="SYX51" s="22"/>
      <c r="SYY51" s="22"/>
      <c r="SYZ51" s="22"/>
      <c r="SZA51" s="22"/>
      <c r="SZB51" s="22"/>
      <c r="SZC51" s="22"/>
      <c r="SZD51" s="22"/>
      <c r="SZE51" s="22"/>
      <c r="SZF51" s="22"/>
      <c r="SZG51" s="22"/>
      <c r="SZH51" s="22"/>
      <c r="SZI51" s="22"/>
      <c r="SZJ51" s="22"/>
      <c r="SZK51" s="22"/>
      <c r="SZL51" s="22"/>
      <c r="SZM51" s="22"/>
      <c r="SZN51" s="22"/>
      <c r="SZO51" s="22"/>
      <c r="SZP51" s="22"/>
      <c r="SZQ51" s="22"/>
      <c r="SZR51" s="22"/>
      <c r="SZS51" s="22"/>
      <c r="SZT51" s="22"/>
      <c r="SZU51" s="22"/>
      <c r="SZV51" s="22"/>
      <c r="SZW51" s="22"/>
      <c r="SZX51" s="22"/>
      <c r="SZY51" s="22"/>
      <c r="SZZ51" s="22"/>
      <c r="TAA51" s="22"/>
      <c r="TAB51" s="22"/>
      <c r="TAC51" s="22"/>
      <c r="TAD51" s="22"/>
      <c r="TAE51" s="22"/>
      <c r="TAF51" s="22"/>
      <c r="TAG51" s="22"/>
      <c r="TAH51" s="22"/>
      <c r="TAI51" s="22"/>
      <c r="TAJ51" s="22"/>
      <c r="TAK51" s="22"/>
      <c r="TAL51" s="22"/>
      <c r="TAM51" s="22"/>
      <c r="TAN51" s="22"/>
      <c r="TAO51" s="22"/>
      <c r="TAP51" s="22"/>
      <c r="TAQ51" s="22"/>
      <c r="TAR51" s="22"/>
      <c r="TAS51" s="22"/>
      <c r="TAT51" s="22"/>
      <c r="TAU51" s="22"/>
      <c r="TAV51" s="22"/>
      <c r="TAW51" s="22"/>
      <c r="TAX51" s="22"/>
      <c r="TAY51" s="22"/>
      <c r="TAZ51" s="22"/>
      <c r="TBA51" s="22"/>
      <c r="TBB51" s="22"/>
      <c r="TBC51" s="22"/>
      <c r="TBD51" s="22"/>
      <c r="TBE51" s="22"/>
      <c r="TBF51" s="22"/>
      <c r="TBG51" s="22"/>
      <c r="TBH51" s="22"/>
      <c r="TBI51" s="22"/>
      <c r="TBJ51" s="22"/>
      <c r="TBK51" s="22"/>
      <c r="TBL51" s="22"/>
      <c r="TBM51" s="22"/>
      <c r="TBN51" s="22"/>
      <c r="TBO51" s="22"/>
      <c r="TBP51" s="22"/>
      <c r="TBQ51" s="22"/>
      <c r="TBR51" s="22"/>
      <c r="TBS51" s="22"/>
      <c r="TBT51" s="22"/>
      <c r="TBU51" s="22"/>
      <c r="TBV51" s="22"/>
      <c r="TBW51" s="22"/>
      <c r="TBX51" s="22"/>
      <c r="TBY51" s="22"/>
      <c r="TBZ51" s="22"/>
      <c r="TCA51" s="22"/>
      <c r="TCB51" s="22"/>
      <c r="TCC51" s="22"/>
      <c r="TCD51" s="22"/>
      <c r="TCE51" s="22"/>
      <c r="TCF51" s="22"/>
      <c r="TCG51" s="22"/>
      <c r="TCH51" s="22"/>
      <c r="TCI51" s="22"/>
      <c r="TCJ51" s="22"/>
      <c r="TCK51" s="22"/>
      <c r="TCL51" s="22"/>
      <c r="TCM51" s="22"/>
      <c r="TCN51" s="22"/>
      <c r="TCO51" s="22"/>
      <c r="TCP51" s="22"/>
      <c r="TCQ51" s="22"/>
      <c r="TCR51" s="22"/>
      <c r="TCS51" s="22"/>
      <c r="TCT51" s="22"/>
      <c r="TCU51" s="22"/>
      <c r="TCV51" s="22"/>
      <c r="TCW51" s="22"/>
      <c r="TCX51" s="22"/>
      <c r="TCY51" s="22"/>
      <c r="TCZ51" s="22"/>
      <c r="TDA51" s="22"/>
      <c r="TDB51" s="22"/>
      <c r="TDC51" s="22"/>
      <c r="TDD51" s="22"/>
      <c r="TDE51" s="22"/>
      <c r="TDF51" s="22"/>
      <c r="TDG51" s="22"/>
      <c r="TDH51" s="22"/>
      <c r="TDI51" s="22"/>
      <c r="TDJ51" s="22"/>
      <c r="TDK51" s="22"/>
      <c r="TDL51" s="22"/>
      <c r="TDM51" s="22"/>
      <c r="TDN51" s="22"/>
      <c r="TDO51" s="22"/>
      <c r="TDP51" s="22"/>
      <c r="TDQ51" s="22"/>
      <c r="TDR51" s="22"/>
      <c r="TDS51" s="22"/>
      <c r="TDT51" s="22"/>
      <c r="TDU51" s="22"/>
      <c r="TDV51" s="22"/>
      <c r="TDW51" s="22"/>
      <c r="TDX51" s="22"/>
      <c r="TDY51" s="22"/>
      <c r="TDZ51" s="22"/>
      <c r="TEA51" s="22"/>
      <c r="TEB51" s="22"/>
      <c r="TEC51" s="22"/>
      <c r="TED51" s="22"/>
      <c r="TEE51" s="22"/>
      <c r="TEF51" s="22"/>
      <c r="TEG51" s="22"/>
      <c r="TEH51" s="22"/>
      <c r="TEI51" s="22"/>
      <c r="TEJ51" s="22"/>
      <c r="TEK51" s="22"/>
      <c r="TEL51" s="22"/>
      <c r="TEM51" s="22"/>
      <c r="TEN51" s="22"/>
      <c r="TEO51" s="22"/>
      <c r="TEP51" s="22"/>
      <c r="TEQ51" s="22"/>
      <c r="TER51" s="22"/>
      <c r="TES51" s="22"/>
      <c r="TET51" s="22"/>
      <c r="TEU51" s="22"/>
      <c r="TEV51" s="22"/>
      <c r="TEW51" s="22"/>
      <c r="TEX51" s="22"/>
      <c r="TEY51" s="22"/>
      <c r="TEZ51" s="22"/>
      <c r="TFA51" s="22"/>
      <c r="TFB51" s="22"/>
      <c r="TFC51" s="22"/>
      <c r="TFD51" s="22"/>
      <c r="TFE51" s="22"/>
      <c r="TFF51" s="22"/>
      <c r="TFG51" s="22"/>
      <c r="TFH51" s="22"/>
      <c r="TFI51" s="22"/>
      <c r="TFJ51" s="22"/>
      <c r="TFK51" s="22"/>
      <c r="TFL51" s="22"/>
      <c r="TFM51" s="22"/>
      <c r="TFN51" s="22"/>
      <c r="TFO51" s="22"/>
      <c r="TFP51" s="22"/>
      <c r="TFQ51" s="22"/>
      <c r="TFR51" s="22"/>
      <c r="TFS51" s="22"/>
      <c r="TFT51" s="22"/>
      <c r="TFU51" s="22"/>
      <c r="TFV51" s="22"/>
      <c r="TFW51" s="22"/>
      <c r="TFX51" s="22"/>
      <c r="TFY51" s="22"/>
      <c r="TFZ51" s="22"/>
      <c r="TGA51" s="22"/>
      <c r="TGB51" s="22"/>
      <c r="TGC51" s="22"/>
      <c r="TGD51" s="22"/>
      <c r="TGE51" s="22"/>
      <c r="TGF51" s="22"/>
      <c r="TGG51" s="22"/>
      <c r="TGH51" s="22"/>
      <c r="TGI51" s="22"/>
      <c r="TGJ51" s="22"/>
      <c r="TGK51" s="22"/>
      <c r="TGL51" s="22"/>
      <c r="TGM51" s="22"/>
      <c r="TGN51" s="22"/>
      <c r="TGO51" s="22"/>
      <c r="TGP51" s="22"/>
      <c r="TGQ51" s="22"/>
      <c r="TGR51" s="22"/>
      <c r="TGS51" s="22"/>
      <c r="TGT51" s="22"/>
      <c r="TGU51" s="22"/>
      <c r="TGV51" s="22"/>
      <c r="TGW51" s="22"/>
      <c r="TGX51" s="22"/>
      <c r="TGY51" s="22"/>
      <c r="TGZ51" s="22"/>
      <c r="THA51" s="22"/>
      <c r="THB51" s="22"/>
      <c r="THC51" s="22"/>
      <c r="THD51" s="22"/>
      <c r="THE51" s="22"/>
      <c r="THF51" s="22"/>
      <c r="THG51" s="22"/>
      <c r="THH51" s="22"/>
      <c r="THI51" s="22"/>
      <c r="THJ51" s="22"/>
      <c r="THK51" s="22"/>
      <c r="THL51" s="22"/>
      <c r="THM51" s="22"/>
      <c r="THN51" s="22"/>
      <c r="THO51" s="22"/>
      <c r="THP51" s="22"/>
      <c r="THQ51" s="22"/>
      <c r="THR51" s="22"/>
      <c r="THS51" s="22"/>
      <c r="THT51" s="22"/>
      <c r="THU51" s="22"/>
      <c r="THV51" s="22"/>
      <c r="THW51" s="22"/>
      <c r="THX51" s="22"/>
      <c r="THY51" s="22"/>
      <c r="THZ51" s="22"/>
      <c r="TIA51" s="22"/>
      <c r="TIB51" s="22"/>
      <c r="TIC51" s="22"/>
      <c r="TID51" s="22"/>
      <c r="TIE51" s="22"/>
      <c r="TIF51" s="22"/>
      <c r="TIG51" s="22"/>
      <c r="TIH51" s="22"/>
      <c r="TII51" s="22"/>
      <c r="TIJ51" s="22"/>
      <c r="TIK51" s="22"/>
      <c r="TIL51" s="22"/>
      <c r="TIM51" s="22"/>
      <c r="TIN51" s="22"/>
      <c r="TIO51" s="22"/>
      <c r="TIP51" s="22"/>
      <c r="TIQ51" s="22"/>
      <c r="TIR51" s="22"/>
      <c r="TIS51" s="22"/>
      <c r="TIT51" s="22"/>
      <c r="TIU51" s="22"/>
      <c r="TIV51" s="22"/>
      <c r="TIW51" s="22"/>
      <c r="TIX51" s="22"/>
      <c r="TIY51" s="22"/>
      <c r="TIZ51" s="22"/>
      <c r="TJA51" s="22"/>
      <c r="TJB51" s="22"/>
      <c r="TJC51" s="22"/>
      <c r="TJD51" s="22"/>
      <c r="TJE51" s="22"/>
      <c r="TJF51" s="22"/>
      <c r="TJG51" s="22"/>
      <c r="TJH51" s="22"/>
      <c r="TJI51" s="22"/>
      <c r="TJJ51" s="22"/>
      <c r="TJK51" s="22"/>
      <c r="TJL51" s="22"/>
      <c r="TJM51" s="22"/>
      <c r="TJN51" s="22"/>
      <c r="TJO51" s="22"/>
      <c r="TJP51" s="22"/>
      <c r="TJQ51" s="22"/>
      <c r="TJR51" s="22"/>
      <c r="TJS51" s="22"/>
      <c r="TJT51" s="22"/>
      <c r="TJU51" s="22"/>
      <c r="TJV51" s="22"/>
      <c r="TJW51" s="22"/>
      <c r="TJX51" s="22"/>
      <c r="TJY51" s="22"/>
      <c r="TJZ51" s="22"/>
      <c r="TKA51" s="22"/>
      <c r="TKB51" s="22"/>
      <c r="TKC51" s="22"/>
      <c r="TKD51" s="22"/>
      <c r="TKE51" s="22"/>
      <c r="TKF51" s="22"/>
      <c r="TKG51" s="22"/>
      <c r="TKH51" s="22"/>
      <c r="TKI51" s="22"/>
      <c r="TKJ51" s="22"/>
      <c r="TKK51" s="22"/>
      <c r="TKL51" s="22"/>
      <c r="TKM51" s="22"/>
      <c r="TKN51" s="22"/>
      <c r="TKO51" s="22"/>
      <c r="TKP51" s="22"/>
      <c r="TKQ51" s="22"/>
      <c r="TKR51" s="22"/>
      <c r="TKS51" s="22"/>
      <c r="TKT51" s="22"/>
      <c r="TKU51" s="22"/>
      <c r="TKV51" s="22"/>
      <c r="TKW51" s="22"/>
      <c r="TKX51" s="22"/>
      <c r="TKY51" s="22"/>
      <c r="TKZ51" s="22"/>
      <c r="TLA51" s="22"/>
      <c r="TLB51" s="22"/>
      <c r="TLC51" s="22"/>
      <c r="TLD51" s="22"/>
      <c r="TLE51" s="22"/>
      <c r="TLF51" s="22"/>
      <c r="TLG51" s="22"/>
      <c r="TLH51" s="22"/>
      <c r="TLI51" s="22"/>
      <c r="TLJ51" s="22"/>
      <c r="TLK51" s="22"/>
      <c r="TLL51" s="22"/>
      <c r="TLM51" s="22"/>
      <c r="TLN51" s="22"/>
      <c r="TLO51" s="22"/>
      <c r="TLP51" s="22"/>
      <c r="TLQ51" s="22"/>
      <c r="TLR51" s="22"/>
      <c r="TLS51" s="22"/>
      <c r="TLT51" s="22"/>
      <c r="TLU51" s="22"/>
      <c r="TLV51" s="22"/>
      <c r="TLW51" s="22"/>
      <c r="TLX51" s="22"/>
      <c r="TLY51" s="22"/>
      <c r="TLZ51" s="22"/>
      <c r="TMA51" s="22"/>
      <c r="TMB51" s="22"/>
      <c r="TMC51" s="22"/>
      <c r="TMD51" s="22"/>
      <c r="TME51" s="22"/>
      <c r="TMF51" s="22"/>
      <c r="TMG51" s="22"/>
      <c r="TMH51" s="22"/>
      <c r="TMI51" s="22"/>
      <c r="TMJ51" s="22"/>
      <c r="TMK51" s="22"/>
      <c r="TML51" s="22"/>
      <c r="TMM51" s="22"/>
      <c r="TMN51" s="22"/>
      <c r="TMO51" s="22"/>
      <c r="TMP51" s="22"/>
      <c r="TMQ51" s="22"/>
      <c r="TMR51" s="22"/>
      <c r="TMS51" s="22"/>
      <c r="TMT51" s="22"/>
      <c r="TMU51" s="22"/>
      <c r="TMV51" s="22"/>
      <c r="TMW51" s="22"/>
      <c r="TMX51" s="22"/>
      <c r="TMY51" s="22"/>
      <c r="TMZ51" s="22"/>
      <c r="TNA51" s="22"/>
      <c r="TNB51" s="22"/>
      <c r="TNC51" s="22"/>
      <c r="TND51" s="22"/>
      <c r="TNE51" s="22"/>
      <c r="TNF51" s="22"/>
      <c r="TNG51" s="22"/>
      <c r="TNH51" s="22"/>
      <c r="TNI51" s="22"/>
      <c r="TNJ51" s="22"/>
      <c r="TNK51" s="22"/>
      <c r="TNL51" s="22"/>
      <c r="TNM51" s="22"/>
      <c r="TNN51" s="22"/>
      <c r="TNO51" s="22"/>
      <c r="TNP51" s="22"/>
      <c r="TNQ51" s="22"/>
      <c r="TNR51" s="22"/>
      <c r="TNS51" s="22"/>
      <c r="TNT51" s="22"/>
      <c r="TNU51" s="22"/>
      <c r="TNV51" s="22"/>
      <c r="TNW51" s="22"/>
      <c r="TNX51" s="22"/>
      <c r="TNY51" s="22"/>
      <c r="TNZ51" s="22"/>
      <c r="TOA51" s="22"/>
      <c r="TOB51" s="22"/>
      <c r="TOC51" s="22"/>
      <c r="TOD51" s="22"/>
      <c r="TOE51" s="22"/>
      <c r="TOF51" s="22"/>
      <c r="TOG51" s="22"/>
      <c r="TOH51" s="22"/>
      <c r="TOI51" s="22"/>
      <c r="TOJ51" s="22"/>
      <c r="TOK51" s="22"/>
      <c r="TOL51" s="22"/>
      <c r="TOM51" s="22"/>
      <c r="TON51" s="22"/>
      <c r="TOO51" s="22"/>
      <c r="TOP51" s="22"/>
      <c r="TOQ51" s="22"/>
      <c r="TOR51" s="22"/>
      <c r="TOS51" s="22"/>
      <c r="TOT51" s="22"/>
      <c r="TOU51" s="22"/>
      <c r="TOV51" s="22"/>
      <c r="TOW51" s="22"/>
      <c r="TOX51" s="22"/>
      <c r="TOY51" s="22"/>
      <c r="TOZ51" s="22"/>
      <c r="TPA51" s="22"/>
      <c r="TPB51" s="22"/>
      <c r="TPC51" s="22"/>
      <c r="TPD51" s="22"/>
      <c r="TPE51" s="22"/>
      <c r="TPF51" s="22"/>
      <c r="TPG51" s="22"/>
      <c r="TPH51" s="22"/>
      <c r="TPI51" s="22"/>
      <c r="TPJ51" s="22"/>
      <c r="TPK51" s="22"/>
      <c r="TPL51" s="22"/>
      <c r="TPM51" s="22"/>
      <c r="TPN51" s="22"/>
      <c r="TPO51" s="22"/>
      <c r="TPP51" s="22"/>
      <c r="TPQ51" s="22"/>
      <c r="TPR51" s="22"/>
      <c r="TPS51" s="22"/>
      <c r="TPT51" s="22"/>
      <c r="TPU51" s="22"/>
      <c r="TPV51" s="22"/>
      <c r="TPW51" s="22"/>
      <c r="TPX51" s="22"/>
      <c r="TPY51" s="22"/>
      <c r="TPZ51" s="22"/>
      <c r="TQA51" s="22"/>
      <c r="TQB51" s="22"/>
      <c r="TQC51" s="22"/>
      <c r="TQD51" s="22"/>
      <c r="TQE51" s="22"/>
      <c r="TQF51" s="22"/>
      <c r="TQG51" s="22"/>
      <c r="TQH51" s="22"/>
      <c r="TQI51" s="22"/>
      <c r="TQJ51" s="22"/>
      <c r="TQK51" s="22"/>
      <c r="TQL51" s="22"/>
      <c r="TQM51" s="22"/>
      <c r="TQN51" s="22"/>
      <c r="TQO51" s="22"/>
      <c r="TQP51" s="22"/>
      <c r="TQQ51" s="22"/>
      <c r="TQR51" s="22"/>
      <c r="TQS51" s="22"/>
      <c r="TQT51" s="22"/>
      <c r="TQU51" s="22"/>
      <c r="TQV51" s="22"/>
      <c r="TQW51" s="22"/>
      <c r="TQX51" s="22"/>
      <c r="TQY51" s="22"/>
      <c r="TQZ51" s="22"/>
      <c r="TRA51" s="22"/>
      <c r="TRB51" s="22"/>
      <c r="TRC51" s="22"/>
      <c r="TRD51" s="22"/>
      <c r="TRE51" s="22"/>
      <c r="TRF51" s="22"/>
      <c r="TRG51" s="22"/>
      <c r="TRH51" s="22"/>
      <c r="TRI51" s="22"/>
      <c r="TRJ51" s="22"/>
      <c r="TRK51" s="22"/>
      <c r="TRL51" s="22"/>
      <c r="TRM51" s="22"/>
      <c r="TRN51" s="22"/>
      <c r="TRO51" s="22"/>
      <c r="TRP51" s="22"/>
      <c r="TRQ51" s="22"/>
      <c r="TRR51" s="22"/>
      <c r="TRS51" s="22"/>
      <c r="TRT51" s="22"/>
      <c r="TRU51" s="22"/>
      <c r="TRV51" s="22"/>
      <c r="TRW51" s="22"/>
      <c r="TRX51" s="22"/>
      <c r="TRY51" s="22"/>
      <c r="TRZ51" s="22"/>
      <c r="TSA51" s="22"/>
      <c r="TSB51" s="22"/>
      <c r="TSC51" s="22"/>
      <c r="TSD51" s="22"/>
      <c r="TSE51" s="22"/>
      <c r="TSF51" s="22"/>
      <c r="TSG51" s="22"/>
      <c r="TSH51" s="22"/>
      <c r="TSI51" s="22"/>
      <c r="TSJ51" s="22"/>
      <c r="TSK51" s="22"/>
      <c r="TSL51" s="22"/>
      <c r="TSM51" s="22"/>
      <c r="TSN51" s="22"/>
      <c r="TSO51" s="22"/>
      <c r="TSP51" s="22"/>
      <c r="TSQ51" s="22"/>
      <c r="TSR51" s="22"/>
      <c r="TSS51" s="22"/>
      <c r="TST51" s="22"/>
      <c r="TSU51" s="22"/>
      <c r="TSV51" s="22"/>
      <c r="TSW51" s="22"/>
      <c r="TSX51" s="22"/>
      <c r="TSY51" s="22"/>
      <c r="TSZ51" s="22"/>
      <c r="TTA51" s="22"/>
      <c r="TTB51" s="22"/>
      <c r="TTC51" s="22"/>
      <c r="TTD51" s="22"/>
      <c r="TTE51" s="22"/>
      <c r="TTF51" s="22"/>
      <c r="TTG51" s="22"/>
      <c r="TTH51" s="22"/>
      <c r="TTI51" s="22"/>
      <c r="TTJ51" s="22"/>
      <c r="TTK51" s="22"/>
      <c r="TTL51" s="22"/>
      <c r="TTM51" s="22"/>
      <c r="TTN51" s="22"/>
      <c r="TTO51" s="22"/>
      <c r="TTP51" s="22"/>
      <c r="TTQ51" s="22"/>
      <c r="TTR51" s="22"/>
      <c r="TTS51" s="22"/>
      <c r="TTT51" s="22"/>
      <c r="TTU51" s="22"/>
      <c r="TTV51" s="22"/>
      <c r="TTW51" s="22"/>
      <c r="TTX51" s="22"/>
      <c r="TTY51" s="22"/>
      <c r="TTZ51" s="22"/>
      <c r="TUA51" s="22"/>
      <c r="TUB51" s="22"/>
      <c r="TUC51" s="22"/>
      <c r="TUD51" s="22"/>
      <c r="TUE51" s="22"/>
      <c r="TUF51" s="22"/>
      <c r="TUG51" s="22"/>
      <c r="TUH51" s="22"/>
      <c r="TUI51" s="22"/>
      <c r="TUJ51" s="22"/>
      <c r="TUK51" s="22"/>
      <c r="TUL51" s="22"/>
      <c r="TUM51" s="22"/>
      <c r="TUN51" s="22"/>
      <c r="TUO51" s="22"/>
      <c r="TUP51" s="22"/>
      <c r="TUQ51" s="22"/>
      <c r="TUR51" s="22"/>
      <c r="TUS51" s="22"/>
      <c r="TUT51" s="22"/>
      <c r="TUU51" s="22"/>
      <c r="TUV51" s="22"/>
      <c r="TUW51" s="22"/>
      <c r="TUX51" s="22"/>
      <c r="TUY51" s="22"/>
      <c r="TUZ51" s="22"/>
      <c r="TVA51" s="22"/>
      <c r="TVB51" s="22"/>
      <c r="TVC51" s="22"/>
      <c r="TVD51" s="22"/>
      <c r="TVE51" s="22"/>
      <c r="TVF51" s="22"/>
      <c r="TVG51" s="22"/>
      <c r="TVH51" s="22"/>
      <c r="TVI51" s="22"/>
      <c r="TVJ51" s="22"/>
      <c r="TVK51" s="22"/>
      <c r="TVL51" s="22"/>
      <c r="TVM51" s="22"/>
      <c r="TVN51" s="22"/>
      <c r="TVO51" s="22"/>
      <c r="TVP51" s="22"/>
      <c r="TVQ51" s="22"/>
      <c r="TVR51" s="22"/>
      <c r="TVS51" s="22"/>
      <c r="TVT51" s="22"/>
      <c r="TVU51" s="22"/>
      <c r="TVV51" s="22"/>
      <c r="TVW51" s="22"/>
      <c r="TVX51" s="22"/>
      <c r="TVY51" s="22"/>
      <c r="TVZ51" s="22"/>
      <c r="TWA51" s="22"/>
      <c r="TWB51" s="22"/>
      <c r="TWC51" s="22"/>
      <c r="TWD51" s="22"/>
      <c r="TWE51" s="22"/>
      <c r="TWF51" s="22"/>
      <c r="TWG51" s="22"/>
      <c r="TWH51" s="22"/>
      <c r="TWI51" s="22"/>
      <c r="TWJ51" s="22"/>
      <c r="TWK51" s="22"/>
      <c r="TWL51" s="22"/>
      <c r="TWM51" s="22"/>
      <c r="TWN51" s="22"/>
      <c r="TWO51" s="22"/>
      <c r="TWP51" s="22"/>
      <c r="TWQ51" s="22"/>
      <c r="TWR51" s="22"/>
      <c r="TWS51" s="22"/>
      <c r="TWT51" s="22"/>
      <c r="TWU51" s="22"/>
      <c r="TWV51" s="22"/>
      <c r="TWW51" s="22"/>
      <c r="TWX51" s="22"/>
      <c r="TWY51" s="22"/>
      <c r="TWZ51" s="22"/>
      <c r="TXA51" s="22"/>
      <c r="TXB51" s="22"/>
      <c r="TXC51" s="22"/>
      <c r="TXD51" s="22"/>
      <c r="TXE51" s="22"/>
      <c r="TXF51" s="22"/>
      <c r="TXG51" s="22"/>
      <c r="TXH51" s="22"/>
      <c r="TXI51" s="22"/>
      <c r="TXJ51" s="22"/>
      <c r="TXK51" s="22"/>
      <c r="TXL51" s="22"/>
      <c r="TXM51" s="22"/>
      <c r="TXN51" s="22"/>
      <c r="TXO51" s="22"/>
      <c r="TXP51" s="22"/>
      <c r="TXQ51" s="22"/>
      <c r="TXR51" s="22"/>
      <c r="TXS51" s="22"/>
      <c r="TXT51" s="22"/>
      <c r="TXU51" s="22"/>
      <c r="TXV51" s="22"/>
      <c r="TXW51" s="22"/>
      <c r="TXX51" s="22"/>
      <c r="TXY51" s="22"/>
      <c r="TXZ51" s="22"/>
      <c r="TYA51" s="22"/>
      <c r="TYB51" s="22"/>
      <c r="TYC51" s="22"/>
      <c r="TYD51" s="22"/>
      <c r="TYE51" s="22"/>
      <c r="TYF51" s="22"/>
      <c r="TYG51" s="22"/>
      <c r="TYH51" s="22"/>
      <c r="TYI51" s="22"/>
      <c r="TYJ51" s="22"/>
      <c r="TYK51" s="22"/>
      <c r="TYL51" s="22"/>
      <c r="TYM51" s="22"/>
      <c r="TYN51" s="22"/>
      <c r="TYO51" s="22"/>
      <c r="TYP51" s="22"/>
      <c r="TYQ51" s="22"/>
      <c r="TYR51" s="22"/>
      <c r="TYS51" s="22"/>
      <c r="TYT51" s="22"/>
      <c r="TYU51" s="22"/>
      <c r="TYV51" s="22"/>
      <c r="TYW51" s="22"/>
      <c r="TYX51" s="22"/>
      <c r="TYY51" s="22"/>
      <c r="TYZ51" s="22"/>
      <c r="TZA51" s="22"/>
      <c r="TZB51" s="22"/>
      <c r="TZC51" s="22"/>
      <c r="TZD51" s="22"/>
      <c r="TZE51" s="22"/>
      <c r="TZF51" s="22"/>
      <c r="TZG51" s="22"/>
      <c r="TZH51" s="22"/>
      <c r="TZI51" s="22"/>
      <c r="TZJ51" s="22"/>
      <c r="TZK51" s="22"/>
      <c r="TZL51" s="22"/>
      <c r="TZM51" s="22"/>
      <c r="TZN51" s="22"/>
      <c r="TZO51" s="22"/>
      <c r="TZP51" s="22"/>
      <c r="TZQ51" s="22"/>
      <c r="TZR51" s="22"/>
      <c r="TZS51" s="22"/>
      <c r="TZT51" s="22"/>
      <c r="TZU51" s="22"/>
      <c r="TZV51" s="22"/>
      <c r="TZW51" s="22"/>
      <c r="TZX51" s="22"/>
      <c r="TZY51" s="22"/>
      <c r="TZZ51" s="22"/>
      <c r="UAA51" s="22"/>
      <c r="UAB51" s="22"/>
      <c r="UAC51" s="22"/>
      <c r="UAD51" s="22"/>
      <c r="UAE51" s="22"/>
      <c r="UAF51" s="22"/>
      <c r="UAG51" s="22"/>
      <c r="UAH51" s="22"/>
      <c r="UAI51" s="22"/>
      <c r="UAJ51" s="22"/>
      <c r="UAK51" s="22"/>
      <c r="UAL51" s="22"/>
      <c r="UAM51" s="22"/>
      <c r="UAN51" s="22"/>
      <c r="UAO51" s="22"/>
      <c r="UAP51" s="22"/>
      <c r="UAQ51" s="22"/>
      <c r="UAR51" s="22"/>
      <c r="UAS51" s="22"/>
      <c r="UAT51" s="22"/>
      <c r="UAU51" s="22"/>
      <c r="UAV51" s="22"/>
      <c r="UAW51" s="22"/>
      <c r="UAX51" s="22"/>
      <c r="UAY51" s="22"/>
      <c r="UAZ51" s="22"/>
      <c r="UBA51" s="22"/>
      <c r="UBB51" s="22"/>
      <c r="UBC51" s="22"/>
      <c r="UBD51" s="22"/>
      <c r="UBE51" s="22"/>
      <c r="UBF51" s="22"/>
      <c r="UBG51" s="22"/>
      <c r="UBH51" s="22"/>
      <c r="UBI51" s="22"/>
      <c r="UBJ51" s="22"/>
      <c r="UBK51" s="22"/>
      <c r="UBL51" s="22"/>
      <c r="UBM51" s="22"/>
      <c r="UBN51" s="22"/>
      <c r="UBO51" s="22"/>
      <c r="UBP51" s="22"/>
      <c r="UBQ51" s="22"/>
      <c r="UBR51" s="22"/>
      <c r="UBS51" s="22"/>
      <c r="UBT51" s="22"/>
      <c r="UBU51" s="22"/>
      <c r="UBV51" s="22"/>
      <c r="UBW51" s="22"/>
      <c r="UBX51" s="22"/>
      <c r="UBY51" s="22"/>
      <c r="UBZ51" s="22"/>
      <c r="UCA51" s="22"/>
      <c r="UCB51" s="22"/>
      <c r="UCC51" s="22"/>
      <c r="UCD51" s="22"/>
      <c r="UCE51" s="22"/>
      <c r="UCF51" s="22"/>
      <c r="UCG51" s="22"/>
      <c r="UCH51" s="22"/>
      <c r="UCI51" s="22"/>
      <c r="UCJ51" s="22"/>
      <c r="UCK51" s="22"/>
      <c r="UCL51" s="22"/>
      <c r="UCM51" s="22"/>
      <c r="UCN51" s="22"/>
      <c r="UCO51" s="22"/>
      <c r="UCP51" s="22"/>
      <c r="UCQ51" s="22"/>
      <c r="UCR51" s="22"/>
      <c r="UCS51" s="22"/>
      <c r="UCT51" s="22"/>
      <c r="UCU51" s="22"/>
      <c r="UCV51" s="22"/>
      <c r="UCW51" s="22"/>
      <c r="UCX51" s="22"/>
      <c r="UCY51" s="22"/>
      <c r="UCZ51" s="22"/>
      <c r="UDA51" s="22"/>
      <c r="UDB51" s="22"/>
      <c r="UDC51" s="22"/>
      <c r="UDD51" s="22"/>
      <c r="UDE51" s="22"/>
      <c r="UDF51" s="22"/>
      <c r="UDG51" s="22"/>
      <c r="UDH51" s="22"/>
      <c r="UDI51" s="22"/>
      <c r="UDJ51" s="22"/>
      <c r="UDK51" s="22"/>
      <c r="UDL51" s="22"/>
      <c r="UDM51" s="22"/>
      <c r="UDN51" s="22"/>
      <c r="UDO51" s="22"/>
      <c r="UDP51" s="22"/>
      <c r="UDQ51" s="22"/>
      <c r="UDR51" s="22"/>
      <c r="UDS51" s="22"/>
      <c r="UDT51" s="22"/>
      <c r="UDU51" s="22"/>
      <c r="UDV51" s="22"/>
      <c r="UDW51" s="22"/>
      <c r="UDX51" s="22"/>
      <c r="UDY51" s="22"/>
      <c r="UDZ51" s="22"/>
      <c r="UEA51" s="22"/>
      <c r="UEB51" s="22"/>
      <c r="UEC51" s="22"/>
      <c r="UED51" s="22"/>
      <c r="UEE51" s="22"/>
      <c r="UEF51" s="22"/>
      <c r="UEG51" s="22"/>
      <c r="UEH51" s="22"/>
      <c r="UEI51" s="22"/>
      <c r="UEJ51" s="22"/>
      <c r="UEK51" s="22"/>
      <c r="UEL51" s="22"/>
      <c r="UEM51" s="22"/>
      <c r="UEN51" s="22"/>
      <c r="UEO51" s="22"/>
      <c r="UEP51" s="22"/>
      <c r="UEQ51" s="22"/>
      <c r="UER51" s="22"/>
      <c r="UES51" s="22"/>
      <c r="UET51" s="22"/>
      <c r="UEU51" s="22"/>
      <c r="UEV51" s="22"/>
      <c r="UEW51" s="22"/>
      <c r="UEX51" s="22"/>
      <c r="UEY51" s="22"/>
      <c r="UEZ51" s="22"/>
      <c r="UFA51" s="22"/>
      <c r="UFB51" s="22"/>
      <c r="UFC51" s="22"/>
      <c r="UFD51" s="22"/>
      <c r="UFE51" s="22"/>
      <c r="UFF51" s="22"/>
      <c r="UFG51" s="22"/>
      <c r="UFH51" s="22"/>
      <c r="UFI51" s="22"/>
      <c r="UFJ51" s="22"/>
      <c r="UFK51" s="22"/>
      <c r="UFL51" s="22"/>
      <c r="UFM51" s="22"/>
      <c r="UFN51" s="22"/>
      <c r="UFO51" s="22"/>
      <c r="UFP51" s="22"/>
      <c r="UFQ51" s="22"/>
      <c r="UFR51" s="22"/>
      <c r="UFS51" s="22"/>
      <c r="UFT51" s="22"/>
      <c r="UFU51" s="22"/>
      <c r="UFV51" s="22"/>
      <c r="UFW51" s="22"/>
      <c r="UFX51" s="22"/>
      <c r="UFY51" s="22"/>
      <c r="UFZ51" s="22"/>
      <c r="UGA51" s="22"/>
      <c r="UGB51" s="22"/>
      <c r="UGC51" s="22"/>
      <c r="UGD51" s="22"/>
      <c r="UGE51" s="22"/>
      <c r="UGF51" s="22"/>
      <c r="UGG51" s="22"/>
      <c r="UGH51" s="22"/>
      <c r="UGI51" s="22"/>
      <c r="UGJ51" s="22"/>
      <c r="UGK51" s="22"/>
      <c r="UGL51" s="22"/>
      <c r="UGM51" s="22"/>
      <c r="UGN51" s="22"/>
      <c r="UGO51" s="22"/>
      <c r="UGP51" s="22"/>
      <c r="UGQ51" s="22"/>
      <c r="UGR51" s="22"/>
      <c r="UGS51" s="22"/>
      <c r="UGT51" s="22"/>
      <c r="UGU51" s="22"/>
      <c r="UGV51" s="22"/>
      <c r="UGW51" s="22"/>
      <c r="UGX51" s="22"/>
      <c r="UGY51" s="22"/>
      <c r="UGZ51" s="22"/>
      <c r="UHA51" s="22"/>
      <c r="UHB51" s="22"/>
      <c r="UHC51" s="22"/>
      <c r="UHD51" s="22"/>
      <c r="UHE51" s="22"/>
      <c r="UHF51" s="22"/>
      <c r="UHG51" s="22"/>
      <c r="UHH51" s="22"/>
      <c r="UHI51" s="22"/>
      <c r="UHJ51" s="22"/>
      <c r="UHK51" s="22"/>
      <c r="UHL51" s="22"/>
      <c r="UHM51" s="22"/>
      <c r="UHN51" s="22"/>
      <c r="UHO51" s="22"/>
      <c r="UHP51" s="22"/>
      <c r="UHQ51" s="22"/>
      <c r="UHR51" s="22"/>
      <c r="UHS51" s="22"/>
      <c r="UHT51" s="22"/>
      <c r="UHU51" s="22"/>
      <c r="UHV51" s="22"/>
      <c r="UHW51" s="22"/>
      <c r="UHX51" s="22"/>
      <c r="UHY51" s="22"/>
      <c r="UHZ51" s="22"/>
      <c r="UIA51" s="22"/>
      <c r="UIB51" s="22"/>
      <c r="UIC51" s="22"/>
      <c r="UID51" s="22"/>
      <c r="UIE51" s="22"/>
      <c r="UIF51" s="22"/>
      <c r="UIG51" s="22"/>
      <c r="UIH51" s="22"/>
      <c r="UII51" s="22"/>
      <c r="UIJ51" s="22"/>
      <c r="UIK51" s="22"/>
      <c r="UIL51" s="22"/>
      <c r="UIM51" s="22"/>
      <c r="UIN51" s="22"/>
      <c r="UIO51" s="22"/>
      <c r="UIP51" s="22"/>
      <c r="UIQ51" s="22"/>
      <c r="UIR51" s="22"/>
      <c r="UIS51" s="22"/>
      <c r="UIT51" s="22"/>
      <c r="UIU51" s="22"/>
      <c r="UIV51" s="22"/>
      <c r="UIW51" s="22"/>
      <c r="UIX51" s="22"/>
      <c r="UIY51" s="22"/>
      <c r="UIZ51" s="22"/>
      <c r="UJA51" s="22"/>
      <c r="UJB51" s="22"/>
      <c r="UJC51" s="22"/>
      <c r="UJD51" s="22"/>
      <c r="UJE51" s="22"/>
      <c r="UJF51" s="22"/>
      <c r="UJG51" s="22"/>
      <c r="UJH51" s="22"/>
      <c r="UJI51" s="22"/>
      <c r="UJJ51" s="22"/>
      <c r="UJK51" s="22"/>
      <c r="UJL51" s="22"/>
      <c r="UJM51" s="22"/>
      <c r="UJN51" s="22"/>
      <c r="UJO51" s="22"/>
      <c r="UJP51" s="22"/>
      <c r="UJQ51" s="22"/>
      <c r="UJR51" s="22"/>
      <c r="UJS51" s="22"/>
      <c r="UJT51" s="22"/>
      <c r="UJU51" s="22"/>
      <c r="UJV51" s="22"/>
      <c r="UJW51" s="22"/>
      <c r="UJX51" s="22"/>
      <c r="UJY51" s="22"/>
      <c r="UJZ51" s="22"/>
      <c r="UKA51" s="22"/>
      <c r="UKB51" s="22"/>
      <c r="UKC51" s="22"/>
      <c r="UKD51" s="22"/>
      <c r="UKE51" s="22"/>
      <c r="UKF51" s="22"/>
      <c r="UKG51" s="22"/>
      <c r="UKH51" s="22"/>
      <c r="UKI51" s="22"/>
      <c r="UKJ51" s="22"/>
      <c r="UKK51" s="22"/>
      <c r="UKL51" s="22"/>
      <c r="UKM51" s="22"/>
      <c r="UKN51" s="22"/>
      <c r="UKO51" s="22"/>
      <c r="UKP51" s="22"/>
      <c r="UKQ51" s="22"/>
      <c r="UKR51" s="22"/>
      <c r="UKS51" s="22"/>
      <c r="UKT51" s="22"/>
      <c r="UKU51" s="22"/>
      <c r="UKV51" s="22"/>
      <c r="UKW51" s="22"/>
      <c r="UKX51" s="22"/>
      <c r="UKY51" s="22"/>
      <c r="UKZ51" s="22"/>
      <c r="ULA51" s="22"/>
      <c r="ULB51" s="22"/>
      <c r="ULC51" s="22"/>
      <c r="ULD51" s="22"/>
      <c r="ULE51" s="22"/>
      <c r="ULF51" s="22"/>
      <c r="ULG51" s="22"/>
      <c r="ULH51" s="22"/>
      <c r="ULI51" s="22"/>
      <c r="ULJ51" s="22"/>
      <c r="ULK51" s="22"/>
      <c r="ULL51" s="22"/>
      <c r="ULM51" s="22"/>
      <c r="ULN51" s="22"/>
      <c r="ULO51" s="22"/>
      <c r="ULP51" s="22"/>
      <c r="ULQ51" s="22"/>
      <c r="ULR51" s="22"/>
      <c r="ULS51" s="22"/>
      <c r="ULT51" s="22"/>
      <c r="ULU51" s="22"/>
      <c r="ULV51" s="22"/>
      <c r="ULW51" s="22"/>
      <c r="ULX51" s="22"/>
      <c r="ULY51" s="22"/>
      <c r="ULZ51" s="22"/>
      <c r="UMA51" s="22"/>
      <c r="UMB51" s="22"/>
      <c r="UMC51" s="22"/>
      <c r="UMD51" s="22"/>
      <c r="UME51" s="22"/>
      <c r="UMF51" s="22"/>
      <c r="UMG51" s="22"/>
      <c r="UMH51" s="22"/>
      <c r="UMI51" s="22"/>
      <c r="UMJ51" s="22"/>
      <c r="UMK51" s="22"/>
      <c r="UML51" s="22"/>
      <c r="UMM51" s="22"/>
      <c r="UMN51" s="22"/>
      <c r="UMO51" s="22"/>
      <c r="UMP51" s="22"/>
      <c r="UMQ51" s="22"/>
      <c r="UMR51" s="22"/>
      <c r="UMS51" s="22"/>
      <c r="UMT51" s="22"/>
      <c r="UMU51" s="22"/>
      <c r="UMV51" s="22"/>
      <c r="UMW51" s="22"/>
      <c r="UMX51" s="22"/>
      <c r="UMY51" s="22"/>
      <c r="UMZ51" s="22"/>
      <c r="UNA51" s="22"/>
      <c r="UNB51" s="22"/>
      <c r="UNC51" s="22"/>
      <c r="UND51" s="22"/>
      <c r="UNE51" s="22"/>
      <c r="UNF51" s="22"/>
      <c r="UNG51" s="22"/>
      <c r="UNH51" s="22"/>
      <c r="UNI51" s="22"/>
      <c r="UNJ51" s="22"/>
      <c r="UNK51" s="22"/>
      <c r="UNL51" s="22"/>
      <c r="UNM51" s="22"/>
      <c r="UNN51" s="22"/>
      <c r="UNO51" s="22"/>
      <c r="UNP51" s="22"/>
      <c r="UNQ51" s="22"/>
      <c r="UNR51" s="22"/>
      <c r="UNS51" s="22"/>
      <c r="UNT51" s="22"/>
      <c r="UNU51" s="22"/>
      <c r="UNV51" s="22"/>
      <c r="UNW51" s="22"/>
      <c r="UNX51" s="22"/>
      <c r="UNY51" s="22"/>
      <c r="UNZ51" s="22"/>
      <c r="UOA51" s="22"/>
      <c r="UOB51" s="22"/>
      <c r="UOC51" s="22"/>
      <c r="UOD51" s="22"/>
      <c r="UOE51" s="22"/>
      <c r="UOF51" s="22"/>
      <c r="UOG51" s="22"/>
      <c r="UOH51" s="22"/>
      <c r="UOI51" s="22"/>
      <c r="UOJ51" s="22"/>
      <c r="UOK51" s="22"/>
      <c r="UOL51" s="22"/>
      <c r="UOM51" s="22"/>
      <c r="UON51" s="22"/>
      <c r="UOO51" s="22"/>
      <c r="UOP51" s="22"/>
      <c r="UOQ51" s="22"/>
      <c r="UOR51" s="22"/>
      <c r="UOS51" s="22"/>
      <c r="UOT51" s="22"/>
      <c r="UOU51" s="22"/>
      <c r="UOV51" s="22"/>
      <c r="UOW51" s="22"/>
      <c r="UOX51" s="22"/>
      <c r="UOY51" s="22"/>
      <c r="UOZ51" s="22"/>
      <c r="UPA51" s="22"/>
      <c r="UPB51" s="22"/>
      <c r="UPC51" s="22"/>
      <c r="UPD51" s="22"/>
      <c r="UPE51" s="22"/>
      <c r="UPF51" s="22"/>
      <c r="UPG51" s="22"/>
      <c r="UPH51" s="22"/>
      <c r="UPI51" s="22"/>
      <c r="UPJ51" s="22"/>
      <c r="UPK51" s="22"/>
      <c r="UPL51" s="22"/>
      <c r="UPM51" s="22"/>
      <c r="UPN51" s="22"/>
      <c r="UPO51" s="22"/>
      <c r="UPP51" s="22"/>
      <c r="UPQ51" s="22"/>
      <c r="UPR51" s="22"/>
      <c r="UPS51" s="22"/>
      <c r="UPT51" s="22"/>
      <c r="UPU51" s="22"/>
      <c r="UPV51" s="22"/>
      <c r="UPW51" s="22"/>
      <c r="UPX51" s="22"/>
      <c r="UPY51" s="22"/>
      <c r="UPZ51" s="22"/>
      <c r="UQA51" s="22"/>
      <c r="UQB51" s="22"/>
      <c r="UQC51" s="22"/>
      <c r="UQD51" s="22"/>
      <c r="UQE51" s="22"/>
      <c r="UQF51" s="22"/>
      <c r="UQG51" s="22"/>
      <c r="UQH51" s="22"/>
      <c r="UQI51" s="22"/>
      <c r="UQJ51" s="22"/>
      <c r="UQK51" s="22"/>
      <c r="UQL51" s="22"/>
      <c r="UQM51" s="22"/>
      <c r="UQN51" s="22"/>
      <c r="UQO51" s="22"/>
      <c r="UQP51" s="22"/>
      <c r="UQQ51" s="22"/>
      <c r="UQR51" s="22"/>
      <c r="UQS51" s="22"/>
      <c r="UQT51" s="22"/>
      <c r="UQU51" s="22"/>
      <c r="UQV51" s="22"/>
      <c r="UQW51" s="22"/>
      <c r="UQX51" s="22"/>
      <c r="UQY51" s="22"/>
      <c r="UQZ51" s="22"/>
      <c r="URA51" s="22"/>
      <c r="URB51" s="22"/>
      <c r="URC51" s="22"/>
      <c r="URD51" s="22"/>
      <c r="URE51" s="22"/>
      <c r="URF51" s="22"/>
      <c r="URG51" s="22"/>
      <c r="URH51" s="22"/>
      <c r="URI51" s="22"/>
      <c r="URJ51" s="22"/>
      <c r="URK51" s="22"/>
      <c r="URL51" s="22"/>
      <c r="URM51" s="22"/>
      <c r="URN51" s="22"/>
      <c r="URO51" s="22"/>
      <c r="URP51" s="22"/>
      <c r="URQ51" s="22"/>
      <c r="URR51" s="22"/>
      <c r="URS51" s="22"/>
      <c r="URT51" s="22"/>
      <c r="URU51" s="22"/>
      <c r="URV51" s="22"/>
      <c r="URW51" s="22"/>
      <c r="URX51" s="22"/>
      <c r="URY51" s="22"/>
      <c r="URZ51" s="22"/>
      <c r="USA51" s="22"/>
      <c r="USB51" s="22"/>
      <c r="USC51" s="22"/>
      <c r="USD51" s="22"/>
      <c r="USE51" s="22"/>
      <c r="USF51" s="22"/>
      <c r="USG51" s="22"/>
      <c r="USH51" s="22"/>
      <c r="USI51" s="22"/>
      <c r="USJ51" s="22"/>
      <c r="USK51" s="22"/>
      <c r="USL51" s="22"/>
      <c r="USM51" s="22"/>
      <c r="USN51" s="22"/>
      <c r="USO51" s="22"/>
      <c r="USP51" s="22"/>
      <c r="USQ51" s="22"/>
      <c r="USR51" s="22"/>
      <c r="USS51" s="22"/>
      <c r="UST51" s="22"/>
      <c r="USU51" s="22"/>
      <c r="USV51" s="22"/>
      <c r="USW51" s="22"/>
      <c r="USX51" s="22"/>
      <c r="USY51" s="22"/>
      <c r="USZ51" s="22"/>
      <c r="UTA51" s="22"/>
      <c r="UTB51" s="22"/>
      <c r="UTC51" s="22"/>
      <c r="UTD51" s="22"/>
      <c r="UTE51" s="22"/>
      <c r="UTF51" s="22"/>
      <c r="UTG51" s="22"/>
      <c r="UTH51" s="22"/>
      <c r="UTI51" s="22"/>
      <c r="UTJ51" s="22"/>
      <c r="UTK51" s="22"/>
      <c r="UTL51" s="22"/>
      <c r="UTM51" s="22"/>
      <c r="UTN51" s="22"/>
      <c r="UTO51" s="22"/>
      <c r="UTP51" s="22"/>
      <c r="UTQ51" s="22"/>
      <c r="UTR51" s="22"/>
      <c r="UTS51" s="22"/>
      <c r="UTT51" s="22"/>
      <c r="UTU51" s="22"/>
      <c r="UTV51" s="22"/>
      <c r="UTW51" s="22"/>
      <c r="UTX51" s="22"/>
      <c r="UTY51" s="22"/>
      <c r="UTZ51" s="22"/>
      <c r="UUA51" s="22"/>
      <c r="UUB51" s="22"/>
      <c r="UUC51" s="22"/>
      <c r="UUD51" s="22"/>
      <c r="UUE51" s="22"/>
      <c r="UUF51" s="22"/>
      <c r="UUG51" s="22"/>
      <c r="UUH51" s="22"/>
      <c r="UUI51" s="22"/>
      <c r="UUJ51" s="22"/>
      <c r="UUK51" s="22"/>
      <c r="UUL51" s="22"/>
      <c r="UUM51" s="22"/>
      <c r="UUN51" s="22"/>
      <c r="UUO51" s="22"/>
      <c r="UUP51" s="22"/>
      <c r="UUQ51" s="22"/>
      <c r="UUR51" s="22"/>
      <c r="UUS51" s="22"/>
      <c r="UUT51" s="22"/>
      <c r="UUU51" s="22"/>
      <c r="UUV51" s="22"/>
      <c r="UUW51" s="22"/>
      <c r="UUX51" s="22"/>
      <c r="UUY51" s="22"/>
      <c r="UUZ51" s="22"/>
      <c r="UVA51" s="22"/>
      <c r="UVB51" s="22"/>
      <c r="UVC51" s="22"/>
      <c r="UVD51" s="22"/>
      <c r="UVE51" s="22"/>
      <c r="UVF51" s="22"/>
      <c r="UVG51" s="22"/>
      <c r="UVH51" s="22"/>
      <c r="UVI51" s="22"/>
      <c r="UVJ51" s="22"/>
      <c r="UVK51" s="22"/>
      <c r="UVL51" s="22"/>
      <c r="UVM51" s="22"/>
      <c r="UVN51" s="22"/>
      <c r="UVO51" s="22"/>
      <c r="UVP51" s="22"/>
      <c r="UVQ51" s="22"/>
      <c r="UVR51" s="22"/>
      <c r="UVS51" s="22"/>
      <c r="UVT51" s="22"/>
      <c r="UVU51" s="22"/>
      <c r="UVV51" s="22"/>
      <c r="UVW51" s="22"/>
      <c r="UVX51" s="22"/>
      <c r="UVY51" s="22"/>
      <c r="UVZ51" s="22"/>
      <c r="UWA51" s="22"/>
      <c r="UWB51" s="22"/>
      <c r="UWC51" s="22"/>
      <c r="UWD51" s="22"/>
      <c r="UWE51" s="22"/>
      <c r="UWF51" s="22"/>
      <c r="UWG51" s="22"/>
      <c r="UWH51" s="22"/>
      <c r="UWI51" s="22"/>
      <c r="UWJ51" s="22"/>
      <c r="UWK51" s="22"/>
      <c r="UWL51" s="22"/>
      <c r="UWM51" s="22"/>
      <c r="UWN51" s="22"/>
      <c r="UWO51" s="22"/>
      <c r="UWP51" s="22"/>
      <c r="UWQ51" s="22"/>
      <c r="UWR51" s="22"/>
      <c r="UWS51" s="22"/>
      <c r="UWT51" s="22"/>
      <c r="UWU51" s="22"/>
      <c r="UWV51" s="22"/>
      <c r="UWW51" s="22"/>
      <c r="UWX51" s="22"/>
      <c r="UWY51" s="22"/>
      <c r="UWZ51" s="22"/>
      <c r="UXA51" s="22"/>
      <c r="UXB51" s="22"/>
      <c r="UXC51" s="22"/>
      <c r="UXD51" s="22"/>
      <c r="UXE51" s="22"/>
      <c r="UXF51" s="22"/>
      <c r="UXG51" s="22"/>
      <c r="UXH51" s="22"/>
      <c r="UXI51" s="22"/>
      <c r="UXJ51" s="22"/>
      <c r="UXK51" s="22"/>
      <c r="UXL51" s="22"/>
      <c r="UXM51" s="22"/>
      <c r="UXN51" s="22"/>
      <c r="UXO51" s="22"/>
      <c r="UXP51" s="22"/>
      <c r="UXQ51" s="22"/>
      <c r="UXR51" s="22"/>
      <c r="UXS51" s="22"/>
      <c r="UXT51" s="22"/>
      <c r="UXU51" s="22"/>
      <c r="UXV51" s="22"/>
      <c r="UXW51" s="22"/>
      <c r="UXX51" s="22"/>
      <c r="UXY51" s="22"/>
      <c r="UXZ51" s="22"/>
      <c r="UYA51" s="22"/>
      <c r="UYB51" s="22"/>
      <c r="UYC51" s="22"/>
      <c r="UYD51" s="22"/>
      <c r="UYE51" s="22"/>
      <c r="UYF51" s="22"/>
      <c r="UYG51" s="22"/>
      <c r="UYH51" s="22"/>
      <c r="UYI51" s="22"/>
      <c r="UYJ51" s="22"/>
      <c r="UYK51" s="22"/>
      <c r="UYL51" s="22"/>
      <c r="UYM51" s="22"/>
      <c r="UYN51" s="22"/>
      <c r="UYO51" s="22"/>
      <c r="UYP51" s="22"/>
      <c r="UYQ51" s="22"/>
      <c r="UYR51" s="22"/>
      <c r="UYS51" s="22"/>
      <c r="UYT51" s="22"/>
      <c r="UYU51" s="22"/>
      <c r="UYV51" s="22"/>
      <c r="UYW51" s="22"/>
      <c r="UYX51" s="22"/>
      <c r="UYY51" s="22"/>
      <c r="UYZ51" s="22"/>
      <c r="UZA51" s="22"/>
      <c r="UZB51" s="22"/>
      <c r="UZC51" s="22"/>
      <c r="UZD51" s="22"/>
      <c r="UZE51" s="22"/>
      <c r="UZF51" s="22"/>
      <c r="UZG51" s="22"/>
      <c r="UZH51" s="22"/>
      <c r="UZI51" s="22"/>
      <c r="UZJ51" s="22"/>
      <c r="UZK51" s="22"/>
      <c r="UZL51" s="22"/>
      <c r="UZM51" s="22"/>
      <c r="UZN51" s="22"/>
      <c r="UZO51" s="22"/>
      <c r="UZP51" s="22"/>
      <c r="UZQ51" s="22"/>
      <c r="UZR51" s="22"/>
      <c r="UZS51" s="22"/>
      <c r="UZT51" s="22"/>
      <c r="UZU51" s="22"/>
      <c r="UZV51" s="22"/>
      <c r="UZW51" s="22"/>
      <c r="UZX51" s="22"/>
      <c r="UZY51" s="22"/>
      <c r="UZZ51" s="22"/>
      <c r="VAA51" s="22"/>
      <c r="VAB51" s="22"/>
      <c r="VAC51" s="22"/>
      <c r="VAD51" s="22"/>
      <c r="VAE51" s="22"/>
      <c r="VAF51" s="22"/>
      <c r="VAG51" s="22"/>
      <c r="VAH51" s="22"/>
      <c r="VAI51" s="22"/>
      <c r="VAJ51" s="22"/>
      <c r="VAK51" s="22"/>
      <c r="VAL51" s="22"/>
      <c r="VAM51" s="22"/>
      <c r="VAN51" s="22"/>
      <c r="VAO51" s="22"/>
      <c r="VAP51" s="22"/>
      <c r="VAQ51" s="22"/>
      <c r="VAR51" s="22"/>
      <c r="VAS51" s="22"/>
      <c r="VAT51" s="22"/>
      <c r="VAU51" s="22"/>
      <c r="VAV51" s="22"/>
      <c r="VAW51" s="22"/>
      <c r="VAX51" s="22"/>
      <c r="VAY51" s="22"/>
      <c r="VAZ51" s="22"/>
      <c r="VBA51" s="22"/>
      <c r="VBB51" s="22"/>
      <c r="VBC51" s="22"/>
      <c r="VBD51" s="22"/>
      <c r="VBE51" s="22"/>
      <c r="VBF51" s="22"/>
      <c r="VBG51" s="22"/>
      <c r="VBH51" s="22"/>
      <c r="VBI51" s="22"/>
      <c r="VBJ51" s="22"/>
      <c r="VBK51" s="22"/>
      <c r="VBL51" s="22"/>
      <c r="VBM51" s="22"/>
      <c r="VBN51" s="22"/>
      <c r="VBO51" s="22"/>
      <c r="VBP51" s="22"/>
      <c r="VBQ51" s="22"/>
      <c r="VBR51" s="22"/>
      <c r="VBS51" s="22"/>
      <c r="VBT51" s="22"/>
      <c r="VBU51" s="22"/>
      <c r="VBV51" s="22"/>
      <c r="VBW51" s="22"/>
      <c r="VBX51" s="22"/>
      <c r="VBY51" s="22"/>
      <c r="VBZ51" s="22"/>
      <c r="VCA51" s="22"/>
      <c r="VCB51" s="22"/>
      <c r="VCC51" s="22"/>
      <c r="VCD51" s="22"/>
      <c r="VCE51" s="22"/>
      <c r="VCF51" s="22"/>
      <c r="VCG51" s="22"/>
      <c r="VCH51" s="22"/>
      <c r="VCI51" s="22"/>
      <c r="VCJ51" s="22"/>
      <c r="VCK51" s="22"/>
      <c r="VCL51" s="22"/>
      <c r="VCM51" s="22"/>
      <c r="VCN51" s="22"/>
      <c r="VCO51" s="22"/>
      <c r="VCP51" s="22"/>
      <c r="VCQ51" s="22"/>
      <c r="VCR51" s="22"/>
      <c r="VCS51" s="22"/>
      <c r="VCT51" s="22"/>
      <c r="VCU51" s="22"/>
      <c r="VCV51" s="22"/>
      <c r="VCW51" s="22"/>
      <c r="VCX51" s="22"/>
      <c r="VCY51" s="22"/>
      <c r="VCZ51" s="22"/>
      <c r="VDA51" s="22"/>
      <c r="VDB51" s="22"/>
      <c r="VDC51" s="22"/>
      <c r="VDD51" s="22"/>
      <c r="VDE51" s="22"/>
      <c r="VDF51" s="22"/>
      <c r="VDG51" s="22"/>
      <c r="VDH51" s="22"/>
      <c r="VDI51" s="22"/>
      <c r="VDJ51" s="22"/>
      <c r="VDK51" s="22"/>
      <c r="VDL51" s="22"/>
      <c r="VDM51" s="22"/>
      <c r="VDN51" s="22"/>
      <c r="VDO51" s="22"/>
      <c r="VDP51" s="22"/>
      <c r="VDQ51" s="22"/>
      <c r="VDR51" s="22"/>
      <c r="VDS51" s="22"/>
      <c r="VDT51" s="22"/>
      <c r="VDU51" s="22"/>
      <c r="VDV51" s="22"/>
      <c r="VDW51" s="22"/>
      <c r="VDX51" s="22"/>
      <c r="VDY51" s="22"/>
      <c r="VDZ51" s="22"/>
      <c r="VEA51" s="22"/>
      <c r="VEB51" s="22"/>
      <c r="VEC51" s="22"/>
      <c r="VED51" s="22"/>
      <c r="VEE51" s="22"/>
      <c r="VEF51" s="22"/>
      <c r="VEG51" s="22"/>
      <c r="VEH51" s="22"/>
      <c r="VEI51" s="22"/>
      <c r="VEJ51" s="22"/>
      <c r="VEK51" s="22"/>
      <c r="VEL51" s="22"/>
      <c r="VEM51" s="22"/>
      <c r="VEN51" s="22"/>
      <c r="VEO51" s="22"/>
      <c r="VEP51" s="22"/>
      <c r="VEQ51" s="22"/>
      <c r="VER51" s="22"/>
      <c r="VES51" s="22"/>
      <c r="VET51" s="22"/>
      <c r="VEU51" s="22"/>
      <c r="VEV51" s="22"/>
      <c r="VEW51" s="22"/>
      <c r="VEX51" s="22"/>
      <c r="VEY51" s="22"/>
      <c r="VEZ51" s="22"/>
      <c r="VFA51" s="22"/>
      <c r="VFB51" s="22"/>
      <c r="VFC51" s="22"/>
      <c r="VFD51" s="22"/>
      <c r="VFE51" s="22"/>
      <c r="VFF51" s="22"/>
      <c r="VFG51" s="22"/>
      <c r="VFH51" s="22"/>
      <c r="VFI51" s="22"/>
      <c r="VFJ51" s="22"/>
      <c r="VFK51" s="22"/>
      <c r="VFL51" s="22"/>
      <c r="VFM51" s="22"/>
      <c r="VFN51" s="22"/>
      <c r="VFO51" s="22"/>
      <c r="VFP51" s="22"/>
      <c r="VFQ51" s="22"/>
      <c r="VFR51" s="22"/>
      <c r="VFS51" s="22"/>
      <c r="VFT51" s="22"/>
      <c r="VFU51" s="22"/>
      <c r="VFV51" s="22"/>
      <c r="VFW51" s="22"/>
      <c r="VFX51" s="22"/>
      <c r="VFY51" s="22"/>
      <c r="VFZ51" s="22"/>
      <c r="VGA51" s="22"/>
      <c r="VGB51" s="22"/>
      <c r="VGC51" s="22"/>
      <c r="VGD51" s="22"/>
      <c r="VGE51" s="22"/>
      <c r="VGF51" s="22"/>
      <c r="VGG51" s="22"/>
      <c r="VGH51" s="22"/>
      <c r="VGI51" s="22"/>
      <c r="VGJ51" s="22"/>
      <c r="VGK51" s="22"/>
      <c r="VGL51" s="22"/>
      <c r="VGM51" s="22"/>
      <c r="VGN51" s="22"/>
      <c r="VGO51" s="22"/>
      <c r="VGP51" s="22"/>
      <c r="VGQ51" s="22"/>
      <c r="VGR51" s="22"/>
      <c r="VGS51" s="22"/>
      <c r="VGT51" s="22"/>
      <c r="VGU51" s="22"/>
      <c r="VGV51" s="22"/>
      <c r="VGW51" s="22"/>
      <c r="VGX51" s="22"/>
      <c r="VGY51" s="22"/>
      <c r="VGZ51" s="22"/>
      <c r="VHA51" s="22"/>
      <c r="VHB51" s="22"/>
      <c r="VHC51" s="22"/>
      <c r="VHD51" s="22"/>
      <c r="VHE51" s="22"/>
      <c r="VHF51" s="22"/>
      <c r="VHG51" s="22"/>
      <c r="VHH51" s="22"/>
      <c r="VHI51" s="22"/>
      <c r="VHJ51" s="22"/>
      <c r="VHK51" s="22"/>
      <c r="VHL51" s="22"/>
      <c r="VHM51" s="22"/>
      <c r="VHN51" s="22"/>
      <c r="VHO51" s="22"/>
      <c r="VHP51" s="22"/>
      <c r="VHQ51" s="22"/>
      <c r="VHR51" s="22"/>
      <c r="VHS51" s="22"/>
      <c r="VHT51" s="22"/>
      <c r="VHU51" s="22"/>
      <c r="VHV51" s="22"/>
      <c r="VHW51" s="22"/>
      <c r="VHX51" s="22"/>
      <c r="VHY51" s="22"/>
      <c r="VHZ51" s="22"/>
      <c r="VIA51" s="22"/>
      <c r="VIB51" s="22"/>
      <c r="VIC51" s="22"/>
      <c r="VID51" s="22"/>
      <c r="VIE51" s="22"/>
      <c r="VIF51" s="22"/>
      <c r="VIG51" s="22"/>
      <c r="VIH51" s="22"/>
      <c r="VII51" s="22"/>
      <c r="VIJ51" s="22"/>
      <c r="VIK51" s="22"/>
      <c r="VIL51" s="22"/>
      <c r="VIM51" s="22"/>
      <c r="VIN51" s="22"/>
      <c r="VIO51" s="22"/>
      <c r="VIP51" s="22"/>
      <c r="VIQ51" s="22"/>
      <c r="VIR51" s="22"/>
      <c r="VIS51" s="22"/>
      <c r="VIT51" s="22"/>
      <c r="VIU51" s="22"/>
      <c r="VIV51" s="22"/>
      <c r="VIW51" s="22"/>
      <c r="VIX51" s="22"/>
      <c r="VIY51" s="22"/>
      <c r="VIZ51" s="22"/>
      <c r="VJA51" s="22"/>
      <c r="VJB51" s="22"/>
      <c r="VJC51" s="22"/>
      <c r="VJD51" s="22"/>
      <c r="VJE51" s="22"/>
      <c r="VJF51" s="22"/>
      <c r="VJG51" s="22"/>
      <c r="VJH51" s="22"/>
      <c r="VJI51" s="22"/>
      <c r="VJJ51" s="22"/>
      <c r="VJK51" s="22"/>
      <c r="VJL51" s="22"/>
      <c r="VJM51" s="22"/>
      <c r="VJN51" s="22"/>
      <c r="VJO51" s="22"/>
      <c r="VJP51" s="22"/>
      <c r="VJQ51" s="22"/>
      <c r="VJR51" s="22"/>
      <c r="VJS51" s="22"/>
      <c r="VJT51" s="22"/>
      <c r="VJU51" s="22"/>
      <c r="VJV51" s="22"/>
      <c r="VJW51" s="22"/>
      <c r="VJX51" s="22"/>
      <c r="VJY51" s="22"/>
      <c r="VJZ51" s="22"/>
      <c r="VKA51" s="22"/>
      <c r="VKB51" s="22"/>
      <c r="VKC51" s="22"/>
      <c r="VKD51" s="22"/>
      <c r="VKE51" s="22"/>
      <c r="VKF51" s="22"/>
      <c r="VKG51" s="22"/>
      <c r="VKH51" s="22"/>
      <c r="VKI51" s="22"/>
      <c r="VKJ51" s="22"/>
      <c r="VKK51" s="22"/>
      <c r="VKL51" s="22"/>
      <c r="VKM51" s="22"/>
      <c r="VKN51" s="22"/>
      <c r="VKO51" s="22"/>
      <c r="VKP51" s="22"/>
      <c r="VKQ51" s="22"/>
      <c r="VKR51" s="22"/>
      <c r="VKS51" s="22"/>
      <c r="VKT51" s="22"/>
      <c r="VKU51" s="22"/>
      <c r="VKV51" s="22"/>
      <c r="VKW51" s="22"/>
      <c r="VKX51" s="22"/>
      <c r="VKY51" s="22"/>
      <c r="VKZ51" s="22"/>
      <c r="VLA51" s="22"/>
      <c r="VLB51" s="22"/>
      <c r="VLC51" s="22"/>
      <c r="VLD51" s="22"/>
      <c r="VLE51" s="22"/>
      <c r="VLF51" s="22"/>
      <c r="VLG51" s="22"/>
      <c r="VLH51" s="22"/>
      <c r="VLI51" s="22"/>
      <c r="VLJ51" s="22"/>
      <c r="VLK51" s="22"/>
      <c r="VLL51" s="22"/>
      <c r="VLM51" s="22"/>
      <c r="VLN51" s="22"/>
      <c r="VLO51" s="22"/>
      <c r="VLP51" s="22"/>
      <c r="VLQ51" s="22"/>
      <c r="VLR51" s="22"/>
      <c r="VLS51" s="22"/>
      <c r="VLT51" s="22"/>
      <c r="VLU51" s="22"/>
      <c r="VLV51" s="22"/>
      <c r="VLW51" s="22"/>
      <c r="VLX51" s="22"/>
      <c r="VLY51" s="22"/>
      <c r="VLZ51" s="22"/>
      <c r="VMA51" s="22"/>
      <c r="VMB51" s="22"/>
      <c r="VMC51" s="22"/>
      <c r="VMD51" s="22"/>
      <c r="VME51" s="22"/>
      <c r="VMF51" s="22"/>
      <c r="VMG51" s="22"/>
      <c r="VMH51" s="22"/>
      <c r="VMI51" s="22"/>
      <c r="VMJ51" s="22"/>
      <c r="VMK51" s="22"/>
      <c r="VML51" s="22"/>
      <c r="VMM51" s="22"/>
      <c r="VMN51" s="22"/>
      <c r="VMO51" s="22"/>
      <c r="VMP51" s="22"/>
      <c r="VMQ51" s="22"/>
      <c r="VMR51" s="22"/>
      <c r="VMS51" s="22"/>
      <c r="VMT51" s="22"/>
      <c r="VMU51" s="22"/>
      <c r="VMV51" s="22"/>
      <c r="VMW51" s="22"/>
      <c r="VMX51" s="22"/>
      <c r="VMY51" s="22"/>
      <c r="VMZ51" s="22"/>
      <c r="VNA51" s="22"/>
      <c r="VNB51" s="22"/>
      <c r="VNC51" s="22"/>
      <c r="VND51" s="22"/>
      <c r="VNE51" s="22"/>
      <c r="VNF51" s="22"/>
      <c r="VNG51" s="22"/>
      <c r="VNH51" s="22"/>
      <c r="VNI51" s="22"/>
      <c r="VNJ51" s="22"/>
      <c r="VNK51" s="22"/>
      <c r="VNL51" s="22"/>
      <c r="VNM51" s="22"/>
      <c r="VNN51" s="22"/>
      <c r="VNO51" s="22"/>
      <c r="VNP51" s="22"/>
      <c r="VNQ51" s="22"/>
      <c r="VNR51" s="22"/>
      <c r="VNS51" s="22"/>
      <c r="VNT51" s="22"/>
      <c r="VNU51" s="22"/>
      <c r="VNV51" s="22"/>
      <c r="VNW51" s="22"/>
      <c r="VNX51" s="22"/>
      <c r="VNY51" s="22"/>
      <c r="VNZ51" s="22"/>
      <c r="VOA51" s="22"/>
      <c r="VOB51" s="22"/>
      <c r="VOC51" s="22"/>
      <c r="VOD51" s="22"/>
      <c r="VOE51" s="22"/>
      <c r="VOF51" s="22"/>
      <c r="VOG51" s="22"/>
      <c r="VOH51" s="22"/>
      <c r="VOI51" s="22"/>
      <c r="VOJ51" s="22"/>
      <c r="VOK51" s="22"/>
      <c r="VOL51" s="22"/>
      <c r="VOM51" s="22"/>
      <c r="VON51" s="22"/>
      <c r="VOO51" s="22"/>
      <c r="VOP51" s="22"/>
      <c r="VOQ51" s="22"/>
      <c r="VOR51" s="22"/>
      <c r="VOS51" s="22"/>
      <c r="VOT51" s="22"/>
      <c r="VOU51" s="22"/>
      <c r="VOV51" s="22"/>
      <c r="VOW51" s="22"/>
      <c r="VOX51" s="22"/>
      <c r="VOY51" s="22"/>
      <c r="VOZ51" s="22"/>
      <c r="VPA51" s="22"/>
      <c r="VPB51" s="22"/>
      <c r="VPC51" s="22"/>
      <c r="VPD51" s="22"/>
      <c r="VPE51" s="22"/>
      <c r="VPF51" s="22"/>
      <c r="VPG51" s="22"/>
      <c r="VPH51" s="22"/>
      <c r="VPI51" s="22"/>
      <c r="VPJ51" s="22"/>
      <c r="VPK51" s="22"/>
      <c r="VPL51" s="22"/>
      <c r="VPM51" s="22"/>
      <c r="VPN51" s="22"/>
      <c r="VPO51" s="22"/>
      <c r="VPP51" s="22"/>
      <c r="VPQ51" s="22"/>
      <c r="VPR51" s="22"/>
      <c r="VPS51" s="22"/>
      <c r="VPT51" s="22"/>
      <c r="VPU51" s="22"/>
      <c r="VPV51" s="22"/>
      <c r="VPW51" s="22"/>
      <c r="VPX51" s="22"/>
      <c r="VPY51" s="22"/>
      <c r="VPZ51" s="22"/>
      <c r="VQA51" s="22"/>
      <c r="VQB51" s="22"/>
      <c r="VQC51" s="22"/>
      <c r="VQD51" s="22"/>
      <c r="VQE51" s="22"/>
      <c r="VQF51" s="22"/>
      <c r="VQG51" s="22"/>
      <c r="VQH51" s="22"/>
      <c r="VQI51" s="22"/>
      <c r="VQJ51" s="22"/>
      <c r="VQK51" s="22"/>
      <c r="VQL51" s="22"/>
      <c r="VQM51" s="22"/>
      <c r="VQN51" s="22"/>
      <c r="VQO51" s="22"/>
      <c r="VQP51" s="22"/>
      <c r="VQQ51" s="22"/>
      <c r="VQR51" s="22"/>
      <c r="VQS51" s="22"/>
      <c r="VQT51" s="22"/>
      <c r="VQU51" s="22"/>
      <c r="VQV51" s="22"/>
      <c r="VQW51" s="22"/>
      <c r="VQX51" s="22"/>
      <c r="VQY51" s="22"/>
      <c r="VQZ51" s="22"/>
      <c r="VRA51" s="22"/>
      <c r="VRB51" s="22"/>
      <c r="VRC51" s="22"/>
      <c r="VRD51" s="22"/>
      <c r="VRE51" s="22"/>
      <c r="VRF51" s="22"/>
      <c r="VRG51" s="22"/>
      <c r="VRH51" s="22"/>
      <c r="VRI51" s="22"/>
      <c r="VRJ51" s="22"/>
      <c r="VRK51" s="22"/>
      <c r="VRL51" s="22"/>
      <c r="VRM51" s="22"/>
      <c r="VRN51" s="22"/>
      <c r="VRO51" s="22"/>
      <c r="VRP51" s="22"/>
      <c r="VRQ51" s="22"/>
      <c r="VRR51" s="22"/>
      <c r="VRS51" s="22"/>
      <c r="VRT51" s="22"/>
      <c r="VRU51" s="22"/>
      <c r="VRV51" s="22"/>
      <c r="VRW51" s="22"/>
      <c r="VRX51" s="22"/>
      <c r="VRY51" s="22"/>
      <c r="VRZ51" s="22"/>
      <c r="VSA51" s="22"/>
      <c r="VSB51" s="22"/>
      <c r="VSC51" s="22"/>
      <c r="VSD51" s="22"/>
      <c r="VSE51" s="22"/>
      <c r="VSF51" s="22"/>
      <c r="VSG51" s="22"/>
      <c r="VSH51" s="22"/>
      <c r="VSI51" s="22"/>
      <c r="VSJ51" s="22"/>
      <c r="VSK51" s="22"/>
      <c r="VSL51" s="22"/>
      <c r="VSM51" s="22"/>
      <c r="VSN51" s="22"/>
      <c r="VSO51" s="22"/>
      <c r="VSP51" s="22"/>
      <c r="VSQ51" s="22"/>
      <c r="VSR51" s="22"/>
      <c r="VSS51" s="22"/>
      <c r="VST51" s="22"/>
      <c r="VSU51" s="22"/>
      <c r="VSV51" s="22"/>
      <c r="VSW51" s="22"/>
      <c r="VSX51" s="22"/>
      <c r="VSY51" s="22"/>
      <c r="VSZ51" s="22"/>
      <c r="VTA51" s="22"/>
      <c r="VTB51" s="22"/>
      <c r="VTC51" s="22"/>
      <c r="VTD51" s="22"/>
      <c r="VTE51" s="22"/>
      <c r="VTF51" s="22"/>
      <c r="VTG51" s="22"/>
      <c r="VTH51" s="22"/>
      <c r="VTI51" s="22"/>
      <c r="VTJ51" s="22"/>
      <c r="VTK51" s="22"/>
      <c r="VTL51" s="22"/>
      <c r="VTM51" s="22"/>
      <c r="VTN51" s="22"/>
      <c r="VTO51" s="22"/>
      <c r="VTP51" s="22"/>
      <c r="VTQ51" s="22"/>
      <c r="VTR51" s="22"/>
      <c r="VTS51" s="22"/>
      <c r="VTT51" s="22"/>
      <c r="VTU51" s="22"/>
      <c r="VTV51" s="22"/>
      <c r="VTW51" s="22"/>
      <c r="VTX51" s="22"/>
      <c r="VTY51" s="22"/>
      <c r="VTZ51" s="22"/>
      <c r="VUA51" s="22"/>
      <c r="VUB51" s="22"/>
      <c r="VUC51" s="22"/>
      <c r="VUD51" s="22"/>
      <c r="VUE51" s="22"/>
      <c r="VUF51" s="22"/>
      <c r="VUG51" s="22"/>
      <c r="VUH51" s="22"/>
      <c r="VUI51" s="22"/>
      <c r="VUJ51" s="22"/>
      <c r="VUK51" s="22"/>
      <c r="VUL51" s="22"/>
      <c r="VUM51" s="22"/>
      <c r="VUN51" s="22"/>
      <c r="VUO51" s="22"/>
      <c r="VUP51" s="22"/>
      <c r="VUQ51" s="22"/>
      <c r="VUR51" s="22"/>
      <c r="VUS51" s="22"/>
      <c r="VUT51" s="22"/>
      <c r="VUU51" s="22"/>
      <c r="VUV51" s="22"/>
      <c r="VUW51" s="22"/>
      <c r="VUX51" s="22"/>
      <c r="VUY51" s="22"/>
      <c r="VUZ51" s="22"/>
      <c r="VVA51" s="22"/>
      <c r="VVB51" s="22"/>
      <c r="VVC51" s="22"/>
      <c r="VVD51" s="22"/>
      <c r="VVE51" s="22"/>
      <c r="VVF51" s="22"/>
      <c r="VVG51" s="22"/>
      <c r="VVH51" s="22"/>
      <c r="VVI51" s="22"/>
      <c r="VVJ51" s="22"/>
      <c r="VVK51" s="22"/>
      <c r="VVL51" s="22"/>
      <c r="VVM51" s="22"/>
      <c r="VVN51" s="22"/>
      <c r="VVO51" s="22"/>
      <c r="VVP51" s="22"/>
      <c r="VVQ51" s="22"/>
      <c r="VVR51" s="22"/>
      <c r="VVS51" s="22"/>
      <c r="VVT51" s="22"/>
      <c r="VVU51" s="22"/>
      <c r="VVV51" s="22"/>
      <c r="VVW51" s="22"/>
      <c r="VVX51" s="22"/>
      <c r="VVY51" s="22"/>
      <c r="VVZ51" s="22"/>
      <c r="VWA51" s="22"/>
      <c r="VWB51" s="22"/>
      <c r="VWC51" s="22"/>
      <c r="VWD51" s="22"/>
      <c r="VWE51" s="22"/>
      <c r="VWF51" s="22"/>
      <c r="VWG51" s="22"/>
      <c r="VWH51" s="22"/>
      <c r="VWI51" s="22"/>
      <c r="VWJ51" s="22"/>
      <c r="VWK51" s="22"/>
      <c r="VWL51" s="22"/>
      <c r="VWM51" s="22"/>
      <c r="VWN51" s="22"/>
      <c r="VWO51" s="22"/>
      <c r="VWP51" s="22"/>
      <c r="VWQ51" s="22"/>
      <c r="VWR51" s="22"/>
      <c r="VWS51" s="22"/>
      <c r="VWT51" s="22"/>
      <c r="VWU51" s="22"/>
      <c r="VWV51" s="22"/>
      <c r="VWW51" s="22"/>
      <c r="VWX51" s="22"/>
      <c r="VWY51" s="22"/>
      <c r="VWZ51" s="22"/>
      <c r="VXA51" s="22"/>
      <c r="VXB51" s="22"/>
      <c r="VXC51" s="22"/>
      <c r="VXD51" s="22"/>
      <c r="VXE51" s="22"/>
      <c r="VXF51" s="22"/>
      <c r="VXG51" s="22"/>
      <c r="VXH51" s="22"/>
      <c r="VXI51" s="22"/>
      <c r="VXJ51" s="22"/>
      <c r="VXK51" s="22"/>
      <c r="VXL51" s="22"/>
      <c r="VXM51" s="22"/>
      <c r="VXN51" s="22"/>
      <c r="VXO51" s="22"/>
      <c r="VXP51" s="22"/>
      <c r="VXQ51" s="22"/>
      <c r="VXR51" s="22"/>
      <c r="VXS51" s="22"/>
      <c r="VXT51" s="22"/>
      <c r="VXU51" s="22"/>
      <c r="VXV51" s="22"/>
      <c r="VXW51" s="22"/>
      <c r="VXX51" s="22"/>
      <c r="VXY51" s="22"/>
      <c r="VXZ51" s="22"/>
      <c r="VYA51" s="22"/>
      <c r="VYB51" s="22"/>
      <c r="VYC51" s="22"/>
      <c r="VYD51" s="22"/>
      <c r="VYE51" s="22"/>
      <c r="VYF51" s="22"/>
      <c r="VYG51" s="22"/>
      <c r="VYH51" s="22"/>
      <c r="VYI51" s="22"/>
      <c r="VYJ51" s="22"/>
      <c r="VYK51" s="22"/>
      <c r="VYL51" s="22"/>
      <c r="VYM51" s="22"/>
      <c r="VYN51" s="22"/>
      <c r="VYO51" s="22"/>
      <c r="VYP51" s="22"/>
      <c r="VYQ51" s="22"/>
      <c r="VYR51" s="22"/>
      <c r="VYS51" s="22"/>
      <c r="VYT51" s="22"/>
      <c r="VYU51" s="22"/>
      <c r="VYV51" s="22"/>
      <c r="VYW51" s="22"/>
      <c r="VYX51" s="22"/>
      <c r="VYY51" s="22"/>
      <c r="VYZ51" s="22"/>
      <c r="VZA51" s="22"/>
      <c r="VZB51" s="22"/>
      <c r="VZC51" s="22"/>
      <c r="VZD51" s="22"/>
      <c r="VZE51" s="22"/>
      <c r="VZF51" s="22"/>
      <c r="VZG51" s="22"/>
      <c r="VZH51" s="22"/>
      <c r="VZI51" s="22"/>
      <c r="VZJ51" s="22"/>
      <c r="VZK51" s="22"/>
      <c r="VZL51" s="22"/>
      <c r="VZM51" s="22"/>
      <c r="VZN51" s="22"/>
      <c r="VZO51" s="22"/>
      <c r="VZP51" s="22"/>
      <c r="VZQ51" s="22"/>
      <c r="VZR51" s="22"/>
      <c r="VZS51" s="22"/>
      <c r="VZT51" s="22"/>
      <c r="VZU51" s="22"/>
      <c r="VZV51" s="22"/>
      <c r="VZW51" s="22"/>
      <c r="VZX51" s="22"/>
      <c r="VZY51" s="22"/>
      <c r="VZZ51" s="22"/>
      <c r="WAA51" s="22"/>
      <c r="WAB51" s="22"/>
      <c r="WAC51" s="22"/>
      <c r="WAD51" s="22"/>
      <c r="WAE51" s="22"/>
      <c r="WAF51" s="22"/>
      <c r="WAG51" s="22"/>
      <c r="WAH51" s="22"/>
      <c r="WAI51" s="22"/>
      <c r="WAJ51" s="22"/>
      <c r="WAK51" s="22"/>
      <c r="WAL51" s="22"/>
      <c r="WAM51" s="22"/>
      <c r="WAN51" s="22"/>
      <c r="WAO51" s="22"/>
      <c r="WAP51" s="22"/>
      <c r="WAQ51" s="22"/>
      <c r="WAR51" s="22"/>
      <c r="WAS51" s="22"/>
      <c r="WAT51" s="22"/>
      <c r="WAU51" s="22"/>
      <c r="WAV51" s="22"/>
      <c r="WAW51" s="22"/>
      <c r="WAX51" s="22"/>
      <c r="WAY51" s="22"/>
      <c r="WAZ51" s="22"/>
      <c r="WBA51" s="22"/>
      <c r="WBB51" s="22"/>
      <c r="WBC51" s="22"/>
      <c r="WBD51" s="22"/>
      <c r="WBE51" s="22"/>
      <c r="WBF51" s="22"/>
      <c r="WBG51" s="22"/>
      <c r="WBH51" s="22"/>
      <c r="WBI51" s="22"/>
      <c r="WBJ51" s="22"/>
      <c r="WBK51" s="22"/>
      <c r="WBL51" s="22"/>
      <c r="WBM51" s="22"/>
      <c r="WBN51" s="22"/>
      <c r="WBO51" s="22"/>
      <c r="WBP51" s="22"/>
      <c r="WBQ51" s="22"/>
      <c r="WBR51" s="22"/>
      <c r="WBS51" s="22"/>
      <c r="WBT51" s="22"/>
      <c r="WBU51" s="22"/>
      <c r="WBV51" s="22"/>
      <c r="WBW51" s="22"/>
      <c r="WBX51" s="22"/>
      <c r="WBY51" s="22"/>
      <c r="WBZ51" s="22"/>
      <c r="WCA51" s="22"/>
      <c r="WCB51" s="22"/>
      <c r="WCC51" s="22"/>
      <c r="WCD51" s="22"/>
      <c r="WCE51" s="22"/>
      <c r="WCF51" s="22"/>
      <c r="WCG51" s="22"/>
      <c r="WCH51" s="22"/>
      <c r="WCI51" s="22"/>
      <c r="WCJ51" s="22"/>
      <c r="WCK51" s="22"/>
      <c r="WCL51" s="22"/>
      <c r="WCM51" s="22"/>
      <c r="WCN51" s="22"/>
      <c r="WCO51" s="22"/>
      <c r="WCP51" s="22"/>
      <c r="WCQ51" s="22"/>
      <c r="WCR51" s="22"/>
      <c r="WCS51" s="22"/>
      <c r="WCT51" s="22"/>
      <c r="WCU51" s="22"/>
      <c r="WCV51" s="22"/>
      <c r="WCW51" s="22"/>
      <c r="WCX51" s="22"/>
      <c r="WCY51" s="22"/>
      <c r="WCZ51" s="22"/>
      <c r="WDA51" s="22"/>
      <c r="WDB51" s="22"/>
      <c r="WDC51" s="22"/>
      <c r="WDD51" s="22"/>
      <c r="WDE51" s="22"/>
      <c r="WDF51" s="22"/>
      <c r="WDG51" s="22"/>
      <c r="WDH51" s="22"/>
      <c r="WDI51" s="22"/>
      <c r="WDJ51" s="22"/>
      <c r="WDK51" s="22"/>
      <c r="WDL51" s="22"/>
      <c r="WDM51" s="22"/>
      <c r="WDN51" s="22"/>
      <c r="WDO51" s="22"/>
      <c r="WDP51" s="22"/>
      <c r="WDQ51" s="22"/>
      <c r="WDR51" s="22"/>
      <c r="WDS51" s="22"/>
      <c r="WDT51" s="22"/>
      <c r="WDU51" s="22"/>
      <c r="WDV51" s="22"/>
      <c r="WDW51" s="22"/>
      <c r="WDX51" s="22"/>
      <c r="WDY51" s="22"/>
      <c r="WDZ51" s="22"/>
      <c r="WEA51" s="22"/>
      <c r="WEB51" s="22"/>
      <c r="WEC51" s="22"/>
      <c r="WED51" s="22"/>
      <c r="WEE51" s="22"/>
      <c r="WEF51" s="22"/>
      <c r="WEG51" s="22"/>
      <c r="WEH51" s="22"/>
      <c r="WEI51" s="22"/>
      <c r="WEJ51" s="22"/>
      <c r="WEK51" s="22"/>
      <c r="WEL51" s="22"/>
      <c r="WEM51" s="22"/>
      <c r="WEN51" s="22"/>
      <c r="WEO51" s="22"/>
      <c r="WEP51" s="22"/>
      <c r="WEQ51" s="22"/>
      <c r="WER51" s="22"/>
      <c r="WES51" s="22"/>
      <c r="WET51" s="22"/>
      <c r="WEU51" s="22"/>
      <c r="WEV51" s="22"/>
      <c r="WEW51" s="22"/>
      <c r="WEX51" s="22"/>
      <c r="WEY51" s="22"/>
      <c r="WEZ51" s="22"/>
      <c r="WFA51" s="22"/>
      <c r="WFB51" s="22"/>
      <c r="WFC51" s="22"/>
      <c r="WFD51" s="22"/>
      <c r="WFE51" s="22"/>
      <c r="WFF51" s="22"/>
      <c r="WFG51" s="22"/>
      <c r="WFH51" s="22"/>
      <c r="WFI51" s="22"/>
      <c r="WFJ51" s="22"/>
      <c r="WFK51" s="22"/>
      <c r="WFL51" s="22"/>
      <c r="WFM51" s="22"/>
      <c r="WFN51" s="22"/>
      <c r="WFO51" s="22"/>
      <c r="WFP51" s="22"/>
      <c r="WFQ51" s="22"/>
      <c r="WFR51" s="22"/>
      <c r="WFS51" s="22"/>
      <c r="WFT51" s="22"/>
      <c r="WFU51" s="22"/>
      <c r="WFV51" s="22"/>
      <c r="WFW51" s="22"/>
      <c r="WFX51" s="22"/>
      <c r="WFY51" s="22"/>
      <c r="WFZ51" s="22"/>
      <c r="WGA51" s="22"/>
      <c r="WGB51" s="22"/>
      <c r="WGC51" s="22"/>
      <c r="WGD51" s="22"/>
      <c r="WGE51" s="22"/>
      <c r="WGF51" s="22"/>
      <c r="WGG51" s="22"/>
      <c r="WGH51" s="22"/>
      <c r="WGI51" s="22"/>
      <c r="WGJ51" s="22"/>
      <c r="WGK51" s="22"/>
      <c r="WGL51" s="22"/>
      <c r="WGM51" s="22"/>
      <c r="WGN51" s="22"/>
      <c r="WGO51" s="22"/>
      <c r="WGP51" s="22"/>
      <c r="WGQ51" s="22"/>
      <c r="WGR51" s="22"/>
      <c r="WGS51" s="22"/>
      <c r="WGT51" s="22"/>
      <c r="WGU51" s="22"/>
      <c r="WGV51" s="22"/>
      <c r="WGW51" s="22"/>
      <c r="WGX51" s="22"/>
      <c r="WGY51" s="22"/>
      <c r="WGZ51" s="22"/>
      <c r="WHA51" s="22"/>
      <c r="WHB51" s="22"/>
      <c r="WHC51" s="22"/>
      <c r="WHD51" s="22"/>
      <c r="WHE51" s="22"/>
      <c r="WHF51" s="22"/>
      <c r="WHG51" s="22"/>
      <c r="WHH51" s="22"/>
      <c r="WHI51" s="22"/>
      <c r="WHJ51" s="22"/>
      <c r="WHK51" s="22"/>
      <c r="WHL51" s="22"/>
      <c r="WHM51" s="22"/>
      <c r="WHN51" s="22"/>
      <c r="WHO51" s="22"/>
      <c r="WHP51" s="22"/>
      <c r="WHQ51" s="22"/>
      <c r="WHR51" s="22"/>
      <c r="WHS51" s="22"/>
      <c r="WHT51" s="22"/>
      <c r="WHU51" s="22"/>
      <c r="WHV51" s="22"/>
      <c r="WHW51" s="22"/>
      <c r="WHX51" s="22"/>
      <c r="WHY51" s="22"/>
      <c r="WHZ51" s="22"/>
      <c r="WIA51" s="22"/>
      <c r="WIB51" s="22"/>
      <c r="WIC51" s="22"/>
      <c r="WID51" s="22"/>
      <c r="WIE51" s="22"/>
      <c r="WIF51" s="22"/>
      <c r="WIG51" s="22"/>
      <c r="WIH51" s="22"/>
      <c r="WII51" s="22"/>
      <c r="WIJ51" s="22"/>
      <c r="WIK51" s="22"/>
      <c r="WIL51" s="22"/>
      <c r="WIM51" s="22"/>
      <c r="WIN51" s="22"/>
      <c r="WIO51" s="22"/>
      <c r="WIP51" s="22"/>
      <c r="WIQ51" s="22"/>
      <c r="WIR51" s="22"/>
      <c r="WIS51" s="22"/>
      <c r="WIT51" s="22"/>
      <c r="WIU51" s="22"/>
      <c r="WIV51" s="22"/>
      <c r="WIW51" s="22"/>
      <c r="WIX51" s="22"/>
      <c r="WIY51" s="22"/>
      <c r="WIZ51" s="22"/>
      <c r="WJA51" s="22"/>
      <c r="WJB51" s="22"/>
      <c r="WJC51" s="22"/>
      <c r="WJD51" s="22"/>
      <c r="WJE51" s="22"/>
      <c r="WJF51" s="22"/>
      <c r="WJG51" s="22"/>
      <c r="WJH51" s="22"/>
      <c r="WJI51" s="22"/>
      <c r="WJJ51" s="22"/>
      <c r="WJK51" s="22"/>
      <c r="WJL51" s="22"/>
      <c r="WJM51" s="22"/>
      <c r="WJN51" s="22"/>
      <c r="WJO51" s="22"/>
      <c r="WJP51" s="22"/>
      <c r="WJQ51" s="22"/>
      <c r="WJR51" s="22"/>
      <c r="WJS51" s="22"/>
      <c r="WJT51" s="22"/>
      <c r="WJU51" s="22"/>
      <c r="WJV51" s="22"/>
      <c r="WJW51" s="22"/>
      <c r="WJX51" s="22"/>
      <c r="WJY51" s="22"/>
      <c r="WJZ51" s="22"/>
      <c r="WKA51" s="22"/>
      <c r="WKB51" s="22"/>
      <c r="WKC51" s="22"/>
      <c r="WKD51" s="22"/>
      <c r="WKE51" s="22"/>
      <c r="WKF51" s="22"/>
      <c r="WKG51" s="22"/>
      <c r="WKH51" s="22"/>
      <c r="WKI51" s="22"/>
      <c r="WKJ51" s="22"/>
      <c r="WKK51" s="22"/>
      <c r="WKL51" s="22"/>
      <c r="WKM51" s="22"/>
      <c r="WKN51" s="22"/>
      <c r="WKO51" s="22"/>
      <c r="WKP51" s="22"/>
      <c r="WKQ51" s="22"/>
      <c r="WKR51" s="22"/>
      <c r="WKS51" s="22"/>
      <c r="WKT51" s="22"/>
      <c r="WKU51" s="22"/>
      <c r="WKV51" s="22"/>
      <c r="WKW51" s="22"/>
      <c r="WKX51" s="22"/>
      <c r="WKY51" s="22"/>
      <c r="WKZ51" s="22"/>
      <c r="WLA51" s="22"/>
      <c r="WLB51" s="22"/>
      <c r="WLC51" s="22"/>
      <c r="WLD51" s="22"/>
      <c r="WLE51" s="22"/>
      <c r="WLF51" s="22"/>
      <c r="WLG51" s="22"/>
      <c r="WLH51" s="22"/>
      <c r="WLI51" s="22"/>
      <c r="WLJ51" s="22"/>
      <c r="WLK51" s="22"/>
      <c r="WLL51" s="22"/>
      <c r="WLM51" s="22"/>
      <c r="WLN51" s="22"/>
      <c r="WLO51" s="22"/>
      <c r="WLP51" s="22"/>
      <c r="WLQ51" s="22"/>
      <c r="WLR51" s="22"/>
      <c r="WLS51" s="22"/>
      <c r="WLT51" s="22"/>
      <c r="WLU51" s="22"/>
      <c r="WLV51" s="22"/>
      <c r="WLW51" s="22"/>
      <c r="WLX51" s="22"/>
      <c r="WLY51" s="22"/>
      <c r="WLZ51" s="22"/>
      <c r="WMA51" s="22"/>
      <c r="WMB51" s="22"/>
      <c r="WMC51" s="22"/>
      <c r="WMD51" s="22"/>
      <c r="WME51" s="22"/>
      <c r="WMF51" s="22"/>
      <c r="WMG51" s="22"/>
      <c r="WMH51" s="22"/>
      <c r="WMI51" s="22"/>
      <c r="WMJ51" s="22"/>
      <c r="WMK51" s="22"/>
      <c r="WML51" s="22"/>
      <c r="WMM51" s="22"/>
      <c r="WMN51" s="22"/>
      <c r="WMO51" s="22"/>
      <c r="WMP51" s="22"/>
      <c r="WMQ51" s="22"/>
      <c r="WMR51" s="22"/>
      <c r="WMS51" s="22"/>
      <c r="WMT51" s="22"/>
      <c r="WMU51" s="22"/>
      <c r="WMV51" s="22"/>
      <c r="WMW51" s="22"/>
      <c r="WMX51" s="22"/>
      <c r="WMY51" s="22"/>
      <c r="WMZ51" s="22"/>
      <c r="WNA51" s="22"/>
      <c r="WNB51" s="22"/>
      <c r="WNC51" s="22"/>
      <c r="WND51" s="22"/>
      <c r="WNE51" s="22"/>
      <c r="WNF51" s="22"/>
      <c r="WNG51" s="22"/>
      <c r="WNH51" s="22"/>
      <c r="WNI51" s="22"/>
      <c r="WNJ51" s="22"/>
      <c r="WNK51" s="22"/>
      <c r="WNL51" s="22"/>
      <c r="WNM51" s="22"/>
      <c r="WNN51" s="22"/>
      <c r="WNO51" s="22"/>
      <c r="WNP51" s="22"/>
      <c r="WNQ51" s="22"/>
      <c r="WNR51" s="22"/>
      <c r="WNS51" s="22"/>
      <c r="WNT51" s="22"/>
      <c r="WNU51" s="22"/>
      <c r="WNV51" s="22"/>
      <c r="WNW51" s="22"/>
      <c r="WNX51" s="22"/>
      <c r="WNY51" s="22"/>
      <c r="WNZ51" s="22"/>
      <c r="WOA51" s="22"/>
      <c r="WOB51" s="22"/>
      <c r="WOC51" s="22"/>
      <c r="WOD51" s="22"/>
      <c r="WOE51" s="22"/>
      <c r="WOF51" s="22"/>
      <c r="WOG51" s="22"/>
      <c r="WOH51" s="22"/>
      <c r="WOI51" s="22"/>
      <c r="WOJ51" s="22"/>
      <c r="WOK51" s="22"/>
      <c r="WOL51" s="22"/>
      <c r="WOM51" s="22"/>
      <c r="WON51" s="22"/>
      <c r="WOO51" s="22"/>
      <c r="WOP51" s="22"/>
      <c r="WOQ51" s="22"/>
      <c r="WOR51" s="22"/>
      <c r="WOS51" s="22"/>
      <c r="WOT51" s="22"/>
      <c r="WOU51" s="22"/>
      <c r="WOV51" s="22"/>
      <c r="WOW51" s="22"/>
      <c r="WOX51" s="22"/>
      <c r="WOY51" s="22"/>
      <c r="WOZ51" s="22"/>
      <c r="WPA51" s="22"/>
      <c r="WPB51" s="22"/>
      <c r="WPC51" s="22"/>
      <c r="WPD51" s="22"/>
      <c r="WPE51" s="22"/>
      <c r="WPF51" s="22"/>
      <c r="WPG51" s="22"/>
      <c r="WPH51" s="22"/>
      <c r="WPI51" s="22"/>
      <c r="WPJ51" s="22"/>
      <c r="WPK51" s="22"/>
      <c r="WPL51" s="22"/>
      <c r="WPM51" s="22"/>
      <c r="WPN51" s="22"/>
      <c r="WPO51" s="22"/>
      <c r="WPP51" s="22"/>
      <c r="WPQ51" s="22"/>
      <c r="WPR51" s="22"/>
      <c r="WPS51" s="22"/>
      <c r="WPT51" s="22"/>
      <c r="WPU51" s="22"/>
      <c r="WPV51" s="22"/>
      <c r="WPW51" s="22"/>
      <c r="WPX51" s="22"/>
      <c r="WPY51" s="22"/>
      <c r="WPZ51" s="22"/>
      <c r="WQA51" s="22"/>
      <c r="WQB51" s="22"/>
      <c r="WQC51" s="22"/>
      <c r="WQD51" s="22"/>
      <c r="WQE51" s="22"/>
      <c r="WQF51" s="22"/>
      <c r="WQG51" s="22"/>
      <c r="WQH51" s="22"/>
      <c r="WQI51" s="22"/>
      <c r="WQJ51" s="22"/>
      <c r="WQK51" s="22"/>
      <c r="WQL51" s="22"/>
      <c r="WQM51" s="22"/>
      <c r="WQN51" s="22"/>
      <c r="WQO51" s="22"/>
      <c r="WQP51" s="22"/>
      <c r="WQQ51" s="22"/>
      <c r="WQR51" s="22"/>
      <c r="WQS51" s="22"/>
      <c r="WQT51" s="22"/>
      <c r="WQU51" s="22"/>
      <c r="WQV51" s="22"/>
      <c r="WQW51" s="22"/>
      <c r="WQX51" s="22"/>
      <c r="WQY51" s="22"/>
      <c r="WQZ51" s="22"/>
      <c r="WRA51" s="22"/>
      <c r="WRB51" s="22"/>
      <c r="WRC51" s="22"/>
      <c r="WRD51" s="22"/>
      <c r="WRE51" s="22"/>
      <c r="WRF51" s="22"/>
      <c r="WRG51" s="22"/>
      <c r="WRH51" s="22"/>
      <c r="WRI51" s="22"/>
      <c r="WRJ51" s="22"/>
      <c r="WRK51" s="22"/>
      <c r="WRL51" s="22"/>
      <c r="WRM51" s="22"/>
      <c r="WRN51" s="22"/>
      <c r="WRO51" s="22"/>
      <c r="WRP51" s="22"/>
      <c r="WRQ51" s="22"/>
      <c r="WRR51" s="22"/>
      <c r="WRS51" s="22"/>
      <c r="WRT51" s="22"/>
      <c r="WRU51" s="22"/>
      <c r="WRV51" s="22"/>
      <c r="WRW51" s="22"/>
      <c r="WRX51" s="22"/>
      <c r="WRY51" s="22"/>
      <c r="WRZ51" s="22"/>
      <c r="WSA51" s="22"/>
      <c r="WSB51" s="22"/>
      <c r="WSC51" s="22"/>
      <c r="WSD51" s="22"/>
      <c r="WSE51" s="22"/>
      <c r="WSF51" s="22"/>
      <c r="WSG51" s="22"/>
      <c r="WSH51" s="22"/>
      <c r="WSI51" s="22"/>
      <c r="WSJ51" s="22"/>
      <c r="WSK51" s="22"/>
      <c r="WSL51" s="22"/>
      <c r="WSM51" s="22"/>
      <c r="WSN51" s="22"/>
      <c r="WSO51" s="22"/>
      <c r="WSP51" s="22"/>
      <c r="WSQ51" s="22"/>
      <c r="WSR51" s="22"/>
      <c r="WSS51" s="22"/>
      <c r="WST51" s="22"/>
      <c r="WSU51" s="22"/>
      <c r="WSV51" s="22"/>
      <c r="WSW51" s="22"/>
      <c r="WSX51" s="22"/>
      <c r="WSY51" s="22"/>
      <c r="WSZ51" s="22"/>
      <c r="WTA51" s="22"/>
      <c r="WTB51" s="22"/>
      <c r="WTC51" s="22"/>
      <c r="WTD51" s="22"/>
      <c r="WTE51" s="22"/>
      <c r="WTF51" s="22"/>
      <c r="WTG51" s="22"/>
      <c r="WTH51" s="22"/>
      <c r="WTI51" s="22"/>
      <c r="WTJ51" s="22"/>
      <c r="WTK51" s="22"/>
      <c r="WTL51" s="22"/>
      <c r="WTM51" s="22"/>
      <c r="WTN51" s="22"/>
      <c r="WTO51" s="22"/>
      <c r="WTP51" s="22"/>
      <c r="WTQ51" s="22"/>
      <c r="WTR51" s="22"/>
      <c r="WTS51" s="22"/>
      <c r="WTT51" s="22"/>
      <c r="WTU51" s="22"/>
      <c r="WTV51" s="22"/>
      <c r="WTW51" s="22"/>
      <c r="WTX51" s="22"/>
      <c r="WTY51" s="22"/>
      <c r="WTZ51" s="22"/>
      <c r="WUA51" s="22"/>
      <c r="WUB51" s="22"/>
      <c r="WUC51" s="22"/>
      <c r="WUD51" s="22"/>
      <c r="WUE51" s="22"/>
      <c r="WUF51" s="22"/>
      <c r="WUG51" s="22"/>
      <c r="WUH51" s="22"/>
      <c r="WUI51" s="22"/>
      <c r="WUJ51" s="22"/>
      <c r="WUK51" s="22"/>
      <c r="WUL51" s="22"/>
      <c r="WUM51" s="22"/>
      <c r="WUN51" s="22"/>
      <c r="WUO51" s="22"/>
      <c r="WUP51" s="22"/>
      <c r="WUQ51" s="22"/>
      <c r="WUR51" s="22"/>
      <c r="WUS51" s="22"/>
      <c r="WUT51" s="22"/>
      <c r="WUU51" s="22"/>
      <c r="WUV51" s="22"/>
      <c r="WUW51" s="22"/>
      <c r="WUX51" s="22"/>
      <c r="WUY51" s="22"/>
      <c r="WUZ51" s="22"/>
      <c r="WVA51" s="22"/>
      <c r="WVB51" s="22"/>
      <c r="WVC51" s="22"/>
      <c r="WVD51" s="22"/>
      <c r="WVE51" s="22"/>
      <c r="WVF51" s="22"/>
      <c r="WVG51" s="22"/>
      <c r="WVH51" s="22"/>
      <c r="WVI51" s="22"/>
      <c r="WVJ51" s="22"/>
      <c r="WVK51" s="22"/>
      <c r="WVL51" s="22"/>
      <c r="WVM51" s="22"/>
      <c r="WVN51" s="22"/>
      <c r="WVO51" s="22"/>
      <c r="WVP51" s="22"/>
      <c r="WVQ51" s="22"/>
      <c r="WVR51" s="22"/>
      <c r="WVS51" s="22"/>
      <c r="WVT51" s="22"/>
      <c r="WVU51" s="22"/>
      <c r="WVV51" s="22"/>
      <c r="WVW51" s="22"/>
      <c r="WVX51" s="22"/>
      <c r="WVY51" s="22"/>
      <c r="WVZ51" s="22"/>
      <c r="WWA51" s="22"/>
      <c r="WWB51" s="22"/>
      <c r="WWC51" s="22"/>
      <c r="WWD51" s="22"/>
      <c r="WWE51" s="22"/>
      <c r="WWF51" s="22"/>
      <c r="WWG51" s="22"/>
      <c r="WWH51" s="22"/>
      <c r="WWI51" s="22"/>
      <c r="WWJ51" s="22"/>
      <c r="WWK51" s="22"/>
      <c r="WWL51" s="22"/>
      <c r="WWM51" s="22"/>
      <c r="WWN51" s="22"/>
      <c r="WWO51" s="22"/>
      <c r="WWP51" s="22"/>
      <c r="WWQ51" s="22"/>
      <c r="WWR51" s="22"/>
      <c r="WWS51" s="22"/>
      <c r="WWT51" s="22"/>
      <c r="WWU51" s="22"/>
      <c r="WWV51" s="22"/>
      <c r="WWW51" s="22"/>
      <c r="WWX51" s="22"/>
      <c r="WWY51" s="22"/>
      <c r="WWZ51" s="22"/>
      <c r="WXA51" s="22"/>
      <c r="WXB51" s="22"/>
      <c r="WXC51" s="22"/>
      <c r="WXD51" s="22"/>
      <c r="WXE51" s="22"/>
      <c r="WXF51" s="22"/>
      <c r="WXG51" s="22"/>
      <c r="WXH51" s="22"/>
      <c r="WXI51" s="22"/>
      <c r="WXJ51" s="22"/>
      <c r="WXK51" s="22"/>
      <c r="WXL51" s="22"/>
      <c r="WXM51" s="22"/>
      <c r="WXN51" s="22"/>
      <c r="WXO51" s="22"/>
      <c r="WXP51" s="22"/>
      <c r="WXQ51" s="22"/>
      <c r="WXR51" s="22"/>
      <c r="WXS51" s="22"/>
      <c r="WXT51" s="22"/>
      <c r="WXU51" s="22"/>
      <c r="WXV51" s="22"/>
      <c r="WXW51" s="22"/>
      <c r="WXX51" s="22"/>
      <c r="WXY51" s="22"/>
      <c r="WXZ51" s="22"/>
      <c r="WYA51" s="22"/>
      <c r="WYB51" s="22"/>
      <c r="WYC51" s="22"/>
      <c r="WYD51" s="22"/>
      <c r="WYE51" s="22"/>
      <c r="WYF51" s="22"/>
      <c r="WYG51" s="22"/>
      <c r="WYH51" s="22"/>
      <c r="WYI51" s="22"/>
      <c r="WYJ51" s="22"/>
      <c r="WYK51" s="22"/>
      <c r="WYL51" s="22"/>
      <c r="WYM51" s="22"/>
      <c r="WYN51" s="22"/>
      <c r="WYO51" s="22"/>
      <c r="WYP51" s="22"/>
      <c r="WYQ51" s="22"/>
      <c r="WYR51" s="22"/>
      <c r="WYS51" s="22"/>
      <c r="WYT51" s="22"/>
      <c r="WYU51" s="22"/>
      <c r="WYV51" s="22"/>
      <c r="WYW51" s="22"/>
      <c r="WYX51" s="22"/>
      <c r="WYY51" s="22"/>
      <c r="WYZ51" s="22"/>
      <c r="WZA51" s="22"/>
      <c r="WZB51" s="22"/>
      <c r="WZC51" s="22"/>
      <c r="WZD51" s="22"/>
      <c r="WZE51" s="22"/>
      <c r="WZF51" s="22"/>
      <c r="WZG51" s="22"/>
      <c r="WZH51" s="22"/>
      <c r="WZI51" s="22"/>
      <c r="WZJ51" s="22"/>
      <c r="WZK51" s="22"/>
      <c r="WZL51" s="22"/>
      <c r="WZM51" s="22"/>
      <c r="WZN51" s="22"/>
      <c r="WZO51" s="22"/>
      <c r="WZP51" s="22"/>
      <c r="WZQ51" s="22"/>
      <c r="WZR51" s="22"/>
      <c r="WZS51" s="22"/>
      <c r="WZT51" s="22"/>
      <c r="WZU51" s="22"/>
      <c r="WZV51" s="22"/>
      <c r="WZW51" s="22"/>
      <c r="WZX51" s="22"/>
      <c r="WZY51" s="22"/>
      <c r="WZZ51" s="22"/>
      <c r="XAA51" s="22"/>
      <c r="XAB51" s="22"/>
      <c r="XAC51" s="22"/>
      <c r="XAD51" s="22"/>
      <c r="XAE51" s="22"/>
      <c r="XAF51" s="22"/>
      <c r="XAG51" s="22"/>
      <c r="XAH51" s="22"/>
      <c r="XAI51" s="22"/>
      <c r="XAJ51" s="22"/>
      <c r="XAK51" s="22"/>
      <c r="XAL51" s="22"/>
      <c r="XAM51" s="22"/>
      <c r="XAN51" s="22"/>
      <c r="XAO51" s="22"/>
      <c r="XAP51" s="22"/>
      <c r="XAQ51" s="22"/>
      <c r="XAR51" s="22"/>
      <c r="XAS51" s="22"/>
      <c r="XAT51" s="22"/>
      <c r="XAU51" s="22"/>
      <c r="XAV51" s="22"/>
      <c r="XAW51" s="22"/>
      <c r="XAX51" s="22"/>
      <c r="XAY51" s="22"/>
      <c r="XAZ51" s="22"/>
      <c r="XBA51" s="22"/>
      <c r="XBB51" s="22"/>
      <c r="XBC51" s="22"/>
      <c r="XBD51" s="22"/>
      <c r="XBE51" s="22"/>
      <c r="XBF51" s="22"/>
      <c r="XBG51" s="22"/>
      <c r="XBH51" s="22"/>
      <c r="XBI51" s="22"/>
      <c r="XBJ51" s="22"/>
      <c r="XBK51" s="22"/>
      <c r="XBL51" s="22"/>
      <c r="XBM51" s="22"/>
      <c r="XBN51" s="22"/>
      <c r="XBO51" s="22"/>
      <c r="XBP51" s="22"/>
      <c r="XBQ51" s="22"/>
      <c r="XBR51" s="22"/>
      <c r="XBS51" s="22"/>
      <c r="XBT51" s="22"/>
      <c r="XBU51" s="22"/>
      <c r="XBV51" s="22"/>
      <c r="XBW51" s="22"/>
      <c r="XBX51" s="22"/>
      <c r="XBY51" s="22"/>
      <c r="XBZ51" s="22"/>
      <c r="XCA51" s="22"/>
      <c r="XCB51" s="22"/>
      <c r="XCC51" s="22"/>
      <c r="XCD51" s="22"/>
      <c r="XCE51" s="22"/>
      <c r="XCF51" s="22"/>
      <c r="XCG51" s="22"/>
      <c r="XCH51" s="22"/>
      <c r="XCI51" s="22"/>
      <c r="XCJ51" s="22"/>
      <c r="XCK51" s="22"/>
      <c r="XCL51" s="22"/>
      <c r="XCM51" s="22"/>
      <c r="XCN51" s="22"/>
      <c r="XCO51" s="22"/>
      <c r="XCP51" s="22"/>
      <c r="XCQ51" s="22"/>
      <c r="XCR51" s="22"/>
      <c r="XCS51" s="22"/>
      <c r="XCT51" s="22"/>
      <c r="XCU51" s="22"/>
      <c r="XCV51" s="22"/>
      <c r="XCW51" s="22"/>
      <c r="XCX51" s="22"/>
      <c r="XCY51" s="22"/>
      <c r="XCZ51" s="22"/>
      <c r="XDA51" s="22"/>
      <c r="XDB51" s="22"/>
      <c r="XDC51" s="22"/>
      <c r="XDD51" s="22"/>
      <c r="XDE51" s="22"/>
      <c r="XDF51" s="22"/>
      <c r="XDG51" s="22"/>
      <c r="XDH51" s="22"/>
      <c r="XDI51" s="22"/>
      <c r="XDJ51" s="22"/>
      <c r="XDK51" s="22"/>
      <c r="XDL51" s="22"/>
      <c r="XDM51" s="22"/>
      <c r="XDN51" s="22"/>
      <c r="XDO51" s="22"/>
      <c r="XDP51" s="22"/>
      <c r="XDQ51" s="22"/>
      <c r="XDR51" s="22"/>
      <c r="XDS51" s="22"/>
      <c r="XDT51" s="22"/>
      <c r="XDU51" s="22"/>
      <c r="XDV51" s="22"/>
      <c r="XDW51" s="22"/>
      <c r="XDX51" s="22"/>
      <c r="XDY51" s="22"/>
      <c r="XDZ51" s="22"/>
      <c r="XEA51" s="22"/>
      <c r="XEB51" s="22"/>
      <c r="XEC51" s="22"/>
      <c r="XED51" s="22"/>
      <c r="XEE51" s="22"/>
    </row>
    <row r="52" spans="1:16359" s="1" customFormat="1" ht="66.75" customHeight="1" x14ac:dyDescent="0.25">
      <c r="A52" s="41" t="s">
        <v>202</v>
      </c>
      <c r="B52" s="41" t="s">
        <v>273</v>
      </c>
      <c r="C52" s="41" t="s">
        <v>274</v>
      </c>
      <c r="D52" s="19" t="s">
        <v>119</v>
      </c>
      <c r="E52" s="23" t="s">
        <v>210</v>
      </c>
      <c r="F52" s="20" t="s">
        <v>6</v>
      </c>
      <c r="G52" s="19" t="s">
        <v>95</v>
      </c>
      <c r="H52" s="21" t="s">
        <v>211</v>
      </c>
      <c r="I52" s="23" t="s">
        <v>122</v>
      </c>
      <c r="J52" s="23" t="s">
        <v>212</v>
      </c>
      <c r="K52" s="23" t="s">
        <v>137</v>
      </c>
      <c r="L52" s="19">
        <v>2</v>
      </c>
      <c r="M52" s="19">
        <v>3</v>
      </c>
      <c r="N52" s="21">
        <v>6</v>
      </c>
      <c r="O52" s="23" t="s">
        <v>37</v>
      </c>
      <c r="P52" s="19">
        <v>25</v>
      </c>
      <c r="Q52" s="25">
        <v>150</v>
      </c>
      <c r="R52" s="25" t="s">
        <v>557</v>
      </c>
      <c r="S52" s="19" t="s">
        <v>108</v>
      </c>
      <c r="T52" s="19">
        <v>3</v>
      </c>
      <c r="U52" s="19" t="s">
        <v>211</v>
      </c>
      <c r="V52" s="23" t="s">
        <v>213</v>
      </c>
      <c r="W52" s="19"/>
      <c r="X52" s="19"/>
      <c r="Y52" s="19"/>
      <c r="Z52" s="19" t="s">
        <v>129</v>
      </c>
      <c r="AA52" s="19"/>
      <c r="AB52" s="19"/>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c r="OR52" s="22"/>
      <c r="OS52" s="22"/>
      <c r="OT52" s="22"/>
      <c r="OU52" s="22"/>
      <c r="OV52" s="22"/>
      <c r="OW52" s="22"/>
      <c r="OX52" s="22"/>
      <c r="OY52" s="22"/>
      <c r="OZ52" s="22"/>
      <c r="PA52" s="22"/>
      <c r="PB52" s="22"/>
      <c r="PC52" s="22"/>
      <c r="PD52" s="22"/>
      <c r="PE52" s="22"/>
      <c r="PF52" s="22"/>
      <c r="PG52" s="22"/>
      <c r="PH52" s="22"/>
      <c r="PI52" s="22"/>
      <c r="PJ52" s="22"/>
      <c r="PK52" s="22"/>
      <c r="PL52" s="22"/>
      <c r="PM52" s="22"/>
      <c r="PN52" s="22"/>
      <c r="PO52" s="22"/>
      <c r="PP52" s="22"/>
      <c r="PQ52" s="22"/>
      <c r="PR52" s="22"/>
      <c r="PS52" s="22"/>
      <c r="PT52" s="22"/>
      <c r="PU52" s="22"/>
      <c r="PV52" s="22"/>
      <c r="PW52" s="22"/>
      <c r="PX52" s="22"/>
      <c r="PY52" s="22"/>
      <c r="PZ52" s="22"/>
      <c r="QA52" s="22"/>
      <c r="QB52" s="22"/>
      <c r="QC52" s="22"/>
      <c r="QD52" s="22"/>
      <c r="QE52" s="22"/>
      <c r="QF52" s="22"/>
      <c r="QG52" s="22"/>
      <c r="QH52" s="22"/>
      <c r="QI52" s="22"/>
      <c r="QJ52" s="22"/>
      <c r="QK52" s="22"/>
      <c r="QL52" s="22"/>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c r="SJ52" s="22"/>
      <c r="SK52" s="22"/>
      <c r="SL52" s="22"/>
      <c r="SM52" s="22"/>
      <c r="SN52" s="22"/>
      <c r="SO52" s="22"/>
      <c r="SP52" s="22"/>
      <c r="SQ52" s="22"/>
      <c r="SR52" s="22"/>
      <c r="SS52" s="22"/>
      <c r="ST52" s="22"/>
      <c r="SU52" s="22"/>
      <c r="SV52" s="22"/>
      <c r="SW52" s="22"/>
      <c r="SX52" s="22"/>
      <c r="SY52" s="22"/>
      <c r="SZ52" s="22"/>
      <c r="TA52" s="22"/>
      <c r="TB52" s="22"/>
      <c r="TC52" s="22"/>
      <c r="TD52" s="22"/>
      <c r="TE52" s="22"/>
      <c r="TF52" s="22"/>
      <c r="TG52" s="22"/>
      <c r="TH52" s="22"/>
      <c r="TI52" s="22"/>
      <c r="TJ52" s="22"/>
      <c r="TK52" s="22"/>
      <c r="TL52" s="22"/>
      <c r="TM52" s="22"/>
      <c r="TN52" s="22"/>
      <c r="TO52" s="22"/>
      <c r="TP52" s="22"/>
      <c r="TQ52" s="22"/>
      <c r="TR52" s="22"/>
      <c r="TS52" s="22"/>
      <c r="TT52" s="22"/>
      <c r="TU52" s="22"/>
      <c r="TV52" s="22"/>
      <c r="TW52" s="22"/>
      <c r="TX52" s="22"/>
      <c r="TY52" s="22"/>
      <c r="TZ52" s="22"/>
      <c r="UA52" s="22"/>
      <c r="UB52" s="22"/>
      <c r="UC52" s="22"/>
      <c r="UD52" s="22"/>
      <c r="UE52" s="22"/>
      <c r="UF52" s="22"/>
      <c r="UG52" s="22"/>
      <c r="UH52" s="22"/>
      <c r="UI52" s="22"/>
      <c r="UJ52" s="22"/>
      <c r="UK52" s="22"/>
      <c r="UL52" s="22"/>
      <c r="UM52" s="22"/>
      <c r="UN52" s="22"/>
      <c r="UO52" s="22"/>
      <c r="UP52" s="22"/>
      <c r="UQ52" s="22"/>
      <c r="UR52" s="22"/>
      <c r="US52" s="22"/>
      <c r="UT52" s="22"/>
      <c r="UU52" s="22"/>
      <c r="UV52" s="22"/>
      <c r="UW52" s="22"/>
      <c r="UX52" s="22"/>
      <c r="UY52" s="22"/>
      <c r="UZ52" s="22"/>
      <c r="VA52" s="22"/>
      <c r="VB52" s="22"/>
      <c r="VC52" s="22"/>
      <c r="VD52" s="22"/>
      <c r="VE52" s="22"/>
      <c r="VF52" s="22"/>
      <c r="VG52" s="22"/>
      <c r="VH52" s="22"/>
      <c r="VI52" s="22"/>
      <c r="VJ52" s="22"/>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c r="WZ52" s="22"/>
      <c r="XA52" s="22"/>
      <c r="XB52" s="22"/>
      <c r="XC52" s="22"/>
      <c r="XD52" s="22"/>
      <c r="XE52" s="22"/>
      <c r="XF52" s="22"/>
      <c r="XG52" s="22"/>
      <c r="XH52" s="22"/>
      <c r="XI52" s="22"/>
      <c r="XJ52" s="22"/>
      <c r="XK52" s="22"/>
      <c r="XL52" s="22"/>
      <c r="XM52" s="22"/>
      <c r="XN52" s="22"/>
      <c r="XO52" s="22"/>
      <c r="XP52" s="22"/>
      <c r="XQ52" s="22"/>
      <c r="XR52" s="22"/>
      <c r="XS52" s="22"/>
      <c r="XT52" s="22"/>
      <c r="XU52" s="22"/>
      <c r="XV52" s="22"/>
      <c r="XW52" s="22"/>
      <c r="XX52" s="22"/>
      <c r="XY52" s="22"/>
      <c r="XZ52" s="22"/>
      <c r="YA52" s="22"/>
      <c r="YB52" s="22"/>
      <c r="YC52" s="22"/>
      <c r="YD52" s="22"/>
      <c r="YE52" s="22"/>
      <c r="YF52" s="22"/>
      <c r="YG52" s="22"/>
      <c r="YH52" s="22"/>
      <c r="YI52" s="22"/>
      <c r="YJ52" s="22"/>
      <c r="YK52" s="22"/>
      <c r="YL52" s="22"/>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c r="ZS52" s="22"/>
      <c r="ZT52" s="22"/>
      <c r="ZU52" s="22"/>
      <c r="ZV52" s="22"/>
      <c r="ZW52" s="22"/>
      <c r="ZX52" s="22"/>
      <c r="ZY52" s="22"/>
      <c r="ZZ52" s="22"/>
      <c r="AAA52" s="22"/>
      <c r="AAB52" s="22"/>
      <c r="AAC52" s="22"/>
      <c r="AAD52" s="22"/>
      <c r="AAE52" s="22"/>
      <c r="AAF52" s="22"/>
      <c r="AAG52" s="22"/>
      <c r="AAH52" s="22"/>
      <c r="AAI52" s="22"/>
      <c r="AAJ52" s="22"/>
      <c r="AAK52" s="22"/>
      <c r="AAL52" s="22"/>
      <c r="AAM52" s="22"/>
      <c r="AAN52" s="22"/>
      <c r="AAO52" s="22"/>
      <c r="AAP52" s="22"/>
      <c r="AAQ52" s="22"/>
      <c r="AAR52" s="22"/>
      <c r="AAS52" s="22"/>
      <c r="AAT52" s="22"/>
      <c r="AAU52" s="22"/>
      <c r="AAV52" s="22"/>
      <c r="AAW52" s="22"/>
      <c r="AAX52" s="22"/>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c r="ACV52" s="22"/>
      <c r="ACW52" s="22"/>
      <c r="ACX52" s="22"/>
      <c r="ACY52" s="22"/>
      <c r="ACZ52" s="22"/>
      <c r="ADA52" s="22"/>
      <c r="ADB52" s="22"/>
      <c r="ADC52" s="22"/>
      <c r="ADD52" s="22"/>
      <c r="ADE52" s="22"/>
      <c r="ADF52" s="22"/>
      <c r="ADG52" s="22"/>
      <c r="ADH52" s="22"/>
      <c r="ADI52" s="22"/>
      <c r="ADJ52" s="22"/>
      <c r="ADK52" s="22"/>
      <c r="ADL52" s="22"/>
      <c r="ADM52" s="22"/>
      <c r="ADN52" s="22"/>
      <c r="ADO52" s="22"/>
      <c r="ADP52" s="22"/>
      <c r="ADQ52" s="22"/>
      <c r="ADR52" s="22"/>
      <c r="ADS52" s="22"/>
      <c r="ADT52" s="22"/>
      <c r="ADU52" s="22"/>
      <c r="ADV52" s="22"/>
      <c r="ADW52" s="22"/>
      <c r="ADX52" s="22"/>
      <c r="ADY52" s="22"/>
      <c r="ADZ52" s="22"/>
      <c r="AEA52" s="22"/>
      <c r="AEB52" s="22"/>
      <c r="AEC52" s="22"/>
      <c r="AED52" s="22"/>
      <c r="AEE52" s="22"/>
      <c r="AEF52" s="22"/>
      <c r="AEG52" s="22"/>
      <c r="AEH52" s="22"/>
      <c r="AEI52" s="22"/>
      <c r="AEJ52" s="22"/>
      <c r="AEK52" s="22"/>
      <c r="AEL52" s="22"/>
      <c r="AEM52" s="22"/>
      <c r="AEN52" s="22"/>
      <c r="AEO52" s="22"/>
      <c r="AEP52" s="22"/>
      <c r="AEQ52" s="22"/>
      <c r="AER52" s="22"/>
      <c r="AES52" s="22"/>
      <c r="AET52" s="22"/>
      <c r="AEU52" s="22"/>
      <c r="AEV52" s="22"/>
      <c r="AEW52" s="22"/>
      <c r="AEX52" s="22"/>
      <c r="AEY52" s="22"/>
      <c r="AEZ52" s="22"/>
      <c r="AFA52" s="22"/>
      <c r="AFB52" s="22"/>
      <c r="AFC52" s="22"/>
      <c r="AFD52" s="22"/>
      <c r="AFE52" s="22"/>
      <c r="AFF52" s="22"/>
      <c r="AFG52" s="22"/>
      <c r="AFH52" s="22"/>
      <c r="AFI52" s="22"/>
      <c r="AFJ52" s="22"/>
      <c r="AFK52" s="22"/>
      <c r="AFL52" s="22"/>
      <c r="AFM52" s="22"/>
      <c r="AFN52" s="22"/>
      <c r="AFO52" s="22"/>
      <c r="AFP52" s="22"/>
      <c r="AFQ52" s="22"/>
      <c r="AFR52" s="22"/>
      <c r="AFS52" s="22"/>
      <c r="AFT52" s="22"/>
      <c r="AFU52" s="22"/>
      <c r="AFV52" s="22"/>
      <c r="AFW52" s="22"/>
      <c r="AFX52" s="22"/>
      <c r="AFY52" s="22"/>
      <c r="AFZ52" s="22"/>
      <c r="AGA52" s="22"/>
      <c r="AGB52" s="22"/>
      <c r="AGC52" s="22"/>
      <c r="AGD52" s="22"/>
      <c r="AGE52" s="22"/>
      <c r="AGF52" s="22"/>
      <c r="AGG52" s="22"/>
      <c r="AGH52" s="22"/>
      <c r="AGI52" s="22"/>
      <c r="AGJ52" s="22"/>
      <c r="AGK52" s="22"/>
      <c r="AGL52" s="22"/>
      <c r="AGM52" s="22"/>
      <c r="AGN52" s="22"/>
      <c r="AGO52" s="22"/>
      <c r="AGP52" s="22"/>
      <c r="AGQ52" s="22"/>
      <c r="AGR52" s="22"/>
      <c r="AGS52" s="22"/>
      <c r="AGT52" s="22"/>
      <c r="AGU52" s="22"/>
      <c r="AGV52" s="22"/>
      <c r="AGW52" s="22"/>
      <c r="AGX52" s="22"/>
      <c r="AGY52" s="22"/>
      <c r="AGZ52" s="22"/>
      <c r="AHA52" s="22"/>
      <c r="AHB52" s="22"/>
      <c r="AHC52" s="22"/>
      <c r="AHD52" s="22"/>
      <c r="AHE52" s="22"/>
      <c r="AHF52" s="22"/>
      <c r="AHG52" s="22"/>
      <c r="AHH52" s="22"/>
      <c r="AHI52" s="22"/>
      <c r="AHJ52" s="22"/>
      <c r="AHK52" s="22"/>
      <c r="AHL52" s="22"/>
      <c r="AHM52" s="22"/>
      <c r="AHN52" s="22"/>
      <c r="AHO52" s="22"/>
      <c r="AHP52" s="22"/>
      <c r="AHQ52" s="22"/>
      <c r="AHR52" s="22"/>
      <c r="AHS52" s="22"/>
      <c r="AHT52" s="22"/>
      <c r="AHU52" s="22"/>
      <c r="AHV52" s="22"/>
      <c r="AHW52" s="22"/>
      <c r="AHX52" s="22"/>
      <c r="AHY52" s="22"/>
      <c r="AHZ52" s="22"/>
      <c r="AIA52" s="22"/>
      <c r="AIB52" s="22"/>
      <c r="AIC52" s="22"/>
      <c r="AID52" s="22"/>
      <c r="AIE52" s="22"/>
      <c r="AIF52" s="22"/>
      <c r="AIG52" s="22"/>
      <c r="AIH52" s="22"/>
      <c r="AII52" s="22"/>
      <c r="AIJ52" s="22"/>
      <c r="AIK52" s="22"/>
      <c r="AIL52" s="22"/>
      <c r="AIM52" s="22"/>
      <c r="AIN52" s="22"/>
      <c r="AIO52" s="22"/>
      <c r="AIP52" s="22"/>
      <c r="AIQ52" s="22"/>
      <c r="AIR52" s="22"/>
      <c r="AIS52" s="22"/>
      <c r="AIT52" s="22"/>
      <c r="AIU52" s="22"/>
      <c r="AIV52" s="22"/>
      <c r="AIW52" s="22"/>
      <c r="AIX52" s="22"/>
      <c r="AIY52" s="22"/>
      <c r="AIZ52" s="22"/>
      <c r="AJA52" s="22"/>
      <c r="AJB52" s="22"/>
      <c r="AJC52" s="22"/>
      <c r="AJD52" s="22"/>
      <c r="AJE52" s="22"/>
      <c r="AJF52" s="22"/>
      <c r="AJG52" s="22"/>
      <c r="AJH52" s="22"/>
      <c r="AJI52" s="22"/>
      <c r="AJJ52" s="22"/>
      <c r="AJK52" s="22"/>
      <c r="AJL52" s="22"/>
      <c r="AJM52" s="22"/>
      <c r="AJN52" s="22"/>
      <c r="AJO52" s="22"/>
      <c r="AJP52" s="22"/>
      <c r="AJQ52" s="22"/>
      <c r="AJR52" s="22"/>
      <c r="AJS52" s="22"/>
      <c r="AJT52" s="22"/>
      <c r="AJU52" s="22"/>
      <c r="AJV52" s="22"/>
      <c r="AJW52" s="22"/>
      <c r="AJX52" s="22"/>
      <c r="AJY52" s="22"/>
      <c r="AJZ52" s="22"/>
      <c r="AKA52" s="22"/>
      <c r="AKB52" s="22"/>
      <c r="AKC52" s="22"/>
      <c r="AKD52" s="22"/>
      <c r="AKE52" s="22"/>
      <c r="AKF52" s="22"/>
      <c r="AKG52" s="22"/>
      <c r="AKH52" s="22"/>
      <c r="AKI52" s="22"/>
      <c r="AKJ52" s="22"/>
      <c r="AKK52" s="22"/>
      <c r="AKL52" s="22"/>
      <c r="AKM52" s="22"/>
      <c r="AKN52" s="22"/>
      <c r="AKO52" s="22"/>
      <c r="AKP52" s="22"/>
      <c r="AKQ52" s="22"/>
      <c r="AKR52" s="22"/>
      <c r="AKS52" s="22"/>
      <c r="AKT52" s="22"/>
      <c r="AKU52" s="22"/>
      <c r="AKV52" s="22"/>
      <c r="AKW52" s="22"/>
      <c r="AKX52" s="22"/>
      <c r="AKY52" s="22"/>
      <c r="AKZ52" s="22"/>
      <c r="ALA52" s="22"/>
      <c r="ALB52" s="22"/>
      <c r="ALC52" s="22"/>
      <c r="ALD52" s="22"/>
      <c r="ALE52" s="22"/>
      <c r="ALF52" s="22"/>
      <c r="ALG52" s="22"/>
      <c r="ALH52" s="22"/>
      <c r="ALI52" s="22"/>
      <c r="ALJ52" s="22"/>
      <c r="ALK52" s="22"/>
      <c r="ALL52" s="22"/>
      <c r="ALM52" s="22"/>
      <c r="ALN52" s="22"/>
      <c r="ALO52" s="22"/>
      <c r="ALP52" s="22"/>
      <c r="ALQ52" s="22"/>
      <c r="ALR52" s="22"/>
      <c r="ALS52" s="22"/>
      <c r="ALT52" s="22"/>
      <c r="ALU52" s="22"/>
      <c r="ALV52" s="22"/>
      <c r="ALW52" s="22"/>
      <c r="ALX52" s="22"/>
      <c r="ALY52" s="22"/>
      <c r="ALZ52" s="22"/>
      <c r="AMA52" s="22"/>
      <c r="AMB52" s="22"/>
      <c r="AMC52" s="22"/>
      <c r="AMD52" s="22"/>
      <c r="AME52" s="22"/>
      <c r="AMF52" s="22"/>
      <c r="AMG52" s="22"/>
      <c r="AMH52" s="22"/>
      <c r="AMI52" s="22"/>
      <c r="AMJ52" s="22"/>
      <c r="AMK52" s="22"/>
      <c r="AML52" s="22"/>
      <c r="AMM52" s="22"/>
      <c r="AMN52" s="22"/>
      <c r="AMO52" s="22"/>
      <c r="AMP52" s="22"/>
      <c r="AMQ52" s="22"/>
      <c r="AMR52" s="22"/>
      <c r="AMS52" s="22"/>
      <c r="AMT52" s="22"/>
      <c r="AMU52" s="22"/>
      <c r="AMV52" s="22"/>
      <c r="AMW52" s="22"/>
      <c r="AMX52" s="22"/>
      <c r="AMY52" s="22"/>
      <c r="AMZ52" s="22"/>
      <c r="ANA52" s="22"/>
      <c r="ANB52" s="22"/>
      <c r="ANC52" s="22"/>
      <c r="AND52" s="22"/>
      <c r="ANE52" s="22"/>
      <c r="ANF52" s="22"/>
      <c r="ANG52" s="22"/>
      <c r="ANH52" s="22"/>
      <c r="ANI52" s="22"/>
      <c r="ANJ52" s="22"/>
      <c r="ANK52" s="22"/>
      <c r="ANL52" s="22"/>
      <c r="ANM52" s="22"/>
      <c r="ANN52" s="22"/>
      <c r="ANO52" s="22"/>
      <c r="ANP52" s="22"/>
      <c r="ANQ52" s="22"/>
      <c r="ANR52" s="22"/>
      <c r="ANS52" s="22"/>
      <c r="ANT52" s="22"/>
      <c r="ANU52" s="22"/>
      <c r="ANV52" s="22"/>
      <c r="ANW52" s="22"/>
      <c r="ANX52" s="22"/>
      <c r="ANY52" s="22"/>
      <c r="ANZ52" s="22"/>
      <c r="AOA52" s="22"/>
      <c r="AOB52" s="22"/>
      <c r="AOC52" s="22"/>
      <c r="AOD52" s="22"/>
      <c r="AOE52" s="22"/>
      <c r="AOF52" s="22"/>
      <c r="AOG52" s="22"/>
      <c r="AOH52" s="22"/>
      <c r="AOI52" s="22"/>
      <c r="AOJ52" s="22"/>
      <c r="AOK52" s="22"/>
      <c r="AOL52" s="22"/>
      <c r="AOM52" s="22"/>
      <c r="AON52" s="22"/>
      <c r="AOO52" s="22"/>
      <c r="AOP52" s="22"/>
      <c r="AOQ52" s="22"/>
      <c r="AOR52" s="22"/>
      <c r="AOS52" s="22"/>
      <c r="AOT52" s="22"/>
      <c r="AOU52" s="22"/>
      <c r="AOV52" s="22"/>
      <c r="AOW52" s="22"/>
      <c r="AOX52" s="22"/>
      <c r="AOY52" s="22"/>
      <c r="AOZ52" s="22"/>
      <c r="APA52" s="22"/>
      <c r="APB52" s="22"/>
      <c r="APC52" s="22"/>
      <c r="APD52" s="22"/>
      <c r="APE52" s="22"/>
      <c r="APF52" s="22"/>
      <c r="APG52" s="22"/>
      <c r="APH52" s="22"/>
      <c r="API52" s="22"/>
      <c r="APJ52" s="22"/>
      <c r="APK52" s="22"/>
      <c r="APL52" s="22"/>
      <c r="APM52" s="22"/>
      <c r="APN52" s="22"/>
      <c r="APO52" s="22"/>
      <c r="APP52" s="22"/>
      <c r="APQ52" s="22"/>
      <c r="APR52" s="22"/>
      <c r="APS52" s="22"/>
      <c r="APT52" s="22"/>
      <c r="APU52" s="22"/>
      <c r="APV52" s="22"/>
      <c r="APW52" s="22"/>
      <c r="APX52" s="22"/>
      <c r="APY52" s="22"/>
      <c r="APZ52" s="22"/>
      <c r="AQA52" s="22"/>
      <c r="AQB52" s="22"/>
      <c r="AQC52" s="22"/>
      <c r="AQD52" s="22"/>
      <c r="AQE52" s="22"/>
      <c r="AQF52" s="22"/>
      <c r="AQG52" s="22"/>
      <c r="AQH52" s="22"/>
      <c r="AQI52" s="22"/>
      <c r="AQJ52" s="22"/>
      <c r="AQK52" s="22"/>
      <c r="AQL52" s="22"/>
      <c r="AQM52" s="22"/>
      <c r="AQN52" s="22"/>
      <c r="AQO52" s="22"/>
      <c r="AQP52" s="22"/>
      <c r="AQQ52" s="22"/>
      <c r="AQR52" s="22"/>
      <c r="AQS52" s="22"/>
      <c r="AQT52" s="22"/>
      <c r="AQU52" s="22"/>
      <c r="AQV52" s="22"/>
      <c r="AQW52" s="22"/>
      <c r="AQX52" s="22"/>
      <c r="AQY52" s="22"/>
      <c r="AQZ52" s="22"/>
      <c r="ARA52" s="22"/>
      <c r="ARB52" s="22"/>
      <c r="ARC52" s="22"/>
      <c r="ARD52" s="22"/>
      <c r="ARE52" s="22"/>
      <c r="ARF52" s="22"/>
      <c r="ARG52" s="22"/>
      <c r="ARH52" s="22"/>
      <c r="ARI52" s="22"/>
      <c r="ARJ52" s="22"/>
      <c r="ARK52" s="22"/>
      <c r="ARL52" s="22"/>
      <c r="ARM52" s="22"/>
      <c r="ARN52" s="22"/>
      <c r="ARO52" s="22"/>
      <c r="ARP52" s="22"/>
      <c r="ARQ52" s="22"/>
      <c r="ARR52" s="22"/>
      <c r="ARS52" s="22"/>
      <c r="ART52" s="22"/>
      <c r="ARU52" s="22"/>
      <c r="ARV52" s="22"/>
      <c r="ARW52" s="22"/>
      <c r="ARX52" s="22"/>
      <c r="ARY52" s="22"/>
      <c r="ARZ52" s="22"/>
      <c r="ASA52" s="22"/>
      <c r="ASB52" s="22"/>
      <c r="ASC52" s="22"/>
      <c r="ASD52" s="22"/>
      <c r="ASE52" s="22"/>
      <c r="ASF52" s="22"/>
      <c r="ASG52" s="22"/>
      <c r="ASH52" s="22"/>
      <c r="ASI52" s="22"/>
      <c r="ASJ52" s="22"/>
      <c r="ASK52" s="22"/>
      <c r="ASL52" s="22"/>
      <c r="ASM52" s="22"/>
      <c r="ASN52" s="22"/>
      <c r="ASO52" s="22"/>
      <c r="ASP52" s="22"/>
      <c r="ASQ52" s="22"/>
      <c r="ASR52" s="22"/>
      <c r="ASS52" s="22"/>
      <c r="AST52" s="22"/>
      <c r="ASU52" s="22"/>
      <c r="ASV52" s="22"/>
      <c r="ASW52" s="22"/>
      <c r="ASX52" s="22"/>
      <c r="ASY52" s="22"/>
      <c r="ASZ52" s="22"/>
      <c r="ATA52" s="22"/>
      <c r="ATB52" s="22"/>
      <c r="ATC52" s="22"/>
      <c r="ATD52" s="22"/>
      <c r="ATE52" s="22"/>
      <c r="ATF52" s="22"/>
      <c r="ATG52" s="22"/>
      <c r="ATH52" s="22"/>
      <c r="ATI52" s="22"/>
      <c r="ATJ52" s="22"/>
      <c r="ATK52" s="22"/>
      <c r="ATL52" s="22"/>
      <c r="ATM52" s="22"/>
      <c r="ATN52" s="22"/>
      <c r="ATO52" s="22"/>
      <c r="ATP52" s="22"/>
      <c r="ATQ52" s="22"/>
      <c r="ATR52" s="22"/>
      <c r="ATS52" s="22"/>
      <c r="ATT52" s="22"/>
      <c r="ATU52" s="22"/>
      <c r="ATV52" s="22"/>
      <c r="ATW52" s="22"/>
      <c r="ATX52" s="22"/>
      <c r="ATY52" s="22"/>
      <c r="ATZ52" s="22"/>
      <c r="AUA52" s="22"/>
      <c r="AUB52" s="22"/>
      <c r="AUC52" s="22"/>
      <c r="AUD52" s="22"/>
      <c r="AUE52" s="22"/>
      <c r="AUF52" s="22"/>
      <c r="AUG52" s="22"/>
      <c r="AUH52" s="22"/>
      <c r="AUI52" s="22"/>
      <c r="AUJ52" s="22"/>
      <c r="AUK52" s="22"/>
      <c r="AUL52" s="22"/>
      <c r="AUM52" s="22"/>
      <c r="AUN52" s="22"/>
      <c r="AUO52" s="22"/>
      <c r="AUP52" s="22"/>
      <c r="AUQ52" s="22"/>
      <c r="AUR52" s="22"/>
      <c r="AUS52" s="22"/>
      <c r="AUT52" s="22"/>
      <c r="AUU52" s="22"/>
      <c r="AUV52" s="22"/>
      <c r="AUW52" s="22"/>
      <c r="AUX52" s="22"/>
      <c r="AUY52" s="22"/>
      <c r="AUZ52" s="22"/>
      <c r="AVA52" s="22"/>
      <c r="AVB52" s="22"/>
      <c r="AVC52" s="22"/>
      <c r="AVD52" s="22"/>
      <c r="AVE52" s="22"/>
      <c r="AVF52" s="22"/>
      <c r="AVG52" s="22"/>
      <c r="AVH52" s="22"/>
      <c r="AVI52" s="22"/>
      <c r="AVJ52" s="22"/>
      <c r="AVK52" s="22"/>
      <c r="AVL52" s="22"/>
      <c r="AVM52" s="22"/>
      <c r="AVN52" s="22"/>
      <c r="AVO52" s="22"/>
      <c r="AVP52" s="22"/>
      <c r="AVQ52" s="22"/>
      <c r="AVR52" s="22"/>
      <c r="AVS52" s="22"/>
      <c r="AVT52" s="22"/>
      <c r="AVU52" s="22"/>
      <c r="AVV52" s="22"/>
      <c r="AVW52" s="22"/>
      <c r="AVX52" s="22"/>
      <c r="AVY52" s="22"/>
      <c r="AVZ52" s="22"/>
      <c r="AWA52" s="22"/>
      <c r="AWB52" s="22"/>
      <c r="AWC52" s="22"/>
      <c r="AWD52" s="22"/>
      <c r="AWE52" s="22"/>
      <c r="AWF52" s="22"/>
      <c r="AWG52" s="22"/>
      <c r="AWH52" s="22"/>
      <c r="AWI52" s="22"/>
      <c r="AWJ52" s="22"/>
      <c r="AWK52" s="22"/>
      <c r="AWL52" s="22"/>
      <c r="AWM52" s="22"/>
      <c r="AWN52" s="22"/>
      <c r="AWO52" s="22"/>
      <c r="AWP52" s="22"/>
      <c r="AWQ52" s="22"/>
      <c r="AWR52" s="22"/>
      <c r="AWS52" s="22"/>
      <c r="AWT52" s="22"/>
      <c r="AWU52" s="22"/>
      <c r="AWV52" s="22"/>
      <c r="AWW52" s="22"/>
      <c r="AWX52" s="22"/>
      <c r="AWY52" s="22"/>
      <c r="AWZ52" s="22"/>
      <c r="AXA52" s="22"/>
      <c r="AXB52" s="22"/>
      <c r="AXC52" s="22"/>
      <c r="AXD52" s="22"/>
      <c r="AXE52" s="22"/>
      <c r="AXF52" s="22"/>
      <c r="AXG52" s="22"/>
      <c r="AXH52" s="22"/>
      <c r="AXI52" s="22"/>
      <c r="AXJ52" s="22"/>
      <c r="AXK52" s="22"/>
      <c r="AXL52" s="22"/>
      <c r="AXM52" s="22"/>
      <c r="AXN52" s="22"/>
      <c r="AXO52" s="22"/>
      <c r="AXP52" s="22"/>
      <c r="AXQ52" s="22"/>
      <c r="AXR52" s="22"/>
      <c r="AXS52" s="22"/>
      <c r="AXT52" s="22"/>
      <c r="AXU52" s="22"/>
      <c r="AXV52" s="22"/>
      <c r="AXW52" s="22"/>
      <c r="AXX52" s="22"/>
      <c r="AXY52" s="22"/>
      <c r="AXZ52" s="22"/>
      <c r="AYA52" s="22"/>
      <c r="AYB52" s="22"/>
      <c r="AYC52" s="22"/>
      <c r="AYD52" s="22"/>
      <c r="AYE52" s="22"/>
      <c r="AYF52" s="22"/>
      <c r="AYG52" s="22"/>
      <c r="AYH52" s="22"/>
      <c r="AYI52" s="22"/>
      <c r="AYJ52" s="22"/>
      <c r="AYK52" s="22"/>
      <c r="AYL52" s="22"/>
      <c r="AYM52" s="22"/>
      <c r="AYN52" s="22"/>
      <c r="AYO52" s="22"/>
      <c r="AYP52" s="22"/>
      <c r="AYQ52" s="22"/>
      <c r="AYR52" s="22"/>
      <c r="AYS52" s="22"/>
      <c r="AYT52" s="22"/>
      <c r="AYU52" s="22"/>
      <c r="AYV52" s="22"/>
      <c r="AYW52" s="22"/>
      <c r="AYX52" s="22"/>
      <c r="AYY52" s="22"/>
      <c r="AYZ52" s="22"/>
      <c r="AZA52" s="22"/>
      <c r="AZB52" s="22"/>
      <c r="AZC52" s="22"/>
      <c r="AZD52" s="22"/>
      <c r="AZE52" s="22"/>
      <c r="AZF52" s="22"/>
      <c r="AZG52" s="22"/>
      <c r="AZH52" s="22"/>
      <c r="AZI52" s="22"/>
      <c r="AZJ52" s="22"/>
      <c r="AZK52" s="22"/>
      <c r="AZL52" s="22"/>
      <c r="AZM52" s="22"/>
      <c r="AZN52" s="22"/>
      <c r="AZO52" s="22"/>
      <c r="AZP52" s="22"/>
      <c r="AZQ52" s="22"/>
      <c r="AZR52" s="22"/>
      <c r="AZS52" s="22"/>
      <c r="AZT52" s="22"/>
      <c r="AZU52" s="22"/>
      <c r="AZV52" s="22"/>
      <c r="AZW52" s="22"/>
      <c r="AZX52" s="22"/>
      <c r="AZY52" s="22"/>
      <c r="AZZ52" s="22"/>
      <c r="BAA52" s="22"/>
      <c r="BAB52" s="22"/>
      <c r="BAC52" s="22"/>
      <c r="BAD52" s="22"/>
      <c r="BAE52" s="22"/>
      <c r="BAF52" s="22"/>
      <c r="BAG52" s="22"/>
      <c r="BAH52" s="22"/>
      <c r="BAI52" s="22"/>
      <c r="BAJ52" s="22"/>
      <c r="BAK52" s="22"/>
      <c r="BAL52" s="22"/>
      <c r="BAM52" s="22"/>
      <c r="BAN52" s="22"/>
      <c r="BAO52" s="22"/>
      <c r="BAP52" s="22"/>
      <c r="BAQ52" s="22"/>
      <c r="BAR52" s="22"/>
      <c r="BAS52" s="22"/>
      <c r="BAT52" s="22"/>
      <c r="BAU52" s="22"/>
      <c r="BAV52" s="22"/>
      <c r="BAW52" s="22"/>
      <c r="BAX52" s="22"/>
      <c r="BAY52" s="22"/>
      <c r="BAZ52" s="22"/>
      <c r="BBA52" s="22"/>
      <c r="BBB52" s="22"/>
      <c r="BBC52" s="22"/>
      <c r="BBD52" s="22"/>
      <c r="BBE52" s="22"/>
      <c r="BBF52" s="22"/>
      <c r="BBG52" s="22"/>
      <c r="BBH52" s="22"/>
      <c r="BBI52" s="22"/>
      <c r="BBJ52" s="22"/>
      <c r="BBK52" s="22"/>
      <c r="BBL52" s="22"/>
      <c r="BBM52" s="22"/>
      <c r="BBN52" s="22"/>
      <c r="BBO52" s="22"/>
      <c r="BBP52" s="22"/>
      <c r="BBQ52" s="22"/>
      <c r="BBR52" s="22"/>
      <c r="BBS52" s="22"/>
      <c r="BBT52" s="22"/>
      <c r="BBU52" s="22"/>
      <c r="BBV52" s="22"/>
      <c r="BBW52" s="22"/>
      <c r="BBX52" s="22"/>
      <c r="BBY52" s="22"/>
      <c r="BBZ52" s="22"/>
      <c r="BCA52" s="22"/>
      <c r="BCB52" s="22"/>
      <c r="BCC52" s="22"/>
      <c r="BCD52" s="22"/>
      <c r="BCE52" s="22"/>
      <c r="BCF52" s="22"/>
      <c r="BCG52" s="22"/>
      <c r="BCH52" s="22"/>
      <c r="BCI52" s="22"/>
      <c r="BCJ52" s="22"/>
      <c r="BCK52" s="22"/>
      <c r="BCL52" s="22"/>
      <c r="BCM52" s="22"/>
      <c r="BCN52" s="22"/>
      <c r="BCO52" s="22"/>
      <c r="BCP52" s="22"/>
      <c r="BCQ52" s="22"/>
      <c r="BCR52" s="22"/>
      <c r="BCS52" s="22"/>
      <c r="BCT52" s="22"/>
      <c r="BCU52" s="22"/>
      <c r="BCV52" s="22"/>
      <c r="BCW52" s="22"/>
      <c r="BCX52" s="22"/>
      <c r="BCY52" s="22"/>
      <c r="BCZ52" s="22"/>
      <c r="BDA52" s="22"/>
      <c r="BDB52" s="22"/>
      <c r="BDC52" s="22"/>
      <c r="BDD52" s="22"/>
      <c r="BDE52" s="22"/>
      <c r="BDF52" s="22"/>
      <c r="BDG52" s="22"/>
      <c r="BDH52" s="22"/>
      <c r="BDI52" s="22"/>
      <c r="BDJ52" s="22"/>
      <c r="BDK52" s="22"/>
      <c r="BDL52" s="22"/>
      <c r="BDM52" s="22"/>
      <c r="BDN52" s="22"/>
      <c r="BDO52" s="22"/>
      <c r="BDP52" s="22"/>
      <c r="BDQ52" s="22"/>
      <c r="BDR52" s="22"/>
      <c r="BDS52" s="22"/>
      <c r="BDT52" s="22"/>
      <c r="BDU52" s="22"/>
      <c r="BDV52" s="22"/>
      <c r="BDW52" s="22"/>
      <c r="BDX52" s="22"/>
      <c r="BDY52" s="22"/>
      <c r="BDZ52" s="22"/>
      <c r="BEA52" s="22"/>
      <c r="BEB52" s="22"/>
      <c r="BEC52" s="22"/>
      <c r="BED52" s="22"/>
      <c r="BEE52" s="22"/>
      <c r="BEF52" s="22"/>
      <c r="BEG52" s="22"/>
      <c r="BEH52" s="22"/>
      <c r="BEI52" s="22"/>
      <c r="BEJ52" s="22"/>
      <c r="BEK52" s="22"/>
      <c r="BEL52" s="22"/>
      <c r="BEM52" s="22"/>
      <c r="BEN52" s="22"/>
      <c r="BEO52" s="22"/>
      <c r="BEP52" s="22"/>
      <c r="BEQ52" s="22"/>
      <c r="BER52" s="22"/>
      <c r="BES52" s="22"/>
      <c r="BET52" s="22"/>
      <c r="BEU52" s="22"/>
      <c r="BEV52" s="22"/>
      <c r="BEW52" s="22"/>
      <c r="BEX52" s="22"/>
      <c r="BEY52" s="22"/>
      <c r="BEZ52" s="22"/>
      <c r="BFA52" s="22"/>
      <c r="BFB52" s="22"/>
      <c r="BFC52" s="22"/>
      <c r="BFD52" s="22"/>
      <c r="BFE52" s="22"/>
      <c r="BFF52" s="22"/>
      <c r="BFG52" s="22"/>
      <c r="BFH52" s="22"/>
      <c r="BFI52" s="22"/>
      <c r="BFJ52" s="22"/>
      <c r="BFK52" s="22"/>
      <c r="BFL52" s="22"/>
      <c r="BFM52" s="22"/>
      <c r="BFN52" s="22"/>
      <c r="BFO52" s="22"/>
      <c r="BFP52" s="22"/>
      <c r="BFQ52" s="22"/>
      <c r="BFR52" s="22"/>
      <c r="BFS52" s="22"/>
      <c r="BFT52" s="22"/>
      <c r="BFU52" s="22"/>
      <c r="BFV52" s="22"/>
      <c r="BFW52" s="22"/>
      <c r="BFX52" s="22"/>
      <c r="BFY52" s="22"/>
      <c r="BFZ52" s="22"/>
      <c r="BGA52" s="22"/>
      <c r="BGB52" s="22"/>
      <c r="BGC52" s="22"/>
      <c r="BGD52" s="22"/>
      <c r="BGE52" s="22"/>
      <c r="BGF52" s="22"/>
      <c r="BGG52" s="22"/>
      <c r="BGH52" s="22"/>
      <c r="BGI52" s="22"/>
      <c r="BGJ52" s="22"/>
      <c r="BGK52" s="22"/>
      <c r="BGL52" s="22"/>
      <c r="BGM52" s="22"/>
      <c r="BGN52" s="22"/>
      <c r="BGO52" s="22"/>
      <c r="BGP52" s="22"/>
      <c r="BGQ52" s="22"/>
      <c r="BGR52" s="22"/>
      <c r="BGS52" s="22"/>
      <c r="BGT52" s="22"/>
      <c r="BGU52" s="22"/>
      <c r="BGV52" s="22"/>
      <c r="BGW52" s="22"/>
      <c r="BGX52" s="22"/>
      <c r="BGY52" s="22"/>
      <c r="BGZ52" s="22"/>
      <c r="BHA52" s="22"/>
      <c r="BHB52" s="22"/>
      <c r="BHC52" s="22"/>
      <c r="BHD52" s="22"/>
      <c r="BHE52" s="22"/>
      <c r="BHF52" s="22"/>
      <c r="BHG52" s="22"/>
      <c r="BHH52" s="22"/>
      <c r="BHI52" s="22"/>
      <c r="BHJ52" s="22"/>
      <c r="BHK52" s="22"/>
      <c r="BHL52" s="22"/>
      <c r="BHM52" s="22"/>
      <c r="BHN52" s="22"/>
      <c r="BHO52" s="22"/>
      <c r="BHP52" s="22"/>
      <c r="BHQ52" s="22"/>
      <c r="BHR52" s="22"/>
      <c r="BHS52" s="22"/>
      <c r="BHT52" s="22"/>
      <c r="BHU52" s="22"/>
      <c r="BHV52" s="22"/>
      <c r="BHW52" s="22"/>
      <c r="BHX52" s="22"/>
      <c r="BHY52" s="22"/>
      <c r="BHZ52" s="22"/>
      <c r="BIA52" s="22"/>
      <c r="BIB52" s="22"/>
      <c r="BIC52" s="22"/>
      <c r="BID52" s="22"/>
      <c r="BIE52" s="22"/>
      <c r="BIF52" s="22"/>
      <c r="BIG52" s="22"/>
      <c r="BIH52" s="22"/>
      <c r="BII52" s="22"/>
      <c r="BIJ52" s="22"/>
      <c r="BIK52" s="22"/>
      <c r="BIL52" s="22"/>
      <c r="BIM52" s="22"/>
      <c r="BIN52" s="22"/>
      <c r="BIO52" s="22"/>
      <c r="BIP52" s="22"/>
      <c r="BIQ52" s="22"/>
      <c r="BIR52" s="22"/>
      <c r="BIS52" s="22"/>
      <c r="BIT52" s="22"/>
      <c r="BIU52" s="22"/>
      <c r="BIV52" s="22"/>
      <c r="BIW52" s="22"/>
      <c r="BIX52" s="22"/>
      <c r="BIY52" s="22"/>
      <c r="BIZ52" s="22"/>
      <c r="BJA52" s="22"/>
      <c r="BJB52" s="22"/>
      <c r="BJC52" s="22"/>
      <c r="BJD52" s="22"/>
      <c r="BJE52" s="22"/>
      <c r="BJF52" s="22"/>
      <c r="BJG52" s="22"/>
      <c r="BJH52" s="22"/>
      <c r="BJI52" s="22"/>
      <c r="BJJ52" s="22"/>
      <c r="BJK52" s="22"/>
      <c r="BJL52" s="22"/>
      <c r="BJM52" s="22"/>
      <c r="BJN52" s="22"/>
      <c r="BJO52" s="22"/>
      <c r="BJP52" s="22"/>
      <c r="BJQ52" s="22"/>
      <c r="BJR52" s="22"/>
      <c r="BJS52" s="22"/>
      <c r="BJT52" s="22"/>
      <c r="BJU52" s="22"/>
      <c r="BJV52" s="22"/>
      <c r="BJW52" s="22"/>
      <c r="BJX52" s="22"/>
      <c r="BJY52" s="22"/>
      <c r="BJZ52" s="22"/>
      <c r="BKA52" s="22"/>
      <c r="BKB52" s="22"/>
      <c r="BKC52" s="22"/>
      <c r="BKD52" s="22"/>
      <c r="BKE52" s="22"/>
      <c r="BKF52" s="22"/>
      <c r="BKG52" s="22"/>
      <c r="BKH52" s="22"/>
      <c r="BKI52" s="22"/>
      <c r="BKJ52" s="22"/>
      <c r="BKK52" s="22"/>
      <c r="BKL52" s="22"/>
      <c r="BKM52" s="22"/>
      <c r="BKN52" s="22"/>
      <c r="BKO52" s="22"/>
      <c r="BKP52" s="22"/>
      <c r="BKQ52" s="22"/>
      <c r="BKR52" s="22"/>
      <c r="BKS52" s="22"/>
      <c r="BKT52" s="22"/>
      <c r="BKU52" s="22"/>
      <c r="BKV52" s="22"/>
      <c r="BKW52" s="22"/>
      <c r="BKX52" s="22"/>
      <c r="BKY52" s="22"/>
      <c r="BKZ52" s="22"/>
      <c r="BLA52" s="22"/>
      <c r="BLB52" s="22"/>
      <c r="BLC52" s="22"/>
      <c r="BLD52" s="22"/>
      <c r="BLE52" s="22"/>
      <c r="BLF52" s="22"/>
      <c r="BLG52" s="22"/>
      <c r="BLH52" s="22"/>
      <c r="BLI52" s="22"/>
      <c r="BLJ52" s="22"/>
      <c r="BLK52" s="22"/>
      <c r="BLL52" s="22"/>
      <c r="BLM52" s="22"/>
      <c r="BLN52" s="22"/>
      <c r="BLO52" s="22"/>
      <c r="BLP52" s="22"/>
      <c r="BLQ52" s="22"/>
      <c r="BLR52" s="22"/>
      <c r="BLS52" s="22"/>
      <c r="BLT52" s="22"/>
      <c r="BLU52" s="22"/>
      <c r="BLV52" s="22"/>
      <c r="BLW52" s="22"/>
      <c r="BLX52" s="22"/>
      <c r="BLY52" s="22"/>
      <c r="BLZ52" s="22"/>
      <c r="BMA52" s="22"/>
      <c r="BMB52" s="22"/>
      <c r="BMC52" s="22"/>
      <c r="BMD52" s="22"/>
      <c r="BME52" s="22"/>
      <c r="BMF52" s="22"/>
      <c r="BMG52" s="22"/>
      <c r="BMH52" s="22"/>
      <c r="BMI52" s="22"/>
      <c r="BMJ52" s="22"/>
      <c r="BMK52" s="22"/>
      <c r="BML52" s="22"/>
      <c r="BMM52" s="22"/>
      <c r="BMN52" s="22"/>
      <c r="BMO52" s="22"/>
      <c r="BMP52" s="22"/>
      <c r="BMQ52" s="22"/>
      <c r="BMR52" s="22"/>
      <c r="BMS52" s="22"/>
      <c r="BMT52" s="22"/>
      <c r="BMU52" s="22"/>
      <c r="BMV52" s="22"/>
      <c r="BMW52" s="22"/>
      <c r="BMX52" s="22"/>
      <c r="BMY52" s="22"/>
      <c r="BMZ52" s="22"/>
      <c r="BNA52" s="22"/>
      <c r="BNB52" s="22"/>
      <c r="BNC52" s="22"/>
      <c r="BND52" s="22"/>
      <c r="BNE52" s="22"/>
      <c r="BNF52" s="22"/>
      <c r="BNG52" s="22"/>
      <c r="BNH52" s="22"/>
      <c r="BNI52" s="22"/>
      <c r="BNJ52" s="22"/>
      <c r="BNK52" s="22"/>
      <c r="BNL52" s="22"/>
      <c r="BNM52" s="22"/>
      <c r="BNN52" s="22"/>
      <c r="BNO52" s="22"/>
      <c r="BNP52" s="22"/>
      <c r="BNQ52" s="22"/>
      <c r="BNR52" s="22"/>
      <c r="BNS52" s="22"/>
      <c r="BNT52" s="22"/>
      <c r="BNU52" s="22"/>
      <c r="BNV52" s="22"/>
      <c r="BNW52" s="22"/>
      <c r="BNX52" s="22"/>
      <c r="BNY52" s="22"/>
      <c r="BNZ52" s="22"/>
      <c r="BOA52" s="22"/>
      <c r="BOB52" s="22"/>
      <c r="BOC52" s="22"/>
      <c r="BOD52" s="22"/>
      <c r="BOE52" s="22"/>
      <c r="BOF52" s="22"/>
      <c r="BOG52" s="22"/>
      <c r="BOH52" s="22"/>
      <c r="BOI52" s="22"/>
      <c r="BOJ52" s="22"/>
      <c r="BOK52" s="22"/>
      <c r="BOL52" s="22"/>
      <c r="BOM52" s="22"/>
      <c r="BON52" s="22"/>
      <c r="BOO52" s="22"/>
      <c r="BOP52" s="22"/>
      <c r="BOQ52" s="22"/>
      <c r="BOR52" s="22"/>
      <c r="BOS52" s="22"/>
      <c r="BOT52" s="22"/>
      <c r="BOU52" s="22"/>
      <c r="BOV52" s="22"/>
      <c r="BOW52" s="22"/>
      <c r="BOX52" s="22"/>
      <c r="BOY52" s="22"/>
      <c r="BOZ52" s="22"/>
      <c r="BPA52" s="22"/>
      <c r="BPB52" s="22"/>
      <c r="BPC52" s="22"/>
      <c r="BPD52" s="22"/>
      <c r="BPE52" s="22"/>
      <c r="BPF52" s="22"/>
      <c r="BPG52" s="22"/>
      <c r="BPH52" s="22"/>
      <c r="BPI52" s="22"/>
      <c r="BPJ52" s="22"/>
      <c r="BPK52" s="22"/>
      <c r="BPL52" s="22"/>
      <c r="BPM52" s="22"/>
      <c r="BPN52" s="22"/>
      <c r="BPO52" s="22"/>
      <c r="BPP52" s="22"/>
      <c r="BPQ52" s="22"/>
      <c r="BPR52" s="22"/>
      <c r="BPS52" s="22"/>
      <c r="BPT52" s="22"/>
      <c r="BPU52" s="22"/>
      <c r="BPV52" s="22"/>
      <c r="BPW52" s="22"/>
      <c r="BPX52" s="22"/>
      <c r="BPY52" s="22"/>
      <c r="BPZ52" s="22"/>
      <c r="BQA52" s="22"/>
      <c r="BQB52" s="22"/>
      <c r="BQC52" s="22"/>
      <c r="BQD52" s="22"/>
      <c r="BQE52" s="22"/>
      <c r="BQF52" s="22"/>
      <c r="BQG52" s="22"/>
      <c r="BQH52" s="22"/>
      <c r="BQI52" s="22"/>
      <c r="BQJ52" s="22"/>
      <c r="BQK52" s="22"/>
      <c r="BQL52" s="22"/>
      <c r="BQM52" s="22"/>
      <c r="BQN52" s="22"/>
      <c r="BQO52" s="22"/>
      <c r="BQP52" s="22"/>
      <c r="BQQ52" s="22"/>
      <c r="BQR52" s="22"/>
      <c r="BQS52" s="22"/>
      <c r="BQT52" s="22"/>
      <c r="BQU52" s="22"/>
      <c r="BQV52" s="22"/>
      <c r="BQW52" s="22"/>
      <c r="BQX52" s="22"/>
      <c r="BQY52" s="22"/>
      <c r="BQZ52" s="22"/>
      <c r="BRA52" s="22"/>
      <c r="BRB52" s="22"/>
      <c r="BRC52" s="22"/>
      <c r="BRD52" s="22"/>
      <c r="BRE52" s="22"/>
      <c r="BRF52" s="22"/>
      <c r="BRG52" s="22"/>
      <c r="BRH52" s="22"/>
      <c r="BRI52" s="22"/>
      <c r="BRJ52" s="22"/>
      <c r="BRK52" s="22"/>
      <c r="BRL52" s="22"/>
      <c r="BRM52" s="22"/>
      <c r="BRN52" s="22"/>
      <c r="BRO52" s="22"/>
      <c r="BRP52" s="22"/>
      <c r="BRQ52" s="22"/>
      <c r="BRR52" s="22"/>
      <c r="BRS52" s="22"/>
      <c r="BRT52" s="22"/>
      <c r="BRU52" s="22"/>
      <c r="BRV52" s="22"/>
      <c r="BRW52" s="22"/>
      <c r="BRX52" s="22"/>
      <c r="BRY52" s="22"/>
      <c r="BRZ52" s="22"/>
      <c r="BSA52" s="22"/>
      <c r="BSB52" s="22"/>
      <c r="BSC52" s="22"/>
      <c r="BSD52" s="22"/>
      <c r="BSE52" s="22"/>
      <c r="BSF52" s="22"/>
      <c r="BSG52" s="22"/>
      <c r="BSH52" s="22"/>
      <c r="BSI52" s="22"/>
      <c r="BSJ52" s="22"/>
      <c r="BSK52" s="22"/>
      <c r="BSL52" s="22"/>
      <c r="BSM52" s="22"/>
      <c r="BSN52" s="22"/>
      <c r="BSO52" s="22"/>
      <c r="BSP52" s="22"/>
      <c r="BSQ52" s="22"/>
      <c r="BSR52" s="22"/>
      <c r="BSS52" s="22"/>
      <c r="BST52" s="22"/>
      <c r="BSU52" s="22"/>
      <c r="BSV52" s="22"/>
      <c r="BSW52" s="22"/>
      <c r="BSX52" s="22"/>
      <c r="BSY52" s="22"/>
      <c r="BSZ52" s="22"/>
      <c r="BTA52" s="22"/>
      <c r="BTB52" s="22"/>
      <c r="BTC52" s="22"/>
      <c r="BTD52" s="22"/>
      <c r="BTE52" s="22"/>
      <c r="BTF52" s="22"/>
      <c r="BTG52" s="22"/>
      <c r="BTH52" s="22"/>
      <c r="BTI52" s="22"/>
      <c r="BTJ52" s="22"/>
      <c r="BTK52" s="22"/>
      <c r="BTL52" s="22"/>
      <c r="BTM52" s="22"/>
      <c r="BTN52" s="22"/>
      <c r="BTO52" s="22"/>
      <c r="BTP52" s="22"/>
      <c r="BTQ52" s="22"/>
      <c r="BTR52" s="22"/>
      <c r="BTS52" s="22"/>
      <c r="BTT52" s="22"/>
      <c r="BTU52" s="22"/>
      <c r="BTV52" s="22"/>
      <c r="BTW52" s="22"/>
      <c r="BTX52" s="22"/>
      <c r="BTY52" s="22"/>
      <c r="BTZ52" s="22"/>
      <c r="BUA52" s="22"/>
      <c r="BUB52" s="22"/>
      <c r="BUC52" s="22"/>
      <c r="BUD52" s="22"/>
      <c r="BUE52" s="22"/>
      <c r="BUF52" s="22"/>
      <c r="BUG52" s="22"/>
      <c r="BUH52" s="22"/>
      <c r="BUI52" s="22"/>
      <c r="BUJ52" s="22"/>
      <c r="BUK52" s="22"/>
      <c r="BUL52" s="22"/>
      <c r="BUM52" s="22"/>
      <c r="BUN52" s="22"/>
      <c r="BUO52" s="22"/>
      <c r="BUP52" s="22"/>
      <c r="BUQ52" s="22"/>
      <c r="BUR52" s="22"/>
      <c r="BUS52" s="22"/>
      <c r="BUT52" s="22"/>
      <c r="BUU52" s="22"/>
      <c r="BUV52" s="22"/>
      <c r="BUW52" s="22"/>
      <c r="BUX52" s="22"/>
      <c r="BUY52" s="22"/>
      <c r="BUZ52" s="22"/>
      <c r="BVA52" s="22"/>
      <c r="BVB52" s="22"/>
      <c r="BVC52" s="22"/>
      <c r="BVD52" s="22"/>
      <c r="BVE52" s="22"/>
      <c r="BVF52" s="22"/>
      <c r="BVG52" s="22"/>
      <c r="BVH52" s="22"/>
      <c r="BVI52" s="22"/>
      <c r="BVJ52" s="22"/>
      <c r="BVK52" s="22"/>
      <c r="BVL52" s="22"/>
      <c r="BVM52" s="22"/>
      <c r="BVN52" s="22"/>
      <c r="BVO52" s="22"/>
      <c r="BVP52" s="22"/>
      <c r="BVQ52" s="22"/>
      <c r="BVR52" s="22"/>
      <c r="BVS52" s="22"/>
      <c r="BVT52" s="22"/>
      <c r="BVU52" s="22"/>
      <c r="BVV52" s="22"/>
      <c r="BVW52" s="22"/>
      <c r="BVX52" s="22"/>
      <c r="BVY52" s="22"/>
      <c r="BVZ52" s="22"/>
      <c r="BWA52" s="22"/>
      <c r="BWB52" s="22"/>
      <c r="BWC52" s="22"/>
      <c r="BWD52" s="22"/>
      <c r="BWE52" s="22"/>
      <c r="BWF52" s="22"/>
      <c r="BWG52" s="22"/>
      <c r="BWH52" s="22"/>
      <c r="BWI52" s="22"/>
      <c r="BWJ52" s="22"/>
      <c r="BWK52" s="22"/>
      <c r="BWL52" s="22"/>
      <c r="BWM52" s="22"/>
      <c r="BWN52" s="22"/>
      <c r="BWO52" s="22"/>
      <c r="BWP52" s="22"/>
      <c r="BWQ52" s="22"/>
      <c r="BWR52" s="22"/>
      <c r="BWS52" s="22"/>
      <c r="BWT52" s="22"/>
      <c r="BWU52" s="22"/>
      <c r="BWV52" s="22"/>
      <c r="BWW52" s="22"/>
      <c r="BWX52" s="22"/>
      <c r="BWY52" s="22"/>
      <c r="BWZ52" s="22"/>
      <c r="BXA52" s="22"/>
      <c r="BXB52" s="22"/>
      <c r="BXC52" s="22"/>
      <c r="BXD52" s="22"/>
      <c r="BXE52" s="22"/>
      <c r="BXF52" s="22"/>
      <c r="BXG52" s="22"/>
      <c r="BXH52" s="22"/>
      <c r="BXI52" s="22"/>
      <c r="BXJ52" s="22"/>
      <c r="BXK52" s="22"/>
      <c r="BXL52" s="22"/>
      <c r="BXM52" s="22"/>
      <c r="BXN52" s="22"/>
      <c r="BXO52" s="22"/>
      <c r="BXP52" s="22"/>
      <c r="BXQ52" s="22"/>
      <c r="BXR52" s="22"/>
      <c r="BXS52" s="22"/>
      <c r="BXT52" s="22"/>
      <c r="BXU52" s="22"/>
      <c r="BXV52" s="22"/>
      <c r="BXW52" s="22"/>
      <c r="BXX52" s="22"/>
      <c r="BXY52" s="22"/>
      <c r="BXZ52" s="22"/>
      <c r="BYA52" s="22"/>
      <c r="BYB52" s="22"/>
      <c r="BYC52" s="22"/>
      <c r="BYD52" s="22"/>
      <c r="BYE52" s="22"/>
      <c r="BYF52" s="22"/>
      <c r="BYG52" s="22"/>
      <c r="BYH52" s="22"/>
      <c r="BYI52" s="22"/>
      <c r="BYJ52" s="22"/>
      <c r="BYK52" s="22"/>
      <c r="BYL52" s="22"/>
      <c r="BYM52" s="22"/>
      <c r="BYN52" s="22"/>
      <c r="BYO52" s="22"/>
      <c r="BYP52" s="22"/>
      <c r="BYQ52" s="22"/>
      <c r="BYR52" s="22"/>
      <c r="BYS52" s="22"/>
      <c r="BYT52" s="22"/>
      <c r="BYU52" s="22"/>
      <c r="BYV52" s="22"/>
      <c r="BYW52" s="22"/>
      <c r="BYX52" s="22"/>
      <c r="BYY52" s="22"/>
      <c r="BYZ52" s="22"/>
      <c r="BZA52" s="22"/>
      <c r="BZB52" s="22"/>
      <c r="BZC52" s="22"/>
      <c r="BZD52" s="22"/>
      <c r="BZE52" s="22"/>
      <c r="BZF52" s="22"/>
      <c r="BZG52" s="22"/>
      <c r="BZH52" s="22"/>
      <c r="BZI52" s="22"/>
      <c r="BZJ52" s="22"/>
      <c r="BZK52" s="22"/>
      <c r="BZL52" s="22"/>
      <c r="BZM52" s="22"/>
      <c r="BZN52" s="22"/>
      <c r="BZO52" s="22"/>
      <c r="BZP52" s="22"/>
      <c r="BZQ52" s="22"/>
      <c r="BZR52" s="22"/>
      <c r="BZS52" s="22"/>
      <c r="BZT52" s="22"/>
      <c r="BZU52" s="22"/>
      <c r="BZV52" s="22"/>
      <c r="BZW52" s="22"/>
      <c r="BZX52" s="22"/>
      <c r="BZY52" s="22"/>
      <c r="BZZ52" s="22"/>
      <c r="CAA52" s="22"/>
      <c r="CAB52" s="22"/>
      <c r="CAC52" s="22"/>
      <c r="CAD52" s="22"/>
      <c r="CAE52" s="22"/>
      <c r="CAF52" s="22"/>
      <c r="CAG52" s="22"/>
      <c r="CAH52" s="22"/>
      <c r="CAI52" s="22"/>
      <c r="CAJ52" s="22"/>
      <c r="CAK52" s="22"/>
      <c r="CAL52" s="22"/>
      <c r="CAM52" s="22"/>
      <c r="CAN52" s="22"/>
      <c r="CAO52" s="22"/>
      <c r="CAP52" s="22"/>
      <c r="CAQ52" s="22"/>
      <c r="CAR52" s="22"/>
      <c r="CAS52" s="22"/>
      <c r="CAT52" s="22"/>
      <c r="CAU52" s="22"/>
      <c r="CAV52" s="22"/>
      <c r="CAW52" s="22"/>
      <c r="CAX52" s="22"/>
      <c r="CAY52" s="22"/>
      <c r="CAZ52" s="22"/>
      <c r="CBA52" s="22"/>
      <c r="CBB52" s="22"/>
      <c r="CBC52" s="22"/>
      <c r="CBD52" s="22"/>
      <c r="CBE52" s="22"/>
      <c r="CBF52" s="22"/>
      <c r="CBG52" s="22"/>
      <c r="CBH52" s="22"/>
      <c r="CBI52" s="22"/>
      <c r="CBJ52" s="22"/>
      <c r="CBK52" s="22"/>
      <c r="CBL52" s="22"/>
      <c r="CBM52" s="22"/>
      <c r="CBN52" s="22"/>
      <c r="CBO52" s="22"/>
      <c r="CBP52" s="22"/>
      <c r="CBQ52" s="22"/>
      <c r="CBR52" s="22"/>
      <c r="CBS52" s="22"/>
      <c r="CBT52" s="22"/>
      <c r="CBU52" s="22"/>
      <c r="CBV52" s="22"/>
      <c r="CBW52" s="22"/>
      <c r="CBX52" s="22"/>
      <c r="CBY52" s="22"/>
      <c r="CBZ52" s="22"/>
      <c r="CCA52" s="22"/>
      <c r="CCB52" s="22"/>
      <c r="CCC52" s="22"/>
      <c r="CCD52" s="22"/>
      <c r="CCE52" s="22"/>
      <c r="CCF52" s="22"/>
      <c r="CCG52" s="22"/>
      <c r="CCH52" s="22"/>
      <c r="CCI52" s="22"/>
      <c r="CCJ52" s="22"/>
      <c r="CCK52" s="22"/>
      <c r="CCL52" s="22"/>
      <c r="CCM52" s="22"/>
      <c r="CCN52" s="22"/>
      <c r="CCO52" s="22"/>
      <c r="CCP52" s="22"/>
      <c r="CCQ52" s="22"/>
      <c r="CCR52" s="22"/>
      <c r="CCS52" s="22"/>
      <c r="CCT52" s="22"/>
      <c r="CCU52" s="22"/>
      <c r="CCV52" s="22"/>
      <c r="CCW52" s="22"/>
      <c r="CCX52" s="22"/>
      <c r="CCY52" s="22"/>
      <c r="CCZ52" s="22"/>
      <c r="CDA52" s="22"/>
      <c r="CDB52" s="22"/>
      <c r="CDC52" s="22"/>
      <c r="CDD52" s="22"/>
      <c r="CDE52" s="22"/>
      <c r="CDF52" s="22"/>
      <c r="CDG52" s="22"/>
      <c r="CDH52" s="22"/>
      <c r="CDI52" s="22"/>
      <c r="CDJ52" s="22"/>
      <c r="CDK52" s="22"/>
      <c r="CDL52" s="22"/>
      <c r="CDM52" s="22"/>
      <c r="CDN52" s="22"/>
      <c r="CDO52" s="22"/>
      <c r="CDP52" s="22"/>
      <c r="CDQ52" s="22"/>
      <c r="CDR52" s="22"/>
      <c r="CDS52" s="22"/>
      <c r="CDT52" s="22"/>
      <c r="CDU52" s="22"/>
      <c r="CDV52" s="22"/>
      <c r="CDW52" s="22"/>
      <c r="CDX52" s="22"/>
      <c r="CDY52" s="22"/>
      <c r="CDZ52" s="22"/>
      <c r="CEA52" s="22"/>
      <c r="CEB52" s="22"/>
      <c r="CEC52" s="22"/>
      <c r="CED52" s="22"/>
      <c r="CEE52" s="22"/>
      <c r="CEF52" s="22"/>
      <c r="CEG52" s="22"/>
      <c r="CEH52" s="22"/>
      <c r="CEI52" s="22"/>
      <c r="CEJ52" s="22"/>
      <c r="CEK52" s="22"/>
      <c r="CEL52" s="22"/>
      <c r="CEM52" s="22"/>
      <c r="CEN52" s="22"/>
      <c r="CEO52" s="22"/>
      <c r="CEP52" s="22"/>
      <c r="CEQ52" s="22"/>
      <c r="CER52" s="22"/>
      <c r="CES52" s="22"/>
      <c r="CET52" s="22"/>
      <c r="CEU52" s="22"/>
      <c r="CEV52" s="22"/>
      <c r="CEW52" s="22"/>
      <c r="CEX52" s="22"/>
      <c r="CEY52" s="22"/>
      <c r="CEZ52" s="22"/>
      <c r="CFA52" s="22"/>
      <c r="CFB52" s="22"/>
      <c r="CFC52" s="22"/>
      <c r="CFD52" s="22"/>
      <c r="CFE52" s="22"/>
      <c r="CFF52" s="22"/>
      <c r="CFG52" s="22"/>
      <c r="CFH52" s="22"/>
      <c r="CFI52" s="22"/>
      <c r="CFJ52" s="22"/>
      <c r="CFK52" s="22"/>
      <c r="CFL52" s="22"/>
      <c r="CFM52" s="22"/>
      <c r="CFN52" s="22"/>
      <c r="CFO52" s="22"/>
      <c r="CFP52" s="22"/>
      <c r="CFQ52" s="22"/>
      <c r="CFR52" s="22"/>
      <c r="CFS52" s="22"/>
      <c r="CFT52" s="22"/>
      <c r="CFU52" s="22"/>
      <c r="CFV52" s="22"/>
      <c r="CFW52" s="22"/>
      <c r="CFX52" s="22"/>
      <c r="CFY52" s="22"/>
      <c r="CFZ52" s="22"/>
      <c r="CGA52" s="22"/>
      <c r="CGB52" s="22"/>
      <c r="CGC52" s="22"/>
      <c r="CGD52" s="22"/>
      <c r="CGE52" s="22"/>
      <c r="CGF52" s="22"/>
      <c r="CGG52" s="22"/>
      <c r="CGH52" s="22"/>
      <c r="CGI52" s="22"/>
      <c r="CGJ52" s="22"/>
      <c r="CGK52" s="22"/>
      <c r="CGL52" s="22"/>
      <c r="CGM52" s="22"/>
      <c r="CGN52" s="22"/>
      <c r="CGO52" s="22"/>
      <c r="CGP52" s="22"/>
      <c r="CGQ52" s="22"/>
      <c r="CGR52" s="22"/>
      <c r="CGS52" s="22"/>
      <c r="CGT52" s="22"/>
      <c r="CGU52" s="22"/>
      <c r="CGV52" s="22"/>
      <c r="CGW52" s="22"/>
      <c r="CGX52" s="22"/>
      <c r="CGY52" s="22"/>
      <c r="CGZ52" s="22"/>
      <c r="CHA52" s="22"/>
      <c r="CHB52" s="22"/>
      <c r="CHC52" s="22"/>
      <c r="CHD52" s="22"/>
      <c r="CHE52" s="22"/>
      <c r="CHF52" s="22"/>
      <c r="CHG52" s="22"/>
      <c r="CHH52" s="22"/>
      <c r="CHI52" s="22"/>
      <c r="CHJ52" s="22"/>
      <c r="CHK52" s="22"/>
      <c r="CHL52" s="22"/>
      <c r="CHM52" s="22"/>
      <c r="CHN52" s="22"/>
      <c r="CHO52" s="22"/>
      <c r="CHP52" s="22"/>
      <c r="CHQ52" s="22"/>
      <c r="CHR52" s="22"/>
      <c r="CHS52" s="22"/>
      <c r="CHT52" s="22"/>
      <c r="CHU52" s="22"/>
      <c r="CHV52" s="22"/>
      <c r="CHW52" s="22"/>
      <c r="CHX52" s="22"/>
      <c r="CHY52" s="22"/>
      <c r="CHZ52" s="22"/>
      <c r="CIA52" s="22"/>
      <c r="CIB52" s="22"/>
      <c r="CIC52" s="22"/>
      <c r="CID52" s="22"/>
      <c r="CIE52" s="22"/>
      <c r="CIF52" s="22"/>
      <c r="CIG52" s="22"/>
      <c r="CIH52" s="22"/>
      <c r="CII52" s="22"/>
      <c r="CIJ52" s="22"/>
      <c r="CIK52" s="22"/>
      <c r="CIL52" s="22"/>
      <c r="CIM52" s="22"/>
      <c r="CIN52" s="22"/>
      <c r="CIO52" s="22"/>
      <c r="CIP52" s="22"/>
      <c r="CIQ52" s="22"/>
      <c r="CIR52" s="22"/>
      <c r="CIS52" s="22"/>
      <c r="CIT52" s="22"/>
      <c r="CIU52" s="22"/>
      <c r="CIV52" s="22"/>
      <c r="CIW52" s="22"/>
      <c r="CIX52" s="22"/>
      <c r="CIY52" s="22"/>
      <c r="CIZ52" s="22"/>
      <c r="CJA52" s="22"/>
      <c r="CJB52" s="22"/>
      <c r="CJC52" s="22"/>
      <c r="CJD52" s="22"/>
      <c r="CJE52" s="22"/>
      <c r="CJF52" s="22"/>
      <c r="CJG52" s="22"/>
      <c r="CJH52" s="22"/>
      <c r="CJI52" s="22"/>
      <c r="CJJ52" s="22"/>
      <c r="CJK52" s="22"/>
      <c r="CJL52" s="22"/>
      <c r="CJM52" s="22"/>
      <c r="CJN52" s="22"/>
      <c r="CJO52" s="22"/>
      <c r="CJP52" s="22"/>
      <c r="CJQ52" s="22"/>
      <c r="CJR52" s="22"/>
      <c r="CJS52" s="22"/>
      <c r="CJT52" s="22"/>
      <c r="CJU52" s="22"/>
      <c r="CJV52" s="22"/>
      <c r="CJW52" s="22"/>
      <c r="CJX52" s="22"/>
      <c r="CJY52" s="22"/>
      <c r="CJZ52" s="22"/>
      <c r="CKA52" s="22"/>
      <c r="CKB52" s="22"/>
      <c r="CKC52" s="22"/>
      <c r="CKD52" s="22"/>
      <c r="CKE52" s="22"/>
      <c r="CKF52" s="22"/>
      <c r="CKG52" s="22"/>
      <c r="CKH52" s="22"/>
      <c r="CKI52" s="22"/>
      <c r="CKJ52" s="22"/>
      <c r="CKK52" s="22"/>
      <c r="CKL52" s="22"/>
      <c r="CKM52" s="22"/>
      <c r="CKN52" s="22"/>
      <c r="CKO52" s="22"/>
      <c r="CKP52" s="22"/>
      <c r="CKQ52" s="22"/>
      <c r="CKR52" s="22"/>
      <c r="CKS52" s="22"/>
      <c r="CKT52" s="22"/>
      <c r="CKU52" s="22"/>
      <c r="CKV52" s="22"/>
      <c r="CKW52" s="22"/>
      <c r="CKX52" s="22"/>
      <c r="CKY52" s="22"/>
      <c r="CKZ52" s="22"/>
      <c r="CLA52" s="22"/>
      <c r="CLB52" s="22"/>
      <c r="CLC52" s="22"/>
      <c r="CLD52" s="22"/>
      <c r="CLE52" s="22"/>
      <c r="CLF52" s="22"/>
      <c r="CLG52" s="22"/>
      <c r="CLH52" s="22"/>
      <c r="CLI52" s="22"/>
      <c r="CLJ52" s="22"/>
      <c r="CLK52" s="22"/>
      <c r="CLL52" s="22"/>
      <c r="CLM52" s="22"/>
      <c r="CLN52" s="22"/>
      <c r="CLO52" s="22"/>
      <c r="CLP52" s="22"/>
      <c r="CLQ52" s="22"/>
      <c r="CLR52" s="22"/>
      <c r="CLS52" s="22"/>
      <c r="CLT52" s="22"/>
      <c r="CLU52" s="22"/>
      <c r="CLV52" s="22"/>
      <c r="CLW52" s="22"/>
      <c r="CLX52" s="22"/>
      <c r="CLY52" s="22"/>
      <c r="CLZ52" s="22"/>
      <c r="CMA52" s="22"/>
      <c r="CMB52" s="22"/>
      <c r="CMC52" s="22"/>
      <c r="CMD52" s="22"/>
      <c r="CME52" s="22"/>
      <c r="CMF52" s="22"/>
      <c r="CMG52" s="22"/>
      <c r="CMH52" s="22"/>
      <c r="CMI52" s="22"/>
      <c r="CMJ52" s="22"/>
      <c r="CMK52" s="22"/>
      <c r="CML52" s="22"/>
      <c r="CMM52" s="22"/>
      <c r="CMN52" s="22"/>
      <c r="CMO52" s="22"/>
      <c r="CMP52" s="22"/>
      <c r="CMQ52" s="22"/>
      <c r="CMR52" s="22"/>
      <c r="CMS52" s="22"/>
      <c r="CMT52" s="22"/>
      <c r="CMU52" s="22"/>
      <c r="CMV52" s="22"/>
      <c r="CMW52" s="22"/>
      <c r="CMX52" s="22"/>
      <c r="CMY52" s="22"/>
      <c r="CMZ52" s="22"/>
      <c r="CNA52" s="22"/>
      <c r="CNB52" s="22"/>
      <c r="CNC52" s="22"/>
      <c r="CND52" s="22"/>
      <c r="CNE52" s="22"/>
      <c r="CNF52" s="22"/>
      <c r="CNG52" s="22"/>
      <c r="CNH52" s="22"/>
      <c r="CNI52" s="22"/>
      <c r="CNJ52" s="22"/>
      <c r="CNK52" s="22"/>
      <c r="CNL52" s="22"/>
      <c r="CNM52" s="22"/>
      <c r="CNN52" s="22"/>
      <c r="CNO52" s="22"/>
      <c r="CNP52" s="22"/>
      <c r="CNQ52" s="22"/>
      <c r="CNR52" s="22"/>
      <c r="CNS52" s="22"/>
      <c r="CNT52" s="22"/>
      <c r="CNU52" s="22"/>
      <c r="CNV52" s="22"/>
      <c r="CNW52" s="22"/>
      <c r="CNX52" s="22"/>
      <c r="CNY52" s="22"/>
      <c r="CNZ52" s="22"/>
      <c r="COA52" s="22"/>
      <c r="COB52" s="22"/>
      <c r="COC52" s="22"/>
      <c r="COD52" s="22"/>
      <c r="COE52" s="22"/>
      <c r="COF52" s="22"/>
      <c r="COG52" s="22"/>
      <c r="COH52" s="22"/>
      <c r="COI52" s="22"/>
      <c r="COJ52" s="22"/>
      <c r="COK52" s="22"/>
      <c r="COL52" s="22"/>
      <c r="COM52" s="22"/>
      <c r="CON52" s="22"/>
      <c r="COO52" s="22"/>
      <c r="COP52" s="22"/>
      <c r="COQ52" s="22"/>
      <c r="COR52" s="22"/>
      <c r="COS52" s="22"/>
      <c r="COT52" s="22"/>
      <c r="COU52" s="22"/>
      <c r="COV52" s="22"/>
      <c r="COW52" s="22"/>
      <c r="COX52" s="22"/>
      <c r="COY52" s="22"/>
      <c r="COZ52" s="22"/>
      <c r="CPA52" s="22"/>
      <c r="CPB52" s="22"/>
      <c r="CPC52" s="22"/>
      <c r="CPD52" s="22"/>
      <c r="CPE52" s="22"/>
      <c r="CPF52" s="22"/>
      <c r="CPG52" s="22"/>
      <c r="CPH52" s="22"/>
      <c r="CPI52" s="22"/>
      <c r="CPJ52" s="22"/>
      <c r="CPK52" s="22"/>
      <c r="CPL52" s="22"/>
      <c r="CPM52" s="22"/>
      <c r="CPN52" s="22"/>
      <c r="CPO52" s="22"/>
      <c r="CPP52" s="22"/>
      <c r="CPQ52" s="22"/>
      <c r="CPR52" s="22"/>
      <c r="CPS52" s="22"/>
      <c r="CPT52" s="22"/>
      <c r="CPU52" s="22"/>
      <c r="CPV52" s="22"/>
      <c r="CPW52" s="22"/>
      <c r="CPX52" s="22"/>
      <c r="CPY52" s="22"/>
      <c r="CPZ52" s="22"/>
      <c r="CQA52" s="22"/>
      <c r="CQB52" s="22"/>
      <c r="CQC52" s="22"/>
      <c r="CQD52" s="22"/>
      <c r="CQE52" s="22"/>
      <c r="CQF52" s="22"/>
      <c r="CQG52" s="22"/>
      <c r="CQH52" s="22"/>
      <c r="CQI52" s="22"/>
      <c r="CQJ52" s="22"/>
      <c r="CQK52" s="22"/>
      <c r="CQL52" s="22"/>
      <c r="CQM52" s="22"/>
      <c r="CQN52" s="22"/>
      <c r="CQO52" s="22"/>
      <c r="CQP52" s="22"/>
      <c r="CQQ52" s="22"/>
      <c r="CQR52" s="22"/>
      <c r="CQS52" s="22"/>
      <c r="CQT52" s="22"/>
      <c r="CQU52" s="22"/>
      <c r="CQV52" s="22"/>
      <c r="CQW52" s="22"/>
      <c r="CQX52" s="22"/>
      <c r="CQY52" s="22"/>
      <c r="CQZ52" s="22"/>
      <c r="CRA52" s="22"/>
      <c r="CRB52" s="22"/>
      <c r="CRC52" s="22"/>
      <c r="CRD52" s="22"/>
      <c r="CRE52" s="22"/>
      <c r="CRF52" s="22"/>
      <c r="CRG52" s="22"/>
      <c r="CRH52" s="22"/>
      <c r="CRI52" s="22"/>
      <c r="CRJ52" s="22"/>
      <c r="CRK52" s="22"/>
      <c r="CRL52" s="22"/>
      <c r="CRM52" s="22"/>
      <c r="CRN52" s="22"/>
      <c r="CRO52" s="22"/>
      <c r="CRP52" s="22"/>
      <c r="CRQ52" s="22"/>
      <c r="CRR52" s="22"/>
      <c r="CRS52" s="22"/>
      <c r="CRT52" s="22"/>
      <c r="CRU52" s="22"/>
      <c r="CRV52" s="22"/>
      <c r="CRW52" s="22"/>
      <c r="CRX52" s="22"/>
      <c r="CRY52" s="22"/>
      <c r="CRZ52" s="22"/>
      <c r="CSA52" s="22"/>
      <c r="CSB52" s="22"/>
      <c r="CSC52" s="22"/>
      <c r="CSD52" s="22"/>
      <c r="CSE52" s="22"/>
      <c r="CSF52" s="22"/>
      <c r="CSG52" s="22"/>
      <c r="CSH52" s="22"/>
      <c r="CSI52" s="22"/>
      <c r="CSJ52" s="22"/>
      <c r="CSK52" s="22"/>
      <c r="CSL52" s="22"/>
      <c r="CSM52" s="22"/>
      <c r="CSN52" s="22"/>
      <c r="CSO52" s="22"/>
      <c r="CSP52" s="22"/>
      <c r="CSQ52" s="22"/>
      <c r="CSR52" s="22"/>
      <c r="CSS52" s="22"/>
      <c r="CST52" s="22"/>
      <c r="CSU52" s="22"/>
      <c r="CSV52" s="22"/>
      <c r="CSW52" s="22"/>
      <c r="CSX52" s="22"/>
      <c r="CSY52" s="22"/>
      <c r="CSZ52" s="22"/>
      <c r="CTA52" s="22"/>
      <c r="CTB52" s="22"/>
      <c r="CTC52" s="22"/>
      <c r="CTD52" s="22"/>
      <c r="CTE52" s="22"/>
      <c r="CTF52" s="22"/>
      <c r="CTG52" s="22"/>
      <c r="CTH52" s="22"/>
      <c r="CTI52" s="22"/>
      <c r="CTJ52" s="22"/>
      <c r="CTK52" s="22"/>
      <c r="CTL52" s="22"/>
      <c r="CTM52" s="22"/>
      <c r="CTN52" s="22"/>
      <c r="CTO52" s="22"/>
      <c r="CTP52" s="22"/>
      <c r="CTQ52" s="22"/>
      <c r="CTR52" s="22"/>
      <c r="CTS52" s="22"/>
      <c r="CTT52" s="22"/>
      <c r="CTU52" s="22"/>
      <c r="CTV52" s="22"/>
      <c r="CTW52" s="22"/>
      <c r="CTX52" s="22"/>
      <c r="CTY52" s="22"/>
      <c r="CTZ52" s="22"/>
      <c r="CUA52" s="22"/>
      <c r="CUB52" s="22"/>
      <c r="CUC52" s="22"/>
      <c r="CUD52" s="22"/>
      <c r="CUE52" s="22"/>
      <c r="CUF52" s="22"/>
      <c r="CUG52" s="22"/>
      <c r="CUH52" s="22"/>
      <c r="CUI52" s="22"/>
      <c r="CUJ52" s="22"/>
      <c r="CUK52" s="22"/>
      <c r="CUL52" s="22"/>
      <c r="CUM52" s="22"/>
      <c r="CUN52" s="22"/>
      <c r="CUO52" s="22"/>
      <c r="CUP52" s="22"/>
      <c r="CUQ52" s="22"/>
      <c r="CUR52" s="22"/>
      <c r="CUS52" s="22"/>
      <c r="CUT52" s="22"/>
      <c r="CUU52" s="22"/>
      <c r="CUV52" s="22"/>
      <c r="CUW52" s="22"/>
      <c r="CUX52" s="22"/>
      <c r="CUY52" s="22"/>
      <c r="CUZ52" s="22"/>
      <c r="CVA52" s="22"/>
      <c r="CVB52" s="22"/>
      <c r="CVC52" s="22"/>
      <c r="CVD52" s="22"/>
      <c r="CVE52" s="22"/>
      <c r="CVF52" s="22"/>
      <c r="CVG52" s="22"/>
      <c r="CVH52" s="22"/>
      <c r="CVI52" s="22"/>
      <c r="CVJ52" s="22"/>
      <c r="CVK52" s="22"/>
      <c r="CVL52" s="22"/>
      <c r="CVM52" s="22"/>
      <c r="CVN52" s="22"/>
      <c r="CVO52" s="22"/>
      <c r="CVP52" s="22"/>
      <c r="CVQ52" s="22"/>
      <c r="CVR52" s="22"/>
      <c r="CVS52" s="22"/>
      <c r="CVT52" s="22"/>
      <c r="CVU52" s="22"/>
      <c r="CVV52" s="22"/>
      <c r="CVW52" s="22"/>
      <c r="CVX52" s="22"/>
      <c r="CVY52" s="22"/>
      <c r="CVZ52" s="22"/>
      <c r="CWA52" s="22"/>
      <c r="CWB52" s="22"/>
      <c r="CWC52" s="22"/>
      <c r="CWD52" s="22"/>
      <c r="CWE52" s="22"/>
      <c r="CWF52" s="22"/>
      <c r="CWG52" s="22"/>
      <c r="CWH52" s="22"/>
      <c r="CWI52" s="22"/>
      <c r="CWJ52" s="22"/>
      <c r="CWK52" s="22"/>
      <c r="CWL52" s="22"/>
      <c r="CWM52" s="22"/>
      <c r="CWN52" s="22"/>
      <c r="CWO52" s="22"/>
      <c r="CWP52" s="22"/>
      <c r="CWQ52" s="22"/>
      <c r="CWR52" s="22"/>
      <c r="CWS52" s="22"/>
      <c r="CWT52" s="22"/>
      <c r="CWU52" s="22"/>
      <c r="CWV52" s="22"/>
      <c r="CWW52" s="22"/>
      <c r="CWX52" s="22"/>
      <c r="CWY52" s="22"/>
      <c r="CWZ52" s="22"/>
      <c r="CXA52" s="22"/>
      <c r="CXB52" s="22"/>
      <c r="CXC52" s="22"/>
      <c r="CXD52" s="22"/>
      <c r="CXE52" s="22"/>
      <c r="CXF52" s="22"/>
      <c r="CXG52" s="22"/>
      <c r="CXH52" s="22"/>
      <c r="CXI52" s="22"/>
      <c r="CXJ52" s="22"/>
      <c r="CXK52" s="22"/>
      <c r="CXL52" s="22"/>
      <c r="CXM52" s="22"/>
      <c r="CXN52" s="22"/>
      <c r="CXO52" s="22"/>
      <c r="CXP52" s="22"/>
      <c r="CXQ52" s="22"/>
      <c r="CXR52" s="22"/>
      <c r="CXS52" s="22"/>
      <c r="CXT52" s="22"/>
      <c r="CXU52" s="22"/>
      <c r="CXV52" s="22"/>
      <c r="CXW52" s="22"/>
      <c r="CXX52" s="22"/>
      <c r="CXY52" s="22"/>
      <c r="CXZ52" s="22"/>
      <c r="CYA52" s="22"/>
      <c r="CYB52" s="22"/>
      <c r="CYC52" s="22"/>
      <c r="CYD52" s="22"/>
      <c r="CYE52" s="22"/>
      <c r="CYF52" s="22"/>
      <c r="CYG52" s="22"/>
      <c r="CYH52" s="22"/>
      <c r="CYI52" s="22"/>
      <c r="CYJ52" s="22"/>
      <c r="CYK52" s="22"/>
      <c r="CYL52" s="22"/>
      <c r="CYM52" s="22"/>
      <c r="CYN52" s="22"/>
      <c r="CYO52" s="22"/>
      <c r="CYP52" s="22"/>
      <c r="CYQ52" s="22"/>
      <c r="CYR52" s="22"/>
      <c r="CYS52" s="22"/>
      <c r="CYT52" s="22"/>
      <c r="CYU52" s="22"/>
      <c r="CYV52" s="22"/>
      <c r="CYW52" s="22"/>
      <c r="CYX52" s="22"/>
      <c r="CYY52" s="22"/>
      <c r="CYZ52" s="22"/>
      <c r="CZA52" s="22"/>
      <c r="CZB52" s="22"/>
      <c r="CZC52" s="22"/>
      <c r="CZD52" s="22"/>
      <c r="CZE52" s="22"/>
      <c r="CZF52" s="22"/>
      <c r="CZG52" s="22"/>
      <c r="CZH52" s="22"/>
      <c r="CZI52" s="22"/>
      <c r="CZJ52" s="22"/>
      <c r="CZK52" s="22"/>
      <c r="CZL52" s="22"/>
      <c r="CZM52" s="22"/>
      <c r="CZN52" s="22"/>
      <c r="CZO52" s="22"/>
      <c r="CZP52" s="22"/>
      <c r="CZQ52" s="22"/>
      <c r="CZR52" s="22"/>
      <c r="CZS52" s="22"/>
      <c r="CZT52" s="22"/>
      <c r="CZU52" s="22"/>
      <c r="CZV52" s="22"/>
      <c r="CZW52" s="22"/>
      <c r="CZX52" s="22"/>
      <c r="CZY52" s="22"/>
      <c r="CZZ52" s="22"/>
      <c r="DAA52" s="22"/>
      <c r="DAB52" s="22"/>
      <c r="DAC52" s="22"/>
      <c r="DAD52" s="22"/>
      <c r="DAE52" s="22"/>
      <c r="DAF52" s="22"/>
      <c r="DAG52" s="22"/>
      <c r="DAH52" s="22"/>
      <c r="DAI52" s="22"/>
      <c r="DAJ52" s="22"/>
      <c r="DAK52" s="22"/>
      <c r="DAL52" s="22"/>
      <c r="DAM52" s="22"/>
      <c r="DAN52" s="22"/>
      <c r="DAO52" s="22"/>
      <c r="DAP52" s="22"/>
      <c r="DAQ52" s="22"/>
      <c r="DAR52" s="22"/>
      <c r="DAS52" s="22"/>
      <c r="DAT52" s="22"/>
      <c r="DAU52" s="22"/>
      <c r="DAV52" s="22"/>
      <c r="DAW52" s="22"/>
      <c r="DAX52" s="22"/>
      <c r="DAY52" s="22"/>
      <c r="DAZ52" s="22"/>
      <c r="DBA52" s="22"/>
      <c r="DBB52" s="22"/>
      <c r="DBC52" s="22"/>
      <c r="DBD52" s="22"/>
      <c r="DBE52" s="22"/>
      <c r="DBF52" s="22"/>
      <c r="DBG52" s="22"/>
      <c r="DBH52" s="22"/>
      <c r="DBI52" s="22"/>
      <c r="DBJ52" s="22"/>
      <c r="DBK52" s="22"/>
      <c r="DBL52" s="22"/>
      <c r="DBM52" s="22"/>
      <c r="DBN52" s="22"/>
      <c r="DBO52" s="22"/>
      <c r="DBP52" s="22"/>
      <c r="DBQ52" s="22"/>
      <c r="DBR52" s="22"/>
      <c r="DBS52" s="22"/>
      <c r="DBT52" s="22"/>
      <c r="DBU52" s="22"/>
      <c r="DBV52" s="22"/>
      <c r="DBW52" s="22"/>
      <c r="DBX52" s="22"/>
      <c r="DBY52" s="22"/>
      <c r="DBZ52" s="22"/>
      <c r="DCA52" s="22"/>
      <c r="DCB52" s="22"/>
      <c r="DCC52" s="22"/>
      <c r="DCD52" s="22"/>
      <c r="DCE52" s="22"/>
      <c r="DCF52" s="22"/>
      <c r="DCG52" s="22"/>
      <c r="DCH52" s="22"/>
      <c r="DCI52" s="22"/>
      <c r="DCJ52" s="22"/>
      <c r="DCK52" s="22"/>
      <c r="DCL52" s="22"/>
      <c r="DCM52" s="22"/>
      <c r="DCN52" s="22"/>
      <c r="DCO52" s="22"/>
      <c r="DCP52" s="22"/>
      <c r="DCQ52" s="22"/>
      <c r="DCR52" s="22"/>
      <c r="DCS52" s="22"/>
      <c r="DCT52" s="22"/>
      <c r="DCU52" s="22"/>
      <c r="DCV52" s="22"/>
      <c r="DCW52" s="22"/>
      <c r="DCX52" s="22"/>
      <c r="DCY52" s="22"/>
      <c r="DCZ52" s="22"/>
      <c r="DDA52" s="22"/>
      <c r="DDB52" s="22"/>
      <c r="DDC52" s="22"/>
      <c r="DDD52" s="22"/>
      <c r="DDE52" s="22"/>
      <c r="DDF52" s="22"/>
      <c r="DDG52" s="22"/>
      <c r="DDH52" s="22"/>
      <c r="DDI52" s="22"/>
      <c r="DDJ52" s="22"/>
      <c r="DDK52" s="22"/>
      <c r="DDL52" s="22"/>
      <c r="DDM52" s="22"/>
      <c r="DDN52" s="22"/>
      <c r="DDO52" s="22"/>
      <c r="DDP52" s="22"/>
      <c r="DDQ52" s="22"/>
      <c r="DDR52" s="22"/>
      <c r="DDS52" s="22"/>
      <c r="DDT52" s="22"/>
      <c r="DDU52" s="22"/>
      <c r="DDV52" s="22"/>
      <c r="DDW52" s="22"/>
      <c r="DDX52" s="22"/>
      <c r="DDY52" s="22"/>
      <c r="DDZ52" s="22"/>
      <c r="DEA52" s="22"/>
      <c r="DEB52" s="22"/>
      <c r="DEC52" s="22"/>
      <c r="DED52" s="22"/>
      <c r="DEE52" s="22"/>
      <c r="DEF52" s="22"/>
      <c r="DEG52" s="22"/>
      <c r="DEH52" s="22"/>
      <c r="DEI52" s="22"/>
      <c r="DEJ52" s="22"/>
      <c r="DEK52" s="22"/>
      <c r="DEL52" s="22"/>
      <c r="DEM52" s="22"/>
      <c r="DEN52" s="22"/>
      <c r="DEO52" s="22"/>
      <c r="DEP52" s="22"/>
      <c r="DEQ52" s="22"/>
      <c r="DER52" s="22"/>
      <c r="DES52" s="22"/>
      <c r="DET52" s="22"/>
      <c r="DEU52" s="22"/>
      <c r="DEV52" s="22"/>
      <c r="DEW52" s="22"/>
      <c r="DEX52" s="22"/>
      <c r="DEY52" s="22"/>
      <c r="DEZ52" s="22"/>
      <c r="DFA52" s="22"/>
      <c r="DFB52" s="22"/>
      <c r="DFC52" s="22"/>
      <c r="DFD52" s="22"/>
      <c r="DFE52" s="22"/>
      <c r="DFF52" s="22"/>
      <c r="DFG52" s="22"/>
      <c r="DFH52" s="22"/>
      <c r="DFI52" s="22"/>
      <c r="DFJ52" s="22"/>
      <c r="DFK52" s="22"/>
      <c r="DFL52" s="22"/>
      <c r="DFM52" s="22"/>
      <c r="DFN52" s="22"/>
      <c r="DFO52" s="22"/>
      <c r="DFP52" s="22"/>
      <c r="DFQ52" s="22"/>
      <c r="DFR52" s="22"/>
      <c r="DFS52" s="22"/>
      <c r="DFT52" s="22"/>
      <c r="DFU52" s="22"/>
      <c r="DFV52" s="22"/>
      <c r="DFW52" s="22"/>
      <c r="DFX52" s="22"/>
      <c r="DFY52" s="22"/>
      <c r="DFZ52" s="22"/>
      <c r="DGA52" s="22"/>
      <c r="DGB52" s="22"/>
      <c r="DGC52" s="22"/>
      <c r="DGD52" s="22"/>
      <c r="DGE52" s="22"/>
      <c r="DGF52" s="22"/>
      <c r="DGG52" s="22"/>
      <c r="DGH52" s="22"/>
      <c r="DGI52" s="22"/>
      <c r="DGJ52" s="22"/>
      <c r="DGK52" s="22"/>
      <c r="DGL52" s="22"/>
      <c r="DGM52" s="22"/>
      <c r="DGN52" s="22"/>
      <c r="DGO52" s="22"/>
      <c r="DGP52" s="22"/>
      <c r="DGQ52" s="22"/>
      <c r="DGR52" s="22"/>
      <c r="DGS52" s="22"/>
      <c r="DGT52" s="22"/>
      <c r="DGU52" s="22"/>
      <c r="DGV52" s="22"/>
      <c r="DGW52" s="22"/>
      <c r="DGX52" s="22"/>
      <c r="DGY52" s="22"/>
      <c r="DGZ52" s="22"/>
      <c r="DHA52" s="22"/>
      <c r="DHB52" s="22"/>
      <c r="DHC52" s="22"/>
      <c r="DHD52" s="22"/>
      <c r="DHE52" s="22"/>
      <c r="DHF52" s="22"/>
      <c r="DHG52" s="22"/>
      <c r="DHH52" s="22"/>
      <c r="DHI52" s="22"/>
      <c r="DHJ52" s="22"/>
      <c r="DHK52" s="22"/>
      <c r="DHL52" s="22"/>
      <c r="DHM52" s="22"/>
      <c r="DHN52" s="22"/>
      <c r="DHO52" s="22"/>
      <c r="DHP52" s="22"/>
      <c r="DHQ52" s="22"/>
      <c r="DHR52" s="22"/>
      <c r="DHS52" s="22"/>
      <c r="DHT52" s="22"/>
      <c r="DHU52" s="22"/>
      <c r="DHV52" s="22"/>
      <c r="DHW52" s="22"/>
      <c r="DHX52" s="22"/>
      <c r="DHY52" s="22"/>
      <c r="DHZ52" s="22"/>
      <c r="DIA52" s="22"/>
      <c r="DIB52" s="22"/>
      <c r="DIC52" s="22"/>
      <c r="DID52" s="22"/>
      <c r="DIE52" s="22"/>
      <c r="DIF52" s="22"/>
      <c r="DIG52" s="22"/>
      <c r="DIH52" s="22"/>
      <c r="DII52" s="22"/>
      <c r="DIJ52" s="22"/>
      <c r="DIK52" s="22"/>
      <c r="DIL52" s="22"/>
      <c r="DIM52" s="22"/>
      <c r="DIN52" s="22"/>
      <c r="DIO52" s="22"/>
      <c r="DIP52" s="22"/>
      <c r="DIQ52" s="22"/>
      <c r="DIR52" s="22"/>
      <c r="DIS52" s="22"/>
      <c r="DIT52" s="22"/>
      <c r="DIU52" s="22"/>
      <c r="DIV52" s="22"/>
      <c r="DIW52" s="22"/>
      <c r="DIX52" s="22"/>
      <c r="DIY52" s="22"/>
      <c r="DIZ52" s="22"/>
      <c r="DJA52" s="22"/>
      <c r="DJB52" s="22"/>
      <c r="DJC52" s="22"/>
      <c r="DJD52" s="22"/>
      <c r="DJE52" s="22"/>
      <c r="DJF52" s="22"/>
      <c r="DJG52" s="22"/>
      <c r="DJH52" s="22"/>
      <c r="DJI52" s="22"/>
      <c r="DJJ52" s="22"/>
      <c r="DJK52" s="22"/>
      <c r="DJL52" s="22"/>
      <c r="DJM52" s="22"/>
      <c r="DJN52" s="22"/>
      <c r="DJO52" s="22"/>
      <c r="DJP52" s="22"/>
      <c r="DJQ52" s="22"/>
      <c r="DJR52" s="22"/>
      <c r="DJS52" s="22"/>
      <c r="DJT52" s="22"/>
      <c r="DJU52" s="22"/>
      <c r="DJV52" s="22"/>
      <c r="DJW52" s="22"/>
      <c r="DJX52" s="22"/>
      <c r="DJY52" s="22"/>
      <c r="DJZ52" s="22"/>
      <c r="DKA52" s="22"/>
      <c r="DKB52" s="22"/>
      <c r="DKC52" s="22"/>
      <c r="DKD52" s="22"/>
      <c r="DKE52" s="22"/>
      <c r="DKF52" s="22"/>
      <c r="DKG52" s="22"/>
      <c r="DKH52" s="22"/>
      <c r="DKI52" s="22"/>
      <c r="DKJ52" s="22"/>
      <c r="DKK52" s="22"/>
      <c r="DKL52" s="22"/>
      <c r="DKM52" s="22"/>
      <c r="DKN52" s="22"/>
      <c r="DKO52" s="22"/>
      <c r="DKP52" s="22"/>
      <c r="DKQ52" s="22"/>
      <c r="DKR52" s="22"/>
      <c r="DKS52" s="22"/>
      <c r="DKT52" s="22"/>
      <c r="DKU52" s="22"/>
      <c r="DKV52" s="22"/>
      <c r="DKW52" s="22"/>
      <c r="DKX52" s="22"/>
      <c r="DKY52" s="22"/>
      <c r="DKZ52" s="22"/>
      <c r="DLA52" s="22"/>
      <c r="DLB52" s="22"/>
      <c r="DLC52" s="22"/>
      <c r="DLD52" s="22"/>
      <c r="DLE52" s="22"/>
      <c r="DLF52" s="22"/>
      <c r="DLG52" s="22"/>
      <c r="DLH52" s="22"/>
      <c r="DLI52" s="22"/>
      <c r="DLJ52" s="22"/>
      <c r="DLK52" s="22"/>
      <c r="DLL52" s="22"/>
      <c r="DLM52" s="22"/>
      <c r="DLN52" s="22"/>
      <c r="DLO52" s="22"/>
      <c r="DLP52" s="22"/>
      <c r="DLQ52" s="22"/>
      <c r="DLR52" s="22"/>
      <c r="DLS52" s="22"/>
      <c r="DLT52" s="22"/>
      <c r="DLU52" s="22"/>
      <c r="DLV52" s="22"/>
      <c r="DLW52" s="22"/>
      <c r="DLX52" s="22"/>
      <c r="DLY52" s="22"/>
      <c r="DLZ52" s="22"/>
      <c r="DMA52" s="22"/>
      <c r="DMB52" s="22"/>
      <c r="DMC52" s="22"/>
      <c r="DMD52" s="22"/>
      <c r="DME52" s="22"/>
      <c r="DMF52" s="22"/>
      <c r="DMG52" s="22"/>
      <c r="DMH52" s="22"/>
      <c r="DMI52" s="22"/>
      <c r="DMJ52" s="22"/>
      <c r="DMK52" s="22"/>
      <c r="DML52" s="22"/>
      <c r="DMM52" s="22"/>
      <c r="DMN52" s="22"/>
      <c r="DMO52" s="22"/>
      <c r="DMP52" s="22"/>
      <c r="DMQ52" s="22"/>
      <c r="DMR52" s="22"/>
      <c r="DMS52" s="22"/>
      <c r="DMT52" s="22"/>
      <c r="DMU52" s="22"/>
      <c r="DMV52" s="22"/>
      <c r="DMW52" s="22"/>
      <c r="DMX52" s="22"/>
      <c r="DMY52" s="22"/>
      <c r="DMZ52" s="22"/>
      <c r="DNA52" s="22"/>
      <c r="DNB52" s="22"/>
      <c r="DNC52" s="22"/>
      <c r="DND52" s="22"/>
      <c r="DNE52" s="22"/>
      <c r="DNF52" s="22"/>
      <c r="DNG52" s="22"/>
      <c r="DNH52" s="22"/>
      <c r="DNI52" s="22"/>
      <c r="DNJ52" s="22"/>
      <c r="DNK52" s="22"/>
      <c r="DNL52" s="22"/>
      <c r="DNM52" s="22"/>
      <c r="DNN52" s="22"/>
      <c r="DNO52" s="22"/>
      <c r="DNP52" s="22"/>
      <c r="DNQ52" s="22"/>
      <c r="DNR52" s="22"/>
      <c r="DNS52" s="22"/>
      <c r="DNT52" s="22"/>
      <c r="DNU52" s="22"/>
      <c r="DNV52" s="22"/>
      <c r="DNW52" s="22"/>
      <c r="DNX52" s="22"/>
      <c r="DNY52" s="22"/>
      <c r="DNZ52" s="22"/>
      <c r="DOA52" s="22"/>
      <c r="DOB52" s="22"/>
      <c r="DOC52" s="22"/>
      <c r="DOD52" s="22"/>
      <c r="DOE52" s="22"/>
      <c r="DOF52" s="22"/>
      <c r="DOG52" s="22"/>
      <c r="DOH52" s="22"/>
      <c r="DOI52" s="22"/>
      <c r="DOJ52" s="22"/>
      <c r="DOK52" s="22"/>
      <c r="DOL52" s="22"/>
      <c r="DOM52" s="22"/>
      <c r="DON52" s="22"/>
      <c r="DOO52" s="22"/>
      <c r="DOP52" s="22"/>
      <c r="DOQ52" s="22"/>
      <c r="DOR52" s="22"/>
      <c r="DOS52" s="22"/>
      <c r="DOT52" s="22"/>
      <c r="DOU52" s="22"/>
      <c r="DOV52" s="22"/>
      <c r="DOW52" s="22"/>
      <c r="DOX52" s="22"/>
      <c r="DOY52" s="22"/>
      <c r="DOZ52" s="22"/>
      <c r="DPA52" s="22"/>
      <c r="DPB52" s="22"/>
      <c r="DPC52" s="22"/>
      <c r="DPD52" s="22"/>
      <c r="DPE52" s="22"/>
      <c r="DPF52" s="22"/>
      <c r="DPG52" s="22"/>
      <c r="DPH52" s="22"/>
      <c r="DPI52" s="22"/>
      <c r="DPJ52" s="22"/>
      <c r="DPK52" s="22"/>
      <c r="DPL52" s="22"/>
      <c r="DPM52" s="22"/>
      <c r="DPN52" s="22"/>
      <c r="DPO52" s="22"/>
      <c r="DPP52" s="22"/>
      <c r="DPQ52" s="22"/>
      <c r="DPR52" s="22"/>
      <c r="DPS52" s="22"/>
      <c r="DPT52" s="22"/>
      <c r="DPU52" s="22"/>
      <c r="DPV52" s="22"/>
      <c r="DPW52" s="22"/>
      <c r="DPX52" s="22"/>
      <c r="DPY52" s="22"/>
      <c r="DPZ52" s="22"/>
      <c r="DQA52" s="22"/>
      <c r="DQB52" s="22"/>
      <c r="DQC52" s="22"/>
      <c r="DQD52" s="22"/>
      <c r="DQE52" s="22"/>
      <c r="DQF52" s="22"/>
      <c r="DQG52" s="22"/>
      <c r="DQH52" s="22"/>
      <c r="DQI52" s="22"/>
      <c r="DQJ52" s="22"/>
      <c r="DQK52" s="22"/>
      <c r="DQL52" s="22"/>
      <c r="DQM52" s="22"/>
      <c r="DQN52" s="22"/>
      <c r="DQO52" s="22"/>
      <c r="DQP52" s="22"/>
      <c r="DQQ52" s="22"/>
      <c r="DQR52" s="22"/>
      <c r="DQS52" s="22"/>
      <c r="DQT52" s="22"/>
      <c r="DQU52" s="22"/>
      <c r="DQV52" s="22"/>
      <c r="DQW52" s="22"/>
      <c r="DQX52" s="22"/>
      <c r="DQY52" s="22"/>
      <c r="DQZ52" s="22"/>
      <c r="DRA52" s="22"/>
      <c r="DRB52" s="22"/>
      <c r="DRC52" s="22"/>
      <c r="DRD52" s="22"/>
      <c r="DRE52" s="22"/>
      <c r="DRF52" s="22"/>
      <c r="DRG52" s="22"/>
      <c r="DRH52" s="22"/>
      <c r="DRI52" s="22"/>
      <c r="DRJ52" s="22"/>
      <c r="DRK52" s="22"/>
      <c r="DRL52" s="22"/>
      <c r="DRM52" s="22"/>
      <c r="DRN52" s="22"/>
      <c r="DRO52" s="22"/>
      <c r="DRP52" s="22"/>
      <c r="DRQ52" s="22"/>
      <c r="DRR52" s="22"/>
      <c r="DRS52" s="22"/>
      <c r="DRT52" s="22"/>
      <c r="DRU52" s="22"/>
      <c r="DRV52" s="22"/>
      <c r="DRW52" s="22"/>
      <c r="DRX52" s="22"/>
      <c r="DRY52" s="22"/>
      <c r="DRZ52" s="22"/>
      <c r="DSA52" s="22"/>
      <c r="DSB52" s="22"/>
      <c r="DSC52" s="22"/>
      <c r="DSD52" s="22"/>
      <c r="DSE52" s="22"/>
      <c r="DSF52" s="22"/>
      <c r="DSG52" s="22"/>
      <c r="DSH52" s="22"/>
      <c r="DSI52" s="22"/>
      <c r="DSJ52" s="22"/>
      <c r="DSK52" s="22"/>
      <c r="DSL52" s="22"/>
      <c r="DSM52" s="22"/>
      <c r="DSN52" s="22"/>
      <c r="DSO52" s="22"/>
      <c r="DSP52" s="22"/>
      <c r="DSQ52" s="22"/>
      <c r="DSR52" s="22"/>
      <c r="DSS52" s="22"/>
      <c r="DST52" s="22"/>
      <c r="DSU52" s="22"/>
      <c r="DSV52" s="22"/>
      <c r="DSW52" s="22"/>
      <c r="DSX52" s="22"/>
      <c r="DSY52" s="22"/>
      <c r="DSZ52" s="22"/>
      <c r="DTA52" s="22"/>
      <c r="DTB52" s="22"/>
      <c r="DTC52" s="22"/>
      <c r="DTD52" s="22"/>
      <c r="DTE52" s="22"/>
      <c r="DTF52" s="22"/>
      <c r="DTG52" s="22"/>
      <c r="DTH52" s="22"/>
      <c r="DTI52" s="22"/>
      <c r="DTJ52" s="22"/>
      <c r="DTK52" s="22"/>
      <c r="DTL52" s="22"/>
      <c r="DTM52" s="22"/>
      <c r="DTN52" s="22"/>
      <c r="DTO52" s="22"/>
      <c r="DTP52" s="22"/>
      <c r="DTQ52" s="22"/>
      <c r="DTR52" s="22"/>
      <c r="DTS52" s="22"/>
      <c r="DTT52" s="22"/>
      <c r="DTU52" s="22"/>
      <c r="DTV52" s="22"/>
      <c r="DTW52" s="22"/>
      <c r="DTX52" s="22"/>
      <c r="DTY52" s="22"/>
      <c r="DTZ52" s="22"/>
      <c r="DUA52" s="22"/>
      <c r="DUB52" s="22"/>
      <c r="DUC52" s="22"/>
      <c r="DUD52" s="22"/>
      <c r="DUE52" s="22"/>
      <c r="DUF52" s="22"/>
      <c r="DUG52" s="22"/>
      <c r="DUH52" s="22"/>
      <c r="DUI52" s="22"/>
      <c r="DUJ52" s="22"/>
      <c r="DUK52" s="22"/>
      <c r="DUL52" s="22"/>
      <c r="DUM52" s="22"/>
      <c r="DUN52" s="22"/>
      <c r="DUO52" s="22"/>
      <c r="DUP52" s="22"/>
      <c r="DUQ52" s="22"/>
      <c r="DUR52" s="22"/>
      <c r="DUS52" s="22"/>
      <c r="DUT52" s="22"/>
      <c r="DUU52" s="22"/>
      <c r="DUV52" s="22"/>
      <c r="DUW52" s="22"/>
      <c r="DUX52" s="22"/>
      <c r="DUY52" s="22"/>
      <c r="DUZ52" s="22"/>
      <c r="DVA52" s="22"/>
      <c r="DVB52" s="22"/>
      <c r="DVC52" s="22"/>
      <c r="DVD52" s="22"/>
      <c r="DVE52" s="22"/>
      <c r="DVF52" s="22"/>
      <c r="DVG52" s="22"/>
      <c r="DVH52" s="22"/>
      <c r="DVI52" s="22"/>
      <c r="DVJ52" s="22"/>
      <c r="DVK52" s="22"/>
      <c r="DVL52" s="22"/>
      <c r="DVM52" s="22"/>
      <c r="DVN52" s="22"/>
      <c r="DVO52" s="22"/>
      <c r="DVP52" s="22"/>
      <c r="DVQ52" s="22"/>
      <c r="DVR52" s="22"/>
      <c r="DVS52" s="22"/>
      <c r="DVT52" s="22"/>
      <c r="DVU52" s="22"/>
      <c r="DVV52" s="22"/>
      <c r="DVW52" s="22"/>
      <c r="DVX52" s="22"/>
      <c r="DVY52" s="22"/>
      <c r="DVZ52" s="22"/>
      <c r="DWA52" s="22"/>
      <c r="DWB52" s="22"/>
      <c r="DWC52" s="22"/>
      <c r="DWD52" s="22"/>
      <c r="DWE52" s="22"/>
      <c r="DWF52" s="22"/>
      <c r="DWG52" s="22"/>
      <c r="DWH52" s="22"/>
      <c r="DWI52" s="22"/>
      <c r="DWJ52" s="22"/>
      <c r="DWK52" s="22"/>
      <c r="DWL52" s="22"/>
      <c r="DWM52" s="22"/>
      <c r="DWN52" s="22"/>
      <c r="DWO52" s="22"/>
      <c r="DWP52" s="22"/>
      <c r="DWQ52" s="22"/>
      <c r="DWR52" s="22"/>
      <c r="DWS52" s="22"/>
      <c r="DWT52" s="22"/>
      <c r="DWU52" s="22"/>
      <c r="DWV52" s="22"/>
      <c r="DWW52" s="22"/>
      <c r="DWX52" s="22"/>
      <c r="DWY52" s="22"/>
      <c r="DWZ52" s="22"/>
      <c r="DXA52" s="22"/>
      <c r="DXB52" s="22"/>
      <c r="DXC52" s="22"/>
      <c r="DXD52" s="22"/>
      <c r="DXE52" s="22"/>
      <c r="DXF52" s="22"/>
      <c r="DXG52" s="22"/>
      <c r="DXH52" s="22"/>
      <c r="DXI52" s="22"/>
      <c r="DXJ52" s="22"/>
      <c r="DXK52" s="22"/>
      <c r="DXL52" s="22"/>
      <c r="DXM52" s="22"/>
      <c r="DXN52" s="22"/>
      <c r="DXO52" s="22"/>
      <c r="DXP52" s="22"/>
      <c r="DXQ52" s="22"/>
      <c r="DXR52" s="22"/>
      <c r="DXS52" s="22"/>
      <c r="DXT52" s="22"/>
      <c r="DXU52" s="22"/>
      <c r="DXV52" s="22"/>
      <c r="DXW52" s="22"/>
      <c r="DXX52" s="22"/>
      <c r="DXY52" s="22"/>
      <c r="DXZ52" s="22"/>
      <c r="DYA52" s="22"/>
      <c r="DYB52" s="22"/>
      <c r="DYC52" s="22"/>
      <c r="DYD52" s="22"/>
      <c r="DYE52" s="22"/>
      <c r="DYF52" s="22"/>
      <c r="DYG52" s="22"/>
      <c r="DYH52" s="22"/>
      <c r="DYI52" s="22"/>
      <c r="DYJ52" s="22"/>
      <c r="DYK52" s="22"/>
      <c r="DYL52" s="22"/>
      <c r="DYM52" s="22"/>
      <c r="DYN52" s="22"/>
      <c r="DYO52" s="22"/>
      <c r="DYP52" s="22"/>
      <c r="DYQ52" s="22"/>
      <c r="DYR52" s="22"/>
      <c r="DYS52" s="22"/>
      <c r="DYT52" s="22"/>
      <c r="DYU52" s="22"/>
      <c r="DYV52" s="22"/>
      <c r="DYW52" s="22"/>
      <c r="DYX52" s="22"/>
      <c r="DYY52" s="22"/>
      <c r="DYZ52" s="22"/>
      <c r="DZA52" s="22"/>
      <c r="DZB52" s="22"/>
      <c r="DZC52" s="22"/>
      <c r="DZD52" s="22"/>
      <c r="DZE52" s="22"/>
      <c r="DZF52" s="22"/>
      <c r="DZG52" s="22"/>
      <c r="DZH52" s="22"/>
      <c r="DZI52" s="22"/>
      <c r="DZJ52" s="22"/>
      <c r="DZK52" s="22"/>
      <c r="DZL52" s="22"/>
      <c r="DZM52" s="22"/>
      <c r="DZN52" s="22"/>
      <c r="DZO52" s="22"/>
      <c r="DZP52" s="22"/>
      <c r="DZQ52" s="22"/>
      <c r="DZR52" s="22"/>
      <c r="DZS52" s="22"/>
      <c r="DZT52" s="22"/>
      <c r="DZU52" s="22"/>
      <c r="DZV52" s="22"/>
      <c r="DZW52" s="22"/>
      <c r="DZX52" s="22"/>
      <c r="DZY52" s="22"/>
      <c r="DZZ52" s="22"/>
      <c r="EAA52" s="22"/>
      <c r="EAB52" s="22"/>
      <c r="EAC52" s="22"/>
      <c r="EAD52" s="22"/>
      <c r="EAE52" s="22"/>
      <c r="EAF52" s="22"/>
      <c r="EAG52" s="22"/>
      <c r="EAH52" s="22"/>
      <c r="EAI52" s="22"/>
      <c r="EAJ52" s="22"/>
      <c r="EAK52" s="22"/>
      <c r="EAL52" s="22"/>
      <c r="EAM52" s="22"/>
      <c r="EAN52" s="22"/>
      <c r="EAO52" s="22"/>
      <c r="EAP52" s="22"/>
      <c r="EAQ52" s="22"/>
      <c r="EAR52" s="22"/>
      <c r="EAS52" s="22"/>
      <c r="EAT52" s="22"/>
      <c r="EAU52" s="22"/>
      <c r="EAV52" s="22"/>
      <c r="EAW52" s="22"/>
      <c r="EAX52" s="22"/>
      <c r="EAY52" s="22"/>
      <c r="EAZ52" s="22"/>
      <c r="EBA52" s="22"/>
      <c r="EBB52" s="22"/>
      <c r="EBC52" s="22"/>
      <c r="EBD52" s="22"/>
      <c r="EBE52" s="22"/>
      <c r="EBF52" s="22"/>
      <c r="EBG52" s="22"/>
      <c r="EBH52" s="22"/>
      <c r="EBI52" s="22"/>
      <c r="EBJ52" s="22"/>
      <c r="EBK52" s="22"/>
      <c r="EBL52" s="22"/>
      <c r="EBM52" s="22"/>
      <c r="EBN52" s="22"/>
      <c r="EBO52" s="22"/>
      <c r="EBP52" s="22"/>
      <c r="EBQ52" s="22"/>
      <c r="EBR52" s="22"/>
      <c r="EBS52" s="22"/>
      <c r="EBT52" s="22"/>
      <c r="EBU52" s="22"/>
      <c r="EBV52" s="22"/>
      <c r="EBW52" s="22"/>
      <c r="EBX52" s="22"/>
      <c r="EBY52" s="22"/>
      <c r="EBZ52" s="22"/>
      <c r="ECA52" s="22"/>
      <c r="ECB52" s="22"/>
      <c r="ECC52" s="22"/>
      <c r="ECD52" s="22"/>
      <c r="ECE52" s="22"/>
      <c r="ECF52" s="22"/>
      <c r="ECG52" s="22"/>
      <c r="ECH52" s="22"/>
      <c r="ECI52" s="22"/>
      <c r="ECJ52" s="22"/>
      <c r="ECK52" s="22"/>
      <c r="ECL52" s="22"/>
      <c r="ECM52" s="22"/>
      <c r="ECN52" s="22"/>
      <c r="ECO52" s="22"/>
      <c r="ECP52" s="22"/>
      <c r="ECQ52" s="22"/>
      <c r="ECR52" s="22"/>
      <c r="ECS52" s="22"/>
      <c r="ECT52" s="22"/>
      <c r="ECU52" s="22"/>
      <c r="ECV52" s="22"/>
      <c r="ECW52" s="22"/>
      <c r="ECX52" s="22"/>
      <c r="ECY52" s="22"/>
      <c r="ECZ52" s="22"/>
      <c r="EDA52" s="22"/>
      <c r="EDB52" s="22"/>
      <c r="EDC52" s="22"/>
      <c r="EDD52" s="22"/>
      <c r="EDE52" s="22"/>
      <c r="EDF52" s="22"/>
      <c r="EDG52" s="22"/>
      <c r="EDH52" s="22"/>
      <c r="EDI52" s="22"/>
      <c r="EDJ52" s="22"/>
      <c r="EDK52" s="22"/>
      <c r="EDL52" s="22"/>
      <c r="EDM52" s="22"/>
      <c r="EDN52" s="22"/>
      <c r="EDO52" s="22"/>
      <c r="EDP52" s="22"/>
      <c r="EDQ52" s="22"/>
      <c r="EDR52" s="22"/>
      <c r="EDS52" s="22"/>
      <c r="EDT52" s="22"/>
      <c r="EDU52" s="22"/>
      <c r="EDV52" s="22"/>
      <c r="EDW52" s="22"/>
      <c r="EDX52" s="22"/>
      <c r="EDY52" s="22"/>
      <c r="EDZ52" s="22"/>
      <c r="EEA52" s="22"/>
      <c r="EEB52" s="22"/>
      <c r="EEC52" s="22"/>
      <c r="EED52" s="22"/>
      <c r="EEE52" s="22"/>
      <c r="EEF52" s="22"/>
      <c r="EEG52" s="22"/>
      <c r="EEH52" s="22"/>
      <c r="EEI52" s="22"/>
      <c r="EEJ52" s="22"/>
      <c r="EEK52" s="22"/>
      <c r="EEL52" s="22"/>
      <c r="EEM52" s="22"/>
      <c r="EEN52" s="22"/>
      <c r="EEO52" s="22"/>
      <c r="EEP52" s="22"/>
      <c r="EEQ52" s="22"/>
      <c r="EER52" s="22"/>
      <c r="EES52" s="22"/>
      <c r="EET52" s="22"/>
      <c r="EEU52" s="22"/>
      <c r="EEV52" s="22"/>
      <c r="EEW52" s="22"/>
      <c r="EEX52" s="22"/>
      <c r="EEY52" s="22"/>
      <c r="EEZ52" s="22"/>
      <c r="EFA52" s="22"/>
      <c r="EFB52" s="22"/>
      <c r="EFC52" s="22"/>
      <c r="EFD52" s="22"/>
      <c r="EFE52" s="22"/>
      <c r="EFF52" s="22"/>
      <c r="EFG52" s="22"/>
      <c r="EFH52" s="22"/>
      <c r="EFI52" s="22"/>
      <c r="EFJ52" s="22"/>
      <c r="EFK52" s="22"/>
      <c r="EFL52" s="22"/>
      <c r="EFM52" s="22"/>
      <c r="EFN52" s="22"/>
      <c r="EFO52" s="22"/>
      <c r="EFP52" s="22"/>
      <c r="EFQ52" s="22"/>
      <c r="EFR52" s="22"/>
      <c r="EFS52" s="22"/>
      <c r="EFT52" s="22"/>
      <c r="EFU52" s="22"/>
      <c r="EFV52" s="22"/>
      <c r="EFW52" s="22"/>
      <c r="EFX52" s="22"/>
      <c r="EFY52" s="22"/>
      <c r="EFZ52" s="22"/>
      <c r="EGA52" s="22"/>
      <c r="EGB52" s="22"/>
      <c r="EGC52" s="22"/>
      <c r="EGD52" s="22"/>
      <c r="EGE52" s="22"/>
      <c r="EGF52" s="22"/>
      <c r="EGG52" s="22"/>
      <c r="EGH52" s="22"/>
      <c r="EGI52" s="22"/>
      <c r="EGJ52" s="22"/>
      <c r="EGK52" s="22"/>
      <c r="EGL52" s="22"/>
      <c r="EGM52" s="22"/>
      <c r="EGN52" s="22"/>
      <c r="EGO52" s="22"/>
      <c r="EGP52" s="22"/>
      <c r="EGQ52" s="22"/>
      <c r="EGR52" s="22"/>
      <c r="EGS52" s="22"/>
      <c r="EGT52" s="22"/>
      <c r="EGU52" s="22"/>
      <c r="EGV52" s="22"/>
      <c r="EGW52" s="22"/>
      <c r="EGX52" s="22"/>
      <c r="EGY52" s="22"/>
      <c r="EGZ52" s="22"/>
      <c r="EHA52" s="22"/>
      <c r="EHB52" s="22"/>
      <c r="EHC52" s="22"/>
      <c r="EHD52" s="22"/>
      <c r="EHE52" s="22"/>
      <c r="EHF52" s="22"/>
      <c r="EHG52" s="22"/>
      <c r="EHH52" s="22"/>
      <c r="EHI52" s="22"/>
      <c r="EHJ52" s="22"/>
      <c r="EHK52" s="22"/>
      <c r="EHL52" s="22"/>
      <c r="EHM52" s="22"/>
      <c r="EHN52" s="22"/>
      <c r="EHO52" s="22"/>
      <c r="EHP52" s="22"/>
      <c r="EHQ52" s="22"/>
      <c r="EHR52" s="22"/>
      <c r="EHS52" s="22"/>
      <c r="EHT52" s="22"/>
      <c r="EHU52" s="22"/>
      <c r="EHV52" s="22"/>
      <c r="EHW52" s="22"/>
      <c r="EHX52" s="22"/>
      <c r="EHY52" s="22"/>
      <c r="EHZ52" s="22"/>
      <c r="EIA52" s="22"/>
      <c r="EIB52" s="22"/>
      <c r="EIC52" s="22"/>
      <c r="EID52" s="22"/>
      <c r="EIE52" s="22"/>
      <c r="EIF52" s="22"/>
      <c r="EIG52" s="22"/>
      <c r="EIH52" s="22"/>
      <c r="EII52" s="22"/>
      <c r="EIJ52" s="22"/>
      <c r="EIK52" s="22"/>
      <c r="EIL52" s="22"/>
      <c r="EIM52" s="22"/>
      <c r="EIN52" s="22"/>
      <c r="EIO52" s="22"/>
      <c r="EIP52" s="22"/>
      <c r="EIQ52" s="22"/>
      <c r="EIR52" s="22"/>
      <c r="EIS52" s="22"/>
      <c r="EIT52" s="22"/>
      <c r="EIU52" s="22"/>
      <c r="EIV52" s="22"/>
      <c r="EIW52" s="22"/>
      <c r="EIX52" s="22"/>
      <c r="EIY52" s="22"/>
      <c r="EIZ52" s="22"/>
      <c r="EJA52" s="22"/>
      <c r="EJB52" s="22"/>
      <c r="EJC52" s="22"/>
      <c r="EJD52" s="22"/>
      <c r="EJE52" s="22"/>
      <c r="EJF52" s="22"/>
      <c r="EJG52" s="22"/>
      <c r="EJH52" s="22"/>
      <c r="EJI52" s="22"/>
      <c r="EJJ52" s="22"/>
      <c r="EJK52" s="22"/>
      <c r="EJL52" s="22"/>
      <c r="EJM52" s="22"/>
      <c r="EJN52" s="22"/>
      <c r="EJO52" s="22"/>
      <c r="EJP52" s="22"/>
      <c r="EJQ52" s="22"/>
      <c r="EJR52" s="22"/>
      <c r="EJS52" s="22"/>
      <c r="EJT52" s="22"/>
      <c r="EJU52" s="22"/>
      <c r="EJV52" s="22"/>
      <c r="EJW52" s="22"/>
      <c r="EJX52" s="22"/>
      <c r="EJY52" s="22"/>
      <c r="EJZ52" s="22"/>
      <c r="EKA52" s="22"/>
      <c r="EKB52" s="22"/>
      <c r="EKC52" s="22"/>
      <c r="EKD52" s="22"/>
      <c r="EKE52" s="22"/>
      <c r="EKF52" s="22"/>
      <c r="EKG52" s="22"/>
      <c r="EKH52" s="22"/>
      <c r="EKI52" s="22"/>
      <c r="EKJ52" s="22"/>
      <c r="EKK52" s="22"/>
      <c r="EKL52" s="22"/>
      <c r="EKM52" s="22"/>
      <c r="EKN52" s="22"/>
      <c r="EKO52" s="22"/>
      <c r="EKP52" s="22"/>
      <c r="EKQ52" s="22"/>
      <c r="EKR52" s="22"/>
      <c r="EKS52" s="22"/>
      <c r="EKT52" s="22"/>
      <c r="EKU52" s="22"/>
      <c r="EKV52" s="22"/>
      <c r="EKW52" s="22"/>
      <c r="EKX52" s="22"/>
      <c r="EKY52" s="22"/>
      <c r="EKZ52" s="22"/>
      <c r="ELA52" s="22"/>
      <c r="ELB52" s="22"/>
      <c r="ELC52" s="22"/>
      <c r="ELD52" s="22"/>
      <c r="ELE52" s="22"/>
      <c r="ELF52" s="22"/>
      <c r="ELG52" s="22"/>
      <c r="ELH52" s="22"/>
      <c r="ELI52" s="22"/>
      <c r="ELJ52" s="22"/>
      <c r="ELK52" s="22"/>
      <c r="ELL52" s="22"/>
      <c r="ELM52" s="22"/>
      <c r="ELN52" s="22"/>
      <c r="ELO52" s="22"/>
      <c r="ELP52" s="22"/>
      <c r="ELQ52" s="22"/>
      <c r="ELR52" s="22"/>
      <c r="ELS52" s="22"/>
      <c r="ELT52" s="22"/>
      <c r="ELU52" s="22"/>
      <c r="ELV52" s="22"/>
      <c r="ELW52" s="22"/>
      <c r="ELX52" s="22"/>
      <c r="ELY52" s="22"/>
      <c r="ELZ52" s="22"/>
      <c r="EMA52" s="22"/>
      <c r="EMB52" s="22"/>
      <c r="EMC52" s="22"/>
      <c r="EMD52" s="22"/>
      <c r="EME52" s="22"/>
      <c r="EMF52" s="22"/>
      <c r="EMG52" s="22"/>
      <c r="EMH52" s="22"/>
      <c r="EMI52" s="22"/>
      <c r="EMJ52" s="22"/>
      <c r="EMK52" s="22"/>
      <c r="EML52" s="22"/>
      <c r="EMM52" s="22"/>
      <c r="EMN52" s="22"/>
      <c r="EMO52" s="22"/>
      <c r="EMP52" s="22"/>
      <c r="EMQ52" s="22"/>
      <c r="EMR52" s="22"/>
      <c r="EMS52" s="22"/>
      <c r="EMT52" s="22"/>
      <c r="EMU52" s="22"/>
      <c r="EMV52" s="22"/>
      <c r="EMW52" s="22"/>
      <c r="EMX52" s="22"/>
      <c r="EMY52" s="22"/>
      <c r="EMZ52" s="22"/>
      <c r="ENA52" s="22"/>
      <c r="ENB52" s="22"/>
      <c r="ENC52" s="22"/>
      <c r="END52" s="22"/>
      <c r="ENE52" s="22"/>
      <c r="ENF52" s="22"/>
      <c r="ENG52" s="22"/>
      <c r="ENH52" s="22"/>
      <c r="ENI52" s="22"/>
      <c r="ENJ52" s="22"/>
      <c r="ENK52" s="22"/>
      <c r="ENL52" s="22"/>
      <c r="ENM52" s="22"/>
      <c r="ENN52" s="22"/>
      <c r="ENO52" s="22"/>
      <c r="ENP52" s="22"/>
      <c r="ENQ52" s="22"/>
      <c r="ENR52" s="22"/>
      <c r="ENS52" s="22"/>
      <c r="ENT52" s="22"/>
      <c r="ENU52" s="22"/>
      <c r="ENV52" s="22"/>
      <c r="ENW52" s="22"/>
      <c r="ENX52" s="22"/>
      <c r="ENY52" s="22"/>
      <c r="ENZ52" s="22"/>
      <c r="EOA52" s="22"/>
      <c r="EOB52" s="22"/>
      <c r="EOC52" s="22"/>
      <c r="EOD52" s="22"/>
      <c r="EOE52" s="22"/>
      <c r="EOF52" s="22"/>
      <c r="EOG52" s="22"/>
      <c r="EOH52" s="22"/>
      <c r="EOI52" s="22"/>
      <c r="EOJ52" s="22"/>
      <c r="EOK52" s="22"/>
      <c r="EOL52" s="22"/>
      <c r="EOM52" s="22"/>
      <c r="EON52" s="22"/>
      <c r="EOO52" s="22"/>
      <c r="EOP52" s="22"/>
      <c r="EOQ52" s="22"/>
      <c r="EOR52" s="22"/>
      <c r="EOS52" s="22"/>
      <c r="EOT52" s="22"/>
      <c r="EOU52" s="22"/>
      <c r="EOV52" s="22"/>
      <c r="EOW52" s="22"/>
      <c r="EOX52" s="22"/>
      <c r="EOY52" s="22"/>
      <c r="EOZ52" s="22"/>
      <c r="EPA52" s="22"/>
      <c r="EPB52" s="22"/>
      <c r="EPC52" s="22"/>
      <c r="EPD52" s="22"/>
      <c r="EPE52" s="22"/>
      <c r="EPF52" s="22"/>
      <c r="EPG52" s="22"/>
      <c r="EPH52" s="22"/>
      <c r="EPI52" s="22"/>
      <c r="EPJ52" s="22"/>
      <c r="EPK52" s="22"/>
      <c r="EPL52" s="22"/>
      <c r="EPM52" s="22"/>
      <c r="EPN52" s="22"/>
      <c r="EPO52" s="22"/>
      <c r="EPP52" s="22"/>
      <c r="EPQ52" s="22"/>
      <c r="EPR52" s="22"/>
      <c r="EPS52" s="22"/>
      <c r="EPT52" s="22"/>
      <c r="EPU52" s="22"/>
      <c r="EPV52" s="22"/>
      <c r="EPW52" s="22"/>
      <c r="EPX52" s="22"/>
      <c r="EPY52" s="22"/>
      <c r="EPZ52" s="22"/>
      <c r="EQA52" s="22"/>
      <c r="EQB52" s="22"/>
      <c r="EQC52" s="22"/>
      <c r="EQD52" s="22"/>
      <c r="EQE52" s="22"/>
      <c r="EQF52" s="22"/>
      <c r="EQG52" s="22"/>
      <c r="EQH52" s="22"/>
      <c r="EQI52" s="22"/>
      <c r="EQJ52" s="22"/>
      <c r="EQK52" s="22"/>
      <c r="EQL52" s="22"/>
      <c r="EQM52" s="22"/>
      <c r="EQN52" s="22"/>
      <c r="EQO52" s="22"/>
      <c r="EQP52" s="22"/>
      <c r="EQQ52" s="22"/>
      <c r="EQR52" s="22"/>
      <c r="EQS52" s="22"/>
      <c r="EQT52" s="22"/>
      <c r="EQU52" s="22"/>
      <c r="EQV52" s="22"/>
      <c r="EQW52" s="22"/>
      <c r="EQX52" s="22"/>
      <c r="EQY52" s="22"/>
      <c r="EQZ52" s="22"/>
      <c r="ERA52" s="22"/>
      <c r="ERB52" s="22"/>
      <c r="ERC52" s="22"/>
      <c r="ERD52" s="22"/>
      <c r="ERE52" s="22"/>
      <c r="ERF52" s="22"/>
      <c r="ERG52" s="22"/>
      <c r="ERH52" s="22"/>
      <c r="ERI52" s="22"/>
      <c r="ERJ52" s="22"/>
      <c r="ERK52" s="22"/>
      <c r="ERL52" s="22"/>
      <c r="ERM52" s="22"/>
      <c r="ERN52" s="22"/>
      <c r="ERO52" s="22"/>
      <c r="ERP52" s="22"/>
      <c r="ERQ52" s="22"/>
      <c r="ERR52" s="22"/>
      <c r="ERS52" s="22"/>
      <c r="ERT52" s="22"/>
      <c r="ERU52" s="22"/>
      <c r="ERV52" s="22"/>
      <c r="ERW52" s="22"/>
      <c r="ERX52" s="22"/>
      <c r="ERY52" s="22"/>
      <c r="ERZ52" s="22"/>
      <c r="ESA52" s="22"/>
      <c r="ESB52" s="22"/>
      <c r="ESC52" s="22"/>
      <c r="ESD52" s="22"/>
      <c r="ESE52" s="22"/>
      <c r="ESF52" s="22"/>
      <c r="ESG52" s="22"/>
      <c r="ESH52" s="22"/>
      <c r="ESI52" s="22"/>
      <c r="ESJ52" s="22"/>
      <c r="ESK52" s="22"/>
      <c r="ESL52" s="22"/>
      <c r="ESM52" s="22"/>
      <c r="ESN52" s="22"/>
      <c r="ESO52" s="22"/>
      <c r="ESP52" s="22"/>
      <c r="ESQ52" s="22"/>
      <c r="ESR52" s="22"/>
      <c r="ESS52" s="22"/>
      <c r="EST52" s="22"/>
      <c r="ESU52" s="22"/>
      <c r="ESV52" s="22"/>
      <c r="ESW52" s="22"/>
      <c r="ESX52" s="22"/>
      <c r="ESY52" s="22"/>
      <c r="ESZ52" s="22"/>
      <c r="ETA52" s="22"/>
      <c r="ETB52" s="22"/>
      <c r="ETC52" s="22"/>
      <c r="ETD52" s="22"/>
      <c r="ETE52" s="22"/>
      <c r="ETF52" s="22"/>
      <c r="ETG52" s="22"/>
      <c r="ETH52" s="22"/>
      <c r="ETI52" s="22"/>
      <c r="ETJ52" s="22"/>
      <c r="ETK52" s="22"/>
      <c r="ETL52" s="22"/>
      <c r="ETM52" s="22"/>
      <c r="ETN52" s="22"/>
      <c r="ETO52" s="22"/>
      <c r="ETP52" s="22"/>
      <c r="ETQ52" s="22"/>
      <c r="ETR52" s="22"/>
      <c r="ETS52" s="22"/>
      <c r="ETT52" s="22"/>
      <c r="ETU52" s="22"/>
      <c r="ETV52" s="22"/>
      <c r="ETW52" s="22"/>
      <c r="ETX52" s="22"/>
      <c r="ETY52" s="22"/>
      <c r="ETZ52" s="22"/>
      <c r="EUA52" s="22"/>
      <c r="EUB52" s="22"/>
      <c r="EUC52" s="22"/>
      <c r="EUD52" s="22"/>
      <c r="EUE52" s="22"/>
      <c r="EUF52" s="22"/>
      <c r="EUG52" s="22"/>
      <c r="EUH52" s="22"/>
      <c r="EUI52" s="22"/>
      <c r="EUJ52" s="22"/>
      <c r="EUK52" s="22"/>
      <c r="EUL52" s="22"/>
      <c r="EUM52" s="22"/>
      <c r="EUN52" s="22"/>
      <c r="EUO52" s="22"/>
      <c r="EUP52" s="22"/>
      <c r="EUQ52" s="22"/>
      <c r="EUR52" s="22"/>
      <c r="EUS52" s="22"/>
      <c r="EUT52" s="22"/>
      <c r="EUU52" s="22"/>
      <c r="EUV52" s="22"/>
      <c r="EUW52" s="22"/>
      <c r="EUX52" s="22"/>
      <c r="EUY52" s="22"/>
      <c r="EUZ52" s="22"/>
      <c r="EVA52" s="22"/>
      <c r="EVB52" s="22"/>
      <c r="EVC52" s="22"/>
      <c r="EVD52" s="22"/>
      <c r="EVE52" s="22"/>
      <c r="EVF52" s="22"/>
      <c r="EVG52" s="22"/>
      <c r="EVH52" s="22"/>
      <c r="EVI52" s="22"/>
      <c r="EVJ52" s="22"/>
      <c r="EVK52" s="22"/>
      <c r="EVL52" s="22"/>
      <c r="EVM52" s="22"/>
      <c r="EVN52" s="22"/>
      <c r="EVO52" s="22"/>
      <c r="EVP52" s="22"/>
      <c r="EVQ52" s="22"/>
      <c r="EVR52" s="22"/>
      <c r="EVS52" s="22"/>
      <c r="EVT52" s="22"/>
      <c r="EVU52" s="22"/>
      <c r="EVV52" s="22"/>
      <c r="EVW52" s="22"/>
      <c r="EVX52" s="22"/>
      <c r="EVY52" s="22"/>
      <c r="EVZ52" s="22"/>
      <c r="EWA52" s="22"/>
      <c r="EWB52" s="22"/>
      <c r="EWC52" s="22"/>
      <c r="EWD52" s="22"/>
      <c r="EWE52" s="22"/>
      <c r="EWF52" s="22"/>
      <c r="EWG52" s="22"/>
      <c r="EWH52" s="22"/>
      <c r="EWI52" s="22"/>
      <c r="EWJ52" s="22"/>
      <c r="EWK52" s="22"/>
      <c r="EWL52" s="22"/>
      <c r="EWM52" s="22"/>
      <c r="EWN52" s="22"/>
      <c r="EWO52" s="22"/>
      <c r="EWP52" s="22"/>
      <c r="EWQ52" s="22"/>
      <c r="EWR52" s="22"/>
      <c r="EWS52" s="22"/>
      <c r="EWT52" s="22"/>
      <c r="EWU52" s="22"/>
      <c r="EWV52" s="22"/>
      <c r="EWW52" s="22"/>
      <c r="EWX52" s="22"/>
      <c r="EWY52" s="22"/>
      <c r="EWZ52" s="22"/>
      <c r="EXA52" s="22"/>
      <c r="EXB52" s="22"/>
      <c r="EXC52" s="22"/>
      <c r="EXD52" s="22"/>
      <c r="EXE52" s="22"/>
      <c r="EXF52" s="22"/>
      <c r="EXG52" s="22"/>
      <c r="EXH52" s="22"/>
      <c r="EXI52" s="22"/>
      <c r="EXJ52" s="22"/>
      <c r="EXK52" s="22"/>
      <c r="EXL52" s="22"/>
      <c r="EXM52" s="22"/>
      <c r="EXN52" s="22"/>
      <c r="EXO52" s="22"/>
      <c r="EXP52" s="22"/>
      <c r="EXQ52" s="22"/>
      <c r="EXR52" s="22"/>
      <c r="EXS52" s="22"/>
      <c r="EXT52" s="22"/>
      <c r="EXU52" s="22"/>
      <c r="EXV52" s="22"/>
      <c r="EXW52" s="22"/>
      <c r="EXX52" s="22"/>
      <c r="EXY52" s="22"/>
      <c r="EXZ52" s="22"/>
      <c r="EYA52" s="22"/>
      <c r="EYB52" s="22"/>
      <c r="EYC52" s="22"/>
      <c r="EYD52" s="22"/>
      <c r="EYE52" s="22"/>
      <c r="EYF52" s="22"/>
      <c r="EYG52" s="22"/>
      <c r="EYH52" s="22"/>
      <c r="EYI52" s="22"/>
      <c r="EYJ52" s="22"/>
      <c r="EYK52" s="22"/>
      <c r="EYL52" s="22"/>
      <c r="EYM52" s="22"/>
      <c r="EYN52" s="22"/>
      <c r="EYO52" s="22"/>
      <c r="EYP52" s="22"/>
      <c r="EYQ52" s="22"/>
      <c r="EYR52" s="22"/>
      <c r="EYS52" s="22"/>
      <c r="EYT52" s="22"/>
      <c r="EYU52" s="22"/>
      <c r="EYV52" s="22"/>
      <c r="EYW52" s="22"/>
      <c r="EYX52" s="22"/>
      <c r="EYY52" s="22"/>
      <c r="EYZ52" s="22"/>
      <c r="EZA52" s="22"/>
      <c r="EZB52" s="22"/>
      <c r="EZC52" s="22"/>
      <c r="EZD52" s="22"/>
      <c r="EZE52" s="22"/>
      <c r="EZF52" s="22"/>
      <c r="EZG52" s="22"/>
      <c r="EZH52" s="22"/>
      <c r="EZI52" s="22"/>
      <c r="EZJ52" s="22"/>
      <c r="EZK52" s="22"/>
      <c r="EZL52" s="22"/>
      <c r="EZM52" s="22"/>
      <c r="EZN52" s="22"/>
      <c r="EZO52" s="22"/>
      <c r="EZP52" s="22"/>
      <c r="EZQ52" s="22"/>
      <c r="EZR52" s="22"/>
      <c r="EZS52" s="22"/>
      <c r="EZT52" s="22"/>
      <c r="EZU52" s="22"/>
      <c r="EZV52" s="22"/>
      <c r="EZW52" s="22"/>
      <c r="EZX52" s="22"/>
      <c r="EZY52" s="22"/>
      <c r="EZZ52" s="22"/>
      <c r="FAA52" s="22"/>
      <c r="FAB52" s="22"/>
      <c r="FAC52" s="22"/>
      <c r="FAD52" s="22"/>
      <c r="FAE52" s="22"/>
      <c r="FAF52" s="22"/>
      <c r="FAG52" s="22"/>
      <c r="FAH52" s="22"/>
      <c r="FAI52" s="22"/>
      <c r="FAJ52" s="22"/>
      <c r="FAK52" s="22"/>
      <c r="FAL52" s="22"/>
      <c r="FAM52" s="22"/>
      <c r="FAN52" s="22"/>
      <c r="FAO52" s="22"/>
      <c r="FAP52" s="22"/>
      <c r="FAQ52" s="22"/>
      <c r="FAR52" s="22"/>
      <c r="FAS52" s="22"/>
      <c r="FAT52" s="22"/>
      <c r="FAU52" s="22"/>
      <c r="FAV52" s="22"/>
      <c r="FAW52" s="22"/>
      <c r="FAX52" s="22"/>
      <c r="FAY52" s="22"/>
      <c r="FAZ52" s="22"/>
      <c r="FBA52" s="22"/>
      <c r="FBB52" s="22"/>
      <c r="FBC52" s="22"/>
      <c r="FBD52" s="22"/>
      <c r="FBE52" s="22"/>
      <c r="FBF52" s="22"/>
      <c r="FBG52" s="22"/>
      <c r="FBH52" s="22"/>
      <c r="FBI52" s="22"/>
      <c r="FBJ52" s="22"/>
      <c r="FBK52" s="22"/>
      <c r="FBL52" s="22"/>
      <c r="FBM52" s="22"/>
      <c r="FBN52" s="22"/>
      <c r="FBO52" s="22"/>
      <c r="FBP52" s="22"/>
      <c r="FBQ52" s="22"/>
      <c r="FBR52" s="22"/>
      <c r="FBS52" s="22"/>
      <c r="FBT52" s="22"/>
      <c r="FBU52" s="22"/>
      <c r="FBV52" s="22"/>
      <c r="FBW52" s="22"/>
      <c r="FBX52" s="22"/>
      <c r="FBY52" s="22"/>
      <c r="FBZ52" s="22"/>
      <c r="FCA52" s="22"/>
      <c r="FCB52" s="22"/>
      <c r="FCC52" s="22"/>
      <c r="FCD52" s="22"/>
      <c r="FCE52" s="22"/>
      <c r="FCF52" s="22"/>
      <c r="FCG52" s="22"/>
      <c r="FCH52" s="22"/>
      <c r="FCI52" s="22"/>
      <c r="FCJ52" s="22"/>
      <c r="FCK52" s="22"/>
      <c r="FCL52" s="22"/>
      <c r="FCM52" s="22"/>
      <c r="FCN52" s="22"/>
      <c r="FCO52" s="22"/>
      <c r="FCP52" s="22"/>
      <c r="FCQ52" s="22"/>
      <c r="FCR52" s="22"/>
      <c r="FCS52" s="22"/>
      <c r="FCT52" s="22"/>
      <c r="FCU52" s="22"/>
      <c r="FCV52" s="22"/>
      <c r="FCW52" s="22"/>
      <c r="FCX52" s="22"/>
      <c r="FCY52" s="22"/>
      <c r="FCZ52" s="22"/>
      <c r="FDA52" s="22"/>
      <c r="FDB52" s="22"/>
      <c r="FDC52" s="22"/>
      <c r="FDD52" s="22"/>
      <c r="FDE52" s="22"/>
      <c r="FDF52" s="22"/>
      <c r="FDG52" s="22"/>
      <c r="FDH52" s="22"/>
      <c r="FDI52" s="22"/>
      <c r="FDJ52" s="22"/>
      <c r="FDK52" s="22"/>
      <c r="FDL52" s="22"/>
      <c r="FDM52" s="22"/>
      <c r="FDN52" s="22"/>
      <c r="FDO52" s="22"/>
      <c r="FDP52" s="22"/>
      <c r="FDQ52" s="22"/>
      <c r="FDR52" s="22"/>
      <c r="FDS52" s="22"/>
      <c r="FDT52" s="22"/>
      <c r="FDU52" s="22"/>
      <c r="FDV52" s="22"/>
      <c r="FDW52" s="22"/>
      <c r="FDX52" s="22"/>
      <c r="FDY52" s="22"/>
      <c r="FDZ52" s="22"/>
      <c r="FEA52" s="22"/>
      <c r="FEB52" s="22"/>
      <c r="FEC52" s="22"/>
      <c r="FED52" s="22"/>
      <c r="FEE52" s="22"/>
      <c r="FEF52" s="22"/>
      <c r="FEG52" s="22"/>
      <c r="FEH52" s="22"/>
      <c r="FEI52" s="22"/>
      <c r="FEJ52" s="22"/>
      <c r="FEK52" s="22"/>
      <c r="FEL52" s="22"/>
      <c r="FEM52" s="22"/>
      <c r="FEN52" s="22"/>
      <c r="FEO52" s="22"/>
      <c r="FEP52" s="22"/>
      <c r="FEQ52" s="22"/>
      <c r="FER52" s="22"/>
      <c r="FES52" s="22"/>
      <c r="FET52" s="22"/>
      <c r="FEU52" s="22"/>
      <c r="FEV52" s="22"/>
      <c r="FEW52" s="22"/>
      <c r="FEX52" s="22"/>
      <c r="FEY52" s="22"/>
      <c r="FEZ52" s="22"/>
      <c r="FFA52" s="22"/>
      <c r="FFB52" s="22"/>
      <c r="FFC52" s="22"/>
      <c r="FFD52" s="22"/>
      <c r="FFE52" s="22"/>
      <c r="FFF52" s="22"/>
      <c r="FFG52" s="22"/>
      <c r="FFH52" s="22"/>
      <c r="FFI52" s="22"/>
      <c r="FFJ52" s="22"/>
      <c r="FFK52" s="22"/>
      <c r="FFL52" s="22"/>
      <c r="FFM52" s="22"/>
      <c r="FFN52" s="22"/>
      <c r="FFO52" s="22"/>
      <c r="FFP52" s="22"/>
      <c r="FFQ52" s="22"/>
      <c r="FFR52" s="22"/>
      <c r="FFS52" s="22"/>
      <c r="FFT52" s="22"/>
      <c r="FFU52" s="22"/>
      <c r="FFV52" s="22"/>
      <c r="FFW52" s="22"/>
      <c r="FFX52" s="22"/>
      <c r="FFY52" s="22"/>
      <c r="FFZ52" s="22"/>
      <c r="FGA52" s="22"/>
      <c r="FGB52" s="22"/>
      <c r="FGC52" s="22"/>
      <c r="FGD52" s="22"/>
      <c r="FGE52" s="22"/>
      <c r="FGF52" s="22"/>
      <c r="FGG52" s="22"/>
      <c r="FGH52" s="22"/>
      <c r="FGI52" s="22"/>
      <c r="FGJ52" s="22"/>
      <c r="FGK52" s="22"/>
      <c r="FGL52" s="22"/>
      <c r="FGM52" s="22"/>
      <c r="FGN52" s="22"/>
      <c r="FGO52" s="22"/>
      <c r="FGP52" s="22"/>
      <c r="FGQ52" s="22"/>
      <c r="FGR52" s="22"/>
      <c r="FGS52" s="22"/>
      <c r="FGT52" s="22"/>
      <c r="FGU52" s="22"/>
      <c r="FGV52" s="22"/>
      <c r="FGW52" s="22"/>
      <c r="FGX52" s="22"/>
      <c r="FGY52" s="22"/>
      <c r="FGZ52" s="22"/>
      <c r="FHA52" s="22"/>
      <c r="FHB52" s="22"/>
      <c r="FHC52" s="22"/>
      <c r="FHD52" s="22"/>
      <c r="FHE52" s="22"/>
      <c r="FHF52" s="22"/>
      <c r="FHG52" s="22"/>
      <c r="FHH52" s="22"/>
      <c r="FHI52" s="22"/>
      <c r="FHJ52" s="22"/>
      <c r="FHK52" s="22"/>
      <c r="FHL52" s="22"/>
      <c r="FHM52" s="22"/>
      <c r="FHN52" s="22"/>
      <c r="FHO52" s="22"/>
      <c r="FHP52" s="22"/>
      <c r="FHQ52" s="22"/>
      <c r="FHR52" s="22"/>
      <c r="FHS52" s="22"/>
      <c r="FHT52" s="22"/>
      <c r="FHU52" s="22"/>
      <c r="FHV52" s="22"/>
      <c r="FHW52" s="22"/>
      <c r="FHX52" s="22"/>
      <c r="FHY52" s="22"/>
      <c r="FHZ52" s="22"/>
      <c r="FIA52" s="22"/>
      <c r="FIB52" s="22"/>
      <c r="FIC52" s="22"/>
      <c r="FID52" s="22"/>
      <c r="FIE52" s="22"/>
      <c r="FIF52" s="22"/>
      <c r="FIG52" s="22"/>
      <c r="FIH52" s="22"/>
      <c r="FII52" s="22"/>
      <c r="FIJ52" s="22"/>
      <c r="FIK52" s="22"/>
      <c r="FIL52" s="22"/>
      <c r="FIM52" s="22"/>
      <c r="FIN52" s="22"/>
      <c r="FIO52" s="22"/>
      <c r="FIP52" s="22"/>
      <c r="FIQ52" s="22"/>
      <c r="FIR52" s="22"/>
      <c r="FIS52" s="22"/>
      <c r="FIT52" s="22"/>
      <c r="FIU52" s="22"/>
      <c r="FIV52" s="22"/>
      <c r="FIW52" s="22"/>
      <c r="FIX52" s="22"/>
      <c r="FIY52" s="22"/>
      <c r="FIZ52" s="22"/>
      <c r="FJA52" s="22"/>
      <c r="FJB52" s="22"/>
      <c r="FJC52" s="22"/>
      <c r="FJD52" s="22"/>
      <c r="FJE52" s="22"/>
      <c r="FJF52" s="22"/>
      <c r="FJG52" s="22"/>
      <c r="FJH52" s="22"/>
      <c r="FJI52" s="22"/>
      <c r="FJJ52" s="22"/>
      <c r="FJK52" s="22"/>
      <c r="FJL52" s="22"/>
      <c r="FJM52" s="22"/>
      <c r="FJN52" s="22"/>
      <c r="FJO52" s="22"/>
      <c r="FJP52" s="22"/>
      <c r="FJQ52" s="22"/>
      <c r="FJR52" s="22"/>
      <c r="FJS52" s="22"/>
      <c r="FJT52" s="22"/>
      <c r="FJU52" s="22"/>
      <c r="FJV52" s="22"/>
      <c r="FJW52" s="22"/>
      <c r="FJX52" s="22"/>
      <c r="FJY52" s="22"/>
      <c r="FJZ52" s="22"/>
      <c r="FKA52" s="22"/>
      <c r="FKB52" s="22"/>
      <c r="FKC52" s="22"/>
      <c r="FKD52" s="22"/>
      <c r="FKE52" s="22"/>
      <c r="FKF52" s="22"/>
      <c r="FKG52" s="22"/>
      <c r="FKH52" s="22"/>
      <c r="FKI52" s="22"/>
      <c r="FKJ52" s="22"/>
      <c r="FKK52" s="22"/>
      <c r="FKL52" s="22"/>
      <c r="FKM52" s="22"/>
      <c r="FKN52" s="22"/>
      <c r="FKO52" s="22"/>
      <c r="FKP52" s="22"/>
      <c r="FKQ52" s="22"/>
      <c r="FKR52" s="22"/>
      <c r="FKS52" s="22"/>
      <c r="FKT52" s="22"/>
      <c r="FKU52" s="22"/>
      <c r="FKV52" s="22"/>
      <c r="FKW52" s="22"/>
      <c r="FKX52" s="22"/>
      <c r="FKY52" s="22"/>
      <c r="FKZ52" s="22"/>
      <c r="FLA52" s="22"/>
      <c r="FLB52" s="22"/>
      <c r="FLC52" s="22"/>
      <c r="FLD52" s="22"/>
      <c r="FLE52" s="22"/>
      <c r="FLF52" s="22"/>
      <c r="FLG52" s="22"/>
      <c r="FLH52" s="22"/>
      <c r="FLI52" s="22"/>
      <c r="FLJ52" s="22"/>
      <c r="FLK52" s="22"/>
      <c r="FLL52" s="22"/>
      <c r="FLM52" s="22"/>
      <c r="FLN52" s="22"/>
      <c r="FLO52" s="22"/>
      <c r="FLP52" s="22"/>
      <c r="FLQ52" s="22"/>
      <c r="FLR52" s="22"/>
      <c r="FLS52" s="22"/>
      <c r="FLT52" s="22"/>
      <c r="FLU52" s="22"/>
      <c r="FLV52" s="22"/>
      <c r="FLW52" s="22"/>
      <c r="FLX52" s="22"/>
      <c r="FLY52" s="22"/>
      <c r="FLZ52" s="22"/>
      <c r="FMA52" s="22"/>
      <c r="FMB52" s="22"/>
      <c r="FMC52" s="22"/>
      <c r="FMD52" s="22"/>
      <c r="FME52" s="22"/>
      <c r="FMF52" s="22"/>
      <c r="FMG52" s="22"/>
      <c r="FMH52" s="22"/>
      <c r="FMI52" s="22"/>
      <c r="FMJ52" s="22"/>
      <c r="FMK52" s="22"/>
      <c r="FML52" s="22"/>
      <c r="FMM52" s="22"/>
      <c r="FMN52" s="22"/>
      <c r="FMO52" s="22"/>
      <c r="FMP52" s="22"/>
      <c r="FMQ52" s="22"/>
      <c r="FMR52" s="22"/>
      <c r="FMS52" s="22"/>
      <c r="FMT52" s="22"/>
      <c r="FMU52" s="22"/>
      <c r="FMV52" s="22"/>
      <c r="FMW52" s="22"/>
      <c r="FMX52" s="22"/>
      <c r="FMY52" s="22"/>
      <c r="FMZ52" s="22"/>
      <c r="FNA52" s="22"/>
      <c r="FNB52" s="22"/>
      <c r="FNC52" s="22"/>
      <c r="FND52" s="22"/>
      <c r="FNE52" s="22"/>
      <c r="FNF52" s="22"/>
      <c r="FNG52" s="22"/>
      <c r="FNH52" s="22"/>
      <c r="FNI52" s="22"/>
      <c r="FNJ52" s="22"/>
      <c r="FNK52" s="22"/>
      <c r="FNL52" s="22"/>
      <c r="FNM52" s="22"/>
      <c r="FNN52" s="22"/>
      <c r="FNO52" s="22"/>
      <c r="FNP52" s="22"/>
      <c r="FNQ52" s="22"/>
      <c r="FNR52" s="22"/>
      <c r="FNS52" s="22"/>
      <c r="FNT52" s="22"/>
      <c r="FNU52" s="22"/>
      <c r="FNV52" s="22"/>
      <c r="FNW52" s="22"/>
      <c r="FNX52" s="22"/>
      <c r="FNY52" s="22"/>
      <c r="FNZ52" s="22"/>
      <c r="FOA52" s="22"/>
      <c r="FOB52" s="22"/>
      <c r="FOC52" s="22"/>
      <c r="FOD52" s="22"/>
      <c r="FOE52" s="22"/>
      <c r="FOF52" s="22"/>
      <c r="FOG52" s="22"/>
      <c r="FOH52" s="22"/>
      <c r="FOI52" s="22"/>
      <c r="FOJ52" s="22"/>
      <c r="FOK52" s="22"/>
      <c r="FOL52" s="22"/>
      <c r="FOM52" s="22"/>
      <c r="FON52" s="22"/>
      <c r="FOO52" s="22"/>
      <c r="FOP52" s="22"/>
      <c r="FOQ52" s="22"/>
      <c r="FOR52" s="22"/>
      <c r="FOS52" s="22"/>
      <c r="FOT52" s="22"/>
      <c r="FOU52" s="22"/>
      <c r="FOV52" s="22"/>
      <c r="FOW52" s="22"/>
      <c r="FOX52" s="22"/>
      <c r="FOY52" s="22"/>
      <c r="FOZ52" s="22"/>
      <c r="FPA52" s="22"/>
      <c r="FPB52" s="22"/>
      <c r="FPC52" s="22"/>
      <c r="FPD52" s="22"/>
      <c r="FPE52" s="22"/>
      <c r="FPF52" s="22"/>
      <c r="FPG52" s="22"/>
      <c r="FPH52" s="22"/>
      <c r="FPI52" s="22"/>
      <c r="FPJ52" s="22"/>
      <c r="FPK52" s="22"/>
      <c r="FPL52" s="22"/>
      <c r="FPM52" s="22"/>
      <c r="FPN52" s="22"/>
      <c r="FPO52" s="22"/>
      <c r="FPP52" s="22"/>
      <c r="FPQ52" s="22"/>
      <c r="FPR52" s="22"/>
      <c r="FPS52" s="22"/>
      <c r="FPT52" s="22"/>
      <c r="FPU52" s="22"/>
      <c r="FPV52" s="22"/>
      <c r="FPW52" s="22"/>
      <c r="FPX52" s="22"/>
      <c r="FPY52" s="22"/>
      <c r="FPZ52" s="22"/>
      <c r="FQA52" s="22"/>
      <c r="FQB52" s="22"/>
      <c r="FQC52" s="22"/>
      <c r="FQD52" s="22"/>
      <c r="FQE52" s="22"/>
      <c r="FQF52" s="22"/>
      <c r="FQG52" s="22"/>
      <c r="FQH52" s="22"/>
      <c r="FQI52" s="22"/>
      <c r="FQJ52" s="22"/>
      <c r="FQK52" s="22"/>
      <c r="FQL52" s="22"/>
      <c r="FQM52" s="22"/>
      <c r="FQN52" s="22"/>
      <c r="FQO52" s="22"/>
      <c r="FQP52" s="22"/>
      <c r="FQQ52" s="22"/>
      <c r="FQR52" s="22"/>
      <c r="FQS52" s="22"/>
      <c r="FQT52" s="22"/>
      <c r="FQU52" s="22"/>
      <c r="FQV52" s="22"/>
      <c r="FQW52" s="22"/>
      <c r="FQX52" s="22"/>
      <c r="FQY52" s="22"/>
      <c r="FQZ52" s="22"/>
      <c r="FRA52" s="22"/>
      <c r="FRB52" s="22"/>
      <c r="FRC52" s="22"/>
      <c r="FRD52" s="22"/>
      <c r="FRE52" s="22"/>
      <c r="FRF52" s="22"/>
      <c r="FRG52" s="22"/>
      <c r="FRH52" s="22"/>
      <c r="FRI52" s="22"/>
      <c r="FRJ52" s="22"/>
      <c r="FRK52" s="22"/>
      <c r="FRL52" s="22"/>
      <c r="FRM52" s="22"/>
      <c r="FRN52" s="22"/>
      <c r="FRO52" s="22"/>
      <c r="FRP52" s="22"/>
      <c r="FRQ52" s="22"/>
      <c r="FRR52" s="22"/>
      <c r="FRS52" s="22"/>
      <c r="FRT52" s="22"/>
      <c r="FRU52" s="22"/>
      <c r="FRV52" s="22"/>
      <c r="FRW52" s="22"/>
      <c r="FRX52" s="22"/>
      <c r="FRY52" s="22"/>
      <c r="FRZ52" s="22"/>
      <c r="FSA52" s="22"/>
      <c r="FSB52" s="22"/>
      <c r="FSC52" s="22"/>
      <c r="FSD52" s="22"/>
      <c r="FSE52" s="22"/>
      <c r="FSF52" s="22"/>
      <c r="FSG52" s="22"/>
      <c r="FSH52" s="22"/>
      <c r="FSI52" s="22"/>
      <c r="FSJ52" s="22"/>
      <c r="FSK52" s="22"/>
      <c r="FSL52" s="22"/>
      <c r="FSM52" s="22"/>
      <c r="FSN52" s="22"/>
      <c r="FSO52" s="22"/>
      <c r="FSP52" s="22"/>
      <c r="FSQ52" s="22"/>
      <c r="FSR52" s="22"/>
      <c r="FSS52" s="22"/>
      <c r="FST52" s="22"/>
      <c r="FSU52" s="22"/>
      <c r="FSV52" s="22"/>
      <c r="FSW52" s="22"/>
      <c r="FSX52" s="22"/>
      <c r="FSY52" s="22"/>
      <c r="FSZ52" s="22"/>
      <c r="FTA52" s="22"/>
      <c r="FTB52" s="22"/>
      <c r="FTC52" s="22"/>
      <c r="FTD52" s="22"/>
      <c r="FTE52" s="22"/>
      <c r="FTF52" s="22"/>
      <c r="FTG52" s="22"/>
      <c r="FTH52" s="22"/>
      <c r="FTI52" s="22"/>
      <c r="FTJ52" s="22"/>
      <c r="FTK52" s="22"/>
      <c r="FTL52" s="22"/>
      <c r="FTM52" s="22"/>
      <c r="FTN52" s="22"/>
      <c r="FTO52" s="22"/>
      <c r="FTP52" s="22"/>
      <c r="FTQ52" s="22"/>
      <c r="FTR52" s="22"/>
      <c r="FTS52" s="22"/>
      <c r="FTT52" s="22"/>
      <c r="FTU52" s="22"/>
      <c r="FTV52" s="22"/>
      <c r="FTW52" s="22"/>
      <c r="FTX52" s="22"/>
      <c r="FTY52" s="22"/>
      <c r="FTZ52" s="22"/>
      <c r="FUA52" s="22"/>
      <c r="FUB52" s="22"/>
      <c r="FUC52" s="22"/>
      <c r="FUD52" s="22"/>
      <c r="FUE52" s="22"/>
      <c r="FUF52" s="22"/>
      <c r="FUG52" s="22"/>
      <c r="FUH52" s="22"/>
      <c r="FUI52" s="22"/>
      <c r="FUJ52" s="22"/>
      <c r="FUK52" s="22"/>
      <c r="FUL52" s="22"/>
      <c r="FUM52" s="22"/>
      <c r="FUN52" s="22"/>
      <c r="FUO52" s="22"/>
      <c r="FUP52" s="22"/>
      <c r="FUQ52" s="22"/>
      <c r="FUR52" s="22"/>
      <c r="FUS52" s="22"/>
      <c r="FUT52" s="22"/>
      <c r="FUU52" s="22"/>
      <c r="FUV52" s="22"/>
      <c r="FUW52" s="22"/>
      <c r="FUX52" s="22"/>
      <c r="FUY52" s="22"/>
      <c r="FUZ52" s="22"/>
      <c r="FVA52" s="22"/>
      <c r="FVB52" s="22"/>
      <c r="FVC52" s="22"/>
      <c r="FVD52" s="22"/>
      <c r="FVE52" s="22"/>
      <c r="FVF52" s="22"/>
      <c r="FVG52" s="22"/>
      <c r="FVH52" s="22"/>
      <c r="FVI52" s="22"/>
      <c r="FVJ52" s="22"/>
      <c r="FVK52" s="22"/>
      <c r="FVL52" s="22"/>
      <c r="FVM52" s="22"/>
      <c r="FVN52" s="22"/>
      <c r="FVO52" s="22"/>
      <c r="FVP52" s="22"/>
      <c r="FVQ52" s="22"/>
      <c r="FVR52" s="22"/>
      <c r="FVS52" s="22"/>
      <c r="FVT52" s="22"/>
      <c r="FVU52" s="22"/>
      <c r="FVV52" s="22"/>
      <c r="FVW52" s="22"/>
      <c r="FVX52" s="22"/>
      <c r="FVY52" s="22"/>
      <c r="FVZ52" s="22"/>
      <c r="FWA52" s="22"/>
      <c r="FWB52" s="22"/>
      <c r="FWC52" s="22"/>
      <c r="FWD52" s="22"/>
      <c r="FWE52" s="22"/>
      <c r="FWF52" s="22"/>
      <c r="FWG52" s="22"/>
      <c r="FWH52" s="22"/>
      <c r="FWI52" s="22"/>
      <c r="FWJ52" s="22"/>
      <c r="FWK52" s="22"/>
      <c r="FWL52" s="22"/>
      <c r="FWM52" s="22"/>
      <c r="FWN52" s="22"/>
      <c r="FWO52" s="22"/>
      <c r="FWP52" s="22"/>
      <c r="FWQ52" s="22"/>
      <c r="FWR52" s="22"/>
      <c r="FWS52" s="22"/>
      <c r="FWT52" s="22"/>
      <c r="FWU52" s="22"/>
      <c r="FWV52" s="22"/>
      <c r="FWW52" s="22"/>
      <c r="FWX52" s="22"/>
      <c r="FWY52" s="22"/>
      <c r="FWZ52" s="22"/>
      <c r="FXA52" s="22"/>
      <c r="FXB52" s="22"/>
      <c r="FXC52" s="22"/>
      <c r="FXD52" s="22"/>
      <c r="FXE52" s="22"/>
      <c r="FXF52" s="22"/>
      <c r="FXG52" s="22"/>
      <c r="FXH52" s="22"/>
      <c r="FXI52" s="22"/>
      <c r="FXJ52" s="22"/>
      <c r="FXK52" s="22"/>
      <c r="FXL52" s="22"/>
      <c r="FXM52" s="22"/>
      <c r="FXN52" s="22"/>
      <c r="FXO52" s="22"/>
      <c r="FXP52" s="22"/>
      <c r="FXQ52" s="22"/>
      <c r="FXR52" s="22"/>
      <c r="FXS52" s="22"/>
      <c r="FXT52" s="22"/>
      <c r="FXU52" s="22"/>
      <c r="FXV52" s="22"/>
      <c r="FXW52" s="22"/>
      <c r="FXX52" s="22"/>
      <c r="FXY52" s="22"/>
      <c r="FXZ52" s="22"/>
      <c r="FYA52" s="22"/>
      <c r="FYB52" s="22"/>
      <c r="FYC52" s="22"/>
      <c r="FYD52" s="22"/>
      <c r="FYE52" s="22"/>
      <c r="FYF52" s="22"/>
      <c r="FYG52" s="22"/>
      <c r="FYH52" s="22"/>
      <c r="FYI52" s="22"/>
      <c r="FYJ52" s="22"/>
      <c r="FYK52" s="22"/>
      <c r="FYL52" s="22"/>
      <c r="FYM52" s="22"/>
      <c r="FYN52" s="22"/>
      <c r="FYO52" s="22"/>
      <c r="FYP52" s="22"/>
      <c r="FYQ52" s="22"/>
      <c r="FYR52" s="22"/>
      <c r="FYS52" s="22"/>
      <c r="FYT52" s="22"/>
      <c r="FYU52" s="22"/>
      <c r="FYV52" s="22"/>
      <c r="FYW52" s="22"/>
      <c r="FYX52" s="22"/>
      <c r="FYY52" s="22"/>
      <c r="FYZ52" s="22"/>
      <c r="FZA52" s="22"/>
      <c r="FZB52" s="22"/>
      <c r="FZC52" s="22"/>
      <c r="FZD52" s="22"/>
      <c r="FZE52" s="22"/>
      <c r="FZF52" s="22"/>
      <c r="FZG52" s="22"/>
      <c r="FZH52" s="22"/>
      <c r="FZI52" s="22"/>
      <c r="FZJ52" s="22"/>
      <c r="FZK52" s="22"/>
      <c r="FZL52" s="22"/>
      <c r="FZM52" s="22"/>
      <c r="FZN52" s="22"/>
      <c r="FZO52" s="22"/>
      <c r="FZP52" s="22"/>
      <c r="FZQ52" s="22"/>
      <c r="FZR52" s="22"/>
      <c r="FZS52" s="22"/>
      <c r="FZT52" s="22"/>
      <c r="FZU52" s="22"/>
      <c r="FZV52" s="22"/>
      <c r="FZW52" s="22"/>
      <c r="FZX52" s="22"/>
      <c r="FZY52" s="22"/>
      <c r="FZZ52" s="22"/>
      <c r="GAA52" s="22"/>
      <c r="GAB52" s="22"/>
      <c r="GAC52" s="22"/>
      <c r="GAD52" s="22"/>
      <c r="GAE52" s="22"/>
      <c r="GAF52" s="22"/>
      <c r="GAG52" s="22"/>
      <c r="GAH52" s="22"/>
      <c r="GAI52" s="22"/>
      <c r="GAJ52" s="22"/>
      <c r="GAK52" s="22"/>
      <c r="GAL52" s="22"/>
      <c r="GAM52" s="22"/>
      <c r="GAN52" s="22"/>
      <c r="GAO52" s="22"/>
      <c r="GAP52" s="22"/>
      <c r="GAQ52" s="22"/>
      <c r="GAR52" s="22"/>
      <c r="GAS52" s="22"/>
      <c r="GAT52" s="22"/>
      <c r="GAU52" s="22"/>
      <c r="GAV52" s="22"/>
      <c r="GAW52" s="22"/>
      <c r="GAX52" s="22"/>
      <c r="GAY52" s="22"/>
      <c r="GAZ52" s="22"/>
      <c r="GBA52" s="22"/>
      <c r="GBB52" s="22"/>
      <c r="GBC52" s="22"/>
      <c r="GBD52" s="22"/>
      <c r="GBE52" s="22"/>
      <c r="GBF52" s="22"/>
      <c r="GBG52" s="22"/>
      <c r="GBH52" s="22"/>
      <c r="GBI52" s="22"/>
      <c r="GBJ52" s="22"/>
      <c r="GBK52" s="22"/>
      <c r="GBL52" s="22"/>
      <c r="GBM52" s="22"/>
      <c r="GBN52" s="22"/>
      <c r="GBO52" s="22"/>
      <c r="GBP52" s="22"/>
      <c r="GBQ52" s="22"/>
      <c r="GBR52" s="22"/>
      <c r="GBS52" s="22"/>
      <c r="GBT52" s="22"/>
      <c r="GBU52" s="22"/>
      <c r="GBV52" s="22"/>
      <c r="GBW52" s="22"/>
      <c r="GBX52" s="22"/>
      <c r="GBY52" s="22"/>
      <c r="GBZ52" s="22"/>
      <c r="GCA52" s="22"/>
      <c r="GCB52" s="22"/>
      <c r="GCC52" s="22"/>
      <c r="GCD52" s="22"/>
      <c r="GCE52" s="22"/>
      <c r="GCF52" s="22"/>
      <c r="GCG52" s="22"/>
      <c r="GCH52" s="22"/>
      <c r="GCI52" s="22"/>
      <c r="GCJ52" s="22"/>
      <c r="GCK52" s="22"/>
      <c r="GCL52" s="22"/>
      <c r="GCM52" s="22"/>
      <c r="GCN52" s="22"/>
      <c r="GCO52" s="22"/>
      <c r="GCP52" s="22"/>
      <c r="GCQ52" s="22"/>
      <c r="GCR52" s="22"/>
      <c r="GCS52" s="22"/>
      <c r="GCT52" s="22"/>
      <c r="GCU52" s="22"/>
      <c r="GCV52" s="22"/>
      <c r="GCW52" s="22"/>
      <c r="GCX52" s="22"/>
      <c r="GCY52" s="22"/>
      <c r="GCZ52" s="22"/>
      <c r="GDA52" s="22"/>
      <c r="GDB52" s="22"/>
      <c r="GDC52" s="22"/>
      <c r="GDD52" s="22"/>
      <c r="GDE52" s="22"/>
      <c r="GDF52" s="22"/>
      <c r="GDG52" s="22"/>
      <c r="GDH52" s="22"/>
      <c r="GDI52" s="22"/>
      <c r="GDJ52" s="22"/>
      <c r="GDK52" s="22"/>
      <c r="GDL52" s="22"/>
      <c r="GDM52" s="22"/>
      <c r="GDN52" s="22"/>
      <c r="GDO52" s="22"/>
      <c r="GDP52" s="22"/>
      <c r="GDQ52" s="22"/>
      <c r="GDR52" s="22"/>
      <c r="GDS52" s="22"/>
      <c r="GDT52" s="22"/>
      <c r="GDU52" s="22"/>
      <c r="GDV52" s="22"/>
      <c r="GDW52" s="22"/>
      <c r="GDX52" s="22"/>
      <c r="GDY52" s="22"/>
      <c r="GDZ52" s="22"/>
      <c r="GEA52" s="22"/>
      <c r="GEB52" s="22"/>
      <c r="GEC52" s="22"/>
      <c r="GED52" s="22"/>
      <c r="GEE52" s="22"/>
      <c r="GEF52" s="22"/>
      <c r="GEG52" s="22"/>
      <c r="GEH52" s="22"/>
      <c r="GEI52" s="22"/>
      <c r="GEJ52" s="22"/>
      <c r="GEK52" s="22"/>
      <c r="GEL52" s="22"/>
      <c r="GEM52" s="22"/>
      <c r="GEN52" s="22"/>
      <c r="GEO52" s="22"/>
      <c r="GEP52" s="22"/>
      <c r="GEQ52" s="22"/>
      <c r="GER52" s="22"/>
      <c r="GES52" s="22"/>
      <c r="GET52" s="22"/>
      <c r="GEU52" s="22"/>
      <c r="GEV52" s="22"/>
      <c r="GEW52" s="22"/>
      <c r="GEX52" s="22"/>
      <c r="GEY52" s="22"/>
      <c r="GEZ52" s="22"/>
      <c r="GFA52" s="22"/>
      <c r="GFB52" s="22"/>
      <c r="GFC52" s="22"/>
      <c r="GFD52" s="22"/>
      <c r="GFE52" s="22"/>
      <c r="GFF52" s="22"/>
      <c r="GFG52" s="22"/>
      <c r="GFH52" s="22"/>
      <c r="GFI52" s="22"/>
      <c r="GFJ52" s="22"/>
      <c r="GFK52" s="22"/>
      <c r="GFL52" s="22"/>
      <c r="GFM52" s="22"/>
      <c r="GFN52" s="22"/>
      <c r="GFO52" s="22"/>
      <c r="GFP52" s="22"/>
      <c r="GFQ52" s="22"/>
      <c r="GFR52" s="22"/>
      <c r="GFS52" s="22"/>
      <c r="GFT52" s="22"/>
      <c r="GFU52" s="22"/>
      <c r="GFV52" s="22"/>
      <c r="GFW52" s="22"/>
      <c r="GFX52" s="22"/>
      <c r="GFY52" s="22"/>
      <c r="GFZ52" s="22"/>
      <c r="GGA52" s="22"/>
      <c r="GGB52" s="22"/>
      <c r="GGC52" s="22"/>
      <c r="GGD52" s="22"/>
      <c r="GGE52" s="22"/>
      <c r="GGF52" s="22"/>
      <c r="GGG52" s="22"/>
      <c r="GGH52" s="22"/>
      <c r="GGI52" s="22"/>
      <c r="GGJ52" s="22"/>
      <c r="GGK52" s="22"/>
      <c r="GGL52" s="22"/>
      <c r="GGM52" s="22"/>
      <c r="GGN52" s="22"/>
      <c r="GGO52" s="22"/>
      <c r="GGP52" s="22"/>
      <c r="GGQ52" s="22"/>
      <c r="GGR52" s="22"/>
      <c r="GGS52" s="22"/>
      <c r="GGT52" s="22"/>
      <c r="GGU52" s="22"/>
      <c r="GGV52" s="22"/>
      <c r="GGW52" s="22"/>
      <c r="GGX52" s="22"/>
      <c r="GGY52" s="22"/>
      <c r="GGZ52" s="22"/>
      <c r="GHA52" s="22"/>
      <c r="GHB52" s="22"/>
      <c r="GHC52" s="22"/>
      <c r="GHD52" s="22"/>
      <c r="GHE52" s="22"/>
      <c r="GHF52" s="22"/>
      <c r="GHG52" s="22"/>
      <c r="GHH52" s="22"/>
      <c r="GHI52" s="22"/>
      <c r="GHJ52" s="22"/>
      <c r="GHK52" s="22"/>
      <c r="GHL52" s="22"/>
      <c r="GHM52" s="22"/>
      <c r="GHN52" s="22"/>
      <c r="GHO52" s="22"/>
      <c r="GHP52" s="22"/>
      <c r="GHQ52" s="22"/>
      <c r="GHR52" s="22"/>
      <c r="GHS52" s="22"/>
      <c r="GHT52" s="22"/>
      <c r="GHU52" s="22"/>
      <c r="GHV52" s="22"/>
      <c r="GHW52" s="22"/>
      <c r="GHX52" s="22"/>
      <c r="GHY52" s="22"/>
      <c r="GHZ52" s="22"/>
      <c r="GIA52" s="22"/>
      <c r="GIB52" s="22"/>
      <c r="GIC52" s="22"/>
      <c r="GID52" s="22"/>
      <c r="GIE52" s="22"/>
      <c r="GIF52" s="22"/>
      <c r="GIG52" s="22"/>
      <c r="GIH52" s="22"/>
      <c r="GII52" s="22"/>
      <c r="GIJ52" s="22"/>
      <c r="GIK52" s="22"/>
      <c r="GIL52" s="22"/>
      <c r="GIM52" s="22"/>
      <c r="GIN52" s="22"/>
      <c r="GIO52" s="22"/>
      <c r="GIP52" s="22"/>
      <c r="GIQ52" s="22"/>
      <c r="GIR52" s="22"/>
      <c r="GIS52" s="22"/>
      <c r="GIT52" s="22"/>
      <c r="GIU52" s="22"/>
      <c r="GIV52" s="22"/>
      <c r="GIW52" s="22"/>
      <c r="GIX52" s="22"/>
      <c r="GIY52" s="22"/>
      <c r="GIZ52" s="22"/>
      <c r="GJA52" s="22"/>
      <c r="GJB52" s="22"/>
      <c r="GJC52" s="22"/>
      <c r="GJD52" s="22"/>
      <c r="GJE52" s="22"/>
      <c r="GJF52" s="22"/>
      <c r="GJG52" s="22"/>
      <c r="GJH52" s="22"/>
      <c r="GJI52" s="22"/>
      <c r="GJJ52" s="22"/>
      <c r="GJK52" s="22"/>
      <c r="GJL52" s="22"/>
      <c r="GJM52" s="22"/>
      <c r="GJN52" s="22"/>
      <c r="GJO52" s="22"/>
      <c r="GJP52" s="22"/>
      <c r="GJQ52" s="22"/>
      <c r="GJR52" s="22"/>
      <c r="GJS52" s="22"/>
      <c r="GJT52" s="22"/>
      <c r="GJU52" s="22"/>
      <c r="GJV52" s="22"/>
      <c r="GJW52" s="22"/>
      <c r="GJX52" s="22"/>
      <c r="GJY52" s="22"/>
      <c r="GJZ52" s="22"/>
      <c r="GKA52" s="22"/>
      <c r="GKB52" s="22"/>
      <c r="GKC52" s="22"/>
      <c r="GKD52" s="22"/>
      <c r="GKE52" s="22"/>
      <c r="GKF52" s="22"/>
      <c r="GKG52" s="22"/>
      <c r="GKH52" s="22"/>
      <c r="GKI52" s="22"/>
      <c r="GKJ52" s="22"/>
      <c r="GKK52" s="22"/>
      <c r="GKL52" s="22"/>
      <c r="GKM52" s="22"/>
      <c r="GKN52" s="22"/>
      <c r="GKO52" s="22"/>
      <c r="GKP52" s="22"/>
      <c r="GKQ52" s="22"/>
      <c r="GKR52" s="22"/>
      <c r="GKS52" s="22"/>
      <c r="GKT52" s="22"/>
      <c r="GKU52" s="22"/>
      <c r="GKV52" s="22"/>
      <c r="GKW52" s="22"/>
      <c r="GKX52" s="22"/>
      <c r="GKY52" s="22"/>
      <c r="GKZ52" s="22"/>
      <c r="GLA52" s="22"/>
      <c r="GLB52" s="22"/>
      <c r="GLC52" s="22"/>
      <c r="GLD52" s="22"/>
      <c r="GLE52" s="22"/>
      <c r="GLF52" s="22"/>
      <c r="GLG52" s="22"/>
      <c r="GLH52" s="22"/>
      <c r="GLI52" s="22"/>
      <c r="GLJ52" s="22"/>
      <c r="GLK52" s="22"/>
      <c r="GLL52" s="22"/>
      <c r="GLM52" s="22"/>
      <c r="GLN52" s="22"/>
      <c r="GLO52" s="22"/>
      <c r="GLP52" s="22"/>
      <c r="GLQ52" s="22"/>
      <c r="GLR52" s="22"/>
      <c r="GLS52" s="22"/>
      <c r="GLT52" s="22"/>
      <c r="GLU52" s="22"/>
      <c r="GLV52" s="22"/>
      <c r="GLW52" s="22"/>
      <c r="GLX52" s="22"/>
      <c r="GLY52" s="22"/>
      <c r="GLZ52" s="22"/>
      <c r="GMA52" s="22"/>
      <c r="GMB52" s="22"/>
      <c r="GMC52" s="22"/>
      <c r="GMD52" s="22"/>
      <c r="GME52" s="22"/>
      <c r="GMF52" s="22"/>
      <c r="GMG52" s="22"/>
      <c r="GMH52" s="22"/>
      <c r="GMI52" s="22"/>
      <c r="GMJ52" s="22"/>
      <c r="GMK52" s="22"/>
      <c r="GML52" s="22"/>
      <c r="GMM52" s="22"/>
      <c r="GMN52" s="22"/>
      <c r="GMO52" s="22"/>
      <c r="GMP52" s="22"/>
      <c r="GMQ52" s="22"/>
      <c r="GMR52" s="22"/>
      <c r="GMS52" s="22"/>
      <c r="GMT52" s="22"/>
      <c r="GMU52" s="22"/>
      <c r="GMV52" s="22"/>
      <c r="GMW52" s="22"/>
      <c r="GMX52" s="22"/>
      <c r="GMY52" s="22"/>
      <c r="GMZ52" s="22"/>
      <c r="GNA52" s="22"/>
      <c r="GNB52" s="22"/>
      <c r="GNC52" s="22"/>
      <c r="GND52" s="22"/>
      <c r="GNE52" s="22"/>
      <c r="GNF52" s="22"/>
      <c r="GNG52" s="22"/>
      <c r="GNH52" s="22"/>
      <c r="GNI52" s="22"/>
      <c r="GNJ52" s="22"/>
      <c r="GNK52" s="22"/>
      <c r="GNL52" s="22"/>
      <c r="GNM52" s="22"/>
      <c r="GNN52" s="22"/>
      <c r="GNO52" s="22"/>
      <c r="GNP52" s="22"/>
      <c r="GNQ52" s="22"/>
      <c r="GNR52" s="22"/>
      <c r="GNS52" s="22"/>
      <c r="GNT52" s="22"/>
      <c r="GNU52" s="22"/>
      <c r="GNV52" s="22"/>
      <c r="GNW52" s="22"/>
      <c r="GNX52" s="22"/>
      <c r="GNY52" s="22"/>
      <c r="GNZ52" s="22"/>
      <c r="GOA52" s="22"/>
      <c r="GOB52" s="22"/>
      <c r="GOC52" s="22"/>
      <c r="GOD52" s="22"/>
      <c r="GOE52" s="22"/>
      <c r="GOF52" s="22"/>
      <c r="GOG52" s="22"/>
      <c r="GOH52" s="22"/>
      <c r="GOI52" s="22"/>
      <c r="GOJ52" s="22"/>
      <c r="GOK52" s="22"/>
      <c r="GOL52" s="22"/>
      <c r="GOM52" s="22"/>
      <c r="GON52" s="22"/>
      <c r="GOO52" s="22"/>
      <c r="GOP52" s="22"/>
      <c r="GOQ52" s="22"/>
      <c r="GOR52" s="22"/>
      <c r="GOS52" s="22"/>
      <c r="GOT52" s="22"/>
      <c r="GOU52" s="22"/>
      <c r="GOV52" s="22"/>
      <c r="GOW52" s="22"/>
      <c r="GOX52" s="22"/>
      <c r="GOY52" s="22"/>
      <c r="GOZ52" s="22"/>
      <c r="GPA52" s="22"/>
      <c r="GPB52" s="22"/>
      <c r="GPC52" s="22"/>
      <c r="GPD52" s="22"/>
      <c r="GPE52" s="22"/>
      <c r="GPF52" s="22"/>
      <c r="GPG52" s="22"/>
      <c r="GPH52" s="22"/>
      <c r="GPI52" s="22"/>
      <c r="GPJ52" s="22"/>
      <c r="GPK52" s="22"/>
      <c r="GPL52" s="22"/>
      <c r="GPM52" s="22"/>
      <c r="GPN52" s="22"/>
      <c r="GPO52" s="22"/>
      <c r="GPP52" s="22"/>
      <c r="GPQ52" s="22"/>
      <c r="GPR52" s="22"/>
      <c r="GPS52" s="22"/>
      <c r="GPT52" s="22"/>
      <c r="GPU52" s="22"/>
      <c r="GPV52" s="22"/>
      <c r="GPW52" s="22"/>
      <c r="GPX52" s="22"/>
      <c r="GPY52" s="22"/>
      <c r="GPZ52" s="22"/>
      <c r="GQA52" s="22"/>
      <c r="GQB52" s="22"/>
      <c r="GQC52" s="22"/>
      <c r="GQD52" s="22"/>
      <c r="GQE52" s="22"/>
      <c r="GQF52" s="22"/>
      <c r="GQG52" s="22"/>
      <c r="GQH52" s="22"/>
      <c r="GQI52" s="22"/>
      <c r="GQJ52" s="22"/>
      <c r="GQK52" s="22"/>
      <c r="GQL52" s="22"/>
      <c r="GQM52" s="22"/>
      <c r="GQN52" s="22"/>
      <c r="GQO52" s="22"/>
      <c r="GQP52" s="22"/>
      <c r="GQQ52" s="22"/>
      <c r="GQR52" s="22"/>
      <c r="GQS52" s="22"/>
      <c r="GQT52" s="22"/>
      <c r="GQU52" s="22"/>
      <c r="GQV52" s="22"/>
      <c r="GQW52" s="22"/>
      <c r="GQX52" s="22"/>
      <c r="GQY52" s="22"/>
      <c r="GQZ52" s="22"/>
      <c r="GRA52" s="22"/>
      <c r="GRB52" s="22"/>
      <c r="GRC52" s="22"/>
      <c r="GRD52" s="22"/>
      <c r="GRE52" s="22"/>
      <c r="GRF52" s="22"/>
      <c r="GRG52" s="22"/>
      <c r="GRH52" s="22"/>
      <c r="GRI52" s="22"/>
      <c r="GRJ52" s="22"/>
      <c r="GRK52" s="22"/>
      <c r="GRL52" s="22"/>
      <c r="GRM52" s="22"/>
      <c r="GRN52" s="22"/>
      <c r="GRO52" s="22"/>
      <c r="GRP52" s="22"/>
      <c r="GRQ52" s="22"/>
      <c r="GRR52" s="22"/>
      <c r="GRS52" s="22"/>
      <c r="GRT52" s="22"/>
      <c r="GRU52" s="22"/>
      <c r="GRV52" s="22"/>
      <c r="GRW52" s="22"/>
      <c r="GRX52" s="22"/>
      <c r="GRY52" s="22"/>
      <c r="GRZ52" s="22"/>
      <c r="GSA52" s="22"/>
      <c r="GSB52" s="22"/>
      <c r="GSC52" s="22"/>
      <c r="GSD52" s="22"/>
      <c r="GSE52" s="22"/>
      <c r="GSF52" s="22"/>
      <c r="GSG52" s="22"/>
      <c r="GSH52" s="22"/>
      <c r="GSI52" s="22"/>
      <c r="GSJ52" s="22"/>
      <c r="GSK52" s="22"/>
      <c r="GSL52" s="22"/>
      <c r="GSM52" s="22"/>
      <c r="GSN52" s="22"/>
      <c r="GSO52" s="22"/>
      <c r="GSP52" s="22"/>
      <c r="GSQ52" s="22"/>
      <c r="GSR52" s="22"/>
      <c r="GSS52" s="22"/>
      <c r="GST52" s="22"/>
      <c r="GSU52" s="22"/>
      <c r="GSV52" s="22"/>
      <c r="GSW52" s="22"/>
      <c r="GSX52" s="22"/>
      <c r="GSY52" s="22"/>
      <c r="GSZ52" s="22"/>
      <c r="GTA52" s="22"/>
      <c r="GTB52" s="22"/>
      <c r="GTC52" s="22"/>
      <c r="GTD52" s="22"/>
      <c r="GTE52" s="22"/>
      <c r="GTF52" s="22"/>
      <c r="GTG52" s="22"/>
      <c r="GTH52" s="22"/>
      <c r="GTI52" s="22"/>
      <c r="GTJ52" s="22"/>
      <c r="GTK52" s="22"/>
      <c r="GTL52" s="22"/>
      <c r="GTM52" s="22"/>
      <c r="GTN52" s="22"/>
      <c r="GTO52" s="22"/>
      <c r="GTP52" s="22"/>
      <c r="GTQ52" s="22"/>
      <c r="GTR52" s="22"/>
      <c r="GTS52" s="22"/>
      <c r="GTT52" s="22"/>
      <c r="GTU52" s="22"/>
      <c r="GTV52" s="22"/>
      <c r="GTW52" s="22"/>
      <c r="GTX52" s="22"/>
      <c r="GTY52" s="22"/>
      <c r="GTZ52" s="22"/>
      <c r="GUA52" s="22"/>
      <c r="GUB52" s="22"/>
      <c r="GUC52" s="22"/>
      <c r="GUD52" s="22"/>
      <c r="GUE52" s="22"/>
      <c r="GUF52" s="22"/>
      <c r="GUG52" s="22"/>
      <c r="GUH52" s="22"/>
      <c r="GUI52" s="22"/>
      <c r="GUJ52" s="22"/>
      <c r="GUK52" s="22"/>
      <c r="GUL52" s="22"/>
      <c r="GUM52" s="22"/>
      <c r="GUN52" s="22"/>
      <c r="GUO52" s="22"/>
      <c r="GUP52" s="22"/>
      <c r="GUQ52" s="22"/>
      <c r="GUR52" s="22"/>
      <c r="GUS52" s="22"/>
      <c r="GUT52" s="22"/>
      <c r="GUU52" s="22"/>
      <c r="GUV52" s="22"/>
      <c r="GUW52" s="22"/>
      <c r="GUX52" s="22"/>
      <c r="GUY52" s="22"/>
      <c r="GUZ52" s="22"/>
      <c r="GVA52" s="22"/>
      <c r="GVB52" s="22"/>
      <c r="GVC52" s="22"/>
      <c r="GVD52" s="22"/>
      <c r="GVE52" s="22"/>
      <c r="GVF52" s="22"/>
      <c r="GVG52" s="22"/>
      <c r="GVH52" s="22"/>
      <c r="GVI52" s="22"/>
      <c r="GVJ52" s="22"/>
      <c r="GVK52" s="22"/>
      <c r="GVL52" s="22"/>
      <c r="GVM52" s="22"/>
      <c r="GVN52" s="22"/>
      <c r="GVO52" s="22"/>
      <c r="GVP52" s="22"/>
      <c r="GVQ52" s="22"/>
      <c r="GVR52" s="22"/>
      <c r="GVS52" s="22"/>
      <c r="GVT52" s="22"/>
      <c r="GVU52" s="22"/>
      <c r="GVV52" s="22"/>
      <c r="GVW52" s="22"/>
      <c r="GVX52" s="22"/>
      <c r="GVY52" s="22"/>
      <c r="GVZ52" s="22"/>
      <c r="GWA52" s="22"/>
      <c r="GWB52" s="22"/>
      <c r="GWC52" s="22"/>
      <c r="GWD52" s="22"/>
      <c r="GWE52" s="22"/>
      <c r="GWF52" s="22"/>
      <c r="GWG52" s="22"/>
      <c r="GWH52" s="22"/>
      <c r="GWI52" s="22"/>
      <c r="GWJ52" s="22"/>
      <c r="GWK52" s="22"/>
      <c r="GWL52" s="22"/>
      <c r="GWM52" s="22"/>
      <c r="GWN52" s="22"/>
      <c r="GWO52" s="22"/>
      <c r="GWP52" s="22"/>
      <c r="GWQ52" s="22"/>
      <c r="GWR52" s="22"/>
      <c r="GWS52" s="22"/>
      <c r="GWT52" s="22"/>
      <c r="GWU52" s="22"/>
      <c r="GWV52" s="22"/>
      <c r="GWW52" s="22"/>
      <c r="GWX52" s="22"/>
      <c r="GWY52" s="22"/>
      <c r="GWZ52" s="22"/>
      <c r="GXA52" s="22"/>
      <c r="GXB52" s="22"/>
      <c r="GXC52" s="22"/>
      <c r="GXD52" s="22"/>
      <c r="GXE52" s="22"/>
      <c r="GXF52" s="22"/>
      <c r="GXG52" s="22"/>
      <c r="GXH52" s="22"/>
      <c r="GXI52" s="22"/>
      <c r="GXJ52" s="22"/>
      <c r="GXK52" s="22"/>
      <c r="GXL52" s="22"/>
      <c r="GXM52" s="22"/>
      <c r="GXN52" s="22"/>
      <c r="GXO52" s="22"/>
      <c r="GXP52" s="22"/>
      <c r="GXQ52" s="22"/>
      <c r="GXR52" s="22"/>
      <c r="GXS52" s="22"/>
      <c r="GXT52" s="22"/>
      <c r="GXU52" s="22"/>
      <c r="GXV52" s="22"/>
      <c r="GXW52" s="22"/>
      <c r="GXX52" s="22"/>
      <c r="GXY52" s="22"/>
      <c r="GXZ52" s="22"/>
      <c r="GYA52" s="22"/>
      <c r="GYB52" s="22"/>
      <c r="GYC52" s="22"/>
      <c r="GYD52" s="22"/>
      <c r="GYE52" s="22"/>
      <c r="GYF52" s="22"/>
      <c r="GYG52" s="22"/>
      <c r="GYH52" s="22"/>
      <c r="GYI52" s="22"/>
      <c r="GYJ52" s="22"/>
      <c r="GYK52" s="22"/>
      <c r="GYL52" s="22"/>
      <c r="GYM52" s="22"/>
      <c r="GYN52" s="22"/>
      <c r="GYO52" s="22"/>
      <c r="GYP52" s="22"/>
      <c r="GYQ52" s="22"/>
      <c r="GYR52" s="22"/>
      <c r="GYS52" s="22"/>
      <c r="GYT52" s="22"/>
      <c r="GYU52" s="22"/>
      <c r="GYV52" s="22"/>
      <c r="GYW52" s="22"/>
      <c r="GYX52" s="22"/>
      <c r="GYY52" s="22"/>
      <c r="GYZ52" s="22"/>
      <c r="GZA52" s="22"/>
      <c r="GZB52" s="22"/>
      <c r="GZC52" s="22"/>
      <c r="GZD52" s="22"/>
      <c r="GZE52" s="22"/>
      <c r="GZF52" s="22"/>
      <c r="GZG52" s="22"/>
      <c r="GZH52" s="22"/>
      <c r="GZI52" s="22"/>
      <c r="GZJ52" s="22"/>
      <c r="GZK52" s="22"/>
      <c r="GZL52" s="22"/>
      <c r="GZM52" s="22"/>
      <c r="GZN52" s="22"/>
      <c r="GZO52" s="22"/>
      <c r="GZP52" s="22"/>
      <c r="GZQ52" s="22"/>
      <c r="GZR52" s="22"/>
      <c r="GZS52" s="22"/>
      <c r="GZT52" s="22"/>
      <c r="GZU52" s="22"/>
      <c r="GZV52" s="22"/>
      <c r="GZW52" s="22"/>
      <c r="GZX52" s="22"/>
      <c r="GZY52" s="22"/>
      <c r="GZZ52" s="22"/>
      <c r="HAA52" s="22"/>
      <c r="HAB52" s="22"/>
      <c r="HAC52" s="22"/>
      <c r="HAD52" s="22"/>
      <c r="HAE52" s="22"/>
      <c r="HAF52" s="22"/>
      <c r="HAG52" s="22"/>
      <c r="HAH52" s="22"/>
      <c r="HAI52" s="22"/>
      <c r="HAJ52" s="22"/>
      <c r="HAK52" s="22"/>
      <c r="HAL52" s="22"/>
      <c r="HAM52" s="22"/>
      <c r="HAN52" s="22"/>
      <c r="HAO52" s="22"/>
      <c r="HAP52" s="22"/>
      <c r="HAQ52" s="22"/>
      <c r="HAR52" s="22"/>
      <c r="HAS52" s="22"/>
      <c r="HAT52" s="22"/>
      <c r="HAU52" s="22"/>
      <c r="HAV52" s="22"/>
      <c r="HAW52" s="22"/>
      <c r="HAX52" s="22"/>
      <c r="HAY52" s="22"/>
      <c r="HAZ52" s="22"/>
      <c r="HBA52" s="22"/>
      <c r="HBB52" s="22"/>
      <c r="HBC52" s="22"/>
      <c r="HBD52" s="22"/>
      <c r="HBE52" s="22"/>
      <c r="HBF52" s="22"/>
      <c r="HBG52" s="22"/>
      <c r="HBH52" s="22"/>
      <c r="HBI52" s="22"/>
      <c r="HBJ52" s="22"/>
      <c r="HBK52" s="22"/>
      <c r="HBL52" s="22"/>
      <c r="HBM52" s="22"/>
      <c r="HBN52" s="22"/>
      <c r="HBO52" s="22"/>
      <c r="HBP52" s="22"/>
      <c r="HBQ52" s="22"/>
      <c r="HBR52" s="22"/>
      <c r="HBS52" s="22"/>
      <c r="HBT52" s="22"/>
      <c r="HBU52" s="22"/>
      <c r="HBV52" s="22"/>
      <c r="HBW52" s="22"/>
      <c r="HBX52" s="22"/>
      <c r="HBY52" s="22"/>
      <c r="HBZ52" s="22"/>
      <c r="HCA52" s="22"/>
      <c r="HCB52" s="22"/>
      <c r="HCC52" s="22"/>
      <c r="HCD52" s="22"/>
      <c r="HCE52" s="22"/>
      <c r="HCF52" s="22"/>
      <c r="HCG52" s="22"/>
      <c r="HCH52" s="22"/>
      <c r="HCI52" s="22"/>
      <c r="HCJ52" s="22"/>
      <c r="HCK52" s="22"/>
      <c r="HCL52" s="22"/>
      <c r="HCM52" s="22"/>
      <c r="HCN52" s="22"/>
      <c r="HCO52" s="22"/>
      <c r="HCP52" s="22"/>
      <c r="HCQ52" s="22"/>
      <c r="HCR52" s="22"/>
      <c r="HCS52" s="22"/>
      <c r="HCT52" s="22"/>
      <c r="HCU52" s="22"/>
      <c r="HCV52" s="22"/>
      <c r="HCW52" s="22"/>
      <c r="HCX52" s="22"/>
      <c r="HCY52" s="22"/>
      <c r="HCZ52" s="22"/>
      <c r="HDA52" s="22"/>
      <c r="HDB52" s="22"/>
      <c r="HDC52" s="22"/>
      <c r="HDD52" s="22"/>
      <c r="HDE52" s="22"/>
      <c r="HDF52" s="22"/>
      <c r="HDG52" s="22"/>
      <c r="HDH52" s="22"/>
      <c r="HDI52" s="22"/>
      <c r="HDJ52" s="22"/>
      <c r="HDK52" s="22"/>
      <c r="HDL52" s="22"/>
      <c r="HDM52" s="22"/>
      <c r="HDN52" s="22"/>
      <c r="HDO52" s="22"/>
      <c r="HDP52" s="22"/>
      <c r="HDQ52" s="22"/>
      <c r="HDR52" s="22"/>
      <c r="HDS52" s="22"/>
      <c r="HDT52" s="22"/>
      <c r="HDU52" s="22"/>
      <c r="HDV52" s="22"/>
      <c r="HDW52" s="22"/>
      <c r="HDX52" s="22"/>
      <c r="HDY52" s="22"/>
      <c r="HDZ52" s="22"/>
      <c r="HEA52" s="22"/>
      <c r="HEB52" s="22"/>
      <c r="HEC52" s="22"/>
      <c r="HED52" s="22"/>
      <c r="HEE52" s="22"/>
      <c r="HEF52" s="22"/>
      <c r="HEG52" s="22"/>
      <c r="HEH52" s="22"/>
      <c r="HEI52" s="22"/>
      <c r="HEJ52" s="22"/>
      <c r="HEK52" s="22"/>
      <c r="HEL52" s="22"/>
      <c r="HEM52" s="22"/>
      <c r="HEN52" s="22"/>
      <c r="HEO52" s="22"/>
      <c r="HEP52" s="22"/>
      <c r="HEQ52" s="22"/>
      <c r="HER52" s="22"/>
      <c r="HES52" s="22"/>
      <c r="HET52" s="22"/>
      <c r="HEU52" s="22"/>
      <c r="HEV52" s="22"/>
      <c r="HEW52" s="22"/>
      <c r="HEX52" s="22"/>
      <c r="HEY52" s="22"/>
      <c r="HEZ52" s="22"/>
      <c r="HFA52" s="22"/>
      <c r="HFB52" s="22"/>
      <c r="HFC52" s="22"/>
      <c r="HFD52" s="22"/>
      <c r="HFE52" s="22"/>
      <c r="HFF52" s="22"/>
      <c r="HFG52" s="22"/>
      <c r="HFH52" s="22"/>
      <c r="HFI52" s="22"/>
      <c r="HFJ52" s="22"/>
      <c r="HFK52" s="22"/>
      <c r="HFL52" s="22"/>
      <c r="HFM52" s="22"/>
      <c r="HFN52" s="22"/>
      <c r="HFO52" s="22"/>
      <c r="HFP52" s="22"/>
      <c r="HFQ52" s="22"/>
      <c r="HFR52" s="22"/>
      <c r="HFS52" s="22"/>
      <c r="HFT52" s="22"/>
      <c r="HFU52" s="22"/>
      <c r="HFV52" s="22"/>
      <c r="HFW52" s="22"/>
      <c r="HFX52" s="22"/>
      <c r="HFY52" s="22"/>
      <c r="HFZ52" s="22"/>
      <c r="HGA52" s="22"/>
      <c r="HGB52" s="22"/>
      <c r="HGC52" s="22"/>
      <c r="HGD52" s="22"/>
      <c r="HGE52" s="22"/>
      <c r="HGF52" s="22"/>
      <c r="HGG52" s="22"/>
      <c r="HGH52" s="22"/>
      <c r="HGI52" s="22"/>
      <c r="HGJ52" s="22"/>
      <c r="HGK52" s="22"/>
      <c r="HGL52" s="22"/>
      <c r="HGM52" s="22"/>
      <c r="HGN52" s="22"/>
      <c r="HGO52" s="22"/>
      <c r="HGP52" s="22"/>
      <c r="HGQ52" s="22"/>
      <c r="HGR52" s="22"/>
      <c r="HGS52" s="22"/>
      <c r="HGT52" s="22"/>
      <c r="HGU52" s="22"/>
      <c r="HGV52" s="22"/>
      <c r="HGW52" s="22"/>
      <c r="HGX52" s="22"/>
      <c r="HGY52" s="22"/>
      <c r="HGZ52" s="22"/>
      <c r="HHA52" s="22"/>
      <c r="HHB52" s="22"/>
      <c r="HHC52" s="22"/>
      <c r="HHD52" s="22"/>
      <c r="HHE52" s="22"/>
      <c r="HHF52" s="22"/>
      <c r="HHG52" s="22"/>
      <c r="HHH52" s="22"/>
      <c r="HHI52" s="22"/>
      <c r="HHJ52" s="22"/>
      <c r="HHK52" s="22"/>
      <c r="HHL52" s="22"/>
      <c r="HHM52" s="22"/>
      <c r="HHN52" s="22"/>
      <c r="HHO52" s="22"/>
      <c r="HHP52" s="22"/>
      <c r="HHQ52" s="22"/>
      <c r="HHR52" s="22"/>
      <c r="HHS52" s="22"/>
      <c r="HHT52" s="22"/>
      <c r="HHU52" s="22"/>
      <c r="HHV52" s="22"/>
      <c r="HHW52" s="22"/>
      <c r="HHX52" s="22"/>
      <c r="HHY52" s="22"/>
      <c r="HHZ52" s="22"/>
      <c r="HIA52" s="22"/>
      <c r="HIB52" s="22"/>
      <c r="HIC52" s="22"/>
      <c r="HID52" s="22"/>
      <c r="HIE52" s="22"/>
      <c r="HIF52" s="22"/>
      <c r="HIG52" s="22"/>
      <c r="HIH52" s="22"/>
      <c r="HII52" s="22"/>
      <c r="HIJ52" s="22"/>
      <c r="HIK52" s="22"/>
      <c r="HIL52" s="22"/>
      <c r="HIM52" s="22"/>
      <c r="HIN52" s="22"/>
      <c r="HIO52" s="22"/>
      <c r="HIP52" s="22"/>
      <c r="HIQ52" s="22"/>
      <c r="HIR52" s="22"/>
      <c r="HIS52" s="22"/>
      <c r="HIT52" s="22"/>
      <c r="HIU52" s="22"/>
      <c r="HIV52" s="22"/>
      <c r="HIW52" s="22"/>
      <c r="HIX52" s="22"/>
      <c r="HIY52" s="22"/>
      <c r="HIZ52" s="22"/>
      <c r="HJA52" s="22"/>
      <c r="HJB52" s="22"/>
      <c r="HJC52" s="22"/>
      <c r="HJD52" s="22"/>
      <c r="HJE52" s="22"/>
      <c r="HJF52" s="22"/>
      <c r="HJG52" s="22"/>
      <c r="HJH52" s="22"/>
      <c r="HJI52" s="22"/>
      <c r="HJJ52" s="22"/>
      <c r="HJK52" s="22"/>
      <c r="HJL52" s="22"/>
      <c r="HJM52" s="22"/>
      <c r="HJN52" s="22"/>
      <c r="HJO52" s="22"/>
      <c r="HJP52" s="22"/>
      <c r="HJQ52" s="22"/>
      <c r="HJR52" s="22"/>
      <c r="HJS52" s="22"/>
      <c r="HJT52" s="22"/>
      <c r="HJU52" s="22"/>
      <c r="HJV52" s="22"/>
      <c r="HJW52" s="22"/>
      <c r="HJX52" s="22"/>
      <c r="HJY52" s="22"/>
      <c r="HJZ52" s="22"/>
      <c r="HKA52" s="22"/>
      <c r="HKB52" s="22"/>
      <c r="HKC52" s="22"/>
      <c r="HKD52" s="22"/>
      <c r="HKE52" s="22"/>
      <c r="HKF52" s="22"/>
      <c r="HKG52" s="22"/>
      <c r="HKH52" s="22"/>
      <c r="HKI52" s="22"/>
      <c r="HKJ52" s="22"/>
      <c r="HKK52" s="22"/>
      <c r="HKL52" s="22"/>
      <c r="HKM52" s="22"/>
      <c r="HKN52" s="22"/>
      <c r="HKO52" s="22"/>
      <c r="HKP52" s="22"/>
      <c r="HKQ52" s="22"/>
      <c r="HKR52" s="22"/>
      <c r="HKS52" s="22"/>
      <c r="HKT52" s="22"/>
      <c r="HKU52" s="22"/>
      <c r="HKV52" s="22"/>
      <c r="HKW52" s="22"/>
      <c r="HKX52" s="22"/>
      <c r="HKY52" s="22"/>
      <c r="HKZ52" s="22"/>
      <c r="HLA52" s="22"/>
      <c r="HLB52" s="22"/>
      <c r="HLC52" s="22"/>
      <c r="HLD52" s="22"/>
      <c r="HLE52" s="22"/>
      <c r="HLF52" s="22"/>
      <c r="HLG52" s="22"/>
      <c r="HLH52" s="22"/>
      <c r="HLI52" s="22"/>
      <c r="HLJ52" s="22"/>
      <c r="HLK52" s="22"/>
      <c r="HLL52" s="22"/>
      <c r="HLM52" s="22"/>
      <c r="HLN52" s="22"/>
      <c r="HLO52" s="22"/>
      <c r="HLP52" s="22"/>
      <c r="HLQ52" s="22"/>
      <c r="HLR52" s="22"/>
      <c r="HLS52" s="22"/>
      <c r="HLT52" s="22"/>
      <c r="HLU52" s="22"/>
      <c r="HLV52" s="22"/>
      <c r="HLW52" s="22"/>
      <c r="HLX52" s="22"/>
      <c r="HLY52" s="22"/>
      <c r="HLZ52" s="22"/>
      <c r="HMA52" s="22"/>
      <c r="HMB52" s="22"/>
      <c r="HMC52" s="22"/>
      <c r="HMD52" s="22"/>
      <c r="HME52" s="22"/>
      <c r="HMF52" s="22"/>
      <c r="HMG52" s="22"/>
      <c r="HMH52" s="22"/>
      <c r="HMI52" s="22"/>
      <c r="HMJ52" s="22"/>
      <c r="HMK52" s="22"/>
      <c r="HML52" s="22"/>
      <c r="HMM52" s="22"/>
      <c r="HMN52" s="22"/>
      <c r="HMO52" s="22"/>
      <c r="HMP52" s="22"/>
      <c r="HMQ52" s="22"/>
      <c r="HMR52" s="22"/>
      <c r="HMS52" s="22"/>
      <c r="HMT52" s="22"/>
      <c r="HMU52" s="22"/>
      <c r="HMV52" s="22"/>
      <c r="HMW52" s="22"/>
      <c r="HMX52" s="22"/>
      <c r="HMY52" s="22"/>
      <c r="HMZ52" s="22"/>
      <c r="HNA52" s="22"/>
      <c r="HNB52" s="22"/>
      <c r="HNC52" s="22"/>
      <c r="HND52" s="22"/>
      <c r="HNE52" s="22"/>
      <c r="HNF52" s="22"/>
      <c r="HNG52" s="22"/>
      <c r="HNH52" s="22"/>
      <c r="HNI52" s="22"/>
      <c r="HNJ52" s="22"/>
      <c r="HNK52" s="22"/>
      <c r="HNL52" s="22"/>
      <c r="HNM52" s="22"/>
      <c r="HNN52" s="22"/>
      <c r="HNO52" s="22"/>
      <c r="HNP52" s="22"/>
      <c r="HNQ52" s="22"/>
      <c r="HNR52" s="22"/>
      <c r="HNS52" s="22"/>
      <c r="HNT52" s="22"/>
      <c r="HNU52" s="22"/>
      <c r="HNV52" s="22"/>
      <c r="HNW52" s="22"/>
      <c r="HNX52" s="22"/>
      <c r="HNY52" s="22"/>
      <c r="HNZ52" s="22"/>
      <c r="HOA52" s="22"/>
      <c r="HOB52" s="22"/>
      <c r="HOC52" s="22"/>
      <c r="HOD52" s="22"/>
      <c r="HOE52" s="22"/>
      <c r="HOF52" s="22"/>
      <c r="HOG52" s="22"/>
      <c r="HOH52" s="22"/>
      <c r="HOI52" s="22"/>
      <c r="HOJ52" s="22"/>
      <c r="HOK52" s="22"/>
      <c r="HOL52" s="22"/>
      <c r="HOM52" s="22"/>
      <c r="HON52" s="22"/>
      <c r="HOO52" s="22"/>
      <c r="HOP52" s="22"/>
      <c r="HOQ52" s="22"/>
      <c r="HOR52" s="22"/>
      <c r="HOS52" s="22"/>
      <c r="HOT52" s="22"/>
      <c r="HOU52" s="22"/>
      <c r="HOV52" s="22"/>
      <c r="HOW52" s="22"/>
      <c r="HOX52" s="22"/>
      <c r="HOY52" s="22"/>
      <c r="HOZ52" s="22"/>
      <c r="HPA52" s="22"/>
      <c r="HPB52" s="22"/>
      <c r="HPC52" s="22"/>
      <c r="HPD52" s="22"/>
      <c r="HPE52" s="22"/>
      <c r="HPF52" s="22"/>
      <c r="HPG52" s="22"/>
      <c r="HPH52" s="22"/>
      <c r="HPI52" s="22"/>
      <c r="HPJ52" s="22"/>
      <c r="HPK52" s="22"/>
      <c r="HPL52" s="22"/>
      <c r="HPM52" s="22"/>
      <c r="HPN52" s="22"/>
      <c r="HPO52" s="22"/>
      <c r="HPP52" s="22"/>
      <c r="HPQ52" s="22"/>
      <c r="HPR52" s="22"/>
      <c r="HPS52" s="22"/>
      <c r="HPT52" s="22"/>
      <c r="HPU52" s="22"/>
      <c r="HPV52" s="22"/>
      <c r="HPW52" s="22"/>
      <c r="HPX52" s="22"/>
      <c r="HPY52" s="22"/>
      <c r="HPZ52" s="22"/>
      <c r="HQA52" s="22"/>
      <c r="HQB52" s="22"/>
      <c r="HQC52" s="22"/>
      <c r="HQD52" s="22"/>
      <c r="HQE52" s="22"/>
      <c r="HQF52" s="22"/>
      <c r="HQG52" s="22"/>
      <c r="HQH52" s="22"/>
      <c r="HQI52" s="22"/>
      <c r="HQJ52" s="22"/>
      <c r="HQK52" s="22"/>
      <c r="HQL52" s="22"/>
      <c r="HQM52" s="22"/>
      <c r="HQN52" s="22"/>
      <c r="HQO52" s="22"/>
      <c r="HQP52" s="22"/>
      <c r="HQQ52" s="22"/>
      <c r="HQR52" s="22"/>
      <c r="HQS52" s="22"/>
      <c r="HQT52" s="22"/>
      <c r="HQU52" s="22"/>
      <c r="HQV52" s="22"/>
      <c r="HQW52" s="22"/>
      <c r="HQX52" s="22"/>
      <c r="HQY52" s="22"/>
      <c r="HQZ52" s="22"/>
      <c r="HRA52" s="22"/>
      <c r="HRB52" s="22"/>
      <c r="HRC52" s="22"/>
      <c r="HRD52" s="22"/>
      <c r="HRE52" s="22"/>
      <c r="HRF52" s="22"/>
      <c r="HRG52" s="22"/>
      <c r="HRH52" s="22"/>
      <c r="HRI52" s="22"/>
      <c r="HRJ52" s="22"/>
      <c r="HRK52" s="22"/>
      <c r="HRL52" s="22"/>
      <c r="HRM52" s="22"/>
      <c r="HRN52" s="22"/>
      <c r="HRO52" s="22"/>
      <c r="HRP52" s="22"/>
      <c r="HRQ52" s="22"/>
      <c r="HRR52" s="22"/>
      <c r="HRS52" s="22"/>
      <c r="HRT52" s="22"/>
      <c r="HRU52" s="22"/>
      <c r="HRV52" s="22"/>
      <c r="HRW52" s="22"/>
      <c r="HRX52" s="22"/>
      <c r="HRY52" s="22"/>
      <c r="HRZ52" s="22"/>
      <c r="HSA52" s="22"/>
      <c r="HSB52" s="22"/>
      <c r="HSC52" s="22"/>
      <c r="HSD52" s="22"/>
      <c r="HSE52" s="22"/>
      <c r="HSF52" s="22"/>
      <c r="HSG52" s="22"/>
      <c r="HSH52" s="22"/>
      <c r="HSI52" s="22"/>
      <c r="HSJ52" s="22"/>
      <c r="HSK52" s="22"/>
      <c r="HSL52" s="22"/>
      <c r="HSM52" s="22"/>
      <c r="HSN52" s="22"/>
      <c r="HSO52" s="22"/>
      <c r="HSP52" s="22"/>
      <c r="HSQ52" s="22"/>
      <c r="HSR52" s="22"/>
      <c r="HSS52" s="22"/>
      <c r="HST52" s="22"/>
      <c r="HSU52" s="22"/>
      <c r="HSV52" s="22"/>
      <c r="HSW52" s="22"/>
      <c r="HSX52" s="22"/>
      <c r="HSY52" s="22"/>
      <c r="HSZ52" s="22"/>
      <c r="HTA52" s="22"/>
      <c r="HTB52" s="22"/>
      <c r="HTC52" s="22"/>
      <c r="HTD52" s="22"/>
      <c r="HTE52" s="22"/>
      <c r="HTF52" s="22"/>
      <c r="HTG52" s="22"/>
      <c r="HTH52" s="22"/>
      <c r="HTI52" s="22"/>
      <c r="HTJ52" s="22"/>
      <c r="HTK52" s="22"/>
      <c r="HTL52" s="22"/>
      <c r="HTM52" s="22"/>
      <c r="HTN52" s="22"/>
      <c r="HTO52" s="22"/>
      <c r="HTP52" s="22"/>
      <c r="HTQ52" s="22"/>
      <c r="HTR52" s="22"/>
      <c r="HTS52" s="22"/>
      <c r="HTT52" s="22"/>
      <c r="HTU52" s="22"/>
      <c r="HTV52" s="22"/>
      <c r="HTW52" s="22"/>
      <c r="HTX52" s="22"/>
      <c r="HTY52" s="22"/>
      <c r="HTZ52" s="22"/>
      <c r="HUA52" s="22"/>
      <c r="HUB52" s="22"/>
      <c r="HUC52" s="22"/>
      <c r="HUD52" s="22"/>
      <c r="HUE52" s="22"/>
      <c r="HUF52" s="22"/>
      <c r="HUG52" s="22"/>
      <c r="HUH52" s="22"/>
      <c r="HUI52" s="22"/>
      <c r="HUJ52" s="22"/>
      <c r="HUK52" s="22"/>
      <c r="HUL52" s="22"/>
      <c r="HUM52" s="22"/>
      <c r="HUN52" s="22"/>
      <c r="HUO52" s="22"/>
      <c r="HUP52" s="22"/>
      <c r="HUQ52" s="22"/>
      <c r="HUR52" s="22"/>
      <c r="HUS52" s="22"/>
      <c r="HUT52" s="22"/>
      <c r="HUU52" s="22"/>
      <c r="HUV52" s="22"/>
      <c r="HUW52" s="22"/>
      <c r="HUX52" s="22"/>
      <c r="HUY52" s="22"/>
      <c r="HUZ52" s="22"/>
      <c r="HVA52" s="22"/>
      <c r="HVB52" s="22"/>
      <c r="HVC52" s="22"/>
      <c r="HVD52" s="22"/>
      <c r="HVE52" s="22"/>
      <c r="HVF52" s="22"/>
      <c r="HVG52" s="22"/>
      <c r="HVH52" s="22"/>
      <c r="HVI52" s="22"/>
      <c r="HVJ52" s="22"/>
      <c r="HVK52" s="22"/>
      <c r="HVL52" s="22"/>
      <c r="HVM52" s="22"/>
      <c r="HVN52" s="22"/>
      <c r="HVO52" s="22"/>
      <c r="HVP52" s="22"/>
      <c r="HVQ52" s="22"/>
      <c r="HVR52" s="22"/>
      <c r="HVS52" s="22"/>
      <c r="HVT52" s="22"/>
      <c r="HVU52" s="22"/>
      <c r="HVV52" s="22"/>
      <c r="HVW52" s="22"/>
      <c r="HVX52" s="22"/>
      <c r="HVY52" s="22"/>
      <c r="HVZ52" s="22"/>
      <c r="HWA52" s="22"/>
      <c r="HWB52" s="22"/>
      <c r="HWC52" s="22"/>
      <c r="HWD52" s="22"/>
      <c r="HWE52" s="22"/>
      <c r="HWF52" s="22"/>
      <c r="HWG52" s="22"/>
      <c r="HWH52" s="22"/>
      <c r="HWI52" s="22"/>
      <c r="HWJ52" s="22"/>
      <c r="HWK52" s="22"/>
      <c r="HWL52" s="22"/>
      <c r="HWM52" s="22"/>
      <c r="HWN52" s="22"/>
      <c r="HWO52" s="22"/>
      <c r="HWP52" s="22"/>
      <c r="HWQ52" s="22"/>
      <c r="HWR52" s="22"/>
      <c r="HWS52" s="22"/>
      <c r="HWT52" s="22"/>
      <c r="HWU52" s="22"/>
      <c r="HWV52" s="22"/>
      <c r="HWW52" s="22"/>
      <c r="HWX52" s="22"/>
      <c r="HWY52" s="22"/>
      <c r="HWZ52" s="22"/>
      <c r="HXA52" s="22"/>
      <c r="HXB52" s="22"/>
      <c r="HXC52" s="22"/>
      <c r="HXD52" s="22"/>
      <c r="HXE52" s="22"/>
      <c r="HXF52" s="22"/>
      <c r="HXG52" s="22"/>
      <c r="HXH52" s="22"/>
      <c r="HXI52" s="22"/>
      <c r="HXJ52" s="22"/>
      <c r="HXK52" s="22"/>
      <c r="HXL52" s="22"/>
      <c r="HXM52" s="22"/>
      <c r="HXN52" s="22"/>
      <c r="HXO52" s="22"/>
      <c r="HXP52" s="22"/>
      <c r="HXQ52" s="22"/>
      <c r="HXR52" s="22"/>
      <c r="HXS52" s="22"/>
      <c r="HXT52" s="22"/>
      <c r="HXU52" s="22"/>
      <c r="HXV52" s="22"/>
      <c r="HXW52" s="22"/>
      <c r="HXX52" s="22"/>
      <c r="HXY52" s="22"/>
      <c r="HXZ52" s="22"/>
      <c r="HYA52" s="22"/>
      <c r="HYB52" s="22"/>
      <c r="HYC52" s="22"/>
      <c r="HYD52" s="22"/>
      <c r="HYE52" s="22"/>
      <c r="HYF52" s="22"/>
      <c r="HYG52" s="22"/>
      <c r="HYH52" s="22"/>
      <c r="HYI52" s="22"/>
      <c r="HYJ52" s="22"/>
      <c r="HYK52" s="22"/>
      <c r="HYL52" s="22"/>
      <c r="HYM52" s="22"/>
      <c r="HYN52" s="22"/>
      <c r="HYO52" s="22"/>
      <c r="HYP52" s="22"/>
      <c r="HYQ52" s="22"/>
      <c r="HYR52" s="22"/>
      <c r="HYS52" s="22"/>
      <c r="HYT52" s="22"/>
      <c r="HYU52" s="22"/>
      <c r="HYV52" s="22"/>
      <c r="HYW52" s="22"/>
      <c r="HYX52" s="22"/>
      <c r="HYY52" s="22"/>
      <c r="HYZ52" s="22"/>
      <c r="HZA52" s="22"/>
      <c r="HZB52" s="22"/>
      <c r="HZC52" s="22"/>
      <c r="HZD52" s="22"/>
      <c r="HZE52" s="22"/>
      <c r="HZF52" s="22"/>
      <c r="HZG52" s="22"/>
      <c r="HZH52" s="22"/>
      <c r="HZI52" s="22"/>
      <c r="HZJ52" s="22"/>
      <c r="HZK52" s="22"/>
      <c r="HZL52" s="22"/>
      <c r="HZM52" s="22"/>
      <c r="HZN52" s="22"/>
      <c r="HZO52" s="22"/>
      <c r="HZP52" s="22"/>
      <c r="HZQ52" s="22"/>
      <c r="HZR52" s="22"/>
      <c r="HZS52" s="22"/>
      <c r="HZT52" s="22"/>
      <c r="HZU52" s="22"/>
      <c r="HZV52" s="22"/>
      <c r="HZW52" s="22"/>
      <c r="HZX52" s="22"/>
      <c r="HZY52" s="22"/>
      <c r="HZZ52" s="22"/>
      <c r="IAA52" s="22"/>
      <c r="IAB52" s="22"/>
      <c r="IAC52" s="22"/>
      <c r="IAD52" s="22"/>
      <c r="IAE52" s="22"/>
      <c r="IAF52" s="22"/>
      <c r="IAG52" s="22"/>
      <c r="IAH52" s="22"/>
      <c r="IAI52" s="22"/>
      <c r="IAJ52" s="22"/>
      <c r="IAK52" s="22"/>
      <c r="IAL52" s="22"/>
      <c r="IAM52" s="22"/>
      <c r="IAN52" s="22"/>
      <c r="IAO52" s="22"/>
      <c r="IAP52" s="22"/>
      <c r="IAQ52" s="22"/>
      <c r="IAR52" s="22"/>
      <c r="IAS52" s="22"/>
      <c r="IAT52" s="22"/>
      <c r="IAU52" s="22"/>
      <c r="IAV52" s="22"/>
      <c r="IAW52" s="22"/>
      <c r="IAX52" s="22"/>
      <c r="IAY52" s="22"/>
      <c r="IAZ52" s="22"/>
      <c r="IBA52" s="22"/>
      <c r="IBB52" s="22"/>
      <c r="IBC52" s="22"/>
      <c r="IBD52" s="22"/>
      <c r="IBE52" s="22"/>
      <c r="IBF52" s="22"/>
      <c r="IBG52" s="22"/>
      <c r="IBH52" s="22"/>
      <c r="IBI52" s="22"/>
      <c r="IBJ52" s="22"/>
      <c r="IBK52" s="22"/>
      <c r="IBL52" s="22"/>
      <c r="IBM52" s="22"/>
      <c r="IBN52" s="22"/>
      <c r="IBO52" s="22"/>
      <c r="IBP52" s="22"/>
      <c r="IBQ52" s="22"/>
      <c r="IBR52" s="22"/>
      <c r="IBS52" s="22"/>
      <c r="IBT52" s="22"/>
      <c r="IBU52" s="22"/>
      <c r="IBV52" s="22"/>
      <c r="IBW52" s="22"/>
      <c r="IBX52" s="22"/>
      <c r="IBY52" s="22"/>
      <c r="IBZ52" s="22"/>
      <c r="ICA52" s="22"/>
      <c r="ICB52" s="22"/>
      <c r="ICC52" s="22"/>
      <c r="ICD52" s="22"/>
      <c r="ICE52" s="22"/>
      <c r="ICF52" s="22"/>
      <c r="ICG52" s="22"/>
      <c r="ICH52" s="22"/>
      <c r="ICI52" s="22"/>
      <c r="ICJ52" s="22"/>
      <c r="ICK52" s="22"/>
      <c r="ICL52" s="22"/>
      <c r="ICM52" s="22"/>
      <c r="ICN52" s="22"/>
      <c r="ICO52" s="22"/>
      <c r="ICP52" s="22"/>
      <c r="ICQ52" s="22"/>
      <c r="ICR52" s="22"/>
      <c r="ICS52" s="22"/>
      <c r="ICT52" s="22"/>
      <c r="ICU52" s="22"/>
      <c r="ICV52" s="22"/>
      <c r="ICW52" s="22"/>
      <c r="ICX52" s="22"/>
      <c r="ICY52" s="22"/>
      <c r="ICZ52" s="22"/>
      <c r="IDA52" s="22"/>
      <c r="IDB52" s="22"/>
      <c r="IDC52" s="22"/>
      <c r="IDD52" s="22"/>
      <c r="IDE52" s="22"/>
      <c r="IDF52" s="22"/>
      <c r="IDG52" s="22"/>
      <c r="IDH52" s="22"/>
      <c r="IDI52" s="22"/>
      <c r="IDJ52" s="22"/>
      <c r="IDK52" s="22"/>
      <c r="IDL52" s="22"/>
      <c r="IDM52" s="22"/>
      <c r="IDN52" s="22"/>
      <c r="IDO52" s="22"/>
      <c r="IDP52" s="22"/>
      <c r="IDQ52" s="22"/>
      <c r="IDR52" s="22"/>
      <c r="IDS52" s="22"/>
      <c r="IDT52" s="22"/>
      <c r="IDU52" s="22"/>
      <c r="IDV52" s="22"/>
      <c r="IDW52" s="22"/>
      <c r="IDX52" s="22"/>
      <c r="IDY52" s="22"/>
      <c r="IDZ52" s="22"/>
      <c r="IEA52" s="22"/>
      <c r="IEB52" s="22"/>
      <c r="IEC52" s="22"/>
      <c r="IED52" s="22"/>
      <c r="IEE52" s="22"/>
      <c r="IEF52" s="22"/>
      <c r="IEG52" s="22"/>
      <c r="IEH52" s="22"/>
      <c r="IEI52" s="22"/>
      <c r="IEJ52" s="22"/>
      <c r="IEK52" s="22"/>
      <c r="IEL52" s="22"/>
      <c r="IEM52" s="22"/>
      <c r="IEN52" s="22"/>
      <c r="IEO52" s="22"/>
      <c r="IEP52" s="22"/>
      <c r="IEQ52" s="22"/>
      <c r="IER52" s="22"/>
      <c r="IES52" s="22"/>
      <c r="IET52" s="22"/>
      <c r="IEU52" s="22"/>
      <c r="IEV52" s="22"/>
      <c r="IEW52" s="22"/>
      <c r="IEX52" s="22"/>
      <c r="IEY52" s="22"/>
      <c r="IEZ52" s="22"/>
      <c r="IFA52" s="22"/>
      <c r="IFB52" s="22"/>
      <c r="IFC52" s="22"/>
      <c r="IFD52" s="22"/>
      <c r="IFE52" s="22"/>
      <c r="IFF52" s="22"/>
      <c r="IFG52" s="22"/>
      <c r="IFH52" s="22"/>
      <c r="IFI52" s="22"/>
      <c r="IFJ52" s="22"/>
      <c r="IFK52" s="22"/>
      <c r="IFL52" s="22"/>
      <c r="IFM52" s="22"/>
      <c r="IFN52" s="22"/>
      <c r="IFO52" s="22"/>
      <c r="IFP52" s="22"/>
      <c r="IFQ52" s="22"/>
      <c r="IFR52" s="22"/>
      <c r="IFS52" s="22"/>
      <c r="IFT52" s="22"/>
      <c r="IFU52" s="22"/>
      <c r="IFV52" s="22"/>
      <c r="IFW52" s="22"/>
      <c r="IFX52" s="22"/>
      <c r="IFY52" s="22"/>
      <c r="IFZ52" s="22"/>
      <c r="IGA52" s="22"/>
      <c r="IGB52" s="22"/>
      <c r="IGC52" s="22"/>
      <c r="IGD52" s="22"/>
      <c r="IGE52" s="22"/>
      <c r="IGF52" s="22"/>
      <c r="IGG52" s="22"/>
      <c r="IGH52" s="22"/>
      <c r="IGI52" s="22"/>
      <c r="IGJ52" s="22"/>
      <c r="IGK52" s="22"/>
      <c r="IGL52" s="22"/>
      <c r="IGM52" s="22"/>
      <c r="IGN52" s="22"/>
      <c r="IGO52" s="22"/>
      <c r="IGP52" s="22"/>
      <c r="IGQ52" s="22"/>
      <c r="IGR52" s="22"/>
      <c r="IGS52" s="22"/>
      <c r="IGT52" s="22"/>
      <c r="IGU52" s="22"/>
      <c r="IGV52" s="22"/>
      <c r="IGW52" s="22"/>
      <c r="IGX52" s="22"/>
      <c r="IGY52" s="22"/>
      <c r="IGZ52" s="22"/>
      <c r="IHA52" s="22"/>
      <c r="IHB52" s="22"/>
      <c r="IHC52" s="22"/>
      <c r="IHD52" s="22"/>
      <c r="IHE52" s="22"/>
      <c r="IHF52" s="22"/>
      <c r="IHG52" s="22"/>
      <c r="IHH52" s="22"/>
      <c r="IHI52" s="22"/>
      <c r="IHJ52" s="22"/>
      <c r="IHK52" s="22"/>
      <c r="IHL52" s="22"/>
      <c r="IHM52" s="22"/>
      <c r="IHN52" s="22"/>
      <c r="IHO52" s="22"/>
      <c r="IHP52" s="22"/>
      <c r="IHQ52" s="22"/>
      <c r="IHR52" s="22"/>
      <c r="IHS52" s="22"/>
      <c r="IHT52" s="22"/>
      <c r="IHU52" s="22"/>
      <c r="IHV52" s="22"/>
      <c r="IHW52" s="22"/>
      <c r="IHX52" s="22"/>
      <c r="IHY52" s="22"/>
      <c r="IHZ52" s="22"/>
      <c r="IIA52" s="22"/>
      <c r="IIB52" s="22"/>
      <c r="IIC52" s="22"/>
      <c r="IID52" s="22"/>
      <c r="IIE52" s="22"/>
      <c r="IIF52" s="22"/>
      <c r="IIG52" s="22"/>
      <c r="IIH52" s="22"/>
      <c r="III52" s="22"/>
      <c r="IIJ52" s="22"/>
      <c r="IIK52" s="22"/>
      <c r="IIL52" s="22"/>
      <c r="IIM52" s="22"/>
      <c r="IIN52" s="22"/>
      <c r="IIO52" s="22"/>
      <c r="IIP52" s="22"/>
      <c r="IIQ52" s="22"/>
      <c r="IIR52" s="22"/>
      <c r="IIS52" s="22"/>
      <c r="IIT52" s="22"/>
      <c r="IIU52" s="22"/>
      <c r="IIV52" s="22"/>
      <c r="IIW52" s="22"/>
      <c r="IIX52" s="22"/>
      <c r="IIY52" s="22"/>
      <c r="IIZ52" s="22"/>
      <c r="IJA52" s="22"/>
      <c r="IJB52" s="22"/>
      <c r="IJC52" s="22"/>
      <c r="IJD52" s="22"/>
      <c r="IJE52" s="22"/>
      <c r="IJF52" s="22"/>
      <c r="IJG52" s="22"/>
      <c r="IJH52" s="22"/>
      <c r="IJI52" s="22"/>
      <c r="IJJ52" s="22"/>
      <c r="IJK52" s="22"/>
      <c r="IJL52" s="22"/>
      <c r="IJM52" s="22"/>
      <c r="IJN52" s="22"/>
      <c r="IJO52" s="22"/>
      <c r="IJP52" s="22"/>
      <c r="IJQ52" s="22"/>
      <c r="IJR52" s="22"/>
      <c r="IJS52" s="22"/>
      <c r="IJT52" s="22"/>
      <c r="IJU52" s="22"/>
      <c r="IJV52" s="22"/>
      <c r="IJW52" s="22"/>
      <c r="IJX52" s="22"/>
      <c r="IJY52" s="22"/>
      <c r="IJZ52" s="22"/>
      <c r="IKA52" s="22"/>
      <c r="IKB52" s="22"/>
      <c r="IKC52" s="22"/>
      <c r="IKD52" s="22"/>
      <c r="IKE52" s="22"/>
      <c r="IKF52" s="22"/>
      <c r="IKG52" s="22"/>
      <c r="IKH52" s="22"/>
      <c r="IKI52" s="22"/>
      <c r="IKJ52" s="22"/>
      <c r="IKK52" s="22"/>
      <c r="IKL52" s="22"/>
      <c r="IKM52" s="22"/>
      <c r="IKN52" s="22"/>
      <c r="IKO52" s="22"/>
      <c r="IKP52" s="22"/>
      <c r="IKQ52" s="22"/>
      <c r="IKR52" s="22"/>
      <c r="IKS52" s="22"/>
      <c r="IKT52" s="22"/>
      <c r="IKU52" s="22"/>
      <c r="IKV52" s="22"/>
      <c r="IKW52" s="22"/>
      <c r="IKX52" s="22"/>
      <c r="IKY52" s="22"/>
      <c r="IKZ52" s="22"/>
      <c r="ILA52" s="22"/>
      <c r="ILB52" s="22"/>
      <c r="ILC52" s="22"/>
      <c r="ILD52" s="22"/>
      <c r="ILE52" s="22"/>
      <c r="ILF52" s="22"/>
      <c r="ILG52" s="22"/>
      <c r="ILH52" s="22"/>
      <c r="ILI52" s="22"/>
      <c r="ILJ52" s="22"/>
      <c r="ILK52" s="22"/>
      <c r="ILL52" s="22"/>
      <c r="ILM52" s="22"/>
      <c r="ILN52" s="22"/>
      <c r="ILO52" s="22"/>
      <c r="ILP52" s="22"/>
      <c r="ILQ52" s="22"/>
      <c r="ILR52" s="22"/>
      <c r="ILS52" s="22"/>
      <c r="ILT52" s="22"/>
      <c r="ILU52" s="22"/>
      <c r="ILV52" s="22"/>
      <c r="ILW52" s="22"/>
      <c r="ILX52" s="22"/>
      <c r="ILY52" s="22"/>
      <c r="ILZ52" s="22"/>
      <c r="IMA52" s="22"/>
      <c r="IMB52" s="22"/>
      <c r="IMC52" s="22"/>
      <c r="IMD52" s="22"/>
      <c r="IME52" s="22"/>
      <c r="IMF52" s="22"/>
      <c r="IMG52" s="22"/>
      <c r="IMH52" s="22"/>
      <c r="IMI52" s="22"/>
      <c r="IMJ52" s="22"/>
      <c r="IMK52" s="22"/>
      <c r="IML52" s="22"/>
      <c r="IMM52" s="22"/>
      <c r="IMN52" s="22"/>
      <c r="IMO52" s="22"/>
      <c r="IMP52" s="22"/>
      <c r="IMQ52" s="22"/>
      <c r="IMR52" s="22"/>
      <c r="IMS52" s="22"/>
      <c r="IMT52" s="22"/>
      <c r="IMU52" s="22"/>
      <c r="IMV52" s="22"/>
      <c r="IMW52" s="22"/>
      <c r="IMX52" s="22"/>
      <c r="IMY52" s="22"/>
      <c r="IMZ52" s="22"/>
      <c r="INA52" s="22"/>
      <c r="INB52" s="22"/>
      <c r="INC52" s="22"/>
      <c r="IND52" s="22"/>
      <c r="INE52" s="22"/>
      <c r="INF52" s="22"/>
      <c r="ING52" s="22"/>
      <c r="INH52" s="22"/>
      <c r="INI52" s="22"/>
      <c r="INJ52" s="22"/>
      <c r="INK52" s="22"/>
      <c r="INL52" s="22"/>
      <c r="INM52" s="22"/>
      <c r="INN52" s="22"/>
      <c r="INO52" s="22"/>
      <c r="INP52" s="22"/>
      <c r="INQ52" s="22"/>
      <c r="INR52" s="22"/>
      <c r="INS52" s="22"/>
      <c r="INT52" s="22"/>
      <c r="INU52" s="22"/>
      <c r="INV52" s="22"/>
      <c r="INW52" s="22"/>
      <c r="INX52" s="22"/>
      <c r="INY52" s="22"/>
      <c r="INZ52" s="22"/>
      <c r="IOA52" s="22"/>
      <c r="IOB52" s="22"/>
      <c r="IOC52" s="22"/>
      <c r="IOD52" s="22"/>
      <c r="IOE52" s="22"/>
      <c r="IOF52" s="22"/>
      <c r="IOG52" s="22"/>
      <c r="IOH52" s="22"/>
      <c r="IOI52" s="22"/>
      <c r="IOJ52" s="22"/>
      <c r="IOK52" s="22"/>
      <c r="IOL52" s="22"/>
      <c r="IOM52" s="22"/>
      <c r="ION52" s="22"/>
      <c r="IOO52" s="22"/>
      <c r="IOP52" s="22"/>
      <c r="IOQ52" s="22"/>
      <c r="IOR52" s="22"/>
      <c r="IOS52" s="22"/>
      <c r="IOT52" s="22"/>
      <c r="IOU52" s="22"/>
      <c r="IOV52" s="22"/>
      <c r="IOW52" s="22"/>
      <c r="IOX52" s="22"/>
      <c r="IOY52" s="22"/>
      <c r="IOZ52" s="22"/>
      <c r="IPA52" s="22"/>
      <c r="IPB52" s="22"/>
      <c r="IPC52" s="22"/>
      <c r="IPD52" s="22"/>
      <c r="IPE52" s="22"/>
      <c r="IPF52" s="22"/>
      <c r="IPG52" s="22"/>
      <c r="IPH52" s="22"/>
      <c r="IPI52" s="22"/>
      <c r="IPJ52" s="22"/>
      <c r="IPK52" s="22"/>
      <c r="IPL52" s="22"/>
      <c r="IPM52" s="22"/>
      <c r="IPN52" s="22"/>
      <c r="IPO52" s="22"/>
      <c r="IPP52" s="22"/>
      <c r="IPQ52" s="22"/>
      <c r="IPR52" s="22"/>
      <c r="IPS52" s="22"/>
      <c r="IPT52" s="22"/>
      <c r="IPU52" s="22"/>
      <c r="IPV52" s="22"/>
      <c r="IPW52" s="22"/>
      <c r="IPX52" s="22"/>
      <c r="IPY52" s="22"/>
      <c r="IPZ52" s="22"/>
      <c r="IQA52" s="22"/>
      <c r="IQB52" s="22"/>
      <c r="IQC52" s="22"/>
      <c r="IQD52" s="22"/>
      <c r="IQE52" s="22"/>
      <c r="IQF52" s="22"/>
      <c r="IQG52" s="22"/>
      <c r="IQH52" s="22"/>
      <c r="IQI52" s="22"/>
      <c r="IQJ52" s="22"/>
      <c r="IQK52" s="22"/>
      <c r="IQL52" s="22"/>
      <c r="IQM52" s="22"/>
      <c r="IQN52" s="22"/>
      <c r="IQO52" s="22"/>
      <c r="IQP52" s="22"/>
      <c r="IQQ52" s="22"/>
      <c r="IQR52" s="22"/>
      <c r="IQS52" s="22"/>
      <c r="IQT52" s="22"/>
      <c r="IQU52" s="22"/>
      <c r="IQV52" s="22"/>
      <c r="IQW52" s="22"/>
      <c r="IQX52" s="22"/>
      <c r="IQY52" s="22"/>
      <c r="IQZ52" s="22"/>
      <c r="IRA52" s="22"/>
      <c r="IRB52" s="22"/>
      <c r="IRC52" s="22"/>
      <c r="IRD52" s="22"/>
      <c r="IRE52" s="22"/>
      <c r="IRF52" s="22"/>
      <c r="IRG52" s="22"/>
      <c r="IRH52" s="22"/>
      <c r="IRI52" s="22"/>
      <c r="IRJ52" s="22"/>
      <c r="IRK52" s="22"/>
      <c r="IRL52" s="22"/>
      <c r="IRM52" s="22"/>
      <c r="IRN52" s="22"/>
      <c r="IRO52" s="22"/>
      <c r="IRP52" s="22"/>
      <c r="IRQ52" s="22"/>
      <c r="IRR52" s="22"/>
      <c r="IRS52" s="22"/>
      <c r="IRT52" s="22"/>
      <c r="IRU52" s="22"/>
      <c r="IRV52" s="22"/>
      <c r="IRW52" s="22"/>
      <c r="IRX52" s="22"/>
      <c r="IRY52" s="22"/>
      <c r="IRZ52" s="22"/>
      <c r="ISA52" s="22"/>
      <c r="ISB52" s="22"/>
      <c r="ISC52" s="22"/>
      <c r="ISD52" s="22"/>
      <c r="ISE52" s="22"/>
      <c r="ISF52" s="22"/>
      <c r="ISG52" s="22"/>
      <c r="ISH52" s="22"/>
      <c r="ISI52" s="22"/>
      <c r="ISJ52" s="22"/>
      <c r="ISK52" s="22"/>
      <c r="ISL52" s="22"/>
      <c r="ISM52" s="22"/>
      <c r="ISN52" s="22"/>
      <c r="ISO52" s="22"/>
      <c r="ISP52" s="22"/>
      <c r="ISQ52" s="22"/>
      <c r="ISR52" s="22"/>
      <c r="ISS52" s="22"/>
      <c r="IST52" s="22"/>
      <c r="ISU52" s="22"/>
      <c r="ISV52" s="22"/>
      <c r="ISW52" s="22"/>
      <c r="ISX52" s="22"/>
      <c r="ISY52" s="22"/>
      <c r="ISZ52" s="22"/>
      <c r="ITA52" s="22"/>
      <c r="ITB52" s="22"/>
      <c r="ITC52" s="22"/>
      <c r="ITD52" s="22"/>
      <c r="ITE52" s="22"/>
      <c r="ITF52" s="22"/>
      <c r="ITG52" s="22"/>
      <c r="ITH52" s="22"/>
      <c r="ITI52" s="22"/>
      <c r="ITJ52" s="22"/>
      <c r="ITK52" s="22"/>
      <c r="ITL52" s="22"/>
      <c r="ITM52" s="22"/>
      <c r="ITN52" s="22"/>
      <c r="ITO52" s="22"/>
      <c r="ITP52" s="22"/>
      <c r="ITQ52" s="22"/>
      <c r="ITR52" s="22"/>
      <c r="ITS52" s="22"/>
      <c r="ITT52" s="22"/>
      <c r="ITU52" s="22"/>
      <c r="ITV52" s="22"/>
      <c r="ITW52" s="22"/>
      <c r="ITX52" s="22"/>
      <c r="ITY52" s="22"/>
      <c r="ITZ52" s="22"/>
      <c r="IUA52" s="22"/>
      <c r="IUB52" s="22"/>
      <c r="IUC52" s="22"/>
      <c r="IUD52" s="22"/>
      <c r="IUE52" s="22"/>
      <c r="IUF52" s="22"/>
      <c r="IUG52" s="22"/>
      <c r="IUH52" s="22"/>
      <c r="IUI52" s="22"/>
      <c r="IUJ52" s="22"/>
      <c r="IUK52" s="22"/>
      <c r="IUL52" s="22"/>
      <c r="IUM52" s="22"/>
      <c r="IUN52" s="22"/>
      <c r="IUO52" s="22"/>
      <c r="IUP52" s="22"/>
      <c r="IUQ52" s="22"/>
      <c r="IUR52" s="22"/>
      <c r="IUS52" s="22"/>
      <c r="IUT52" s="22"/>
      <c r="IUU52" s="22"/>
      <c r="IUV52" s="22"/>
      <c r="IUW52" s="22"/>
      <c r="IUX52" s="22"/>
      <c r="IUY52" s="22"/>
      <c r="IUZ52" s="22"/>
      <c r="IVA52" s="22"/>
      <c r="IVB52" s="22"/>
      <c r="IVC52" s="22"/>
      <c r="IVD52" s="22"/>
      <c r="IVE52" s="22"/>
      <c r="IVF52" s="22"/>
      <c r="IVG52" s="22"/>
      <c r="IVH52" s="22"/>
      <c r="IVI52" s="22"/>
      <c r="IVJ52" s="22"/>
      <c r="IVK52" s="22"/>
      <c r="IVL52" s="22"/>
      <c r="IVM52" s="22"/>
      <c r="IVN52" s="22"/>
      <c r="IVO52" s="22"/>
      <c r="IVP52" s="22"/>
      <c r="IVQ52" s="22"/>
      <c r="IVR52" s="22"/>
      <c r="IVS52" s="22"/>
      <c r="IVT52" s="22"/>
      <c r="IVU52" s="22"/>
      <c r="IVV52" s="22"/>
      <c r="IVW52" s="22"/>
      <c r="IVX52" s="22"/>
      <c r="IVY52" s="22"/>
      <c r="IVZ52" s="22"/>
      <c r="IWA52" s="22"/>
      <c r="IWB52" s="22"/>
      <c r="IWC52" s="22"/>
      <c r="IWD52" s="22"/>
      <c r="IWE52" s="22"/>
      <c r="IWF52" s="22"/>
      <c r="IWG52" s="22"/>
      <c r="IWH52" s="22"/>
      <c r="IWI52" s="22"/>
      <c r="IWJ52" s="22"/>
      <c r="IWK52" s="22"/>
      <c r="IWL52" s="22"/>
      <c r="IWM52" s="22"/>
      <c r="IWN52" s="22"/>
      <c r="IWO52" s="22"/>
      <c r="IWP52" s="22"/>
      <c r="IWQ52" s="22"/>
      <c r="IWR52" s="22"/>
      <c r="IWS52" s="22"/>
      <c r="IWT52" s="22"/>
      <c r="IWU52" s="22"/>
      <c r="IWV52" s="22"/>
      <c r="IWW52" s="22"/>
      <c r="IWX52" s="22"/>
      <c r="IWY52" s="22"/>
      <c r="IWZ52" s="22"/>
      <c r="IXA52" s="22"/>
      <c r="IXB52" s="22"/>
      <c r="IXC52" s="22"/>
      <c r="IXD52" s="22"/>
      <c r="IXE52" s="22"/>
      <c r="IXF52" s="22"/>
      <c r="IXG52" s="22"/>
      <c r="IXH52" s="22"/>
      <c r="IXI52" s="22"/>
      <c r="IXJ52" s="22"/>
      <c r="IXK52" s="22"/>
      <c r="IXL52" s="22"/>
      <c r="IXM52" s="22"/>
      <c r="IXN52" s="22"/>
      <c r="IXO52" s="22"/>
      <c r="IXP52" s="22"/>
      <c r="IXQ52" s="22"/>
      <c r="IXR52" s="22"/>
      <c r="IXS52" s="22"/>
      <c r="IXT52" s="22"/>
      <c r="IXU52" s="22"/>
      <c r="IXV52" s="22"/>
      <c r="IXW52" s="22"/>
      <c r="IXX52" s="22"/>
      <c r="IXY52" s="22"/>
      <c r="IXZ52" s="22"/>
      <c r="IYA52" s="22"/>
      <c r="IYB52" s="22"/>
      <c r="IYC52" s="22"/>
      <c r="IYD52" s="22"/>
      <c r="IYE52" s="22"/>
      <c r="IYF52" s="22"/>
      <c r="IYG52" s="22"/>
      <c r="IYH52" s="22"/>
      <c r="IYI52" s="22"/>
      <c r="IYJ52" s="22"/>
      <c r="IYK52" s="22"/>
      <c r="IYL52" s="22"/>
      <c r="IYM52" s="22"/>
      <c r="IYN52" s="22"/>
      <c r="IYO52" s="22"/>
      <c r="IYP52" s="22"/>
      <c r="IYQ52" s="22"/>
      <c r="IYR52" s="22"/>
      <c r="IYS52" s="22"/>
      <c r="IYT52" s="22"/>
      <c r="IYU52" s="22"/>
      <c r="IYV52" s="22"/>
      <c r="IYW52" s="22"/>
      <c r="IYX52" s="22"/>
      <c r="IYY52" s="22"/>
      <c r="IYZ52" s="22"/>
      <c r="IZA52" s="22"/>
      <c r="IZB52" s="22"/>
      <c r="IZC52" s="22"/>
      <c r="IZD52" s="22"/>
      <c r="IZE52" s="22"/>
      <c r="IZF52" s="22"/>
      <c r="IZG52" s="22"/>
      <c r="IZH52" s="22"/>
      <c r="IZI52" s="22"/>
      <c r="IZJ52" s="22"/>
      <c r="IZK52" s="22"/>
      <c r="IZL52" s="22"/>
      <c r="IZM52" s="22"/>
      <c r="IZN52" s="22"/>
      <c r="IZO52" s="22"/>
      <c r="IZP52" s="22"/>
      <c r="IZQ52" s="22"/>
      <c r="IZR52" s="22"/>
      <c r="IZS52" s="22"/>
      <c r="IZT52" s="22"/>
      <c r="IZU52" s="22"/>
      <c r="IZV52" s="22"/>
      <c r="IZW52" s="22"/>
      <c r="IZX52" s="22"/>
      <c r="IZY52" s="22"/>
      <c r="IZZ52" s="22"/>
      <c r="JAA52" s="22"/>
      <c r="JAB52" s="22"/>
      <c r="JAC52" s="22"/>
      <c r="JAD52" s="22"/>
      <c r="JAE52" s="22"/>
      <c r="JAF52" s="22"/>
      <c r="JAG52" s="22"/>
      <c r="JAH52" s="22"/>
      <c r="JAI52" s="22"/>
      <c r="JAJ52" s="22"/>
      <c r="JAK52" s="22"/>
      <c r="JAL52" s="22"/>
      <c r="JAM52" s="22"/>
      <c r="JAN52" s="22"/>
      <c r="JAO52" s="22"/>
      <c r="JAP52" s="22"/>
      <c r="JAQ52" s="22"/>
      <c r="JAR52" s="22"/>
      <c r="JAS52" s="22"/>
      <c r="JAT52" s="22"/>
      <c r="JAU52" s="22"/>
      <c r="JAV52" s="22"/>
      <c r="JAW52" s="22"/>
      <c r="JAX52" s="22"/>
      <c r="JAY52" s="22"/>
      <c r="JAZ52" s="22"/>
      <c r="JBA52" s="22"/>
      <c r="JBB52" s="22"/>
      <c r="JBC52" s="22"/>
      <c r="JBD52" s="22"/>
      <c r="JBE52" s="22"/>
      <c r="JBF52" s="22"/>
      <c r="JBG52" s="22"/>
      <c r="JBH52" s="22"/>
      <c r="JBI52" s="22"/>
      <c r="JBJ52" s="22"/>
      <c r="JBK52" s="22"/>
      <c r="JBL52" s="22"/>
      <c r="JBM52" s="22"/>
      <c r="JBN52" s="22"/>
      <c r="JBO52" s="22"/>
      <c r="JBP52" s="22"/>
      <c r="JBQ52" s="22"/>
      <c r="JBR52" s="22"/>
      <c r="JBS52" s="22"/>
      <c r="JBT52" s="22"/>
      <c r="JBU52" s="22"/>
      <c r="JBV52" s="22"/>
      <c r="JBW52" s="22"/>
      <c r="JBX52" s="22"/>
      <c r="JBY52" s="22"/>
      <c r="JBZ52" s="22"/>
      <c r="JCA52" s="22"/>
      <c r="JCB52" s="22"/>
      <c r="JCC52" s="22"/>
      <c r="JCD52" s="22"/>
      <c r="JCE52" s="22"/>
      <c r="JCF52" s="22"/>
      <c r="JCG52" s="22"/>
      <c r="JCH52" s="22"/>
      <c r="JCI52" s="22"/>
      <c r="JCJ52" s="22"/>
      <c r="JCK52" s="22"/>
      <c r="JCL52" s="22"/>
      <c r="JCM52" s="22"/>
      <c r="JCN52" s="22"/>
      <c r="JCO52" s="22"/>
      <c r="JCP52" s="22"/>
      <c r="JCQ52" s="22"/>
      <c r="JCR52" s="22"/>
      <c r="JCS52" s="22"/>
      <c r="JCT52" s="22"/>
      <c r="JCU52" s="22"/>
      <c r="JCV52" s="22"/>
      <c r="JCW52" s="22"/>
      <c r="JCX52" s="22"/>
      <c r="JCY52" s="22"/>
      <c r="JCZ52" s="22"/>
      <c r="JDA52" s="22"/>
      <c r="JDB52" s="22"/>
      <c r="JDC52" s="22"/>
      <c r="JDD52" s="22"/>
      <c r="JDE52" s="22"/>
      <c r="JDF52" s="22"/>
      <c r="JDG52" s="22"/>
      <c r="JDH52" s="22"/>
      <c r="JDI52" s="22"/>
      <c r="JDJ52" s="22"/>
      <c r="JDK52" s="22"/>
      <c r="JDL52" s="22"/>
      <c r="JDM52" s="22"/>
      <c r="JDN52" s="22"/>
      <c r="JDO52" s="22"/>
      <c r="JDP52" s="22"/>
      <c r="JDQ52" s="22"/>
      <c r="JDR52" s="22"/>
      <c r="JDS52" s="22"/>
      <c r="JDT52" s="22"/>
      <c r="JDU52" s="22"/>
      <c r="JDV52" s="22"/>
      <c r="JDW52" s="22"/>
      <c r="JDX52" s="22"/>
      <c r="JDY52" s="22"/>
      <c r="JDZ52" s="22"/>
      <c r="JEA52" s="22"/>
      <c r="JEB52" s="22"/>
      <c r="JEC52" s="22"/>
      <c r="JED52" s="22"/>
      <c r="JEE52" s="22"/>
      <c r="JEF52" s="22"/>
      <c r="JEG52" s="22"/>
      <c r="JEH52" s="22"/>
      <c r="JEI52" s="22"/>
      <c r="JEJ52" s="22"/>
      <c r="JEK52" s="22"/>
      <c r="JEL52" s="22"/>
      <c r="JEM52" s="22"/>
      <c r="JEN52" s="22"/>
      <c r="JEO52" s="22"/>
      <c r="JEP52" s="22"/>
      <c r="JEQ52" s="22"/>
      <c r="JER52" s="22"/>
      <c r="JES52" s="22"/>
      <c r="JET52" s="22"/>
      <c r="JEU52" s="22"/>
      <c r="JEV52" s="22"/>
      <c r="JEW52" s="22"/>
      <c r="JEX52" s="22"/>
      <c r="JEY52" s="22"/>
      <c r="JEZ52" s="22"/>
      <c r="JFA52" s="22"/>
      <c r="JFB52" s="22"/>
      <c r="JFC52" s="22"/>
      <c r="JFD52" s="22"/>
      <c r="JFE52" s="22"/>
      <c r="JFF52" s="22"/>
      <c r="JFG52" s="22"/>
      <c r="JFH52" s="22"/>
      <c r="JFI52" s="22"/>
      <c r="JFJ52" s="22"/>
      <c r="JFK52" s="22"/>
      <c r="JFL52" s="22"/>
      <c r="JFM52" s="22"/>
      <c r="JFN52" s="22"/>
      <c r="JFO52" s="22"/>
      <c r="JFP52" s="22"/>
      <c r="JFQ52" s="22"/>
      <c r="JFR52" s="22"/>
      <c r="JFS52" s="22"/>
      <c r="JFT52" s="22"/>
      <c r="JFU52" s="22"/>
      <c r="JFV52" s="22"/>
      <c r="JFW52" s="22"/>
      <c r="JFX52" s="22"/>
      <c r="JFY52" s="22"/>
      <c r="JFZ52" s="22"/>
      <c r="JGA52" s="22"/>
      <c r="JGB52" s="22"/>
      <c r="JGC52" s="22"/>
      <c r="JGD52" s="22"/>
      <c r="JGE52" s="22"/>
      <c r="JGF52" s="22"/>
      <c r="JGG52" s="22"/>
      <c r="JGH52" s="22"/>
      <c r="JGI52" s="22"/>
      <c r="JGJ52" s="22"/>
      <c r="JGK52" s="22"/>
      <c r="JGL52" s="22"/>
      <c r="JGM52" s="22"/>
      <c r="JGN52" s="22"/>
      <c r="JGO52" s="22"/>
      <c r="JGP52" s="22"/>
      <c r="JGQ52" s="22"/>
      <c r="JGR52" s="22"/>
      <c r="JGS52" s="22"/>
      <c r="JGT52" s="22"/>
      <c r="JGU52" s="22"/>
      <c r="JGV52" s="22"/>
      <c r="JGW52" s="22"/>
      <c r="JGX52" s="22"/>
      <c r="JGY52" s="22"/>
      <c r="JGZ52" s="22"/>
      <c r="JHA52" s="22"/>
      <c r="JHB52" s="22"/>
      <c r="JHC52" s="22"/>
      <c r="JHD52" s="22"/>
      <c r="JHE52" s="22"/>
      <c r="JHF52" s="22"/>
      <c r="JHG52" s="22"/>
      <c r="JHH52" s="22"/>
      <c r="JHI52" s="22"/>
      <c r="JHJ52" s="22"/>
      <c r="JHK52" s="22"/>
      <c r="JHL52" s="22"/>
      <c r="JHM52" s="22"/>
      <c r="JHN52" s="22"/>
      <c r="JHO52" s="22"/>
      <c r="JHP52" s="22"/>
      <c r="JHQ52" s="22"/>
      <c r="JHR52" s="22"/>
      <c r="JHS52" s="22"/>
      <c r="JHT52" s="22"/>
      <c r="JHU52" s="22"/>
      <c r="JHV52" s="22"/>
      <c r="JHW52" s="22"/>
      <c r="JHX52" s="22"/>
      <c r="JHY52" s="22"/>
      <c r="JHZ52" s="22"/>
      <c r="JIA52" s="22"/>
      <c r="JIB52" s="22"/>
      <c r="JIC52" s="22"/>
      <c r="JID52" s="22"/>
      <c r="JIE52" s="22"/>
      <c r="JIF52" s="22"/>
      <c r="JIG52" s="22"/>
      <c r="JIH52" s="22"/>
      <c r="JII52" s="22"/>
      <c r="JIJ52" s="22"/>
      <c r="JIK52" s="22"/>
      <c r="JIL52" s="22"/>
      <c r="JIM52" s="22"/>
      <c r="JIN52" s="22"/>
      <c r="JIO52" s="22"/>
      <c r="JIP52" s="22"/>
      <c r="JIQ52" s="22"/>
      <c r="JIR52" s="22"/>
      <c r="JIS52" s="22"/>
      <c r="JIT52" s="22"/>
      <c r="JIU52" s="22"/>
      <c r="JIV52" s="22"/>
      <c r="JIW52" s="22"/>
      <c r="JIX52" s="22"/>
      <c r="JIY52" s="22"/>
      <c r="JIZ52" s="22"/>
      <c r="JJA52" s="22"/>
      <c r="JJB52" s="22"/>
      <c r="JJC52" s="22"/>
      <c r="JJD52" s="22"/>
      <c r="JJE52" s="22"/>
      <c r="JJF52" s="22"/>
      <c r="JJG52" s="22"/>
      <c r="JJH52" s="22"/>
      <c r="JJI52" s="22"/>
      <c r="JJJ52" s="22"/>
      <c r="JJK52" s="22"/>
      <c r="JJL52" s="22"/>
      <c r="JJM52" s="22"/>
      <c r="JJN52" s="22"/>
      <c r="JJO52" s="22"/>
      <c r="JJP52" s="22"/>
      <c r="JJQ52" s="22"/>
      <c r="JJR52" s="22"/>
      <c r="JJS52" s="22"/>
      <c r="JJT52" s="22"/>
      <c r="JJU52" s="22"/>
      <c r="JJV52" s="22"/>
      <c r="JJW52" s="22"/>
      <c r="JJX52" s="22"/>
      <c r="JJY52" s="22"/>
      <c r="JJZ52" s="22"/>
      <c r="JKA52" s="22"/>
      <c r="JKB52" s="22"/>
      <c r="JKC52" s="22"/>
      <c r="JKD52" s="22"/>
      <c r="JKE52" s="22"/>
      <c r="JKF52" s="22"/>
      <c r="JKG52" s="22"/>
      <c r="JKH52" s="22"/>
      <c r="JKI52" s="22"/>
      <c r="JKJ52" s="22"/>
      <c r="JKK52" s="22"/>
      <c r="JKL52" s="22"/>
      <c r="JKM52" s="22"/>
      <c r="JKN52" s="22"/>
      <c r="JKO52" s="22"/>
      <c r="JKP52" s="22"/>
      <c r="JKQ52" s="22"/>
      <c r="JKR52" s="22"/>
      <c r="JKS52" s="22"/>
      <c r="JKT52" s="22"/>
      <c r="JKU52" s="22"/>
      <c r="JKV52" s="22"/>
      <c r="JKW52" s="22"/>
      <c r="JKX52" s="22"/>
      <c r="JKY52" s="22"/>
      <c r="JKZ52" s="22"/>
      <c r="JLA52" s="22"/>
      <c r="JLB52" s="22"/>
      <c r="JLC52" s="22"/>
      <c r="JLD52" s="22"/>
      <c r="JLE52" s="22"/>
      <c r="JLF52" s="22"/>
      <c r="JLG52" s="22"/>
      <c r="JLH52" s="22"/>
      <c r="JLI52" s="22"/>
      <c r="JLJ52" s="22"/>
      <c r="JLK52" s="22"/>
      <c r="JLL52" s="22"/>
      <c r="JLM52" s="22"/>
      <c r="JLN52" s="22"/>
      <c r="JLO52" s="22"/>
      <c r="JLP52" s="22"/>
      <c r="JLQ52" s="22"/>
      <c r="JLR52" s="22"/>
      <c r="JLS52" s="22"/>
      <c r="JLT52" s="22"/>
      <c r="JLU52" s="22"/>
      <c r="JLV52" s="22"/>
      <c r="JLW52" s="22"/>
      <c r="JLX52" s="22"/>
      <c r="JLY52" s="22"/>
      <c r="JLZ52" s="22"/>
      <c r="JMA52" s="22"/>
      <c r="JMB52" s="22"/>
      <c r="JMC52" s="22"/>
      <c r="JMD52" s="22"/>
      <c r="JME52" s="22"/>
      <c r="JMF52" s="22"/>
      <c r="JMG52" s="22"/>
      <c r="JMH52" s="22"/>
      <c r="JMI52" s="22"/>
      <c r="JMJ52" s="22"/>
      <c r="JMK52" s="22"/>
      <c r="JML52" s="22"/>
      <c r="JMM52" s="22"/>
      <c r="JMN52" s="22"/>
      <c r="JMO52" s="22"/>
      <c r="JMP52" s="22"/>
      <c r="JMQ52" s="22"/>
      <c r="JMR52" s="22"/>
      <c r="JMS52" s="22"/>
      <c r="JMT52" s="22"/>
      <c r="JMU52" s="22"/>
      <c r="JMV52" s="22"/>
      <c r="JMW52" s="22"/>
      <c r="JMX52" s="22"/>
      <c r="JMY52" s="22"/>
      <c r="JMZ52" s="22"/>
      <c r="JNA52" s="22"/>
      <c r="JNB52" s="22"/>
      <c r="JNC52" s="22"/>
      <c r="JND52" s="22"/>
      <c r="JNE52" s="22"/>
      <c r="JNF52" s="22"/>
      <c r="JNG52" s="22"/>
      <c r="JNH52" s="22"/>
      <c r="JNI52" s="22"/>
      <c r="JNJ52" s="22"/>
      <c r="JNK52" s="22"/>
      <c r="JNL52" s="22"/>
      <c r="JNM52" s="22"/>
      <c r="JNN52" s="22"/>
      <c r="JNO52" s="22"/>
      <c r="JNP52" s="22"/>
      <c r="JNQ52" s="22"/>
      <c r="JNR52" s="22"/>
      <c r="JNS52" s="22"/>
      <c r="JNT52" s="22"/>
      <c r="JNU52" s="22"/>
      <c r="JNV52" s="22"/>
      <c r="JNW52" s="22"/>
      <c r="JNX52" s="22"/>
      <c r="JNY52" s="22"/>
      <c r="JNZ52" s="22"/>
      <c r="JOA52" s="22"/>
      <c r="JOB52" s="22"/>
      <c r="JOC52" s="22"/>
      <c r="JOD52" s="22"/>
      <c r="JOE52" s="22"/>
      <c r="JOF52" s="22"/>
      <c r="JOG52" s="22"/>
      <c r="JOH52" s="22"/>
      <c r="JOI52" s="22"/>
      <c r="JOJ52" s="22"/>
      <c r="JOK52" s="22"/>
      <c r="JOL52" s="22"/>
      <c r="JOM52" s="22"/>
      <c r="JON52" s="22"/>
      <c r="JOO52" s="22"/>
      <c r="JOP52" s="22"/>
      <c r="JOQ52" s="22"/>
      <c r="JOR52" s="22"/>
      <c r="JOS52" s="22"/>
      <c r="JOT52" s="22"/>
      <c r="JOU52" s="22"/>
      <c r="JOV52" s="22"/>
      <c r="JOW52" s="22"/>
      <c r="JOX52" s="22"/>
      <c r="JOY52" s="22"/>
      <c r="JOZ52" s="22"/>
      <c r="JPA52" s="22"/>
      <c r="JPB52" s="22"/>
      <c r="JPC52" s="22"/>
      <c r="JPD52" s="22"/>
      <c r="JPE52" s="22"/>
      <c r="JPF52" s="22"/>
      <c r="JPG52" s="22"/>
      <c r="JPH52" s="22"/>
      <c r="JPI52" s="22"/>
      <c r="JPJ52" s="22"/>
      <c r="JPK52" s="22"/>
      <c r="JPL52" s="22"/>
      <c r="JPM52" s="22"/>
      <c r="JPN52" s="22"/>
      <c r="JPO52" s="22"/>
      <c r="JPP52" s="22"/>
      <c r="JPQ52" s="22"/>
      <c r="JPR52" s="22"/>
      <c r="JPS52" s="22"/>
      <c r="JPT52" s="22"/>
      <c r="JPU52" s="22"/>
      <c r="JPV52" s="22"/>
      <c r="JPW52" s="22"/>
      <c r="JPX52" s="22"/>
      <c r="JPY52" s="22"/>
      <c r="JPZ52" s="22"/>
      <c r="JQA52" s="22"/>
      <c r="JQB52" s="22"/>
      <c r="JQC52" s="22"/>
      <c r="JQD52" s="22"/>
      <c r="JQE52" s="22"/>
      <c r="JQF52" s="22"/>
      <c r="JQG52" s="22"/>
      <c r="JQH52" s="22"/>
      <c r="JQI52" s="22"/>
      <c r="JQJ52" s="22"/>
      <c r="JQK52" s="22"/>
      <c r="JQL52" s="22"/>
      <c r="JQM52" s="22"/>
      <c r="JQN52" s="22"/>
      <c r="JQO52" s="22"/>
      <c r="JQP52" s="22"/>
      <c r="JQQ52" s="22"/>
      <c r="JQR52" s="22"/>
      <c r="JQS52" s="22"/>
      <c r="JQT52" s="22"/>
      <c r="JQU52" s="22"/>
      <c r="JQV52" s="22"/>
      <c r="JQW52" s="22"/>
      <c r="JQX52" s="22"/>
      <c r="JQY52" s="22"/>
      <c r="JQZ52" s="22"/>
      <c r="JRA52" s="22"/>
      <c r="JRB52" s="22"/>
      <c r="JRC52" s="22"/>
      <c r="JRD52" s="22"/>
      <c r="JRE52" s="22"/>
      <c r="JRF52" s="22"/>
      <c r="JRG52" s="22"/>
      <c r="JRH52" s="22"/>
      <c r="JRI52" s="22"/>
      <c r="JRJ52" s="22"/>
      <c r="JRK52" s="22"/>
      <c r="JRL52" s="22"/>
      <c r="JRM52" s="22"/>
      <c r="JRN52" s="22"/>
      <c r="JRO52" s="22"/>
      <c r="JRP52" s="22"/>
      <c r="JRQ52" s="22"/>
      <c r="JRR52" s="22"/>
      <c r="JRS52" s="22"/>
      <c r="JRT52" s="22"/>
      <c r="JRU52" s="22"/>
      <c r="JRV52" s="22"/>
      <c r="JRW52" s="22"/>
      <c r="JRX52" s="22"/>
      <c r="JRY52" s="22"/>
      <c r="JRZ52" s="22"/>
      <c r="JSA52" s="22"/>
      <c r="JSB52" s="22"/>
      <c r="JSC52" s="22"/>
      <c r="JSD52" s="22"/>
      <c r="JSE52" s="22"/>
      <c r="JSF52" s="22"/>
      <c r="JSG52" s="22"/>
      <c r="JSH52" s="22"/>
      <c r="JSI52" s="22"/>
      <c r="JSJ52" s="22"/>
      <c r="JSK52" s="22"/>
      <c r="JSL52" s="22"/>
      <c r="JSM52" s="22"/>
      <c r="JSN52" s="22"/>
      <c r="JSO52" s="22"/>
      <c r="JSP52" s="22"/>
      <c r="JSQ52" s="22"/>
      <c r="JSR52" s="22"/>
      <c r="JSS52" s="22"/>
      <c r="JST52" s="22"/>
      <c r="JSU52" s="22"/>
      <c r="JSV52" s="22"/>
      <c r="JSW52" s="22"/>
      <c r="JSX52" s="22"/>
      <c r="JSY52" s="22"/>
      <c r="JSZ52" s="22"/>
      <c r="JTA52" s="22"/>
      <c r="JTB52" s="22"/>
      <c r="JTC52" s="22"/>
      <c r="JTD52" s="22"/>
      <c r="JTE52" s="22"/>
      <c r="JTF52" s="22"/>
      <c r="JTG52" s="22"/>
      <c r="JTH52" s="22"/>
      <c r="JTI52" s="22"/>
      <c r="JTJ52" s="22"/>
      <c r="JTK52" s="22"/>
      <c r="JTL52" s="22"/>
      <c r="JTM52" s="22"/>
      <c r="JTN52" s="22"/>
      <c r="JTO52" s="22"/>
      <c r="JTP52" s="22"/>
      <c r="JTQ52" s="22"/>
      <c r="JTR52" s="22"/>
      <c r="JTS52" s="22"/>
      <c r="JTT52" s="22"/>
      <c r="JTU52" s="22"/>
      <c r="JTV52" s="22"/>
      <c r="JTW52" s="22"/>
      <c r="JTX52" s="22"/>
      <c r="JTY52" s="22"/>
      <c r="JTZ52" s="22"/>
      <c r="JUA52" s="22"/>
      <c r="JUB52" s="22"/>
      <c r="JUC52" s="22"/>
      <c r="JUD52" s="22"/>
      <c r="JUE52" s="22"/>
      <c r="JUF52" s="22"/>
      <c r="JUG52" s="22"/>
      <c r="JUH52" s="22"/>
      <c r="JUI52" s="22"/>
      <c r="JUJ52" s="22"/>
      <c r="JUK52" s="22"/>
      <c r="JUL52" s="22"/>
      <c r="JUM52" s="22"/>
      <c r="JUN52" s="22"/>
      <c r="JUO52" s="22"/>
      <c r="JUP52" s="22"/>
      <c r="JUQ52" s="22"/>
      <c r="JUR52" s="22"/>
      <c r="JUS52" s="22"/>
      <c r="JUT52" s="22"/>
      <c r="JUU52" s="22"/>
      <c r="JUV52" s="22"/>
      <c r="JUW52" s="22"/>
      <c r="JUX52" s="22"/>
      <c r="JUY52" s="22"/>
      <c r="JUZ52" s="22"/>
      <c r="JVA52" s="22"/>
      <c r="JVB52" s="22"/>
      <c r="JVC52" s="22"/>
      <c r="JVD52" s="22"/>
      <c r="JVE52" s="22"/>
      <c r="JVF52" s="22"/>
      <c r="JVG52" s="22"/>
      <c r="JVH52" s="22"/>
      <c r="JVI52" s="22"/>
      <c r="JVJ52" s="22"/>
      <c r="JVK52" s="22"/>
      <c r="JVL52" s="22"/>
      <c r="JVM52" s="22"/>
      <c r="JVN52" s="22"/>
      <c r="JVO52" s="22"/>
      <c r="JVP52" s="22"/>
      <c r="JVQ52" s="22"/>
      <c r="JVR52" s="22"/>
      <c r="JVS52" s="22"/>
      <c r="JVT52" s="22"/>
      <c r="JVU52" s="22"/>
      <c r="JVV52" s="22"/>
      <c r="JVW52" s="22"/>
      <c r="JVX52" s="22"/>
      <c r="JVY52" s="22"/>
      <c r="JVZ52" s="22"/>
      <c r="JWA52" s="22"/>
      <c r="JWB52" s="22"/>
      <c r="JWC52" s="22"/>
      <c r="JWD52" s="22"/>
      <c r="JWE52" s="22"/>
      <c r="JWF52" s="22"/>
      <c r="JWG52" s="22"/>
      <c r="JWH52" s="22"/>
      <c r="JWI52" s="22"/>
      <c r="JWJ52" s="22"/>
      <c r="JWK52" s="22"/>
      <c r="JWL52" s="22"/>
      <c r="JWM52" s="22"/>
      <c r="JWN52" s="22"/>
      <c r="JWO52" s="22"/>
      <c r="JWP52" s="22"/>
      <c r="JWQ52" s="22"/>
      <c r="JWR52" s="22"/>
      <c r="JWS52" s="22"/>
      <c r="JWT52" s="22"/>
      <c r="JWU52" s="22"/>
      <c r="JWV52" s="22"/>
      <c r="JWW52" s="22"/>
      <c r="JWX52" s="22"/>
      <c r="JWY52" s="22"/>
      <c r="JWZ52" s="22"/>
      <c r="JXA52" s="22"/>
      <c r="JXB52" s="22"/>
      <c r="JXC52" s="22"/>
      <c r="JXD52" s="22"/>
      <c r="JXE52" s="22"/>
      <c r="JXF52" s="22"/>
      <c r="JXG52" s="22"/>
      <c r="JXH52" s="22"/>
      <c r="JXI52" s="22"/>
      <c r="JXJ52" s="22"/>
      <c r="JXK52" s="22"/>
      <c r="JXL52" s="22"/>
      <c r="JXM52" s="22"/>
      <c r="JXN52" s="22"/>
      <c r="JXO52" s="22"/>
      <c r="JXP52" s="22"/>
      <c r="JXQ52" s="22"/>
      <c r="JXR52" s="22"/>
      <c r="JXS52" s="22"/>
      <c r="JXT52" s="22"/>
      <c r="JXU52" s="22"/>
      <c r="JXV52" s="22"/>
      <c r="JXW52" s="22"/>
      <c r="JXX52" s="22"/>
      <c r="JXY52" s="22"/>
      <c r="JXZ52" s="22"/>
      <c r="JYA52" s="22"/>
      <c r="JYB52" s="22"/>
      <c r="JYC52" s="22"/>
      <c r="JYD52" s="22"/>
      <c r="JYE52" s="22"/>
      <c r="JYF52" s="22"/>
      <c r="JYG52" s="22"/>
      <c r="JYH52" s="22"/>
      <c r="JYI52" s="22"/>
      <c r="JYJ52" s="22"/>
      <c r="JYK52" s="22"/>
      <c r="JYL52" s="22"/>
      <c r="JYM52" s="22"/>
      <c r="JYN52" s="22"/>
      <c r="JYO52" s="22"/>
      <c r="JYP52" s="22"/>
      <c r="JYQ52" s="22"/>
      <c r="JYR52" s="22"/>
      <c r="JYS52" s="22"/>
      <c r="JYT52" s="22"/>
      <c r="JYU52" s="22"/>
      <c r="JYV52" s="22"/>
      <c r="JYW52" s="22"/>
      <c r="JYX52" s="22"/>
      <c r="JYY52" s="22"/>
      <c r="JYZ52" s="22"/>
      <c r="JZA52" s="22"/>
      <c r="JZB52" s="22"/>
      <c r="JZC52" s="22"/>
      <c r="JZD52" s="22"/>
      <c r="JZE52" s="22"/>
      <c r="JZF52" s="22"/>
      <c r="JZG52" s="22"/>
      <c r="JZH52" s="22"/>
      <c r="JZI52" s="22"/>
      <c r="JZJ52" s="22"/>
      <c r="JZK52" s="22"/>
      <c r="JZL52" s="22"/>
      <c r="JZM52" s="22"/>
      <c r="JZN52" s="22"/>
      <c r="JZO52" s="22"/>
      <c r="JZP52" s="22"/>
      <c r="JZQ52" s="22"/>
      <c r="JZR52" s="22"/>
      <c r="JZS52" s="22"/>
      <c r="JZT52" s="22"/>
      <c r="JZU52" s="22"/>
      <c r="JZV52" s="22"/>
      <c r="JZW52" s="22"/>
      <c r="JZX52" s="22"/>
      <c r="JZY52" s="22"/>
      <c r="JZZ52" s="22"/>
      <c r="KAA52" s="22"/>
      <c r="KAB52" s="22"/>
      <c r="KAC52" s="22"/>
      <c r="KAD52" s="22"/>
      <c r="KAE52" s="22"/>
      <c r="KAF52" s="22"/>
      <c r="KAG52" s="22"/>
      <c r="KAH52" s="22"/>
      <c r="KAI52" s="22"/>
      <c r="KAJ52" s="22"/>
      <c r="KAK52" s="22"/>
      <c r="KAL52" s="22"/>
      <c r="KAM52" s="22"/>
      <c r="KAN52" s="22"/>
      <c r="KAO52" s="22"/>
      <c r="KAP52" s="22"/>
      <c r="KAQ52" s="22"/>
      <c r="KAR52" s="22"/>
      <c r="KAS52" s="22"/>
      <c r="KAT52" s="22"/>
      <c r="KAU52" s="22"/>
      <c r="KAV52" s="22"/>
      <c r="KAW52" s="22"/>
      <c r="KAX52" s="22"/>
      <c r="KAY52" s="22"/>
      <c r="KAZ52" s="22"/>
      <c r="KBA52" s="22"/>
      <c r="KBB52" s="22"/>
      <c r="KBC52" s="22"/>
      <c r="KBD52" s="22"/>
      <c r="KBE52" s="22"/>
      <c r="KBF52" s="22"/>
      <c r="KBG52" s="22"/>
      <c r="KBH52" s="22"/>
      <c r="KBI52" s="22"/>
      <c r="KBJ52" s="22"/>
      <c r="KBK52" s="22"/>
      <c r="KBL52" s="22"/>
      <c r="KBM52" s="22"/>
      <c r="KBN52" s="22"/>
      <c r="KBO52" s="22"/>
      <c r="KBP52" s="22"/>
      <c r="KBQ52" s="22"/>
      <c r="KBR52" s="22"/>
      <c r="KBS52" s="22"/>
      <c r="KBT52" s="22"/>
      <c r="KBU52" s="22"/>
      <c r="KBV52" s="22"/>
      <c r="KBW52" s="22"/>
      <c r="KBX52" s="22"/>
      <c r="KBY52" s="22"/>
      <c r="KBZ52" s="22"/>
      <c r="KCA52" s="22"/>
      <c r="KCB52" s="22"/>
      <c r="KCC52" s="22"/>
      <c r="KCD52" s="22"/>
      <c r="KCE52" s="22"/>
      <c r="KCF52" s="22"/>
      <c r="KCG52" s="22"/>
      <c r="KCH52" s="22"/>
      <c r="KCI52" s="22"/>
      <c r="KCJ52" s="22"/>
      <c r="KCK52" s="22"/>
      <c r="KCL52" s="22"/>
      <c r="KCM52" s="22"/>
      <c r="KCN52" s="22"/>
      <c r="KCO52" s="22"/>
      <c r="KCP52" s="22"/>
      <c r="KCQ52" s="22"/>
      <c r="KCR52" s="22"/>
      <c r="KCS52" s="22"/>
      <c r="KCT52" s="22"/>
      <c r="KCU52" s="22"/>
      <c r="KCV52" s="22"/>
      <c r="KCW52" s="22"/>
      <c r="KCX52" s="22"/>
      <c r="KCY52" s="22"/>
      <c r="KCZ52" s="22"/>
      <c r="KDA52" s="22"/>
      <c r="KDB52" s="22"/>
      <c r="KDC52" s="22"/>
      <c r="KDD52" s="22"/>
      <c r="KDE52" s="22"/>
      <c r="KDF52" s="22"/>
      <c r="KDG52" s="22"/>
      <c r="KDH52" s="22"/>
      <c r="KDI52" s="22"/>
      <c r="KDJ52" s="22"/>
      <c r="KDK52" s="22"/>
      <c r="KDL52" s="22"/>
      <c r="KDM52" s="22"/>
      <c r="KDN52" s="22"/>
      <c r="KDO52" s="22"/>
      <c r="KDP52" s="22"/>
      <c r="KDQ52" s="22"/>
      <c r="KDR52" s="22"/>
      <c r="KDS52" s="22"/>
      <c r="KDT52" s="22"/>
      <c r="KDU52" s="22"/>
      <c r="KDV52" s="22"/>
      <c r="KDW52" s="22"/>
      <c r="KDX52" s="22"/>
      <c r="KDY52" s="22"/>
      <c r="KDZ52" s="22"/>
      <c r="KEA52" s="22"/>
      <c r="KEB52" s="22"/>
      <c r="KEC52" s="22"/>
      <c r="KED52" s="22"/>
      <c r="KEE52" s="22"/>
      <c r="KEF52" s="22"/>
      <c r="KEG52" s="22"/>
      <c r="KEH52" s="22"/>
      <c r="KEI52" s="22"/>
      <c r="KEJ52" s="22"/>
      <c r="KEK52" s="22"/>
      <c r="KEL52" s="22"/>
      <c r="KEM52" s="22"/>
      <c r="KEN52" s="22"/>
      <c r="KEO52" s="22"/>
      <c r="KEP52" s="22"/>
      <c r="KEQ52" s="22"/>
      <c r="KER52" s="22"/>
      <c r="KES52" s="22"/>
      <c r="KET52" s="22"/>
      <c r="KEU52" s="22"/>
      <c r="KEV52" s="22"/>
      <c r="KEW52" s="22"/>
      <c r="KEX52" s="22"/>
      <c r="KEY52" s="22"/>
      <c r="KEZ52" s="22"/>
      <c r="KFA52" s="22"/>
      <c r="KFB52" s="22"/>
      <c r="KFC52" s="22"/>
      <c r="KFD52" s="22"/>
      <c r="KFE52" s="22"/>
      <c r="KFF52" s="22"/>
      <c r="KFG52" s="22"/>
      <c r="KFH52" s="22"/>
      <c r="KFI52" s="22"/>
      <c r="KFJ52" s="22"/>
      <c r="KFK52" s="22"/>
      <c r="KFL52" s="22"/>
      <c r="KFM52" s="22"/>
      <c r="KFN52" s="22"/>
      <c r="KFO52" s="22"/>
      <c r="KFP52" s="22"/>
      <c r="KFQ52" s="22"/>
      <c r="KFR52" s="22"/>
      <c r="KFS52" s="22"/>
      <c r="KFT52" s="22"/>
      <c r="KFU52" s="22"/>
      <c r="KFV52" s="22"/>
      <c r="KFW52" s="22"/>
      <c r="KFX52" s="22"/>
      <c r="KFY52" s="22"/>
      <c r="KFZ52" s="22"/>
      <c r="KGA52" s="22"/>
      <c r="KGB52" s="22"/>
      <c r="KGC52" s="22"/>
      <c r="KGD52" s="22"/>
      <c r="KGE52" s="22"/>
      <c r="KGF52" s="22"/>
      <c r="KGG52" s="22"/>
      <c r="KGH52" s="22"/>
      <c r="KGI52" s="22"/>
      <c r="KGJ52" s="22"/>
      <c r="KGK52" s="22"/>
      <c r="KGL52" s="22"/>
      <c r="KGM52" s="22"/>
      <c r="KGN52" s="22"/>
      <c r="KGO52" s="22"/>
      <c r="KGP52" s="22"/>
      <c r="KGQ52" s="22"/>
      <c r="KGR52" s="22"/>
      <c r="KGS52" s="22"/>
      <c r="KGT52" s="22"/>
      <c r="KGU52" s="22"/>
      <c r="KGV52" s="22"/>
      <c r="KGW52" s="22"/>
      <c r="KGX52" s="22"/>
      <c r="KGY52" s="22"/>
      <c r="KGZ52" s="22"/>
      <c r="KHA52" s="22"/>
      <c r="KHB52" s="22"/>
      <c r="KHC52" s="22"/>
      <c r="KHD52" s="22"/>
      <c r="KHE52" s="22"/>
      <c r="KHF52" s="22"/>
      <c r="KHG52" s="22"/>
      <c r="KHH52" s="22"/>
      <c r="KHI52" s="22"/>
      <c r="KHJ52" s="22"/>
      <c r="KHK52" s="22"/>
      <c r="KHL52" s="22"/>
      <c r="KHM52" s="22"/>
      <c r="KHN52" s="22"/>
      <c r="KHO52" s="22"/>
      <c r="KHP52" s="22"/>
      <c r="KHQ52" s="22"/>
      <c r="KHR52" s="22"/>
      <c r="KHS52" s="22"/>
      <c r="KHT52" s="22"/>
      <c r="KHU52" s="22"/>
      <c r="KHV52" s="22"/>
      <c r="KHW52" s="22"/>
      <c r="KHX52" s="22"/>
      <c r="KHY52" s="22"/>
      <c r="KHZ52" s="22"/>
      <c r="KIA52" s="22"/>
      <c r="KIB52" s="22"/>
      <c r="KIC52" s="22"/>
      <c r="KID52" s="22"/>
      <c r="KIE52" s="22"/>
      <c r="KIF52" s="22"/>
      <c r="KIG52" s="22"/>
      <c r="KIH52" s="22"/>
      <c r="KII52" s="22"/>
      <c r="KIJ52" s="22"/>
      <c r="KIK52" s="22"/>
      <c r="KIL52" s="22"/>
      <c r="KIM52" s="22"/>
      <c r="KIN52" s="22"/>
      <c r="KIO52" s="22"/>
      <c r="KIP52" s="22"/>
      <c r="KIQ52" s="22"/>
      <c r="KIR52" s="22"/>
      <c r="KIS52" s="22"/>
      <c r="KIT52" s="22"/>
      <c r="KIU52" s="22"/>
      <c r="KIV52" s="22"/>
      <c r="KIW52" s="22"/>
      <c r="KIX52" s="22"/>
      <c r="KIY52" s="22"/>
      <c r="KIZ52" s="22"/>
      <c r="KJA52" s="22"/>
      <c r="KJB52" s="22"/>
      <c r="KJC52" s="22"/>
      <c r="KJD52" s="22"/>
      <c r="KJE52" s="22"/>
      <c r="KJF52" s="22"/>
      <c r="KJG52" s="22"/>
      <c r="KJH52" s="22"/>
      <c r="KJI52" s="22"/>
      <c r="KJJ52" s="22"/>
      <c r="KJK52" s="22"/>
      <c r="KJL52" s="22"/>
      <c r="KJM52" s="22"/>
      <c r="KJN52" s="22"/>
      <c r="KJO52" s="22"/>
      <c r="KJP52" s="22"/>
      <c r="KJQ52" s="22"/>
      <c r="KJR52" s="22"/>
      <c r="KJS52" s="22"/>
      <c r="KJT52" s="22"/>
      <c r="KJU52" s="22"/>
      <c r="KJV52" s="22"/>
      <c r="KJW52" s="22"/>
      <c r="KJX52" s="22"/>
      <c r="KJY52" s="22"/>
      <c r="KJZ52" s="22"/>
      <c r="KKA52" s="22"/>
      <c r="KKB52" s="22"/>
      <c r="KKC52" s="22"/>
      <c r="KKD52" s="22"/>
      <c r="KKE52" s="22"/>
      <c r="KKF52" s="22"/>
      <c r="KKG52" s="22"/>
      <c r="KKH52" s="22"/>
      <c r="KKI52" s="22"/>
      <c r="KKJ52" s="22"/>
      <c r="KKK52" s="22"/>
      <c r="KKL52" s="22"/>
      <c r="KKM52" s="22"/>
      <c r="KKN52" s="22"/>
      <c r="KKO52" s="22"/>
      <c r="KKP52" s="22"/>
      <c r="KKQ52" s="22"/>
      <c r="KKR52" s="22"/>
      <c r="KKS52" s="22"/>
      <c r="KKT52" s="22"/>
      <c r="KKU52" s="22"/>
      <c r="KKV52" s="22"/>
      <c r="KKW52" s="22"/>
      <c r="KKX52" s="22"/>
      <c r="KKY52" s="22"/>
      <c r="KKZ52" s="22"/>
      <c r="KLA52" s="22"/>
      <c r="KLB52" s="22"/>
      <c r="KLC52" s="22"/>
      <c r="KLD52" s="22"/>
      <c r="KLE52" s="22"/>
      <c r="KLF52" s="22"/>
      <c r="KLG52" s="22"/>
      <c r="KLH52" s="22"/>
      <c r="KLI52" s="22"/>
      <c r="KLJ52" s="22"/>
      <c r="KLK52" s="22"/>
      <c r="KLL52" s="22"/>
      <c r="KLM52" s="22"/>
      <c r="KLN52" s="22"/>
      <c r="KLO52" s="22"/>
      <c r="KLP52" s="22"/>
      <c r="KLQ52" s="22"/>
      <c r="KLR52" s="22"/>
      <c r="KLS52" s="22"/>
      <c r="KLT52" s="22"/>
      <c r="KLU52" s="22"/>
      <c r="KLV52" s="22"/>
      <c r="KLW52" s="22"/>
      <c r="KLX52" s="22"/>
      <c r="KLY52" s="22"/>
      <c r="KLZ52" s="22"/>
      <c r="KMA52" s="22"/>
      <c r="KMB52" s="22"/>
      <c r="KMC52" s="22"/>
      <c r="KMD52" s="22"/>
      <c r="KME52" s="22"/>
      <c r="KMF52" s="22"/>
      <c r="KMG52" s="22"/>
      <c r="KMH52" s="22"/>
      <c r="KMI52" s="22"/>
      <c r="KMJ52" s="22"/>
      <c r="KMK52" s="22"/>
      <c r="KML52" s="22"/>
      <c r="KMM52" s="22"/>
      <c r="KMN52" s="22"/>
      <c r="KMO52" s="22"/>
      <c r="KMP52" s="22"/>
      <c r="KMQ52" s="22"/>
      <c r="KMR52" s="22"/>
      <c r="KMS52" s="22"/>
      <c r="KMT52" s="22"/>
      <c r="KMU52" s="22"/>
      <c r="KMV52" s="22"/>
      <c r="KMW52" s="22"/>
      <c r="KMX52" s="22"/>
      <c r="KMY52" s="22"/>
      <c r="KMZ52" s="22"/>
      <c r="KNA52" s="22"/>
      <c r="KNB52" s="22"/>
      <c r="KNC52" s="22"/>
      <c r="KND52" s="22"/>
      <c r="KNE52" s="22"/>
      <c r="KNF52" s="22"/>
      <c r="KNG52" s="22"/>
      <c r="KNH52" s="22"/>
      <c r="KNI52" s="22"/>
      <c r="KNJ52" s="22"/>
      <c r="KNK52" s="22"/>
      <c r="KNL52" s="22"/>
      <c r="KNM52" s="22"/>
      <c r="KNN52" s="22"/>
      <c r="KNO52" s="22"/>
      <c r="KNP52" s="22"/>
      <c r="KNQ52" s="22"/>
      <c r="KNR52" s="22"/>
      <c r="KNS52" s="22"/>
      <c r="KNT52" s="22"/>
      <c r="KNU52" s="22"/>
      <c r="KNV52" s="22"/>
      <c r="KNW52" s="22"/>
      <c r="KNX52" s="22"/>
      <c r="KNY52" s="22"/>
      <c r="KNZ52" s="22"/>
      <c r="KOA52" s="22"/>
      <c r="KOB52" s="22"/>
      <c r="KOC52" s="22"/>
      <c r="KOD52" s="22"/>
      <c r="KOE52" s="22"/>
      <c r="KOF52" s="22"/>
      <c r="KOG52" s="22"/>
      <c r="KOH52" s="22"/>
      <c r="KOI52" s="22"/>
      <c r="KOJ52" s="22"/>
      <c r="KOK52" s="22"/>
      <c r="KOL52" s="22"/>
      <c r="KOM52" s="22"/>
      <c r="KON52" s="22"/>
      <c r="KOO52" s="22"/>
      <c r="KOP52" s="22"/>
      <c r="KOQ52" s="22"/>
      <c r="KOR52" s="22"/>
      <c r="KOS52" s="22"/>
      <c r="KOT52" s="22"/>
      <c r="KOU52" s="22"/>
      <c r="KOV52" s="22"/>
      <c r="KOW52" s="22"/>
      <c r="KOX52" s="22"/>
      <c r="KOY52" s="22"/>
      <c r="KOZ52" s="22"/>
      <c r="KPA52" s="22"/>
      <c r="KPB52" s="22"/>
      <c r="KPC52" s="22"/>
      <c r="KPD52" s="22"/>
      <c r="KPE52" s="22"/>
      <c r="KPF52" s="22"/>
      <c r="KPG52" s="22"/>
      <c r="KPH52" s="22"/>
      <c r="KPI52" s="22"/>
      <c r="KPJ52" s="22"/>
      <c r="KPK52" s="22"/>
      <c r="KPL52" s="22"/>
      <c r="KPM52" s="22"/>
      <c r="KPN52" s="22"/>
      <c r="KPO52" s="22"/>
      <c r="KPP52" s="22"/>
      <c r="KPQ52" s="22"/>
      <c r="KPR52" s="22"/>
      <c r="KPS52" s="22"/>
      <c r="KPT52" s="22"/>
      <c r="KPU52" s="22"/>
      <c r="KPV52" s="22"/>
      <c r="KPW52" s="22"/>
      <c r="KPX52" s="22"/>
      <c r="KPY52" s="22"/>
      <c r="KPZ52" s="22"/>
      <c r="KQA52" s="22"/>
      <c r="KQB52" s="22"/>
      <c r="KQC52" s="22"/>
      <c r="KQD52" s="22"/>
      <c r="KQE52" s="22"/>
      <c r="KQF52" s="22"/>
      <c r="KQG52" s="22"/>
      <c r="KQH52" s="22"/>
      <c r="KQI52" s="22"/>
      <c r="KQJ52" s="22"/>
      <c r="KQK52" s="22"/>
      <c r="KQL52" s="22"/>
      <c r="KQM52" s="22"/>
      <c r="KQN52" s="22"/>
      <c r="KQO52" s="22"/>
      <c r="KQP52" s="22"/>
      <c r="KQQ52" s="22"/>
      <c r="KQR52" s="22"/>
      <c r="KQS52" s="22"/>
      <c r="KQT52" s="22"/>
      <c r="KQU52" s="22"/>
      <c r="KQV52" s="22"/>
      <c r="KQW52" s="22"/>
      <c r="KQX52" s="22"/>
      <c r="KQY52" s="22"/>
      <c r="KQZ52" s="22"/>
      <c r="KRA52" s="22"/>
      <c r="KRB52" s="22"/>
      <c r="KRC52" s="22"/>
      <c r="KRD52" s="22"/>
      <c r="KRE52" s="22"/>
      <c r="KRF52" s="22"/>
      <c r="KRG52" s="22"/>
      <c r="KRH52" s="22"/>
      <c r="KRI52" s="22"/>
      <c r="KRJ52" s="22"/>
      <c r="KRK52" s="22"/>
      <c r="KRL52" s="22"/>
      <c r="KRM52" s="22"/>
      <c r="KRN52" s="22"/>
      <c r="KRO52" s="22"/>
      <c r="KRP52" s="22"/>
      <c r="KRQ52" s="22"/>
      <c r="KRR52" s="22"/>
      <c r="KRS52" s="22"/>
      <c r="KRT52" s="22"/>
      <c r="KRU52" s="22"/>
      <c r="KRV52" s="22"/>
      <c r="KRW52" s="22"/>
      <c r="KRX52" s="22"/>
      <c r="KRY52" s="22"/>
      <c r="KRZ52" s="22"/>
      <c r="KSA52" s="22"/>
      <c r="KSB52" s="22"/>
      <c r="KSC52" s="22"/>
      <c r="KSD52" s="22"/>
      <c r="KSE52" s="22"/>
      <c r="KSF52" s="22"/>
      <c r="KSG52" s="22"/>
      <c r="KSH52" s="22"/>
      <c r="KSI52" s="22"/>
      <c r="KSJ52" s="22"/>
      <c r="KSK52" s="22"/>
      <c r="KSL52" s="22"/>
      <c r="KSM52" s="22"/>
      <c r="KSN52" s="22"/>
      <c r="KSO52" s="22"/>
      <c r="KSP52" s="22"/>
      <c r="KSQ52" s="22"/>
      <c r="KSR52" s="22"/>
      <c r="KSS52" s="22"/>
      <c r="KST52" s="22"/>
      <c r="KSU52" s="22"/>
      <c r="KSV52" s="22"/>
      <c r="KSW52" s="22"/>
      <c r="KSX52" s="22"/>
      <c r="KSY52" s="22"/>
      <c r="KSZ52" s="22"/>
      <c r="KTA52" s="22"/>
      <c r="KTB52" s="22"/>
      <c r="KTC52" s="22"/>
      <c r="KTD52" s="22"/>
      <c r="KTE52" s="22"/>
      <c r="KTF52" s="22"/>
      <c r="KTG52" s="22"/>
      <c r="KTH52" s="22"/>
      <c r="KTI52" s="22"/>
      <c r="KTJ52" s="22"/>
      <c r="KTK52" s="22"/>
      <c r="KTL52" s="22"/>
      <c r="KTM52" s="22"/>
      <c r="KTN52" s="22"/>
      <c r="KTO52" s="22"/>
      <c r="KTP52" s="22"/>
      <c r="KTQ52" s="22"/>
      <c r="KTR52" s="22"/>
      <c r="KTS52" s="22"/>
      <c r="KTT52" s="22"/>
      <c r="KTU52" s="22"/>
      <c r="KTV52" s="22"/>
      <c r="KTW52" s="22"/>
      <c r="KTX52" s="22"/>
      <c r="KTY52" s="22"/>
      <c r="KTZ52" s="22"/>
      <c r="KUA52" s="22"/>
      <c r="KUB52" s="22"/>
      <c r="KUC52" s="22"/>
      <c r="KUD52" s="22"/>
      <c r="KUE52" s="22"/>
      <c r="KUF52" s="22"/>
      <c r="KUG52" s="22"/>
      <c r="KUH52" s="22"/>
      <c r="KUI52" s="22"/>
      <c r="KUJ52" s="22"/>
      <c r="KUK52" s="22"/>
      <c r="KUL52" s="22"/>
      <c r="KUM52" s="22"/>
      <c r="KUN52" s="22"/>
      <c r="KUO52" s="22"/>
      <c r="KUP52" s="22"/>
      <c r="KUQ52" s="22"/>
      <c r="KUR52" s="22"/>
      <c r="KUS52" s="22"/>
      <c r="KUT52" s="22"/>
      <c r="KUU52" s="22"/>
      <c r="KUV52" s="22"/>
      <c r="KUW52" s="22"/>
      <c r="KUX52" s="22"/>
      <c r="KUY52" s="22"/>
      <c r="KUZ52" s="22"/>
      <c r="KVA52" s="22"/>
      <c r="KVB52" s="22"/>
      <c r="KVC52" s="22"/>
      <c r="KVD52" s="22"/>
      <c r="KVE52" s="22"/>
      <c r="KVF52" s="22"/>
      <c r="KVG52" s="22"/>
      <c r="KVH52" s="22"/>
      <c r="KVI52" s="22"/>
      <c r="KVJ52" s="22"/>
      <c r="KVK52" s="22"/>
      <c r="KVL52" s="22"/>
      <c r="KVM52" s="22"/>
      <c r="KVN52" s="22"/>
      <c r="KVO52" s="22"/>
      <c r="KVP52" s="22"/>
      <c r="KVQ52" s="22"/>
      <c r="KVR52" s="22"/>
      <c r="KVS52" s="22"/>
      <c r="KVT52" s="22"/>
      <c r="KVU52" s="22"/>
      <c r="KVV52" s="22"/>
      <c r="KVW52" s="22"/>
      <c r="KVX52" s="22"/>
      <c r="KVY52" s="22"/>
      <c r="KVZ52" s="22"/>
      <c r="KWA52" s="22"/>
      <c r="KWB52" s="22"/>
      <c r="KWC52" s="22"/>
      <c r="KWD52" s="22"/>
      <c r="KWE52" s="22"/>
      <c r="KWF52" s="22"/>
      <c r="KWG52" s="22"/>
      <c r="KWH52" s="22"/>
      <c r="KWI52" s="22"/>
      <c r="KWJ52" s="22"/>
      <c r="KWK52" s="22"/>
      <c r="KWL52" s="22"/>
      <c r="KWM52" s="22"/>
      <c r="KWN52" s="22"/>
      <c r="KWO52" s="22"/>
      <c r="KWP52" s="22"/>
      <c r="KWQ52" s="22"/>
      <c r="KWR52" s="22"/>
      <c r="KWS52" s="22"/>
      <c r="KWT52" s="22"/>
      <c r="KWU52" s="22"/>
      <c r="KWV52" s="22"/>
      <c r="KWW52" s="22"/>
      <c r="KWX52" s="22"/>
      <c r="KWY52" s="22"/>
      <c r="KWZ52" s="22"/>
      <c r="KXA52" s="22"/>
      <c r="KXB52" s="22"/>
      <c r="KXC52" s="22"/>
      <c r="KXD52" s="22"/>
      <c r="KXE52" s="22"/>
      <c r="KXF52" s="22"/>
      <c r="KXG52" s="22"/>
      <c r="KXH52" s="22"/>
      <c r="KXI52" s="22"/>
      <c r="KXJ52" s="22"/>
      <c r="KXK52" s="22"/>
      <c r="KXL52" s="22"/>
      <c r="KXM52" s="22"/>
      <c r="KXN52" s="22"/>
      <c r="KXO52" s="22"/>
      <c r="KXP52" s="22"/>
      <c r="KXQ52" s="22"/>
      <c r="KXR52" s="22"/>
      <c r="KXS52" s="22"/>
      <c r="KXT52" s="22"/>
      <c r="KXU52" s="22"/>
      <c r="KXV52" s="22"/>
      <c r="KXW52" s="22"/>
      <c r="KXX52" s="22"/>
      <c r="KXY52" s="22"/>
      <c r="KXZ52" s="22"/>
      <c r="KYA52" s="22"/>
      <c r="KYB52" s="22"/>
      <c r="KYC52" s="22"/>
      <c r="KYD52" s="22"/>
      <c r="KYE52" s="22"/>
      <c r="KYF52" s="22"/>
      <c r="KYG52" s="22"/>
      <c r="KYH52" s="22"/>
      <c r="KYI52" s="22"/>
      <c r="KYJ52" s="22"/>
      <c r="KYK52" s="22"/>
      <c r="KYL52" s="22"/>
      <c r="KYM52" s="22"/>
      <c r="KYN52" s="22"/>
      <c r="KYO52" s="22"/>
      <c r="KYP52" s="22"/>
      <c r="KYQ52" s="22"/>
      <c r="KYR52" s="22"/>
      <c r="KYS52" s="22"/>
      <c r="KYT52" s="22"/>
      <c r="KYU52" s="22"/>
      <c r="KYV52" s="22"/>
      <c r="KYW52" s="22"/>
      <c r="KYX52" s="22"/>
      <c r="KYY52" s="22"/>
      <c r="KYZ52" s="22"/>
      <c r="KZA52" s="22"/>
      <c r="KZB52" s="22"/>
      <c r="KZC52" s="22"/>
      <c r="KZD52" s="22"/>
      <c r="KZE52" s="22"/>
      <c r="KZF52" s="22"/>
      <c r="KZG52" s="22"/>
      <c r="KZH52" s="22"/>
      <c r="KZI52" s="22"/>
      <c r="KZJ52" s="22"/>
      <c r="KZK52" s="22"/>
      <c r="KZL52" s="22"/>
      <c r="KZM52" s="22"/>
      <c r="KZN52" s="22"/>
      <c r="KZO52" s="22"/>
      <c r="KZP52" s="22"/>
      <c r="KZQ52" s="22"/>
      <c r="KZR52" s="22"/>
      <c r="KZS52" s="22"/>
      <c r="KZT52" s="22"/>
      <c r="KZU52" s="22"/>
      <c r="KZV52" s="22"/>
      <c r="KZW52" s="22"/>
      <c r="KZX52" s="22"/>
      <c r="KZY52" s="22"/>
      <c r="KZZ52" s="22"/>
      <c r="LAA52" s="22"/>
      <c r="LAB52" s="22"/>
      <c r="LAC52" s="22"/>
      <c r="LAD52" s="22"/>
      <c r="LAE52" s="22"/>
      <c r="LAF52" s="22"/>
      <c r="LAG52" s="22"/>
      <c r="LAH52" s="22"/>
      <c r="LAI52" s="22"/>
      <c r="LAJ52" s="22"/>
      <c r="LAK52" s="22"/>
      <c r="LAL52" s="22"/>
      <c r="LAM52" s="22"/>
      <c r="LAN52" s="22"/>
      <c r="LAO52" s="22"/>
      <c r="LAP52" s="22"/>
      <c r="LAQ52" s="22"/>
      <c r="LAR52" s="22"/>
      <c r="LAS52" s="22"/>
      <c r="LAT52" s="22"/>
      <c r="LAU52" s="22"/>
      <c r="LAV52" s="22"/>
      <c r="LAW52" s="22"/>
      <c r="LAX52" s="22"/>
      <c r="LAY52" s="22"/>
      <c r="LAZ52" s="22"/>
      <c r="LBA52" s="22"/>
      <c r="LBB52" s="22"/>
      <c r="LBC52" s="22"/>
      <c r="LBD52" s="22"/>
      <c r="LBE52" s="22"/>
      <c r="LBF52" s="22"/>
      <c r="LBG52" s="22"/>
      <c r="LBH52" s="22"/>
      <c r="LBI52" s="22"/>
      <c r="LBJ52" s="22"/>
      <c r="LBK52" s="22"/>
      <c r="LBL52" s="22"/>
      <c r="LBM52" s="22"/>
      <c r="LBN52" s="22"/>
      <c r="LBO52" s="22"/>
      <c r="LBP52" s="22"/>
      <c r="LBQ52" s="22"/>
      <c r="LBR52" s="22"/>
      <c r="LBS52" s="22"/>
      <c r="LBT52" s="22"/>
      <c r="LBU52" s="22"/>
      <c r="LBV52" s="22"/>
      <c r="LBW52" s="22"/>
      <c r="LBX52" s="22"/>
      <c r="LBY52" s="22"/>
      <c r="LBZ52" s="22"/>
      <c r="LCA52" s="22"/>
      <c r="LCB52" s="22"/>
      <c r="LCC52" s="22"/>
      <c r="LCD52" s="22"/>
      <c r="LCE52" s="22"/>
      <c r="LCF52" s="22"/>
      <c r="LCG52" s="22"/>
      <c r="LCH52" s="22"/>
      <c r="LCI52" s="22"/>
      <c r="LCJ52" s="22"/>
      <c r="LCK52" s="22"/>
      <c r="LCL52" s="22"/>
      <c r="LCM52" s="22"/>
      <c r="LCN52" s="22"/>
      <c r="LCO52" s="22"/>
      <c r="LCP52" s="22"/>
      <c r="LCQ52" s="22"/>
      <c r="LCR52" s="22"/>
      <c r="LCS52" s="22"/>
      <c r="LCT52" s="22"/>
      <c r="LCU52" s="22"/>
      <c r="LCV52" s="22"/>
      <c r="LCW52" s="22"/>
      <c r="LCX52" s="22"/>
      <c r="LCY52" s="22"/>
      <c r="LCZ52" s="22"/>
      <c r="LDA52" s="22"/>
      <c r="LDB52" s="22"/>
      <c r="LDC52" s="22"/>
      <c r="LDD52" s="22"/>
      <c r="LDE52" s="22"/>
      <c r="LDF52" s="22"/>
      <c r="LDG52" s="22"/>
      <c r="LDH52" s="22"/>
      <c r="LDI52" s="22"/>
      <c r="LDJ52" s="22"/>
      <c r="LDK52" s="22"/>
      <c r="LDL52" s="22"/>
      <c r="LDM52" s="22"/>
      <c r="LDN52" s="22"/>
      <c r="LDO52" s="22"/>
      <c r="LDP52" s="22"/>
      <c r="LDQ52" s="22"/>
      <c r="LDR52" s="22"/>
      <c r="LDS52" s="22"/>
      <c r="LDT52" s="22"/>
      <c r="LDU52" s="22"/>
      <c r="LDV52" s="22"/>
      <c r="LDW52" s="22"/>
      <c r="LDX52" s="22"/>
      <c r="LDY52" s="22"/>
      <c r="LDZ52" s="22"/>
      <c r="LEA52" s="22"/>
      <c r="LEB52" s="22"/>
      <c r="LEC52" s="22"/>
      <c r="LED52" s="22"/>
      <c r="LEE52" s="22"/>
      <c r="LEF52" s="22"/>
      <c r="LEG52" s="22"/>
      <c r="LEH52" s="22"/>
      <c r="LEI52" s="22"/>
      <c r="LEJ52" s="22"/>
      <c r="LEK52" s="22"/>
      <c r="LEL52" s="22"/>
      <c r="LEM52" s="22"/>
      <c r="LEN52" s="22"/>
      <c r="LEO52" s="22"/>
      <c r="LEP52" s="22"/>
      <c r="LEQ52" s="22"/>
      <c r="LER52" s="22"/>
      <c r="LES52" s="22"/>
      <c r="LET52" s="22"/>
      <c r="LEU52" s="22"/>
      <c r="LEV52" s="22"/>
      <c r="LEW52" s="22"/>
      <c r="LEX52" s="22"/>
      <c r="LEY52" s="22"/>
      <c r="LEZ52" s="22"/>
      <c r="LFA52" s="22"/>
      <c r="LFB52" s="22"/>
      <c r="LFC52" s="22"/>
      <c r="LFD52" s="22"/>
      <c r="LFE52" s="22"/>
      <c r="LFF52" s="22"/>
      <c r="LFG52" s="22"/>
      <c r="LFH52" s="22"/>
      <c r="LFI52" s="22"/>
      <c r="LFJ52" s="22"/>
      <c r="LFK52" s="22"/>
      <c r="LFL52" s="22"/>
      <c r="LFM52" s="22"/>
      <c r="LFN52" s="22"/>
      <c r="LFO52" s="22"/>
      <c r="LFP52" s="22"/>
      <c r="LFQ52" s="22"/>
      <c r="LFR52" s="22"/>
      <c r="LFS52" s="22"/>
      <c r="LFT52" s="22"/>
      <c r="LFU52" s="22"/>
      <c r="LFV52" s="22"/>
      <c r="LFW52" s="22"/>
      <c r="LFX52" s="22"/>
      <c r="LFY52" s="22"/>
      <c r="LFZ52" s="22"/>
      <c r="LGA52" s="22"/>
      <c r="LGB52" s="22"/>
      <c r="LGC52" s="22"/>
      <c r="LGD52" s="22"/>
      <c r="LGE52" s="22"/>
      <c r="LGF52" s="22"/>
      <c r="LGG52" s="22"/>
      <c r="LGH52" s="22"/>
      <c r="LGI52" s="22"/>
      <c r="LGJ52" s="22"/>
      <c r="LGK52" s="22"/>
      <c r="LGL52" s="22"/>
      <c r="LGM52" s="22"/>
      <c r="LGN52" s="22"/>
      <c r="LGO52" s="22"/>
      <c r="LGP52" s="22"/>
      <c r="LGQ52" s="22"/>
      <c r="LGR52" s="22"/>
      <c r="LGS52" s="22"/>
      <c r="LGT52" s="22"/>
      <c r="LGU52" s="22"/>
      <c r="LGV52" s="22"/>
      <c r="LGW52" s="22"/>
      <c r="LGX52" s="22"/>
      <c r="LGY52" s="22"/>
      <c r="LGZ52" s="22"/>
      <c r="LHA52" s="22"/>
      <c r="LHB52" s="22"/>
      <c r="LHC52" s="22"/>
      <c r="LHD52" s="22"/>
      <c r="LHE52" s="22"/>
      <c r="LHF52" s="22"/>
      <c r="LHG52" s="22"/>
      <c r="LHH52" s="22"/>
      <c r="LHI52" s="22"/>
      <c r="LHJ52" s="22"/>
      <c r="LHK52" s="22"/>
      <c r="LHL52" s="22"/>
      <c r="LHM52" s="22"/>
      <c r="LHN52" s="22"/>
      <c r="LHO52" s="22"/>
      <c r="LHP52" s="22"/>
      <c r="LHQ52" s="22"/>
      <c r="LHR52" s="22"/>
      <c r="LHS52" s="22"/>
      <c r="LHT52" s="22"/>
      <c r="LHU52" s="22"/>
      <c r="LHV52" s="22"/>
      <c r="LHW52" s="22"/>
      <c r="LHX52" s="22"/>
      <c r="LHY52" s="22"/>
      <c r="LHZ52" s="22"/>
      <c r="LIA52" s="22"/>
      <c r="LIB52" s="22"/>
      <c r="LIC52" s="22"/>
      <c r="LID52" s="22"/>
      <c r="LIE52" s="22"/>
      <c r="LIF52" s="22"/>
      <c r="LIG52" s="22"/>
      <c r="LIH52" s="22"/>
      <c r="LII52" s="22"/>
      <c r="LIJ52" s="22"/>
      <c r="LIK52" s="22"/>
      <c r="LIL52" s="22"/>
      <c r="LIM52" s="22"/>
      <c r="LIN52" s="22"/>
      <c r="LIO52" s="22"/>
      <c r="LIP52" s="22"/>
      <c r="LIQ52" s="22"/>
      <c r="LIR52" s="22"/>
      <c r="LIS52" s="22"/>
      <c r="LIT52" s="22"/>
      <c r="LIU52" s="22"/>
      <c r="LIV52" s="22"/>
      <c r="LIW52" s="22"/>
      <c r="LIX52" s="22"/>
      <c r="LIY52" s="22"/>
      <c r="LIZ52" s="22"/>
      <c r="LJA52" s="22"/>
      <c r="LJB52" s="22"/>
      <c r="LJC52" s="22"/>
      <c r="LJD52" s="22"/>
      <c r="LJE52" s="22"/>
      <c r="LJF52" s="22"/>
      <c r="LJG52" s="22"/>
      <c r="LJH52" s="22"/>
      <c r="LJI52" s="22"/>
      <c r="LJJ52" s="22"/>
      <c r="LJK52" s="22"/>
      <c r="LJL52" s="22"/>
      <c r="LJM52" s="22"/>
      <c r="LJN52" s="22"/>
      <c r="LJO52" s="22"/>
      <c r="LJP52" s="22"/>
      <c r="LJQ52" s="22"/>
      <c r="LJR52" s="22"/>
      <c r="LJS52" s="22"/>
      <c r="LJT52" s="22"/>
      <c r="LJU52" s="22"/>
      <c r="LJV52" s="22"/>
      <c r="LJW52" s="22"/>
      <c r="LJX52" s="22"/>
      <c r="LJY52" s="22"/>
      <c r="LJZ52" s="22"/>
      <c r="LKA52" s="22"/>
      <c r="LKB52" s="22"/>
      <c r="LKC52" s="22"/>
      <c r="LKD52" s="22"/>
      <c r="LKE52" s="22"/>
      <c r="LKF52" s="22"/>
      <c r="LKG52" s="22"/>
      <c r="LKH52" s="22"/>
      <c r="LKI52" s="22"/>
      <c r="LKJ52" s="22"/>
      <c r="LKK52" s="22"/>
      <c r="LKL52" s="22"/>
      <c r="LKM52" s="22"/>
      <c r="LKN52" s="22"/>
      <c r="LKO52" s="22"/>
      <c r="LKP52" s="22"/>
      <c r="LKQ52" s="22"/>
      <c r="LKR52" s="22"/>
      <c r="LKS52" s="22"/>
      <c r="LKT52" s="22"/>
      <c r="LKU52" s="22"/>
      <c r="LKV52" s="22"/>
      <c r="LKW52" s="22"/>
      <c r="LKX52" s="22"/>
      <c r="LKY52" s="22"/>
      <c r="LKZ52" s="22"/>
      <c r="LLA52" s="22"/>
      <c r="LLB52" s="22"/>
      <c r="LLC52" s="22"/>
      <c r="LLD52" s="22"/>
      <c r="LLE52" s="22"/>
      <c r="LLF52" s="22"/>
      <c r="LLG52" s="22"/>
      <c r="LLH52" s="22"/>
      <c r="LLI52" s="22"/>
      <c r="LLJ52" s="22"/>
      <c r="LLK52" s="22"/>
      <c r="LLL52" s="22"/>
      <c r="LLM52" s="22"/>
      <c r="LLN52" s="22"/>
      <c r="LLO52" s="22"/>
      <c r="LLP52" s="22"/>
      <c r="LLQ52" s="22"/>
      <c r="LLR52" s="22"/>
      <c r="LLS52" s="22"/>
      <c r="LLT52" s="22"/>
      <c r="LLU52" s="22"/>
      <c r="LLV52" s="22"/>
      <c r="LLW52" s="22"/>
      <c r="LLX52" s="22"/>
      <c r="LLY52" s="22"/>
      <c r="LLZ52" s="22"/>
      <c r="LMA52" s="22"/>
      <c r="LMB52" s="22"/>
      <c r="LMC52" s="22"/>
      <c r="LMD52" s="22"/>
      <c r="LME52" s="22"/>
      <c r="LMF52" s="22"/>
      <c r="LMG52" s="22"/>
      <c r="LMH52" s="22"/>
      <c r="LMI52" s="22"/>
      <c r="LMJ52" s="22"/>
      <c r="LMK52" s="22"/>
      <c r="LML52" s="22"/>
      <c r="LMM52" s="22"/>
      <c r="LMN52" s="22"/>
      <c r="LMO52" s="22"/>
      <c r="LMP52" s="22"/>
      <c r="LMQ52" s="22"/>
      <c r="LMR52" s="22"/>
      <c r="LMS52" s="22"/>
      <c r="LMT52" s="22"/>
      <c r="LMU52" s="22"/>
      <c r="LMV52" s="22"/>
      <c r="LMW52" s="22"/>
      <c r="LMX52" s="22"/>
      <c r="LMY52" s="22"/>
      <c r="LMZ52" s="22"/>
      <c r="LNA52" s="22"/>
      <c r="LNB52" s="22"/>
      <c r="LNC52" s="22"/>
      <c r="LND52" s="22"/>
      <c r="LNE52" s="22"/>
      <c r="LNF52" s="22"/>
      <c r="LNG52" s="22"/>
      <c r="LNH52" s="22"/>
      <c r="LNI52" s="22"/>
      <c r="LNJ52" s="22"/>
      <c r="LNK52" s="22"/>
      <c r="LNL52" s="22"/>
      <c r="LNM52" s="22"/>
      <c r="LNN52" s="22"/>
      <c r="LNO52" s="22"/>
      <c r="LNP52" s="22"/>
      <c r="LNQ52" s="22"/>
      <c r="LNR52" s="22"/>
      <c r="LNS52" s="22"/>
      <c r="LNT52" s="22"/>
      <c r="LNU52" s="22"/>
      <c r="LNV52" s="22"/>
      <c r="LNW52" s="22"/>
      <c r="LNX52" s="22"/>
      <c r="LNY52" s="22"/>
      <c r="LNZ52" s="22"/>
      <c r="LOA52" s="22"/>
      <c r="LOB52" s="22"/>
      <c r="LOC52" s="22"/>
      <c r="LOD52" s="22"/>
      <c r="LOE52" s="22"/>
      <c r="LOF52" s="22"/>
      <c r="LOG52" s="22"/>
      <c r="LOH52" s="22"/>
      <c r="LOI52" s="22"/>
      <c r="LOJ52" s="22"/>
      <c r="LOK52" s="22"/>
      <c r="LOL52" s="22"/>
      <c r="LOM52" s="22"/>
      <c r="LON52" s="22"/>
      <c r="LOO52" s="22"/>
      <c r="LOP52" s="22"/>
      <c r="LOQ52" s="22"/>
      <c r="LOR52" s="22"/>
      <c r="LOS52" s="22"/>
      <c r="LOT52" s="22"/>
      <c r="LOU52" s="22"/>
      <c r="LOV52" s="22"/>
      <c r="LOW52" s="22"/>
      <c r="LOX52" s="22"/>
      <c r="LOY52" s="22"/>
      <c r="LOZ52" s="22"/>
      <c r="LPA52" s="22"/>
      <c r="LPB52" s="22"/>
      <c r="LPC52" s="22"/>
      <c r="LPD52" s="22"/>
      <c r="LPE52" s="22"/>
      <c r="LPF52" s="22"/>
      <c r="LPG52" s="22"/>
      <c r="LPH52" s="22"/>
      <c r="LPI52" s="22"/>
      <c r="LPJ52" s="22"/>
      <c r="LPK52" s="22"/>
      <c r="LPL52" s="22"/>
      <c r="LPM52" s="22"/>
      <c r="LPN52" s="22"/>
      <c r="LPO52" s="22"/>
      <c r="LPP52" s="22"/>
      <c r="LPQ52" s="22"/>
      <c r="LPR52" s="22"/>
      <c r="LPS52" s="22"/>
      <c r="LPT52" s="22"/>
      <c r="LPU52" s="22"/>
      <c r="LPV52" s="22"/>
      <c r="LPW52" s="22"/>
      <c r="LPX52" s="22"/>
      <c r="LPY52" s="22"/>
      <c r="LPZ52" s="22"/>
      <c r="LQA52" s="22"/>
      <c r="LQB52" s="22"/>
      <c r="LQC52" s="22"/>
      <c r="LQD52" s="22"/>
      <c r="LQE52" s="22"/>
      <c r="LQF52" s="22"/>
      <c r="LQG52" s="22"/>
      <c r="LQH52" s="22"/>
      <c r="LQI52" s="22"/>
      <c r="LQJ52" s="22"/>
      <c r="LQK52" s="22"/>
      <c r="LQL52" s="22"/>
      <c r="LQM52" s="22"/>
      <c r="LQN52" s="22"/>
      <c r="LQO52" s="22"/>
      <c r="LQP52" s="22"/>
      <c r="LQQ52" s="22"/>
      <c r="LQR52" s="22"/>
      <c r="LQS52" s="22"/>
      <c r="LQT52" s="22"/>
      <c r="LQU52" s="22"/>
      <c r="LQV52" s="22"/>
      <c r="LQW52" s="22"/>
      <c r="LQX52" s="22"/>
      <c r="LQY52" s="22"/>
      <c r="LQZ52" s="22"/>
      <c r="LRA52" s="22"/>
      <c r="LRB52" s="22"/>
      <c r="LRC52" s="22"/>
      <c r="LRD52" s="22"/>
      <c r="LRE52" s="22"/>
      <c r="LRF52" s="22"/>
      <c r="LRG52" s="22"/>
      <c r="LRH52" s="22"/>
      <c r="LRI52" s="22"/>
      <c r="LRJ52" s="22"/>
      <c r="LRK52" s="22"/>
      <c r="LRL52" s="22"/>
      <c r="LRM52" s="22"/>
      <c r="LRN52" s="22"/>
      <c r="LRO52" s="22"/>
      <c r="LRP52" s="22"/>
      <c r="LRQ52" s="22"/>
      <c r="LRR52" s="22"/>
      <c r="LRS52" s="22"/>
      <c r="LRT52" s="22"/>
      <c r="LRU52" s="22"/>
      <c r="LRV52" s="22"/>
      <c r="LRW52" s="22"/>
      <c r="LRX52" s="22"/>
      <c r="LRY52" s="22"/>
      <c r="LRZ52" s="22"/>
      <c r="LSA52" s="22"/>
      <c r="LSB52" s="22"/>
      <c r="LSC52" s="22"/>
      <c r="LSD52" s="22"/>
      <c r="LSE52" s="22"/>
      <c r="LSF52" s="22"/>
      <c r="LSG52" s="22"/>
      <c r="LSH52" s="22"/>
      <c r="LSI52" s="22"/>
      <c r="LSJ52" s="22"/>
      <c r="LSK52" s="22"/>
      <c r="LSL52" s="22"/>
      <c r="LSM52" s="22"/>
      <c r="LSN52" s="22"/>
      <c r="LSO52" s="22"/>
      <c r="LSP52" s="22"/>
      <c r="LSQ52" s="22"/>
      <c r="LSR52" s="22"/>
      <c r="LSS52" s="22"/>
      <c r="LST52" s="22"/>
      <c r="LSU52" s="22"/>
      <c r="LSV52" s="22"/>
      <c r="LSW52" s="22"/>
      <c r="LSX52" s="22"/>
      <c r="LSY52" s="22"/>
      <c r="LSZ52" s="22"/>
      <c r="LTA52" s="22"/>
      <c r="LTB52" s="22"/>
      <c r="LTC52" s="22"/>
      <c r="LTD52" s="22"/>
      <c r="LTE52" s="22"/>
      <c r="LTF52" s="22"/>
      <c r="LTG52" s="22"/>
      <c r="LTH52" s="22"/>
      <c r="LTI52" s="22"/>
      <c r="LTJ52" s="22"/>
      <c r="LTK52" s="22"/>
      <c r="LTL52" s="22"/>
      <c r="LTM52" s="22"/>
      <c r="LTN52" s="22"/>
      <c r="LTO52" s="22"/>
      <c r="LTP52" s="22"/>
      <c r="LTQ52" s="22"/>
      <c r="LTR52" s="22"/>
      <c r="LTS52" s="22"/>
      <c r="LTT52" s="22"/>
      <c r="LTU52" s="22"/>
      <c r="LTV52" s="22"/>
      <c r="LTW52" s="22"/>
      <c r="LTX52" s="22"/>
      <c r="LTY52" s="22"/>
      <c r="LTZ52" s="22"/>
      <c r="LUA52" s="22"/>
      <c r="LUB52" s="22"/>
      <c r="LUC52" s="22"/>
      <c r="LUD52" s="22"/>
      <c r="LUE52" s="22"/>
      <c r="LUF52" s="22"/>
      <c r="LUG52" s="22"/>
      <c r="LUH52" s="22"/>
      <c r="LUI52" s="22"/>
      <c r="LUJ52" s="22"/>
      <c r="LUK52" s="22"/>
      <c r="LUL52" s="22"/>
      <c r="LUM52" s="22"/>
      <c r="LUN52" s="22"/>
      <c r="LUO52" s="22"/>
      <c r="LUP52" s="22"/>
      <c r="LUQ52" s="22"/>
      <c r="LUR52" s="22"/>
      <c r="LUS52" s="22"/>
      <c r="LUT52" s="22"/>
      <c r="LUU52" s="22"/>
      <c r="LUV52" s="22"/>
      <c r="LUW52" s="22"/>
      <c r="LUX52" s="22"/>
      <c r="LUY52" s="22"/>
      <c r="LUZ52" s="22"/>
      <c r="LVA52" s="22"/>
      <c r="LVB52" s="22"/>
      <c r="LVC52" s="22"/>
      <c r="LVD52" s="22"/>
      <c r="LVE52" s="22"/>
      <c r="LVF52" s="22"/>
      <c r="LVG52" s="22"/>
      <c r="LVH52" s="22"/>
      <c r="LVI52" s="22"/>
      <c r="LVJ52" s="22"/>
      <c r="LVK52" s="22"/>
      <c r="LVL52" s="22"/>
      <c r="LVM52" s="22"/>
      <c r="LVN52" s="22"/>
      <c r="LVO52" s="22"/>
      <c r="LVP52" s="22"/>
      <c r="LVQ52" s="22"/>
      <c r="LVR52" s="22"/>
      <c r="LVS52" s="22"/>
      <c r="LVT52" s="22"/>
      <c r="LVU52" s="22"/>
      <c r="LVV52" s="22"/>
      <c r="LVW52" s="22"/>
      <c r="LVX52" s="22"/>
      <c r="LVY52" s="22"/>
      <c r="LVZ52" s="22"/>
      <c r="LWA52" s="22"/>
      <c r="LWB52" s="22"/>
      <c r="LWC52" s="22"/>
      <c r="LWD52" s="22"/>
      <c r="LWE52" s="22"/>
      <c r="LWF52" s="22"/>
      <c r="LWG52" s="22"/>
      <c r="LWH52" s="22"/>
      <c r="LWI52" s="22"/>
      <c r="LWJ52" s="22"/>
      <c r="LWK52" s="22"/>
      <c r="LWL52" s="22"/>
      <c r="LWM52" s="22"/>
      <c r="LWN52" s="22"/>
      <c r="LWO52" s="22"/>
      <c r="LWP52" s="22"/>
      <c r="LWQ52" s="22"/>
      <c r="LWR52" s="22"/>
      <c r="LWS52" s="22"/>
      <c r="LWT52" s="22"/>
      <c r="LWU52" s="22"/>
      <c r="LWV52" s="22"/>
      <c r="LWW52" s="22"/>
      <c r="LWX52" s="22"/>
      <c r="LWY52" s="22"/>
      <c r="LWZ52" s="22"/>
      <c r="LXA52" s="22"/>
      <c r="LXB52" s="22"/>
      <c r="LXC52" s="22"/>
      <c r="LXD52" s="22"/>
      <c r="LXE52" s="22"/>
      <c r="LXF52" s="22"/>
      <c r="LXG52" s="22"/>
      <c r="LXH52" s="22"/>
      <c r="LXI52" s="22"/>
      <c r="LXJ52" s="22"/>
      <c r="LXK52" s="22"/>
      <c r="LXL52" s="22"/>
      <c r="LXM52" s="22"/>
      <c r="LXN52" s="22"/>
      <c r="LXO52" s="22"/>
      <c r="LXP52" s="22"/>
      <c r="LXQ52" s="22"/>
      <c r="LXR52" s="22"/>
      <c r="LXS52" s="22"/>
      <c r="LXT52" s="22"/>
      <c r="LXU52" s="22"/>
      <c r="LXV52" s="22"/>
      <c r="LXW52" s="22"/>
      <c r="LXX52" s="22"/>
      <c r="LXY52" s="22"/>
      <c r="LXZ52" s="22"/>
      <c r="LYA52" s="22"/>
      <c r="LYB52" s="22"/>
      <c r="LYC52" s="22"/>
      <c r="LYD52" s="22"/>
      <c r="LYE52" s="22"/>
      <c r="LYF52" s="22"/>
      <c r="LYG52" s="22"/>
      <c r="LYH52" s="22"/>
      <c r="LYI52" s="22"/>
      <c r="LYJ52" s="22"/>
      <c r="LYK52" s="22"/>
      <c r="LYL52" s="22"/>
      <c r="LYM52" s="22"/>
      <c r="LYN52" s="22"/>
      <c r="LYO52" s="22"/>
      <c r="LYP52" s="22"/>
      <c r="LYQ52" s="22"/>
      <c r="LYR52" s="22"/>
      <c r="LYS52" s="22"/>
      <c r="LYT52" s="22"/>
      <c r="LYU52" s="22"/>
      <c r="LYV52" s="22"/>
      <c r="LYW52" s="22"/>
      <c r="LYX52" s="22"/>
      <c r="LYY52" s="22"/>
      <c r="LYZ52" s="22"/>
      <c r="LZA52" s="22"/>
      <c r="LZB52" s="22"/>
      <c r="LZC52" s="22"/>
      <c r="LZD52" s="22"/>
      <c r="LZE52" s="22"/>
      <c r="LZF52" s="22"/>
      <c r="LZG52" s="22"/>
      <c r="LZH52" s="22"/>
      <c r="LZI52" s="22"/>
      <c r="LZJ52" s="22"/>
      <c r="LZK52" s="22"/>
      <c r="LZL52" s="22"/>
      <c r="LZM52" s="22"/>
      <c r="LZN52" s="22"/>
      <c r="LZO52" s="22"/>
      <c r="LZP52" s="22"/>
      <c r="LZQ52" s="22"/>
      <c r="LZR52" s="22"/>
      <c r="LZS52" s="22"/>
      <c r="LZT52" s="22"/>
      <c r="LZU52" s="22"/>
      <c r="LZV52" s="22"/>
      <c r="LZW52" s="22"/>
      <c r="LZX52" s="22"/>
      <c r="LZY52" s="22"/>
      <c r="LZZ52" s="22"/>
      <c r="MAA52" s="22"/>
      <c r="MAB52" s="22"/>
      <c r="MAC52" s="22"/>
      <c r="MAD52" s="22"/>
      <c r="MAE52" s="22"/>
      <c r="MAF52" s="22"/>
      <c r="MAG52" s="22"/>
      <c r="MAH52" s="22"/>
      <c r="MAI52" s="22"/>
      <c r="MAJ52" s="22"/>
      <c r="MAK52" s="22"/>
      <c r="MAL52" s="22"/>
      <c r="MAM52" s="22"/>
      <c r="MAN52" s="22"/>
      <c r="MAO52" s="22"/>
      <c r="MAP52" s="22"/>
      <c r="MAQ52" s="22"/>
      <c r="MAR52" s="22"/>
      <c r="MAS52" s="22"/>
      <c r="MAT52" s="22"/>
      <c r="MAU52" s="22"/>
      <c r="MAV52" s="22"/>
      <c r="MAW52" s="22"/>
      <c r="MAX52" s="22"/>
      <c r="MAY52" s="22"/>
      <c r="MAZ52" s="22"/>
      <c r="MBA52" s="22"/>
      <c r="MBB52" s="22"/>
      <c r="MBC52" s="22"/>
      <c r="MBD52" s="22"/>
      <c r="MBE52" s="22"/>
      <c r="MBF52" s="22"/>
      <c r="MBG52" s="22"/>
      <c r="MBH52" s="22"/>
      <c r="MBI52" s="22"/>
      <c r="MBJ52" s="22"/>
      <c r="MBK52" s="22"/>
      <c r="MBL52" s="22"/>
      <c r="MBM52" s="22"/>
      <c r="MBN52" s="22"/>
      <c r="MBO52" s="22"/>
      <c r="MBP52" s="22"/>
      <c r="MBQ52" s="22"/>
      <c r="MBR52" s="22"/>
      <c r="MBS52" s="22"/>
      <c r="MBT52" s="22"/>
      <c r="MBU52" s="22"/>
      <c r="MBV52" s="22"/>
      <c r="MBW52" s="22"/>
      <c r="MBX52" s="22"/>
      <c r="MBY52" s="22"/>
      <c r="MBZ52" s="22"/>
      <c r="MCA52" s="22"/>
      <c r="MCB52" s="22"/>
      <c r="MCC52" s="22"/>
      <c r="MCD52" s="22"/>
      <c r="MCE52" s="22"/>
      <c r="MCF52" s="22"/>
      <c r="MCG52" s="22"/>
      <c r="MCH52" s="22"/>
      <c r="MCI52" s="22"/>
      <c r="MCJ52" s="22"/>
      <c r="MCK52" s="22"/>
      <c r="MCL52" s="22"/>
      <c r="MCM52" s="22"/>
      <c r="MCN52" s="22"/>
      <c r="MCO52" s="22"/>
      <c r="MCP52" s="22"/>
      <c r="MCQ52" s="22"/>
      <c r="MCR52" s="22"/>
      <c r="MCS52" s="22"/>
      <c r="MCT52" s="22"/>
      <c r="MCU52" s="22"/>
      <c r="MCV52" s="22"/>
      <c r="MCW52" s="22"/>
      <c r="MCX52" s="22"/>
      <c r="MCY52" s="22"/>
      <c r="MCZ52" s="22"/>
      <c r="MDA52" s="22"/>
      <c r="MDB52" s="22"/>
      <c r="MDC52" s="22"/>
      <c r="MDD52" s="22"/>
      <c r="MDE52" s="22"/>
      <c r="MDF52" s="22"/>
      <c r="MDG52" s="22"/>
      <c r="MDH52" s="22"/>
      <c r="MDI52" s="22"/>
      <c r="MDJ52" s="22"/>
      <c r="MDK52" s="22"/>
      <c r="MDL52" s="22"/>
      <c r="MDM52" s="22"/>
      <c r="MDN52" s="22"/>
      <c r="MDO52" s="22"/>
      <c r="MDP52" s="22"/>
      <c r="MDQ52" s="22"/>
      <c r="MDR52" s="22"/>
      <c r="MDS52" s="22"/>
      <c r="MDT52" s="22"/>
      <c r="MDU52" s="22"/>
      <c r="MDV52" s="22"/>
      <c r="MDW52" s="22"/>
      <c r="MDX52" s="22"/>
      <c r="MDY52" s="22"/>
      <c r="MDZ52" s="22"/>
      <c r="MEA52" s="22"/>
      <c r="MEB52" s="22"/>
      <c r="MEC52" s="22"/>
      <c r="MED52" s="22"/>
      <c r="MEE52" s="22"/>
      <c r="MEF52" s="22"/>
      <c r="MEG52" s="22"/>
      <c r="MEH52" s="22"/>
      <c r="MEI52" s="22"/>
      <c r="MEJ52" s="22"/>
      <c r="MEK52" s="22"/>
      <c r="MEL52" s="22"/>
      <c r="MEM52" s="22"/>
      <c r="MEN52" s="22"/>
      <c r="MEO52" s="22"/>
      <c r="MEP52" s="22"/>
      <c r="MEQ52" s="22"/>
      <c r="MER52" s="22"/>
      <c r="MES52" s="22"/>
      <c r="MET52" s="22"/>
      <c r="MEU52" s="22"/>
      <c r="MEV52" s="22"/>
      <c r="MEW52" s="22"/>
      <c r="MEX52" s="22"/>
      <c r="MEY52" s="22"/>
      <c r="MEZ52" s="22"/>
      <c r="MFA52" s="22"/>
      <c r="MFB52" s="22"/>
      <c r="MFC52" s="22"/>
      <c r="MFD52" s="22"/>
      <c r="MFE52" s="22"/>
      <c r="MFF52" s="22"/>
      <c r="MFG52" s="22"/>
      <c r="MFH52" s="22"/>
      <c r="MFI52" s="22"/>
      <c r="MFJ52" s="22"/>
      <c r="MFK52" s="22"/>
      <c r="MFL52" s="22"/>
      <c r="MFM52" s="22"/>
      <c r="MFN52" s="22"/>
      <c r="MFO52" s="22"/>
      <c r="MFP52" s="22"/>
      <c r="MFQ52" s="22"/>
      <c r="MFR52" s="22"/>
      <c r="MFS52" s="22"/>
      <c r="MFT52" s="22"/>
      <c r="MFU52" s="22"/>
      <c r="MFV52" s="22"/>
      <c r="MFW52" s="22"/>
      <c r="MFX52" s="22"/>
      <c r="MFY52" s="22"/>
      <c r="MFZ52" s="22"/>
      <c r="MGA52" s="22"/>
      <c r="MGB52" s="22"/>
      <c r="MGC52" s="22"/>
      <c r="MGD52" s="22"/>
      <c r="MGE52" s="22"/>
      <c r="MGF52" s="22"/>
      <c r="MGG52" s="22"/>
      <c r="MGH52" s="22"/>
      <c r="MGI52" s="22"/>
      <c r="MGJ52" s="22"/>
      <c r="MGK52" s="22"/>
      <c r="MGL52" s="22"/>
      <c r="MGM52" s="22"/>
      <c r="MGN52" s="22"/>
      <c r="MGO52" s="22"/>
      <c r="MGP52" s="22"/>
      <c r="MGQ52" s="22"/>
      <c r="MGR52" s="22"/>
      <c r="MGS52" s="22"/>
      <c r="MGT52" s="22"/>
      <c r="MGU52" s="22"/>
      <c r="MGV52" s="22"/>
      <c r="MGW52" s="22"/>
      <c r="MGX52" s="22"/>
      <c r="MGY52" s="22"/>
      <c r="MGZ52" s="22"/>
      <c r="MHA52" s="22"/>
      <c r="MHB52" s="22"/>
      <c r="MHC52" s="22"/>
      <c r="MHD52" s="22"/>
      <c r="MHE52" s="22"/>
      <c r="MHF52" s="22"/>
      <c r="MHG52" s="22"/>
      <c r="MHH52" s="22"/>
      <c r="MHI52" s="22"/>
      <c r="MHJ52" s="22"/>
      <c r="MHK52" s="22"/>
      <c r="MHL52" s="22"/>
      <c r="MHM52" s="22"/>
      <c r="MHN52" s="22"/>
      <c r="MHO52" s="22"/>
      <c r="MHP52" s="22"/>
      <c r="MHQ52" s="22"/>
      <c r="MHR52" s="22"/>
      <c r="MHS52" s="22"/>
      <c r="MHT52" s="22"/>
      <c r="MHU52" s="22"/>
      <c r="MHV52" s="22"/>
      <c r="MHW52" s="22"/>
      <c r="MHX52" s="22"/>
      <c r="MHY52" s="22"/>
      <c r="MHZ52" s="22"/>
      <c r="MIA52" s="22"/>
      <c r="MIB52" s="22"/>
      <c r="MIC52" s="22"/>
      <c r="MID52" s="22"/>
      <c r="MIE52" s="22"/>
      <c r="MIF52" s="22"/>
      <c r="MIG52" s="22"/>
      <c r="MIH52" s="22"/>
      <c r="MII52" s="22"/>
      <c r="MIJ52" s="22"/>
      <c r="MIK52" s="22"/>
      <c r="MIL52" s="22"/>
      <c r="MIM52" s="22"/>
      <c r="MIN52" s="22"/>
      <c r="MIO52" s="22"/>
      <c r="MIP52" s="22"/>
      <c r="MIQ52" s="22"/>
      <c r="MIR52" s="22"/>
      <c r="MIS52" s="22"/>
      <c r="MIT52" s="22"/>
      <c r="MIU52" s="22"/>
      <c r="MIV52" s="22"/>
      <c r="MIW52" s="22"/>
      <c r="MIX52" s="22"/>
      <c r="MIY52" s="22"/>
      <c r="MIZ52" s="22"/>
      <c r="MJA52" s="22"/>
      <c r="MJB52" s="22"/>
      <c r="MJC52" s="22"/>
      <c r="MJD52" s="22"/>
      <c r="MJE52" s="22"/>
      <c r="MJF52" s="22"/>
      <c r="MJG52" s="22"/>
      <c r="MJH52" s="22"/>
      <c r="MJI52" s="22"/>
      <c r="MJJ52" s="22"/>
      <c r="MJK52" s="22"/>
      <c r="MJL52" s="22"/>
      <c r="MJM52" s="22"/>
      <c r="MJN52" s="22"/>
      <c r="MJO52" s="22"/>
      <c r="MJP52" s="22"/>
      <c r="MJQ52" s="22"/>
      <c r="MJR52" s="22"/>
      <c r="MJS52" s="22"/>
      <c r="MJT52" s="22"/>
      <c r="MJU52" s="22"/>
      <c r="MJV52" s="22"/>
      <c r="MJW52" s="22"/>
      <c r="MJX52" s="22"/>
      <c r="MJY52" s="22"/>
      <c r="MJZ52" s="22"/>
      <c r="MKA52" s="22"/>
      <c r="MKB52" s="22"/>
      <c r="MKC52" s="22"/>
      <c r="MKD52" s="22"/>
      <c r="MKE52" s="22"/>
      <c r="MKF52" s="22"/>
      <c r="MKG52" s="22"/>
      <c r="MKH52" s="22"/>
      <c r="MKI52" s="22"/>
      <c r="MKJ52" s="22"/>
      <c r="MKK52" s="22"/>
      <c r="MKL52" s="22"/>
      <c r="MKM52" s="22"/>
      <c r="MKN52" s="22"/>
      <c r="MKO52" s="22"/>
      <c r="MKP52" s="22"/>
      <c r="MKQ52" s="22"/>
      <c r="MKR52" s="22"/>
      <c r="MKS52" s="22"/>
      <c r="MKT52" s="22"/>
      <c r="MKU52" s="22"/>
      <c r="MKV52" s="22"/>
      <c r="MKW52" s="22"/>
      <c r="MKX52" s="22"/>
      <c r="MKY52" s="22"/>
      <c r="MKZ52" s="22"/>
      <c r="MLA52" s="22"/>
      <c r="MLB52" s="22"/>
      <c r="MLC52" s="22"/>
      <c r="MLD52" s="22"/>
      <c r="MLE52" s="22"/>
      <c r="MLF52" s="22"/>
      <c r="MLG52" s="22"/>
      <c r="MLH52" s="22"/>
      <c r="MLI52" s="22"/>
      <c r="MLJ52" s="22"/>
      <c r="MLK52" s="22"/>
      <c r="MLL52" s="22"/>
      <c r="MLM52" s="22"/>
      <c r="MLN52" s="22"/>
      <c r="MLO52" s="22"/>
      <c r="MLP52" s="22"/>
      <c r="MLQ52" s="22"/>
      <c r="MLR52" s="22"/>
      <c r="MLS52" s="22"/>
      <c r="MLT52" s="22"/>
      <c r="MLU52" s="22"/>
      <c r="MLV52" s="22"/>
      <c r="MLW52" s="22"/>
      <c r="MLX52" s="22"/>
      <c r="MLY52" s="22"/>
      <c r="MLZ52" s="22"/>
      <c r="MMA52" s="22"/>
      <c r="MMB52" s="22"/>
      <c r="MMC52" s="22"/>
      <c r="MMD52" s="22"/>
      <c r="MME52" s="22"/>
      <c r="MMF52" s="22"/>
      <c r="MMG52" s="22"/>
      <c r="MMH52" s="22"/>
      <c r="MMI52" s="22"/>
      <c r="MMJ52" s="22"/>
      <c r="MMK52" s="22"/>
      <c r="MML52" s="22"/>
      <c r="MMM52" s="22"/>
      <c r="MMN52" s="22"/>
      <c r="MMO52" s="22"/>
      <c r="MMP52" s="22"/>
      <c r="MMQ52" s="22"/>
      <c r="MMR52" s="22"/>
      <c r="MMS52" s="22"/>
      <c r="MMT52" s="22"/>
      <c r="MMU52" s="22"/>
      <c r="MMV52" s="22"/>
      <c r="MMW52" s="22"/>
      <c r="MMX52" s="22"/>
      <c r="MMY52" s="22"/>
      <c r="MMZ52" s="22"/>
      <c r="MNA52" s="22"/>
      <c r="MNB52" s="22"/>
      <c r="MNC52" s="22"/>
      <c r="MND52" s="22"/>
      <c r="MNE52" s="22"/>
      <c r="MNF52" s="22"/>
      <c r="MNG52" s="22"/>
      <c r="MNH52" s="22"/>
      <c r="MNI52" s="22"/>
      <c r="MNJ52" s="22"/>
      <c r="MNK52" s="22"/>
      <c r="MNL52" s="22"/>
      <c r="MNM52" s="22"/>
      <c r="MNN52" s="22"/>
      <c r="MNO52" s="22"/>
      <c r="MNP52" s="22"/>
      <c r="MNQ52" s="22"/>
      <c r="MNR52" s="22"/>
      <c r="MNS52" s="22"/>
      <c r="MNT52" s="22"/>
      <c r="MNU52" s="22"/>
      <c r="MNV52" s="22"/>
      <c r="MNW52" s="22"/>
      <c r="MNX52" s="22"/>
      <c r="MNY52" s="22"/>
      <c r="MNZ52" s="22"/>
      <c r="MOA52" s="22"/>
      <c r="MOB52" s="22"/>
      <c r="MOC52" s="22"/>
      <c r="MOD52" s="22"/>
      <c r="MOE52" s="22"/>
      <c r="MOF52" s="22"/>
      <c r="MOG52" s="22"/>
      <c r="MOH52" s="22"/>
      <c r="MOI52" s="22"/>
      <c r="MOJ52" s="22"/>
      <c r="MOK52" s="22"/>
      <c r="MOL52" s="22"/>
      <c r="MOM52" s="22"/>
      <c r="MON52" s="22"/>
      <c r="MOO52" s="22"/>
      <c r="MOP52" s="22"/>
      <c r="MOQ52" s="22"/>
      <c r="MOR52" s="22"/>
      <c r="MOS52" s="22"/>
      <c r="MOT52" s="22"/>
      <c r="MOU52" s="22"/>
      <c r="MOV52" s="22"/>
      <c r="MOW52" s="22"/>
      <c r="MOX52" s="22"/>
      <c r="MOY52" s="22"/>
      <c r="MOZ52" s="22"/>
      <c r="MPA52" s="22"/>
      <c r="MPB52" s="22"/>
      <c r="MPC52" s="22"/>
      <c r="MPD52" s="22"/>
      <c r="MPE52" s="22"/>
      <c r="MPF52" s="22"/>
      <c r="MPG52" s="22"/>
      <c r="MPH52" s="22"/>
      <c r="MPI52" s="22"/>
      <c r="MPJ52" s="22"/>
      <c r="MPK52" s="22"/>
      <c r="MPL52" s="22"/>
      <c r="MPM52" s="22"/>
      <c r="MPN52" s="22"/>
      <c r="MPO52" s="22"/>
      <c r="MPP52" s="22"/>
      <c r="MPQ52" s="22"/>
      <c r="MPR52" s="22"/>
      <c r="MPS52" s="22"/>
      <c r="MPT52" s="22"/>
      <c r="MPU52" s="22"/>
      <c r="MPV52" s="22"/>
      <c r="MPW52" s="22"/>
      <c r="MPX52" s="22"/>
      <c r="MPY52" s="22"/>
      <c r="MPZ52" s="22"/>
      <c r="MQA52" s="22"/>
      <c r="MQB52" s="22"/>
      <c r="MQC52" s="22"/>
      <c r="MQD52" s="22"/>
      <c r="MQE52" s="22"/>
      <c r="MQF52" s="22"/>
      <c r="MQG52" s="22"/>
      <c r="MQH52" s="22"/>
      <c r="MQI52" s="22"/>
      <c r="MQJ52" s="22"/>
      <c r="MQK52" s="22"/>
      <c r="MQL52" s="22"/>
      <c r="MQM52" s="22"/>
      <c r="MQN52" s="22"/>
      <c r="MQO52" s="22"/>
      <c r="MQP52" s="22"/>
      <c r="MQQ52" s="22"/>
      <c r="MQR52" s="22"/>
      <c r="MQS52" s="22"/>
      <c r="MQT52" s="22"/>
      <c r="MQU52" s="22"/>
      <c r="MQV52" s="22"/>
      <c r="MQW52" s="22"/>
      <c r="MQX52" s="22"/>
      <c r="MQY52" s="22"/>
      <c r="MQZ52" s="22"/>
      <c r="MRA52" s="22"/>
      <c r="MRB52" s="22"/>
      <c r="MRC52" s="22"/>
      <c r="MRD52" s="22"/>
      <c r="MRE52" s="22"/>
      <c r="MRF52" s="22"/>
      <c r="MRG52" s="22"/>
      <c r="MRH52" s="22"/>
      <c r="MRI52" s="22"/>
      <c r="MRJ52" s="22"/>
      <c r="MRK52" s="22"/>
      <c r="MRL52" s="22"/>
      <c r="MRM52" s="22"/>
      <c r="MRN52" s="22"/>
      <c r="MRO52" s="22"/>
      <c r="MRP52" s="22"/>
      <c r="MRQ52" s="22"/>
      <c r="MRR52" s="22"/>
      <c r="MRS52" s="22"/>
      <c r="MRT52" s="22"/>
      <c r="MRU52" s="22"/>
      <c r="MRV52" s="22"/>
      <c r="MRW52" s="22"/>
      <c r="MRX52" s="22"/>
      <c r="MRY52" s="22"/>
      <c r="MRZ52" s="22"/>
      <c r="MSA52" s="22"/>
      <c r="MSB52" s="22"/>
      <c r="MSC52" s="22"/>
      <c r="MSD52" s="22"/>
      <c r="MSE52" s="22"/>
      <c r="MSF52" s="22"/>
      <c r="MSG52" s="22"/>
      <c r="MSH52" s="22"/>
      <c r="MSI52" s="22"/>
      <c r="MSJ52" s="22"/>
      <c r="MSK52" s="22"/>
      <c r="MSL52" s="22"/>
      <c r="MSM52" s="22"/>
      <c r="MSN52" s="22"/>
      <c r="MSO52" s="22"/>
      <c r="MSP52" s="22"/>
      <c r="MSQ52" s="22"/>
      <c r="MSR52" s="22"/>
      <c r="MSS52" s="22"/>
      <c r="MST52" s="22"/>
      <c r="MSU52" s="22"/>
      <c r="MSV52" s="22"/>
      <c r="MSW52" s="22"/>
      <c r="MSX52" s="22"/>
      <c r="MSY52" s="22"/>
      <c r="MSZ52" s="22"/>
      <c r="MTA52" s="22"/>
      <c r="MTB52" s="22"/>
      <c r="MTC52" s="22"/>
      <c r="MTD52" s="22"/>
      <c r="MTE52" s="22"/>
      <c r="MTF52" s="22"/>
      <c r="MTG52" s="22"/>
      <c r="MTH52" s="22"/>
      <c r="MTI52" s="22"/>
      <c r="MTJ52" s="22"/>
      <c r="MTK52" s="22"/>
      <c r="MTL52" s="22"/>
      <c r="MTM52" s="22"/>
      <c r="MTN52" s="22"/>
      <c r="MTO52" s="22"/>
      <c r="MTP52" s="22"/>
      <c r="MTQ52" s="22"/>
      <c r="MTR52" s="22"/>
      <c r="MTS52" s="22"/>
      <c r="MTT52" s="22"/>
      <c r="MTU52" s="22"/>
      <c r="MTV52" s="22"/>
      <c r="MTW52" s="22"/>
      <c r="MTX52" s="22"/>
      <c r="MTY52" s="22"/>
      <c r="MTZ52" s="22"/>
      <c r="MUA52" s="22"/>
      <c r="MUB52" s="22"/>
      <c r="MUC52" s="22"/>
      <c r="MUD52" s="22"/>
      <c r="MUE52" s="22"/>
      <c r="MUF52" s="22"/>
      <c r="MUG52" s="22"/>
      <c r="MUH52" s="22"/>
      <c r="MUI52" s="22"/>
      <c r="MUJ52" s="22"/>
      <c r="MUK52" s="22"/>
      <c r="MUL52" s="22"/>
      <c r="MUM52" s="22"/>
      <c r="MUN52" s="22"/>
      <c r="MUO52" s="22"/>
      <c r="MUP52" s="22"/>
      <c r="MUQ52" s="22"/>
      <c r="MUR52" s="22"/>
      <c r="MUS52" s="22"/>
      <c r="MUT52" s="22"/>
      <c r="MUU52" s="22"/>
      <c r="MUV52" s="22"/>
      <c r="MUW52" s="22"/>
      <c r="MUX52" s="22"/>
      <c r="MUY52" s="22"/>
      <c r="MUZ52" s="22"/>
      <c r="MVA52" s="22"/>
      <c r="MVB52" s="22"/>
      <c r="MVC52" s="22"/>
      <c r="MVD52" s="22"/>
      <c r="MVE52" s="22"/>
      <c r="MVF52" s="22"/>
      <c r="MVG52" s="22"/>
      <c r="MVH52" s="22"/>
      <c r="MVI52" s="22"/>
      <c r="MVJ52" s="22"/>
      <c r="MVK52" s="22"/>
      <c r="MVL52" s="22"/>
      <c r="MVM52" s="22"/>
      <c r="MVN52" s="22"/>
      <c r="MVO52" s="22"/>
      <c r="MVP52" s="22"/>
      <c r="MVQ52" s="22"/>
      <c r="MVR52" s="22"/>
      <c r="MVS52" s="22"/>
      <c r="MVT52" s="22"/>
      <c r="MVU52" s="22"/>
      <c r="MVV52" s="22"/>
      <c r="MVW52" s="22"/>
      <c r="MVX52" s="22"/>
      <c r="MVY52" s="22"/>
      <c r="MVZ52" s="22"/>
      <c r="MWA52" s="22"/>
      <c r="MWB52" s="22"/>
      <c r="MWC52" s="22"/>
      <c r="MWD52" s="22"/>
      <c r="MWE52" s="22"/>
      <c r="MWF52" s="22"/>
      <c r="MWG52" s="22"/>
      <c r="MWH52" s="22"/>
      <c r="MWI52" s="22"/>
      <c r="MWJ52" s="22"/>
      <c r="MWK52" s="22"/>
      <c r="MWL52" s="22"/>
      <c r="MWM52" s="22"/>
      <c r="MWN52" s="22"/>
      <c r="MWO52" s="22"/>
      <c r="MWP52" s="22"/>
      <c r="MWQ52" s="22"/>
      <c r="MWR52" s="22"/>
      <c r="MWS52" s="22"/>
      <c r="MWT52" s="22"/>
      <c r="MWU52" s="22"/>
      <c r="MWV52" s="22"/>
      <c r="MWW52" s="22"/>
      <c r="MWX52" s="22"/>
      <c r="MWY52" s="22"/>
      <c r="MWZ52" s="22"/>
      <c r="MXA52" s="22"/>
      <c r="MXB52" s="22"/>
      <c r="MXC52" s="22"/>
      <c r="MXD52" s="22"/>
      <c r="MXE52" s="22"/>
      <c r="MXF52" s="22"/>
      <c r="MXG52" s="22"/>
      <c r="MXH52" s="22"/>
      <c r="MXI52" s="22"/>
      <c r="MXJ52" s="22"/>
      <c r="MXK52" s="22"/>
      <c r="MXL52" s="22"/>
      <c r="MXM52" s="22"/>
      <c r="MXN52" s="22"/>
      <c r="MXO52" s="22"/>
      <c r="MXP52" s="22"/>
      <c r="MXQ52" s="22"/>
      <c r="MXR52" s="22"/>
      <c r="MXS52" s="22"/>
      <c r="MXT52" s="22"/>
      <c r="MXU52" s="22"/>
      <c r="MXV52" s="22"/>
      <c r="MXW52" s="22"/>
      <c r="MXX52" s="22"/>
      <c r="MXY52" s="22"/>
      <c r="MXZ52" s="22"/>
      <c r="MYA52" s="22"/>
      <c r="MYB52" s="22"/>
      <c r="MYC52" s="22"/>
      <c r="MYD52" s="22"/>
      <c r="MYE52" s="22"/>
      <c r="MYF52" s="22"/>
      <c r="MYG52" s="22"/>
      <c r="MYH52" s="22"/>
      <c r="MYI52" s="22"/>
      <c r="MYJ52" s="22"/>
      <c r="MYK52" s="22"/>
      <c r="MYL52" s="22"/>
      <c r="MYM52" s="22"/>
      <c r="MYN52" s="22"/>
      <c r="MYO52" s="22"/>
      <c r="MYP52" s="22"/>
      <c r="MYQ52" s="22"/>
      <c r="MYR52" s="22"/>
      <c r="MYS52" s="22"/>
      <c r="MYT52" s="22"/>
      <c r="MYU52" s="22"/>
      <c r="MYV52" s="22"/>
      <c r="MYW52" s="22"/>
      <c r="MYX52" s="22"/>
      <c r="MYY52" s="22"/>
      <c r="MYZ52" s="22"/>
      <c r="MZA52" s="22"/>
      <c r="MZB52" s="22"/>
      <c r="MZC52" s="22"/>
      <c r="MZD52" s="22"/>
      <c r="MZE52" s="22"/>
      <c r="MZF52" s="22"/>
      <c r="MZG52" s="22"/>
      <c r="MZH52" s="22"/>
      <c r="MZI52" s="22"/>
      <c r="MZJ52" s="22"/>
      <c r="MZK52" s="22"/>
      <c r="MZL52" s="22"/>
      <c r="MZM52" s="22"/>
      <c r="MZN52" s="22"/>
      <c r="MZO52" s="22"/>
      <c r="MZP52" s="22"/>
      <c r="MZQ52" s="22"/>
      <c r="MZR52" s="22"/>
      <c r="MZS52" s="22"/>
      <c r="MZT52" s="22"/>
      <c r="MZU52" s="22"/>
      <c r="MZV52" s="22"/>
      <c r="MZW52" s="22"/>
      <c r="MZX52" s="22"/>
      <c r="MZY52" s="22"/>
      <c r="MZZ52" s="22"/>
      <c r="NAA52" s="22"/>
      <c r="NAB52" s="22"/>
      <c r="NAC52" s="22"/>
      <c r="NAD52" s="22"/>
      <c r="NAE52" s="22"/>
      <c r="NAF52" s="22"/>
      <c r="NAG52" s="22"/>
      <c r="NAH52" s="22"/>
      <c r="NAI52" s="22"/>
      <c r="NAJ52" s="22"/>
      <c r="NAK52" s="22"/>
      <c r="NAL52" s="22"/>
      <c r="NAM52" s="22"/>
      <c r="NAN52" s="22"/>
      <c r="NAO52" s="22"/>
      <c r="NAP52" s="22"/>
      <c r="NAQ52" s="22"/>
      <c r="NAR52" s="22"/>
      <c r="NAS52" s="22"/>
      <c r="NAT52" s="22"/>
      <c r="NAU52" s="22"/>
      <c r="NAV52" s="22"/>
      <c r="NAW52" s="22"/>
      <c r="NAX52" s="22"/>
      <c r="NAY52" s="22"/>
      <c r="NAZ52" s="22"/>
      <c r="NBA52" s="22"/>
      <c r="NBB52" s="22"/>
      <c r="NBC52" s="22"/>
      <c r="NBD52" s="22"/>
      <c r="NBE52" s="22"/>
      <c r="NBF52" s="22"/>
      <c r="NBG52" s="22"/>
      <c r="NBH52" s="22"/>
      <c r="NBI52" s="22"/>
      <c r="NBJ52" s="22"/>
      <c r="NBK52" s="22"/>
      <c r="NBL52" s="22"/>
      <c r="NBM52" s="22"/>
      <c r="NBN52" s="22"/>
      <c r="NBO52" s="22"/>
      <c r="NBP52" s="22"/>
      <c r="NBQ52" s="22"/>
      <c r="NBR52" s="22"/>
      <c r="NBS52" s="22"/>
      <c r="NBT52" s="22"/>
      <c r="NBU52" s="22"/>
      <c r="NBV52" s="22"/>
      <c r="NBW52" s="22"/>
      <c r="NBX52" s="22"/>
      <c r="NBY52" s="22"/>
      <c r="NBZ52" s="22"/>
      <c r="NCA52" s="22"/>
      <c r="NCB52" s="22"/>
      <c r="NCC52" s="22"/>
      <c r="NCD52" s="22"/>
      <c r="NCE52" s="22"/>
      <c r="NCF52" s="22"/>
      <c r="NCG52" s="22"/>
      <c r="NCH52" s="22"/>
      <c r="NCI52" s="22"/>
      <c r="NCJ52" s="22"/>
      <c r="NCK52" s="22"/>
      <c r="NCL52" s="22"/>
      <c r="NCM52" s="22"/>
      <c r="NCN52" s="22"/>
      <c r="NCO52" s="22"/>
      <c r="NCP52" s="22"/>
      <c r="NCQ52" s="22"/>
      <c r="NCR52" s="22"/>
      <c r="NCS52" s="22"/>
      <c r="NCT52" s="22"/>
      <c r="NCU52" s="22"/>
      <c r="NCV52" s="22"/>
      <c r="NCW52" s="22"/>
      <c r="NCX52" s="22"/>
      <c r="NCY52" s="22"/>
      <c r="NCZ52" s="22"/>
      <c r="NDA52" s="22"/>
      <c r="NDB52" s="22"/>
      <c r="NDC52" s="22"/>
      <c r="NDD52" s="22"/>
      <c r="NDE52" s="22"/>
      <c r="NDF52" s="22"/>
      <c r="NDG52" s="22"/>
      <c r="NDH52" s="22"/>
      <c r="NDI52" s="22"/>
      <c r="NDJ52" s="22"/>
      <c r="NDK52" s="22"/>
      <c r="NDL52" s="22"/>
      <c r="NDM52" s="22"/>
      <c r="NDN52" s="22"/>
      <c r="NDO52" s="22"/>
      <c r="NDP52" s="22"/>
      <c r="NDQ52" s="22"/>
      <c r="NDR52" s="22"/>
      <c r="NDS52" s="22"/>
      <c r="NDT52" s="22"/>
      <c r="NDU52" s="22"/>
      <c r="NDV52" s="22"/>
      <c r="NDW52" s="22"/>
      <c r="NDX52" s="22"/>
      <c r="NDY52" s="22"/>
      <c r="NDZ52" s="22"/>
      <c r="NEA52" s="22"/>
      <c r="NEB52" s="22"/>
      <c r="NEC52" s="22"/>
      <c r="NED52" s="22"/>
      <c r="NEE52" s="22"/>
      <c r="NEF52" s="22"/>
      <c r="NEG52" s="22"/>
      <c r="NEH52" s="22"/>
      <c r="NEI52" s="22"/>
      <c r="NEJ52" s="22"/>
      <c r="NEK52" s="22"/>
      <c r="NEL52" s="22"/>
      <c r="NEM52" s="22"/>
      <c r="NEN52" s="22"/>
      <c r="NEO52" s="22"/>
      <c r="NEP52" s="22"/>
      <c r="NEQ52" s="22"/>
      <c r="NER52" s="22"/>
      <c r="NES52" s="22"/>
      <c r="NET52" s="22"/>
      <c r="NEU52" s="22"/>
      <c r="NEV52" s="22"/>
      <c r="NEW52" s="22"/>
      <c r="NEX52" s="22"/>
      <c r="NEY52" s="22"/>
      <c r="NEZ52" s="22"/>
      <c r="NFA52" s="22"/>
      <c r="NFB52" s="22"/>
      <c r="NFC52" s="22"/>
      <c r="NFD52" s="22"/>
      <c r="NFE52" s="22"/>
      <c r="NFF52" s="22"/>
      <c r="NFG52" s="22"/>
      <c r="NFH52" s="22"/>
      <c r="NFI52" s="22"/>
      <c r="NFJ52" s="22"/>
      <c r="NFK52" s="22"/>
      <c r="NFL52" s="22"/>
      <c r="NFM52" s="22"/>
      <c r="NFN52" s="22"/>
      <c r="NFO52" s="22"/>
      <c r="NFP52" s="22"/>
      <c r="NFQ52" s="22"/>
      <c r="NFR52" s="22"/>
      <c r="NFS52" s="22"/>
      <c r="NFT52" s="22"/>
      <c r="NFU52" s="22"/>
      <c r="NFV52" s="22"/>
      <c r="NFW52" s="22"/>
      <c r="NFX52" s="22"/>
      <c r="NFY52" s="22"/>
      <c r="NFZ52" s="22"/>
      <c r="NGA52" s="22"/>
      <c r="NGB52" s="22"/>
      <c r="NGC52" s="22"/>
      <c r="NGD52" s="22"/>
      <c r="NGE52" s="22"/>
      <c r="NGF52" s="22"/>
      <c r="NGG52" s="22"/>
      <c r="NGH52" s="22"/>
      <c r="NGI52" s="22"/>
      <c r="NGJ52" s="22"/>
      <c r="NGK52" s="22"/>
      <c r="NGL52" s="22"/>
      <c r="NGM52" s="22"/>
      <c r="NGN52" s="22"/>
      <c r="NGO52" s="22"/>
      <c r="NGP52" s="22"/>
      <c r="NGQ52" s="22"/>
      <c r="NGR52" s="22"/>
      <c r="NGS52" s="22"/>
      <c r="NGT52" s="22"/>
      <c r="NGU52" s="22"/>
      <c r="NGV52" s="22"/>
      <c r="NGW52" s="22"/>
      <c r="NGX52" s="22"/>
      <c r="NGY52" s="22"/>
      <c r="NGZ52" s="22"/>
      <c r="NHA52" s="22"/>
      <c r="NHB52" s="22"/>
      <c r="NHC52" s="22"/>
      <c r="NHD52" s="22"/>
      <c r="NHE52" s="22"/>
      <c r="NHF52" s="22"/>
      <c r="NHG52" s="22"/>
      <c r="NHH52" s="22"/>
      <c r="NHI52" s="22"/>
      <c r="NHJ52" s="22"/>
      <c r="NHK52" s="22"/>
      <c r="NHL52" s="22"/>
      <c r="NHM52" s="22"/>
      <c r="NHN52" s="22"/>
      <c r="NHO52" s="22"/>
      <c r="NHP52" s="22"/>
      <c r="NHQ52" s="22"/>
      <c r="NHR52" s="22"/>
      <c r="NHS52" s="22"/>
      <c r="NHT52" s="22"/>
      <c r="NHU52" s="22"/>
      <c r="NHV52" s="22"/>
      <c r="NHW52" s="22"/>
      <c r="NHX52" s="22"/>
      <c r="NHY52" s="22"/>
      <c r="NHZ52" s="22"/>
      <c r="NIA52" s="22"/>
      <c r="NIB52" s="22"/>
      <c r="NIC52" s="22"/>
      <c r="NID52" s="22"/>
      <c r="NIE52" s="22"/>
      <c r="NIF52" s="22"/>
      <c r="NIG52" s="22"/>
      <c r="NIH52" s="22"/>
      <c r="NII52" s="22"/>
      <c r="NIJ52" s="22"/>
      <c r="NIK52" s="22"/>
      <c r="NIL52" s="22"/>
      <c r="NIM52" s="22"/>
      <c r="NIN52" s="22"/>
      <c r="NIO52" s="22"/>
      <c r="NIP52" s="22"/>
      <c r="NIQ52" s="22"/>
      <c r="NIR52" s="22"/>
      <c r="NIS52" s="22"/>
      <c r="NIT52" s="22"/>
      <c r="NIU52" s="22"/>
      <c r="NIV52" s="22"/>
      <c r="NIW52" s="22"/>
      <c r="NIX52" s="22"/>
      <c r="NIY52" s="22"/>
      <c r="NIZ52" s="22"/>
      <c r="NJA52" s="22"/>
      <c r="NJB52" s="22"/>
      <c r="NJC52" s="22"/>
      <c r="NJD52" s="22"/>
      <c r="NJE52" s="22"/>
      <c r="NJF52" s="22"/>
      <c r="NJG52" s="22"/>
      <c r="NJH52" s="22"/>
      <c r="NJI52" s="22"/>
      <c r="NJJ52" s="22"/>
      <c r="NJK52" s="22"/>
      <c r="NJL52" s="22"/>
      <c r="NJM52" s="22"/>
      <c r="NJN52" s="22"/>
      <c r="NJO52" s="22"/>
      <c r="NJP52" s="22"/>
      <c r="NJQ52" s="22"/>
      <c r="NJR52" s="22"/>
      <c r="NJS52" s="22"/>
      <c r="NJT52" s="22"/>
      <c r="NJU52" s="22"/>
      <c r="NJV52" s="22"/>
      <c r="NJW52" s="22"/>
      <c r="NJX52" s="22"/>
      <c r="NJY52" s="22"/>
      <c r="NJZ52" s="22"/>
      <c r="NKA52" s="22"/>
      <c r="NKB52" s="22"/>
      <c r="NKC52" s="22"/>
      <c r="NKD52" s="22"/>
      <c r="NKE52" s="22"/>
      <c r="NKF52" s="22"/>
      <c r="NKG52" s="22"/>
      <c r="NKH52" s="22"/>
      <c r="NKI52" s="22"/>
      <c r="NKJ52" s="22"/>
      <c r="NKK52" s="22"/>
      <c r="NKL52" s="22"/>
      <c r="NKM52" s="22"/>
      <c r="NKN52" s="22"/>
      <c r="NKO52" s="22"/>
      <c r="NKP52" s="22"/>
      <c r="NKQ52" s="22"/>
      <c r="NKR52" s="22"/>
      <c r="NKS52" s="22"/>
      <c r="NKT52" s="22"/>
      <c r="NKU52" s="22"/>
      <c r="NKV52" s="22"/>
      <c r="NKW52" s="22"/>
      <c r="NKX52" s="22"/>
      <c r="NKY52" s="22"/>
      <c r="NKZ52" s="22"/>
      <c r="NLA52" s="22"/>
      <c r="NLB52" s="22"/>
      <c r="NLC52" s="22"/>
      <c r="NLD52" s="22"/>
      <c r="NLE52" s="22"/>
      <c r="NLF52" s="22"/>
      <c r="NLG52" s="22"/>
      <c r="NLH52" s="22"/>
      <c r="NLI52" s="22"/>
      <c r="NLJ52" s="22"/>
      <c r="NLK52" s="22"/>
      <c r="NLL52" s="22"/>
      <c r="NLM52" s="22"/>
      <c r="NLN52" s="22"/>
      <c r="NLO52" s="22"/>
      <c r="NLP52" s="22"/>
      <c r="NLQ52" s="22"/>
      <c r="NLR52" s="22"/>
      <c r="NLS52" s="22"/>
      <c r="NLT52" s="22"/>
      <c r="NLU52" s="22"/>
      <c r="NLV52" s="22"/>
      <c r="NLW52" s="22"/>
      <c r="NLX52" s="22"/>
      <c r="NLY52" s="22"/>
      <c r="NLZ52" s="22"/>
      <c r="NMA52" s="22"/>
      <c r="NMB52" s="22"/>
      <c r="NMC52" s="22"/>
      <c r="NMD52" s="22"/>
      <c r="NME52" s="22"/>
      <c r="NMF52" s="22"/>
      <c r="NMG52" s="22"/>
      <c r="NMH52" s="22"/>
      <c r="NMI52" s="22"/>
      <c r="NMJ52" s="22"/>
      <c r="NMK52" s="22"/>
      <c r="NML52" s="22"/>
      <c r="NMM52" s="22"/>
      <c r="NMN52" s="22"/>
      <c r="NMO52" s="22"/>
      <c r="NMP52" s="22"/>
      <c r="NMQ52" s="22"/>
      <c r="NMR52" s="22"/>
      <c r="NMS52" s="22"/>
      <c r="NMT52" s="22"/>
      <c r="NMU52" s="22"/>
      <c r="NMV52" s="22"/>
      <c r="NMW52" s="22"/>
      <c r="NMX52" s="22"/>
      <c r="NMY52" s="22"/>
      <c r="NMZ52" s="22"/>
      <c r="NNA52" s="22"/>
      <c r="NNB52" s="22"/>
      <c r="NNC52" s="22"/>
      <c r="NND52" s="22"/>
      <c r="NNE52" s="22"/>
      <c r="NNF52" s="22"/>
      <c r="NNG52" s="22"/>
      <c r="NNH52" s="22"/>
      <c r="NNI52" s="22"/>
      <c r="NNJ52" s="22"/>
      <c r="NNK52" s="22"/>
      <c r="NNL52" s="22"/>
      <c r="NNM52" s="22"/>
      <c r="NNN52" s="22"/>
      <c r="NNO52" s="22"/>
      <c r="NNP52" s="22"/>
      <c r="NNQ52" s="22"/>
      <c r="NNR52" s="22"/>
      <c r="NNS52" s="22"/>
      <c r="NNT52" s="22"/>
      <c r="NNU52" s="22"/>
      <c r="NNV52" s="22"/>
      <c r="NNW52" s="22"/>
      <c r="NNX52" s="22"/>
      <c r="NNY52" s="22"/>
      <c r="NNZ52" s="22"/>
      <c r="NOA52" s="22"/>
      <c r="NOB52" s="22"/>
      <c r="NOC52" s="22"/>
      <c r="NOD52" s="22"/>
      <c r="NOE52" s="22"/>
      <c r="NOF52" s="22"/>
      <c r="NOG52" s="22"/>
      <c r="NOH52" s="22"/>
      <c r="NOI52" s="22"/>
      <c r="NOJ52" s="22"/>
      <c r="NOK52" s="22"/>
      <c r="NOL52" s="22"/>
      <c r="NOM52" s="22"/>
      <c r="NON52" s="22"/>
      <c r="NOO52" s="22"/>
      <c r="NOP52" s="22"/>
      <c r="NOQ52" s="22"/>
      <c r="NOR52" s="22"/>
      <c r="NOS52" s="22"/>
      <c r="NOT52" s="22"/>
      <c r="NOU52" s="22"/>
      <c r="NOV52" s="22"/>
      <c r="NOW52" s="22"/>
      <c r="NOX52" s="22"/>
      <c r="NOY52" s="22"/>
      <c r="NOZ52" s="22"/>
      <c r="NPA52" s="22"/>
      <c r="NPB52" s="22"/>
      <c r="NPC52" s="22"/>
      <c r="NPD52" s="22"/>
      <c r="NPE52" s="22"/>
      <c r="NPF52" s="22"/>
      <c r="NPG52" s="22"/>
      <c r="NPH52" s="22"/>
      <c r="NPI52" s="22"/>
      <c r="NPJ52" s="22"/>
      <c r="NPK52" s="22"/>
      <c r="NPL52" s="22"/>
      <c r="NPM52" s="22"/>
      <c r="NPN52" s="22"/>
      <c r="NPO52" s="22"/>
      <c r="NPP52" s="22"/>
      <c r="NPQ52" s="22"/>
      <c r="NPR52" s="22"/>
      <c r="NPS52" s="22"/>
      <c r="NPT52" s="22"/>
      <c r="NPU52" s="22"/>
      <c r="NPV52" s="22"/>
      <c r="NPW52" s="22"/>
      <c r="NPX52" s="22"/>
      <c r="NPY52" s="22"/>
      <c r="NPZ52" s="22"/>
      <c r="NQA52" s="22"/>
      <c r="NQB52" s="22"/>
      <c r="NQC52" s="22"/>
      <c r="NQD52" s="22"/>
      <c r="NQE52" s="22"/>
      <c r="NQF52" s="22"/>
      <c r="NQG52" s="22"/>
      <c r="NQH52" s="22"/>
      <c r="NQI52" s="22"/>
      <c r="NQJ52" s="22"/>
      <c r="NQK52" s="22"/>
      <c r="NQL52" s="22"/>
      <c r="NQM52" s="22"/>
      <c r="NQN52" s="22"/>
      <c r="NQO52" s="22"/>
      <c r="NQP52" s="22"/>
      <c r="NQQ52" s="22"/>
      <c r="NQR52" s="22"/>
      <c r="NQS52" s="22"/>
      <c r="NQT52" s="22"/>
      <c r="NQU52" s="22"/>
      <c r="NQV52" s="22"/>
      <c r="NQW52" s="22"/>
      <c r="NQX52" s="22"/>
      <c r="NQY52" s="22"/>
      <c r="NQZ52" s="22"/>
      <c r="NRA52" s="22"/>
      <c r="NRB52" s="22"/>
      <c r="NRC52" s="22"/>
      <c r="NRD52" s="22"/>
      <c r="NRE52" s="22"/>
      <c r="NRF52" s="22"/>
      <c r="NRG52" s="22"/>
      <c r="NRH52" s="22"/>
      <c r="NRI52" s="22"/>
      <c r="NRJ52" s="22"/>
      <c r="NRK52" s="22"/>
      <c r="NRL52" s="22"/>
      <c r="NRM52" s="22"/>
      <c r="NRN52" s="22"/>
      <c r="NRO52" s="22"/>
      <c r="NRP52" s="22"/>
      <c r="NRQ52" s="22"/>
      <c r="NRR52" s="22"/>
      <c r="NRS52" s="22"/>
      <c r="NRT52" s="22"/>
      <c r="NRU52" s="22"/>
      <c r="NRV52" s="22"/>
      <c r="NRW52" s="22"/>
      <c r="NRX52" s="22"/>
      <c r="NRY52" s="22"/>
      <c r="NRZ52" s="22"/>
      <c r="NSA52" s="22"/>
      <c r="NSB52" s="22"/>
      <c r="NSC52" s="22"/>
      <c r="NSD52" s="22"/>
      <c r="NSE52" s="22"/>
      <c r="NSF52" s="22"/>
      <c r="NSG52" s="22"/>
      <c r="NSH52" s="22"/>
      <c r="NSI52" s="22"/>
      <c r="NSJ52" s="22"/>
      <c r="NSK52" s="22"/>
      <c r="NSL52" s="22"/>
      <c r="NSM52" s="22"/>
      <c r="NSN52" s="22"/>
      <c r="NSO52" s="22"/>
      <c r="NSP52" s="22"/>
      <c r="NSQ52" s="22"/>
      <c r="NSR52" s="22"/>
      <c r="NSS52" s="22"/>
      <c r="NST52" s="22"/>
      <c r="NSU52" s="22"/>
      <c r="NSV52" s="22"/>
      <c r="NSW52" s="22"/>
      <c r="NSX52" s="22"/>
      <c r="NSY52" s="22"/>
      <c r="NSZ52" s="22"/>
      <c r="NTA52" s="22"/>
      <c r="NTB52" s="22"/>
      <c r="NTC52" s="22"/>
      <c r="NTD52" s="22"/>
      <c r="NTE52" s="22"/>
      <c r="NTF52" s="22"/>
      <c r="NTG52" s="22"/>
      <c r="NTH52" s="22"/>
      <c r="NTI52" s="22"/>
      <c r="NTJ52" s="22"/>
      <c r="NTK52" s="22"/>
      <c r="NTL52" s="22"/>
      <c r="NTM52" s="22"/>
      <c r="NTN52" s="22"/>
      <c r="NTO52" s="22"/>
      <c r="NTP52" s="22"/>
      <c r="NTQ52" s="22"/>
      <c r="NTR52" s="22"/>
      <c r="NTS52" s="22"/>
      <c r="NTT52" s="22"/>
      <c r="NTU52" s="22"/>
      <c r="NTV52" s="22"/>
      <c r="NTW52" s="22"/>
      <c r="NTX52" s="22"/>
      <c r="NTY52" s="22"/>
      <c r="NTZ52" s="22"/>
      <c r="NUA52" s="22"/>
      <c r="NUB52" s="22"/>
      <c r="NUC52" s="22"/>
      <c r="NUD52" s="22"/>
      <c r="NUE52" s="22"/>
      <c r="NUF52" s="22"/>
      <c r="NUG52" s="22"/>
      <c r="NUH52" s="22"/>
      <c r="NUI52" s="22"/>
      <c r="NUJ52" s="22"/>
      <c r="NUK52" s="22"/>
      <c r="NUL52" s="22"/>
      <c r="NUM52" s="22"/>
      <c r="NUN52" s="22"/>
      <c r="NUO52" s="22"/>
      <c r="NUP52" s="22"/>
      <c r="NUQ52" s="22"/>
      <c r="NUR52" s="22"/>
      <c r="NUS52" s="22"/>
      <c r="NUT52" s="22"/>
      <c r="NUU52" s="22"/>
      <c r="NUV52" s="22"/>
      <c r="NUW52" s="22"/>
      <c r="NUX52" s="22"/>
      <c r="NUY52" s="22"/>
      <c r="NUZ52" s="22"/>
      <c r="NVA52" s="22"/>
      <c r="NVB52" s="22"/>
      <c r="NVC52" s="22"/>
      <c r="NVD52" s="22"/>
      <c r="NVE52" s="22"/>
      <c r="NVF52" s="22"/>
      <c r="NVG52" s="22"/>
      <c r="NVH52" s="22"/>
      <c r="NVI52" s="22"/>
      <c r="NVJ52" s="22"/>
      <c r="NVK52" s="22"/>
      <c r="NVL52" s="22"/>
      <c r="NVM52" s="22"/>
      <c r="NVN52" s="22"/>
      <c r="NVO52" s="22"/>
      <c r="NVP52" s="22"/>
      <c r="NVQ52" s="22"/>
      <c r="NVR52" s="22"/>
      <c r="NVS52" s="22"/>
      <c r="NVT52" s="22"/>
      <c r="NVU52" s="22"/>
      <c r="NVV52" s="22"/>
      <c r="NVW52" s="22"/>
      <c r="NVX52" s="22"/>
      <c r="NVY52" s="22"/>
      <c r="NVZ52" s="22"/>
      <c r="NWA52" s="22"/>
      <c r="NWB52" s="22"/>
      <c r="NWC52" s="22"/>
      <c r="NWD52" s="22"/>
      <c r="NWE52" s="22"/>
      <c r="NWF52" s="22"/>
      <c r="NWG52" s="22"/>
      <c r="NWH52" s="22"/>
      <c r="NWI52" s="22"/>
      <c r="NWJ52" s="22"/>
      <c r="NWK52" s="22"/>
      <c r="NWL52" s="22"/>
      <c r="NWM52" s="22"/>
      <c r="NWN52" s="22"/>
      <c r="NWO52" s="22"/>
      <c r="NWP52" s="22"/>
      <c r="NWQ52" s="22"/>
      <c r="NWR52" s="22"/>
      <c r="NWS52" s="22"/>
      <c r="NWT52" s="22"/>
      <c r="NWU52" s="22"/>
      <c r="NWV52" s="22"/>
      <c r="NWW52" s="22"/>
      <c r="NWX52" s="22"/>
      <c r="NWY52" s="22"/>
      <c r="NWZ52" s="22"/>
      <c r="NXA52" s="22"/>
      <c r="NXB52" s="22"/>
      <c r="NXC52" s="22"/>
      <c r="NXD52" s="22"/>
      <c r="NXE52" s="22"/>
      <c r="NXF52" s="22"/>
      <c r="NXG52" s="22"/>
      <c r="NXH52" s="22"/>
      <c r="NXI52" s="22"/>
      <c r="NXJ52" s="22"/>
      <c r="NXK52" s="22"/>
      <c r="NXL52" s="22"/>
      <c r="NXM52" s="22"/>
      <c r="NXN52" s="22"/>
      <c r="NXO52" s="22"/>
      <c r="NXP52" s="22"/>
      <c r="NXQ52" s="22"/>
      <c r="NXR52" s="22"/>
      <c r="NXS52" s="22"/>
      <c r="NXT52" s="22"/>
      <c r="NXU52" s="22"/>
      <c r="NXV52" s="22"/>
      <c r="NXW52" s="22"/>
      <c r="NXX52" s="22"/>
      <c r="NXY52" s="22"/>
      <c r="NXZ52" s="22"/>
      <c r="NYA52" s="22"/>
      <c r="NYB52" s="22"/>
      <c r="NYC52" s="22"/>
      <c r="NYD52" s="22"/>
      <c r="NYE52" s="22"/>
      <c r="NYF52" s="22"/>
      <c r="NYG52" s="22"/>
      <c r="NYH52" s="22"/>
      <c r="NYI52" s="22"/>
      <c r="NYJ52" s="22"/>
      <c r="NYK52" s="22"/>
      <c r="NYL52" s="22"/>
      <c r="NYM52" s="22"/>
      <c r="NYN52" s="22"/>
      <c r="NYO52" s="22"/>
      <c r="NYP52" s="22"/>
      <c r="NYQ52" s="22"/>
      <c r="NYR52" s="22"/>
      <c r="NYS52" s="22"/>
      <c r="NYT52" s="22"/>
      <c r="NYU52" s="22"/>
      <c r="NYV52" s="22"/>
      <c r="NYW52" s="22"/>
      <c r="NYX52" s="22"/>
      <c r="NYY52" s="22"/>
      <c r="NYZ52" s="22"/>
      <c r="NZA52" s="22"/>
      <c r="NZB52" s="22"/>
      <c r="NZC52" s="22"/>
      <c r="NZD52" s="22"/>
      <c r="NZE52" s="22"/>
      <c r="NZF52" s="22"/>
      <c r="NZG52" s="22"/>
      <c r="NZH52" s="22"/>
      <c r="NZI52" s="22"/>
      <c r="NZJ52" s="22"/>
      <c r="NZK52" s="22"/>
      <c r="NZL52" s="22"/>
      <c r="NZM52" s="22"/>
      <c r="NZN52" s="22"/>
      <c r="NZO52" s="22"/>
      <c r="NZP52" s="22"/>
      <c r="NZQ52" s="22"/>
      <c r="NZR52" s="22"/>
      <c r="NZS52" s="22"/>
      <c r="NZT52" s="22"/>
      <c r="NZU52" s="22"/>
      <c r="NZV52" s="22"/>
      <c r="NZW52" s="22"/>
      <c r="NZX52" s="22"/>
      <c r="NZY52" s="22"/>
      <c r="NZZ52" s="22"/>
      <c r="OAA52" s="22"/>
      <c r="OAB52" s="22"/>
      <c r="OAC52" s="22"/>
      <c r="OAD52" s="22"/>
      <c r="OAE52" s="22"/>
      <c r="OAF52" s="22"/>
      <c r="OAG52" s="22"/>
      <c r="OAH52" s="22"/>
      <c r="OAI52" s="22"/>
      <c r="OAJ52" s="22"/>
      <c r="OAK52" s="22"/>
      <c r="OAL52" s="22"/>
      <c r="OAM52" s="22"/>
      <c r="OAN52" s="22"/>
      <c r="OAO52" s="22"/>
      <c r="OAP52" s="22"/>
      <c r="OAQ52" s="22"/>
      <c r="OAR52" s="22"/>
      <c r="OAS52" s="22"/>
      <c r="OAT52" s="22"/>
      <c r="OAU52" s="22"/>
      <c r="OAV52" s="22"/>
      <c r="OAW52" s="22"/>
      <c r="OAX52" s="22"/>
      <c r="OAY52" s="22"/>
      <c r="OAZ52" s="22"/>
      <c r="OBA52" s="22"/>
      <c r="OBB52" s="22"/>
      <c r="OBC52" s="22"/>
      <c r="OBD52" s="22"/>
      <c r="OBE52" s="22"/>
      <c r="OBF52" s="22"/>
      <c r="OBG52" s="22"/>
      <c r="OBH52" s="22"/>
      <c r="OBI52" s="22"/>
      <c r="OBJ52" s="22"/>
      <c r="OBK52" s="22"/>
      <c r="OBL52" s="22"/>
      <c r="OBM52" s="22"/>
      <c r="OBN52" s="22"/>
      <c r="OBO52" s="22"/>
      <c r="OBP52" s="22"/>
      <c r="OBQ52" s="22"/>
      <c r="OBR52" s="22"/>
      <c r="OBS52" s="22"/>
      <c r="OBT52" s="22"/>
      <c r="OBU52" s="22"/>
      <c r="OBV52" s="22"/>
      <c r="OBW52" s="22"/>
      <c r="OBX52" s="22"/>
      <c r="OBY52" s="22"/>
      <c r="OBZ52" s="22"/>
      <c r="OCA52" s="22"/>
      <c r="OCB52" s="22"/>
      <c r="OCC52" s="22"/>
      <c r="OCD52" s="22"/>
      <c r="OCE52" s="22"/>
      <c r="OCF52" s="22"/>
      <c r="OCG52" s="22"/>
      <c r="OCH52" s="22"/>
      <c r="OCI52" s="22"/>
      <c r="OCJ52" s="22"/>
      <c r="OCK52" s="22"/>
      <c r="OCL52" s="22"/>
      <c r="OCM52" s="22"/>
      <c r="OCN52" s="22"/>
      <c r="OCO52" s="22"/>
      <c r="OCP52" s="22"/>
      <c r="OCQ52" s="22"/>
      <c r="OCR52" s="22"/>
      <c r="OCS52" s="22"/>
      <c r="OCT52" s="22"/>
      <c r="OCU52" s="22"/>
      <c r="OCV52" s="22"/>
      <c r="OCW52" s="22"/>
      <c r="OCX52" s="22"/>
      <c r="OCY52" s="22"/>
      <c r="OCZ52" s="22"/>
      <c r="ODA52" s="22"/>
      <c r="ODB52" s="22"/>
      <c r="ODC52" s="22"/>
      <c r="ODD52" s="22"/>
      <c r="ODE52" s="22"/>
      <c r="ODF52" s="22"/>
      <c r="ODG52" s="22"/>
      <c r="ODH52" s="22"/>
      <c r="ODI52" s="22"/>
      <c r="ODJ52" s="22"/>
      <c r="ODK52" s="22"/>
      <c r="ODL52" s="22"/>
      <c r="ODM52" s="22"/>
      <c r="ODN52" s="22"/>
      <c r="ODO52" s="22"/>
      <c r="ODP52" s="22"/>
      <c r="ODQ52" s="22"/>
      <c r="ODR52" s="22"/>
      <c r="ODS52" s="22"/>
      <c r="ODT52" s="22"/>
      <c r="ODU52" s="22"/>
      <c r="ODV52" s="22"/>
      <c r="ODW52" s="22"/>
      <c r="ODX52" s="22"/>
      <c r="ODY52" s="22"/>
      <c r="ODZ52" s="22"/>
      <c r="OEA52" s="22"/>
      <c r="OEB52" s="22"/>
      <c r="OEC52" s="22"/>
      <c r="OED52" s="22"/>
      <c r="OEE52" s="22"/>
      <c r="OEF52" s="22"/>
      <c r="OEG52" s="22"/>
      <c r="OEH52" s="22"/>
      <c r="OEI52" s="22"/>
      <c r="OEJ52" s="22"/>
      <c r="OEK52" s="22"/>
      <c r="OEL52" s="22"/>
      <c r="OEM52" s="22"/>
      <c r="OEN52" s="22"/>
      <c r="OEO52" s="22"/>
      <c r="OEP52" s="22"/>
      <c r="OEQ52" s="22"/>
      <c r="OER52" s="22"/>
      <c r="OES52" s="22"/>
      <c r="OET52" s="22"/>
      <c r="OEU52" s="22"/>
      <c r="OEV52" s="22"/>
      <c r="OEW52" s="22"/>
      <c r="OEX52" s="22"/>
      <c r="OEY52" s="22"/>
      <c r="OEZ52" s="22"/>
      <c r="OFA52" s="22"/>
      <c r="OFB52" s="22"/>
      <c r="OFC52" s="22"/>
      <c r="OFD52" s="22"/>
      <c r="OFE52" s="22"/>
      <c r="OFF52" s="22"/>
      <c r="OFG52" s="22"/>
      <c r="OFH52" s="22"/>
      <c r="OFI52" s="22"/>
      <c r="OFJ52" s="22"/>
      <c r="OFK52" s="22"/>
      <c r="OFL52" s="22"/>
      <c r="OFM52" s="22"/>
      <c r="OFN52" s="22"/>
      <c r="OFO52" s="22"/>
      <c r="OFP52" s="22"/>
      <c r="OFQ52" s="22"/>
      <c r="OFR52" s="22"/>
      <c r="OFS52" s="22"/>
      <c r="OFT52" s="22"/>
      <c r="OFU52" s="22"/>
      <c r="OFV52" s="22"/>
      <c r="OFW52" s="22"/>
      <c r="OFX52" s="22"/>
      <c r="OFY52" s="22"/>
      <c r="OFZ52" s="22"/>
      <c r="OGA52" s="22"/>
      <c r="OGB52" s="22"/>
      <c r="OGC52" s="22"/>
      <c r="OGD52" s="22"/>
      <c r="OGE52" s="22"/>
      <c r="OGF52" s="22"/>
      <c r="OGG52" s="22"/>
      <c r="OGH52" s="22"/>
      <c r="OGI52" s="22"/>
      <c r="OGJ52" s="22"/>
      <c r="OGK52" s="22"/>
      <c r="OGL52" s="22"/>
      <c r="OGM52" s="22"/>
      <c r="OGN52" s="22"/>
      <c r="OGO52" s="22"/>
      <c r="OGP52" s="22"/>
      <c r="OGQ52" s="22"/>
      <c r="OGR52" s="22"/>
      <c r="OGS52" s="22"/>
      <c r="OGT52" s="22"/>
      <c r="OGU52" s="22"/>
      <c r="OGV52" s="22"/>
      <c r="OGW52" s="22"/>
      <c r="OGX52" s="22"/>
      <c r="OGY52" s="22"/>
      <c r="OGZ52" s="22"/>
      <c r="OHA52" s="22"/>
      <c r="OHB52" s="22"/>
      <c r="OHC52" s="22"/>
      <c r="OHD52" s="22"/>
      <c r="OHE52" s="22"/>
      <c r="OHF52" s="22"/>
      <c r="OHG52" s="22"/>
      <c r="OHH52" s="22"/>
      <c r="OHI52" s="22"/>
      <c r="OHJ52" s="22"/>
      <c r="OHK52" s="22"/>
      <c r="OHL52" s="22"/>
      <c r="OHM52" s="22"/>
      <c r="OHN52" s="22"/>
      <c r="OHO52" s="22"/>
      <c r="OHP52" s="22"/>
      <c r="OHQ52" s="22"/>
      <c r="OHR52" s="22"/>
      <c r="OHS52" s="22"/>
      <c r="OHT52" s="22"/>
      <c r="OHU52" s="22"/>
      <c r="OHV52" s="22"/>
      <c r="OHW52" s="22"/>
      <c r="OHX52" s="22"/>
      <c r="OHY52" s="22"/>
      <c r="OHZ52" s="22"/>
      <c r="OIA52" s="22"/>
      <c r="OIB52" s="22"/>
      <c r="OIC52" s="22"/>
      <c r="OID52" s="22"/>
      <c r="OIE52" s="22"/>
      <c r="OIF52" s="22"/>
      <c r="OIG52" s="22"/>
      <c r="OIH52" s="22"/>
      <c r="OII52" s="22"/>
      <c r="OIJ52" s="22"/>
      <c r="OIK52" s="22"/>
      <c r="OIL52" s="22"/>
      <c r="OIM52" s="22"/>
      <c r="OIN52" s="22"/>
      <c r="OIO52" s="22"/>
      <c r="OIP52" s="22"/>
      <c r="OIQ52" s="22"/>
      <c r="OIR52" s="22"/>
      <c r="OIS52" s="22"/>
      <c r="OIT52" s="22"/>
      <c r="OIU52" s="22"/>
      <c r="OIV52" s="22"/>
      <c r="OIW52" s="22"/>
      <c r="OIX52" s="22"/>
      <c r="OIY52" s="22"/>
      <c r="OIZ52" s="22"/>
      <c r="OJA52" s="22"/>
      <c r="OJB52" s="22"/>
      <c r="OJC52" s="22"/>
      <c r="OJD52" s="22"/>
      <c r="OJE52" s="22"/>
      <c r="OJF52" s="22"/>
      <c r="OJG52" s="22"/>
      <c r="OJH52" s="22"/>
      <c r="OJI52" s="22"/>
      <c r="OJJ52" s="22"/>
      <c r="OJK52" s="22"/>
      <c r="OJL52" s="22"/>
      <c r="OJM52" s="22"/>
      <c r="OJN52" s="22"/>
      <c r="OJO52" s="22"/>
      <c r="OJP52" s="22"/>
      <c r="OJQ52" s="22"/>
      <c r="OJR52" s="22"/>
      <c r="OJS52" s="22"/>
      <c r="OJT52" s="22"/>
      <c r="OJU52" s="22"/>
      <c r="OJV52" s="22"/>
      <c r="OJW52" s="22"/>
      <c r="OJX52" s="22"/>
      <c r="OJY52" s="22"/>
      <c r="OJZ52" s="22"/>
      <c r="OKA52" s="22"/>
      <c r="OKB52" s="22"/>
      <c r="OKC52" s="22"/>
      <c r="OKD52" s="22"/>
      <c r="OKE52" s="22"/>
      <c r="OKF52" s="22"/>
      <c r="OKG52" s="22"/>
      <c r="OKH52" s="22"/>
      <c r="OKI52" s="22"/>
      <c r="OKJ52" s="22"/>
      <c r="OKK52" s="22"/>
      <c r="OKL52" s="22"/>
      <c r="OKM52" s="22"/>
      <c r="OKN52" s="22"/>
      <c r="OKO52" s="22"/>
      <c r="OKP52" s="22"/>
      <c r="OKQ52" s="22"/>
      <c r="OKR52" s="22"/>
      <c r="OKS52" s="22"/>
      <c r="OKT52" s="22"/>
      <c r="OKU52" s="22"/>
      <c r="OKV52" s="22"/>
      <c r="OKW52" s="22"/>
      <c r="OKX52" s="22"/>
      <c r="OKY52" s="22"/>
      <c r="OKZ52" s="22"/>
      <c r="OLA52" s="22"/>
      <c r="OLB52" s="22"/>
      <c r="OLC52" s="22"/>
      <c r="OLD52" s="22"/>
      <c r="OLE52" s="22"/>
      <c r="OLF52" s="22"/>
      <c r="OLG52" s="22"/>
      <c r="OLH52" s="22"/>
      <c r="OLI52" s="22"/>
      <c r="OLJ52" s="22"/>
      <c r="OLK52" s="22"/>
      <c r="OLL52" s="22"/>
      <c r="OLM52" s="22"/>
      <c r="OLN52" s="22"/>
      <c r="OLO52" s="22"/>
      <c r="OLP52" s="22"/>
      <c r="OLQ52" s="22"/>
      <c r="OLR52" s="22"/>
      <c r="OLS52" s="22"/>
      <c r="OLT52" s="22"/>
      <c r="OLU52" s="22"/>
      <c r="OLV52" s="22"/>
      <c r="OLW52" s="22"/>
      <c r="OLX52" s="22"/>
      <c r="OLY52" s="22"/>
      <c r="OLZ52" s="22"/>
      <c r="OMA52" s="22"/>
      <c r="OMB52" s="22"/>
      <c r="OMC52" s="22"/>
      <c r="OMD52" s="22"/>
      <c r="OME52" s="22"/>
      <c r="OMF52" s="22"/>
      <c r="OMG52" s="22"/>
      <c r="OMH52" s="22"/>
      <c r="OMI52" s="22"/>
      <c r="OMJ52" s="22"/>
      <c r="OMK52" s="22"/>
      <c r="OML52" s="22"/>
      <c r="OMM52" s="22"/>
      <c r="OMN52" s="22"/>
      <c r="OMO52" s="22"/>
      <c r="OMP52" s="22"/>
      <c r="OMQ52" s="22"/>
      <c r="OMR52" s="22"/>
      <c r="OMS52" s="22"/>
      <c r="OMT52" s="22"/>
      <c r="OMU52" s="22"/>
      <c r="OMV52" s="22"/>
      <c r="OMW52" s="22"/>
      <c r="OMX52" s="22"/>
      <c r="OMY52" s="22"/>
      <c r="OMZ52" s="22"/>
      <c r="ONA52" s="22"/>
      <c r="ONB52" s="22"/>
      <c r="ONC52" s="22"/>
      <c r="OND52" s="22"/>
      <c r="ONE52" s="22"/>
      <c r="ONF52" s="22"/>
      <c r="ONG52" s="22"/>
      <c r="ONH52" s="22"/>
      <c r="ONI52" s="22"/>
      <c r="ONJ52" s="22"/>
      <c r="ONK52" s="22"/>
      <c r="ONL52" s="22"/>
      <c r="ONM52" s="22"/>
      <c r="ONN52" s="22"/>
      <c r="ONO52" s="22"/>
      <c r="ONP52" s="22"/>
      <c r="ONQ52" s="22"/>
      <c r="ONR52" s="22"/>
      <c r="ONS52" s="22"/>
      <c r="ONT52" s="22"/>
      <c r="ONU52" s="22"/>
      <c r="ONV52" s="22"/>
      <c r="ONW52" s="22"/>
      <c r="ONX52" s="22"/>
      <c r="ONY52" s="22"/>
      <c r="ONZ52" s="22"/>
      <c r="OOA52" s="22"/>
      <c r="OOB52" s="22"/>
      <c r="OOC52" s="22"/>
      <c r="OOD52" s="22"/>
      <c r="OOE52" s="22"/>
      <c r="OOF52" s="22"/>
      <c r="OOG52" s="22"/>
      <c r="OOH52" s="22"/>
      <c r="OOI52" s="22"/>
      <c r="OOJ52" s="22"/>
      <c r="OOK52" s="22"/>
      <c r="OOL52" s="22"/>
      <c r="OOM52" s="22"/>
      <c r="OON52" s="22"/>
      <c r="OOO52" s="22"/>
      <c r="OOP52" s="22"/>
      <c r="OOQ52" s="22"/>
      <c r="OOR52" s="22"/>
      <c r="OOS52" s="22"/>
      <c r="OOT52" s="22"/>
      <c r="OOU52" s="22"/>
      <c r="OOV52" s="22"/>
      <c r="OOW52" s="22"/>
      <c r="OOX52" s="22"/>
      <c r="OOY52" s="22"/>
      <c r="OOZ52" s="22"/>
      <c r="OPA52" s="22"/>
      <c r="OPB52" s="22"/>
      <c r="OPC52" s="22"/>
      <c r="OPD52" s="22"/>
      <c r="OPE52" s="22"/>
      <c r="OPF52" s="22"/>
      <c r="OPG52" s="22"/>
      <c r="OPH52" s="22"/>
      <c r="OPI52" s="22"/>
      <c r="OPJ52" s="22"/>
      <c r="OPK52" s="22"/>
      <c r="OPL52" s="22"/>
      <c r="OPM52" s="22"/>
      <c r="OPN52" s="22"/>
      <c r="OPO52" s="22"/>
      <c r="OPP52" s="22"/>
      <c r="OPQ52" s="22"/>
      <c r="OPR52" s="22"/>
      <c r="OPS52" s="22"/>
      <c r="OPT52" s="22"/>
      <c r="OPU52" s="22"/>
      <c r="OPV52" s="22"/>
      <c r="OPW52" s="22"/>
      <c r="OPX52" s="22"/>
      <c r="OPY52" s="22"/>
      <c r="OPZ52" s="22"/>
      <c r="OQA52" s="22"/>
      <c r="OQB52" s="22"/>
      <c r="OQC52" s="22"/>
      <c r="OQD52" s="22"/>
      <c r="OQE52" s="22"/>
      <c r="OQF52" s="22"/>
      <c r="OQG52" s="22"/>
      <c r="OQH52" s="22"/>
      <c r="OQI52" s="22"/>
      <c r="OQJ52" s="22"/>
      <c r="OQK52" s="22"/>
      <c r="OQL52" s="22"/>
      <c r="OQM52" s="22"/>
      <c r="OQN52" s="22"/>
      <c r="OQO52" s="22"/>
      <c r="OQP52" s="22"/>
      <c r="OQQ52" s="22"/>
      <c r="OQR52" s="22"/>
      <c r="OQS52" s="22"/>
      <c r="OQT52" s="22"/>
      <c r="OQU52" s="22"/>
      <c r="OQV52" s="22"/>
      <c r="OQW52" s="22"/>
      <c r="OQX52" s="22"/>
      <c r="OQY52" s="22"/>
      <c r="OQZ52" s="22"/>
      <c r="ORA52" s="22"/>
      <c r="ORB52" s="22"/>
      <c r="ORC52" s="22"/>
      <c r="ORD52" s="22"/>
      <c r="ORE52" s="22"/>
      <c r="ORF52" s="22"/>
      <c r="ORG52" s="22"/>
      <c r="ORH52" s="22"/>
      <c r="ORI52" s="22"/>
      <c r="ORJ52" s="22"/>
      <c r="ORK52" s="22"/>
      <c r="ORL52" s="22"/>
      <c r="ORM52" s="22"/>
      <c r="ORN52" s="22"/>
      <c r="ORO52" s="22"/>
      <c r="ORP52" s="22"/>
      <c r="ORQ52" s="22"/>
      <c r="ORR52" s="22"/>
      <c r="ORS52" s="22"/>
      <c r="ORT52" s="22"/>
      <c r="ORU52" s="22"/>
      <c r="ORV52" s="22"/>
      <c r="ORW52" s="22"/>
      <c r="ORX52" s="22"/>
      <c r="ORY52" s="22"/>
      <c r="ORZ52" s="22"/>
      <c r="OSA52" s="22"/>
      <c r="OSB52" s="22"/>
      <c r="OSC52" s="22"/>
      <c r="OSD52" s="22"/>
      <c r="OSE52" s="22"/>
      <c r="OSF52" s="22"/>
      <c r="OSG52" s="22"/>
      <c r="OSH52" s="22"/>
      <c r="OSI52" s="22"/>
      <c r="OSJ52" s="22"/>
      <c r="OSK52" s="22"/>
      <c r="OSL52" s="22"/>
      <c r="OSM52" s="22"/>
      <c r="OSN52" s="22"/>
      <c r="OSO52" s="22"/>
      <c r="OSP52" s="22"/>
      <c r="OSQ52" s="22"/>
      <c r="OSR52" s="22"/>
      <c r="OSS52" s="22"/>
      <c r="OST52" s="22"/>
      <c r="OSU52" s="22"/>
      <c r="OSV52" s="22"/>
      <c r="OSW52" s="22"/>
      <c r="OSX52" s="22"/>
      <c r="OSY52" s="22"/>
      <c r="OSZ52" s="22"/>
      <c r="OTA52" s="22"/>
      <c r="OTB52" s="22"/>
      <c r="OTC52" s="22"/>
      <c r="OTD52" s="22"/>
      <c r="OTE52" s="22"/>
      <c r="OTF52" s="22"/>
      <c r="OTG52" s="22"/>
      <c r="OTH52" s="22"/>
      <c r="OTI52" s="22"/>
      <c r="OTJ52" s="22"/>
      <c r="OTK52" s="22"/>
      <c r="OTL52" s="22"/>
      <c r="OTM52" s="22"/>
      <c r="OTN52" s="22"/>
      <c r="OTO52" s="22"/>
      <c r="OTP52" s="22"/>
      <c r="OTQ52" s="22"/>
      <c r="OTR52" s="22"/>
      <c r="OTS52" s="22"/>
      <c r="OTT52" s="22"/>
      <c r="OTU52" s="22"/>
      <c r="OTV52" s="22"/>
      <c r="OTW52" s="22"/>
      <c r="OTX52" s="22"/>
      <c r="OTY52" s="22"/>
      <c r="OTZ52" s="22"/>
      <c r="OUA52" s="22"/>
      <c r="OUB52" s="22"/>
      <c r="OUC52" s="22"/>
      <c r="OUD52" s="22"/>
      <c r="OUE52" s="22"/>
      <c r="OUF52" s="22"/>
      <c r="OUG52" s="22"/>
      <c r="OUH52" s="22"/>
      <c r="OUI52" s="22"/>
      <c r="OUJ52" s="22"/>
      <c r="OUK52" s="22"/>
      <c r="OUL52" s="22"/>
      <c r="OUM52" s="22"/>
      <c r="OUN52" s="22"/>
      <c r="OUO52" s="22"/>
      <c r="OUP52" s="22"/>
      <c r="OUQ52" s="22"/>
      <c r="OUR52" s="22"/>
      <c r="OUS52" s="22"/>
      <c r="OUT52" s="22"/>
      <c r="OUU52" s="22"/>
      <c r="OUV52" s="22"/>
      <c r="OUW52" s="22"/>
      <c r="OUX52" s="22"/>
      <c r="OUY52" s="22"/>
      <c r="OUZ52" s="22"/>
      <c r="OVA52" s="22"/>
      <c r="OVB52" s="22"/>
      <c r="OVC52" s="22"/>
      <c r="OVD52" s="22"/>
      <c r="OVE52" s="22"/>
      <c r="OVF52" s="22"/>
      <c r="OVG52" s="22"/>
      <c r="OVH52" s="22"/>
      <c r="OVI52" s="22"/>
      <c r="OVJ52" s="22"/>
      <c r="OVK52" s="22"/>
      <c r="OVL52" s="22"/>
      <c r="OVM52" s="22"/>
      <c r="OVN52" s="22"/>
      <c r="OVO52" s="22"/>
      <c r="OVP52" s="22"/>
      <c r="OVQ52" s="22"/>
      <c r="OVR52" s="22"/>
      <c r="OVS52" s="22"/>
      <c r="OVT52" s="22"/>
      <c r="OVU52" s="22"/>
      <c r="OVV52" s="22"/>
      <c r="OVW52" s="22"/>
      <c r="OVX52" s="22"/>
      <c r="OVY52" s="22"/>
      <c r="OVZ52" s="22"/>
      <c r="OWA52" s="22"/>
      <c r="OWB52" s="22"/>
      <c r="OWC52" s="22"/>
      <c r="OWD52" s="22"/>
      <c r="OWE52" s="22"/>
      <c r="OWF52" s="22"/>
      <c r="OWG52" s="22"/>
      <c r="OWH52" s="22"/>
      <c r="OWI52" s="22"/>
      <c r="OWJ52" s="22"/>
      <c r="OWK52" s="22"/>
      <c r="OWL52" s="22"/>
      <c r="OWM52" s="22"/>
      <c r="OWN52" s="22"/>
      <c r="OWO52" s="22"/>
      <c r="OWP52" s="22"/>
      <c r="OWQ52" s="22"/>
      <c r="OWR52" s="22"/>
      <c r="OWS52" s="22"/>
      <c r="OWT52" s="22"/>
      <c r="OWU52" s="22"/>
      <c r="OWV52" s="22"/>
      <c r="OWW52" s="22"/>
      <c r="OWX52" s="22"/>
      <c r="OWY52" s="22"/>
      <c r="OWZ52" s="22"/>
      <c r="OXA52" s="22"/>
      <c r="OXB52" s="22"/>
      <c r="OXC52" s="22"/>
      <c r="OXD52" s="22"/>
      <c r="OXE52" s="22"/>
      <c r="OXF52" s="22"/>
      <c r="OXG52" s="22"/>
      <c r="OXH52" s="22"/>
      <c r="OXI52" s="22"/>
      <c r="OXJ52" s="22"/>
      <c r="OXK52" s="22"/>
      <c r="OXL52" s="22"/>
      <c r="OXM52" s="22"/>
      <c r="OXN52" s="22"/>
      <c r="OXO52" s="22"/>
      <c r="OXP52" s="22"/>
      <c r="OXQ52" s="22"/>
      <c r="OXR52" s="22"/>
      <c r="OXS52" s="22"/>
      <c r="OXT52" s="22"/>
      <c r="OXU52" s="22"/>
      <c r="OXV52" s="22"/>
      <c r="OXW52" s="22"/>
      <c r="OXX52" s="22"/>
      <c r="OXY52" s="22"/>
      <c r="OXZ52" s="22"/>
      <c r="OYA52" s="22"/>
      <c r="OYB52" s="22"/>
      <c r="OYC52" s="22"/>
      <c r="OYD52" s="22"/>
      <c r="OYE52" s="22"/>
      <c r="OYF52" s="22"/>
      <c r="OYG52" s="22"/>
      <c r="OYH52" s="22"/>
      <c r="OYI52" s="22"/>
      <c r="OYJ52" s="22"/>
      <c r="OYK52" s="22"/>
      <c r="OYL52" s="22"/>
      <c r="OYM52" s="22"/>
      <c r="OYN52" s="22"/>
      <c r="OYO52" s="22"/>
      <c r="OYP52" s="22"/>
      <c r="OYQ52" s="22"/>
      <c r="OYR52" s="22"/>
      <c r="OYS52" s="22"/>
      <c r="OYT52" s="22"/>
      <c r="OYU52" s="22"/>
      <c r="OYV52" s="22"/>
      <c r="OYW52" s="22"/>
      <c r="OYX52" s="22"/>
      <c r="OYY52" s="22"/>
      <c r="OYZ52" s="22"/>
      <c r="OZA52" s="22"/>
      <c r="OZB52" s="22"/>
      <c r="OZC52" s="22"/>
      <c r="OZD52" s="22"/>
      <c r="OZE52" s="22"/>
      <c r="OZF52" s="22"/>
      <c r="OZG52" s="22"/>
      <c r="OZH52" s="22"/>
      <c r="OZI52" s="22"/>
      <c r="OZJ52" s="22"/>
      <c r="OZK52" s="22"/>
      <c r="OZL52" s="22"/>
      <c r="OZM52" s="22"/>
      <c r="OZN52" s="22"/>
      <c r="OZO52" s="22"/>
      <c r="OZP52" s="22"/>
      <c r="OZQ52" s="22"/>
      <c r="OZR52" s="22"/>
      <c r="OZS52" s="22"/>
      <c r="OZT52" s="22"/>
      <c r="OZU52" s="22"/>
      <c r="OZV52" s="22"/>
      <c r="OZW52" s="22"/>
      <c r="OZX52" s="22"/>
      <c r="OZY52" s="22"/>
      <c r="OZZ52" s="22"/>
      <c r="PAA52" s="22"/>
      <c r="PAB52" s="22"/>
      <c r="PAC52" s="22"/>
      <c r="PAD52" s="22"/>
      <c r="PAE52" s="22"/>
      <c r="PAF52" s="22"/>
      <c r="PAG52" s="22"/>
      <c r="PAH52" s="22"/>
      <c r="PAI52" s="22"/>
      <c r="PAJ52" s="22"/>
      <c r="PAK52" s="22"/>
      <c r="PAL52" s="22"/>
      <c r="PAM52" s="22"/>
      <c r="PAN52" s="22"/>
      <c r="PAO52" s="22"/>
      <c r="PAP52" s="22"/>
      <c r="PAQ52" s="22"/>
      <c r="PAR52" s="22"/>
      <c r="PAS52" s="22"/>
      <c r="PAT52" s="22"/>
      <c r="PAU52" s="22"/>
      <c r="PAV52" s="22"/>
      <c r="PAW52" s="22"/>
      <c r="PAX52" s="22"/>
      <c r="PAY52" s="22"/>
      <c r="PAZ52" s="22"/>
      <c r="PBA52" s="22"/>
      <c r="PBB52" s="22"/>
      <c r="PBC52" s="22"/>
      <c r="PBD52" s="22"/>
      <c r="PBE52" s="22"/>
      <c r="PBF52" s="22"/>
      <c r="PBG52" s="22"/>
      <c r="PBH52" s="22"/>
      <c r="PBI52" s="22"/>
      <c r="PBJ52" s="22"/>
      <c r="PBK52" s="22"/>
      <c r="PBL52" s="22"/>
      <c r="PBM52" s="22"/>
      <c r="PBN52" s="22"/>
      <c r="PBO52" s="22"/>
      <c r="PBP52" s="22"/>
      <c r="PBQ52" s="22"/>
      <c r="PBR52" s="22"/>
      <c r="PBS52" s="22"/>
      <c r="PBT52" s="22"/>
      <c r="PBU52" s="22"/>
      <c r="PBV52" s="22"/>
      <c r="PBW52" s="22"/>
      <c r="PBX52" s="22"/>
      <c r="PBY52" s="22"/>
      <c r="PBZ52" s="22"/>
      <c r="PCA52" s="22"/>
      <c r="PCB52" s="22"/>
      <c r="PCC52" s="22"/>
      <c r="PCD52" s="22"/>
      <c r="PCE52" s="22"/>
      <c r="PCF52" s="22"/>
      <c r="PCG52" s="22"/>
      <c r="PCH52" s="22"/>
      <c r="PCI52" s="22"/>
      <c r="PCJ52" s="22"/>
      <c r="PCK52" s="22"/>
      <c r="PCL52" s="22"/>
      <c r="PCM52" s="22"/>
      <c r="PCN52" s="22"/>
      <c r="PCO52" s="22"/>
      <c r="PCP52" s="22"/>
      <c r="PCQ52" s="22"/>
      <c r="PCR52" s="22"/>
      <c r="PCS52" s="22"/>
      <c r="PCT52" s="22"/>
      <c r="PCU52" s="22"/>
      <c r="PCV52" s="22"/>
      <c r="PCW52" s="22"/>
      <c r="PCX52" s="22"/>
      <c r="PCY52" s="22"/>
      <c r="PCZ52" s="22"/>
      <c r="PDA52" s="22"/>
      <c r="PDB52" s="22"/>
      <c r="PDC52" s="22"/>
      <c r="PDD52" s="22"/>
      <c r="PDE52" s="22"/>
      <c r="PDF52" s="22"/>
      <c r="PDG52" s="22"/>
      <c r="PDH52" s="22"/>
      <c r="PDI52" s="22"/>
      <c r="PDJ52" s="22"/>
      <c r="PDK52" s="22"/>
      <c r="PDL52" s="22"/>
      <c r="PDM52" s="22"/>
      <c r="PDN52" s="22"/>
      <c r="PDO52" s="22"/>
      <c r="PDP52" s="22"/>
      <c r="PDQ52" s="22"/>
      <c r="PDR52" s="22"/>
      <c r="PDS52" s="22"/>
      <c r="PDT52" s="22"/>
      <c r="PDU52" s="22"/>
      <c r="PDV52" s="22"/>
      <c r="PDW52" s="22"/>
      <c r="PDX52" s="22"/>
      <c r="PDY52" s="22"/>
      <c r="PDZ52" s="22"/>
      <c r="PEA52" s="22"/>
      <c r="PEB52" s="22"/>
      <c r="PEC52" s="22"/>
      <c r="PED52" s="22"/>
      <c r="PEE52" s="22"/>
      <c r="PEF52" s="22"/>
      <c r="PEG52" s="22"/>
      <c r="PEH52" s="22"/>
      <c r="PEI52" s="22"/>
      <c r="PEJ52" s="22"/>
      <c r="PEK52" s="22"/>
      <c r="PEL52" s="22"/>
      <c r="PEM52" s="22"/>
      <c r="PEN52" s="22"/>
      <c r="PEO52" s="22"/>
      <c r="PEP52" s="22"/>
      <c r="PEQ52" s="22"/>
      <c r="PER52" s="22"/>
      <c r="PES52" s="22"/>
      <c r="PET52" s="22"/>
      <c r="PEU52" s="22"/>
      <c r="PEV52" s="22"/>
      <c r="PEW52" s="22"/>
      <c r="PEX52" s="22"/>
      <c r="PEY52" s="22"/>
      <c r="PEZ52" s="22"/>
      <c r="PFA52" s="22"/>
      <c r="PFB52" s="22"/>
      <c r="PFC52" s="22"/>
      <c r="PFD52" s="22"/>
      <c r="PFE52" s="22"/>
      <c r="PFF52" s="22"/>
      <c r="PFG52" s="22"/>
      <c r="PFH52" s="22"/>
      <c r="PFI52" s="22"/>
      <c r="PFJ52" s="22"/>
      <c r="PFK52" s="22"/>
      <c r="PFL52" s="22"/>
      <c r="PFM52" s="22"/>
      <c r="PFN52" s="22"/>
      <c r="PFO52" s="22"/>
      <c r="PFP52" s="22"/>
      <c r="PFQ52" s="22"/>
      <c r="PFR52" s="22"/>
      <c r="PFS52" s="22"/>
      <c r="PFT52" s="22"/>
      <c r="PFU52" s="22"/>
      <c r="PFV52" s="22"/>
      <c r="PFW52" s="22"/>
      <c r="PFX52" s="22"/>
      <c r="PFY52" s="22"/>
      <c r="PFZ52" s="22"/>
      <c r="PGA52" s="22"/>
      <c r="PGB52" s="22"/>
      <c r="PGC52" s="22"/>
      <c r="PGD52" s="22"/>
      <c r="PGE52" s="22"/>
      <c r="PGF52" s="22"/>
      <c r="PGG52" s="22"/>
      <c r="PGH52" s="22"/>
      <c r="PGI52" s="22"/>
      <c r="PGJ52" s="22"/>
      <c r="PGK52" s="22"/>
      <c r="PGL52" s="22"/>
      <c r="PGM52" s="22"/>
      <c r="PGN52" s="22"/>
      <c r="PGO52" s="22"/>
      <c r="PGP52" s="22"/>
      <c r="PGQ52" s="22"/>
      <c r="PGR52" s="22"/>
      <c r="PGS52" s="22"/>
      <c r="PGT52" s="22"/>
      <c r="PGU52" s="22"/>
      <c r="PGV52" s="22"/>
      <c r="PGW52" s="22"/>
      <c r="PGX52" s="22"/>
      <c r="PGY52" s="22"/>
      <c r="PGZ52" s="22"/>
      <c r="PHA52" s="22"/>
      <c r="PHB52" s="22"/>
      <c r="PHC52" s="22"/>
      <c r="PHD52" s="22"/>
      <c r="PHE52" s="22"/>
      <c r="PHF52" s="22"/>
      <c r="PHG52" s="22"/>
      <c r="PHH52" s="22"/>
      <c r="PHI52" s="22"/>
      <c r="PHJ52" s="22"/>
      <c r="PHK52" s="22"/>
      <c r="PHL52" s="22"/>
      <c r="PHM52" s="22"/>
      <c r="PHN52" s="22"/>
      <c r="PHO52" s="22"/>
      <c r="PHP52" s="22"/>
      <c r="PHQ52" s="22"/>
      <c r="PHR52" s="22"/>
      <c r="PHS52" s="22"/>
      <c r="PHT52" s="22"/>
      <c r="PHU52" s="22"/>
      <c r="PHV52" s="22"/>
      <c r="PHW52" s="22"/>
      <c r="PHX52" s="22"/>
      <c r="PHY52" s="22"/>
      <c r="PHZ52" s="22"/>
      <c r="PIA52" s="22"/>
      <c r="PIB52" s="22"/>
      <c r="PIC52" s="22"/>
      <c r="PID52" s="22"/>
      <c r="PIE52" s="22"/>
      <c r="PIF52" s="22"/>
      <c r="PIG52" s="22"/>
      <c r="PIH52" s="22"/>
      <c r="PII52" s="22"/>
      <c r="PIJ52" s="22"/>
      <c r="PIK52" s="22"/>
      <c r="PIL52" s="22"/>
      <c r="PIM52" s="22"/>
      <c r="PIN52" s="22"/>
      <c r="PIO52" s="22"/>
      <c r="PIP52" s="22"/>
      <c r="PIQ52" s="22"/>
      <c r="PIR52" s="22"/>
      <c r="PIS52" s="22"/>
      <c r="PIT52" s="22"/>
      <c r="PIU52" s="22"/>
      <c r="PIV52" s="22"/>
      <c r="PIW52" s="22"/>
      <c r="PIX52" s="22"/>
      <c r="PIY52" s="22"/>
      <c r="PIZ52" s="22"/>
      <c r="PJA52" s="22"/>
      <c r="PJB52" s="22"/>
      <c r="PJC52" s="22"/>
      <c r="PJD52" s="22"/>
      <c r="PJE52" s="22"/>
      <c r="PJF52" s="22"/>
      <c r="PJG52" s="22"/>
      <c r="PJH52" s="22"/>
      <c r="PJI52" s="22"/>
      <c r="PJJ52" s="22"/>
      <c r="PJK52" s="22"/>
      <c r="PJL52" s="22"/>
      <c r="PJM52" s="22"/>
      <c r="PJN52" s="22"/>
      <c r="PJO52" s="22"/>
      <c r="PJP52" s="22"/>
      <c r="PJQ52" s="22"/>
      <c r="PJR52" s="22"/>
      <c r="PJS52" s="22"/>
      <c r="PJT52" s="22"/>
      <c r="PJU52" s="22"/>
      <c r="PJV52" s="22"/>
      <c r="PJW52" s="22"/>
      <c r="PJX52" s="22"/>
      <c r="PJY52" s="22"/>
      <c r="PJZ52" s="22"/>
      <c r="PKA52" s="22"/>
      <c r="PKB52" s="22"/>
      <c r="PKC52" s="22"/>
      <c r="PKD52" s="22"/>
      <c r="PKE52" s="22"/>
      <c r="PKF52" s="22"/>
      <c r="PKG52" s="22"/>
      <c r="PKH52" s="22"/>
      <c r="PKI52" s="22"/>
      <c r="PKJ52" s="22"/>
      <c r="PKK52" s="22"/>
      <c r="PKL52" s="22"/>
      <c r="PKM52" s="22"/>
      <c r="PKN52" s="22"/>
      <c r="PKO52" s="22"/>
      <c r="PKP52" s="22"/>
      <c r="PKQ52" s="22"/>
      <c r="PKR52" s="22"/>
      <c r="PKS52" s="22"/>
      <c r="PKT52" s="22"/>
      <c r="PKU52" s="22"/>
      <c r="PKV52" s="22"/>
      <c r="PKW52" s="22"/>
      <c r="PKX52" s="22"/>
      <c r="PKY52" s="22"/>
      <c r="PKZ52" s="22"/>
      <c r="PLA52" s="22"/>
      <c r="PLB52" s="22"/>
      <c r="PLC52" s="22"/>
      <c r="PLD52" s="22"/>
      <c r="PLE52" s="22"/>
      <c r="PLF52" s="22"/>
      <c r="PLG52" s="22"/>
      <c r="PLH52" s="22"/>
      <c r="PLI52" s="22"/>
      <c r="PLJ52" s="22"/>
      <c r="PLK52" s="22"/>
      <c r="PLL52" s="22"/>
      <c r="PLM52" s="22"/>
      <c r="PLN52" s="22"/>
      <c r="PLO52" s="22"/>
      <c r="PLP52" s="22"/>
      <c r="PLQ52" s="22"/>
      <c r="PLR52" s="22"/>
      <c r="PLS52" s="22"/>
      <c r="PLT52" s="22"/>
      <c r="PLU52" s="22"/>
      <c r="PLV52" s="22"/>
      <c r="PLW52" s="22"/>
      <c r="PLX52" s="22"/>
      <c r="PLY52" s="22"/>
      <c r="PLZ52" s="22"/>
      <c r="PMA52" s="22"/>
      <c r="PMB52" s="22"/>
      <c r="PMC52" s="22"/>
      <c r="PMD52" s="22"/>
      <c r="PME52" s="22"/>
      <c r="PMF52" s="22"/>
      <c r="PMG52" s="22"/>
      <c r="PMH52" s="22"/>
      <c r="PMI52" s="22"/>
      <c r="PMJ52" s="22"/>
      <c r="PMK52" s="22"/>
      <c r="PML52" s="22"/>
      <c r="PMM52" s="22"/>
      <c r="PMN52" s="22"/>
      <c r="PMO52" s="22"/>
      <c r="PMP52" s="22"/>
      <c r="PMQ52" s="22"/>
      <c r="PMR52" s="22"/>
      <c r="PMS52" s="22"/>
      <c r="PMT52" s="22"/>
      <c r="PMU52" s="22"/>
      <c r="PMV52" s="22"/>
      <c r="PMW52" s="22"/>
      <c r="PMX52" s="22"/>
      <c r="PMY52" s="22"/>
      <c r="PMZ52" s="22"/>
      <c r="PNA52" s="22"/>
      <c r="PNB52" s="22"/>
      <c r="PNC52" s="22"/>
      <c r="PND52" s="22"/>
      <c r="PNE52" s="22"/>
      <c r="PNF52" s="22"/>
      <c r="PNG52" s="22"/>
      <c r="PNH52" s="22"/>
      <c r="PNI52" s="22"/>
      <c r="PNJ52" s="22"/>
      <c r="PNK52" s="22"/>
      <c r="PNL52" s="22"/>
      <c r="PNM52" s="22"/>
      <c r="PNN52" s="22"/>
      <c r="PNO52" s="22"/>
      <c r="PNP52" s="22"/>
      <c r="PNQ52" s="22"/>
      <c r="PNR52" s="22"/>
      <c r="PNS52" s="22"/>
      <c r="PNT52" s="22"/>
      <c r="PNU52" s="22"/>
      <c r="PNV52" s="22"/>
      <c r="PNW52" s="22"/>
      <c r="PNX52" s="22"/>
      <c r="PNY52" s="22"/>
      <c r="PNZ52" s="22"/>
      <c r="POA52" s="22"/>
      <c r="POB52" s="22"/>
      <c r="POC52" s="22"/>
      <c r="POD52" s="22"/>
      <c r="POE52" s="22"/>
      <c r="POF52" s="22"/>
      <c r="POG52" s="22"/>
      <c r="POH52" s="22"/>
      <c r="POI52" s="22"/>
      <c r="POJ52" s="22"/>
      <c r="POK52" s="22"/>
      <c r="POL52" s="22"/>
      <c r="POM52" s="22"/>
      <c r="PON52" s="22"/>
      <c r="POO52" s="22"/>
      <c r="POP52" s="22"/>
      <c r="POQ52" s="22"/>
      <c r="POR52" s="22"/>
      <c r="POS52" s="22"/>
      <c r="POT52" s="22"/>
      <c r="POU52" s="22"/>
      <c r="POV52" s="22"/>
      <c r="POW52" s="22"/>
      <c r="POX52" s="22"/>
      <c r="POY52" s="22"/>
      <c r="POZ52" s="22"/>
      <c r="PPA52" s="22"/>
      <c r="PPB52" s="22"/>
      <c r="PPC52" s="22"/>
      <c r="PPD52" s="22"/>
      <c r="PPE52" s="22"/>
      <c r="PPF52" s="22"/>
      <c r="PPG52" s="22"/>
      <c r="PPH52" s="22"/>
      <c r="PPI52" s="22"/>
      <c r="PPJ52" s="22"/>
      <c r="PPK52" s="22"/>
      <c r="PPL52" s="22"/>
      <c r="PPM52" s="22"/>
      <c r="PPN52" s="22"/>
      <c r="PPO52" s="22"/>
      <c r="PPP52" s="22"/>
      <c r="PPQ52" s="22"/>
      <c r="PPR52" s="22"/>
      <c r="PPS52" s="22"/>
      <c r="PPT52" s="22"/>
      <c r="PPU52" s="22"/>
      <c r="PPV52" s="22"/>
      <c r="PPW52" s="22"/>
      <c r="PPX52" s="22"/>
      <c r="PPY52" s="22"/>
      <c r="PPZ52" s="22"/>
      <c r="PQA52" s="22"/>
      <c r="PQB52" s="22"/>
      <c r="PQC52" s="22"/>
      <c r="PQD52" s="22"/>
      <c r="PQE52" s="22"/>
      <c r="PQF52" s="22"/>
      <c r="PQG52" s="22"/>
      <c r="PQH52" s="22"/>
      <c r="PQI52" s="22"/>
      <c r="PQJ52" s="22"/>
      <c r="PQK52" s="22"/>
      <c r="PQL52" s="22"/>
      <c r="PQM52" s="22"/>
      <c r="PQN52" s="22"/>
      <c r="PQO52" s="22"/>
      <c r="PQP52" s="22"/>
      <c r="PQQ52" s="22"/>
      <c r="PQR52" s="22"/>
      <c r="PQS52" s="22"/>
      <c r="PQT52" s="22"/>
      <c r="PQU52" s="22"/>
      <c r="PQV52" s="22"/>
      <c r="PQW52" s="22"/>
      <c r="PQX52" s="22"/>
      <c r="PQY52" s="22"/>
      <c r="PQZ52" s="22"/>
      <c r="PRA52" s="22"/>
      <c r="PRB52" s="22"/>
      <c r="PRC52" s="22"/>
      <c r="PRD52" s="22"/>
      <c r="PRE52" s="22"/>
      <c r="PRF52" s="22"/>
      <c r="PRG52" s="22"/>
      <c r="PRH52" s="22"/>
      <c r="PRI52" s="22"/>
      <c r="PRJ52" s="22"/>
      <c r="PRK52" s="22"/>
      <c r="PRL52" s="22"/>
      <c r="PRM52" s="22"/>
      <c r="PRN52" s="22"/>
      <c r="PRO52" s="22"/>
      <c r="PRP52" s="22"/>
      <c r="PRQ52" s="22"/>
      <c r="PRR52" s="22"/>
      <c r="PRS52" s="22"/>
      <c r="PRT52" s="22"/>
      <c r="PRU52" s="22"/>
      <c r="PRV52" s="22"/>
      <c r="PRW52" s="22"/>
      <c r="PRX52" s="22"/>
      <c r="PRY52" s="22"/>
      <c r="PRZ52" s="22"/>
      <c r="PSA52" s="22"/>
      <c r="PSB52" s="22"/>
      <c r="PSC52" s="22"/>
      <c r="PSD52" s="22"/>
      <c r="PSE52" s="22"/>
      <c r="PSF52" s="22"/>
      <c r="PSG52" s="22"/>
      <c r="PSH52" s="22"/>
      <c r="PSI52" s="22"/>
      <c r="PSJ52" s="22"/>
      <c r="PSK52" s="22"/>
      <c r="PSL52" s="22"/>
      <c r="PSM52" s="22"/>
      <c r="PSN52" s="22"/>
      <c r="PSO52" s="22"/>
      <c r="PSP52" s="22"/>
      <c r="PSQ52" s="22"/>
      <c r="PSR52" s="22"/>
      <c r="PSS52" s="22"/>
      <c r="PST52" s="22"/>
      <c r="PSU52" s="22"/>
      <c r="PSV52" s="22"/>
      <c r="PSW52" s="22"/>
      <c r="PSX52" s="22"/>
      <c r="PSY52" s="22"/>
      <c r="PSZ52" s="22"/>
      <c r="PTA52" s="22"/>
      <c r="PTB52" s="22"/>
      <c r="PTC52" s="22"/>
      <c r="PTD52" s="22"/>
      <c r="PTE52" s="22"/>
      <c r="PTF52" s="22"/>
      <c r="PTG52" s="22"/>
      <c r="PTH52" s="22"/>
      <c r="PTI52" s="22"/>
      <c r="PTJ52" s="22"/>
      <c r="PTK52" s="22"/>
      <c r="PTL52" s="22"/>
      <c r="PTM52" s="22"/>
      <c r="PTN52" s="22"/>
      <c r="PTO52" s="22"/>
      <c r="PTP52" s="22"/>
      <c r="PTQ52" s="22"/>
      <c r="PTR52" s="22"/>
      <c r="PTS52" s="22"/>
      <c r="PTT52" s="22"/>
      <c r="PTU52" s="22"/>
      <c r="PTV52" s="22"/>
      <c r="PTW52" s="22"/>
      <c r="PTX52" s="22"/>
      <c r="PTY52" s="22"/>
      <c r="PTZ52" s="22"/>
      <c r="PUA52" s="22"/>
      <c r="PUB52" s="22"/>
      <c r="PUC52" s="22"/>
      <c r="PUD52" s="22"/>
      <c r="PUE52" s="22"/>
      <c r="PUF52" s="22"/>
      <c r="PUG52" s="22"/>
      <c r="PUH52" s="22"/>
      <c r="PUI52" s="22"/>
      <c r="PUJ52" s="22"/>
      <c r="PUK52" s="22"/>
      <c r="PUL52" s="22"/>
      <c r="PUM52" s="22"/>
      <c r="PUN52" s="22"/>
      <c r="PUO52" s="22"/>
      <c r="PUP52" s="22"/>
      <c r="PUQ52" s="22"/>
      <c r="PUR52" s="22"/>
      <c r="PUS52" s="22"/>
      <c r="PUT52" s="22"/>
      <c r="PUU52" s="22"/>
      <c r="PUV52" s="22"/>
      <c r="PUW52" s="22"/>
      <c r="PUX52" s="22"/>
      <c r="PUY52" s="22"/>
      <c r="PUZ52" s="22"/>
      <c r="PVA52" s="22"/>
      <c r="PVB52" s="22"/>
      <c r="PVC52" s="22"/>
      <c r="PVD52" s="22"/>
      <c r="PVE52" s="22"/>
      <c r="PVF52" s="22"/>
      <c r="PVG52" s="22"/>
      <c r="PVH52" s="22"/>
      <c r="PVI52" s="22"/>
      <c r="PVJ52" s="22"/>
      <c r="PVK52" s="22"/>
      <c r="PVL52" s="22"/>
      <c r="PVM52" s="22"/>
      <c r="PVN52" s="22"/>
      <c r="PVO52" s="22"/>
      <c r="PVP52" s="22"/>
      <c r="PVQ52" s="22"/>
      <c r="PVR52" s="22"/>
      <c r="PVS52" s="22"/>
      <c r="PVT52" s="22"/>
      <c r="PVU52" s="22"/>
      <c r="PVV52" s="22"/>
      <c r="PVW52" s="22"/>
      <c r="PVX52" s="22"/>
      <c r="PVY52" s="22"/>
      <c r="PVZ52" s="22"/>
      <c r="PWA52" s="22"/>
      <c r="PWB52" s="22"/>
      <c r="PWC52" s="22"/>
      <c r="PWD52" s="22"/>
      <c r="PWE52" s="22"/>
      <c r="PWF52" s="22"/>
      <c r="PWG52" s="22"/>
      <c r="PWH52" s="22"/>
      <c r="PWI52" s="22"/>
      <c r="PWJ52" s="22"/>
      <c r="PWK52" s="22"/>
      <c r="PWL52" s="22"/>
      <c r="PWM52" s="22"/>
      <c r="PWN52" s="22"/>
      <c r="PWO52" s="22"/>
      <c r="PWP52" s="22"/>
      <c r="PWQ52" s="22"/>
      <c r="PWR52" s="22"/>
      <c r="PWS52" s="22"/>
      <c r="PWT52" s="22"/>
      <c r="PWU52" s="22"/>
      <c r="PWV52" s="22"/>
      <c r="PWW52" s="22"/>
      <c r="PWX52" s="22"/>
      <c r="PWY52" s="22"/>
      <c r="PWZ52" s="22"/>
      <c r="PXA52" s="22"/>
      <c r="PXB52" s="22"/>
      <c r="PXC52" s="22"/>
      <c r="PXD52" s="22"/>
      <c r="PXE52" s="22"/>
      <c r="PXF52" s="22"/>
      <c r="PXG52" s="22"/>
      <c r="PXH52" s="22"/>
      <c r="PXI52" s="22"/>
      <c r="PXJ52" s="22"/>
      <c r="PXK52" s="22"/>
      <c r="PXL52" s="22"/>
      <c r="PXM52" s="22"/>
      <c r="PXN52" s="22"/>
      <c r="PXO52" s="22"/>
      <c r="PXP52" s="22"/>
      <c r="PXQ52" s="22"/>
      <c r="PXR52" s="22"/>
      <c r="PXS52" s="22"/>
      <c r="PXT52" s="22"/>
      <c r="PXU52" s="22"/>
      <c r="PXV52" s="22"/>
      <c r="PXW52" s="22"/>
      <c r="PXX52" s="22"/>
      <c r="PXY52" s="22"/>
      <c r="PXZ52" s="22"/>
      <c r="PYA52" s="22"/>
      <c r="PYB52" s="22"/>
      <c r="PYC52" s="22"/>
      <c r="PYD52" s="22"/>
      <c r="PYE52" s="22"/>
      <c r="PYF52" s="22"/>
      <c r="PYG52" s="22"/>
      <c r="PYH52" s="22"/>
      <c r="PYI52" s="22"/>
      <c r="PYJ52" s="22"/>
      <c r="PYK52" s="22"/>
      <c r="PYL52" s="22"/>
      <c r="PYM52" s="22"/>
      <c r="PYN52" s="22"/>
      <c r="PYO52" s="22"/>
      <c r="PYP52" s="22"/>
      <c r="PYQ52" s="22"/>
      <c r="PYR52" s="22"/>
      <c r="PYS52" s="22"/>
      <c r="PYT52" s="22"/>
      <c r="PYU52" s="22"/>
      <c r="PYV52" s="22"/>
      <c r="PYW52" s="22"/>
      <c r="PYX52" s="22"/>
      <c r="PYY52" s="22"/>
      <c r="PYZ52" s="22"/>
      <c r="PZA52" s="22"/>
      <c r="PZB52" s="22"/>
      <c r="PZC52" s="22"/>
      <c r="PZD52" s="22"/>
      <c r="PZE52" s="22"/>
      <c r="PZF52" s="22"/>
      <c r="PZG52" s="22"/>
      <c r="PZH52" s="22"/>
      <c r="PZI52" s="22"/>
      <c r="PZJ52" s="22"/>
      <c r="PZK52" s="22"/>
      <c r="PZL52" s="22"/>
      <c r="PZM52" s="22"/>
      <c r="PZN52" s="22"/>
      <c r="PZO52" s="22"/>
      <c r="PZP52" s="22"/>
      <c r="PZQ52" s="22"/>
      <c r="PZR52" s="22"/>
      <c r="PZS52" s="22"/>
      <c r="PZT52" s="22"/>
      <c r="PZU52" s="22"/>
      <c r="PZV52" s="22"/>
      <c r="PZW52" s="22"/>
      <c r="PZX52" s="22"/>
      <c r="PZY52" s="22"/>
      <c r="PZZ52" s="22"/>
      <c r="QAA52" s="22"/>
      <c r="QAB52" s="22"/>
      <c r="QAC52" s="22"/>
      <c r="QAD52" s="22"/>
      <c r="QAE52" s="22"/>
      <c r="QAF52" s="22"/>
      <c r="QAG52" s="22"/>
      <c r="QAH52" s="22"/>
      <c r="QAI52" s="22"/>
      <c r="QAJ52" s="22"/>
      <c r="QAK52" s="22"/>
      <c r="QAL52" s="22"/>
      <c r="QAM52" s="22"/>
      <c r="QAN52" s="22"/>
      <c r="QAO52" s="22"/>
      <c r="QAP52" s="22"/>
      <c r="QAQ52" s="22"/>
      <c r="QAR52" s="22"/>
      <c r="QAS52" s="22"/>
      <c r="QAT52" s="22"/>
      <c r="QAU52" s="22"/>
      <c r="QAV52" s="22"/>
      <c r="QAW52" s="22"/>
      <c r="QAX52" s="22"/>
      <c r="QAY52" s="22"/>
      <c r="QAZ52" s="22"/>
      <c r="QBA52" s="22"/>
      <c r="QBB52" s="22"/>
      <c r="QBC52" s="22"/>
      <c r="QBD52" s="22"/>
      <c r="QBE52" s="22"/>
      <c r="QBF52" s="22"/>
      <c r="QBG52" s="22"/>
      <c r="QBH52" s="22"/>
      <c r="QBI52" s="22"/>
      <c r="QBJ52" s="22"/>
      <c r="QBK52" s="22"/>
      <c r="QBL52" s="22"/>
      <c r="QBM52" s="22"/>
      <c r="QBN52" s="22"/>
      <c r="QBO52" s="22"/>
      <c r="QBP52" s="22"/>
      <c r="QBQ52" s="22"/>
      <c r="QBR52" s="22"/>
      <c r="QBS52" s="22"/>
      <c r="QBT52" s="22"/>
      <c r="QBU52" s="22"/>
      <c r="QBV52" s="22"/>
      <c r="QBW52" s="22"/>
      <c r="QBX52" s="22"/>
      <c r="QBY52" s="22"/>
      <c r="QBZ52" s="22"/>
      <c r="QCA52" s="22"/>
      <c r="QCB52" s="22"/>
      <c r="QCC52" s="22"/>
      <c r="QCD52" s="22"/>
      <c r="QCE52" s="22"/>
      <c r="QCF52" s="22"/>
      <c r="QCG52" s="22"/>
      <c r="QCH52" s="22"/>
      <c r="QCI52" s="22"/>
      <c r="QCJ52" s="22"/>
      <c r="QCK52" s="22"/>
      <c r="QCL52" s="22"/>
      <c r="QCM52" s="22"/>
      <c r="QCN52" s="22"/>
      <c r="QCO52" s="22"/>
      <c r="QCP52" s="22"/>
      <c r="QCQ52" s="22"/>
      <c r="QCR52" s="22"/>
      <c r="QCS52" s="22"/>
      <c r="QCT52" s="22"/>
      <c r="QCU52" s="22"/>
      <c r="QCV52" s="22"/>
      <c r="QCW52" s="22"/>
      <c r="QCX52" s="22"/>
      <c r="QCY52" s="22"/>
      <c r="QCZ52" s="22"/>
      <c r="QDA52" s="22"/>
      <c r="QDB52" s="22"/>
      <c r="QDC52" s="22"/>
      <c r="QDD52" s="22"/>
      <c r="QDE52" s="22"/>
      <c r="QDF52" s="22"/>
      <c r="QDG52" s="22"/>
      <c r="QDH52" s="22"/>
      <c r="QDI52" s="22"/>
      <c r="QDJ52" s="22"/>
      <c r="QDK52" s="22"/>
      <c r="QDL52" s="22"/>
      <c r="QDM52" s="22"/>
      <c r="QDN52" s="22"/>
      <c r="QDO52" s="22"/>
      <c r="QDP52" s="22"/>
      <c r="QDQ52" s="22"/>
      <c r="QDR52" s="22"/>
      <c r="QDS52" s="22"/>
      <c r="QDT52" s="22"/>
      <c r="QDU52" s="22"/>
      <c r="QDV52" s="22"/>
      <c r="QDW52" s="22"/>
      <c r="QDX52" s="22"/>
      <c r="QDY52" s="22"/>
      <c r="QDZ52" s="22"/>
      <c r="QEA52" s="22"/>
      <c r="QEB52" s="22"/>
      <c r="QEC52" s="22"/>
      <c r="QED52" s="22"/>
      <c r="QEE52" s="22"/>
      <c r="QEF52" s="22"/>
      <c r="QEG52" s="22"/>
      <c r="QEH52" s="22"/>
      <c r="QEI52" s="22"/>
      <c r="QEJ52" s="22"/>
      <c r="QEK52" s="22"/>
      <c r="QEL52" s="22"/>
      <c r="QEM52" s="22"/>
      <c r="QEN52" s="22"/>
      <c r="QEO52" s="22"/>
      <c r="QEP52" s="22"/>
      <c r="QEQ52" s="22"/>
      <c r="QER52" s="22"/>
      <c r="QES52" s="22"/>
      <c r="QET52" s="22"/>
      <c r="QEU52" s="22"/>
      <c r="QEV52" s="22"/>
      <c r="QEW52" s="22"/>
      <c r="QEX52" s="22"/>
      <c r="QEY52" s="22"/>
      <c r="QEZ52" s="22"/>
      <c r="QFA52" s="22"/>
      <c r="QFB52" s="22"/>
      <c r="QFC52" s="22"/>
      <c r="QFD52" s="22"/>
      <c r="QFE52" s="22"/>
      <c r="QFF52" s="22"/>
      <c r="QFG52" s="22"/>
      <c r="QFH52" s="22"/>
      <c r="QFI52" s="22"/>
      <c r="QFJ52" s="22"/>
      <c r="QFK52" s="22"/>
      <c r="QFL52" s="22"/>
      <c r="QFM52" s="22"/>
      <c r="QFN52" s="22"/>
      <c r="QFO52" s="22"/>
      <c r="QFP52" s="22"/>
      <c r="QFQ52" s="22"/>
      <c r="QFR52" s="22"/>
      <c r="QFS52" s="22"/>
      <c r="QFT52" s="22"/>
      <c r="QFU52" s="22"/>
      <c r="QFV52" s="22"/>
      <c r="QFW52" s="22"/>
      <c r="QFX52" s="22"/>
      <c r="QFY52" s="22"/>
      <c r="QFZ52" s="22"/>
      <c r="QGA52" s="22"/>
      <c r="QGB52" s="22"/>
      <c r="QGC52" s="22"/>
      <c r="QGD52" s="22"/>
      <c r="QGE52" s="22"/>
      <c r="QGF52" s="22"/>
      <c r="QGG52" s="22"/>
      <c r="QGH52" s="22"/>
      <c r="QGI52" s="22"/>
      <c r="QGJ52" s="22"/>
      <c r="QGK52" s="22"/>
      <c r="QGL52" s="22"/>
      <c r="QGM52" s="22"/>
      <c r="QGN52" s="22"/>
      <c r="QGO52" s="22"/>
      <c r="QGP52" s="22"/>
      <c r="QGQ52" s="22"/>
      <c r="QGR52" s="22"/>
      <c r="QGS52" s="22"/>
      <c r="QGT52" s="22"/>
      <c r="QGU52" s="22"/>
      <c r="QGV52" s="22"/>
      <c r="QGW52" s="22"/>
      <c r="QGX52" s="22"/>
      <c r="QGY52" s="22"/>
      <c r="QGZ52" s="22"/>
      <c r="QHA52" s="22"/>
      <c r="QHB52" s="22"/>
      <c r="QHC52" s="22"/>
      <c r="QHD52" s="22"/>
      <c r="QHE52" s="22"/>
      <c r="QHF52" s="22"/>
      <c r="QHG52" s="22"/>
      <c r="QHH52" s="22"/>
      <c r="QHI52" s="22"/>
      <c r="QHJ52" s="22"/>
      <c r="QHK52" s="22"/>
      <c r="QHL52" s="22"/>
      <c r="QHM52" s="22"/>
      <c r="QHN52" s="22"/>
      <c r="QHO52" s="22"/>
      <c r="QHP52" s="22"/>
      <c r="QHQ52" s="22"/>
      <c r="QHR52" s="22"/>
      <c r="QHS52" s="22"/>
      <c r="QHT52" s="22"/>
      <c r="QHU52" s="22"/>
      <c r="QHV52" s="22"/>
      <c r="QHW52" s="22"/>
      <c r="QHX52" s="22"/>
      <c r="QHY52" s="22"/>
      <c r="QHZ52" s="22"/>
      <c r="QIA52" s="22"/>
      <c r="QIB52" s="22"/>
      <c r="QIC52" s="22"/>
      <c r="QID52" s="22"/>
      <c r="QIE52" s="22"/>
      <c r="QIF52" s="22"/>
      <c r="QIG52" s="22"/>
      <c r="QIH52" s="22"/>
      <c r="QII52" s="22"/>
      <c r="QIJ52" s="22"/>
      <c r="QIK52" s="22"/>
      <c r="QIL52" s="22"/>
      <c r="QIM52" s="22"/>
      <c r="QIN52" s="22"/>
      <c r="QIO52" s="22"/>
      <c r="QIP52" s="22"/>
      <c r="QIQ52" s="22"/>
      <c r="QIR52" s="22"/>
      <c r="QIS52" s="22"/>
      <c r="QIT52" s="22"/>
      <c r="QIU52" s="22"/>
      <c r="QIV52" s="22"/>
      <c r="QIW52" s="22"/>
      <c r="QIX52" s="22"/>
      <c r="QIY52" s="22"/>
      <c r="QIZ52" s="22"/>
      <c r="QJA52" s="22"/>
      <c r="QJB52" s="22"/>
      <c r="QJC52" s="22"/>
      <c r="QJD52" s="22"/>
      <c r="QJE52" s="22"/>
      <c r="QJF52" s="22"/>
      <c r="QJG52" s="22"/>
      <c r="QJH52" s="22"/>
      <c r="QJI52" s="22"/>
      <c r="QJJ52" s="22"/>
      <c r="QJK52" s="22"/>
      <c r="QJL52" s="22"/>
      <c r="QJM52" s="22"/>
      <c r="QJN52" s="22"/>
      <c r="QJO52" s="22"/>
      <c r="QJP52" s="22"/>
      <c r="QJQ52" s="22"/>
      <c r="QJR52" s="22"/>
      <c r="QJS52" s="22"/>
      <c r="QJT52" s="22"/>
      <c r="QJU52" s="22"/>
      <c r="QJV52" s="22"/>
      <c r="QJW52" s="22"/>
      <c r="QJX52" s="22"/>
      <c r="QJY52" s="22"/>
      <c r="QJZ52" s="22"/>
      <c r="QKA52" s="22"/>
      <c r="QKB52" s="22"/>
      <c r="QKC52" s="22"/>
      <c r="QKD52" s="22"/>
      <c r="QKE52" s="22"/>
      <c r="QKF52" s="22"/>
      <c r="QKG52" s="22"/>
      <c r="QKH52" s="22"/>
      <c r="QKI52" s="22"/>
      <c r="QKJ52" s="22"/>
      <c r="QKK52" s="22"/>
      <c r="QKL52" s="22"/>
      <c r="QKM52" s="22"/>
      <c r="QKN52" s="22"/>
      <c r="QKO52" s="22"/>
      <c r="QKP52" s="22"/>
      <c r="QKQ52" s="22"/>
      <c r="QKR52" s="22"/>
      <c r="QKS52" s="22"/>
      <c r="QKT52" s="22"/>
      <c r="QKU52" s="22"/>
      <c r="QKV52" s="22"/>
      <c r="QKW52" s="22"/>
      <c r="QKX52" s="22"/>
      <c r="QKY52" s="22"/>
      <c r="QKZ52" s="22"/>
      <c r="QLA52" s="22"/>
      <c r="QLB52" s="22"/>
      <c r="QLC52" s="22"/>
      <c r="QLD52" s="22"/>
      <c r="QLE52" s="22"/>
      <c r="QLF52" s="22"/>
      <c r="QLG52" s="22"/>
      <c r="QLH52" s="22"/>
      <c r="QLI52" s="22"/>
      <c r="QLJ52" s="22"/>
      <c r="QLK52" s="22"/>
      <c r="QLL52" s="22"/>
      <c r="QLM52" s="22"/>
      <c r="QLN52" s="22"/>
      <c r="QLO52" s="22"/>
      <c r="QLP52" s="22"/>
      <c r="QLQ52" s="22"/>
      <c r="QLR52" s="22"/>
      <c r="QLS52" s="22"/>
      <c r="QLT52" s="22"/>
      <c r="QLU52" s="22"/>
      <c r="QLV52" s="22"/>
      <c r="QLW52" s="22"/>
      <c r="QLX52" s="22"/>
      <c r="QLY52" s="22"/>
      <c r="QLZ52" s="22"/>
      <c r="QMA52" s="22"/>
      <c r="QMB52" s="22"/>
      <c r="QMC52" s="22"/>
      <c r="QMD52" s="22"/>
      <c r="QME52" s="22"/>
      <c r="QMF52" s="22"/>
      <c r="QMG52" s="22"/>
      <c r="QMH52" s="22"/>
      <c r="QMI52" s="22"/>
      <c r="QMJ52" s="22"/>
      <c r="QMK52" s="22"/>
      <c r="QML52" s="22"/>
      <c r="QMM52" s="22"/>
      <c r="QMN52" s="22"/>
      <c r="QMO52" s="22"/>
      <c r="QMP52" s="22"/>
      <c r="QMQ52" s="22"/>
      <c r="QMR52" s="22"/>
      <c r="QMS52" s="22"/>
      <c r="QMT52" s="22"/>
      <c r="QMU52" s="22"/>
      <c r="QMV52" s="22"/>
      <c r="QMW52" s="22"/>
      <c r="QMX52" s="22"/>
      <c r="QMY52" s="22"/>
      <c r="QMZ52" s="22"/>
      <c r="QNA52" s="22"/>
      <c r="QNB52" s="22"/>
      <c r="QNC52" s="22"/>
      <c r="QND52" s="22"/>
      <c r="QNE52" s="22"/>
      <c r="QNF52" s="22"/>
      <c r="QNG52" s="22"/>
      <c r="QNH52" s="22"/>
      <c r="QNI52" s="22"/>
      <c r="QNJ52" s="22"/>
      <c r="QNK52" s="22"/>
      <c r="QNL52" s="22"/>
      <c r="QNM52" s="22"/>
      <c r="QNN52" s="22"/>
      <c r="QNO52" s="22"/>
      <c r="QNP52" s="22"/>
      <c r="QNQ52" s="22"/>
      <c r="QNR52" s="22"/>
      <c r="QNS52" s="22"/>
      <c r="QNT52" s="22"/>
      <c r="QNU52" s="22"/>
      <c r="QNV52" s="22"/>
      <c r="QNW52" s="22"/>
      <c r="QNX52" s="22"/>
      <c r="QNY52" s="22"/>
      <c r="QNZ52" s="22"/>
      <c r="QOA52" s="22"/>
      <c r="QOB52" s="22"/>
      <c r="QOC52" s="22"/>
      <c r="QOD52" s="22"/>
      <c r="QOE52" s="22"/>
      <c r="QOF52" s="22"/>
      <c r="QOG52" s="22"/>
      <c r="QOH52" s="22"/>
      <c r="QOI52" s="22"/>
      <c r="QOJ52" s="22"/>
      <c r="QOK52" s="22"/>
      <c r="QOL52" s="22"/>
      <c r="QOM52" s="22"/>
      <c r="QON52" s="22"/>
      <c r="QOO52" s="22"/>
      <c r="QOP52" s="22"/>
      <c r="QOQ52" s="22"/>
      <c r="QOR52" s="22"/>
      <c r="QOS52" s="22"/>
      <c r="QOT52" s="22"/>
      <c r="QOU52" s="22"/>
      <c r="QOV52" s="22"/>
      <c r="QOW52" s="22"/>
      <c r="QOX52" s="22"/>
      <c r="QOY52" s="22"/>
      <c r="QOZ52" s="22"/>
      <c r="QPA52" s="22"/>
      <c r="QPB52" s="22"/>
      <c r="QPC52" s="22"/>
      <c r="QPD52" s="22"/>
      <c r="QPE52" s="22"/>
      <c r="QPF52" s="22"/>
      <c r="QPG52" s="22"/>
      <c r="QPH52" s="22"/>
      <c r="QPI52" s="22"/>
      <c r="QPJ52" s="22"/>
      <c r="QPK52" s="22"/>
      <c r="QPL52" s="22"/>
      <c r="QPM52" s="22"/>
      <c r="QPN52" s="22"/>
      <c r="QPO52" s="22"/>
      <c r="QPP52" s="22"/>
      <c r="QPQ52" s="22"/>
      <c r="QPR52" s="22"/>
      <c r="QPS52" s="22"/>
      <c r="QPT52" s="22"/>
      <c r="QPU52" s="22"/>
      <c r="QPV52" s="22"/>
      <c r="QPW52" s="22"/>
      <c r="QPX52" s="22"/>
      <c r="QPY52" s="22"/>
      <c r="QPZ52" s="22"/>
      <c r="QQA52" s="22"/>
      <c r="QQB52" s="22"/>
      <c r="QQC52" s="22"/>
      <c r="QQD52" s="22"/>
      <c r="QQE52" s="22"/>
      <c r="QQF52" s="22"/>
      <c r="QQG52" s="22"/>
      <c r="QQH52" s="22"/>
      <c r="QQI52" s="22"/>
      <c r="QQJ52" s="22"/>
      <c r="QQK52" s="22"/>
      <c r="QQL52" s="22"/>
      <c r="QQM52" s="22"/>
      <c r="QQN52" s="22"/>
      <c r="QQO52" s="22"/>
      <c r="QQP52" s="22"/>
      <c r="QQQ52" s="22"/>
      <c r="QQR52" s="22"/>
      <c r="QQS52" s="22"/>
      <c r="QQT52" s="22"/>
      <c r="QQU52" s="22"/>
      <c r="QQV52" s="22"/>
      <c r="QQW52" s="22"/>
      <c r="QQX52" s="22"/>
      <c r="QQY52" s="22"/>
      <c r="QQZ52" s="22"/>
      <c r="QRA52" s="22"/>
      <c r="QRB52" s="22"/>
      <c r="QRC52" s="22"/>
      <c r="QRD52" s="22"/>
      <c r="QRE52" s="22"/>
      <c r="QRF52" s="22"/>
      <c r="QRG52" s="22"/>
      <c r="QRH52" s="22"/>
      <c r="QRI52" s="22"/>
      <c r="QRJ52" s="22"/>
      <c r="QRK52" s="22"/>
      <c r="QRL52" s="22"/>
      <c r="QRM52" s="22"/>
      <c r="QRN52" s="22"/>
      <c r="QRO52" s="22"/>
      <c r="QRP52" s="22"/>
      <c r="QRQ52" s="22"/>
      <c r="QRR52" s="22"/>
      <c r="QRS52" s="22"/>
      <c r="QRT52" s="22"/>
      <c r="QRU52" s="22"/>
      <c r="QRV52" s="22"/>
      <c r="QRW52" s="22"/>
      <c r="QRX52" s="22"/>
      <c r="QRY52" s="22"/>
      <c r="QRZ52" s="22"/>
      <c r="QSA52" s="22"/>
      <c r="QSB52" s="22"/>
      <c r="QSC52" s="22"/>
      <c r="QSD52" s="22"/>
      <c r="QSE52" s="22"/>
      <c r="QSF52" s="22"/>
      <c r="QSG52" s="22"/>
      <c r="QSH52" s="22"/>
      <c r="QSI52" s="22"/>
      <c r="QSJ52" s="22"/>
      <c r="QSK52" s="22"/>
      <c r="QSL52" s="22"/>
      <c r="QSM52" s="22"/>
      <c r="QSN52" s="22"/>
      <c r="QSO52" s="22"/>
      <c r="QSP52" s="22"/>
      <c r="QSQ52" s="22"/>
      <c r="QSR52" s="22"/>
      <c r="QSS52" s="22"/>
      <c r="QST52" s="22"/>
      <c r="QSU52" s="22"/>
      <c r="QSV52" s="22"/>
      <c r="QSW52" s="22"/>
      <c r="QSX52" s="22"/>
      <c r="QSY52" s="22"/>
      <c r="QSZ52" s="22"/>
      <c r="QTA52" s="22"/>
      <c r="QTB52" s="22"/>
      <c r="QTC52" s="22"/>
      <c r="QTD52" s="22"/>
      <c r="QTE52" s="22"/>
      <c r="QTF52" s="22"/>
      <c r="QTG52" s="22"/>
      <c r="QTH52" s="22"/>
      <c r="QTI52" s="22"/>
      <c r="QTJ52" s="22"/>
      <c r="QTK52" s="22"/>
      <c r="QTL52" s="22"/>
      <c r="QTM52" s="22"/>
      <c r="QTN52" s="22"/>
      <c r="QTO52" s="22"/>
      <c r="QTP52" s="22"/>
      <c r="QTQ52" s="22"/>
      <c r="QTR52" s="22"/>
      <c r="QTS52" s="22"/>
      <c r="QTT52" s="22"/>
      <c r="QTU52" s="22"/>
      <c r="QTV52" s="22"/>
      <c r="QTW52" s="22"/>
      <c r="QTX52" s="22"/>
      <c r="QTY52" s="22"/>
      <c r="QTZ52" s="22"/>
      <c r="QUA52" s="22"/>
      <c r="QUB52" s="22"/>
      <c r="QUC52" s="22"/>
      <c r="QUD52" s="22"/>
      <c r="QUE52" s="22"/>
      <c r="QUF52" s="22"/>
      <c r="QUG52" s="22"/>
      <c r="QUH52" s="22"/>
      <c r="QUI52" s="22"/>
      <c r="QUJ52" s="22"/>
      <c r="QUK52" s="22"/>
      <c r="QUL52" s="22"/>
      <c r="QUM52" s="22"/>
      <c r="QUN52" s="22"/>
      <c r="QUO52" s="22"/>
      <c r="QUP52" s="22"/>
      <c r="QUQ52" s="22"/>
      <c r="QUR52" s="22"/>
      <c r="QUS52" s="22"/>
      <c r="QUT52" s="22"/>
      <c r="QUU52" s="22"/>
      <c r="QUV52" s="22"/>
      <c r="QUW52" s="22"/>
      <c r="QUX52" s="22"/>
      <c r="QUY52" s="22"/>
      <c r="QUZ52" s="22"/>
      <c r="QVA52" s="22"/>
      <c r="QVB52" s="22"/>
      <c r="QVC52" s="22"/>
      <c r="QVD52" s="22"/>
      <c r="QVE52" s="22"/>
      <c r="QVF52" s="22"/>
      <c r="QVG52" s="22"/>
      <c r="QVH52" s="22"/>
      <c r="QVI52" s="22"/>
      <c r="QVJ52" s="22"/>
      <c r="QVK52" s="22"/>
      <c r="QVL52" s="22"/>
      <c r="QVM52" s="22"/>
      <c r="QVN52" s="22"/>
      <c r="QVO52" s="22"/>
      <c r="QVP52" s="22"/>
      <c r="QVQ52" s="22"/>
      <c r="QVR52" s="22"/>
      <c r="QVS52" s="22"/>
      <c r="QVT52" s="22"/>
      <c r="QVU52" s="22"/>
      <c r="QVV52" s="22"/>
      <c r="QVW52" s="22"/>
      <c r="QVX52" s="22"/>
      <c r="QVY52" s="22"/>
      <c r="QVZ52" s="22"/>
      <c r="QWA52" s="22"/>
      <c r="QWB52" s="22"/>
      <c r="QWC52" s="22"/>
      <c r="QWD52" s="22"/>
      <c r="QWE52" s="22"/>
      <c r="QWF52" s="22"/>
      <c r="QWG52" s="22"/>
      <c r="QWH52" s="22"/>
      <c r="QWI52" s="22"/>
      <c r="QWJ52" s="22"/>
      <c r="QWK52" s="22"/>
      <c r="QWL52" s="22"/>
      <c r="QWM52" s="22"/>
      <c r="QWN52" s="22"/>
      <c r="QWO52" s="22"/>
      <c r="QWP52" s="22"/>
      <c r="QWQ52" s="22"/>
      <c r="QWR52" s="22"/>
      <c r="QWS52" s="22"/>
      <c r="QWT52" s="22"/>
      <c r="QWU52" s="22"/>
      <c r="QWV52" s="22"/>
      <c r="QWW52" s="22"/>
      <c r="QWX52" s="22"/>
      <c r="QWY52" s="22"/>
      <c r="QWZ52" s="22"/>
      <c r="QXA52" s="22"/>
      <c r="QXB52" s="22"/>
      <c r="QXC52" s="22"/>
      <c r="QXD52" s="22"/>
      <c r="QXE52" s="22"/>
      <c r="QXF52" s="22"/>
      <c r="QXG52" s="22"/>
      <c r="QXH52" s="22"/>
      <c r="QXI52" s="22"/>
      <c r="QXJ52" s="22"/>
      <c r="QXK52" s="22"/>
      <c r="QXL52" s="22"/>
      <c r="QXM52" s="22"/>
      <c r="QXN52" s="22"/>
      <c r="QXO52" s="22"/>
      <c r="QXP52" s="22"/>
      <c r="QXQ52" s="22"/>
      <c r="QXR52" s="22"/>
      <c r="QXS52" s="22"/>
      <c r="QXT52" s="22"/>
      <c r="QXU52" s="22"/>
      <c r="QXV52" s="22"/>
      <c r="QXW52" s="22"/>
      <c r="QXX52" s="22"/>
      <c r="QXY52" s="22"/>
      <c r="QXZ52" s="22"/>
      <c r="QYA52" s="22"/>
      <c r="QYB52" s="22"/>
      <c r="QYC52" s="22"/>
      <c r="QYD52" s="22"/>
      <c r="QYE52" s="22"/>
      <c r="QYF52" s="22"/>
      <c r="QYG52" s="22"/>
      <c r="QYH52" s="22"/>
      <c r="QYI52" s="22"/>
      <c r="QYJ52" s="22"/>
      <c r="QYK52" s="22"/>
      <c r="QYL52" s="22"/>
      <c r="QYM52" s="22"/>
      <c r="QYN52" s="22"/>
      <c r="QYO52" s="22"/>
      <c r="QYP52" s="22"/>
      <c r="QYQ52" s="22"/>
      <c r="QYR52" s="22"/>
      <c r="QYS52" s="22"/>
      <c r="QYT52" s="22"/>
      <c r="QYU52" s="22"/>
      <c r="QYV52" s="22"/>
      <c r="QYW52" s="22"/>
      <c r="QYX52" s="22"/>
      <c r="QYY52" s="22"/>
      <c r="QYZ52" s="22"/>
      <c r="QZA52" s="22"/>
      <c r="QZB52" s="22"/>
      <c r="QZC52" s="22"/>
      <c r="QZD52" s="22"/>
      <c r="QZE52" s="22"/>
      <c r="QZF52" s="22"/>
      <c r="QZG52" s="22"/>
      <c r="QZH52" s="22"/>
      <c r="QZI52" s="22"/>
      <c r="QZJ52" s="22"/>
      <c r="QZK52" s="22"/>
      <c r="QZL52" s="22"/>
      <c r="QZM52" s="22"/>
      <c r="QZN52" s="22"/>
      <c r="QZO52" s="22"/>
      <c r="QZP52" s="22"/>
      <c r="QZQ52" s="22"/>
      <c r="QZR52" s="22"/>
      <c r="QZS52" s="22"/>
      <c r="QZT52" s="22"/>
      <c r="QZU52" s="22"/>
      <c r="QZV52" s="22"/>
      <c r="QZW52" s="22"/>
      <c r="QZX52" s="22"/>
      <c r="QZY52" s="22"/>
      <c r="QZZ52" s="22"/>
      <c r="RAA52" s="22"/>
      <c r="RAB52" s="22"/>
      <c r="RAC52" s="22"/>
      <c r="RAD52" s="22"/>
      <c r="RAE52" s="22"/>
      <c r="RAF52" s="22"/>
      <c r="RAG52" s="22"/>
      <c r="RAH52" s="22"/>
      <c r="RAI52" s="22"/>
      <c r="RAJ52" s="22"/>
      <c r="RAK52" s="22"/>
      <c r="RAL52" s="22"/>
      <c r="RAM52" s="22"/>
      <c r="RAN52" s="22"/>
      <c r="RAO52" s="22"/>
      <c r="RAP52" s="22"/>
      <c r="RAQ52" s="22"/>
      <c r="RAR52" s="22"/>
      <c r="RAS52" s="22"/>
      <c r="RAT52" s="22"/>
      <c r="RAU52" s="22"/>
      <c r="RAV52" s="22"/>
      <c r="RAW52" s="22"/>
      <c r="RAX52" s="22"/>
      <c r="RAY52" s="22"/>
      <c r="RAZ52" s="22"/>
      <c r="RBA52" s="22"/>
      <c r="RBB52" s="22"/>
      <c r="RBC52" s="22"/>
      <c r="RBD52" s="22"/>
      <c r="RBE52" s="22"/>
      <c r="RBF52" s="22"/>
      <c r="RBG52" s="22"/>
      <c r="RBH52" s="22"/>
      <c r="RBI52" s="22"/>
      <c r="RBJ52" s="22"/>
      <c r="RBK52" s="22"/>
      <c r="RBL52" s="22"/>
      <c r="RBM52" s="22"/>
      <c r="RBN52" s="22"/>
      <c r="RBO52" s="22"/>
      <c r="RBP52" s="22"/>
      <c r="RBQ52" s="22"/>
      <c r="RBR52" s="22"/>
      <c r="RBS52" s="22"/>
      <c r="RBT52" s="22"/>
      <c r="RBU52" s="22"/>
      <c r="RBV52" s="22"/>
      <c r="RBW52" s="22"/>
      <c r="RBX52" s="22"/>
      <c r="RBY52" s="22"/>
      <c r="RBZ52" s="22"/>
      <c r="RCA52" s="22"/>
      <c r="RCB52" s="22"/>
      <c r="RCC52" s="22"/>
      <c r="RCD52" s="22"/>
      <c r="RCE52" s="22"/>
      <c r="RCF52" s="22"/>
      <c r="RCG52" s="22"/>
      <c r="RCH52" s="22"/>
      <c r="RCI52" s="22"/>
      <c r="RCJ52" s="22"/>
      <c r="RCK52" s="22"/>
      <c r="RCL52" s="22"/>
      <c r="RCM52" s="22"/>
      <c r="RCN52" s="22"/>
      <c r="RCO52" s="22"/>
      <c r="RCP52" s="22"/>
      <c r="RCQ52" s="22"/>
      <c r="RCR52" s="22"/>
      <c r="RCS52" s="22"/>
      <c r="RCT52" s="22"/>
      <c r="RCU52" s="22"/>
      <c r="RCV52" s="22"/>
      <c r="RCW52" s="22"/>
      <c r="RCX52" s="22"/>
      <c r="RCY52" s="22"/>
      <c r="RCZ52" s="22"/>
      <c r="RDA52" s="22"/>
      <c r="RDB52" s="22"/>
      <c r="RDC52" s="22"/>
      <c r="RDD52" s="22"/>
      <c r="RDE52" s="22"/>
      <c r="RDF52" s="22"/>
      <c r="RDG52" s="22"/>
      <c r="RDH52" s="22"/>
      <c r="RDI52" s="22"/>
      <c r="RDJ52" s="22"/>
      <c r="RDK52" s="22"/>
      <c r="RDL52" s="22"/>
      <c r="RDM52" s="22"/>
      <c r="RDN52" s="22"/>
      <c r="RDO52" s="22"/>
      <c r="RDP52" s="22"/>
      <c r="RDQ52" s="22"/>
      <c r="RDR52" s="22"/>
      <c r="RDS52" s="22"/>
      <c r="RDT52" s="22"/>
      <c r="RDU52" s="22"/>
      <c r="RDV52" s="22"/>
      <c r="RDW52" s="22"/>
      <c r="RDX52" s="22"/>
      <c r="RDY52" s="22"/>
      <c r="RDZ52" s="22"/>
      <c r="REA52" s="22"/>
      <c r="REB52" s="22"/>
      <c r="REC52" s="22"/>
      <c r="RED52" s="22"/>
      <c r="REE52" s="22"/>
      <c r="REF52" s="22"/>
      <c r="REG52" s="22"/>
      <c r="REH52" s="22"/>
      <c r="REI52" s="22"/>
      <c r="REJ52" s="22"/>
      <c r="REK52" s="22"/>
      <c r="REL52" s="22"/>
      <c r="REM52" s="22"/>
      <c r="REN52" s="22"/>
      <c r="REO52" s="22"/>
      <c r="REP52" s="22"/>
      <c r="REQ52" s="22"/>
      <c r="RER52" s="22"/>
      <c r="RES52" s="22"/>
      <c r="RET52" s="22"/>
      <c r="REU52" s="22"/>
      <c r="REV52" s="22"/>
      <c r="REW52" s="22"/>
      <c r="REX52" s="22"/>
      <c r="REY52" s="22"/>
      <c r="REZ52" s="22"/>
      <c r="RFA52" s="22"/>
      <c r="RFB52" s="22"/>
      <c r="RFC52" s="22"/>
      <c r="RFD52" s="22"/>
      <c r="RFE52" s="22"/>
      <c r="RFF52" s="22"/>
      <c r="RFG52" s="22"/>
      <c r="RFH52" s="22"/>
      <c r="RFI52" s="22"/>
      <c r="RFJ52" s="22"/>
      <c r="RFK52" s="22"/>
      <c r="RFL52" s="22"/>
      <c r="RFM52" s="22"/>
      <c r="RFN52" s="22"/>
      <c r="RFO52" s="22"/>
      <c r="RFP52" s="22"/>
      <c r="RFQ52" s="22"/>
      <c r="RFR52" s="22"/>
      <c r="RFS52" s="22"/>
      <c r="RFT52" s="22"/>
      <c r="RFU52" s="22"/>
      <c r="RFV52" s="22"/>
      <c r="RFW52" s="22"/>
      <c r="RFX52" s="22"/>
      <c r="RFY52" s="22"/>
      <c r="RFZ52" s="22"/>
      <c r="RGA52" s="22"/>
      <c r="RGB52" s="22"/>
      <c r="RGC52" s="22"/>
      <c r="RGD52" s="22"/>
      <c r="RGE52" s="22"/>
      <c r="RGF52" s="22"/>
      <c r="RGG52" s="22"/>
      <c r="RGH52" s="22"/>
      <c r="RGI52" s="22"/>
      <c r="RGJ52" s="22"/>
      <c r="RGK52" s="22"/>
      <c r="RGL52" s="22"/>
      <c r="RGM52" s="22"/>
      <c r="RGN52" s="22"/>
      <c r="RGO52" s="22"/>
      <c r="RGP52" s="22"/>
      <c r="RGQ52" s="22"/>
      <c r="RGR52" s="22"/>
      <c r="RGS52" s="22"/>
      <c r="RGT52" s="22"/>
      <c r="RGU52" s="22"/>
      <c r="RGV52" s="22"/>
      <c r="RGW52" s="22"/>
      <c r="RGX52" s="22"/>
      <c r="RGY52" s="22"/>
      <c r="RGZ52" s="22"/>
      <c r="RHA52" s="22"/>
      <c r="RHB52" s="22"/>
      <c r="RHC52" s="22"/>
      <c r="RHD52" s="22"/>
      <c r="RHE52" s="22"/>
      <c r="RHF52" s="22"/>
      <c r="RHG52" s="22"/>
      <c r="RHH52" s="22"/>
      <c r="RHI52" s="22"/>
      <c r="RHJ52" s="22"/>
      <c r="RHK52" s="22"/>
      <c r="RHL52" s="22"/>
      <c r="RHM52" s="22"/>
      <c r="RHN52" s="22"/>
      <c r="RHO52" s="22"/>
      <c r="RHP52" s="22"/>
      <c r="RHQ52" s="22"/>
      <c r="RHR52" s="22"/>
      <c r="RHS52" s="22"/>
      <c r="RHT52" s="22"/>
      <c r="RHU52" s="22"/>
      <c r="RHV52" s="22"/>
      <c r="RHW52" s="22"/>
      <c r="RHX52" s="22"/>
      <c r="RHY52" s="22"/>
      <c r="RHZ52" s="22"/>
      <c r="RIA52" s="22"/>
      <c r="RIB52" s="22"/>
      <c r="RIC52" s="22"/>
      <c r="RID52" s="22"/>
      <c r="RIE52" s="22"/>
      <c r="RIF52" s="22"/>
      <c r="RIG52" s="22"/>
      <c r="RIH52" s="22"/>
      <c r="RII52" s="22"/>
      <c r="RIJ52" s="22"/>
      <c r="RIK52" s="22"/>
      <c r="RIL52" s="22"/>
      <c r="RIM52" s="22"/>
      <c r="RIN52" s="22"/>
      <c r="RIO52" s="22"/>
      <c r="RIP52" s="22"/>
      <c r="RIQ52" s="22"/>
      <c r="RIR52" s="22"/>
      <c r="RIS52" s="22"/>
      <c r="RIT52" s="22"/>
      <c r="RIU52" s="22"/>
      <c r="RIV52" s="22"/>
      <c r="RIW52" s="22"/>
      <c r="RIX52" s="22"/>
      <c r="RIY52" s="22"/>
      <c r="RIZ52" s="22"/>
      <c r="RJA52" s="22"/>
      <c r="RJB52" s="22"/>
      <c r="RJC52" s="22"/>
      <c r="RJD52" s="22"/>
      <c r="RJE52" s="22"/>
      <c r="RJF52" s="22"/>
      <c r="RJG52" s="22"/>
      <c r="RJH52" s="22"/>
      <c r="RJI52" s="22"/>
      <c r="RJJ52" s="22"/>
      <c r="RJK52" s="22"/>
      <c r="RJL52" s="22"/>
      <c r="RJM52" s="22"/>
      <c r="RJN52" s="22"/>
      <c r="RJO52" s="22"/>
      <c r="RJP52" s="22"/>
      <c r="RJQ52" s="22"/>
      <c r="RJR52" s="22"/>
      <c r="RJS52" s="22"/>
      <c r="RJT52" s="22"/>
      <c r="RJU52" s="22"/>
      <c r="RJV52" s="22"/>
      <c r="RJW52" s="22"/>
      <c r="RJX52" s="22"/>
      <c r="RJY52" s="22"/>
      <c r="RJZ52" s="22"/>
      <c r="RKA52" s="22"/>
      <c r="RKB52" s="22"/>
      <c r="RKC52" s="22"/>
      <c r="RKD52" s="22"/>
      <c r="RKE52" s="22"/>
      <c r="RKF52" s="22"/>
      <c r="RKG52" s="22"/>
      <c r="RKH52" s="22"/>
      <c r="RKI52" s="22"/>
      <c r="RKJ52" s="22"/>
      <c r="RKK52" s="22"/>
      <c r="RKL52" s="22"/>
      <c r="RKM52" s="22"/>
      <c r="RKN52" s="22"/>
      <c r="RKO52" s="22"/>
      <c r="RKP52" s="22"/>
      <c r="RKQ52" s="22"/>
      <c r="RKR52" s="22"/>
      <c r="RKS52" s="22"/>
      <c r="RKT52" s="22"/>
      <c r="RKU52" s="22"/>
      <c r="RKV52" s="22"/>
      <c r="RKW52" s="22"/>
      <c r="RKX52" s="22"/>
      <c r="RKY52" s="22"/>
      <c r="RKZ52" s="22"/>
      <c r="RLA52" s="22"/>
      <c r="RLB52" s="22"/>
      <c r="RLC52" s="22"/>
      <c r="RLD52" s="22"/>
      <c r="RLE52" s="22"/>
      <c r="RLF52" s="22"/>
      <c r="RLG52" s="22"/>
      <c r="RLH52" s="22"/>
      <c r="RLI52" s="22"/>
      <c r="RLJ52" s="22"/>
      <c r="RLK52" s="22"/>
      <c r="RLL52" s="22"/>
      <c r="RLM52" s="22"/>
      <c r="RLN52" s="22"/>
      <c r="RLO52" s="22"/>
      <c r="RLP52" s="22"/>
      <c r="RLQ52" s="22"/>
      <c r="RLR52" s="22"/>
      <c r="RLS52" s="22"/>
      <c r="RLT52" s="22"/>
      <c r="RLU52" s="22"/>
      <c r="RLV52" s="22"/>
      <c r="RLW52" s="22"/>
      <c r="RLX52" s="22"/>
      <c r="RLY52" s="22"/>
      <c r="RLZ52" s="22"/>
      <c r="RMA52" s="22"/>
      <c r="RMB52" s="22"/>
      <c r="RMC52" s="22"/>
      <c r="RMD52" s="22"/>
      <c r="RME52" s="22"/>
      <c r="RMF52" s="22"/>
      <c r="RMG52" s="22"/>
      <c r="RMH52" s="22"/>
      <c r="RMI52" s="22"/>
      <c r="RMJ52" s="22"/>
      <c r="RMK52" s="22"/>
      <c r="RML52" s="22"/>
      <c r="RMM52" s="22"/>
      <c r="RMN52" s="22"/>
      <c r="RMO52" s="22"/>
      <c r="RMP52" s="22"/>
      <c r="RMQ52" s="22"/>
      <c r="RMR52" s="22"/>
      <c r="RMS52" s="22"/>
      <c r="RMT52" s="22"/>
      <c r="RMU52" s="22"/>
      <c r="RMV52" s="22"/>
      <c r="RMW52" s="22"/>
      <c r="RMX52" s="22"/>
      <c r="RMY52" s="22"/>
      <c r="RMZ52" s="22"/>
      <c r="RNA52" s="22"/>
      <c r="RNB52" s="22"/>
      <c r="RNC52" s="22"/>
      <c r="RND52" s="22"/>
      <c r="RNE52" s="22"/>
      <c r="RNF52" s="22"/>
      <c r="RNG52" s="22"/>
      <c r="RNH52" s="22"/>
      <c r="RNI52" s="22"/>
      <c r="RNJ52" s="22"/>
      <c r="RNK52" s="22"/>
      <c r="RNL52" s="22"/>
      <c r="RNM52" s="22"/>
      <c r="RNN52" s="22"/>
      <c r="RNO52" s="22"/>
      <c r="RNP52" s="22"/>
      <c r="RNQ52" s="22"/>
      <c r="RNR52" s="22"/>
      <c r="RNS52" s="22"/>
      <c r="RNT52" s="22"/>
      <c r="RNU52" s="22"/>
      <c r="RNV52" s="22"/>
      <c r="RNW52" s="22"/>
      <c r="RNX52" s="22"/>
      <c r="RNY52" s="22"/>
      <c r="RNZ52" s="22"/>
      <c r="ROA52" s="22"/>
      <c r="ROB52" s="22"/>
      <c r="ROC52" s="22"/>
      <c r="ROD52" s="22"/>
      <c r="ROE52" s="22"/>
      <c r="ROF52" s="22"/>
      <c r="ROG52" s="22"/>
      <c r="ROH52" s="22"/>
      <c r="ROI52" s="22"/>
      <c r="ROJ52" s="22"/>
      <c r="ROK52" s="22"/>
      <c r="ROL52" s="22"/>
      <c r="ROM52" s="22"/>
      <c r="RON52" s="22"/>
      <c r="ROO52" s="22"/>
      <c r="ROP52" s="22"/>
      <c r="ROQ52" s="22"/>
      <c r="ROR52" s="22"/>
      <c r="ROS52" s="22"/>
      <c r="ROT52" s="22"/>
      <c r="ROU52" s="22"/>
      <c r="ROV52" s="22"/>
      <c r="ROW52" s="22"/>
      <c r="ROX52" s="22"/>
      <c r="ROY52" s="22"/>
      <c r="ROZ52" s="22"/>
      <c r="RPA52" s="22"/>
      <c r="RPB52" s="22"/>
      <c r="RPC52" s="22"/>
      <c r="RPD52" s="22"/>
      <c r="RPE52" s="22"/>
      <c r="RPF52" s="22"/>
      <c r="RPG52" s="22"/>
      <c r="RPH52" s="22"/>
      <c r="RPI52" s="22"/>
      <c r="RPJ52" s="22"/>
      <c r="RPK52" s="22"/>
      <c r="RPL52" s="22"/>
      <c r="RPM52" s="22"/>
      <c r="RPN52" s="22"/>
      <c r="RPO52" s="22"/>
      <c r="RPP52" s="22"/>
      <c r="RPQ52" s="22"/>
      <c r="RPR52" s="22"/>
      <c r="RPS52" s="22"/>
      <c r="RPT52" s="22"/>
      <c r="RPU52" s="22"/>
      <c r="RPV52" s="22"/>
      <c r="RPW52" s="22"/>
      <c r="RPX52" s="22"/>
      <c r="RPY52" s="22"/>
      <c r="RPZ52" s="22"/>
      <c r="RQA52" s="22"/>
      <c r="RQB52" s="22"/>
      <c r="RQC52" s="22"/>
      <c r="RQD52" s="22"/>
      <c r="RQE52" s="22"/>
      <c r="RQF52" s="22"/>
      <c r="RQG52" s="22"/>
      <c r="RQH52" s="22"/>
      <c r="RQI52" s="22"/>
      <c r="RQJ52" s="22"/>
      <c r="RQK52" s="22"/>
      <c r="RQL52" s="22"/>
      <c r="RQM52" s="22"/>
      <c r="RQN52" s="22"/>
      <c r="RQO52" s="22"/>
      <c r="RQP52" s="22"/>
      <c r="RQQ52" s="22"/>
      <c r="RQR52" s="22"/>
      <c r="RQS52" s="22"/>
      <c r="RQT52" s="22"/>
      <c r="RQU52" s="22"/>
      <c r="RQV52" s="22"/>
      <c r="RQW52" s="22"/>
      <c r="RQX52" s="22"/>
      <c r="RQY52" s="22"/>
      <c r="RQZ52" s="22"/>
      <c r="RRA52" s="22"/>
      <c r="RRB52" s="22"/>
      <c r="RRC52" s="22"/>
      <c r="RRD52" s="22"/>
      <c r="RRE52" s="22"/>
      <c r="RRF52" s="22"/>
      <c r="RRG52" s="22"/>
      <c r="RRH52" s="22"/>
      <c r="RRI52" s="22"/>
      <c r="RRJ52" s="22"/>
      <c r="RRK52" s="22"/>
      <c r="RRL52" s="22"/>
      <c r="RRM52" s="22"/>
      <c r="RRN52" s="22"/>
      <c r="RRO52" s="22"/>
      <c r="RRP52" s="22"/>
      <c r="RRQ52" s="22"/>
      <c r="RRR52" s="22"/>
      <c r="RRS52" s="22"/>
      <c r="RRT52" s="22"/>
      <c r="RRU52" s="22"/>
      <c r="RRV52" s="22"/>
      <c r="RRW52" s="22"/>
      <c r="RRX52" s="22"/>
      <c r="RRY52" s="22"/>
      <c r="RRZ52" s="22"/>
      <c r="RSA52" s="22"/>
      <c r="RSB52" s="22"/>
      <c r="RSC52" s="22"/>
      <c r="RSD52" s="22"/>
      <c r="RSE52" s="22"/>
      <c r="RSF52" s="22"/>
      <c r="RSG52" s="22"/>
      <c r="RSH52" s="22"/>
      <c r="RSI52" s="22"/>
      <c r="RSJ52" s="22"/>
      <c r="RSK52" s="22"/>
      <c r="RSL52" s="22"/>
      <c r="RSM52" s="22"/>
      <c r="RSN52" s="22"/>
      <c r="RSO52" s="22"/>
      <c r="RSP52" s="22"/>
      <c r="RSQ52" s="22"/>
      <c r="RSR52" s="22"/>
      <c r="RSS52" s="22"/>
      <c r="RST52" s="22"/>
      <c r="RSU52" s="22"/>
      <c r="RSV52" s="22"/>
      <c r="RSW52" s="22"/>
      <c r="RSX52" s="22"/>
      <c r="RSY52" s="22"/>
      <c r="RSZ52" s="22"/>
      <c r="RTA52" s="22"/>
      <c r="RTB52" s="22"/>
      <c r="RTC52" s="22"/>
      <c r="RTD52" s="22"/>
      <c r="RTE52" s="22"/>
      <c r="RTF52" s="22"/>
      <c r="RTG52" s="22"/>
      <c r="RTH52" s="22"/>
      <c r="RTI52" s="22"/>
      <c r="RTJ52" s="22"/>
      <c r="RTK52" s="22"/>
      <c r="RTL52" s="22"/>
      <c r="RTM52" s="22"/>
      <c r="RTN52" s="22"/>
      <c r="RTO52" s="22"/>
      <c r="RTP52" s="22"/>
      <c r="RTQ52" s="22"/>
      <c r="RTR52" s="22"/>
      <c r="RTS52" s="22"/>
      <c r="RTT52" s="22"/>
      <c r="RTU52" s="22"/>
      <c r="RTV52" s="22"/>
      <c r="RTW52" s="22"/>
      <c r="RTX52" s="22"/>
      <c r="RTY52" s="22"/>
      <c r="RTZ52" s="22"/>
      <c r="RUA52" s="22"/>
      <c r="RUB52" s="22"/>
      <c r="RUC52" s="22"/>
      <c r="RUD52" s="22"/>
      <c r="RUE52" s="22"/>
      <c r="RUF52" s="22"/>
      <c r="RUG52" s="22"/>
      <c r="RUH52" s="22"/>
      <c r="RUI52" s="22"/>
      <c r="RUJ52" s="22"/>
      <c r="RUK52" s="22"/>
      <c r="RUL52" s="22"/>
      <c r="RUM52" s="22"/>
      <c r="RUN52" s="22"/>
      <c r="RUO52" s="22"/>
      <c r="RUP52" s="22"/>
      <c r="RUQ52" s="22"/>
      <c r="RUR52" s="22"/>
      <c r="RUS52" s="22"/>
      <c r="RUT52" s="22"/>
      <c r="RUU52" s="22"/>
      <c r="RUV52" s="22"/>
      <c r="RUW52" s="22"/>
      <c r="RUX52" s="22"/>
      <c r="RUY52" s="22"/>
      <c r="RUZ52" s="22"/>
      <c r="RVA52" s="22"/>
      <c r="RVB52" s="22"/>
      <c r="RVC52" s="22"/>
      <c r="RVD52" s="22"/>
      <c r="RVE52" s="22"/>
      <c r="RVF52" s="22"/>
      <c r="RVG52" s="22"/>
      <c r="RVH52" s="22"/>
      <c r="RVI52" s="22"/>
      <c r="RVJ52" s="22"/>
      <c r="RVK52" s="22"/>
      <c r="RVL52" s="22"/>
      <c r="RVM52" s="22"/>
      <c r="RVN52" s="22"/>
      <c r="RVO52" s="22"/>
      <c r="RVP52" s="22"/>
      <c r="RVQ52" s="22"/>
      <c r="RVR52" s="22"/>
      <c r="RVS52" s="22"/>
      <c r="RVT52" s="22"/>
      <c r="RVU52" s="22"/>
      <c r="RVV52" s="22"/>
      <c r="RVW52" s="22"/>
      <c r="RVX52" s="22"/>
      <c r="RVY52" s="22"/>
      <c r="RVZ52" s="22"/>
      <c r="RWA52" s="22"/>
      <c r="RWB52" s="22"/>
      <c r="RWC52" s="22"/>
      <c r="RWD52" s="22"/>
      <c r="RWE52" s="22"/>
      <c r="RWF52" s="22"/>
      <c r="RWG52" s="22"/>
      <c r="RWH52" s="22"/>
      <c r="RWI52" s="22"/>
      <c r="RWJ52" s="22"/>
      <c r="RWK52" s="22"/>
      <c r="RWL52" s="22"/>
      <c r="RWM52" s="22"/>
      <c r="RWN52" s="22"/>
      <c r="RWO52" s="22"/>
      <c r="RWP52" s="22"/>
      <c r="RWQ52" s="22"/>
      <c r="RWR52" s="22"/>
      <c r="RWS52" s="22"/>
      <c r="RWT52" s="22"/>
      <c r="RWU52" s="22"/>
      <c r="RWV52" s="22"/>
      <c r="RWW52" s="22"/>
      <c r="RWX52" s="22"/>
      <c r="RWY52" s="22"/>
      <c r="RWZ52" s="22"/>
      <c r="RXA52" s="22"/>
      <c r="RXB52" s="22"/>
      <c r="RXC52" s="22"/>
      <c r="RXD52" s="22"/>
      <c r="RXE52" s="22"/>
      <c r="RXF52" s="22"/>
      <c r="RXG52" s="22"/>
      <c r="RXH52" s="22"/>
      <c r="RXI52" s="22"/>
      <c r="RXJ52" s="22"/>
      <c r="RXK52" s="22"/>
      <c r="RXL52" s="22"/>
      <c r="RXM52" s="22"/>
      <c r="RXN52" s="22"/>
      <c r="RXO52" s="22"/>
      <c r="RXP52" s="22"/>
      <c r="RXQ52" s="22"/>
      <c r="RXR52" s="22"/>
      <c r="RXS52" s="22"/>
      <c r="RXT52" s="22"/>
      <c r="RXU52" s="22"/>
      <c r="RXV52" s="22"/>
      <c r="RXW52" s="22"/>
      <c r="RXX52" s="22"/>
      <c r="RXY52" s="22"/>
      <c r="RXZ52" s="22"/>
      <c r="RYA52" s="22"/>
      <c r="RYB52" s="22"/>
      <c r="RYC52" s="22"/>
      <c r="RYD52" s="22"/>
      <c r="RYE52" s="22"/>
      <c r="RYF52" s="22"/>
      <c r="RYG52" s="22"/>
      <c r="RYH52" s="22"/>
      <c r="RYI52" s="22"/>
      <c r="RYJ52" s="22"/>
      <c r="RYK52" s="22"/>
      <c r="RYL52" s="22"/>
      <c r="RYM52" s="22"/>
      <c r="RYN52" s="22"/>
      <c r="RYO52" s="22"/>
      <c r="RYP52" s="22"/>
      <c r="RYQ52" s="22"/>
      <c r="RYR52" s="22"/>
      <c r="RYS52" s="22"/>
      <c r="RYT52" s="22"/>
      <c r="RYU52" s="22"/>
      <c r="RYV52" s="22"/>
      <c r="RYW52" s="22"/>
      <c r="RYX52" s="22"/>
      <c r="RYY52" s="22"/>
      <c r="RYZ52" s="22"/>
      <c r="RZA52" s="22"/>
      <c r="RZB52" s="22"/>
      <c r="RZC52" s="22"/>
      <c r="RZD52" s="22"/>
      <c r="RZE52" s="22"/>
      <c r="RZF52" s="22"/>
      <c r="RZG52" s="22"/>
      <c r="RZH52" s="22"/>
      <c r="RZI52" s="22"/>
      <c r="RZJ52" s="22"/>
      <c r="RZK52" s="22"/>
      <c r="RZL52" s="22"/>
      <c r="RZM52" s="22"/>
      <c r="RZN52" s="22"/>
      <c r="RZO52" s="22"/>
      <c r="RZP52" s="22"/>
      <c r="RZQ52" s="22"/>
      <c r="RZR52" s="22"/>
      <c r="RZS52" s="22"/>
      <c r="RZT52" s="22"/>
      <c r="RZU52" s="22"/>
      <c r="RZV52" s="22"/>
      <c r="RZW52" s="22"/>
      <c r="RZX52" s="22"/>
      <c r="RZY52" s="22"/>
      <c r="RZZ52" s="22"/>
      <c r="SAA52" s="22"/>
      <c r="SAB52" s="22"/>
      <c r="SAC52" s="22"/>
      <c r="SAD52" s="22"/>
      <c r="SAE52" s="22"/>
      <c r="SAF52" s="22"/>
      <c r="SAG52" s="22"/>
      <c r="SAH52" s="22"/>
      <c r="SAI52" s="22"/>
      <c r="SAJ52" s="22"/>
      <c r="SAK52" s="22"/>
      <c r="SAL52" s="22"/>
      <c r="SAM52" s="22"/>
      <c r="SAN52" s="22"/>
      <c r="SAO52" s="22"/>
      <c r="SAP52" s="22"/>
      <c r="SAQ52" s="22"/>
      <c r="SAR52" s="22"/>
      <c r="SAS52" s="22"/>
      <c r="SAT52" s="22"/>
      <c r="SAU52" s="22"/>
      <c r="SAV52" s="22"/>
      <c r="SAW52" s="22"/>
      <c r="SAX52" s="22"/>
      <c r="SAY52" s="22"/>
      <c r="SAZ52" s="22"/>
      <c r="SBA52" s="22"/>
      <c r="SBB52" s="22"/>
      <c r="SBC52" s="22"/>
      <c r="SBD52" s="22"/>
      <c r="SBE52" s="22"/>
      <c r="SBF52" s="22"/>
      <c r="SBG52" s="22"/>
      <c r="SBH52" s="22"/>
      <c r="SBI52" s="22"/>
      <c r="SBJ52" s="22"/>
      <c r="SBK52" s="22"/>
      <c r="SBL52" s="22"/>
      <c r="SBM52" s="22"/>
      <c r="SBN52" s="22"/>
      <c r="SBO52" s="22"/>
      <c r="SBP52" s="22"/>
      <c r="SBQ52" s="22"/>
      <c r="SBR52" s="22"/>
      <c r="SBS52" s="22"/>
      <c r="SBT52" s="22"/>
      <c r="SBU52" s="22"/>
      <c r="SBV52" s="22"/>
      <c r="SBW52" s="22"/>
      <c r="SBX52" s="22"/>
      <c r="SBY52" s="22"/>
      <c r="SBZ52" s="22"/>
      <c r="SCA52" s="22"/>
      <c r="SCB52" s="22"/>
      <c r="SCC52" s="22"/>
      <c r="SCD52" s="22"/>
      <c r="SCE52" s="22"/>
      <c r="SCF52" s="22"/>
      <c r="SCG52" s="22"/>
      <c r="SCH52" s="22"/>
      <c r="SCI52" s="22"/>
      <c r="SCJ52" s="22"/>
      <c r="SCK52" s="22"/>
      <c r="SCL52" s="22"/>
      <c r="SCM52" s="22"/>
      <c r="SCN52" s="22"/>
      <c r="SCO52" s="22"/>
      <c r="SCP52" s="22"/>
      <c r="SCQ52" s="22"/>
      <c r="SCR52" s="22"/>
      <c r="SCS52" s="22"/>
      <c r="SCT52" s="22"/>
      <c r="SCU52" s="22"/>
      <c r="SCV52" s="22"/>
      <c r="SCW52" s="22"/>
      <c r="SCX52" s="22"/>
      <c r="SCY52" s="22"/>
      <c r="SCZ52" s="22"/>
      <c r="SDA52" s="22"/>
      <c r="SDB52" s="22"/>
      <c r="SDC52" s="22"/>
      <c r="SDD52" s="22"/>
      <c r="SDE52" s="22"/>
      <c r="SDF52" s="22"/>
      <c r="SDG52" s="22"/>
      <c r="SDH52" s="22"/>
      <c r="SDI52" s="22"/>
      <c r="SDJ52" s="22"/>
      <c r="SDK52" s="22"/>
      <c r="SDL52" s="22"/>
      <c r="SDM52" s="22"/>
      <c r="SDN52" s="22"/>
      <c r="SDO52" s="22"/>
      <c r="SDP52" s="22"/>
      <c r="SDQ52" s="22"/>
      <c r="SDR52" s="22"/>
      <c r="SDS52" s="22"/>
      <c r="SDT52" s="22"/>
      <c r="SDU52" s="22"/>
      <c r="SDV52" s="22"/>
      <c r="SDW52" s="22"/>
      <c r="SDX52" s="22"/>
      <c r="SDY52" s="22"/>
      <c r="SDZ52" s="22"/>
      <c r="SEA52" s="22"/>
      <c r="SEB52" s="22"/>
      <c r="SEC52" s="22"/>
      <c r="SED52" s="22"/>
      <c r="SEE52" s="22"/>
      <c r="SEF52" s="22"/>
      <c r="SEG52" s="22"/>
      <c r="SEH52" s="22"/>
      <c r="SEI52" s="22"/>
      <c r="SEJ52" s="22"/>
      <c r="SEK52" s="22"/>
      <c r="SEL52" s="22"/>
      <c r="SEM52" s="22"/>
      <c r="SEN52" s="22"/>
      <c r="SEO52" s="22"/>
      <c r="SEP52" s="22"/>
      <c r="SEQ52" s="22"/>
      <c r="SER52" s="22"/>
      <c r="SES52" s="22"/>
      <c r="SET52" s="22"/>
      <c r="SEU52" s="22"/>
      <c r="SEV52" s="22"/>
      <c r="SEW52" s="22"/>
      <c r="SEX52" s="22"/>
      <c r="SEY52" s="22"/>
      <c r="SEZ52" s="22"/>
      <c r="SFA52" s="22"/>
      <c r="SFB52" s="22"/>
      <c r="SFC52" s="22"/>
      <c r="SFD52" s="22"/>
      <c r="SFE52" s="22"/>
      <c r="SFF52" s="22"/>
      <c r="SFG52" s="22"/>
      <c r="SFH52" s="22"/>
      <c r="SFI52" s="22"/>
      <c r="SFJ52" s="22"/>
      <c r="SFK52" s="22"/>
      <c r="SFL52" s="22"/>
      <c r="SFM52" s="22"/>
      <c r="SFN52" s="22"/>
      <c r="SFO52" s="22"/>
      <c r="SFP52" s="22"/>
      <c r="SFQ52" s="22"/>
      <c r="SFR52" s="22"/>
      <c r="SFS52" s="22"/>
      <c r="SFT52" s="22"/>
      <c r="SFU52" s="22"/>
      <c r="SFV52" s="22"/>
      <c r="SFW52" s="22"/>
      <c r="SFX52" s="22"/>
      <c r="SFY52" s="22"/>
      <c r="SFZ52" s="22"/>
      <c r="SGA52" s="22"/>
      <c r="SGB52" s="22"/>
      <c r="SGC52" s="22"/>
      <c r="SGD52" s="22"/>
      <c r="SGE52" s="22"/>
      <c r="SGF52" s="22"/>
      <c r="SGG52" s="22"/>
      <c r="SGH52" s="22"/>
      <c r="SGI52" s="22"/>
      <c r="SGJ52" s="22"/>
      <c r="SGK52" s="22"/>
      <c r="SGL52" s="22"/>
      <c r="SGM52" s="22"/>
      <c r="SGN52" s="22"/>
      <c r="SGO52" s="22"/>
      <c r="SGP52" s="22"/>
      <c r="SGQ52" s="22"/>
      <c r="SGR52" s="22"/>
      <c r="SGS52" s="22"/>
      <c r="SGT52" s="22"/>
      <c r="SGU52" s="22"/>
      <c r="SGV52" s="22"/>
      <c r="SGW52" s="22"/>
      <c r="SGX52" s="22"/>
      <c r="SGY52" s="22"/>
      <c r="SGZ52" s="22"/>
      <c r="SHA52" s="22"/>
      <c r="SHB52" s="22"/>
      <c r="SHC52" s="22"/>
      <c r="SHD52" s="22"/>
      <c r="SHE52" s="22"/>
      <c r="SHF52" s="22"/>
      <c r="SHG52" s="22"/>
      <c r="SHH52" s="22"/>
      <c r="SHI52" s="22"/>
      <c r="SHJ52" s="22"/>
      <c r="SHK52" s="22"/>
      <c r="SHL52" s="22"/>
      <c r="SHM52" s="22"/>
      <c r="SHN52" s="22"/>
      <c r="SHO52" s="22"/>
      <c r="SHP52" s="22"/>
      <c r="SHQ52" s="22"/>
      <c r="SHR52" s="22"/>
      <c r="SHS52" s="22"/>
      <c r="SHT52" s="22"/>
      <c r="SHU52" s="22"/>
      <c r="SHV52" s="22"/>
      <c r="SHW52" s="22"/>
      <c r="SHX52" s="22"/>
      <c r="SHY52" s="22"/>
      <c r="SHZ52" s="22"/>
      <c r="SIA52" s="22"/>
      <c r="SIB52" s="22"/>
      <c r="SIC52" s="22"/>
      <c r="SID52" s="22"/>
      <c r="SIE52" s="22"/>
      <c r="SIF52" s="22"/>
      <c r="SIG52" s="22"/>
      <c r="SIH52" s="22"/>
      <c r="SII52" s="22"/>
      <c r="SIJ52" s="22"/>
      <c r="SIK52" s="22"/>
      <c r="SIL52" s="22"/>
      <c r="SIM52" s="22"/>
      <c r="SIN52" s="22"/>
      <c r="SIO52" s="22"/>
      <c r="SIP52" s="22"/>
      <c r="SIQ52" s="22"/>
      <c r="SIR52" s="22"/>
      <c r="SIS52" s="22"/>
      <c r="SIT52" s="22"/>
      <c r="SIU52" s="22"/>
      <c r="SIV52" s="22"/>
      <c r="SIW52" s="22"/>
      <c r="SIX52" s="22"/>
      <c r="SIY52" s="22"/>
      <c r="SIZ52" s="22"/>
      <c r="SJA52" s="22"/>
      <c r="SJB52" s="22"/>
      <c r="SJC52" s="22"/>
      <c r="SJD52" s="22"/>
      <c r="SJE52" s="22"/>
      <c r="SJF52" s="22"/>
      <c r="SJG52" s="22"/>
      <c r="SJH52" s="22"/>
      <c r="SJI52" s="22"/>
      <c r="SJJ52" s="22"/>
      <c r="SJK52" s="22"/>
      <c r="SJL52" s="22"/>
      <c r="SJM52" s="22"/>
      <c r="SJN52" s="22"/>
      <c r="SJO52" s="22"/>
      <c r="SJP52" s="22"/>
      <c r="SJQ52" s="22"/>
      <c r="SJR52" s="22"/>
      <c r="SJS52" s="22"/>
      <c r="SJT52" s="22"/>
      <c r="SJU52" s="22"/>
      <c r="SJV52" s="22"/>
      <c r="SJW52" s="22"/>
      <c r="SJX52" s="22"/>
      <c r="SJY52" s="22"/>
      <c r="SJZ52" s="22"/>
      <c r="SKA52" s="22"/>
      <c r="SKB52" s="22"/>
      <c r="SKC52" s="22"/>
      <c r="SKD52" s="22"/>
      <c r="SKE52" s="22"/>
      <c r="SKF52" s="22"/>
      <c r="SKG52" s="22"/>
      <c r="SKH52" s="22"/>
      <c r="SKI52" s="22"/>
      <c r="SKJ52" s="22"/>
      <c r="SKK52" s="22"/>
      <c r="SKL52" s="22"/>
      <c r="SKM52" s="22"/>
      <c r="SKN52" s="22"/>
      <c r="SKO52" s="22"/>
      <c r="SKP52" s="22"/>
      <c r="SKQ52" s="22"/>
      <c r="SKR52" s="22"/>
      <c r="SKS52" s="22"/>
      <c r="SKT52" s="22"/>
      <c r="SKU52" s="22"/>
      <c r="SKV52" s="22"/>
      <c r="SKW52" s="22"/>
      <c r="SKX52" s="22"/>
      <c r="SKY52" s="22"/>
      <c r="SKZ52" s="22"/>
      <c r="SLA52" s="22"/>
      <c r="SLB52" s="22"/>
      <c r="SLC52" s="22"/>
      <c r="SLD52" s="22"/>
      <c r="SLE52" s="22"/>
      <c r="SLF52" s="22"/>
      <c r="SLG52" s="22"/>
      <c r="SLH52" s="22"/>
      <c r="SLI52" s="22"/>
      <c r="SLJ52" s="22"/>
      <c r="SLK52" s="22"/>
      <c r="SLL52" s="22"/>
      <c r="SLM52" s="22"/>
      <c r="SLN52" s="22"/>
      <c r="SLO52" s="22"/>
      <c r="SLP52" s="22"/>
      <c r="SLQ52" s="22"/>
      <c r="SLR52" s="22"/>
      <c r="SLS52" s="22"/>
      <c r="SLT52" s="22"/>
      <c r="SLU52" s="22"/>
      <c r="SLV52" s="22"/>
      <c r="SLW52" s="22"/>
      <c r="SLX52" s="22"/>
      <c r="SLY52" s="22"/>
      <c r="SLZ52" s="22"/>
      <c r="SMA52" s="22"/>
      <c r="SMB52" s="22"/>
      <c r="SMC52" s="22"/>
      <c r="SMD52" s="22"/>
      <c r="SME52" s="22"/>
      <c r="SMF52" s="22"/>
      <c r="SMG52" s="22"/>
      <c r="SMH52" s="22"/>
      <c r="SMI52" s="22"/>
      <c r="SMJ52" s="22"/>
      <c r="SMK52" s="22"/>
      <c r="SML52" s="22"/>
      <c r="SMM52" s="22"/>
      <c r="SMN52" s="22"/>
      <c r="SMO52" s="22"/>
      <c r="SMP52" s="22"/>
      <c r="SMQ52" s="22"/>
      <c r="SMR52" s="22"/>
      <c r="SMS52" s="22"/>
      <c r="SMT52" s="22"/>
      <c r="SMU52" s="22"/>
      <c r="SMV52" s="22"/>
      <c r="SMW52" s="22"/>
      <c r="SMX52" s="22"/>
      <c r="SMY52" s="22"/>
      <c r="SMZ52" s="22"/>
      <c r="SNA52" s="22"/>
      <c r="SNB52" s="22"/>
      <c r="SNC52" s="22"/>
      <c r="SND52" s="22"/>
      <c r="SNE52" s="22"/>
      <c r="SNF52" s="22"/>
      <c r="SNG52" s="22"/>
      <c r="SNH52" s="22"/>
      <c r="SNI52" s="22"/>
      <c r="SNJ52" s="22"/>
      <c r="SNK52" s="22"/>
      <c r="SNL52" s="22"/>
      <c r="SNM52" s="22"/>
      <c r="SNN52" s="22"/>
      <c r="SNO52" s="22"/>
      <c r="SNP52" s="22"/>
      <c r="SNQ52" s="22"/>
      <c r="SNR52" s="22"/>
      <c r="SNS52" s="22"/>
      <c r="SNT52" s="22"/>
      <c r="SNU52" s="22"/>
      <c r="SNV52" s="22"/>
      <c r="SNW52" s="22"/>
      <c r="SNX52" s="22"/>
      <c r="SNY52" s="22"/>
      <c r="SNZ52" s="22"/>
      <c r="SOA52" s="22"/>
      <c r="SOB52" s="22"/>
      <c r="SOC52" s="22"/>
      <c r="SOD52" s="22"/>
      <c r="SOE52" s="22"/>
      <c r="SOF52" s="22"/>
      <c r="SOG52" s="22"/>
      <c r="SOH52" s="22"/>
      <c r="SOI52" s="22"/>
      <c r="SOJ52" s="22"/>
      <c r="SOK52" s="22"/>
      <c r="SOL52" s="22"/>
      <c r="SOM52" s="22"/>
      <c r="SON52" s="22"/>
      <c r="SOO52" s="22"/>
      <c r="SOP52" s="22"/>
      <c r="SOQ52" s="22"/>
      <c r="SOR52" s="22"/>
      <c r="SOS52" s="22"/>
      <c r="SOT52" s="22"/>
      <c r="SOU52" s="22"/>
      <c r="SOV52" s="22"/>
      <c r="SOW52" s="22"/>
      <c r="SOX52" s="22"/>
      <c r="SOY52" s="22"/>
      <c r="SOZ52" s="22"/>
      <c r="SPA52" s="22"/>
      <c r="SPB52" s="22"/>
      <c r="SPC52" s="22"/>
      <c r="SPD52" s="22"/>
      <c r="SPE52" s="22"/>
      <c r="SPF52" s="22"/>
      <c r="SPG52" s="22"/>
      <c r="SPH52" s="22"/>
      <c r="SPI52" s="22"/>
      <c r="SPJ52" s="22"/>
      <c r="SPK52" s="22"/>
      <c r="SPL52" s="22"/>
      <c r="SPM52" s="22"/>
      <c r="SPN52" s="22"/>
      <c r="SPO52" s="22"/>
      <c r="SPP52" s="22"/>
      <c r="SPQ52" s="22"/>
      <c r="SPR52" s="22"/>
      <c r="SPS52" s="22"/>
      <c r="SPT52" s="22"/>
      <c r="SPU52" s="22"/>
      <c r="SPV52" s="22"/>
      <c r="SPW52" s="22"/>
      <c r="SPX52" s="22"/>
      <c r="SPY52" s="22"/>
      <c r="SPZ52" s="22"/>
      <c r="SQA52" s="22"/>
      <c r="SQB52" s="22"/>
      <c r="SQC52" s="22"/>
      <c r="SQD52" s="22"/>
      <c r="SQE52" s="22"/>
      <c r="SQF52" s="22"/>
      <c r="SQG52" s="22"/>
      <c r="SQH52" s="22"/>
      <c r="SQI52" s="22"/>
      <c r="SQJ52" s="22"/>
      <c r="SQK52" s="22"/>
      <c r="SQL52" s="22"/>
      <c r="SQM52" s="22"/>
      <c r="SQN52" s="22"/>
      <c r="SQO52" s="22"/>
      <c r="SQP52" s="22"/>
      <c r="SQQ52" s="22"/>
      <c r="SQR52" s="22"/>
      <c r="SQS52" s="22"/>
      <c r="SQT52" s="22"/>
      <c r="SQU52" s="22"/>
      <c r="SQV52" s="22"/>
      <c r="SQW52" s="22"/>
      <c r="SQX52" s="22"/>
      <c r="SQY52" s="22"/>
      <c r="SQZ52" s="22"/>
      <c r="SRA52" s="22"/>
      <c r="SRB52" s="22"/>
      <c r="SRC52" s="22"/>
      <c r="SRD52" s="22"/>
      <c r="SRE52" s="22"/>
      <c r="SRF52" s="22"/>
      <c r="SRG52" s="22"/>
      <c r="SRH52" s="22"/>
      <c r="SRI52" s="22"/>
      <c r="SRJ52" s="22"/>
      <c r="SRK52" s="22"/>
      <c r="SRL52" s="22"/>
      <c r="SRM52" s="22"/>
      <c r="SRN52" s="22"/>
      <c r="SRO52" s="22"/>
      <c r="SRP52" s="22"/>
      <c r="SRQ52" s="22"/>
      <c r="SRR52" s="22"/>
      <c r="SRS52" s="22"/>
      <c r="SRT52" s="22"/>
      <c r="SRU52" s="22"/>
      <c r="SRV52" s="22"/>
      <c r="SRW52" s="22"/>
      <c r="SRX52" s="22"/>
      <c r="SRY52" s="22"/>
      <c r="SRZ52" s="22"/>
      <c r="SSA52" s="22"/>
      <c r="SSB52" s="22"/>
      <c r="SSC52" s="22"/>
      <c r="SSD52" s="22"/>
      <c r="SSE52" s="22"/>
      <c r="SSF52" s="22"/>
      <c r="SSG52" s="22"/>
      <c r="SSH52" s="22"/>
      <c r="SSI52" s="22"/>
      <c r="SSJ52" s="22"/>
      <c r="SSK52" s="22"/>
      <c r="SSL52" s="22"/>
      <c r="SSM52" s="22"/>
      <c r="SSN52" s="22"/>
      <c r="SSO52" s="22"/>
      <c r="SSP52" s="22"/>
      <c r="SSQ52" s="22"/>
      <c r="SSR52" s="22"/>
      <c r="SSS52" s="22"/>
      <c r="SST52" s="22"/>
      <c r="SSU52" s="22"/>
      <c r="SSV52" s="22"/>
      <c r="SSW52" s="22"/>
      <c r="SSX52" s="22"/>
      <c r="SSY52" s="22"/>
      <c r="SSZ52" s="22"/>
      <c r="STA52" s="22"/>
      <c r="STB52" s="22"/>
      <c r="STC52" s="22"/>
      <c r="STD52" s="22"/>
      <c r="STE52" s="22"/>
      <c r="STF52" s="22"/>
      <c r="STG52" s="22"/>
      <c r="STH52" s="22"/>
      <c r="STI52" s="22"/>
      <c r="STJ52" s="22"/>
      <c r="STK52" s="22"/>
      <c r="STL52" s="22"/>
      <c r="STM52" s="22"/>
      <c r="STN52" s="22"/>
      <c r="STO52" s="22"/>
      <c r="STP52" s="22"/>
      <c r="STQ52" s="22"/>
      <c r="STR52" s="22"/>
      <c r="STS52" s="22"/>
      <c r="STT52" s="22"/>
      <c r="STU52" s="22"/>
      <c r="STV52" s="22"/>
      <c r="STW52" s="22"/>
      <c r="STX52" s="22"/>
      <c r="STY52" s="22"/>
      <c r="STZ52" s="22"/>
      <c r="SUA52" s="22"/>
      <c r="SUB52" s="22"/>
      <c r="SUC52" s="22"/>
      <c r="SUD52" s="22"/>
      <c r="SUE52" s="22"/>
      <c r="SUF52" s="22"/>
      <c r="SUG52" s="22"/>
      <c r="SUH52" s="22"/>
      <c r="SUI52" s="22"/>
      <c r="SUJ52" s="22"/>
      <c r="SUK52" s="22"/>
      <c r="SUL52" s="22"/>
      <c r="SUM52" s="22"/>
      <c r="SUN52" s="22"/>
      <c r="SUO52" s="22"/>
      <c r="SUP52" s="22"/>
      <c r="SUQ52" s="22"/>
      <c r="SUR52" s="22"/>
      <c r="SUS52" s="22"/>
      <c r="SUT52" s="22"/>
      <c r="SUU52" s="22"/>
      <c r="SUV52" s="22"/>
      <c r="SUW52" s="22"/>
      <c r="SUX52" s="22"/>
      <c r="SUY52" s="22"/>
      <c r="SUZ52" s="22"/>
      <c r="SVA52" s="22"/>
      <c r="SVB52" s="22"/>
      <c r="SVC52" s="22"/>
      <c r="SVD52" s="22"/>
      <c r="SVE52" s="22"/>
      <c r="SVF52" s="22"/>
      <c r="SVG52" s="22"/>
      <c r="SVH52" s="22"/>
      <c r="SVI52" s="22"/>
      <c r="SVJ52" s="22"/>
      <c r="SVK52" s="22"/>
      <c r="SVL52" s="22"/>
      <c r="SVM52" s="22"/>
      <c r="SVN52" s="22"/>
      <c r="SVO52" s="22"/>
      <c r="SVP52" s="22"/>
      <c r="SVQ52" s="22"/>
      <c r="SVR52" s="22"/>
      <c r="SVS52" s="22"/>
      <c r="SVT52" s="22"/>
      <c r="SVU52" s="22"/>
      <c r="SVV52" s="22"/>
      <c r="SVW52" s="22"/>
      <c r="SVX52" s="22"/>
      <c r="SVY52" s="22"/>
      <c r="SVZ52" s="22"/>
      <c r="SWA52" s="22"/>
      <c r="SWB52" s="22"/>
      <c r="SWC52" s="22"/>
      <c r="SWD52" s="22"/>
      <c r="SWE52" s="22"/>
      <c r="SWF52" s="22"/>
      <c r="SWG52" s="22"/>
      <c r="SWH52" s="22"/>
      <c r="SWI52" s="22"/>
      <c r="SWJ52" s="22"/>
      <c r="SWK52" s="22"/>
      <c r="SWL52" s="22"/>
      <c r="SWM52" s="22"/>
      <c r="SWN52" s="22"/>
      <c r="SWO52" s="22"/>
      <c r="SWP52" s="22"/>
      <c r="SWQ52" s="22"/>
      <c r="SWR52" s="22"/>
      <c r="SWS52" s="22"/>
      <c r="SWT52" s="22"/>
      <c r="SWU52" s="22"/>
      <c r="SWV52" s="22"/>
      <c r="SWW52" s="22"/>
      <c r="SWX52" s="22"/>
      <c r="SWY52" s="22"/>
      <c r="SWZ52" s="22"/>
      <c r="SXA52" s="22"/>
      <c r="SXB52" s="22"/>
      <c r="SXC52" s="22"/>
      <c r="SXD52" s="22"/>
      <c r="SXE52" s="22"/>
      <c r="SXF52" s="22"/>
      <c r="SXG52" s="22"/>
      <c r="SXH52" s="22"/>
      <c r="SXI52" s="22"/>
      <c r="SXJ52" s="22"/>
      <c r="SXK52" s="22"/>
      <c r="SXL52" s="22"/>
      <c r="SXM52" s="22"/>
      <c r="SXN52" s="22"/>
      <c r="SXO52" s="22"/>
      <c r="SXP52" s="22"/>
      <c r="SXQ52" s="22"/>
      <c r="SXR52" s="22"/>
      <c r="SXS52" s="22"/>
      <c r="SXT52" s="22"/>
      <c r="SXU52" s="22"/>
      <c r="SXV52" s="22"/>
      <c r="SXW52" s="22"/>
      <c r="SXX52" s="22"/>
      <c r="SXY52" s="22"/>
      <c r="SXZ52" s="22"/>
      <c r="SYA52" s="22"/>
      <c r="SYB52" s="22"/>
      <c r="SYC52" s="22"/>
      <c r="SYD52" s="22"/>
      <c r="SYE52" s="22"/>
      <c r="SYF52" s="22"/>
      <c r="SYG52" s="22"/>
      <c r="SYH52" s="22"/>
      <c r="SYI52" s="22"/>
      <c r="SYJ52" s="22"/>
      <c r="SYK52" s="22"/>
      <c r="SYL52" s="22"/>
      <c r="SYM52" s="22"/>
      <c r="SYN52" s="22"/>
      <c r="SYO52" s="22"/>
      <c r="SYP52" s="22"/>
      <c r="SYQ52" s="22"/>
      <c r="SYR52" s="22"/>
      <c r="SYS52" s="22"/>
      <c r="SYT52" s="22"/>
      <c r="SYU52" s="22"/>
      <c r="SYV52" s="22"/>
      <c r="SYW52" s="22"/>
      <c r="SYX52" s="22"/>
      <c r="SYY52" s="22"/>
      <c r="SYZ52" s="22"/>
      <c r="SZA52" s="22"/>
      <c r="SZB52" s="22"/>
      <c r="SZC52" s="22"/>
      <c r="SZD52" s="22"/>
      <c r="SZE52" s="22"/>
      <c r="SZF52" s="22"/>
      <c r="SZG52" s="22"/>
      <c r="SZH52" s="22"/>
      <c r="SZI52" s="22"/>
      <c r="SZJ52" s="22"/>
      <c r="SZK52" s="22"/>
      <c r="SZL52" s="22"/>
      <c r="SZM52" s="22"/>
      <c r="SZN52" s="22"/>
      <c r="SZO52" s="22"/>
      <c r="SZP52" s="22"/>
      <c r="SZQ52" s="22"/>
      <c r="SZR52" s="22"/>
      <c r="SZS52" s="22"/>
      <c r="SZT52" s="22"/>
      <c r="SZU52" s="22"/>
      <c r="SZV52" s="22"/>
      <c r="SZW52" s="22"/>
      <c r="SZX52" s="22"/>
      <c r="SZY52" s="22"/>
      <c r="SZZ52" s="22"/>
      <c r="TAA52" s="22"/>
      <c r="TAB52" s="22"/>
      <c r="TAC52" s="22"/>
      <c r="TAD52" s="22"/>
      <c r="TAE52" s="22"/>
      <c r="TAF52" s="22"/>
      <c r="TAG52" s="22"/>
      <c r="TAH52" s="22"/>
      <c r="TAI52" s="22"/>
      <c r="TAJ52" s="22"/>
      <c r="TAK52" s="22"/>
      <c r="TAL52" s="22"/>
      <c r="TAM52" s="22"/>
      <c r="TAN52" s="22"/>
      <c r="TAO52" s="22"/>
      <c r="TAP52" s="22"/>
      <c r="TAQ52" s="22"/>
      <c r="TAR52" s="22"/>
      <c r="TAS52" s="22"/>
      <c r="TAT52" s="22"/>
      <c r="TAU52" s="22"/>
      <c r="TAV52" s="22"/>
      <c r="TAW52" s="22"/>
      <c r="TAX52" s="22"/>
      <c r="TAY52" s="22"/>
      <c r="TAZ52" s="22"/>
      <c r="TBA52" s="22"/>
      <c r="TBB52" s="22"/>
      <c r="TBC52" s="22"/>
      <c r="TBD52" s="22"/>
      <c r="TBE52" s="22"/>
      <c r="TBF52" s="22"/>
      <c r="TBG52" s="22"/>
      <c r="TBH52" s="22"/>
      <c r="TBI52" s="22"/>
      <c r="TBJ52" s="22"/>
      <c r="TBK52" s="22"/>
      <c r="TBL52" s="22"/>
      <c r="TBM52" s="22"/>
      <c r="TBN52" s="22"/>
      <c r="TBO52" s="22"/>
      <c r="TBP52" s="22"/>
      <c r="TBQ52" s="22"/>
      <c r="TBR52" s="22"/>
      <c r="TBS52" s="22"/>
      <c r="TBT52" s="22"/>
      <c r="TBU52" s="22"/>
      <c r="TBV52" s="22"/>
      <c r="TBW52" s="22"/>
      <c r="TBX52" s="22"/>
      <c r="TBY52" s="22"/>
      <c r="TBZ52" s="22"/>
      <c r="TCA52" s="22"/>
      <c r="TCB52" s="22"/>
      <c r="TCC52" s="22"/>
      <c r="TCD52" s="22"/>
      <c r="TCE52" s="22"/>
      <c r="TCF52" s="22"/>
      <c r="TCG52" s="22"/>
      <c r="TCH52" s="22"/>
      <c r="TCI52" s="22"/>
      <c r="TCJ52" s="22"/>
      <c r="TCK52" s="22"/>
      <c r="TCL52" s="22"/>
      <c r="TCM52" s="22"/>
      <c r="TCN52" s="22"/>
      <c r="TCO52" s="22"/>
      <c r="TCP52" s="22"/>
      <c r="TCQ52" s="22"/>
      <c r="TCR52" s="22"/>
      <c r="TCS52" s="22"/>
      <c r="TCT52" s="22"/>
      <c r="TCU52" s="22"/>
      <c r="TCV52" s="22"/>
      <c r="TCW52" s="22"/>
      <c r="TCX52" s="22"/>
      <c r="TCY52" s="22"/>
      <c r="TCZ52" s="22"/>
      <c r="TDA52" s="22"/>
      <c r="TDB52" s="22"/>
      <c r="TDC52" s="22"/>
      <c r="TDD52" s="22"/>
      <c r="TDE52" s="22"/>
      <c r="TDF52" s="22"/>
      <c r="TDG52" s="22"/>
      <c r="TDH52" s="22"/>
      <c r="TDI52" s="22"/>
      <c r="TDJ52" s="22"/>
      <c r="TDK52" s="22"/>
      <c r="TDL52" s="22"/>
      <c r="TDM52" s="22"/>
      <c r="TDN52" s="22"/>
      <c r="TDO52" s="22"/>
      <c r="TDP52" s="22"/>
      <c r="TDQ52" s="22"/>
      <c r="TDR52" s="22"/>
      <c r="TDS52" s="22"/>
      <c r="TDT52" s="22"/>
      <c r="TDU52" s="22"/>
      <c r="TDV52" s="22"/>
      <c r="TDW52" s="22"/>
      <c r="TDX52" s="22"/>
      <c r="TDY52" s="22"/>
      <c r="TDZ52" s="22"/>
      <c r="TEA52" s="22"/>
      <c r="TEB52" s="22"/>
      <c r="TEC52" s="22"/>
      <c r="TED52" s="22"/>
      <c r="TEE52" s="22"/>
      <c r="TEF52" s="22"/>
      <c r="TEG52" s="22"/>
      <c r="TEH52" s="22"/>
      <c r="TEI52" s="22"/>
      <c r="TEJ52" s="22"/>
      <c r="TEK52" s="22"/>
      <c r="TEL52" s="22"/>
      <c r="TEM52" s="22"/>
      <c r="TEN52" s="22"/>
      <c r="TEO52" s="22"/>
      <c r="TEP52" s="22"/>
      <c r="TEQ52" s="22"/>
      <c r="TER52" s="22"/>
      <c r="TES52" s="22"/>
      <c r="TET52" s="22"/>
      <c r="TEU52" s="22"/>
      <c r="TEV52" s="22"/>
      <c r="TEW52" s="22"/>
      <c r="TEX52" s="22"/>
      <c r="TEY52" s="22"/>
      <c r="TEZ52" s="22"/>
      <c r="TFA52" s="22"/>
      <c r="TFB52" s="22"/>
      <c r="TFC52" s="22"/>
      <c r="TFD52" s="22"/>
      <c r="TFE52" s="22"/>
      <c r="TFF52" s="22"/>
      <c r="TFG52" s="22"/>
      <c r="TFH52" s="22"/>
      <c r="TFI52" s="22"/>
      <c r="TFJ52" s="22"/>
      <c r="TFK52" s="22"/>
      <c r="TFL52" s="22"/>
      <c r="TFM52" s="22"/>
      <c r="TFN52" s="22"/>
      <c r="TFO52" s="22"/>
      <c r="TFP52" s="22"/>
      <c r="TFQ52" s="22"/>
      <c r="TFR52" s="22"/>
      <c r="TFS52" s="22"/>
      <c r="TFT52" s="22"/>
      <c r="TFU52" s="22"/>
      <c r="TFV52" s="22"/>
      <c r="TFW52" s="22"/>
      <c r="TFX52" s="22"/>
      <c r="TFY52" s="22"/>
      <c r="TFZ52" s="22"/>
      <c r="TGA52" s="22"/>
      <c r="TGB52" s="22"/>
      <c r="TGC52" s="22"/>
      <c r="TGD52" s="22"/>
      <c r="TGE52" s="22"/>
      <c r="TGF52" s="22"/>
      <c r="TGG52" s="22"/>
      <c r="TGH52" s="22"/>
      <c r="TGI52" s="22"/>
      <c r="TGJ52" s="22"/>
      <c r="TGK52" s="22"/>
      <c r="TGL52" s="22"/>
      <c r="TGM52" s="22"/>
      <c r="TGN52" s="22"/>
      <c r="TGO52" s="22"/>
      <c r="TGP52" s="22"/>
      <c r="TGQ52" s="22"/>
      <c r="TGR52" s="22"/>
      <c r="TGS52" s="22"/>
      <c r="TGT52" s="22"/>
      <c r="TGU52" s="22"/>
      <c r="TGV52" s="22"/>
      <c r="TGW52" s="22"/>
      <c r="TGX52" s="22"/>
      <c r="TGY52" s="22"/>
      <c r="TGZ52" s="22"/>
      <c r="THA52" s="22"/>
      <c r="THB52" s="22"/>
      <c r="THC52" s="22"/>
      <c r="THD52" s="22"/>
      <c r="THE52" s="22"/>
      <c r="THF52" s="22"/>
      <c r="THG52" s="22"/>
      <c r="THH52" s="22"/>
      <c r="THI52" s="22"/>
      <c r="THJ52" s="22"/>
      <c r="THK52" s="22"/>
      <c r="THL52" s="22"/>
      <c r="THM52" s="22"/>
      <c r="THN52" s="22"/>
      <c r="THO52" s="22"/>
      <c r="THP52" s="22"/>
      <c r="THQ52" s="22"/>
      <c r="THR52" s="22"/>
      <c r="THS52" s="22"/>
      <c r="THT52" s="22"/>
      <c r="THU52" s="22"/>
      <c r="THV52" s="22"/>
      <c r="THW52" s="22"/>
      <c r="THX52" s="22"/>
      <c r="THY52" s="22"/>
      <c r="THZ52" s="22"/>
      <c r="TIA52" s="22"/>
      <c r="TIB52" s="22"/>
      <c r="TIC52" s="22"/>
      <c r="TID52" s="22"/>
      <c r="TIE52" s="22"/>
      <c r="TIF52" s="22"/>
      <c r="TIG52" s="22"/>
      <c r="TIH52" s="22"/>
      <c r="TII52" s="22"/>
      <c r="TIJ52" s="22"/>
      <c r="TIK52" s="22"/>
      <c r="TIL52" s="22"/>
      <c r="TIM52" s="22"/>
      <c r="TIN52" s="22"/>
      <c r="TIO52" s="22"/>
      <c r="TIP52" s="22"/>
      <c r="TIQ52" s="22"/>
      <c r="TIR52" s="22"/>
      <c r="TIS52" s="22"/>
      <c r="TIT52" s="22"/>
      <c r="TIU52" s="22"/>
      <c r="TIV52" s="22"/>
      <c r="TIW52" s="22"/>
      <c r="TIX52" s="22"/>
      <c r="TIY52" s="22"/>
      <c r="TIZ52" s="22"/>
      <c r="TJA52" s="22"/>
      <c r="TJB52" s="22"/>
      <c r="TJC52" s="22"/>
      <c r="TJD52" s="22"/>
      <c r="TJE52" s="22"/>
      <c r="TJF52" s="22"/>
      <c r="TJG52" s="22"/>
      <c r="TJH52" s="22"/>
      <c r="TJI52" s="22"/>
      <c r="TJJ52" s="22"/>
      <c r="TJK52" s="22"/>
      <c r="TJL52" s="22"/>
      <c r="TJM52" s="22"/>
      <c r="TJN52" s="22"/>
      <c r="TJO52" s="22"/>
      <c r="TJP52" s="22"/>
      <c r="TJQ52" s="22"/>
      <c r="TJR52" s="22"/>
      <c r="TJS52" s="22"/>
      <c r="TJT52" s="22"/>
      <c r="TJU52" s="22"/>
      <c r="TJV52" s="22"/>
      <c r="TJW52" s="22"/>
      <c r="TJX52" s="22"/>
      <c r="TJY52" s="22"/>
      <c r="TJZ52" s="22"/>
      <c r="TKA52" s="22"/>
      <c r="TKB52" s="22"/>
      <c r="TKC52" s="22"/>
      <c r="TKD52" s="22"/>
      <c r="TKE52" s="22"/>
      <c r="TKF52" s="22"/>
      <c r="TKG52" s="22"/>
      <c r="TKH52" s="22"/>
      <c r="TKI52" s="22"/>
      <c r="TKJ52" s="22"/>
      <c r="TKK52" s="22"/>
      <c r="TKL52" s="22"/>
      <c r="TKM52" s="22"/>
      <c r="TKN52" s="22"/>
      <c r="TKO52" s="22"/>
      <c r="TKP52" s="22"/>
      <c r="TKQ52" s="22"/>
      <c r="TKR52" s="22"/>
      <c r="TKS52" s="22"/>
      <c r="TKT52" s="22"/>
      <c r="TKU52" s="22"/>
      <c r="TKV52" s="22"/>
      <c r="TKW52" s="22"/>
      <c r="TKX52" s="22"/>
      <c r="TKY52" s="22"/>
      <c r="TKZ52" s="22"/>
      <c r="TLA52" s="22"/>
      <c r="TLB52" s="22"/>
      <c r="TLC52" s="22"/>
      <c r="TLD52" s="22"/>
      <c r="TLE52" s="22"/>
      <c r="TLF52" s="22"/>
      <c r="TLG52" s="22"/>
      <c r="TLH52" s="22"/>
      <c r="TLI52" s="22"/>
      <c r="TLJ52" s="22"/>
      <c r="TLK52" s="22"/>
      <c r="TLL52" s="22"/>
      <c r="TLM52" s="22"/>
      <c r="TLN52" s="22"/>
      <c r="TLO52" s="22"/>
      <c r="TLP52" s="22"/>
      <c r="TLQ52" s="22"/>
      <c r="TLR52" s="22"/>
      <c r="TLS52" s="22"/>
      <c r="TLT52" s="22"/>
      <c r="TLU52" s="22"/>
      <c r="TLV52" s="22"/>
      <c r="TLW52" s="22"/>
      <c r="TLX52" s="22"/>
      <c r="TLY52" s="22"/>
      <c r="TLZ52" s="22"/>
      <c r="TMA52" s="22"/>
      <c r="TMB52" s="22"/>
      <c r="TMC52" s="22"/>
      <c r="TMD52" s="22"/>
      <c r="TME52" s="22"/>
      <c r="TMF52" s="22"/>
      <c r="TMG52" s="22"/>
      <c r="TMH52" s="22"/>
      <c r="TMI52" s="22"/>
      <c r="TMJ52" s="22"/>
      <c r="TMK52" s="22"/>
      <c r="TML52" s="22"/>
      <c r="TMM52" s="22"/>
      <c r="TMN52" s="22"/>
      <c r="TMO52" s="22"/>
      <c r="TMP52" s="22"/>
      <c r="TMQ52" s="22"/>
      <c r="TMR52" s="22"/>
      <c r="TMS52" s="22"/>
      <c r="TMT52" s="22"/>
      <c r="TMU52" s="22"/>
      <c r="TMV52" s="22"/>
      <c r="TMW52" s="22"/>
      <c r="TMX52" s="22"/>
      <c r="TMY52" s="22"/>
      <c r="TMZ52" s="22"/>
      <c r="TNA52" s="22"/>
      <c r="TNB52" s="22"/>
      <c r="TNC52" s="22"/>
      <c r="TND52" s="22"/>
      <c r="TNE52" s="22"/>
      <c r="TNF52" s="22"/>
      <c r="TNG52" s="22"/>
      <c r="TNH52" s="22"/>
      <c r="TNI52" s="22"/>
      <c r="TNJ52" s="22"/>
      <c r="TNK52" s="22"/>
      <c r="TNL52" s="22"/>
      <c r="TNM52" s="22"/>
      <c r="TNN52" s="22"/>
      <c r="TNO52" s="22"/>
      <c r="TNP52" s="22"/>
      <c r="TNQ52" s="22"/>
      <c r="TNR52" s="22"/>
      <c r="TNS52" s="22"/>
      <c r="TNT52" s="22"/>
      <c r="TNU52" s="22"/>
      <c r="TNV52" s="22"/>
      <c r="TNW52" s="22"/>
      <c r="TNX52" s="22"/>
      <c r="TNY52" s="22"/>
      <c r="TNZ52" s="22"/>
      <c r="TOA52" s="22"/>
      <c r="TOB52" s="22"/>
      <c r="TOC52" s="22"/>
      <c r="TOD52" s="22"/>
      <c r="TOE52" s="22"/>
      <c r="TOF52" s="22"/>
      <c r="TOG52" s="22"/>
      <c r="TOH52" s="22"/>
      <c r="TOI52" s="22"/>
      <c r="TOJ52" s="22"/>
      <c r="TOK52" s="22"/>
      <c r="TOL52" s="22"/>
      <c r="TOM52" s="22"/>
      <c r="TON52" s="22"/>
      <c r="TOO52" s="22"/>
      <c r="TOP52" s="22"/>
      <c r="TOQ52" s="22"/>
      <c r="TOR52" s="22"/>
      <c r="TOS52" s="22"/>
      <c r="TOT52" s="22"/>
      <c r="TOU52" s="22"/>
      <c r="TOV52" s="22"/>
      <c r="TOW52" s="22"/>
      <c r="TOX52" s="22"/>
      <c r="TOY52" s="22"/>
      <c r="TOZ52" s="22"/>
      <c r="TPA52" s="22"/>
      <c r="TPB52" s="22"/>
      <c r="TPC52" s="22"/>
      <c r="TPD52" s="22"/>
      <c r="TPE52" s="22"/>
      <c r="TPF52" s="22"/>
      <c r="TPG52" s="22"/>
      <c r="TPH52" s="22"/>
      <c r="TPI52" s="22"/>
      <c r="TPJ52" s="22"/>
      <c r="TPK52" s="22"/>
      <c r="TPL52" s="22"/>
      <c r="TPM52" s="22"/>
      <c r="TPN52" s="22"/>
      <c r="TPO52" s="22"/>
      <c r="TPP52" s="22"/>
      <c r="TPQ52" s="22"/>
      <c r="TPR52" s="22"/>
      <c r="TPS52" s="22"/>
      <c r="TPT52" s="22"/>
      <c r="TPU52" s="22"/>
      <c r="TPV52" s="22"/>
      <c r="TPW52" s="22"/>
      <c r="TPX52" s="22"/>
      <c r="TPY52" s="22"/>
      <c r="TPZ52" s="22"/>
      <c r="TQA52" s="22"/>
      <c r="TQB52" s="22"/>
      <c r="TQC52" s="22"/>
      <c r="TQD52" s="22"/>
      <c r="TQE52" s="22"/>
      <c r="TQF52" s="22"/>
      <c r="TQG52" s="22"/>
      <c r="TQH52" s="22"/>
      <c r="TQI52" s="22"/>
      <c r="TQJ52" s="22"/>
      <c r="TQK52" s="22"/>
      <c r="TQL52" s="22"/>
      <c r="TQM52" s="22"/>
      <c r="TQN52" s="22"/>
      <c r="TQO52" s="22"/>
      <c r="TQP52" s="22"/>
      <c r="TQQ52" s="22"/>
      <c r="TQR52" s="22"/>
      <c r="TQS52" s="22"/>
      <c r="TQT52" s="22"/>
      <c r="TQU52" s="22"/>
      <c r="TQV52" s="22"/>
      <c r="TQW52" s="22"/>
      <c r="TQX52" s="22"/>
      <c r="TQY52" s="22"/>
      <c r="TQZ52" s="22"/>
      <c r="TRA52" s="22"/>
      <c r="TRB52" s="22"/>
      <c r="TRC52" s="22"/>
      <c r="TRD52" s="22"/>
      <c r="TRE52" s="22"/>
      <c r="TRF52" s="22"/>
      <c r="TRG52" s="22"/>
      <c r="TRH52" s="22"/>
      <c r="TRI52" s="22"/>
      <c r="TRJ52" s="22"/>
      <c r="TRK52" s="22"/>
      <c r="TRL52" s="22"/>
      <c r="TRM52" s="22"/>
      <c r="TRN52" s="22"/>
      <c r="TRO52" s="22"/>
      <c r="TRP52" s="22"/>
      <c r="TRQ52" s="22"/>
      <c r="TRR52" s="22"/>
      <c r="TRS52" s="22"/>
      <c r="TRT52" s="22"/>
      <c r="TRU52" s="22"/>
      <c r="TRV52" s="22"/>
      <c r="TRW52" s="22"/>
      <c r="TRX52" s="22"/>
      <c r="TRY52" s="22"/>
      <c r="TRZ52" s="22"/>
      <c r="TSA52" s="22"/>
      <c r="TSB52" s="22"/>
      <c r="TSC52" s="22"/>
      <c r="TSD52" s="22"/>
      <c r="TSE52" s="22"/>
      <c r="TSF52" s="22"/>
      <c r="TSG52" s="22"/>
      <c r="TSH52" s="22"/>
      <c r="TSI52" s="22"/>
      <c r="TSJ52" s="22"/>
      <c r="TSK52" s="22"/>
      <c r="TSL52" s="22"/>
      <c r="TSM52" s="22"/>
      <c r="TSN52" s="22"/>
      <c r="TSO52" s="22"/>
      <c r="TSP52" s="22"/>
      <c r="TSQ52" s="22"/>
      <c r="TSR52" s="22"/>
      <c r="TSS52" s="22"/>
      <c r="TST52" s="22"/>
      <c r="TSU52" s="22"/>
      <c r="TSV52" s="22"/>
      <c r="TSW52" s="22"/>
      <c r="TSX52" s="22"/>
      <c r="TSY52" s="22"/>
      <c r="TSZ52" s="22"/>
      <c r="TTA52" s="22"/>
      <c r="TTB52" s="22"/>
      <c r="TTC52" s="22"/>
      <c r="TTD52" s="22"/>
      <c r="TTE52" s="22"/>
      <c r="TTF52" s="22"/>
      <c r="TTG52" s="22"/>
      <c r="TTH52" s="22"/>
      <c r="TTI52" s="22"/>
      <c r="TTJ52" s="22"/>
      <c r="TTK52" s="22"/>
      <c r="TTL52" s="22"/>
      <c r="TTM52" s="22"/>
      <c r="TTN52" s="22"/>
      <c r="TTO52" s="22"/>
      <c r="TTP52" s="22"/>
      <c r="TTQ52" s="22"/>
      <c r="TTR52" s="22"/>
      <c r="TTS52" s="22"/>
      <c r="TTT52" s="22"/>
      <c r="TTU52" s="22"/>
      <c r="TTV52" s="22"/>
      <c r="TTW52" s="22"/>
      <c r="TTX52" s="22"/>
      <c r="TTY52" s="22"/>
      <c r="TTZ52" s="22"/>
      <c r="TUA52" s="22"/>
      <c r="TUB52" s="22"/>
      <c r="TUC52" s="22"/>
      <c r="TUD52" s="22"/>
      <c r="TUE52" s="22"/>
      <c r="TUF52" s="22"/>
      <c r="TUG52" s="22"/>
      <c r="TUH52" s="22"/>
      <c r="TUI52" s="22"/>
      <c r="TUJ52" s="22"/>
      <c r="TUK52" s="22"/>
      <c r="TUL52" s="22"/>
      <c r="TUM52" s="22"/>
      <c r="TUN52" s="22"/>
      <c r="TUO52" s="22"/>
      <c r="TUP52" s="22"/>
      <c r="TUQ52" s="22"/>
      <c r="TUR52" s="22"/>
      <c r="TUS52" s="22"/>
      <c r="TUT52" s="22"/>
      <c r="TUU52" s="22"/>
      <c r="TUV52" s="22"/>
      <c r="TUW52" s="22"/>
      <c r="TUX52" s="22"/>
      <c r="TUY52" s="22"/>
      <c r="TUZ52" s="22"/>
      <c r="TVA52" s="22"/>
      <c r="TVB52" s="22"/>
      <c r="TVC52" s="22"/>
      <c r="TVD52" s="22"/>
      <c r="TVE52" s="22"/>
      <c r="TVF52" s="22"/>
      <c r="TVG52" s="22"/>
      <c r="TVH52" s="22"/>
      <c r="TVI52" s="22"/>
      <c r="TVJ52" s="22"/>
      <c r="TVK52" s="22"/>
      <c r="TVL52" s="22"/>
      <c r="TVM52" s="22"/>
      <c r="TVN52" s="22"/>
      <c r="TVO52" s="22"/>
      <c r="TVP52" s="22"/>
      <c r="TVQ52" s="22"/>
      <c r="TVR52" s="22"/>
      <c r="TVS52" s="22"/>
      <c r="TVT52" s="22"/>
      <c r="TVU52" s="22"/>
      <c r="TVV52" s="22"/>
      <c r="TVW52" s="22"/>
      <c r="TVX52" s="22"/>
      <c r="TVY52" s="22"/>
      <c r="TVZ52" s="22"/>
      <c r="TWA52" s="22"/>
      <c r="TWB52" s="22"/>
      <c r="TWC52" s="22"/>
      <c r="TWD52" s="22"/>
      <c r="TWE52" s="22"/>
      <c r="TWF52" s="22"/>
      <c r="TWG52" s="22"/>
      <c r="TWH52" s="22"/>
      <c r="TWI52" s="22"/>
      <c r="TWJ52" s="22"/>
      <c r="TWK52" s="22"/>
      <c r="TWL52" s="22"/>
      <c r="TWM52" s="22"/>
      <c r="TWN52" s="22"/>
      <c r="TWO52" s="22"/>
      <c r="TWP52" s="22"/>
      <c r="TWQ52" s="22"/>
      <c r="TWR52" s="22"/>
      <c r="TWS52" s="22"/>
      <c r="TWT52" s="22"/>
      <c r="TWU52" s="22"/>
      <c r="TWV52" s="22"/>
      <c r="TWW52" s="22"/>
      <c r="TWX52" s="22"/>
      <c r="TWY52" s="22"/>
      <c r="TWZ52" s="22"/>
      <c r="TXA52" s="22"/>
      <c r="TXB52" s="22"/>
      <c r="TXC52" s="22"/>
      <c r="TXD52" s="22"/>
      <c r="TXE52" s="22"/>
      <c r="TXF52" s="22"/>
      <c r="TXG52" s="22"/>
      <c r="TXH52" s="22"/>
      <c r="TXI52" s="22"/>
      <c r="TXJ52" s="22"/>
      <c r="TXK52" s="22"/>
      <c r="TXL52" s="22"/>
      <c r="TXM52" s="22"/>
      <c r="TXN52" s="22"/>
      <c r="TXO52" s="22"/>
      <c r="TXP52" s="22"/>
      <c r="TXQ52" s="22"/>
      <c r="TXR52" s="22"/>
      <c r="TXS52" s="22"/>
      <c r="TXT52" s="22"/>
      <c r="TXU52" s="22"/>
      <c r="TXV52" s="22"/>
      <c r="TXW52" s="22"/>
      <c r="TXX52" s="22"/>
      <c r="TXY52" s="22"/>
      <c r="TXZ52" s="22"/>
      <c r="TYA52" s="22"/>
      <c r="TYB52" s="22"/>
      <c r="TYC52" s="22"/>
      <c r="TYD52" s="22"/>
      <c r="TYE52" s="22"/>
      <c r="TYF52" s="22"/>
      <c r="TYG52" s="22"/>
      <c r="TYH52" s="22"/>
      <c r="TYI52" s="22"/>
      <c r="TYJ52" s="22"/>
      <c r="TYK52" s="22"/>
      <c r="TYL52" s="22"/>
      <c r="TYM52" s="22"/>
      <c r="TYN52" s="22"/>
      <c r="TYO52" s="22"/>
      <c r="TYP52" s="22"/>
      <c r="TYQ52" s="22"/>
      <c r="TYR52" s="22"/>
      <c r="TYS52" s="22"/>
      <c r="TYT52" s="22"/>
      <c r="TYU52" s="22"/>
      <c r="TYV52" s="22"/>
      <c r="TYW52" s="22"/>
      <c r="TYX52" s="22"/>
      <c r="TYY52" s="22"/>
      <c r="TYZ52" s="22"/>
      <c r="TZA52" s="22"/>
      <c r="TZB52" s="22"/>
      <c r="TZC52" s="22"/>
      <c r="TZD52" s="22"/>
      <c r="TZE52" s="22"/>
      <c r="TZF52" s="22"/>
      <c r="TZG52" s="22"/>
      <c r="TZH52" s="22"/>
      <c r="TZI52" s="22"/>
      <c r="TZJ52" s="22"/>
      <c r="TZK52" s="22"/>
      <c r="TZL52" s="22"/>
      <c r="TZM52" s="22"/>
      <c r="TZN52" s="22"/>
      <c r="TZO52" s="22"/>
      <c r="TZP52" s="22"/>
      <c r="TZQ52" s="22"/>
      <c r="TZR52" s="22"/>
      <c r="TZS52" s="22"/>
      <c r="TZT52" s="22"/>
      <c r="TZU52" s="22"/>
      <c r="TZV52" s="22"/>
      <c r="TZW52" s="22"/>
      <c r="TZX52" s="22"/>
      <c r="TZY52" s="22"/>
      <c r="TZZ52" s="22"/>
      <c r="UAA52" s="22"/>
      <c r="UAB52" s="22"/>
      <c r="UAC52" s="22"/>
      <c r="UAD52" s="22"/>
      <c r="UAE52" s="22"/>
      <c r="UAF52" s="22"/>
      <c r="UAG52" s="22"/>
      <c r="UAH52" s="22"/>
      <c r="UAI52" s="22"/>
      <c r="UAJ52" s="22"/>
      <c r="UAK52" s="22"/>
      <c r="UAL52" s="22"/>
      <c r="UAM52" s="22"/>
      <c r="UAN52" s="22"/>
      <c r="UAO52" s="22"/>
      <c r="UAP52" s="22"/>
      <c r="UAQ52" s="22"/>
      <c r="UAR52" s="22"/>
      <c r="UAS52" s="22"/>
      <c r="UAT52" s="22"/>
      <c r="UAU52" s="22"/>
      <c r="UAV52" s="22"/>
      <c r="UAW52" s="22"/>
      <c r="UAX52" s="22"/>
      <c r="UAY52" s="22"/>
      <c r="UAZ52" s="22"/>
      <c r="UBA52" s="22"/>
      <c r="UBB52" s="22"/>
      <c r="UBC52" s="22"/>
      <c r="UBD52" s="22"/>
      <c r="UBE52" s="22"/>
      <c r="UBF52" s="22"/>
      <c r="UBG52" s="22"/>
      <c r="UBH52" s="22"/>
      <c r="UBI52" s="22"/>
      <c r="UBJ52" s="22"/>
      <c r="UBK52" s="22"/>
      <c r="UBL52" s="22"/>
      <c r="UBM52" s="22"/>
      <c r="UBN52" s="22"/>
      <c r="UBO52" s="22"/>
      <c r="UBP52" s="22"/>
      <c r="UBQ52" s="22"/>
      <c r="UBR52" s="22"/>
      <c r="UBS52" s="22"/>
      <c r="UBT52" s="22"/>
      <c r="UBU52" s="22"/>
      <c r="UBV52" s="22"/>
      <c r="UBW52" s="22"/>
      <c r="UBX52" s="22"/>
      <c r="UBY52" s="22"/>
      <c r="UBZ52" s="22"/>
      <c r="UCA52" s="22"/>
      <c r="UCB52" s="22"/>
      <c r="UCC52" s="22"/>
      <c r="UCD52" s="22"/>
      <c r="UCE52" s="22"/>
      <c r="UCF52" s="22"/>
      <c r="UCG52" s="22"/>
      <c r="UCH52" s="22"/>
      <c r="UCI52" s="22"/>
      <c r="UCJ52" s="22"/>
      <c r="UCK52" s="22"/>
      <c r="UCL52" s="22"/>
      <c r="UCM52" s="22"/>
      <c r="UCN52" s="22"/>
      <c r="UCO52" s="22"/>
      <c r="UCP52" s="22"/>
      <c r="UCQ52" s="22"/>
      <c r="UCR52" s="22"/>
      <c r="UCS52" s="22"/>
      <c r="UCT52" s="22"/>
      <c r="UCU52" s="22"/>
      <c r="UCV52" s="22"/>
      <c r="UCW52" s="22"/>
      <c r="UCX52" s="22"/>
      <c r="UCY52" s="22"/>
      <c r="UCZ52" s="22"/>
      <c r="UDA52" s="22"/>
      <c r="UDB52" s="22"/>
      <c r="UDC52" s="22"/>
      <c r="UDD52" s="22"/>
      <c r="UDE52" s="22"/>
      <c r="UDF52" s="22"/>
      <c r="UDG52" s="22"/>
      <c r="UDH52" s="22"/>
      <c r="UDI52" s="22"/>
      <c r="UDJ52" s="22"/>
      <c r="UDK52" s="22"/>
      <c r="UDL52" s="22"/>
      <c r="UDM52" s="22"/>
      <c r="UDN52" s="22"/>
      <c r="UDO52" s="22"/>
      <c r="UDP52" s="22"/>
      <c r="UDQ52" s="22"/>
      <c r="UDR52" s="22"/>
      <c r="UDS52" s="22"/>
      <c r="UDT52" s="22"/>
      <c r="UDU52" s="22"/>
      <c r="UDV52" s="22"/>
      <c r="UDW52" s="22"/>
      <c r="UDX52" s="22"/>
      <c r="UDY52" s="22"/>
      <c r="UDZ52" s="22"/>
      <c r="UEA52" s="22"/>
      <c r="UEB52" s="22"/>
      <c r="UEC52" s="22"/>
      <c r="UED52" s="22"/>
      <c r="UEE52" s="22"/>
      <c r="UEF52" s="22"/>
      <c r="UEG52" s="22"/>
      <c r="UEH52" s="22"/>
      <c r="UEI52" s="22"/>
      <c r="UEJ52" s="22"/>
      <c r="UEK52" s="22"/>
      <c r="UEL52" s="22"/>
      <c r="UEM52" s="22"/>
      <c r="UEN52" s="22"/>
      <c r="UEO52" s="22"/>
      <c r="UEP52" s="22"/>
      <c r="UEQ52" s="22"/>
      <c r="UER52" s="22"/>
      <c r="UES52" s="22"/>
      <c r="UET52" s="22"/>
      <c r="UEU52" s="22"/>
      <c r="UEV52" s="22"/>
      <c r="UEW52" s="22"/>
      <c r="UEX52" s="22"/>
      <c r="UEY52" s="22"/>
      <c r="UEZ52" s="22"/>
      <c r="UFA52" s="22"/>
      <c r="UFB52" s="22"/>
      <c r="UFC52" s="22"/>
      <c r="UFD52" s="22"/>
      <c r="UFE52" s="22"/>
      <c r="UFF52" s="22"/>
      <c r="UFG52" s="22"/>
      <c r="UFH52" s="22"/>
      <c r="UFI52" s="22"/>
      <c r="UFJ52" s="22"/>
      <c r="UFK52" s="22"/>
      <c r="UFL52" s="22"/>
      <c r="UFM52" s="22"/>
      <c r="UFN52" s="22"/>
      <c r="UFO52" s="22"/>
      <c r="UFP52" s="22"/>
      <c r="UFQ52" s="22"/>
      <c r="UFR52" s="22"/>
      <c r="UFS52" s="22"/>
      <c r="UFT52" s="22"/>
      <c r="UFU52" s="22"/>
      <c r="UFV52" s="22"/>
      <c r="UFW52" s="22"/>
      <c r="UFX52" s="22"/>
      <c r="UFY52" s="22"/>
      <c r="UFZ52" s="22"/>
      <c r="UGA52" s="22"/>
      <c r="UGB52" s="22"/>
      <c r="UGC52" s="22"/>
      <c r="UGD52" s="22"/>
      <c r="UGE52" s="22"/>
      <c r="UGF52" s="22"/>
      <c r="UGG52" s="22"/>
      <c r="UGH52" s="22"/>
      <c r="UGI52" s="22"/>
      <c r="UGJ52" s="22"/>
      <c r="UGK52" s="22"/>
      <c r="UGL52" s="22"/>
      <c r="UGM52" s="22"/>
      <c r="UGN52" s="22"/>
      <c r="UGO52" s="22"/>
      <c r="UGP52" s="22"/>
      <c r="UGQ52" s="22"/>
      <c r="UGR52" s="22"/>
      <c r="UGS52" s="22"/>
      <c r="UGT52" s="22"/>
      <c r="UGU52" s="22"/>
      <c r="UGV52" s="22"/>
      <c r="UGW52" s="22"/>
      <c r="UGX52" s="22"/>
      <c r="UGY52" s="22"/>
      <c r="UGZ52" s="22"/>
      <c r="UHA52" s="22"/>
      <c r="UHB52" s="22"/>
      <c r="UHC52" s="22"/>
      <c r="UHD52" s="22"/>
      <c r="UHE52" s="22"/>
      <c r="UHF52" s="22"/>
      <c r="UHG52" s="22"/>
      <c r="UHH52" s="22"/>
      <c r="UHI52" s="22"/>
      <c r="UHJ52" s="22"/>
      <c r="UHK52" s="22"/>
      <c r="UHL52" s="22"/>
      <c r="UHM52" s="22"/>
      <c r="UHN52" s="22"/>
      <c r="UHO52" s="22"/>
      <c r="UHP52" s="22"/>
      <c r="UHQ52" s="22"/>
      <c r="UHR52" s="22"/>
      <c r="UHS52" s="22"/>
      <c r="UHT52" s="22"/>
      <c r="UHU52" s="22"/>
      <c r="UHV52" s="22"/>
      <c r="UHW52" s="22"/>
      <c r="UHX52" s="22"/>
      <c r="UHY52" s="22"/>
      <c r="UHZ52" s="22"/>
      <c r="UIA52" s="22"/>
      <c r="UIB52" s="22"/>
      <c r="UIC52" s="22"/>
      <c r="UID52" s="22"/>
      <c r="UIE52" s="22"/>
      <c r="UIF52" s="22"/>
      <c r="UIG52" s="22"/>
      <c r="UIH52" s="22"/>
      <c r="UII52" s="22"/>
      <c r="UIJ52" s="22"/>
      <c r="UIK52" s="22"/>
      <c r="UIL52" s="22"/>
      <c r="UIM52" s="22"/>
      <c r="UIN52" s="22"/>
      <c r="UIO52" s="22"/>
      <c r="UIP52" s="22"/>
      <c r="UIQ52" s="22"/>
      <c r="UIR52" s="22"/>
      <c r="UIS52" s="22"/>
      <c r="UIT52" s="22"/>
      <c r="UIU52" s="22"/>
      <c r="UIV52" s="22"/>
      <c r="UIW52" s="22"/>
      <c r="UIX52" s="22"/>
      <c r="UIY52" s="22"/>
      <c r="UIZ52" s="22"/>
      <c r="UJA52" s="22"/>
      <c r="UJB52" s="22"/>
      <c r="UJC52" s="22"/>
      <c r="UJD52" s="22"/>
      <c r="UJE52" s="22"/>
      <c r="UJF52" s="22"/>
      <c r="UJG52" s="22"/>
      <c r="UJH52" s="22"/>
      <c r="UJI52" s="22"/>
      <c r="UJJ52" s="22"/>
      <c r="UJK52" s="22"/>
      <c r="UJL52" s="22"/>
      <c r="UJM52" s="22"/>
      <c r="UJN52" s="22"/>
      <c r="UJO52" s="22"/>
      <c r="UJP52" s="22"/>
      <c r="UJQ52" s="22"/>
      <c r="UJR52" s="22"/>
      <c r="UJS52" s="22"/>
      <c r="UJT52" s="22"/>
      <c r="UJU52" s="22"/>
      <c r="UJV52" s="22"/>
      <c r="UJW52" s="22"/>
      <c r="UJX52" s="22"/>
      <c r="UJY52" s="22"/>
      <c r="UJZ52" s="22"/>
      <c r="UKA52" s="22"/>
      <c r="UKB52" s="22"/>
      <c r="UKC52" s="22"/>
      <c r="UKD52" s="22"/>
      <c r="UKE52" s="22"/>
      <c r="UKF52" s="22"/>
      <c r="UKG52" s="22"/>
      <c r="UKH52" s="22"/>
      <c r="UKI52" s="22"/>
      <c r="UKJ52" s="22"/>
      <c r="UKK52" s="22"/>
      <c r="UKL52" s="22"/>
      <c r="UKM52" s="22"/>
      <c r="UKN52" s="22"/>
      <c r="UKO52" s="22"/>
      <c r="UKP52" s="22"/>
      <c r="UKQ52" s="22"/>
      <c r="UKR52" s="22"/>
      <c r="UKS52" s="22"/>
      <c r="UKT52" s="22"/>
      <c r="UKU52" s="22"/>
      <c r="UKV52" s="22"/>
      <c r="UKW52" s="22"/>
      <c r="UKX52" s="22"/>
      <c r="UKY52" s="22"/>
      <c r="UKZ52" s="22"/>
      <c r="ULA52" s="22"/>
      <c r="ULB52" s="22"/>
      <c r="ULC52" s="22"/>
      <c r="ULD52" s="22"/>
      <c r="ULE52" s="22"/>
      <c r="ULF52" s="22"/>
      <c r="ULG52" s="22"/>
      <c r="ULH52" s="22"/>
      <c r="ULI52" s="22"/>
      <c r="ULJ52" s="22"/>
      <c r="ULK52" s="22"/>
      <c r="ULL52" s="22"/>
      <c r="ULM52" s="22"/>
      <c r="ULN52" s="22"/>
      <c r="ULO52" s="22"/>
      <c r="ULP52" s="22"/>
      <c r="ULQ52" s="22"/>
      <c r="ULR52" s="22"/>
      <c r="ULS52" s="22"/>
      <c r="ULT52" s="22"/>
      <c r="ULU52" s="22"/>
      <c r="ULV52" s="22"/>
      <c r="ULW52" s="22"/>
      <c r="ULX52" s="22"/>
      <c r="ULY52" s="22"/>
      <c r="ULZ52" s="22"/>
      <c r="UMA52" s="22"/>
      <c r="UMB52" s="22"/>
      <c r="UMC52" s="22"/>
      <c r="UMD52" s="22"/>
      <c r="UME52" s="22"/>
      <c r="UMF52" s="22"/>
      <c r="UMG52" s="22"/>
      <c r="UMH52" s="22"/>
      <c r="UMI52" s="22"/>
      <c r="UMJ52" s="22"/>
      <c r="UMK52" s="22"/>
      <c r="UML52" s="22"/>
      <c r="UMM52" s="22"/>
      <c r="UMN52" s="22"/>
      <c r="UMO52" s="22"/>
      <c r="UMP52" s="22"/>
      <c r="UMQ52" s="22"/>
      <c r="UMR52" s="22"/>
      <c r="UMS52" s="22"/>
      <c r="UMT52" s="22"/>
      <c r="UMU52" s="22"/>
      <c r="UMV52" s="22"/>
      <c r="UMW52" s="22"/>
      <c r="UMX52" s="22"/>
      <c r="UMY52" s="22"/>
      <c r="UMZ52" s="22"/>
      <c r="UNA52" s="22"/>
      <c r="UNB52" s="22"/>
      <c r="UNC52" s="22"/>
      <c r="UND52" s="22"/>
      <c r="UNE52" s="22"/>
      <c r="UNF52" s="22"/>
      <c r="UNG52" s="22"/>
      <c r="UNH52" s="22"/>
      <c r="UNI52" s="22"/>
      <c r="UNJ52" s="22"/>
      <c r="UNK52" s="22"/>
      <c r="UNL52" s="22"/>
      <c r="UNM52" s="22"/>
      <c r="UNN52" s="22"/>
      <c r="UNO52" s="22"/>
      <c r="UNP52" s="22"/>
      <c r="UNQ52" s="22"/>
      <c r="UNR52" s="22"/>
      <c r="UNS52" s="22"/>
      <c r="UNT52" s="22"/>
      <c r="UNU52" s="22"/>
      <c r="UNV52" s="22"/>
      <c r="UNW52" s="22"/>
      <c r="UNX52" s="22"/>
      <c r="UNY52" s="22"/>
      <c r="UNZ52" s="22"/>
      <c r="UOA52" s="22"/>
      <c r="UOB52" s="22"/>
      <c r="UOC52" s="22"/>
      <c r="UOD52" s="22"/>
      <c r="UOE52" s="22"/>
      <c r="UOF52" s="22"/>
      <c r="UOG52" s="22"/>
      <c r="UOH52" s="22"/>
      <c r="UOI52" s="22"/>
      <c r="UOJ52" s="22"/>
      <c r="UOK52" s="22"/>
      <c r="UOL52" s="22"/>
      <c r="UOM52" s="22"/>
      <c r="UON52" s="22"/>
      <c r="UOO52" s="22"/>
      <c r="UOP52" s="22"/>
      <c r="UOQ52" s="22"/>
      <c r="UOR52" s="22"/>
      <c r="UOS52" s="22"/>
      <c r="UOT52" s="22"/>
      <c r="UOU52" s="22"/>
      <c r="UOV52" s="22"/>
      <c r="UOW52" s="22"/>
      <c r="UOX52" s="22"/>
      <c r="UOY52" s="22"/>
      <c r="UOZ52" s="22"/>
      <c r="UPA52" s="22"/>
      <c r="UPB52" s="22"/>
      <c r="UPC52" s="22"/>
      <c r="UPD52" s="22"/>
      <c r="UPE52" s="22"/>
      <c r="UPF52" s="22"/>
      <c r="UPG52" s="22"/>
      <c r="UPH52" s="22"/>
      <c r="UPI52" s="22"/>
      <c r="UPJ52" s="22"/>
      <c r="UPK52" s="22"/>
      <c r="UPL52" s="22"/>
      <c r="UPM52" s="22"/>
      <c r="UPN52" s="22"/>
      <c r="UPO52" s="22"/>
      <c r="UPP52" s="22"/>
      <c r="UPQ52" s="22"/>
      <c r="UPR52" s="22"/>
      <c r="UPS52" s="22"/>
      <c r="UPT52" s="22"/>
      <c r="UPU52" s="22"/>
      <c r="UPV52" s="22"/>
      <c r="UPW52" s="22"/>
      <c r="UPX52" s="22"/>
      <c r="UPY52" s="22"/>
      <c r="UPZ52" s="22"/>
      <c r="UQA52" s="22"/>
      <c r="UQB52" s="22"/>
      <c r="UQC52" s="22"/>
      <c r="UQD52" s="22"/>
      <c r="UQE52" s="22"/>
      <c r="UQF52" s="22"/>
      <c r="UQG52" s="22"/>
      <c r="UQH52" s="22"/>
      <c r="UQI52" s="22"/>
      <c r="UQJ52" s="22"/>
      <c r="UQK52" s="22"/>
      <c r="UQL52" s="22"/>
      <c r="UQM52" s="22"/>
      <c r="UQN52" s="22"/>
      <c r="UQO52" s="22"/>
      <c r="UQP52" s="22"/>
      <c r="UQQ52" s="22"/>
      <c r="UQR52" s="22"/>
      <c r="UQS52" s="22"/>
      <c r="UQT52" s="22"/>
      <c r="UQU52" s="22"/>
      <c r="UQV52" s="22"/>
      <c r="UQW52" s="22"/>
      <c r="UQX52" s="22"/>
      <c r="UQY52" s="22"/>
      <c r="UQZ52" s="22"/>
      <c r="URA52" s="22"/>
      <c r="URB52" s="22"/>
      <c r="URC52" s="22"/>
      <c r="URD52" s="22"/>
      <c r="URE52" s="22"/>
      <c r="URF52" s="22"/>
      <c r="URG52" s="22"/>
      <c r="URH52" s="22"/>
      <c r="URI52" s="22"/>
      <c r="URJ52" s="22"/>
      <c r="URK52" s="22"/>
      <c r="URL52" s="22"/>
      <c r="URM52" s="22"/>
      <c r="URN52" s="22"/>
      <c r="URO52" s="22"/>
      <c r="URP52" s="22"/>
      <c r="URQ52" s="22"/>
      <c r="URR52" s="22"/>
      <c r="URS52" s="22"/>
      <c r="URT52" s="22"/>
      <c r="URU52" s="22"/>
      <c r="URV52" s="22"/>
      <c r="URW52" s="22"/>
      <c r="URX52" s="22"/>
      <c r="URY52" s="22"/>
      <c r="URZ52" s="22"/>
      <c r="USA52" s="22"/>
      <c r="USB52" s="22"/>
      <c r="USC52" s="22"/>
      <c r="USD52" s="22"/>
      <c r="USE52" s="22"/>
      <c r="USF52" s="22"/>
      <c r="USG52" s="22"/>
      <c r="USH52" s="22"/>
      <c r="USI52" s="22"/>
      <c r="USJ52" s="22"/>
      <c r="USK52" s="22"/>
      <c r="USL52" s="22"/>
      <c r="USM52" s="22"/>
      <c r="USN52" s="22"/>
      <c r="USO52" s="22"/>
      <c r="USP52" s="22"/>
      <c r="USQ52" s="22"/>
      <c r="USR52" s="22"/>
      <c r="USS52" s="22"/>
      <c r="UST52" s="22"/>
      <c r="USU52" s="22"/>
      <c r="USV52" s="22"/>
      <c r="USW52" s="22"/>
      <c r="USX52" s="22"/>
      <c r="USY52" s="22"/>
      <c r="USZ52" s="22"/>
      <c r="UTA52" s="22"/>
      <c r="UTB52" s="22"/>
      <c r="UTC52" s="22"/>
      <c r="UTD52" s="22"/>
      <c r="UTE52" s="22"/>
      <c r="UTF52" s="22"/>
      <c r="UTG52" s="22"/>
      <c r="UTH52" s="22"/>
      <c r="UTI52" s="22"/>
      <c r="UTJ52" s="22"/>
      <c r="UTK52" s="22"/>
      <c r="UTL52" s="22"/>
      <c r="UTM52" s="22"/>
      <c r="UTN52" s="22"/>
      <c r="UTO52" s="22"/>
      <c r="UTP52" s="22"/>
      <c r="UTQ52" s="22"/>
      <c r="UTR52" s="22"/>
      <c r="UTS52" s="22"/>
      <c r="UTT52" s="22"/>
      <c r="UTU52" s="22"/>
      <c r="UTV52" s="22"/>
      <c r="UTW52" s="22"/>
      <c r="UTX52" s="22"/>
      <c r="UTY52" s="22"/>
      <c r="UTZ52" s="22"/>
      <c r="UUA52" s="22"/>
      <c r="UUB52" s="22"/>
      <c r="UUC52" s="22"/>
      <c r="UUD52" s="22"/>
      <c r="UUE52" s="22"/>
      <c r="UUF52" s="22"/>
      <c r="UUG52" s="22"/>
      <c r="UUH52" s="22"/>
      <c r="UUI52" s="22"/>
      <c r="UUJ52" s="22"/>
      <c r="UUK52" s="22"/>
      <c r="UUL52" s="22"/>
      <c r="UUM52" s="22"/>
      <c r="UUN52" s="22"/>
      <c r="UUO52" s="22"/>
      <c r="UUP52" s="22"/>
      <c r="UUQ52" s="22"/>
      <c r="UUR52" s="22"/>
      <c r="UUS52" s="22"/>
      <c r="UUT52" s="22"/>
      <c r="UUU52" s="22"/>
      <c r="UUV52" s="22"/>
      <c r="UUW52" s="22"/>
      <c r="UUX52" s="22"/>
      <c r="UUY52" s="22"/>
      <c r="UUZ52" s="22"/>
      <c r="UVA52" s="22"/>
      <c r="UVB52" s="22"/>
      <c r="UVC52" s="22"/>
      <c r="UVD52" s="22"/>
      <c r="UVE52" s="22"/>
      <c r="UVF52" s="22"/>
      <c r="UVG52" s="22"/>
      <c r="UVH52" s="22"/>
      <c r="UVI52" s="22"/>
      <c r="UVJ52" s="22"/>
      <c r="UVK52" s="22"/>
      <c r="UVL52" s="22"/>
      <c r="UVM52" s="22"/>
      <c r="UVN52" s="22"/>
      <c r="UVO52" s="22"/>
      <c r="UVP52" s="22"/>
      <c r="UVQ52" s="22"/>
      <c r="UVR52" s="22"/>
      <c r="UVS52" s="22"/>
      <c r="UVT52" s="22"/>
      <c r="UVU52" s="22"/>
      <c r="UVV52" s="22"/>
      <c r="UVW52" s="22"/>
      <c r="UVX52" s="22"/>
      <c r="UVY52" s="22"/>
      <c r="UVZ52" s="22"/>
      <c r="UWA52" s="22"/>
      <c r="UWB52" s="22"/>
      <c r="UWC52" s="22"/>
      <c r="UWD52" s="22"/>
      <c r="UWE52" s="22"/>
      <c r="UWF52" s="22"/>
      <c r="UWG52" s="22"/>
      <c r="UWH52" s="22"/>
      <c r="UWI52" s="22"/>
      <c r="UWJ52" s="22"/>
      <c r="UWK52" s="22"/>
      <c r="UWL52" s="22"/>
      <c r="UWM52" s="22"/>
      <c r="UWN52" s="22"/>
      <c r="UWO52" s="22"/>
      <c r="UWP52" s="22"/>
      <c r="UWQ52" s="22"/>
      <c r="UWR52" s="22"/>
      <c r="UWS52" s="22"/>
      <c r="UWT52" s="22"/>
      <c r="UWU52" s="22"/>
      <c r="UWV52" s="22"/>
      <c r="UWW52" s="22"/>
      <c r="UWX52" s="22"/>
      <c r="UWY52" s="22"/>
      <c r="UWZ52" s="22"/>
      <c r="UXA52" s="22"/>
      <c r="UXB52" s="22"/>
      <c r="UXC52" s="22"/>
      <c r="UXD52" s="22"/>
      <c r="UXE52" s="22"/>
      <c r="UXF52" s="22"/>
      <c r="UXG52" s="22"/>
      <c r="UXH52" s="22"/>
      <c r="UXI52" s="22"/>
      <c r="UXJ52" s="22"/>
      <c r="UXK52" s="22"/>
      <c r="UXL52" s="22"/>
      <c r="UXM52" s="22"/>
      <c r="UXN52" s="22"/>
      <c r="UXO52" s="22"/>
      <c r="UXP52" s="22"/>
      <c r="UXQ52" s="22"/>
      <c r="UXR52" s="22"/>
      <c r="UXS52" s="22"/>
      <c r="UXT52" s="22"/>
      <c r="UXU52" s="22"/>
      <c r="UXV52" s="22"/>
      <c r="UXW52" s="22"/>
      <c r="UXX52" s="22"/>
      <c r="UXY52" s="22"/>
      <c r="UXZ52" s="22"/>
      <c r="UYA52" s="22"/>
      <c r="UYB52" s="22"/>
      <c r="UYC52" s="22"/>
      <c r="UYD52" s="22"/>
      <c r="UYE52" s="22"/>
      <c r="UYF52" s="22"/>
      <c r="UYG52" s="22"/>
      <c r="UYH52" s="22"/>
      <c r="UYI52" s="22"/>
      <c r="UYJ52" s="22"/>
      <c r="UYK52" s="22"/>
      <c r="UYL52" s="22"/>
      <c r="UYM52" s="22"/>
      <c r="UYN52" s="22"/>
      <c r="UYO52" s="22"/>
      <c r="UYP52" s="22"/>
      <c r="UYQ52" s="22"/>
      <c r="UYR52" s="22"/>
      <c r="UYS52" s="22"/>
      <c r="UYT52" s="22"/>
      <c r="UYU52" s="22"/>
      <c r="UYV52" s="22"/>
      <c r="UYW52" s="22"/>
      <c r="UYX52" s="22"/>
      <c r="UYY52" s="22"/>
      <c r="UYZ52" s="22"/>
      <c r="UZA52" s="22"/>
      <c r="UZB52" s="22"/>
      <c r="UZC52" s="22"/>
      <c r="UZD52" s="22"/>
      <c r="UZE52" s="22"/>
      <c r="UZF52" s="22"/>
      <c r="UZG52" s="22"/>
      <c r="UZH52" s="22"/>
      <c r="UZI52" s="22"/>
      <c r="UZJ52" s="22"/>
      <c r="UZK52" s="22"/>
      <c r="UZL52" s="22"/>
      <c r="UZM52" s="22"/>
      <c r="UZN52" s="22"/>
      <c r="UZO52" s="22"/>
      <c r="UZP52" s="22"/>
      <c r="UZQ52" s="22"/>
      <c r="UZR52" s="22"/>
      <c r="UZS52" s="22"/>
      <c r="UZT52" s="22"/>
      <c r="UZU52" s="22"/>
      <c r="UZV52" s="22"/>
      <c r="UZW52" s="22"/>
      <c r="UZX52" s="22"/>
      <c r="UZY52" s="22"/>
      <c r="UZZ52" s="22"/>
      <c r="VAA52" s="22"/>
      <c r="VAB52" s="22"/>
      <c r="VAC52" s="22"/>
      <c r="VAD52" s="22"/>
      <c r="VAE52" s="22"/>
      <c r="VAF52" s="22"/>
      <c r="VAG52" s="22"/>
      <c r="VAH52" s="22"/>
      <c r="VAI52" s="22"/>
      <c r="VAJ52" s="22"/>
      <c r="VAK52" s="22"/>
      <c r="VAL52" s="22"/>
      <c r="VAM52" s="22"/>
      <c r="VAN52" s="22"/>
      <c r="VAO52" s="22"/>
      <c r="VAP52" s="22"/>
      <c r="VAQ52" s="22"/>
      <c r="VAR52" s="22"/>
      <c r="VAS52" s="22"/>
      <c r="VAT52" s="22"/>
      <c r="VAU52" s="22"/>
      <c r="VAV52" s="22"/>
      <c r="VAW52" s="22"/>
      <c r="VAX52" s="22"/>
      <c r="VAY52" s="22"/>
      <c r="VAZ52" s="22"/>
      <c r="VBA52" s="22"/>
      <c r="VBB52" s="22"/>
      <c r="VBC52" s="22"/>
      <c r="VBD52" s="22"/>
      <c r="VBE52" s="22"/>
      <c r="VBF52" s="22"/>
      <c r="VBG52" s="22"/>
      <c r="VBH52" s="22"/>
      <c r="VBI52" s="22"/>
      <c r="VBJ52" s="22"/>
      <c r="VBK52" s="22"/>
      <c r="VBL52" s="22"/>
      <c r="VBM52" s="22"/>
      <c r="VBN52" s="22"/>
      <c r="VBO52" s="22"/>
      <c r="VBP52" s="22"/>
      <c r="VBQ52" s="22"/>
      <c r="VBR52" s="22"/>
      <c r="VBS52" s="22"/>
      <c r="VBT52" s="22"/>
      <c r="VBU52" s="22"/>
      <c r="VBV52" s="22"/>
      <c r="VBW52" s="22"/>
      <c r="VBX52" s="22"/>
      <c r="VBY52" s="22"/>
      <c r="VBZ52" s="22"/>
      <c r="VCA52" s="22"/>
      <c r="VCB52" s="22"/>
      <c r="VCC52" s="22"/>
      <c r="VCD52" s="22"/>
      <c r="VCE52" s="22"/>
      <c r="VCF52" s="22"/>
      <c r="VCG52" s="22"/>
      <c r="VCH52" s="22"/>
      <c r="VCI52" s="22"/>
      <c r="VCJ52" s="22"/>
      <c r="VCK52" s="22"/>
      <c r="VCL52" s="22"/>
      <c r="VCM52" s="22"/>
      <c r="VCN52" s="22"/>
      <c r="VCO52" s="22"/>
      <c r="VCP52" s="22"/>
      <c r="VCQ52" s="22"/>
      <c r="VCR52" s="22"/>
      <c r="VCS52" s="22"/>
      <c r="VCT52" s="22"/>
      <c r="VCU52" s="22"/>
      <c r="VCV52" s="22"/>
      <c r="VCW52" s="22"/>
      <c r="VCX52" s="22"/>
      <c r="VCY52" s="22"/>
      <c r="VCZ52" s="22"/>
      <c r="VDA52" s="22"/>
      <c r="VDB52" s="22"/>
      <c r="VDC52" s="22"/>
      <c r="VDD52" s="22"/>
      <c r="VDE52" s="22"/>
      <c r="VDF52" s="22"/>
      <c r="VDG52" s="22"/>
      <c r="VDH52" s="22"/>
      <c r="VDI52" s="22"/>
      <c r="VDJ52" s="22"/>
      <c r="VDK52" s="22"/>
      <c r="VDL52" s="22"/>
      <c r="VDM52" s="22"/>
      <c r="VDN52" s="22"/>
      <c r="VDO52" s="22"/>
      <c r="VDP52" s="22"/>
      <c r="VDQ52" s="22"/>
      <c r="VDR52" s="22"/>
      <c r="VDS52" s="22"/>
      <c r="VDT52" s="22"/>
      <c r="VDU52" s="22"/>
      <c r="VDV52" s="22"/>
      <c r="VDW52" s="22"/>
      <c r="VDX52" s="22"/>
      <c r="VDY52" s="22"/>
      <c r="VDZ52" s="22"/>
      <c r="VEA52" s="22"/>
      <c r="VEB52" s="22"/>
      <c r="VEC52" s="22"/>
      <c r="VED52" s="22"/>
      <c r="VEE52" s="22"/>
      <c r="VEF52" s="22"/>
      <c r="VEG52" s="22"/>
      <c r="VEH52" s="22"/>
      <c r="VEI52" s="22"/>
      <c r="VEJ52" s="22"/>
      <c r="VEK52" s="22"/>
      <c r="VEL52" s="22"/>
      <c r="VEM52" s="22"/>
      <c r="VEN52" s="22"/>
      <c r="VEO52" s="22"/>
      <c r="VEP52" s="22"/>
      <c r="VEQ52" s="22"/>
      <c r="VER52" s="22"/>
      <c r="VES52" s="22"/>
      <c r="VET52" s="22"/>
      <c r="VEU52" s="22"/>
      <c r="VEV52" s="22"/>
      <c r="VEW52" s="22"/>
      <c r="VEX52" s="22"/>
      <c r="VEY52" s="22"/>
      <c r="VEZ52" s="22"/>
      <c r="VFA52" s="22"/>
      <c r="VFB52" s="22"/>
      <c r="VFC52" s="22"/>
      <c r="VFD52" s="22"/>
      <c r="VFE52" s="22"/>
      <c r="VFF52" s="22"/>
      <c r="VFG52" s="22"/>
      <c r="VFH52" s="22"/>
      <c r="VFI52" s="22"/>
      <c r="VFJ52" s="22"/>
      <c r="VFK52" s="22"/>
      <c r="VFL52" s="22"/>
      <c r="VFM52" s="22"/>
      <c r="VFN52" s="22"/>
      <c r="VFO52" s="22"/>
      <c r="VFP52" s="22"/>
      <c r="VFQ52" s="22"/>
      <c r="VFR52" s="22"/>
      <c r="VFS52" s="22"/>
      <c r="VFT52" s="22"/>
      <c r="VFU52" s="22"/>
      <c r="VFV52" s="22"/>
      <c r="VFW52" s="22"/>
      <c r="VFX52" s="22"/>
      <c r="VFY52" s="22"/>
      <c r="VFZ52" s="22"/>
      <c r="VGA52" s="22"/>
      <c r="VGB52" s="22"/>
      <c r="VGC52" s="22"/>
      <c r="VGD52" s="22"/>
      <c r="VGE52" s="22"/>
      <c r="VGF52" s="22"/>
      <c r="VGG52" s="22"/>
      <c r="VGH52" s="22"/>
      <c r="VGI52" s="22"/>
      <c r="VGJ52" s="22"/>
      <c r="VGK52" s="22"/>
      <c r="VGL52" s="22"/>
      <c r="VGM52" s="22"/>
      <c r="VGN52" s="22"/>
      <c r="VGO52" s="22"/>
      <c r="VGP52" s="22"/>
      <c r="VGQ52" s="22"/>
      <c r="VGR52" s="22"/>
      <c r="VGS52" s="22"/>
      <c r="VGT52" s="22"/>
      <c r="VGU52" s="22"/>
      <c r="VGV52" s="22"/>
      <c r="VGW52" s="22"/>
      <c r="VGX52" s="22"/>
      <c r="VGY52" s="22"/>
      <c r="VGZ52" s="22"/>
      <c r="VHA52" s="22"/>
      <c r="VHB52" s="22"/>
      <c r="VHC52" s="22"/>
      <c r="VHD52" s="22"/>
      <c r="VHE52" s="22"/>
      <c r="VHF52" s="22"/>
      <c r="VHG52" s="22"/>
      <c r="VHH52" s="22"/>
      <c r="VHI52" s="22"/>
      <c r="VHJ52" s="22"/>
      <c r="VHK52" s="22"/>
      <c r="VHL52" s="22"/>
      <c r="VHM52" s="22"/>
      <c r="VHN52" s="22"/>
      <c r="VHO52" s="22"/>
      <c r="VHP52" s="22"/>
      <c r="VHQ52" s="22"/>
      <c r="VHR52" s="22"/>
      <c r="VHS52" s="22"/>
      <c r="VHT52" s="22"/>
      <c r="VHU52" s="22"/>
      <c r="VHV52" s="22"/>
      <c r="VHW52" s="22"/>
      <c r="VHX52" s="22"/>
      <c r="VHY52" s="22"/>
      <c r="VHZ52" s="22"/>
      <c r="VIA52" s="22"/>
      <c r="VIB52" s="22"/>
      <c r="VIC52" s="22"/>
      <c r="VID52" s="22"/>
      <c r="VIE52" s="22"/>
      <c r="VIF52" s="22"/>
      <c r="VIG52" s="22"/>
      <c r="VIH52" s="22"/>
      <c r="VII52" s="22"/>
      <c r="VIJ52" s="22"/>
      <c r="VIK52" s="22"/>
      <c r="VIL52" s="22"/>
      <c r="VIM52" s="22"/>
      <c r="VIN52" s="22"/>
      <c r="VIO52" s="22"/>
      <c r="VIP52" s="22"/>
      <c r="VIQ52" s="22"/>
      <c r="VIR52" s="22"/>
      <c r="VIS52" s="22"/>
      <c r="VIT52" s="22"/>
      <c r="VIU52" s="22"/>
      <c r="VIV52" s="22"/>
      <c r="VIW52" s="22"/>
      <c r="VIX52" s="22"/>
      <c r="VIY52" s="22"/>
      <c r="VIZ52" s="22"/>
      <c r="VJA52" s="22"/>
      <c r="VJB52" s="22"/>
      <c r="VJC52" s="22"/>
      <c r="VJD52" s="22"/>
      <c r="VJE52" s="22"/>
      <c r="VJF52" s="22"/>
      <c r="VJG52" s="22"/>
      <c r="VJH52" s="22"/>
      <c r="VJI52" s="22"/>
      <c r="VJJ52" s="22"/>
      <c r="VJK52" s="22"/>
      <c r="VJL52" s="22"/>
      <c r="VJM52" s="22"/>
      <c r="VJN52" s="22"/>
      <c r="VJO52" s="22"/>
      <c r="VJP52" s="22"/>
      <c r="VJQ52" s="22"/>
      <c r="VJR52" s="22"/>
      <c r="VJS52" s="22"/>
      <c r="VJT52" s="22"/>
      <c r="VJU52" s="22"/>
      <c r="VJV52" s="22"/>
      <c r="VJW52" s="22"/>
      <c r="VJX52" s="22"/>
      <c r="VJY52" s="22"/>
      <c r="VJZ52" s="22"/>
      <c r="VKA52" s="22"/>
      <c r="VKB52" s="22"/>
      <c r="VKC52" s="22"/>
      <c r="VKD52" s="22"/>
      <c r="VKE52" s="22"/>
      <c r="VKF52" s="22"/>
      <c r="VKG52" s="22"/>
      <c r="VKH52" s="22"/>
      <c r="VKI52" s="22"/>
      <c r="VKJ52" s="22"/>
      <c r="VKK52" s="22"/>
      <c r="VKL52" s="22"/>
      <c r="VKM52" s="22"/>
      <c r="VKN52" s="22"/>
      <c r="VKO52" s="22"/>
      <c r="VKP52" s="22"/>
      <c r="VKQ52" s="22"/>
      <c r="VKR52" s="22"/>
      <c r="VKS52" s="22"/>
      <c r="VKT52" s="22"/>
      <c r="VKU52" s="22"/>
      <c r="VKV52" s="22"/>
      <c r="VKW52" s="22"/>
      <c r="VKX52" s="22"/>
      <c r="VKY52" s="22"/>
      <c r="VKZ52" s="22"/>
      <c r="VLA52" s="22"/>
      <c r="VLB52" s="22"/>
      <c r="VLC52" s="22"/>
      <c r="VLD52" s="22"/>
      <c r="VLE52" s="22"/>
      <c r="VLF52" s="22"/>
      <c r="VLG52" s="22"/>
      <c r="VLH52" s="22"/>
      <c r="VLI52" s="22"/>
      <c r="VLJ52" s="22"/>
      <c r="VLK52" s="22"/>
      <c r="VLL52" s="22"/>
      <c r="VLM52" s="22"/>
      <c r="VLN52" s="22"/>
      <c r="VLO52" s="22"/>
      <c r="VLP52" s="22"/>
      <c r="VLQ52" s="22"/>
      <c r="VLR52" s="22"/>
      <c r="VLS52" s="22"/>
      <c r="VLT52" s="22"/>
      <c r="VLU52" s="22"/>
      <c r="VLV52" s="22"/>
      <c r="VLW52" s="22"/>
      <c r="VLX52" s="22"/>
      <c r="VLY52" s="22"/>
      <c r="VLZ52" s="22"/>
      <c r="VMA52" s="22"/>
      <c r="VMB52" s="22"/>
      <c r="VMC52" s="22"/>
      <c r="VMD52" s="22"/>
      <c r="VME52" s="22"/>
      <c r="VMF52" s="22"/>
      <c r="VMG52" s="22"/>
      <c r="VMH52" s="22"/>
      <c r="VMI52" s="22"/>
      <c r="VMJ52" s="22"/>
      <c r="VMK52" s="22"/>
      <c r="VML52" s="22"/>
      <c r="VMM52" s="22"/>
      <c r="VMN52" s="22"/>
      <c r="VMO52" s="22"/>
      <c r="VMP52" s="22"/>
      <c r="VMQ52" s="22"/>
      <c r="VMR52" s="22"/>
      <c r="VMS52" s="22"/>
      <c r="VMT52" s="22"/>
      <c r="VMU52" s="22"/>
      <c r="VMV52" s="22"/>
      <c r="VMW52" s="22"/>
      <c r="VMX52" s="22"/>
      <c r="VMY52" s="22"/>
      <c r="VMZ52" s="22"/>
      <c r="VNA52" s="22"/>
      <c r="VNB52" s="22"/>
      <c r="VNC52" s="22"/>
      <c r="VND52" s="22"/>
      <c r="VNE52" s="22"/>
      <c r="VNF52" s="22"/>
      <c r="VNG52" s="22"/>
      <c r="VNH52" s="22"/>
      <c r="VNI52" s="22"/>
      <c r="VNJ52" s="22"/>
      <c r="VNK52" s="22"/>
      <c r="VNL52" s="22"/>
      <c r="VNM52" s="22"/>
      <c r="VNN52" s="22"/>
      <c r="VNO52" s="22"/>
      <c r="VNP52" s="22"/>
      <c r="VNQ52" s="22"/>
      <c r="VNR52" s="22"/>
      <c r="VNS52" s="22"/>
      <c r="VNT52" s="22"/>
      <c r="VNU52" s="22"/>
      <c r="VNV52" s="22"/>
      <c r="VNW52" s="22"/>
      <c r="VNX52" s="22"/>
      <c r="VNY52" s="22"/>
      <c r="VNZ52" s="22"/>
      <c r="VOA52" s="22"/>
      <c r="VOB52" s="22"/>
      <c r="VOC52" s="22"/>
      <c r="VOD52" s="22"/>
      <c r="VOE52" s="22"/>
      <c r="VOF52" s="22"/>
      <c r="VOG52" s="22"/>
      <c r="VOH52" s="22"/>
      <c r="VOI52" s="22"/>
      <c r="VOJ52" s="22"/>
      <c r="VOK52" s="22"/>
      <c r="VOL52" s="22"/>
      <c r="VOM52" s="22"/>
      <c r="VON52" s="22"/>
      <c r="VOO52" s="22"/>
      <c r="VOP52" s="22"/>
      <c r="VOQ52" s="22"/>
      <c r="VOR52" s="22"/>
      <c r="VOS52" s="22"/>
      <c r="VOT52" s="22"/>
      <c r="VOU52" s="22"/>
      <c r="VOV52" s="22"/>
      <c r="VOW52" s="22"/>
      <c r="VOX52" s="22"/>
      <c r="VOY52" s="22"/>
      <c r="VOZ52" s="22"/>
      <c r="VPA52" s="22"/>
      <c r="VPB52" s="22"/>
      <c r="VPC52" s="22"/>
      <c r="VPD52" s="22"/>
      <c r="VPE52" s="22"/>
      <c r="VPF52" s="22"/>
      <c r="VPG52" s="22"/>
      <c r="VPH52" s="22"/>
      <c r="VPI52" s="22"/>
      <c r="VPJ52" s="22"/>
      <c r="VPK52" s="22"/>
      <c r="VPL52" s="22"/>
      <c r="VPM52" s="22"/>
      <c r="VPN52" s="22"/>
      <c r="VPO52" s="22"/>
      <c r="VPP52" s="22"/>
      <c r="VPQ52" s="22"/>
      <c r="VPR52" s="22"/>
      <c r="VPS52" s="22"/>
      <c r="VPT52" s="22"/>
      <c r="VPU52" s="22"/>
      <c r="VPV52" s="22"/>
      <c r="VPW52" s="22"/>
      <c r="VPX52" s="22"/>
      <c r="VPY52" s="22"/>
      <c r="VPZ52" s="22"/>
      <c r="VQA52" s="22"/>
      <c r="VQB52" s="22"/>
      <c r="VQC52" s="22"/>
      <c r="VQD52" s="22"/>
      <c r="VQE52" s="22"/>
      <c r="VQF52" s="22"/>
      <c r="VQG52" s="22"/>
      <c r="VQH52" s="22"/>
      <c r="VQI52" s="22"/>
      <c r="VQJ52" s="22"/>
      <c r="VQK52" s="22"/>
      <c r="VQL52" s="22"/>
      <c r="VQM52" s="22"/>
      <c r="VQN52" s="22"/>
      <c r="VQO52" s="22"/>
      <c r="VQP52" s="22"/>
      <c r="VQQ52" s="22"/>
      <c r="VQR52" s="22"/>
      <c r="VQS52" s="22"/>
      <c r="VQT52" s="22"/>
      <c r="VQU52" s="22"/>
      <c r="VQV52" s="22"/>
      <c r="VQW52" s="22"/>
      <c r="VQX52" s="22"/>
      <c r="VQY52" s="22"/>
      <c r="VQZ52" s="22"/>
      <c r="VRA52" s="22"/>
      <c r="VRB52" s="22"/>
      <c r="VRC52" s="22"/>
      <c r="VRD52" s="22"/>
      <c r="VRE52" s="22"/>
      <c r="VRF52" s="22"/>
      <c r="VRG52" s="22"/>
      <c r="VRH52" s="22"/>
      <c r="VRI52" s="22"/>
      <c r="VRJ52" s="22"/>
      <c r="VRK52" s="22"/>
      <c r="VRL52" s="22"/>
      <c r="VRM52" s="22"/>
      <c r="VRN52" s="22"/>
      <c r="VRO52" s="22"/>
      <c r="VRP52" s="22"/>
      <c r="VRQ52" s="22"/>
      <c r="VRR52" s="22"/>
      <c r="VRS52" s="22"/>
      <c r="VRT52" s="22"/>
      <c r="VRU52" s="22"/>
      <c r="VRV52" s="22"/>
      <c r="VRW52" s="22"/>
      <c r="VRX52" s="22"/>
      <c r="VRY52" s="22"/>
      <c r="VRZ52" s="22"/>
      <c r="VSA52" s="22"/>
      <c r="VSB52" s="22"/>
      <c r="VSC52" s="22"/>
      <c r="VSD52" s="22"/>
      <c r="VSE52" s="22"/>
      <c r="VSF52" s="22"/>
      <c r="VSG52" s="22"/>
      <c r="VSH52" s="22"/>
      <c r="VSI52" s="22"/>
      <c r="VSJ52" s="22"/>
      <c r="VSK52" s="22"/>
      <c r="VSL52" s="22"/>
      <c r="VSM52" s="22"/>
      <c r="VSN52" s="22"/>
      <c r="VSO52" s="22"/>
      <c r="VSP52" s="22"/>
      <c r="VSQ52" s="22"/>
      <c r="VSR52" s="22"/>
      <c r="VSS52" s="22"/>
      <c r="VST52" s="22"/>
      <c r="VSU52" s="22"/>
      <c r="VSV52" s="22"/>
      <c r="VSW52" s="22"/>
      <c r="VSX52" s="22"/>
      <c r="VSY52" s="22"/>
      <c r="VSZ52" s="22"/>
      <c r="VTA52" s="22"/>
      <c r="VTB52" s="22"/>
      <c r="VTC52" s="22"/>
      <c r="VTD52" s="22"/>
      <c r="VTE52" s="22"/>
      <c r="VTF52" s="22"/>
      <c r="VTG52" s="22"/>
      <c r="VTH52" s="22"/>
      <c r="VTI52" s="22"/>
      <c r="VTJ52" s="22"/>
      <c r="VTK52" s="22"/>
      <c r="VTL52" s="22"/>
      <c r="VTM52" s="22"/>
      <c r="VTN52" s="22"/>
      <c r="VTO52" s="22"/>
      <c r="VTP52" s="22"/>
      <c r="VTQ52" s="22"/>
      <c r="VTR52" s="22"/>
      <c r="VTS52" s="22"/>
      <c r="VTT52" s="22"/>
      <c r="VTU52" s="22"/>
      <c r="VTV52" s="22"/>
      <c r="VTW52" s="22"/>
      <c r="VTX52" s="22"/>
      <c r="VTY52" s="22"/>
      <c r="VTZ52" s="22"/>
      <c r="VUA52" s="22"/>
      <c r="VUB52" s="22"/>
      <c r="VUC52" s="22"/>
      <c r="VUD52" s="22"/>
      <c r="VUE52" s="22"/>
      <c r="VUF52" s="22"/>
      <c r="VUG52" s="22"/>
      <c r="VUH52" s="22"/>
      <c r="VUI52" s="22"/>
      <c r="VUJ52" s="22"/>
      <c r="VUK52" s="22"/>
      <c r="VUL52" s="22"/>
      <c r="VUM52" s="22"/>
      <c r="VUN52" s="22"/>
      <c r="VUO52" s="22"/>
      <c r="VUP52" s="22"/>
      <c r="VUQ52" s="22"/>
      <c r="VUR52" s="22"/>
      <c r="VUS52" s="22"/>
      <c r="VUT52" s="22"/>
      <c r="VUU52" s="22"/>
      <c r="VUV52" s="22"/>
      <c r="VUW52" s="22"/>
      <c r="VUX52" s="22"/>
      <c r="VUY52" s="22"/>
      <c r="VUZ52" s="22"/>
      <c r="VVA52" s="22"/>
      <c r="VVB52" s="22"/>
      <c r="VVC52" s="22"/>
      <c r="VVD52" s="22"/>
      <c r="VVE52" s="22"/>
      <c r="VVF52" s="22"/>
      <c r="VVG52" s="22"/>
      <c r="VVH52" s="22"/>
      <c r="VVI52" s="22"/>
      <c r="VVJ52" s="22"/>
      <c r="VVK52" s="22"/>
      <c r="VVL52" s="22"/>
      <c r="VVM52" s="22"/>
      <c r="VVN52" s="22"/>
      <c r="VVO52" s="22"/>
      <c r="VVP52" s="22"/>
      <c r="VVQ52" s="22"/>
      <c r="VVR52" s="22"/>
      <c r="VVS52" s="22"/>
      <c r="VVT52" s="22"/>
      <c r="VVU52" s="22"/>
      <c r="VVV52" s="22"/>
      <c r="VVW52" s="22"/>
      <c r="VVX52" s="22"/>
      <c r="VVY52" s="22"/>
      <c r="VVZ52" s="22"/>
      <c r="VWA52" s="22"/>
      <c r="VWB52" s="22"/>
      <c r="VWC52" s="22"/>
      <c r="VWD52" s="22"/>
      <c r="VWE52" s="22"/>
      <c r="VWF52" s="22"/>
      <c r="VWG52" s="22"/>
      <c r="VWH52" s="22"/>
      <c r="VWI52" s="22"/>
      <c r="VWJ52" s="22"/>
      <c r="VWK52" s="22"/>
      <c r="VWL52" s="22"/>
      <c r="VWM52" s="22"/>
      <c r="VWN52" s="22"/>
      <c r="VWO52" s="22"/>
      <c r="VWP52" s="22"/>
      <c r="VWQ52" s="22"/>
      <c r="VWR52" s="22"/>
      <c r="VWS52" s="22"/>
      <c r="VWT52" s="22"/>
      <c r="VWU52" s="22"/>
      <c r="VWV52" s="22"/>
      <c r="VWW52" s="22"/>
      <c r="VWX52" s="22"/>
      <c r="VWY52" s="22"/>
      <c r="VWZ52" s="22"/>
      <c r="VXA52" s="22"/>
      <c r="VXB52" s="22"/>
      <c r="VXC52" s="22"/>
      <c r="VXD52" s="22"/>
      <c r="VXE52" s="22"/>
      <c r="VXF52" s="22"/>
      <c r="VXG52" s="22"/>
      <c r="VXH52" s="22"/>
      <c r="VXI52" s="22"/>
      <c r="VXJ52" s="22"/>
      <c r="VXK52" s="22"/>
      <c r="VXL52" s="22"/>
      <c r="VXM52" s="22"/>
      <c r="VXN52" s="22"/>
      <c r="VXO52" s="22"/>
      <c r="VXP52" s="22"/>
      <c r="VXQ52" s="22"/>
      <c r="VXR52" s="22"/>
      <c r="VXS52" s="22"/>
      <c r="VXT52" s="22"/>
      <c r="VXU52" s="22"/>
      <c r="VXV52" s="22"/>
      <c r="VXW52" s="22"/>
      <c r="VXX52" s="22"/>
      <c r="VXY52" s="22"/>
      <c r="VXZ52" s="22"/>
      <c r="VYA52" s="22"/>
      <c r="VYB52" s="22"/>
      <c r="VYC52" s="22"/>
      <c r="VYD52" s="22"/>
      <c r="VYE52" s="22"/>
      <c r="VYF52" s="22"/>
      <c r="VYG52" s="22"/>
      <c r="VYH52" s="22"/>
      <c r="VYI52" s="22"/>
      <c r="VYJ52" s="22"/>
      <c r="VYK52" s="22"/>
      <c r="VYL52" s="22"/>
      <c r="VYM52" s="22"/>
      <c r="VYN52" s="22"/>
      <c r="VYO52" s="22"/>
      <c r="VYP52" s="22"/>
      <c r="VYQ52" s="22"/>
      <c r="VYR52" s="22"/>
      <c r="VYS52" s="22"/>
      <c r="VYT52" s="22"/>
      <c r="VYU52" s="22"/>
      <c r="VYV52" s="22"/>
      <c r="VYW52" s="22"/>
      <c r="VYX52" s="22"/>
      <c r="VYY52" s="22"/>
      <c r="VYZ52" s="22"/>
      <c r="VZA52" s="22"/>
      <c r="VZB52" s="22"/>
      <c r="VZC52" s="22"/>
      <c r="VZD52" s="22"/>
      <c r="VZE52" s="22"/>
      <c r="VZF52" s="22"/>
      <c r="VZG52" s="22"/>
      <c r="VZH52" s="22"/>
      <c r="VZI52" s="22"/>
      <c r="VZJ52" s="22"/>
      <c r="VZK52" s="22"/>
      <c r="VZL52" s="22"/>
      <c r="VZM52" s="22"/>
      <c r="VZN52" s="22"/>
      <c r="VZO52" s="22"/>
      <c r="VZP52" s="22"/>
      <c r="VZQ52" s="22"/>
      <c r="VZR52" s="22"/>
      <c r="VZS52" s="22"/>
      <c r="VZT52" s="22"/>
      <c r="VZU52" s="22"/>
      <c r="VZV52" s="22"/>
      <c r="VZW52" s="22"/>
      <c r="VZX52" s="22"/>
      <c r="VZY52" s="22"/>
      <c r="VZZ52" s="22"/>
      <c r="WAA52" s="22"/>
      <c r="WAB52" s="22"/>
      <c r="WAC52" s="22"/>
      <c r="WAD52" s="22"/>
      <c r="WAE52" s="22"/>
      <c r="WAF52" s="22"/>
      <c r="WAG52" s="22"/>
      <c r="WAH52" s="22"/>
      <c r="WAI52" s="22"/>
      <c r="WAJ52" s="22"/>
      <c r="WAK52" s="22"/>
      <c r="WAL52" s="22"/>
      <c r="WAM52" s="22"/>
      <c r="WAN52" s="22"/>
      <c r="WAO52" s="22"/>
      <c r="WAP52" s="22"/>
      <c r="WAQ52" s="22"/>
      <c r="WAR52" s="22"/>
      <c r="WAS52" s="22"/>
      <c r="WAT52" s="22"/>
      <c r="WAU52" s="22"/>
      <c r="WAV52" s="22"/>
      <c r="WAW52" s="22"/>
      <c r="WAX52" s="22"/>
      <c r="WAY52" s="22"/>
      <c r="WAZ52" s="22"/>
      <c r="WBA52" s="22"/>
      <c r="WBB52" s="22"/>
      <c r="WBC52" s="22"/>
      <c r="WBD52" s="22"/>
      <c r="WBE52" s="22"/>
      <c r="WBF52" s="22"/>
      <c r="WBG52" s="22"/>
      <c r="WBH52" s="22"/>
      <c r="WBI52" s="22"/>
      <c r="WBJ52" s="22"/>
      <c r="WBK52" s="22"/>
      <c r="WBL52" s="22"/>
      <c r="WBM52" s="22"/>
      <c r="WBN52" s="22"/>
      <c r="WBO52" s="22"/>
      <c r="WBP52" s="22"/>
      <c r="WBQ52" s="22"/>
      <c r="WBR52" s="22"/>
      <c r="WBS52" s="22"/>
      <c r="WBT52" s="22"/>
      <c r="WBU52" s="22"/>
      <c r="WBV52" s="22"/>
      <c r="WBW52" s="22"/>
      <c r="WBX52" s="22"/>
      <c r="WBY52" s="22"/>
      <c r="WBZ52" s="22"/>
      <c r="WCA52" s="22"/>
      <c r="WCB52" s="22"/>
      <c r="WCC52" s="22"/>
      <c r="WCD52" s="22"/>
      <c r="WCE52" s="22"/>
      <c r="WCF52" s="22"/>
      <c r="WCG52" s="22"/>
      <c r="WCH52" s="22"/>
      <c r="WCI52" s="22"/>
      <c r="WCJ52" s="22"/>
      <c r="WCK52" s="22"/>
      <c r="WCL52" s="22"/>
      <c r="WCM52" s="22"/>
      <c r="WCN52" s="22"/>
      <c r="WCO52" s="22"/>
      <c r="WCP52" s="22"/>
      <c r="WCQ52" s="22"/>
      <c r="WCR52" s="22"/>
      <c r="WCS52" s="22"/>
      <c r="WCT52" s="22"/>
      <c r="WCU52" s="22"/>
      <c r="WCV52" s="22"/>
      <c r="WCW52" s="22"/>
      <c r="WCX52" s="22"/>
      <c r="WCY52" s="22"/>
      <c r="WCZ52" s="22"/>
      <c r="WDA52" s="22"/>
      <c r="WDB52" s="22"/>
      <c r="WDC52" s="22"/>
      <c r="WDD52" s="22"/>
      <c r="WDE52" s="22"/>
      <c r="WDF52" s="22"/>
      <c r="WDG52" s="22"/>
      <c r="WDH52" s="22"/>
      <c r="WDI52" s="22"/>
      <c r="WDJ52" s="22"/>
      <c r="WDK52" s="22"/>
      <c r="WDL52" s="22"/>
      <c r="WDM52" s="22"/>
      <c r="WDN52" s="22"/>
      <c r="WDO52" s="22"/>
      <c r="WDP52" s="22"/>
      <c r="WDQ52" s="22"/>
      <c r="WDR52" s="22"/>
      <c r="WDS52" s="22"/>
      <c r="WDT52" s="22"/>
      <c r="WDU52" s="22"/>
      <c r="WDV52" s="22"/>
      <c r="WDW52" s="22"/>
      <c r="WDX52" s="22"/>
      <c r="WDY52" s="22"/>
      <c r="WDZ52" s="22"/>
      <c r="WEA52" s="22"/>
      <c r="WEB52" s="22"/>
      <c r="WEC52" s="22"/>
      <c r="WED52" s="22"/>
      <c r="WEE52" s="22"/>
      <c r="WEF52" s="22"/>
      <c r="WEG52" s="22"/>
      <c r="WEH52" s="22"/>
      <c r="WEI52" s="22"/>
      <c r="WEJ52" s="22"/>
      <c r="WEK52" s="22"/>
      <c r="WEL52" s="22"/>
      <c r="WEM52" s="22"/>
      <c r="WEN52" s="22"/>
      <c r="WEO52" s="22"/>
      <c r="WEP52" s="22"/>
      <c r="WEQ52" s="22"/>
      <c r="WER52" s="22"/>
      <c r="WES52" s="22"/>
      <c r="WET52" s="22"/>
      <c r="WEU52" s="22"/>
      <c r="WEV52" s="22"/>
      <c r="WEW52" s="22"/>
      <c r="WEX52" s="22"/>
      <c r="WEY52" s="22"/>
      <c r="WEZ52" s="22"/>
      <c r="WFA52" s="22"/>
      <c r="WFB52" s="22"/>
      <c r="WFC52" s="22"/>
      <c r="WFD52" s="22"/>
      <c r="WFE52" s="22"/>
      <c r="WFF52" s="22"/>
      <c r="WFG52" s="22"/>
      <c r="WFH52" s="22"/>
      <c r="WFI52" s="22"/>
      <c r="WFJ52" s="22"/>
      <c r="WFK52" s="22"/>
      <c r="WFL52" s="22"/>
      <c r="WFM52" s="22"/>
      <c r="WFN52" s="22"/>
      <c r="WFO52" s="22"/>
      <c r="WFP52" s="22"/>
      <c r="WFQ52" s="22"/>
      <c r="WFR52" s="22"/>
      <c r="WFS52" s="22"/>
      <c r="WFT52" s="22"/>
      <c r="WFU52" s="22"/>
      <c r="WFV52" s="22"/>
      <c r="WFW52" s="22"/>
      <c r="WFX52" s="22"/>
      <c r="WFY52" s="22"/>
      <c r="WFZ52" s="22"/>
      <c r="WGA52" s="22"/>
      <c r="WGB52" s="22"/>
      <c r="WGC52" s="22"/>
      <c r="WGD52" s="22"/>
      <c r="WGE52" s="22"/>
      <c r="WGF52" s="22"/>
      <c r="WGG52" s="22"/>
      <c r="WGH52" s="22"/>
      <c r="WGI52" s="22"/>
      <c r="WGJ52" s="22"/>
      <c r="WGK52" s="22"/>
      <c r="WGL52" s="22"/>
      <c r="WGM52" s="22"/>
      <c r="WGN52" s="22"/>
      <c r="WGO52" s="22"/>
      <c r="WGP52" s="22"/>
      <c r="WGQ52" s="22"/>
      <c r="WGR52" s="22"/>
      <c r="WGS52" s="22"/>
      <c r="WGT52" s="22"/>
      <c r="WGU52" s="22"/>
      <c r="WGV52" s="22"/>
      <c r="WGW52" s="22"/>
      <c r="WGX52" s="22"/>
      <c r="WGY52" s="22"/>
      <c r="WGZ52" s="22"/>
      <c r="WHA52" s="22"/>
      <c r="WHB52" s="22"/>
      <c r="WHC52" s="22"/>
      <c r="WHD52" s="22"/>
      <c r="WHE52" s="22"/>
      <c r="WHF52" s="22"/>
      <c r="WHG52" s="22"/>
      <c r="WHH52" s="22"/>
      <c r="WHI52" s="22"/>
      <c r="WHJ52" s="22"/>
      <c r="WHK52" s="22"/>
      <c r="WHL52" s="22"/>
      <c r="WHM52" s="22"/>
      <c r="WHN52" s="22"/>
      <c r="WHO52" s="22"/>
      <c r="WHP52" s="22"/>
      <c r="WHQ52" s="22"/>
      <c r="WHR52" s="22"/>
      <c r="WHS52" s="22"/>
      <c r="WHT52" s="22"/>
      <c r="WHU52" s="22"/>
      <c r="WHV52" s="22"/>
      <c r="WHW52" s="22"/>
      <c r="WHX52" s="22"/>
      <c r="WHY52" s="22"/>
      <c r="WHZ52" s="22"/>
      <c r="WIA52" s="22"/>
      <c r="WIB52" s="22"/>
      <c r="WIC52" s="22"/>
      <c r="WID52" s="22"/>
      <c r="WIE52" s="22"/>
      <c r="WIF52" s="22"/>
      <c r="WIG52" s="22"/>
      <c r="WIH52" s="22"/>
      <c r="WII52" s="22"/>
      <c r="WIJ52" s="22"/>
      <c r="WIK52" s="22"/>
      <c r="WIL52" s="22"/>
      <c r="WIM52" s="22"/>
      <c r="WIN52" s="22"/>
      <c r="WIO52" s="22"/>
      <c r="WIP52" s="22"/>
      <c r="WIQ52" s="22"/>
      <c r="WIR52" s="22"/>
      <c r="WIS52" s="22"/>
      <c r="WIT52" s="22"/>
      <c r="WIU52" s="22"/>
      <c r="WIV52" s="22"/>
      <c r="WIW52" s="22"/>
      <c r="WIX52" s="22"/>
      <c r="WIY52" s="22"/>
      <c r="WIZ52" s="22"/>
      <c r="WJA52" s="22"/>
      <c r="WJB52" s="22"/>
      <c r="WJC52" s="22"/>
      <c r="WJD52" s="22"/>
      <c r="WJE52" s="22"/>
      <c r="WJF52" s="22"/>
      <c r="WJG52" s="22"/>
      <c r="WJH52" s="22"/>
      <c r="WJI52" s="22"/>
      <c r="WJJ52" s="22"/>
      <c r="WJK52" s="22"/>
      <c r="WJL52" s="22"/>
      <c r="WJM52" s="22"/>
      <c r="WJN52" s="22"/>
      <c r="WJO52" s="22"/>
      <c r="WJP52" s="22"/>
      <c r="WJQ52" s="22"/>
      <c r="WJR52" s="22"/>
      <c r="WJS52" s="22"/>
      <c r="WJT52" s="22"/>
      <c r="WJU52" s="22"/>
      <c r="WJV52" s="22"/>
      <c r="WJW52" s="22"/>
      <c r="WJX52" s="22"/>
      <c r="WJY52" s="22"/>
      <c r="WJZ52" s="22"/>
      <c r="WKA52" s="22"/>
      <c r="WKB52" s="22"/>
      <c r="WKC52" s="22"/>
      <c r="WKD52" s="22"/>
      <c r="WKE52" s="22"/>
      <c r="WKF52" s="22"/>
      <c r="WKG52" s="22"/>
      <c r="WKH52" s="22"/>
      <c r="WKI52" s="22"/>
      <c r="WKJ52" s="22"/>
      <c r="WKK52" s="22"/>
      <c r="WKL52" s="22"/>
      <c r="WKM52" s="22"/>
      <c r="WKN52" s="22"/>
      <c r="WKO52" s="22"/>
      <c r="WKP52" s="22"/>
      <c r="WKQ52" s="22"/>
      <c r="WKR52" s="22"/>
      <c r="WKS52" s="22"/>
      <c r="WKT52" s="22"/>
      <c r="WKU52" s="22"/>
      <c r="WKV52" s="22"/>
      <c r="WKW52" s="22"/>
      <c r="WKX52" s="22"/>
      <c r="WKY52" s="22"/>
      <c r="WKZ52" s="22"/>
      <c r="WLA52" s="22"/>
      <c r="WLB52" s="22"/>
      <c r="WLC52" s="22"/>
      <c r="WLD52" s="22"/>
      <c r="WLE52" s="22"/>
      <c r="WLF52" s="22"/>
      <c r="WLG52" s="22"/>
      <c r="WLH52" s="22"/>
      <c r="WLI52" s="22"/>
      <c r="WLJ52" s="22"/>
      <c r="WLK52" s="22"/>
      <c r="WLL52" s="22"/>
      <c r="WLM52" s="22"/>
      <c r="WLN52" s="22"/>
      <c r="WLO52" s="22"/>
      <c r="WLP52" s="22"/>
      <c r="WLQ52" s="22"/>
      <c r="WLR52" s="22"/>
      <c r="WLS52" s="22"/>
      <c r="WLT52" s="22"/>
      <c r="WLU52" s="22"/>
      <c r="WLV52" s="22"/>
      <c r="WLW52" s="22"/>
      <c r="WLX52" s="22"/>
      <c r="WLY52" s="22"/>
      <c r="WLZ52" s="22"/>
      <c r="WMA52" s="22"/>
      <c r="WMB52" s="22"/>
      <c r="WMC52" s="22"/>
      <c r="WMD52" s="22"/>
      <c r="WME52" s="22"/>
      <c r="WMF52" s="22"/>
      <c r="WMG52" s="22"/>
      <c r="WMH52" s="22"/>
      <c r="WMI52" s="22"/>
      <c r="WMJ52" s="22"/>
      <c r="WMK52" s="22"/>
      <c r="WML52" s="22"/>
      <c r="WMM52" s="22"/>
      <c r="WMN52" s="22"/>
      <c r="WMO52" s="22"/>
      <c r="WMP52" s="22"/>
      <c r="WMQ52" s="22"/>
      <c r="WMR52" s="22"/>
      <c r="WMS52" s="22"/>
      <c r="WMT52" s="22"/>
      <c r="WMU52" s="22"/>
      <c r="WMV52" s="22"/>
      <c r="WMW52" s="22"/>
      <c r="WMX52" s="22"/>
      <c r="WMY52" s="22"/>
      <c r="WMZ52" s="22"/>
      <c r="WNA52" s="22"/>
      <c r="WNB52" s="22"/>
      <c r="WNC52" s="22"/>
      <c r="WND52" s="22"/>
      <c r="WNE52" s="22"/>
      <c r="WNF52" s="22"/>
      <c r="WNG52" s="22"/>
      <c r="WNH52" s="22"/>
      <c r="WNI52" s="22"/>
      <c r="WNJ52" s="22"/>
      <c r="WNK52" s="22"/>
      <c r="WNL52" s="22"/>
      <c r="WNM52" s="22"/>
      <c r="WNN52" s="22"/>
      <c r="WNO52" s="22"/>
      <c r="WNP52" s="22"/>
      <c r="WNQ52" s="22"/>
      <c r="WNR52" s="22"/>
      <c r="WNS52" s="22"/>
      <c r="WNT52" s="22"/>
      <c r="WNU52" s="22"/>
      <c r="WNV52" s="22"/>
      <c r="WNW52" s="22"/>
      <c r="WNX52" s="22"/>
      <c r="WNY52" s="22"/>
      <c r="WNZ52" s="22"/>
      <c r="WOA52" s="22"/>
      <c r="WOB52" s="22"/>
      <c r="WOC52" s="22"/>
      <c r="WOD52" s="22"/>
      <c r="WOE52" s="22"/>
      <c r="WOF52" s="22"/>
      <c r="WOG52" s="22"/>
      <c r="WOH52" s="22"/>
      <c r="WOI52" s="22"/>
      <c r="WOJ52" s="22"/>
      <c r="WOK52" s="22"/>
      <c r="WOL52" s="22"/>
      <c r="WOM52" s="22"/>
      <c r="WON52" s="22"/>
      <c r="WOO52" s="22"/>
      <c r="WOP52" s="22"/>
      <c r="WOQ52" s="22"/>
      <c r="WOR52" s="22"/>
      <c r="WOS52" s="22"/>
      <c r="WOT52" s="22"/>
      <c r="WOU52" s="22"/>
      <c r="WOV52" s="22"/>
      <c r="WOW52" s="22"/>
      <c r="WOX52" s="22"/>
      <c r="WOY52" s="22"/>
      <c r="WOZ52" s="22"/>
      <c r="WPA52" s="22"/>
      <c r="WPB52" s="22"/>
      <c r="WPC52" s="22"/>
      <c r="WPD52" s="22"/>
      <c r="WPE52" s="22"/>
      <c r="WPF52" s="22"/>
      <c r="WPG52" s="22"/>
      <c r="WPH52" s="22"/>
      <c r="WPI52" s="22"/>
      <c r="WPJ52" s="22"/>
      <c r="WPK52" s="22"/>
      <c r="WPL52" s="22"/>
      <c r="WPM52" s="22"/>
      <c r="WPN52" s="22"/>
      <c r="WPO52" s="22"/>
      <c r="WPP52" s="22"/>
      <c r="WPQ52" s="22"/>
      <c r="WPR52" s="22"/>
      <c r="WPS52" s="22"/>
      <c r="WPT52" s="22"/>
      <c r="WPU52" s="22"/>
      <c r="WPV52" s="22"/>
      <c r="WPW52" s="22"/>
      <c r="WPX52" s="22"/>
      <c r="WPY52" s="22"/>
      <c r="WPZ52" s="22"/>
      <c r="WQA52" s="22"/>
      <c r="WQB52" s="22"/>
      <c r="WQC52" s="22"/>
      <c r="WQD52" s="22"/>
      <c r="WQE52" s="22"/>
      <c r="WQF52" s="22"/>
      <c r="WQG52" s="22"/>
      <c r="WQH52" s="22"/>
      <c r="WQI52" s="22"/>
      <c r="WQJ52" s="22"/>
      <c r="WQK52" s="22"/>
      <c r="WQL52" s="22"/>
      <c r="WQM52" s="22"/>
      <c r="WQN52" s="22"/>
      <c r="WQO52" s="22"/>
      <c r="WQP52" s="22"/>
      <c r="WQQ52" s="22"/>
      <c r="WQR52" s="22"/>
      <c r="WQS52" s="22"/>
      <c r="WQT52" s="22"/>
      <c r="WQU52" s="22"/>
      <c r="WQV52" s="22"/>
      <c r="WQW52" s="22"/>
      <c r="WQX52" s="22"/>
      <c r="WQY52" s="22"/>
      <c r="WQZ52" s="22"/>
      <c r="WRA52" s="22"/>
      <c r="WRB52" s="22"/>
      <c r="WRC52" s="22"/>
      <c r="WRD52" s="22"/>
      <c r="WRE52" s="22"/>
      <c r="WRF52" s="22"/>
      <c r="WRG52" s="22"/>
      <c r="WRH52" s="22"/>
      <c r="WRI52" s="22"/>
      <c r="WRJ52" s="22"/>
      <c r="WRK52" s="22"/>
      <c r="WRL52" s="22"/>
      <c r="WRM52" s="22"/>
      <c r="WRN52" s="22"/>
      <c r="WRO52" s="22"/>
      <c r="WRP52" s="22"/>
      <c r="WRQ52" s="22"/>
      <c r="WRR52" s="22"/>
      <c r="WRS52" s="22"/>
      <c r="WRT52" s="22"/>
      <c r="WRU52" s="22"/>
      <c r="WRV52" s="22"/>
      <c r="WRW52" s="22"/>
      <c r="WRX52" s="22"/>
      <c r="WRY52" s="22"/>
      <c r="WRZ52" s="22"/>
      <c r="WSA52" s="22"/>
      <c r="WSB52" s="22"/>
      <c r="WSC52" s="22"/>
      <c r="WSD52" s="22"/>
      <c r="WSE52" s="22"/>
      <c r="WSF52" s="22"/>
      <c r="WSG52" s="22"/>
      <c r="WSH52" s="22"/>
      <c r="WSI52" s="22"/>
      <c r="WSJ52" s="22"/>
      <c r="WSK52" s="22"/>
      <c r="WSL52" s="22"/>
      <c r="WSM52" s="22"/>
      <c r="WSN52" s="22"/>
      <c r="WSO52" s="22"/>
      <c r="WSP52" s="22"/>
      <c r="WSQ52" s="22"/>
      <c r="WSR52" s="22"/>
      <c r="WSS52" s="22"/>
      <c r="WST52" s="22"/>
      <c r="WSU52" s="22"/>
      <c r="WSV52" s="22"/>
      <c r="WSW52" s="22"/>
      <c r="WSX52" s="22"/>
      <c r="WSY52" s="22"/>
      <c r="WSZ52" s="22"/>
      <c r="WTA52" s="22"/>
      <c r="WTB52" s="22"/>
      <c r="WTC52" s="22"/>
      <c r="WTD52" s="22"/>
      <c r="WTE52" s="22"/>
      <c r="WTF52" s="22"/>
      <c r="WTG52" s="22"/>
      <c r="WTH52" s="22"/>
      <c r="WTI52" s="22"/>
      <c r="WTJ52" s="22"/>
      <c r="WTK52" s="22"/>
      <c r="WTL52" s="22"/>
      <c r="WTM52" s="22"/>
      <c r="WTN52" s="22"/>
      <c r="WTO52" s="22"/>
      <c r="WTP52" s="22"/>
      <c r="WTQ52" s="22"/>
      <c r="WTR52" s="22"/>
      <c r="WTS52" s="22"/>
      <c r="WTT52" s="22"/>
      <c r="WTU52" s="22"/>
      <c r="WTV52" s="22"/>
      <c r="WTW52" s="22"/>
      <c r="WTX52" s="22"/>
      <c r="WTY52" s="22"/>
      <c r="WTZ52" s="22"/>
      <c r="WUA52" s="22"/>
      <c r="WUB52" s="22"/>
      <c r="WUC52" s="22"/>
      <c r="WUD52" s="22"/>
      <c r="WUE52" s="22"/>
      <c r="WUF52" s="22"/>
      <c r="WUG52" s="22"/>
      <c r="WUH52" s="22"/>
      <c r="WUI52" s="22"/>
      <c r="WUJ52" s="22"/>
      <c r="WUK52" s="22"/>
      <c r="WUL52" s="22"/>
      <c r="WUM52" s="22"/>
      <c r="WUN52" s="22"/>
      <c r="WUO52" s="22"/>
      <c r="WUP52" s="22"/>
      <c r="WUQ52" s="22"/>
      <c r="WUR52" s="22"/>
      <c r="WUS52" s="22"/>
      <c r="WUT52" s="22"/>
      <c r="WUU52" s="22"/>
      <c r="WUV52" s="22"/>
      <c r="WUW52" s="22"/>
      <c r="WUX52" s="22"/>
      <c r="WUY52" s="22"/>
      <c r="WUZ52" s="22"/>
      <c r="WVA52" s="22"/>
      <c r="WVB52" s="22"/>
      <c r="WVC52" s="22"/>
      <c r="WVD52" s="22"/>
      <c r="WVE52" s="22"/>
      <c r="WVF52" s="22"/>
      <c r="WVG52" s="22"/>
      <c r="WVH52" s="22"/>
      <c r="WVI52" s="22"/>
      <c r="WVJ52" s="22"/>
      <c r="WVK52" s="22"/>
      <c r="WVL52" s="22"/>
      <c r="WVM52" s="22"/>
      <c r="WVN52" s="22"/>
      <c r="WVO52" s="22"/>
      <c r="WVP52" s="22"/>
      <c r="WVQ52" s="22"/>
      <c r="WVR52" s="22"/>
      <c r="WVS52" s="22"/>
      <c r="WVT52" s="22"/>
      <c r="WVU52" s="22"/>
      <c r="WVV52" s="22"/>
      <c r="WVW52" s="22"/>
      <c r="WVX52" s="22"/>
      <c r="WVY52" s="22"/>
      <c r="WVZ52" s="22"/>
      <c r="WWA52" s="22"/>
      <c r="WWB52" s="22"/>
      <c r="WWC52" s="22"/>
      <c r="WWD52" s="22"/>
      <c r="WWE52" s="22"/>
      <c r="WWF52" s="22"/>
      <c r="WWG52" s="22"/>
      <c r="WWH52" s="22"/>
      <c r="WWI52" s="22"/>
      <c r="WWJ52" s="22"/>
      <c r="WWK52" s="22"/>
      <c r="WWL52" s="22"/>
      <c r="WWM52" s="22"/>
      <c r="WWN52" s="22"/>
      <c r="WWO52" s="22"/>
      <c r="WWP52" s="22"/>
      <c r="WWQ52" s="22"/>
      <c r="WWR52" s="22"/>
      <c r="WWS52" s="22"/>
      <c r="WWT52" s="22"/>
      <c r="WWU52" s="22"/>
      <c r="WWV52" s="22"/>
      <c r="WWW52" s="22"/>
      <c r="WWX52" s="22"/>
      <c r="WWY52" s="22"/>
      <c r="WWZ52" s="22"/>
      <c r="WXA52" s="22"/>
      <c r="WXB52" s="22"/>
      <c r="WXC52" s="22"/>
      <c r="WXD52" s="22"/>
      <c r="WXE52" s="22"/>
      <c r="WXF52" s="22"/>
      <c r="WXG52" s="22"/>
      <c r="WXH52" s="22"/>
      <c r="WXI52" s="22"/>
      <c r="WXJ52" s="22"/>
      <c r="WXK52" s="22"/>
      <c r="WXL52" s="22"/>
      <c r="WXM52" s="22"/>
      <c r="WXN52" s="22"/>
      <c r="WXO52" s="22"/>
      <c r="WXP52" s="22"/>
      <c r="WXQ52" s="22"/>
      <c r="WXR52" s="22"/>
      <c r="WXS52" s="22"/>
      <c r="WXT52" s="22"/>
      <c r="WXU52" s="22"/>
      <c r="WXV52" s="22"/>
      <c r="WXW52" s="22"/>
      <c r="WXX52" s="22"/>
      <c r="WXY52" s="22"/>
      <c r="WXZ52" s="22"/>
      <c r="WYA52" s="22"/>
      <c r="WYB52" s="22"/>
      <c r="WYC52" s="22"/>
      <c r="WYD52" s="22"/>
      <c r="WYE52" s="22"/>
      <c r="WYF52" s="22"/>
      <c r="WYG52" s="22"/>
      <c r="WYH52" s="22"/>
      <c r="WYI52" s="22"/>
      <c r="WYJ52" s="22"/>
      <c r="WYK52" s="22"/>
      <c r="WYL52" s="22"/>
      <c r="WYM52" s="22"/>
      <c r="WYN52" s="22"/>
      <c r="WYO52" s="22"/>
      <c r="WYP52" s="22"/>
      <c r="WYQ52" s="22"/>
      <c r="WYR52" s="22"/>
      <c r="WYS52" s="22"/>
      <c r="WYT52" s="22"/>
      <c r="WYU52" s="22"/>
      <c r="WYV52" s="22"/>
      <c r="WYW52" s="22"/>
      <c r="WYX52" s="22"/>
      <c r="WYY52" s="22"/>
      <c r="WYZ52" s="22"/>
      <c r="WZA52" s="22"/>
      <c r="WZB52" s="22"/>
      <c r="WZC52" s="22"/>
      <c r="WZD52" s="22"/>
      <c r="WZE52" s="22"/>
      <c r="WZF52" s="22"/>
      <c r="WZG52" s="22"/>
      <c r="WZH52" s="22"/>
      <c r="WZI52" s="22"/>
      <c r="WZJ52" s="22"/>
      <c r="WZK52" s="22"/>
      <c r="WZL52" s="22"/>
      <c r="WZM52" s="22"/>
      <c r="WZN52" s="22"/>
      <c r="WZO52" s="22"/>
      <c r="WZP52" s="22"/>
      <c r="WZQ52" s="22"/>
      <c r="WZR52" s="22"/>
      <c r="WZS52" s="22"/>
      <c r="WZT52" s="22"/>
      <c r="WZU52" s="22"/>
      <c r="WZV52" s="22"/>
      <c r="WZW52" s="22"/>
      <c r="WZX52" s="22"/>
      <c r="WZY52" s="22"/>
      <c r="WZZ52" s="22"/>
      <c r="XAA52" s="22"/>
      <c r="XAB52" s="22"/>
      <c r="XAC52" s="22"/>
      <c r="XAD52" s="22"/>
      <c r="XAE52" s="22"/>
      <c r="XAF52" s="22"/>
      <c r="XAG52" s="22"/>
      <c r="XAH52" s="22"/>
      <c r="XAI52" s="22"/>
      <c r="XAJ52" s="22"/>
      <c r="XAK52" s="22"/>
      <c r="XAL52" s="22"/>
      <c r="XAM52" s="22"/>
      <c r="XAN52" s="22"/>
      <c r="XAO52" s="22"/>
      <c r="XAP52" s="22"/>
      <c r="XAQ52" s="22"/>
      <c r="XAR52" s="22"/>
      <c r="XAS52" s="22"/>
      <c r="XAT52" s="22"/>
      <c r="XAU52" s="22"/>
      <c r="XAV52" s="22"/>
      <c r="XAW52" s="22"/>
      <c r="XAX52" s="22"/>
      <c r="XAY52" s="22"/>
      <c r="XAZ52" s="22"/>
      <c r="XBA52" s="22"/>
      <c r="XBB52" s="22"/>
      <c r="XBC52" s="22"/>
      <c r="XBD52" s="22"/>
      <c r="XBE52" s="22"/>
      <c r="XBF52" s="22"/>
      <c r="XBG52" s="22"/>
      <c r="XBH52" s="22"/>
      <c r="XBI52" s="22"/>
      <c r="XBJ52" s="22"/>
      <c r="XBK52" s="22"/>
      <c r="XBL52" s="22"/>
      <c r="XBM52" s="22"/>
      <c r="XBN52" s="22"/>
      <c r="XBO52" s="22"/>
      <c r="XBP52" s="22"/>
      <c r="XBQ52" s="22"/>
      <c r="XBR52" s="22"/>
      <c r="XBS52" s="22"/>
      <c r="XBT52" s="22"/>
      <c r="XBU52" s="22"/>
      <c r="XBV52" s="22"/>
      <c r="XBW52" s="22"/>
      <c r="XBX52" s="22"/>
      <c r="XBY52" s="22"/>
      <c r="XBZ52" s="22"/>
      <c r="XCA52" s="22"/>
      <c r="XCB52" s="22"/>
      <c r="XCC52" s="22"/>
      <c r="XCD52" s="22"/>
      <c r="XCE52" s="22"/>
      <c r="XCF52" s="22"/>
      <c r="XCG52" s="22"/>
      <c r="XCH52" s="22"/>
      <c r="XCI52" s="22"/>
      <c r="XCJ52" s="22"/>
      <c r="XCK52" s="22"/>
      <c r="XCL52" s="22"/>
      <c r="XCM52" s="22"/>
      <c r="XCN52" s="22"/>
      <c r="XCO52" s="22"/>
      <c r="XCP52" s="22"/>
      <c r="XCQ52" s="22"/>
      <c r="XCR52" s="22"/>
      <c r="XCS52" s="22"/>
      <c r="XCT52" s="22"/>
      <c r="XCU52" s="22"/>
      <c r="XCV52" s="22"/>
      <c r="XCW52" s="22"/>
      <c r="XCX52" s="22"/>
      <c r="XCY52" s="22"/>
      <c r="XCZ52" s="22"/>
      <c r="XDA52" s="22"/>
      <c r="XDB52" s="22"/>
      <c r="XDC52" s="22"/>
      <c r="XDD52" s="22"/>
      <c r="XDE52" s="22"/>
      <c r="XDF52" s="22"/>
      <c r="XDG52" s="22"/>
      <c r="XDH52" s="22"/>
      <c r="XDI52" s="22"/>
      <c r="XDJ52" s="22"/>
      <c r="XDK52" s="22"/>
      <c r="XDL52" s="22"/>
      <c r="XDM52" s="22"/>
      <c r="XDN52" s="22"/>
      <c r="XDO52" s="22"/>
      <c r="XDP52" s="22"/>
      <c r="XDQ52" s="22"/>
      <c r="XDR52" s="22"/>
      <c r="XDS52" s="22"/>
      <c r="XDT52" s="22"/>
      <c r="XDU52" s="22"/>
      <c r="XDV52" s="22"/>
      <c r="XDW52" s="22"/>
      <c r="XDX52" s="22"/>
      <c r="XDY52" s="22"/>
      <c r="XDZ52" s="22"/>
      <c r="XEA52" s="22"/>
      <c r="XEB52" s="22"/>
      <c r="XEC52" s="22"/>
      <c r="XED52" s="22"/>
      <c r="XEE52" s="22"/>
    </row>
    <row r="53" spans="1:16359" s="1" customFormat="1" ht="66.75" customHeight="1" x14ac:dyDescent="0.25">
      <c r="A53" s="41" t="s">
        <v>202</v>
      </c>
      <c r="B53" s="41" t="s">
        <v>273</v>
      </c>
      <c r="C53" s="41" t="s">
        <v>274</v>
      </c>
      <c r="D53" s="19" t="s">
        <v>149</v>
      </c>
      <c r="E53" s="23" t="s">
        <v>276</v>
      </c>
      <c r="F53" s="20" t="s">
        <v>6</v>
      </c>
      <c r="G53" s="19" t="s">
        <v>21</v>
      </c>
      <c r="H53" s="21" t="s">
        <v>277</v>
      </c>
      <c r="I53" s="23" t="s">
        <v>122</v>
      </c>
      <c r="J53" s="23" t="s">
        <v>122</v>
      </c>
      <c r="K53" s="23" t="s">
        <v>122</v>
      </c>
      <c r="L53" s="19">
        <v>2</v>
      </c>
      <c r="M53" s="19">
        <v>1</v>
      </c>
      <c r="N53" s="21">
        <v>2</v>
      </c>
      <c r="O53" s="23" t="s">
        <v>558</v>
      </c>
      <c r="P53" s="19">
        <v>60</v>
      </c>
      <c r="Q53" s="25">
        <v>120</v>
      </c>
      <c r="R53" s="25" t="s">
        <v>559</v>
      </c>
      <c r="S53" s="19" t="s">
        <v>108</v>
      </c>
      <c r="T53" s="19">
        <v>3</v>
      </c>
      <c r="U53" s="19" t="s">
        <v>278</v>
      </c>
      <c r="V53" s="23"/>
      <c r="W53" s="19"/>
      <c r="X53" s="19"/>
      <c r="Y53" s="19"/>
      <c r="Z53" s="19" t="s">
        <v>129</v>
      </c>
      <c r="AA53" s="19"/>
      <c r="AB53" s="19"/>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c r="MA53" s="22"/>
      <c r="MB53" s="22"/>
      <c r="MC53" s="22"/>
      <c r="MD53" s="22"/>
      <c r="ME53" s="22"/>
      <c r="MF53" s="22"/>
      <c r="MG53" s="22"/>
      <c r="MH53" s="22"/>
      <c r="MI53" s="22"/>
      <c r="MJ53" s="22"/>
      <c r="MK53" s="22"/>
      <c r="ML53" s="22"/>
      <c r="MM53" s="22"/>
      <c r="MN53" s="22"/>
      <c r="MO53" s="22"/>
      <c r="MP53" s="22"/>
      <c r="MQ53" s="22"/>
      <c r="MR53" s="22"/>
      <c r="MS53" s="22"/>
      <c r="MT53" s="22"/>
      <c r="MU53" s="22"/>
      <c r="MV53" s="22"/>
      <c r="MW53" s="22"/>
      <c r="MX53" s="22"/>
      <c r="MY53" s="22"/>
      <c r="MZ53" s="22"/>
      <c r="NA53" s="22"/>
      <c r="NB53" s="22"/>
      <c r="NC53" s="22"/>
      <c r="ND53" s="22"/>
      <c r="NE53" s="22"/>
      <c r="NF53" s="22"/>
      <c r="NG53" s="22"/>
      <c r="NH53" s="22"/>
      <c r="NI53" s="22"/>
      <c r="NJ53" s="22"/>
      <c r="NK53" s="22"/>
      <c r="NL53" s="22"/>
      <c r="NM53" s="22"/>
      <c r="NN53" s="22"/>
      <c r="NO53" s="22"/>
      <c r="NP53" s="22"/>
      <c r="NQ53" s="22"/>
      <c r="NR53" s="22"/>
      <c r="NS53" s="22"/>
      <c r="NT53" s="22"/>
      <c r="NU53" s="22"/>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22"/>
      <c r="OU53" s="22"/>
      <c r="OV53" s="22"/>
      <c r="OW53" s="22"/>
      <c r="OX53" s="22"/>
      <c r="OY53" s="22"/>
      <c r="OZ53" s="22"/>
      <c r="PA53" s="22"/>
      <c r="PB53" s="22"/>
      <c r="PC53" s="22"/>
      <c r="PD53" s="22"/>
      <c r="PE53" s="22"/>
      <c r="PF53" s="22"/>
      <c r="PG53" s="22"/>
      <c r="PH53" s="22"/>
      <c r="PI53" s="22"/>
      <c r="PJ53" s="22"/>
      <c r="PK53" s="22"/>
      <c r="PL53" s="22"/>
      <c r="PM53" s="22"/>
      <c r="PN53" s="22"/>
      <c r="PO53" s="22"/>
      <c r="PP53" s="22"/>
      <c r="PQ53" s="22"/>
      <c r="PR53" s="22"/>
      <c r="PS53" s="22"/>
      <c r="PT53" s="22"/>
      <c r="PU53" s="22"/>
      <c r="PV53" s="22"/>
      <c r="PW53" s="22"/>
      <c r="PX53" s="22"/>
      <c r="PY53" s="22"/>
      <c r="PZ53" s="22"/>
      <c r="QA53" s="22"/>
      <c r="QB53" s="22"/>
      <c r="QC53" s="22"/>
      <c r="QD53" s="22"/>
      <c r="QE53" s="22"/>
      <c r="QF53" s="22"/>
      <c r="QG53" s="22"/>
      <c r="QH53" s="22"/>
      <c r="QI53" s="22"/>
      <c r="QJ53" s="22"/>
      <c r="QK53" s="22"/>
      <c r="QL53" s="22"/>
      <c r="QM53" s="22"/>
      <c r="QN53" s="22"/>
      <c r="QO53" s="22"/>
      <c r="QP53" s="22"/>
      <c r="QQ53" s="22"/>
      <c r="QR53" s="22"/>
      <c r="QS53" s="22"/>
      <c r="QT53" s="22"/>
      <c r="QU53" s="22"/>
      <c r="QV53" s="22"/>
      <c r="QW53" s="22"/>
      <c r="QX53" s="22"/>
      <c r="QY53" s="22"/>
      <c r="QZ53" s="22"/>
      <c r="RA53" s="22"/>
      <c r="RB53" s="22"/>
      <c r="RC53" s="22"/>
      <c r="RD53" s="22"/>
      <c r="RE53" s="22"/>
      <c r="RF53" s="22"/>
      <c r="RG53" s="22"/>
      <c r="RH53" s="22"/>
      <c r="RI53" s="22"/>
      <c r="RJ53" s="22"/>
      <c r="RK53" s="22"/>
      <c r="RL53" s="22"/>
      <c r="RM53" s="22"/>
      <c r="RN53" s="22"/>
      <c r="RO53" s="22"/>
      <c r="RP53" s="22"/>
      <c r="RQ53" s="22"/>
      <c r="RR53" s="22"/>
      <c r="RS53" s="22"/>
      <c r="RT53" s="22"/>
      <c r="RU53" s="22"/>
      <c r="RV53" s="22"/>
      <c r="RW53" s="22"/>
      <c r="RX53" s="22"/>
      <c r="RY53" s="22"/>
      <c r="RZ53" s="22"/>
      <c r="SA53" s="22"/>
      <c r="SB53" s="22"/>
      <c r="SC53" s="22"/>
      <c r="SD53" s="22"/>
      <c r="SE53" s="22"/>
      <c r="SF53" s="22"/>
      <c r="SG53" s="22"/>
      <c r="SH53" s="22"/>
      <c r="SI53" s="22"/>
      <c r="SJ53" s="22"/>
      <c r="SK53" s="22"/>
      <c r="SL53" s="22"/>
      <c r="SM53" s="22"/>
      <c r="SN53" s="22"/>
      <c r="SO53" s="22"/>
      <c r="SP53" s="22"/>
      <c r="SQ53" s="22"/>
      <c r="SR53" s="22"/>
      <c r="SS53" s="22"/>
      <c r="ST53" s="22"/>
      <c r="SU53" s="22"/>
      <c r="SV53" s="22"/>
      <c r="SW53" s="22"/>
      <c r="SX53" s="22"/>
      <c r="SY53" s="22"/>
      <c r="SZ53" s="22"/>
      <c r="TA53" s="22"/>
      <c r="TB53" s="22"/>
      <c r="TC53" s="22"/>
      <c r="TD53" s="22"/>
      <c r="TE53" s="22"/>
      <c r="TF53" s="22"/>
      <c r="TG53" s="22"/>
      <c r="TH53" s="22"/>
      <c r="TI53" s="22"/>
      <c r="TJ53" s="22"/>
      <c r="TK53" s="22"/>
      <c r="TL53" s="22"/>
      <c r="TM53" s="22"/>
      <c r="TN53" s="22"/>
      <c r="TO53" s="22"/>
      <c r="TP53" s="22"/>
      <c r="TQ53" s="22"/>
      <c r="TR53" s="22"/>
      <c r="TS53" s="22"/>
      <c r="TT53" s="22"/>
      <c r="TU53" s="22"/>
      <c r="TV53" s="22"/>
      <c r="TW53" s="22"/>
      <c r="TX53" s="22"/>
      <c r="TY53" s="22"/>
      <c r="TZ53" s="22"/>
      <c r="UA53" s="22"/>
      <c r="UB53" s="22"/>
      <c r="UC53" s="22"/>
      <c r="UD53" s="22"/>
      <c r="UE53" s="22"/>
      <c r="UF53" s="22"/>
      <c r="UG53" s="22"/>
      <c r="UH53" s="22"/>
      <c r="UI53" s="22"/>
      <c r="UJ53" s="22"/>
      <c r="UK53" s="22"/>
      <c r="UL53" s="22"/>
      <c r="UM53" s="22"/>
      <c r="UN53" s="22"/>
      <c r="UO53" s="22"/>
      <c r="UP53" s="22"/>
      <c r="UQ53" s="22"/>
      <c r="UR53" s="22"/>
      <c r="US53" s="22"/>
      <c r="UT53" s="22"/>
      <c r="UU53" s="22"/>
      <c r="UV53" s="22"/>
      <c r="UW53" s="22"/>
      <c r="UX53" s="22"/>
      <c r="UY53" s="22"/>
      <c r="UZ53" s="22"/>
      <c r="VA53" s="22"/>
      <c r="VB53" s="22"/>
      <c r="VC53" s="22"/>
      <c r="VD53" s="22"/>
      <c r="VE53" s="22"/>
      <c r="VF53" s="22"/>
      <c r="VG53" s="22"/>
      <c r="VH53" s="22"/>
      <c r="VI53" s="22"/>
      <c r="VJ53" s="22"/>
      <c r="VK53" s="22"/>
      <c r="VL53" s="22"/>
      <c r="VM53" s="22"/>
      <c r="VN53" s="22"/>
      <c r="VO53" s="22"/>
      <c r="VP53" s="22"/>
      <c r="VQ53" s="22"/>
      <c r="VR53" s="22"/>
      <c r="VS53" s="22"/>
      <c r="VT53" s="22"/>
      <c r="VU53" s="22"/>
      <c r="VV53" s="22"/>
      <c r="VW53" s="22"/>
      <c r="VX53" s="22"/>
      <c r="VY53" s="22"/>
      <c r="VZ53" s="22"/>
      <c r="WA53" s="22"/>
      <c r="WB53" s="22"/>
      <c r="WC53" s="22"/>
      <c r="WD53" s="22"/>
      <c r="WE53" s="22"/>
      <c r="WF53" s="22"/>
      <c r="WG53" s="22"/>
      <c r="WH53" s="22"/>
      <c r="WI53" s="22"/>
      <c r="WJ53" s="22"/>
      <c r="WK53" s="22"/>
      <c r="WL53" s="22"/>
      <c r="WM53" s="22"/>
      <c r="WN53" s="22"/>
      <c r="WO53" s="22"/>
      <c r="WP53" s="22"/>
      <c r="WQ53" s="22"/>
      <c r="WR53" s="22"/>
      <c r="WS53" s="22"/>
      <c r="WT53" s="22"/>
      <c r="WU53" s="22"/>
      <c r="WV53" s="22"/>
      <c r="WW53" s="22"/>
      <c r="WX53" s="22"/>
      <c r="WY53" s="22"/>
      <c r="WZ53" s="22"/>
      <c r="XA53" s="22"/>
      <c r="XB53" s="22"/>
      <c r="XC53" s="22"/>
      <c r="XD53" s="22"/>
      <c r="XE53" s="22"/>
      <c r="XF53" s="22"/>
      <c r="XG53" s="22"/>
      <c r="XH53" s="22"/>
      <c r="XI53" s="22"/>
      <c r="XJ53" s="22"/>
      <c r="XK53" s="22"/>
      <c r="XL53" s="22"/>
      <c r="XM53" s="22"/>
      <c r="XN53" s="22"/>
      <c r="XO53" s="22"/>
      <c r="XP53" s="22"/>
      <c r="XQ53" s="22"/>
      <c r="XR53" s="22"/>
      <c r="XS53" s="22"/>
      <c r="XT53" s="22"/>
      <c r="XU53" s="22"/>
      <c r="XV53" s="22"/>
      <c r="XW53" s="22"/>
      <c r="XX53" s="22"/>
      <c r="XY53" s="22"/>
      <c r="XZ53" s="22"/>
      <c r="YA53" s="22"/>
      <c r="YB53" s="22"/>
      <c r="YC53" s="22"/>
      <c r="YD53" s="22"/>
      <c r="YE53" s="22"/>
      <c r="YF53" s="22"/>
      <c r="YG53" s="22"/>
      <c r="YH53" s="22"/>
      <c r="YI53" s="22"/>
      <c r="YJ53" s="22"/>
      <c r="YK53" s="22"/>
      <c r="YL53" s="22"/>
      <c r="YM53" s="22"/>
      <c r="YN53" s="22"/>
      <c r="YO53" s="22"/>
      <c r="YP53" s="22"/>
      <c r="YQ53" s="22"/>
      <c r="YR53" s="22"/>
      <c r="YS53" s="22"/>
      <c r="YT53" s="22"/>
      <c r="YU53" s="22"/>
      <c r="YV53" s="22"/>
      <c r="YW53" s="22"/>
      <c r="YX53" s="22"/>
      <c r="YY53" s="22"/>
      <c r="YZ53" s="22"/>
      <c r="ZA53" s="22"/>
      <c r="ZB53" s="22"/>
      <c r="ZC53" s="22"/>
      <c r="ZD53" s="22"/>
      <c r="ZE53" s="22"/>
      <c r="ZF53" s="22"/>
      <c r="ZG53" s="22"/>
      <c r="ZH53" s="22"/>
      <c r="ZI53" s="22"/>
      <c r="ZJ53" s="22"/>
      <c r="ZK53" s="22"/>
      <c r="ZL53" s="22"/>
      <c r="ZM53" s="22"/>
      <c r="ZN53" s="22"/>
      <c r="ZO53" s="22"/>
      <c r="ZP53" s="22"/>
      <c r="ZQ53" s="22"/>
      <c r="ZR53" s="22"/>
      <c r="ZS53" s="22"/>
      <c r="ZT53" s="22"/>
      <c r="ZU53" s="22"/>
      <c r="ZV53" s="22"/>
      <c r="ZW53" s="22"/>
      <c r="ZX53" s="22"/>
      <c r="ZY53" s="22"/>
      <c r="ZZ53" s="22"/>
      <c r="AAA53" s="22"/>
      <c r="AAB53" s="22"/>
      <c r="AAC53" s="22"/>
      <c r="AAD53" s="22"/>
      <c r="AAE53" s="22"/>
      <c r="AAF53" s="22"/>
      <c r="AAG53" s="22"/>
      <c r="AAH53" s="22"/>
      <c r="AAI53" s="22"/>
      <c r="AAJ53" s="22"/>
      <c r="AAK53" s="22"/>
      <c r="AAL53" s="22"/>
      <c r="AAM53" s="22"/>
      <c r="AAN53" s="22"/>
      <c r="AAO53" s="22"/>
      <c r="AAP53" s="22"/>
      <c r="AAQ53" s="22"/>
      <c r="AAR53" s="22"/>
      <c r="AAS53" s="22"/>
      <c r="AAT53" s="22"/>
      <c r="AAU53" s="22"/>
      <c r="AAV53" s="22"/>
      <c r="AAW53" s="22"/>
      <c r="AAX53" s="22"/>
      <c r="AAY53" s="22"/>
      <c r="AAZ53" s="22"/>
      <c r="ABA53" s="22"/>
      <c r="ABB53" s="22"/>
      <c r="ABC53" s="22"/>
      <c r="ABD53" s="22"/>
      <c r="ABE53" s="22"/>
      <c r="ABF53" s="22"/>
      <c r="ABG53" s="22"/>
      <c r="ABH53" s="22"/>
      <c r="ABI53" s="22"/>
      <c r="ABJ53" s="22"/>
      <c r="ABK53" s="22"/>
      <c r="ABL53" s="22"/>
      <c r="ABM53" s="22"/>
      <c r="ABN53" s="22"/>
      <c r="ABO53" s="22"/>
      <c r="ABP53" s="22"/>
      <c r="ABQ53" s="22"/>
      <c r="ABR53" s="22"/>
      <c r="ABS53" s="22"/>
      <c r="ABT53" s="22"/>
      <c r="ABU53" s="22"/>
      <c r="ABV53" s="22"/>
      <c r="ABW53" s="22"/>
      <c r="ABX53" s="22"/>
      <c r="ABY53" s="22"/>
      <c r="ABZ53" s="22"/>
      <c r="ACA53" s="22"/>
      <c r="ACB53" s="22"/>
      <c r="ACC53" s="22"/>
      <c r="ACD53" s="22"/>
      <c r="ACE53" s="22"/>
      <c r="ACF53" s="22"/>
      <c r="ACG53" s="22"/>
      <c r="ACH53" s="22"/>
      <c r="ACI53" s="22"/>
      <c r="ACJ53" s="22"/>
      <c r="ACK53" s="22"/>
      <c r="ACL53" s="22"/>
      <c r="ACM53" s="22"/>
      <c r="ACN53" s="22"/>
      <c r="ACO53" s="22"/>
      <c r="ACP53" s="22"/>
      <c r="ACQ53" s="22"/>
      <c r="ACR53" s="22"/>
      <c r="ACS53" s="22"/>
      <c r="ACT53" s="22"/>
      <c r="ACU53" s="22"/>
      <c r="ACV53" s="22"/>
      <c r="ACW53" s="22"/>
      <c r="ACX53" s="22"/>
      <c r="ACY53" s="22"/>
      <c r="ACZ53" s="22"/>
      <c r="ADA53" s="22"/>
      <c r="ADB53" s="22"/>
      <c r="ADC53" s="22"/>
      <c r="ADD53" s="22"/>
      <c r="ADE53" s="22"/>
      <c r="ADF53" s="22"/>
      <c r="ADG53" s="22"/>
      <c r="ADH53" s="22"/>
      <c r="ADI53" s="22"/>
      <c r="ADJ53" s="22"/>
      <c r="ADK53" s="22"/>
      <c r="ADL53" s="22"/>
      <c r="ADM53" s="22"/>
      <c r="ADN53" s="22"/>
      <c r="ADO53" s="22"/>
      <c r="ADP53" s="22"/>
      <c r="ADQ53" s="22"/>
      <c r="ADR53" s="22"/>
      <c r="ADS53" s="22"/>
      <c r="ADT53" s="22"/>
      <c r="ADU53" s="22"/>
      <c r="ADV53" s="22"/>
      <c r="ADW53" s="22"/>
      <c r="ADX53" s="22"/>
      <c r="ADY53" s="22"/>
      <c r="ADZ53" s="22"/>
      <c r="AEA53" s="22"/>
      <c r="AEB53" s="22"/>
      <c r="AEC53" s="22"/>
      <c r="AED53" s="22"/>
      <c r="AEE53" s="22"/>
      <c r="AEF53" s="22"/>
      <c r="AEG53" s="22"/>
      <c r="AEH53" s="22"/>
      <c r="AEI53" s="22"/>
      <c r="AEJ53" s="22"/>
      <c r="AEK53" s="22"/>
      <c r="AEL53" s="22"/>
      <c r="AEM53" s="22"/>
      <c r="AEN53" s="22"/>
      <c r="AEO53" s="22"/>
      <c r="AEP53" s="22"/>
      <c r="AEQ53" s="22"/>
      <c r="AER53" s="22"/>
      <c r="AES53" s="22"/>
      <c r="AET53" s="22"/>
      <c r="AEU53" s="22"/>
      <c r="AEV53" s="22"/>
      <c r="AEW53" s="22"/>
      <c r="AEX53" s="22"/>
      <c r="AEY53" s="22"/>
      <c r="AEZ53" s="22"/>
      <c r="AFA53" s="22"/>
      <c r="AFB53" s="22"/>
      <c r="AFC53" s="22"/>
      <c r="AFD53" s="22"/>
      <c r="AFE53" s="22"/>
      <c r="AFF53" s="22"/>
      <c r="AFG53" s="22"/>
      <c r="AFH53" s="22"/>
      <c r="AFI53" s="22"/>
      <c r="AFJ53" s="22"/>
      <c r="AFK53" s="22"/>
      <c r="AFL53" s="22"/>
      <c r="AFM53" s="22"/>
      <c r="AFN53" s="22"/>
      <c r="AFO53" s="22"/>
      <c r="AFP53" s="22"/>
      <c r="AFQ53" s="22"/>
      <c r="AFR53" s="22"/>
      <c r="AFS53" s="22"/>
      <c r="AFT53" s="22"/>
      <c r="AFU53" s="22"/>
      <c r="AFV53" s="22"/>
      <c r="AFW53" s="22"/>
      <c r="AFX53" s="22"/>
      <c r="AFY53" s="22"/>
      <c r="AFZ53" s="22"/>
      <c r="AGA53" s="22"/>
      <c r="AGB53" s="22"/>
      <c r="AGC53" s="22"/>
      <c r="AGD53" s="22"/>
      <c r="AGE53" s="22"/>
      <c r="AGF53" s="22"/>
      <c r="AGG53" s="22"/>
      <c r="AGH53" s="22"/>
      <c r="AGI53" s="22"/>
      <c r="AGJ53" s="22"/>
      <c r="AGK53" s="22"/>
      <c r="AGL53" s="22"/>
      <c r="AGM53" s="22"/>
      <c r="AGN53" s="22"/>
      <c r="AGO53" s="22"/>
      <c r="AGP53" s="22"/>
      <c r="AGQ53" s="22"/>
      <c r="AGR53" s="22"/>
      <c r="AGS53" s="22"/>
      <c r="AGT53" s="22"/>
      <c r="AGU53" s="22"/>
      <c r="AGV53" s="22"/>
      <c r="AGW53" s="22"/>
      <c r="AGX53" s="22"/>
      <c r="AGY53" s="22"/>
      <c r="AGZ53" s="22"/>
      <c r="AHA53" s="22"/>
      <c r="AHB53" s="22"/>
      <c r="AHC53" s="22"/>
      <c r="AHD53" s="22"/>
      <c r="AHE53" s="22"/>
      <c r="AHF53" s="22"/>
      <c r="AHG53" s="22"/>
      <c r="AHH53" s="22"/>
      <c r="AHI53" s="22"/>
      <c r="AHJ53" s="22"/>
      <c r="AHK53" s="22"/>
      <c r="AHL53" s="22"/>
      <c r="AHM53" s="22"/>
      <c r="AHN53" s="22"/>
      <c r="AHO53" s="22"/>
      <c r="AHP53" s="22"/>
      <c r="AHQ53" s="22"/>
      <c r="AHR53" s="22"/>
      <c r="AHS53" s="22"/>
      <c r="AHT53" s="22"/>
      <c r="AHU53" s="22"/>
      <c r="AHV53" s="22"/>
      <c r="AHW53" s="22"/>
      <c r="AHX53" s="22"/>
      <c r="AHY53" s="22"/>
      <c r="AHZ53" s="22"/>
      <c r="AIA53" s="22"/>
      <c r="AIB53" s="22"/>
      <c r="AIC53" s="22"/>
      <c r="AID53" s="22"/>
      <c r="AIE53" s="22"/>
      <c r="AIF53" s="22"/>
      <c r="AIG53" s="22"/>
      <c r="AIH53" s="22"/>
      <c r="AII53" s="22"/>
      <c r="AIJ53" s="22"/>
      <c r="AIK53" s="22"/>
      <c r="AIL53" s="22"/>
      <c r="AIM53" s="22"/>
      <c r="AIN53" s="22"/>
      <c r="AIO53" s="22"/>
      <c r="AIP53" s="22"/>
      <c r="AIQ53" s="22"/>
      <c r="AIR53" s="22"/>
      <c r="AIS53" s="22"/>
      <c r="AIT53" s="22"/>
      <c r="AIU53" s="22"/>
      <c r="AIV53" s="22"/>
      <c r="AIW53" s="22"/>
      <c r="AIX53" s="22"/>
      <c r="AIY53" s="22"/>
      <c r="AIZ53" s="22"/>
      <c r="AJA53" s="22"/>
      <c r="AJB53" s="22"/>
      <c r="AJC53" s="22"/>
      <c r="AJD53" s="22"/>
      <c r="AJE53" s="22"/>
      <c r="AJF53" s="22"/>
      <c r="AJG53" s="22"/>
      <c r="AJH53" s="22"/>
      <c r="AJI53" s="22"/>
      <c r="AJJ53" s="22"/>
      <c r="AJK53" s="22"/>
      <c r="AJL53" s="22"/>
      <c r="AJM53" s="22"/>
      <c r="AJN53" s="22"/>
      <c r="AJO53" s="22"/>
      <c r="AJP53" s="22"/>
      <c r="AJQ53" s="22"/>
      <c r="AJR53" s="22"/>
      <c r="AJS53" s="22"/>
      <c r="AJT53" s="22"/>
      <c r="AJU53" s="22"/>
      <c r="AJV53" s="22"/>
      <c r="AJW53" s="22"/>
      <c r="AJX53" s="22"/>
      <c r="AJY53" s="22"/>
      <c r="AJZ53" s="22"/>
      <c r="AKA53" s="22"/>
      <c r="AKB53" s="22"/>
      <c r="AKC53" s="22"/>
      <c r="AKD53" s="22"/>
      <c r="AKE53" s="22"/>
      <c r="AKF53" s="22"/>
      <c r="AKG53" s="22"/>
      <c r="AKH53" s="22"/>
      <c r="AKI53" s="22"/>
      <c r="AKJ53" s="22"/>
      <c r="AKK53" s="22"/>
      <c r="AKL53" s="22"/>
      <c r="AKM53" s="22"/>
      <c r="AKN53" s="22"/>
      <c r="AKO53" s="22"/>
      <c r="AKP53" s="22"/>
      <c r="AKQ53" s="22"/>
      <c r="AKR53" s="22"/>
      <c r="AKS53" s="22"/>
      <c r="AKT53" s="22"/>
      <c r="AKU53" s="22"/>
      <c r="AKV53" s="22"/>
      <c r="AKW53" s="22"/>
      <c r="AKX53" s="22"/>
      <c r="AKY53" s="22"/>
      <c r="AKZ53" s="22"/>
      <c r="ALA53" s="22"/>
      <c r="ALB53" s="22"/>
      <c r="ALC53" s="22"/>
      <c r="ALD53" s="22"/>
      <c r="ALE53" s="22"/>
      <c r="ALF53" s="22"/>
      <c r="ALG53" s="22"/>
      <c r="ALH53" s="22"/>
      <c r="ALI53" s="22"/>
      <c r="ALJ53" s="22"/>
      <c r="ALK53" s="22"/>
      <c r="ALL53" s="22"/>
      <c r="ALM53" s="22"/>
      <c r="ALN53" s="22"/>
      <c r="ALO53" s="22"/>
      <c r="ALP53" s="22"/>
      <c r="ALQ53" s="22"/>
      <c r="ALR53" s="22"/>
      <c r="ALS53" s="22"/>
      <c r="ALT53" s="22"/>
      <c r="ALU53" s="22"/>
      <c r="ALV53" s="22"/>
      <c r="ALW53" s="22"/>
      <c r="ALX53" s="22"/>
      <c r="ALY53" s="22"/>
      <c r="ALZ53" s="22"/>
      <c r="AMA53" s="22"/>
      <c r="AMB53" s="22"/>
      <c r="AMC53" s="22"/>
      <c r="AMD53" s="22"/>
      <c r="AME53" s="22"/>
      <c r="AMF53" s="22"/>
      <c r="AMG53" s="22"/>
      <c r="AMH53" s="22"/>
      <c r="AMI53" s="22"/>
      <c r="AMJ53" s="22"/>
      <c r="AMK53" s="22"/>
      <c r="AML53" s="22"/>
      <c r="AMM53" s="22"/>
      <c r="AMN53" s="22"/>
      <c r="AMO53" s="22"/>
      <c r="AMP53" s="22"/>
      <c r="AMQ53" s="22"/>
      <c r="AMR53" s="22"/>
      <c r="AMS53" s="22"/>
      <c r="AMT53" s="22"/>
      <c r="AMU53" s="22"/>
      <c r="AMV53" s="22"/>
      <c r="AMW53" s="22"/>
      <c r="AMX53" s="22"/>
      <c r="AMY53" s="22"/>
      <c r="AMZ53" s="22"/>
      <c r="ANA53" s="22"/>
      <c r="ANB53" s="22"/>
      <c r="ANC53" s="22"/>
      <c r="AND53" s="22"/>
      <c r="ANE53" s="22"/>
      <c r="ANF53" s="22"/>
      <c r="ANG53" s="22"/>
      <c r="ANH53" s="22"/>
      <c r="ANI53" s="22"/>
      <c r="ANJ53" s="22"/>
      <c r="ANK53" s="22"/>
      <c r="ANL53" s="22"/>
      <c r="ANM53" s="22"/>
      <c r="ANN53" s="22"/>
      <c r="ANO53" s="22"/>
      <c r="ANP53" s="22"/>
      <c r="ANQ53" s="22"/>
      <c r="ANR53" s="22"/>
      <c r="ANS53" s="22"/>
      <c r="ANT53" s="22"/>
      <c r="ANU53" s="22"/>
      <c r="ANV53" s="22"/>
      <c r="ANW53" s="22"/>
      <c r="ANX53" s="22"/>
      <c r="ANY53" s="22"/>
      <c r="ANZ53" s="22"/>
      <c r="AOA53" s="22"/>
      <c r="AOB53" s="22"/>
      <c r="AOC53" s="22"/>
      <c r="AOD53" s="22"/>
      <c r="AOE53" s="22"/>
      <c r="AOF53" s="22"/>
      <c r="AOG53" s="22"/>
      <c r="AOH53" s="22"/>
      <c r="AOI53" s="22"/>
      <c r="AOJ53" s="22"/>
      <c r="AOK53" s="22"/>
      <c r="AOL53" s="22"/>
      <c r="AOM53" s="22"/>
      <c r="AON53" s="22"/>
      <c r="AOO53" s="22"/>
      <c r="AOP53" s="22"/>
      <c r="AOQ53" s="22"/>
      <c r="AOR53" s="22"/>
      <c r="AOS53" s="22"/>
      <c r="AOT53" s="22"/>
      <c r="AOU53" s="22"/>
      <c r="AOV53" s="22"/>
      <c r="AOW53" s="22"/>
      <c r="AOX53" s="22"/>
      <c r="AOY53" s="22"/>
      <c r="AOZ53" s="22"/>
      <c r="APA53" s="22"/>
      <c r="APB53" s="22"/>
      <c r="APC53" s="22"/>
      <c r="APD53" s="22"/>
      <c r="APE53" s="22"/>
      <c r="APF53" s="22"/>
      <c r="APG53" s="22"/>
      <c r="APH53" s="22"/>
      <c r="API53" s="22"/>
      <c r="APJ53" s="22"/>
      <c r="APK53" s="22"/>
      <c r="APL53" s="22"/>
      <c r="APM53" s="22"/>
      <c r="APN53" s="22"/>
      <c r="APO53" s="22"/>
      <c r="APP53" s="22"/>
      <c r="APQ53" s="22"/>
      <c r="APR53" s="22"/>
      <c r="APS53" s="22"/>
      <c r="APT53" s="22"/>
      <c r="APU53" s="22"/>
      <c r="APV53" s="22"/>
      <c r="APW53" s="22"/>
      <c r="APX53" s="22"/>
      <c r="APY53" s="22"/>
      <c r="APZ53" s="22"/>
      <c r="AQA53" s="22"/>
      <c r="AQB53" s="22"/>
      <c r="AQC53" s="22"/>
      <c r="AQD53" s="22"/>
      <c r="AQE53" s="22"/>
      <c r="AQF53" s="22"/>
      <c r="AQG53" s="22"/>
      <c r="AQH53" s="22"/>
      <c r="AQI53" s="22"/>
      <c r="AQJ53" s="22"/>
      <c r="AQK53" s="22"/>
      <c r="AQL53" s="22"/>
      <c r="AQM53" s="22"/>
      <c r="AQN53" s="22"/>
      <c r="AQO53" s="22"/>
      <c r="AQP53" s="22"/>
      <c r="AQQ53" s="22"/>
      <c r="AQR53" s="22"/>
      <c r="AQS53" s="22"/>
      <c r="AQT53" s="22"/>
      <c r="AQU53" s="22"/>
      <c r="AQV53" s="22"/>
      <c r="AQW53" s="22"/>
      <c r="AQX53" s="22"/>
      <c r="AQY53" s="22"/>
      <c r="AQZ53" s="22"/>
      <c r="ARA53" s="22"/>
      <c r="ARB53" s="22"/>
      <c r="ARC53" s="22"/>
      <c r="ARD53" s="22"/>
      <c r="ARE53" s="22"/>
      <c r="ARF53" s="22"/>
      <c r="ARG53" s="22"/>
      <c r="ARH53" s="22"/>
      <c r="ARI53" s="22"/>
      <c r="ARJ53" s="22"/>
      <c r="ARK53" s="22"/>
      <c r="ARL53" s="22"/>
      <c r="ARM53" s="22"/>
      <c r="ARN53" s="22"/>
      <c r="ARO53" s="22"/>
      <c r="ARP53" s="22"/>
      <c r="ARQ53" s="22"/>
      <c r="ARR53" s="22"/>
      <c r="ARS53" s="22"/>
      <c r="ART53" s="22"/>
      <c r="ARU53" s="22"/>
      <c r="ARV53" s="22"/>
      <c r="ARW53" s="22"/>
      <c r="ARX53" s="22"/>
      <c r="ARY53" s="22"/>
      <c r="ARZ53" s="22"/>
      <c r="ASA53" s="22"/>
      <c r="ASB53" s="22"/>
      <c r="ASC53" s="22"/>
      <c r="ASD53" s="22"/>
      <c r="ASE53" s="22"/>
      <c r="ASF53" s="22"/>
      <c r="ASG53" s="22"/>
      <c r="ASH53" s="22"/>
      <c r="ASI53" s="22"/>
      <c r="ASJ53" s="22"/>
      <c r="ASK53" s="22"/>
      <c r="ASL53" s="22"/>
      <c r="ASM53" s="22"/>
      <c r="ASN53" s="22"/>
      <c r="ASO53" s="22"/>
      <c r="ASP53" s="22"/>
      <c r="ASQ53" s="22"/>
      <c r="ASR53" s="22"/>
      <c r="ASS53" s="22"/>
      <c r="AST53" s="22"/>
      <c r="ASU53" s="22"/>
      <c r="ASV53" s="22"/>
      <c r="ASW53" s="22"/>
      <c r="ASX53" s="22"/>
      <c r="ASY53" s="22"/>
      <c r="ASZ53" s="22"/>
      <c r="ATA53" s="22"/>
      <c r="ATB53" s="22"/>
      <c r="ATC53" s="22"/>
      <c r="ATD53" s="22"/>
      <c r="ATE53" s="22"/>
      <c r="ATF53" s="22"/>
      <c r="ATG53" s="22"/>
      <c r="ATH53" s="22"/>
      <c r="ATI53" s="22"/>
      <c r="ATJ53" s="22"/>
      <c r="ATK53" s="22"/>
      <c r="ATL53" s="22"/>
      <c r="ATM53" s="22"/>
      <c r="ATN53" s="22"/>
      <c r="ATO53" s="22"/>
      <c r="ATP53" s="22"/>
      <c r="ATQ53" s="22"/>
      <c r="ATR53" s="22"/>
      <c r="ATS53" s="22"/>
      <c r="ATT53" s="22"/>
      <c r="ATU53" s="22"/>
      <c r="ATV53" s="22"/>
      <c r="ATW53" s="22"/>
      <c r="ATX53" s="22"/>
      <c r="ATY53" s="22"/>
      <c r="ATZ53" s="22"/>
      <c r="AUA53" s="22"/>
      <c r="AUB53" s="22"/>
      <c r="AUC53" s="22"/>
      <c r="AUD53" s="22"/>
      <c r="AUE53" s="22"/>
      <c r="AUF53" s="22"/>
      <c r="AUG53" s="22"/>
      <c r="AUH53" s="22"/>
      <c r="AUI53" s="22"/>
      <c r="AUJ53" s="22"/>
      <c r="AUK53" s="22"/>
      <c r="AUL53" s="22"/>
      <c r="AUM53" s="22"/>
      <c r="AUN53" s="22"/>
      <c r="AUO53" s="22"/>
      <c r="AUP53" s="22"/>
      <c r="AUQ53" s="22"/>
      <c r="AUR53" s="22"/>
      <c r="AUS53" s="22"/>
      <c r="AUT53" s="22"/>
      <c r="AUU53" s="22"/>
      <c r="AUV53" s="22"/>
      <c r="AUW53" s="22"/>
      <c r="AUX53" s="22"/>
      <c r="AUY53" s="22"/>
      <c r="AUZ53" s="22"/>
      <c r="AVA53" s="22"/>
      <c r="AVB53" s="22"/>
      <c r="AVC53" s="22"/>
      <c r="AVD53" s="22"/>
      <c r="AVE53" s="22"/>
      <c r="AVF53" s="22"/>
      <c r="AVG53" s="22"/>
      <c r="AVH53" s="22"/>
      <c r="AVI53" s="22"/>
      <c r="AVJ53" s="22"/>
      <c r="AVK53" s="22"/>
      <c r="AVL53" s="22"/>
      <c r="AVM53" s="22"/>
      <c r="AVN53" s="22"/>
      <c r="AVO53" s="22"/>
      <c r="AVP53" s="22"/>
      <c r="AVQ53" s="22"/>
      <c r="AVR53" s="22"/>
      <c r="AVS53" s="22"/>
      <c r="AVT53" s="22"/>
      <c r="AVU53" s="22"/>
      <c r="AVV53" s="22"/>
      <c r="AVW53" s="22"/>
      <c r="AVX53" s="22"/>
      <c r="AVY53" s="22"/>
      <c r="AVZ53" s="22"/>
      <c r="AWA53" s="22"/>
      <c r="AWB53" s="22"/>
      <c r="AWC53" s="22"/>
      <c r="AWD53" s="22"/>
      <c r="AWE53" s="22"/>
      <c r="AWF53" s="22"/>
      <c r="AWG53" s="22"/>
      <c r="AWH53" s="22"/>
      <c r="AWI53" s="22"/>
      <c r="AWJ53" s="22"/>
      <c r="AWK53" s="22"/>
      <c r="AWL53" s="22"/>
      <c r="AWM53" s="22"/>
      <c r="AWN53" s="22"/>
      <c r="AWO53" s="22"/>
      <c r="AWP53" s="22"/>
      <c r="AWQ53" s="22"/>
      <c r="AWR53" s="22"/>
      <c r="AWS53" s="22"/>
      <c r="AWT53" s="22"/>
      <c r="AWU53" s="22"/>
      <c r="AWV53" s="22"/>
      <c r="AWW53" s="22"/>
      <c r="AWX53" s="22"/>
      <c r="AWY53" s="22"/>
      <c r="AWZ53" s="22"/>
      <c r="AXA53" s="22"/>
      <c r="AXB53" s="22"/>
      <c r="AXC53" s="22"/>
      <c r="AXD53" s="22"/>
      <c r="AXE53" s="22"/>
      <c r="AXF53" s="22"/>
      <c r="AXG53" s="22"/>
      <c r="AXH53" s="22"/>
      <c r="AXI53" s="22"/>
      <c r="AXJ53" s="22"/>
      <c r="AXK53" s="22"/>
      <c r="AXL53" s="22"/>
      <c r="AXM53" s="22"/>
      <c r="AXN53" s="22"/>
      <c r="AXO53" s="22"/>
      <c r="AXP53" s="22"/>
      <c r="AXQ53" s="22"/>
      <c r="AXR53" s="22"/>
      <c r="AXS53" s="22"/>
      <c r="AXT53" s="22"/>
      <c r="AXU53" s="22"/>
      <c r="AXV53" s="22"/>
      <c r="AXW53" s="22"/>
      <c r="AXX53" s="22"/>
      <c r="AXY53" s="22"/>
      <c r="AXZ53" s="22"/>
      <c r="AYA53" s="22"/>
      <c r="AYB53" s="22"/>
      <c r="AYC53" s="22"/>
      <c r="AYD53" s="22"/>
      <c r="AYE53" s="22"/>
      <c r="AYF53" s="22"/>
      <c r="AYG53" s="22"/>
      <c r="AYH53" s="22"/>
      <c r="AYI53" s="22"/>
      <c r="AYJ53" s="22"/>
      <c r="AYK53" s="22"/>
      <c r="AYL53" s="22"/>
      <c r="AYM53" s="22"/>
      <c r="AYN53" s="22"/>
      <c r="AYO53" s="22"/>
      <c r="AYP53" s="22"/>
      <c r="AYQ53" s="22"/>
      <c r="AYR53" s="22"/>
      <c r="AYS53" s="22"/>
      <c r="AYT53" s="22"/>
      <c r="AYU53" s="22"/>
      <c r="AYV53" s="22"/>
      <c r="AYW53" s="22"/>
      <c r="AYX53" s="22"/>
      <c r="AYY53" s="22"/>
      <c r="AYZ53" s="22"/>
      <c r="AZA53" s="22"/>
      <c r="AZB53" s="22"/>
      <c r="AZC53" s="22"/>
      <c r="AZD53" s="22"/>
      <c r="AZE53" s="22"/>
      <c r="AZF53" s="22"/>
      <c r="AZG53" s="22"/>
      <c r="AZH53" s="22"/>
      <c r="AZI53" s="22"/>
      <c r="AZJ53" s="22"/>
      <c r="AZK53" s="22"/>
      <c r="AZL53" s="22"/>
      <c r="AZM53" s="22"/>
      <c r="AZN53" s="22"/>
      <c r="AZO53" s="22"/>
      <c r="AZP53" s="22"/>
      <c r="AZQ53" s="22"/>
      <c r="AZR53" s="22"/>
      <c r="AZS53" s="22"/>
      <c r="AZT53" s="22"/>
      <c r="AZU53" s="22"/>
      <c r="AZV53" s="22"/>
      <c r="AZW53" s="22"/>
      <c r="AZX53" s="22"/>
      <c r="AZY53" s="22"/>
      <c r="AZZ53" s="22"/>
      <c r="BAA53" s="22"/>
      <c r="BAB53" s="22"/>
      <c r="BAC53" s="22"/>
      <c r="BAD53" s="22"/>
      <c r="BAE53" s="22"/>
      <c r="BAF53" s="22"/>
      <c r="BAG53" s="22"/>
      <c r="BAH53" s="22"/>
      <c r="BAI53" s="22"/>
      <c r="BAJ53" s="22"/>
      <c r="BAK53" s="22"/>
      <c r="BAL53" s="22"/>
      <c r="BAM53" s="22"/>
      <c r="BAN53" s="22"/>
      <c r="BAO53" s="22"/>
      <c r="BAP53" s="22"/>
      <c r="BAQ53" s="22"/>
      <c r="BAR53" s="22"/>
      <c r="BAS53" s="22"/>
      <c r="BAT53" s="22"/>
      <c r="BAU53" s="22"/>
      <c r="BAV53" s="22"/>
      <c r="BAW53" s="22"/>
      <c r="BAX53" s="22"/>
      <c r="BAY53" s="22"/>
      <c r="BAZ53" s="22"/>
      <c r="BBA53" s="22"/>
      <c r="BBB53" s="22"/>
      <c r="BBC53" s="22"/>
      <c r="BBD53" s="22"/>
      <c r="BBE53" s="22"/>
      <c r="BBF53" s="22"/>
      <c r="BBG53" s="22"/>
      <c r="BBH53" s="22"/>
      <c r="BBI53" s="22"/>
      <c r="BBJ53" s="22"/>
      <c r="BBK53" s="22"/>
      <c r="BBL53" s="22"/>
      <c r="BBM53" s="22"/>
      <c r="BBN53" s="22"/>
      <c r="BBO53" s="22"/>
      <c r="BBP53" s="22"/>
      <c r="BBQ53" s="22"/>
      <c r="BBR53" s="22"/>
      <c r="BBS53" s="22"/>
      <c r="BBT53" s="22"/>
      <c r="BBU53" s="22"/>
      <c r="BBV53" s="22"/>
      <c r="BBW53" s="22"/>
      <c r="BBX53" s="22"/>
      <c r="BBY53" s="22"/>
      <c r="BBZ53" s="22"/>
      <c r="BCA53" s="22"/>
      <c r="BCB53" s="22"/>
      <c r="BCC53" s="22"/>
      <c r="BCD53" s="22"/>
      <c r="BCE53" s="22"/>
      <c r="BCF53" s="22"/>
      <c r="BCG53" s="22"/>
      <c r="BCH53" s="22"/>
      <c r="BCI53" s="22"/>
      <c r="BCJ53" s="22"/>
      <c r="BCK53" s="22"/>
      <c r="BCL53" s="22"/>
      <c r="BCM53" s="22"/>
      <c r="BCN53" s="22"/>
      <c r="BCO53" s="22"/>
      <c r="BCP53" s="22"/>
      <c r="BCQ53" s="22"/>
      <c r="BCR53" s="22"/>
      <c r="BCS53" s="22"/>
      <c r="BCT53" s="22"/>
      <c r="BCU53" s="22"/>
      <c r="BCV53" s="22"/>
      <c r="BCW53" s="22"/>
      <c r="BCX53" s="22"/>
      <c r="BCY53" s="22"/>
      <c r="BCZ53" s="22"/>
      <c r="BDA53" s="22"/>
      <c r="BDB53" s="22"/>
      <c r="BDC53" s="22"/>
      <c r="BDD53" s="22"/>
      <c r="BDE53" s="22"/>
      <c r="BDF53" s="22"/>
      <c r="BDG53" s="22"/>
      <c r="BDH53" s="22"/>
      <c r="BDI53" s="22"/>
      <c r="BDJ53" s="22"/>
      <c r="BDK53" s="22"/>
      <c r="BDL53" s="22"/>
      <c r="BDM53" s="22"/>
      <c r="BDN53" s="22"/>
      <c r="BDO53" s="22"/>
      <c r="BDP53" s="22"/>
      <c r="BDQ53" s="22"/>
      <c r="BDR53" s="22"/>
      <c r="BDS53" s="22"/>
      <c r="BDT53" s="22"/>
      <c r="BDU53" s="22"/>
      <c r="BDV53" s="22"/>
      <c r="BDW53" s="22"/>
      <c r="BDX53" s="22"/>
      <c r="BDY53" s="22"/>
      <c r="BDZ53" s="22"/>
      <c r="BEA53" s="22"/>
      <c r="BEB53" s="22"/>
      <c r="BEC53" s="22"/>
      <c r="BED53" s="22"/>
      <c r="BEE53" s="22"/>
      <c r="BEF53" s="22"/>
      <c r="BEG53" s="22"/>
      <c r="BEH53" s="22"/>
      <c r="BEI53" s="22"/>
      <c r="BEJ53" s="22"/>
      <c r="BEK53" s="22"/>
      <c r="BEL53" s="22"/>
      <c r="BEM53" s="22"/>
      <c r="BEN53" s="22"/>
      <c r="BEO53" s="22"/>
      <c r="BEP53" s="22"/>
      <c r="BEQ53" s="22"/>
      <c r="BER53" s="22"/>
      <c r="BES53" s="22"/>
      <c r="BET53" s="22"/>
      <c r="BEU53" s="22"/>
      <c r="BEV53" s="22"/>
      <c r="BEW53" s="22"/>
      <c r="BEX53" s="22"/>
      <c r="BEY53" s="22"/>
      <c r="BEZ53" s="22"/>
      <c r="BFA53" s="22"/>
      <c r="BFB53" s="22"/>
      <c r="BFC53" s="22"/>
      <c r="BFD53" s="22"/>
      <c r="BFE53" s="22"/>
      <c r="BFF53" s="22"/>
      <c r="BFG53" s="22"/>
      <c r="BFH53" s="22"/>
      <c r="BFI53" s="22"/>
      <c r="BFJ53" s="22"/>
      <c r="BFK53" s="22"/>
      <c r="BFL53" s="22"/>
      <c r="BFM53" s="22"/>
      <c r="BFN53" s="22"/>
      <c r="BFO53" s="22"/>
      <c r="BFP53" s="22"/>
      <c r="BFQ53" s="22"/>
      <c r="BFR53" s="22"/>
      <c r="BFS53" s="22"/>
      <c r="BFT53" s="22"/>
      <c r="BFU53" s="22"/>
      <c r="BFV53" s="22"/>
      <c r="BFW53" s="22"/>
      <c r="BFX53" s="22"/>
      <c r="BFY53" s="22"/>
      <c r="BFZ53" s="22"/>
      <c r="BGA53" s="22"/>
      <c r="BGB53" s="22"/>
      <c r="BGC53" s="22"/>
      <c r="BGD53" s="22"/>
      <c r="BGE53" s="22"/>
      <c r="BGF53" s="22"/>
      <c r="BGG53" s="22"/>
      <c r="BGH53" s="22"/>
      <c r="BGI53" s="22"/>
      <c r="BGJ53" s="22"/>
      <c r="BGK53" s="22"/>
      <c r="BGL53" s="22"/>
      <c r="BGM53" s="22"/>
      <c r="BGN53" s="22"/>
      <c r="BGO53" s="22"/>
      <c r="BGP53" s="22"/>
      <c r="BGQ53" s="22"/>
      <c r="BGR53" s="22"/>
      <c r="BGS53" s="22"/>
      <c r="BGT53" s="22"/>
      <c r="BGU53" s="22"/>
      <c r="BGV53" s="22"/>
      <c r="BGW53" s="22"/>
      <c r="BGX53" s="22"/>
      <c r="BGY53" s="22"/>
      <c r="BGZ53" s="22"/>
      <c r="BHA53" s="22"/>
      <c r="BHB53" s="22"/>
      <c r="BHC53" s="22"/>
      <c r="BHD53" s="22"/>
      <c r="BHE53" s="22"/>
      <c r="BHF53" s="22"/>
      <c r="BHG53" s="22"/>
      <c r="BHH53" s="22"/>
      <c r="BHI53" s="22"/>
      <c r="BHJ53" s="22"/>
      <c r="BHK53" s="22"/>
      <c r="BHL53" s="22"/>
      <c r="BHM53" s="22"/>
      <c r="BHN53" s="22"/>
      <c r="BHO53" s="22"/>
      <c r="BHP53" s="22"/>
      <c r="BHQ53" s="22"/>
      <c r="BHR53" s="22"/>
      <c r="BHS53" s="22"/>
      <c r="BHT53" s="22"/>
      <c r="BHU53" s="22"/>
      <c r="BHV53" s="22"/>
      <c r="BHW53" s="22"/>
      <c r="BHX53" s="22"/>
      <c r="BHY53" s="22"/>
      <c r="BHZ53" s="22"/>
      <c r="BIA53" s="22"/>
      <c r="BIB53" s="22"/>
      <c r="BIC53" s="22"/>
      <c r="BID53" s="22"/>
      <c r="BIE53" s="22"/>
      <c r="BIF53" s="22"/>
      <c r="BIG53" s="22"/>
      <c r="BIH53" s="22"/>
      <c r="BII53" s="22"/>
      <c r="BIJ53" s="22"/>
      <c r="BIK53" s="22"/>
      <c r="BIL53" s="22"/>
      <c r="BIM53" s="22"/>
      <c r="BIN53" s="22"/>
      <c r="BIO53" s="22"/>
      <c r="BIP53" s="22"/>
      <c r="BIQ53" s="22"/>
      <c r="BIR53" s="22"/>
      <c r="BIS53" s="22"/>
      <c r="BIT53" s="22"/>
      <c r="BIU53" s="22"/>
      <c r="BIV53" s="22"/>
      <c r="BIW53" s="22"/>
      <c r="BIX53" s="22"/>
      <c r="BIY53" s="22"/>
      <c r="BIZ53" s="22"/>
      <c r="BJA53" s="22"/>
      <c r="BJB53" s="22"/>
      <c r="BJC53" s="22"/>
      <c r="BJD53" s="22"/>
      <c r="BJE53" s="22"/>
      <c r="BJF53" s="22"/>
      <c r="BJG53" s="22"/>
      <c r="BJH53" s="22"/>
      <c r="BJI53" s="22"/>
      <c r="BJJ53" s="22"/>
      <c r="BJK53" s="22"/>
      <c r="BJL53" s="22"/>
      <c r="BJM53" s="22"/>
      <c r="BJN53" s="22"/>
      <c r="BJO53" s="22"/>
      <c r="BJP53" s="22"/>
      <c r="BJQ53" s="22"/>
      <c r="BJR53" s="22"/>
      <c r="BJS53" s="22"/>
      <c r="BJT53" s="22"/>
      <c r="BJU53" s="22"/>
      <c r="BJV53" s="22"/>
      <c r="BJW53" s="22"/>
      <c r="BJX53" s="22"/>
      <c r="BJY53" s="22"/>
      <c r="BJZ53" s="22"/>
      <c r="BKA53" s="22"/>
      <c r="BKB53" s="22"/>
      <c r="BKC53" s="22"/>
      <c r="BKD53" s="22"/>
      <c r="BKE53" s="22"/>
      <c r="BKF53" s="22"/>
      <c r="BKG53" s="22"/>
      <c r="BKH53" s="22"/>
      <c r="BKI53" s="22"/>
      <c r="BKJ53" s="22"/>
      <c r="BKK53" s="22"/>
      <c r="BKL53" s="22"/>
      <c r="BKM53" s="22"/>
      <c r="BKN53" s="22"/>
      <c r="BKO53" s="22"/>
      <c r="BKP53" s="22"/>
      <c r="BKQ53" s="22"/>
      <c r="BKR53" s="22"/>
      <c r="BKS53" s="22"/>
      <c r="BKT53" s="22"/>
      <c r="BKU53" s="22"/>
      <c r="BKV53" s="22"/>
      <c r="BKW53" s="22"/>
      <c r="BKX53" s="22"/>
      <c r="BKY53" s="22"/>
      <c r="BKZ53" s="22"/>
      <c r="BLA53" s="22"/>
      <c r="BLB53" s="22"/>
      <c r="BLC53" s="22"/>
      <c r="BLD53" s="22"/>
      <c r="BLE53" s="22"/>
      <c r="BLF53" s="22"/>
      <c r="BLG53" s="22"/>
      <c r="BLH53" s="22"/>
      <c r="BLI53" s="22"/>
      <c r="BLJ53" s="22"/>
      <c r="BLK53" s="22"/>
      <c r="BLL53" s="22"/>
      <c r="BLM53" s="22"/>
      <c r="BLN53" s="22"/>
      <c r="BLO53" s="22"/>
      <c r="BLP53" s="22"/>
      <c r="BLQ53" s="22"/>
      <c r="BLR53" s="22"/>
      <c r="BLS53" s="22"/>
      <c r="BLT53" s="22"/>
      <c r="BLU53" s="22"/>
      <c r="BLV53" s="22"/>
      <c r="BLW53" s="22"/>
      <c r="BLX53" s="22"/>
      <c r="BLY53" s="22"/>
      <c r="BLZ53" s="22"/>
      <c r="BMA53" s="22"/>
      <c r="BMB53" s="22"/>
      <c r="BMC53" s="22"/>
      <c r="BMD53" s="22"/>
      <c r="BME53" s="22"/>
      <c r="BMF53" s="22"/>
      <c r="BMG53" s="22"/>
      <c r="BMH53" s="22"/>
      <c r="BMI53" s="22"/>
      <c r="BMJ53" s="22"/>
      <c r="BMK53" s="22"/>
      <c r="BML53" s="22"/>
      <c r="BMM53" s="22"/>
      <c r="BMN53" s="22"/>
      <c r="BMO53" s="22"/>
      <c r="BMP53" s="22"/>
      <c r="BMQ53" s="22"/>
      <c r="BMR53" s="22"/>
      <c r="BMS53" s="22"/>
      <c r="BMT53" s="22"/>
      <c r="BMU53" s="22"/>
      <c r="BMV53" s="22"/>
      <c r="BMW53" s="22"/>
      <c r="BMX53" s="22"/>
      <c r="BMY53" s="22"/>
      <c r="BMZ53" s="22"/>
      <c r="BNA53" s="22"/>
      <c r="BNB53" s="22"/>
      <c r="BNC53" s="22"/>
      <c r="BND53" s="22"/>
      <c r="BNE53" s="22"/>
      <c r="BNF53" s="22"/>
      <c r="BNG53" s="22"/>
      <c r="BNH53" s="22"/>
      <c r="BNI53" s="22"/>
      <c r="BNJ53" s="22"/>
      <c r="BNK53" s="22"/>
      <c r="BNL53" s="22"/>
      <c r="BNM53" s="22"/>
      <c r="BNN53" s="22"/>
      <c r="BNO53" s="22"/>
      <c r="BNP53" s="22"/>
      <c r="BNQ53" s="22"/>
      <c r="BNR53" s="22"/>
      <c r="BNS53" s="22"/>
      <c r="BNT53" s="22"/>
      <c r="BNU53" s="22"/>
      <c r="BNV53" s="22"/>
      <c r="BNW53" s="22"/>
      <c r="BNX53" s="22"/>
      <c r="BNY53" s="22"/>
      <c r="BNZ53" s="22"/>
      <c r="BOA53" s="22"/>
      <c r="BOB53" s="22"/>
      <c r="BOC53" s="22"/>
      <c r="BOD53" s="22"/>
      <c r="BOE53" s="22"/>
      <c r="BOF53" s="22"/>
      <c r="BOG53" s="22"/>
      <c r="BOH53" s="22"/>
      <c r="BOI53" s="22"/>
      <c r="BOJ53" s="22"/>
      <c r="BOK53" s="22"/>
      <c r="BOL53" s="22"/>
      <c r="BOM53" s="22"/>
      <c r="BON53" s="22"/>
      <c r="BOO53" s="22"/>
      <c r="BOP53" s="22"/>
      <c r="BOQ53" s="22"/>
      <c r="BOR53" s="22"/>
      <c r="BOS53" s="22"/>
      <c r="BOT53" s="22"/>
      <c r="BOU53" s="22"/>
      <c r="BOV53" s="22"/>
      <c r="BOW53" s="22"/>
      <c r="BOX53" s="22"/>
      <c r="BOY53" s="22"/>
      <c r="BOZ53" s="22"/>
      <c r="BPA53" s="22"/>
      <c r="BPB53" s="22"/>
      <c r="BPC53" s="22"/>
      <c r="BPD53" s="22"/>
      <c r="BPE53" s="22"/>
      <c r="BPF53" s="22"/>
      <c r="BPG53" s="22"/>
      <c r="BPH53" s="22"/>
      <c r="BPI53" s="22"/>
      <c r="BPJ53" s="22"/>
      <c r="BPK53" s="22"/>
      <c r="BPL53" s="22"/>
      <c r="BPM53" s="22"/>
      <c r="BPN53" s="22"/>
      <c r="BPO53" s="22"/>
      <c r="BPP53" s="22"/>
      <c r="BPQ53" s="22"/>
      <c r="BPR53" s="22"/>
      <c r="BPS53" s="22"/>
      <c r="BPT53" s="22"/>
      <c r="BPU53" s="22"/>
      <c r="BPV53" s="22"/>
      <c r="BPW53" s="22"/>
      <c r="BPX53" s="22"/>
      <c r="BPY53" s="22"/>
      <c r="BPZ53" s="22"/>
      <c r="BQA53" s="22"/>
      <c r="BQB53" s="22"/>
      <c r="BQC53" s="22"/>
      <c r="BQD53" s="22"/>
      <c r="BQE53" s="22"/>
      <c r="BQF53" s="22"/>
      <c r="BQG53" s="22"/>
      <c r="BQH53" s="22"/>
      <c r="BQI53" s="22"/>
      <c r="BQJ53" s="22"/>
      <c r="BQK53" s="22"/>
      <c r="BQL53" s="22"/>
      <c r="BQM53" s="22"/>
      <c r="BQN53" s="22"/>
      <c r="BQO53" s="22"/>
      <c r="BQP53" s="22"/>
      <c r="BQQ53" s="22"/>
      <c r="BQR53" s="22"/>
      <c r="BQS53" s="22"/>
      <c r="BQT53" s="22"/>
      <c r="BQU53" s="22"/>
      <c r="BQV53" s="22"/>
      <c r="BQW53" s="22"/>
      <c r="BQX53" s="22"/>
      <c r="BQY53" s="22"/>
      <c r="BQZ53" s="22"/>
      <c r="BRA53" s="22"/>
      <c r="BRB53" s="22"/>
      <c r="BRC53" s="22"/>
      <c r="BRD53" s="22"/>
      <c r="BRE53" s="22"/>
      <c r="BRF53" s="22"/>
      <c r="BRG53" s="22"/>
      <c r="BRH53" s="22"/>
      <c r="BRI53" s="22"/>
      <c r="BRJ53" s="22"/>
      <c r="BRK53" s="22"/>
      <c r="BRL53" s="22"/>
      <c r="BRM53" s="22"/>
      <c r="BRN53" s="22"/>
      <c r="BRO53" s="22"/>
      <c r="BRP53" s="22"/>
      <c r="BRQ53" s="22"/>
      <c r="BRR53" s="22"/>
      <c r="BRS53" s="22"/>
      <c r="BRT53" s="22"/>
      <c r="BRU53" s="22"/>
      <c r="BRV53" s="22"/>
      <c r="BRW53" s="22"/>
      <c r="BRX53" s="22"/>
      <c r="BRY53" s="22"/>
      <c r="BRZ53" s="22"/>
      <c r="BSA53" s="22"/>
      <c r="BSB53" s="22"/>
      <c r="BSC53" s="22"/>
      <c r="BSD53" s="22"/>
      <c r="BSE53" s="22"/>
      <c r="BSF53" s="22"/>
      <c r="BSG53" s="22"/>
      <c r="BSH53" s="22"/>
      <c r="BSI53" s="22"/>
      <c r="BSJ53" s="22"/>
      <c r="BSK53" s="22"/>
      <c r="BSL53" s="22"/>
      <c r="BSM53" s="22"/>
      <c r="BSN53" s="22"/>
      <c r="BSO53" s="22"/>
      <c r="BSP53" s="22"/>
      <c r="BSQ53" s="22"/>
      <c r="BSR53" s="22"/>
      <c r="BSS53" s="22"/>
      <c r="BST53" s="22"/>
      <c r="BSU53" s="22"/>
      <c r="BSV53" s="22"/>
      <c r="BSW53" s="22"/>
      <c r="BSX53" s="22"/>
      <c r="BSY53" s="22"/>
      <c r="BSZ53" s="22"/>
      <c r="BTA53" s="22"/>
      <c r="BTB53" s="22"/>
      <c r="BTC53" s="22"/>
      <c r="BTD53" s="22"/>
      <c r="BTE53" s="22"/>
      <c r="BTF53" s="22"/>
      <c r="BTG53" s="22"/>
      <c r="BTH53" s="22"/>
      <c r="BTI53" s="22"/>
      <c r="BTJ53" s="22"/>
      <c r="BTK53" s="22"/>
      <c r="BTL53" s="22"/>
      <c r="BTM53" s="22"/>
      <c r="BTN53" s="22"/>
      <c r="BTO53" s="22"/>
      <c r="BTP53" s="22"/>
      <c r="BTQ53" s="22"/>
      <c r="BTR53" s="22"/>
      <c r="BTS53" s="22"/>
      <c r="BTT53" s="22"/>
      <c r="BTU53" s="22"/>
      <c r="BTV53" s="22"/>
      <c r="BTW53" s="22"/>
      <c r="BTX53" s="22"/>
      <c r="BTY53" s="22"/>
      <c r="BTZ53" s="22"/>
      <c r="BUA53" s="22"/>
      <c r="BUB53" s="22"/>
      <c r="BUC53" s="22"/>
      <c r="BUD53" s="22"/>
      <c r="BUE53" s="22"/>
      <c r="BUF53" s="22"/>
      <c r="BUG53" s="22"/>
      <c r="BUH53" s="22"/>
      <c r="BUI53" s="22"/>
      <c r="BUJ53" s="22"/>
      <c r="BUK53" s="22"/>
      <c r="BUL53" s="22"/>
      <c r="BUM53" s="22"/>
      <c r="BUN53" s="22"/>
      <c r="BUO53" s="22"/>
      <c r="BUP53" s="22"/>
      <c r="BUQ53" s="22"/>
      <c r="BUR53" s="22"/>
      <c r="BUS53" s="22"/>
      <c r="BUT53" s="22"/>
      <c r="BUU53" s="22"/>
      <c r="BUV53" s="22"/>
      <c r="BUW53" s="22"/>
      <c r="BUX53" s="22"/>
      <c r="BUY53" s="22"/>
      <c r="BUZ53" s="22"/>
      <c r="BVA53" s="22"/>
      <c r="BVB53" s="22"/>
      <c r="BVC53" s="22"/>
      <c r="BVD53" s="22"/>
      <c r="BVE53" s="22"/>
      <c r="BVF53" s="22"/>
      <c r="BVG53" s="22"/>
      <c r="BVH53" s="22"/>
      <c r="BVI53" s="22"/>
      <c r="BVJ53" s="22"/>
      <c r="BVK53" s="22"/>
      <c r="BVL53" s="22"/>
      <c r="BVM53" s="22"/>
      <c r="BVN53" s="22"/>
      <c r="BVO53" s="22"/>
      <c r="BVP53" s="22"/>
      <c r="BVQ53" s="22"/>
      <c r="BVR53" s="22"/>
      <c r="BVS53" s="22"/>
      <c r="BVT53" s="22"/>
      <c r="BVU53" s="22"/>
      <c r="BVV53" s="22"/>
      <c r="BVW53" s="22"/>
      <c r="BVX53" s="22"/>
      <c r="BVY53" s="22"/>
      <c r="BVZ53" s="22"/>
      <c r="BWA53" s="22"/>
      <c r="BWB53" s="22"/>
      <c r="BWC53" s="22"/>
      <c r="BWD53" s="22"/>
      <c r="BWE53" s="22"/>
      <c r="BWF53" s="22"/>
      <c r="BWG53" s="22"/>
      <c r="BWH53" s="22"/>
      <c r="BWI53" s="22"/>
      <c r="BWJ53" s="22"/>
      <c r="BWK53" s="22"/>
      <c r="BWL53" s="22"/>
      <c r="BWM53" s="22"/>
      <c r="BWN53" s="22"/>
      <c r="BWO53" s="22"/>
      <c r="BWP53" s="22"/>
      <c r="BWQ53" s="22"/>
      <c r="BWR53" s="22"/>
      <c r="BWS53" s="22"/>
      <c r="BWT53" s="22"/>
      <c r="BWU53" s="22"/>
      <c r="BWV53" s="22"/>
      <c r="BWW53" s="22"/>
      <c r="BWX53" s="22"/>
      <c r="BWY53" s="22"/>
      <c r="BWZ53" s="22"/>
      <c r="BXA53" s="22"/>
      <c r="BXB53" s="22"/>
      <c r="BXC53" s="22"/>
      <c r="BXD53" s="22"/>
      <c r="BXE53" s="22"/>
      <c r="BXF53" s="22"/>
      <c r="BXG53" s="22"/>
      <c r="BXH53" s="22"/>
      <c r="BXI53" s="22"/>
      <c r="BXJ53" s="22"/>
      <c r="BXK53" s="22"/>
      <c r="BXL53" s="22"/>
      <c r="BXM53" s="22"/>
      <c r="BXN53" s="22"/>
      <c r="BXO53" s="22"/>
      <c r="BXP53" s="22"/>
      <c r="BXQ53" s="22"/>
      <c r="BXR53" s="22"/>
      <c r="BXS53" s="22"/>
      <c r="BXT53" s="22"/>
      <c r="BXU53" s="22"/>
      <c r="BXV53" s="22"/>
      <c r="BXW53" s="22"/>
      <c r="BXX53" s="22"/>
      <c r="BXY53" s="22"/>
      <c r="BXZ53" s="22"/>
      <c r="BYA53" s="22"/>
      <c r="BYB53" s="22"/>
      <c r="BYC53" s="22"/>
      <c r="BYD53" s="22"/>
      <c r="BYE53" s="22"/>
      <c r="BYF53" s="22"/>
      <c r="BYG53" s="22"/>
      <c r="BYH53" s="22"/>
      <c r="BYI53" s="22"/>
      <c r="BYJ53" s="22"/>
      <c r="BYK53" s="22"/>
      <c r="BYL53" s="22"/>
      <c r="BYM53" s="22"/>
      <c r="BYN53" s="22"/>
      <c r="BYO53" s="22"/>
      <c r="BYP53" s="22"/>
      <c r="BYQ53" s="22"/>
      <c r="BYR53" s="22"/>
      <c r="BYS53" s="22"/>
      <c r="BYT53" s="22"/>
      <c r="BYU53" s="22"/>
      <c r="BYV53" s="22"/>
      <c r="BYW53" s="22"/>
      <c r="BYX53" s="22"/>
      <c r="BYY53" s="22"/>
      <c r="BYZ53" s="22"/>
      <c r="BZA53" s="22"/>
      <c r="BZB53" s="22"/>
      <c r="BZC53" s="22"/>
      <c r="BZD53" s="22"/>
      <c r="BZE53" s="22"/>
      <c r="BZF53" s="22"/>
      <c r="BZG53" s="22"/>
      <c r="BZH53" s="22"/>
      <c r="BZI53" s="22"/>
      <c r="BZJ53" s="22"/>
      <c r="BZK53" s="22"/>
      <c r="BZL53" s="22"/>
      <c r="BZM53" s="22"/>
      <c r="BZN53" s="22"/>
      <c r="BZO53" s="22"/>
      <c r="BZP53" s="22"/>
      <c r="BZQ53" s="22"/>
      <c r="BZR53" s="22"/>
      <c r="BZS53" s="22"/>
      <c r="BZT53" s="22"/>
      <c r="BZU53" s="22"/>
      <c r="BZV53" s="22"/>
      <c r="BZW53" s="22"/>
      <c r="BZX53" s="22"/>
      <c r="BZY53" s="22"/>
      <c r="BZZ53" s="22"/>
      <c r="CAA53" s="22"/>
      <c r="CAB53" s="22"/>
      <c r="CAC53" s="22"/>
      <c r="CAD53" s="22"/>
      <c r="CAE53" s="22"/>
      <c r="CAF53" s="22"/>
      <c r="CAG53" s="22"/>
      <c r="CAH53" s="22"/>
      <c r="CAI53" s="22"/>
      <c r="CAJ53" s="22"/>
      <c r="CAK53" s="22"/>
      <c r="CAL53" s="22"/>
      <c r="CAM53" s="22"/>
      <c r="CAN53" s="22"/>
      <c r="CAO53" s="22"/>
      <c r="CAP53" s="22"/>
      <c r="CAQ53" s="22"/>
      <c r="CAR53" s="22"/>
      <c r="CAS53" s="22"/>
      <c r="CAT53" s="22"/>
      <c r="CAU53" s="22"/>
      <c r="CAV53" s="22"/>
      <c r="CAW53" s="22"/>
      <c r="CAX53" s="22"/>
      <c r="CAY53" s="22"/>
      <c r="CAZ53" s="22"/>
      <c r="CBA53" s="22"/>
      <c r="CBB53" s="22"/>
      <c r="CBC53" s="22"/>
      <c r="CBD53" s="22"/>
      <c r="CBE53" s="22"/>
      <c r="CBF53" s="22"/>
      <c r="CBG53" s="22"/>
      <c r="CBH53" s="22"/>
      <c r="CBI53" s="22"/>
      <c r="CBJ53" s="22"/>
      <c r="CBK53" s="22"/>
      <c r="CBL53" s="22"/>
      <c r="CBM53" s="22"/>
      <c r="CBN53" s="22"/>
      <c r="CBO53" s="22"/>
      <c r="CBP53" s="22"/>
      <c r="CBQ53" s="22"/>
      <c r="CBR53" s="22"/>
      <c r="CBS53" s="22"/>
      <c r="CBT53" s="22"/>
      <c r="CBU53" s="22"/>
      <c r="CBV53" s="22"/>
      <c r="CBW53" s="22"/>
      <c r="CBX53" s="22"/>
      <c r="CBY53" s="22"/>
      <c r="CBZ53" s="22"/>
      <c r="CCA53" s="22"/>
      <c r="CCB53" s="22"/>
      <c r="CCC53" s="22"/>
      <c r="CCD53" s="22"/>
      <c r="CCE53" s="22"/>
      <c r="CCF53" s="22"/>
      <c r="CCG53" s="22"/>
      <c r="CCH53" s="22"/>
      <c r="CCI53" s="22"/>
      <c r="CCJ53" s="22"/>
      <c r="CCK53" s="22"/>
      <c r="CCL53" s="22"/>
      <c r="CCM53" s="22"/>
      <c r="CCN53" s="22"/>
      <c r="CCO53" s="22"/>
      <c r="CCP53" s="22"/>
      <c r="CCQ53" s="22"/>
      <c r="CCR53" s="22"/>
      <c r="CCS53" s="22"/>
      <c r="CCT53" s="22"/>
      <c r="CCU53" s="22"/>
      <c r="CCV53" s="22"/>
      <c r="CCW53" s="22"/>
      <c r="CCX53" s="22"/>
      <c r="CCY53" s="22"/>
      <c r="CCZ53" s="22"/>
      <c r="CDA53" s="22"/>
      <c r="CDB53" s="22"/>
      <c r="CDC53" s="22"/>
      <c r="CDD53" s="22"/>
      <c r="CDE53" s="22"/>
      <c r="CDF53" s="22"/>
      <c r="CDG53" s="22"/>
      <c r="CDH53" s="22"/>
      <c r="CDI53" s="22"/>
      <c r="CDJ53" s="22"/>
      <c r="CDK53" s="22"/>
      <c r="CDL53" s="22"/>
      <c r="CDM53" s="22"/>
      <c r="CDN53" s="22"/>
      <c r="CDO53" s="22"/>
      <c r="CDP53" s="22"/>
      <c r="CDQ53" s="22"/>
      <c r="CDR53" s="22"/>
      <c r="CDS53" s="22"/>
      <c r="CDT53" s="22"/>
      <c r="CDU53" s="22"/>
      <c r="CDV53" s="22"/>
      <c r="CDW53" s="22"/>
      <c r="CDX53" s="22"/>
      <c r="CDY53" s="22"/>
      <c r="CDZ53" s="22"/>
      <c r="CEA53" s="22"/>
      <c r="CEB53" s="22"/>
      <c r="CEC53" s="22"/>
      <c r="CED53" s="22"/>
      <c r="CEE53" s="22"/>
      <c r="CEF53" s="22"/>
      <c r="CEG53" s="22"/>
      <c r="CEH53" s="22"/>
      <c r="CEI53" s="22"/>
      <c r="CEJ53" s="22"/>
      <c r="CEK53" s="22"/>
      <c r="CEL53" s="22"/>
      <c r="CEM53" s="22"/>
      <c r="CEN53" s="22"/>
      <c r="CEO53" s="22"/>
      <c r="CEP53" s="22"/>
      <c r="CEQ53" s="22"/>
      <c r="CER53" s="22"/>
      <c r="CES53" s="22"/>
      <c r="CET53" s="22"/>
      <c r="CEU53" s="22"/>
      <c r="CEV53" s="22"/>
      <c r="CEW53" s="22"/>
      <c r="CEX53" s="22"/>
      <c r="CEY53" s="22"/>
      <c r="CEZ53" s="22"/>
      <c r="CFA53" s="22"/>
      <c r="CFB53" s="22"/>
      <c r="CFC53" s="22"/>
      <c r="CFD53" s="22"/>
      <c r="CFE53" s="22"/>
      <c r="CFF53" s="22"/>
      <c r="CFG53" s="22"/>
      <c r="CFH53" s="22"/>
      <c r="CFI53" s="22"/>
      <c r="CFJ53" s="22"/>
      <c r="CFK53" s="22"/>
      <c r="CFL53" s="22"/>
      <c r="CFM53" s="22"/>
      <c r="CFN53" s="22"/>
      <c r="CFO53" s="22"/>
      <c r="CFP53" s="22"/>
      <c r="CFQ53" s="22"/>
      <c r="CFR53" s="22"/>
      <c r="CFS53" s="22"/>
      <c r="CFT53" s="22"/>
      <c r="CFU53" s="22"/>
      <c r="CFV53" s="22"/>
      <c r="CFW53" s="22"/>
      <c r="CFX53" s="22"/>
      <c r="CFY53" s="22"/>
      <c r="CFZ53" s="22"/>
      <c r="CGA53" s="22"/>
      <c r="CGB53" s="22"/>
      <c r="CGC53" s="22"/>
      <c r="CGD53" s="22"/>
      <c r="CGE53" s="22"/>
      <c r="CGF53" s="22"/>
      <c r="CGG53" s="22"/>
      <c r="CGH53" s="22"/>
      <c r="CGI53" s="22"/>
      <c r="CGJ53" s="22"/>
      <c r="CGK53" s="22"/>
      <c r="CGL53" s="22"/>
      <c r="CGM53" s="22"/>
      <c r="CGN53" s="22"/>
      <c r="CGO53" s="22"/>
      <c r="CGP53" s="22"/>
      <c r="CGQ53" s="22"/>
      <c r="CGR53" s="22"/>
      <c r="CGS53" s="22"/>
      <c r="CGT53" s="22"/>
      <c r="CGU53" s="22"/>
      <c r="CGV53" s="22"/>
      <c r="CGW53" s="22"/>
      <c r="CGX53" s="22"/>
      <c r="CGY53" s="22"/>
      <c r="CGZ53" s="22"/>
      <c r="CHA53" s="22"/>
      <c r="CHB53" s="22"/>
      <c r="CHC53" s="22"/>
      <c r="CHD53" s="22"/>
      <c r="CHE53" s="22"/>
      <c r="CHF53" s="22"/>
      <c r="CHG53" s="22"/>
      <c r="CHH53" s="22"/>
      <c r="CHI53" s="22"/>
      <c r="CHJ53" s="22"/>
      <c r="CHK53" s="22"/>
      <c r="CHL53" s="22"/>
      <c r="CHM53" s="22"/>
      <c r="CHN53" s="22"/>
      <c r="CHO53" s="22"/>
      <c r="CHP53" s="22"/>
      <c r="CHQ53" s="22"/>
      <c r="CHR53" s="22"/>
      <c r="CHS53" s="22"/>
      <c r="CHT53" s="22"/>
      <c r="CHU53" s="22"/>
      <c r="CHV53" s="22"/>
      <c r="CHW53" s="22"/>
      <c r="CHX53" s="22"/>
      <c r="CHY53" s="22"/>
      <c r="CHZ53" s="22"/>
      <c r="CIA53" s="22"/>
      <c r="CIB53" s="22"/>
      <c r="CIC53" s="22"/>
      <c r="CID53" s="22"/>
      <c r="CIE53" s="22"/>
      <c r="CIF53" s="22"/>
      <c r="CIG53" s="22"/>
      <c r="CIH53" s="22"/>
      <c r="CII53" s="22"/>
      <c r="CIJ53" s="22"/>
      <c r="CIK53" s="22"/>
      <c r="CIL53" s="22"/>
      <c r="CIM53" s="22"/>
      <c r="CIN53" s="22"/>
      <c r="CIO53" s="22"/>
      <c r="CIP53" s="22"/>
      <c r="CIQ53" s="22"/>
      <c r="CIR53" s="22"/>
      <c r="CIS53" s="22"/>
      <c r="CIT53" s="22"/>
      <c r="CIU53" s="22"/>
      <c r="CIV53" s="22"/>
      <c r="CIW53" s="22"/>
      <c r="CIX53" s="22"/>
      <c r="CIY53" s="22"/>
      <c r="CIZ53" s="22"/>
      <c r="CJA53" s="22"/>
      <c r="CJB53" s="22"/>
      <c r="CJC53" s="22"/>
      <c r="CJD53" s="22"/>
      <c r="CJE53" s="22"/>
      <c r="CJF53" s="22"/>
      <c r="CJG53" s="22"/>
      <c r="CJH53" s="22"/>
      <c r="CJI53" s="22"/>
      <c r="CJJ53" s="22"/>
      <c r="CJK53" s="22"/>
      <c r="CJL53" s="22"/>
      <c r="CJM53" s="22"/>
      <c r="CJN53" s="22"/>
      <c r="CJO53" s="22"/>
      <c r="CJP53" s="22"/>
      <c r="CJQ53" s="22"/>
      <c r="CJR53" s="22"/>
      <c r="CJS53" s="22"/>
      <c r="CJT53" s="22"/>
      <c r="CJU53" s="22"/>
      <c r="CJV53" s="22"/>
      <c r="CJW53" s="22"/>
      <c r="CJX53" s="22"/>
      <c r="CJY53" s="22"/>
      <c r="CJZ53" s="22"/>
      <c r="CKA53" s="22"/>
      <c r="CKB53" s="22"/>
      <c r="CKC53" s="22"/>
      <c r="CKD53" s="22"/>
      <c r="CKE53" s="22"/>
      <c r="CKF53" s="22"/>
      <c r="CKG53" s="22"/>
      <c r="CKH53" s="22"/>
      <c r="CKI53" s="22"/>
      <c r="CKJ53" s="22"/>
      <c r="CKK53" s="22"/>
      <c r="CKL53" s="22"/>
      <c r="CKM53" s="22"/>
      <c r="CKN53" s="22"/>
      <c r="CKO53" s="22"/>
      <c r="CKP53" s="22"/>
      <c r="CKQ53" s="22"/>
      <c r="CKR53" s="22"/>
      <c r="CKS53" s="22"/>
      <c r="CKT53" s="22"/>
      <c r="CKU53" s="22"/>
      <c r="CKV53" s="22"/>
      <c r="CKW53" s="22"/>
      <c r="CKX53" s="22"/>
      <c r="CKY53" s="22"/>
      <c r="CKZ53" s="22"/>
      <c r="CLA53" s="22"/>
      <c r="CLB53" s="22"/>
      <c r="CLC53" s="22"/>
      <c r="CLD53" s="22"/>
      <c r="CLE53" s="22"/>
      <c r="CLF53" s="22"/>
      <c r="CLG53" s="22"/>
      <c r="CLH53" s="22"/>
      <c r="CLI53" s="22"/>
      <c r="CLJ53" s="22"/>
      <c r="CLK53" s="22"/>
      <c r="CLL53" s="22"/>
      <c r="CLM53" s="22"/>
      <c r="CLN53" s="22"/>
      <c r="CLO53" s="22"/>
      <c r="CLP53" s="22"/>
      <c r="CLQ53" s="22"/>
      <c r="CLR53" s="22"/>
      <c r="CLS53" s="22"/>
      <c r="CLT53" s="22"/>
      <c r="CLU53" s="22"/>
      <c r="CLV53" s="22"/>
      <c r="CLW53" s="22"/>
      <c r="CLX53" s="22"/>
      <c r="CLY53" s="22"/>
      <c r="CLZ53" s="22"/>
      <c r="CMA53" s="22"/>
      <c r="CMB53" s="22"/>
      <c r="CMC53" s="22"/>
      <c r="CMD53" s="22"/>
      <c r="CME53" s="22"/>
      <c r="CMF53" s="22"/>
      <c r="CMG53" s="22"/>
      <c r="CMH53" s="22"/>
      <c r="CMI53" s="22"/>
      <c r="CMJ53" s="22"/>
      <c r="CMK53" s="22"/>
      <c r="CML53" s="22"/>
      <c r="CMM53" s="22"/>
      <c r="CMN53" s="22"/>
      <c r="CMO53" s="22"/>
      <c r="CMP53" s="22"/>
      <c r="CMQ53" s="22"/>
      <c r="CMR53" s="22"/>
      <c r="CMS53" s="22"/>
      <c r="CMT53" s="22"/>
      <c r="CMU53" s="22"/>
      <c r="CMV53" s="22"/>
      <c r="CMW53" s="22"/>
      <c r="CMX53" s="22"/>
      <c r="CMY53" s="22"/>
      <c r="CMZ53" s="22"/>
      <c r="CNA53" s="22"/>
      <c r="CNB53" s="22"/>
      <c r="CNC53" s="22"/>
      <c r="CND53" s="22"/>
      <c r="CNE53" s="22"/>
      <c r="CNF53" s="22"/>
      <c r="CNG53" s="22"/>
      <c r="CNH53" s="22"/>
      <c r="CNI53" s="22"/>
      <c r="CNJ53" s="22"/>
      <c r="CNK53" s="22"/>
      <c r="CNL53" s="22"/>
      <c r="CNM53" s="22"/>
      <c r="CNN53" s="22"/>
      <c r="CNO53" s="22"/>
      <c r="CNP53" s="22"/>
      <c r="CNQ53" s="22"/>
      <c r="CNR53" s="22"/>
      <c r="CNS53" s="22"/>
      <c r="CNT53" s="22"/>
      <c r="CNU53" s="22"/>
      <c r="CNV53" s="22"/>
      <c r="CNW53" s="22"/>
      <c r="CNX53" s="22"/>
      <c r="CNY53" s="22"/>
      <c r="CNZ53" s="22"/>
      <c r="COA53" s="22"/>
      <c r="COB53" s="22"/>
      <c r="COC53" s="22"/>
      <c r="COD53" s="22"/>
      <c r="COE53" s="22"/>
      <c r="COF53" s="22"/>
      <c r="COG53" s="22"/>
      <c r="COH53" s="22"/>
      <c r="COI53" s="22"/>
      <c r="COJ53" s="22"/>
      <c r="COK53" s="22"/>
      <c r="COL53" s="22"/>
      <c r="COM53" s="22"/>
      <c r="CON53" s="22"/>
      <c r="COO53" s="22"/>
      <c r="COP53" s="22"/>
      <c r="COQ53" s="22"/>
      <c r="COR53" s="22"/>
      <c r="COS53" s="22"/>
      <c r="COT53" s="22"/>
      <c r="COU53" s="22"/>
      <c r="COV53" s="22"/>
      <c r="COW53" s="22"/>
      <c r="COX53" s="22"/>
      <c r="COY53" s="22"/>
      <c r="COZ53" s="22"/>
      <c r="CPA53" s="22"/>
      <c r="CPB53" s="22"/>
      <c r="CPC53" s="22"/>
      <c r="CPD53" s="22"/>
      <c r="CPE53" s="22"/>
      <c r="CPF53" s="22"/>
      <c r="CPG53" s="22"/>
      <c r="CPH53" s="22"/>
      <c r="CPI53" s="22"/>
      <c r="CPJ53" s="22"/>
      <c r="CPK53" s="22"/>
      <c r="CPL53" s="22"/>
      <c r="CPM53" s="22"/>
      <c r="CPN53" s="22"/>
      <c r="CPO53" s="22"/>
      <c r="CPP53" s="22"/>
      <c r="CPQ53" s="22"/>
      <c r="CPR53" s="22"/>
      <c r="CPS53" s="22"/>
      <c r="CPT53" s="22"/>
      <c r="CPU53" s="22"/>
      <c r="CPV53" s="22"/>
      <c r="CPW53" s="22"/>
      <c r="CPX53" s="22"/>
      <c r="CPY53" s="22"/>
      <c r="CPZ53" s="22"/>
      <c r="CQA53" s="22"/>
      <c r="CQB53" s="22"/>
      <c r="CQC53" s="22"/>
      <c r="CQD53" s="22"/>
      <c r="CQE53" s="22"/>
      <c r="CQF53" s="22"/>
      <c r="CQG53" s="22"/>
      <c r="CQH53" s="22"/>
      <c r="CQI53" s="22"/>
      <c r="CQJ53" s="22"/>
      <c r="CQK53" s="22"/>
      <c r="CQL53" s="22"/>
      <c r="CQM53" s="22"/>
      <c r="CQN53" s="22"/>
      <c r="CQO53" s="22"/>
      <c r="CQP53" s="22"/>
      <c r="CQQ53" s="22"/>
      <c r="CQR53" s="22"/>
      <c r="CQS53" s="22"/>
      <c r="CQT53" s="22"/>
      <c r="CQU53" s="22"/>
      <c r="CQV53" s="22"/>
      <c r="CQW53" s="22"/>
      <c r="CQX53" s="22"/>
      <c r="CQY53" s="22"/>
      <c r="CQZ53" s="22"/>
      <c r="CRA53" s="22"/>
      <c r="CRB53" s="22"/>
      <c r="CRC53" s="22"/>
      <c r="CRD53" s="22"/>
      <c r="CRE53" s="22"/>
      <c r="CRF53" s="22"/>
      <c r="CRG53" s="22"/>
      <c r="CRH53" s="22"/>
      <c r="CRI53" s="22"/>
      <c r="CRJ53" s="22"/>
      <c r="CRK53" s="22"/>
      <c r="CRL53" s="22"/>
      <c r="CRM53" s="22"/>
      <c r="CRN53" s="22"/>
      <c r="CRO53" s="22"/>
      <c r="CRP53" s="22"/>
      <c r="CRQ53" s="22"/>
      <c r="CRR53" s="22"/>
      <c r="CRS53" s="22"/>
      <c r="CRT53" s="22"/>
      <c r="CRU53" s="22"/>
      <c r="CRV53" s="22"/>
      <c r="CRW53" s="22"/>
      <c r="CRX53" s="22"/>
      <c r="CRY53" s="22"/>
      <c r="CRZ53" s="22"/>
      <c r="CSA53" s="22"/>
      <c r="CSB53" s="22"/>
      <c r="CSC53" s="22"/>
      <c r="CSD53" s="22"/>
      <c r="CSE53" s="22"/>
      <c r="CSF53" s="22"/>
      <c r="CSG53" s="22"/>
      <c r="CSH53" s="22"/>
      <c r="CSI53" s="22"/>
      <c r="CSJ53" s="22"/>
      <c r="CSK53" s="22"/>
      <c r="CSL53" s="22"/>
      <c r="CSM53" s="22"/>
      <c r="CSN53" s="22"/>
      <c r="CSO53" s="22"/>
      <c r="CSP53" s="22"/>
      <c r="CSQ53" s="22"/>
      <c r="CSR53" s="22"/>
      <c r="CSS53" s="22"/>
      <c r="CST53" s="22"/>
      <c r="CSU53" s="22"/>
      <c r="CSV53" s="22"/>
      <c r="CSW53" s="22"/>
      <c r="CSX53" s="22"/>
      <c r="CSY53" s="22"/>
      <c r="CSZ53" s="22"/>
      <c r="CTA53" s="22"/>
      <c r="CTB53" s="22"/>
      <c r="CTC53" s="22"/>
      <c r="CTD53" s="22"/>
      <c r="CTE53" s="22"/>
      <c r="CTF53" s="22"/>
      <c r="CTG53" s="22"/>
      <c r="CTH53" s="22"/>
      <c r="CTI53" s="22"/>
      <c r="CTJ53" s="22"/>
      <c r="CTK53" s="22"/>
      <c r="CTL53" s="22"/>
      <c r="CTM53" s="22"/>
      <c r="CTN53" s="22"/>
      <c r="CTO53" s="22"/>
      <c r="CTP53" s="22"/>
      <c r="CTQ53" s="22"/>
      <c r="CTR53" s="22"/>
      <c r="CTS53" s="22"/>
      <c r="CTT53" s="22"/>
      <c r="CTU53" s="22"/>
      <c r="CTV53" s="22"/>
      <c r="CTW53" s="22"/>
      <c r="CTX53" s="22"/>
      <c r="CTY53" s="22"/>
      <c r="CTZ53" s="22"/>
      <c r="CUA53" s="22"/>
      <c r="CUB53" s="22"/>
      <c r="CUC53" s="22"/>
      <c r="CUD53" s="22"/>
      <c r="CUE53" s="22"/>
      <c r="CUF53" s="22"/>
      <c r="CUG53" s="22"/>
      <c r="CUH53" s="22"/>
      <c r="CUI53" s="22"/>
      <c r="CUJ53" s="22"/>
      <c r="CUK53" s="22"/>
      <c r="CUL53" s="22"/>
      <c r="CUM53" s="22"/>
      <c r="CUN53" s="22"/>
      <c r="CUO53" s="22"/>
      <c r="CUP53" s="22"/>
      <c r="CUQ53" s="22"/>
      <c r="CUR53" s="22"/>
      <c r="CUS53" s="22"/>
      <c r="CUT53" s="22"/>
      <c r="CUU53" s="22"/>
      <c r="CUV53" s="22"/>
      <c r="CUW53" s="22"/>
      <c r="CUX53" s="22"/>
      <c r="CUY53" s="22"/>
      <c r="CUZ53" s="22"/>
      <c r="CVA53" s="22"/>
      <c r="CVB53" s="22"/>
      <c r="CVC53" s="22"/>
      <c r="CVD53" s="22"/>
      <c r="CVE53" s="22"/>
      <c r="CVF53" s="22"/>
      <c r="CVG53" s="22"/>
      <c r="CVH53" s="22"/>
      <c r="CVI53" s="22"/>
      <c r="CVJ53" s="22"/>
      <c r="CVK53" s="22"/>
      <c r="CVL53" s="22"/>
      <c r="CVM53" s="22"/>
      <c r="CVN53" s="22"/>
      <c r="CVO53" s="22"/>
      <c r="CVP53" s="22"/>
      <c r="CVQ53" s="22"/>
      <c r="CVR53" s="22"/>
      <c r="CVS53" s="22"/>
      <c r="CVT53" s="22"/>
      <c r="CVU53" s="22"/>
      <c r="CVV53" s="22"/>
      <c r="CVW53" s="22"/>
      <c r="CVX53" s="22"/>
      <c r="CVY53" s="22"/>
      <c r="CVZ53" s="22"/>
      <c r="CWA53" s="22"/>
      <c r="CWB53" s="22"/>
      <c r="CWC53" s="22"/>
      <c r="CWD53" s="22"/>
      <c r="CWE53" s="22"/>
      <c r="CWF53" s="22"/>
      <c r="CWG53" s="22"/>
      <c r="CWH53" s="22"/>
      <c r="CWI53" s="22"/>
      <c r="CWJ53" s="22"/>
      <c r="CWK53" s="22"/>
      <c r="CWL53" s="22"/>
      <c r="CWM53" s="22"/>
      <c r="CWN53" s="22"/>
      <c r="CWO53" s="22"/>
      <c r="CWP53" s="22"/>
      <c r="CWQ53" s="22"/>
      <c r="CWR53" s="22"/>
      <c r="CWS53" s="22"/>
      <c r="CWT53" s="22"/>
      <c r="CWU53" s="22"/>
      <c r="CWV53" s="22"/>
      <c r="CWW53" s="22"/>
      <c r="CWX53" s="22"/>
      <c r="CWY53" s="22"/>
      <c r="CWZ53" s="22"/>
      <c r="CXA53" s="22"/>
      <c r="CXB53" s="22"/>
      <c r="CXC53" s="22"/>
      <c r="CXD53" s="22"/>
      <c r="CXE53" s="22"/>
      <c r="CXF53" s="22"/>
      <c r="CXG53" s="22"/>
      <c r="CXH53" s="22"/>
      <c r="CXI53" s="22"/>
      <c r="CXJ53" s="22"/>
      <c r="CXK53" s="22"/>
      <c r="CXL53" s="22"/>
      <c r="CXM53" s="22"/>
      <c r="CXN53" s="22"/>
      <c r="CXO53" s="22"/>
      <c r="CXP53" s="22"/>
      <c r="CXQ53" s="22"/>
      <c r="CXR53" s="22"/>
      <c r="CXS53" s="22"/>
      <c r="CXT53" s="22"/>
      <c r="CXU53" s="22"/>
      <c r="CXV53" s="22"/>
      <c r="CXW53" s="22"/>
      <c r="CXX53" s="22"/>
      <c r="CXY53" s="22"/>
      <c r="CXZ53" s="22"/>
      <c r="CYA53" s="22"/>
      <c r="CYB53" s="22"/>
      <c r="CYC53" s="22"/>
      <c r="CYD53" s="22"/>
      <c r="CYE53" s="22"/>
      <c r="CYF53" s="22"/>
      <c r="CYG53" s="22"/>
      <c r="CYH53" s="22"/>
      <c r="CYI53" s="22"/>
      <c r="CYJ53" s="22"/>
      <c r="CYK53" s="22"/>
      <c r="CYL53" s="22"/>
      <c r="CYM53" s="22"/>
      <c r="CYN53" s="22"/>
      <c r="CYO53" s="22"/>
      <c r="CYP53" s="22"/>
      <c r="CYQ53" s="22"/>
      <c r="CYR53" s="22"/>
      <c r="CYS53" s="22"/>
      <c r="CYT53" s="22"/>
      <c r="CYU53" s="22"/>
      <c r="CYV53" s="22"/>
      <c r="CYW53" s="22"/>
      <c r="CYX53" s="22"/>
      <c r="CYY53" s="22"/>
      <c r="CYZ53" s="22"/>
      <c r="CZA53" s="22"/>
      <c r="CZB53" s="22"/>
      <c r="CZC53" s="22"/>
      <c r="CZD53" s="22"/>
      <c r="CZE53" s="22"/>
      <c r="CZF53" s="22"/>
      <c r="CZG53" s="22"/>
      <c r="CZH53" s="22"/>
      <c r="CZI53" s="22"/>
      <c r="CZJ53" s="22"/>
      <c r="CZK53" s="22"/>
      <c r="CZL53" s="22"/>
      <c r="CZM53" s="22"/>
      <c r="CZN53" s="22"/>
      <c r="CZO53" s="22"/>
      <c r="CZP53" s="22"/>
      <c r="CZQ53" s="22"/>
      <c r="CZR53" s="22"/>
      <c r="CZS53" s="22"/>
      <c r="CZT53" s="22"/>
      <c r="CZU53" s="22"/>
      <c r="CZV53" s="22"/>
      <c r="CZW53" s="22"/>
      <c r="CZX53" s="22"/>
      <c r="CZY53" s="22"/>
      <c r="CZZ53" s="22"/>
      <c r="DAA53" s="22"/>
      <c r="DAB53" s="22"/>
      <c r="DAC53" s="22"/>
      <c r="DAD53" s="22"/>
      <c r="DAE53" s="22"/>
      <c r="DAF53" s="22"/>
      <c r="DAG53" s="22"/>
      <c r="DAH53" s="22"/>
      <c r="DAI53" s="22"/>
      <c r="DAJ53" s="22"/>
      <c r="DAK53" s="22"/>
      <c r="DAL53" s="22"/>
      <c r="DAM53" s="22"/>
      <c r="DAN53" s="22"/>
      <c r="DAO53" s="22"/>
      <c r="DAP53" s="22"/>
      <c r="DAQ53" s="22"/>
      <c r="DAR53" s="22"/>
      <c r="DAS53" s="22"/>
      <c r="DAT53" s="22"/>
      <c r="DAU53" s="22"/>
      <c r="DAV53" s="22"/>
      <c r="DAW53" s="22"/>
      <c r="DAX53" s="22"/>
      <c r="DAY53" s="22"/>
      <c r="DAZ53" s="22"/>
      <c r="DBA53" s="22"/>
      <c r="DBB53" s="22"/>
      <c r="DBC53" s="22"/>
      <c r="DBD53" s="22"/>
      <c r="DBE53" s="22"/>
      <c r="DBF53" s="22"/>
      <c r="DBG53" s="22"/>
      <c r="DBH53" s="22"/>
      <c r="DBI53" s="22"/>
      <c r="DBJ53" s="22"/>
      <c r="DBK53" s="22"/>
      <c r="DBL53" s="22"/>
      <c r="DBM53" s="22"/>
      <c r="DBN53" s="22"/>
      <c r="DBO53" s="22"/>
      <c r="DBP53" s="22"/>
      <c r="DBQ53" s="22"/>
      <c r="DBR53" s="22"/>
      <c r="DBS53" s="22"/>
      <c r="DBT53" s="22"/>
      <c r="DBU53" s="22"/>
      <c r="DBV53" s="22"/>
      <c r="DBW53" s="22"/>
      <c r="DBX53" s="22"/>
      <c r="DBY53" s="22"/>
      <c r="DBZ53" s="22"/>
      <c r="DCA53" s="22"/>
      <c r="DCB53" s="22"/>
      <c r="DCC53" s="22"/>
      <c r="DCD53" s="22"/>
      <c r="DCE53" s="22"/>
      <c r="DCF53" s="22"/>
      <c r="DCG53" s="22"/>
      <c r="DCH53" s="22"/>
      <c r="DCI53" s="22"/>
      <c r="DCJ53" s="22"/>
      <c r="DCK53" s="22"/>
      <c r="DCL53" s="22"/>
      <c r="DCM53" s="22"/>
      <c r="DCN53" s="22"/>
      <c r="DCO53" s="22"/>
      <c r="DCP53" s="22"/>
      <c r="DCQ53" s="22"/>
      <c r="DCR53" s="22"/>
      <c r="DCS53" s="22"/>
      <c r="DCT53" s="22"/>
      <c r="DCU53" s="22"/>
      <c r="DCV53" s="22"/>
      <c r="DCW53" s="22"/>
      <c r="DCX53" s="22"/>
      <c r="DCY53" s="22"/>
      <c r="DCZ53" s="22"/>
      <c r="DDA53" s="22"/>
      <c r="DDB53" s="22"/>
      <c r="DDC53" s="22"/>
      <c r="DDD53" s="22"/>
      <c r="DDE53" s="22"/>
      <c r="DDF53" s="22"/>
      <c r="DDG53" s="22"/>
      <c r="DDH53" s="22"/>
      <c r="DDI53" s="22"/>
      <c r="DDJ53" s="22"/>
      <c r="DDK53" s="22"/>
      <c r="DDL53" s="22"/>
      <c r="DDM53" s="22"/>
      <c r="DDN53" s="22"/>
      <c r="DDO53" s="22"/>
      <c r="DDP53" s="22"/>
      <c r="DDQ53" s="22"/>
      <c r="DDR53" s="22"/>
      <c r="DDS53" s="22"/>
      <c r="DDT53" s="22"/>
      <c r="DDU53" s="22"/>
      <c r="DDV53" s="22"/>
      <c r="DDW53" s="22"/>
      <c r="DDX53" s="22"/>
      <c r="DDY53" s="22"/>
      <c r="DDZ53" s="22"/>
      <c r="DEA53" s="22"/>
      <c r="DEB53" s="22"/>
      <c r="DEC53" s="22"/>
      <c r="DED53" s="22"/>
      <c r="DEE53" s="22"/>
      <c r="DEF53" s="22"/>
      <c r="DEG53" s="22"/>
      <c r="DEH53" s="22"/>
      <c r="DEI53" s="22"/>
      <c r="DEJ53" s="22"/>
      <c r="DEK53" s="22"/>
      <c r="DEL53" s="22"/>
      <c r="DEM53" s="22"/>
      <c r="DEN53" s="22"/>
      <c r="DEO53" s="22"/>
      <c r="DEP53" s="22"/>
      <c r="DEQ53" s="22"/>
      <c r="DER53" s="22"/>
      <c r="DES53" s="22"/>
      <c r="DET53" s="22"/>
      <c r="DEU53" s="22"/>
      <c r="DEV53" s="22"/>
      <c r="DEW53" s="22"/>
      <c r="DEX53" s="22"/>
      <c r="DEY53" s="22"/>
      <c r="DEZ53" s="22"/>
      <c r="DFA53" s="22"/>
      <c r="DFB53" s="22"/>
      <c r="DFC53" s="22"/>
      <c r="DFD53" s="22"/>
      <c r="DFE53" s="22"/>
      <c r="DFF53" s="22"/>
      <c r="DFG53" s="22"/>
      <c r="DFH53" s="22"/>
      <c r="DFI53" s="22"/>
      <c r="DFJ53" s="22"/>
      <c r="DFK53" s="22"/>
      <c r="DFL53" s="22"/>
      <c r="DFM53" s="22"/>
      <c r="DFN53" s="22"/>
      <c r="DFO53" s="22"/>
      <c r="DFP53" s="22"/>
      <c r="DFQ53" s="22"/>
      <c r="DFR53" s="22"/>
      <c r="DFS53" s="22"/>
      <c r="DFT53" s="22"/>
      <c r="DFU53" s="22"/>
      <c r="DFV53" s="22"/>
      <c r="DFW53" s="22"/>
      <c r="DFX53" s="22"/>
      <c r="DFY53" s="22"/>
      <c r="DFZ53" s="22"/>
      <c r="DGA53" s="22"/>
      <c r="DGB53" s="22"/>
      <c r="DGC53" s="22"/>
      <c r="DGD53" s="22"/>
      <c r="DGE53" s="22"/>
      <c r="DGF53" s="22"/>
      <c r="DGG53" s="22"/>
      <c r="DGH53" s="22"/>
      <c r="DGI53" s="22"/>
      <c r="DGJ53" s="22"/>
      <c r="DGK53" s="22"/>
      <c r="DGL53" s="22"/>
      <c r="DGM53" s="22"/>
      <c r="DGN53" s="22"/>
      <c r="DGO53" s="22"/>
      <c r="DGP53" s="22"/>
      <c r="DGQ53" s="22"/>
      <c r="DGR53" s="22"/>
      <c r="DGS53" s="22"/>
      <c r="DGT53" s="22"/>
      <c r="DGU53" s="22"/>
      <c r="DGV53" s="22"/>
      <c r="DGW53" s="22"/>
      <c r="DGX53" s="22"/>
      <c r="DGY53" s="22"/>
      <c r="DGZ53" s="22"/>
      <c r="DHA53" s="22"/>
      <c r="DHB53" s="22"/>
      <c r="DHC53" s="22"/>
      <c r="DHD53" s="22"/>
      <c r="DHE53" s="22"/>
      <c r="DHF53" s="22"/>
      <c r="DHG53" s="22"/>
      <c r="DHH53" s="22"/>
      <c r="DHI53" s="22"/>
      <c r="DHJ53" s="22"/>
      <c r="DHK53" s="22"/>
      <c r="DHL53" s="22"/>
      <c r="DHM53" s="22"/>
      <c r="DHN53" s="22"/>
      <c r="DHO53" s="22"/>
      <c r="DHP53" s="22"/>
      <c r="DHQ53" s="22"/>
      <c r="DHR53" s="22"/>
      <c r="DHS53" s="22"/>
      <c r="DHT53" s="22"/>
      <c r="DHU53" s="22"/>
      <c r="DHV53" s="22"/>
      <c r="DHW53" s="22"/>
      <c r="DHX53" s="22"/>
      <c r="DHY53" s="22"/>
      <c r="DHZ53" s="22"/>
      <c r="DIA53" s="22"/>
      <c r="DIB53" s="22"/>
      <c r="DIC53" s="22"/>
      <c r="DID53" s="22"/>
      <c r="DIE53" s="22"/>
      <c r="DIF53" s="22"/>
      <c r="DIG53" s="22"/>
      <c r="DIH53" s="22"/>
      <c r="DII53" s="22"/>
      <c r="DIJ53" s="22"/>
      <c r="DIK53" s="22"/>
      <c r="DIL53" s="22"/>
      <c r="DIM53" s="22"/>
      <c r="DIN53" s="22"/>
      <c r="DIO53" s="22"/>
      <c r="DIP53" s="22"/>
      <c r="DIQ53" s="22"/>
      <c r="DIR53" s="22"/>
      <c r="DIS53" s="22"/>
      <c r="DIT53" s="22"/>
      <c r="DIU53" s="22"/>
      <c r="DIV53" s="22"/>
      <c r="DIW53" s="22"/>
      <c r="DIX53" s="22"/>
      <c r="DIY53" s="22"/>
      <c r="DIZ53" s="22"/>
      <c r="DJA53" s="22"/>
      <c r="DJB53" s="22"/>
      <c r="DJC53" s="22"/>
      <c r="DJD53" s="22"/>
      <c r="DJE53" s="22"/>
      <c r="DJF53" s="22"/>
      <c r="DJG53" s="22"/>
      <c r="DJH53" s="22"/>
      <c r="DJI53" s="22"/>
      <c r="DJJ53" s="22"/>
      <c r="DJK53" s="22"/>
      <c r="DJL53" s="22"/>
      <c r="DJM53" s="22"/>
      <c r="DJN53" s="22"/>
      <c r="DJO53" s="22"/>
      <c r="DJP53" s="22"/>
      <c r="DJQ53" s="22"/>
      <c r="DJR53" s="22"/>
      <c r="DJS53" s="22"/>
      <c r="DJT53" s="22"/>
      <c r="DJU53" s="22"/>
      <c r="DJV53" s="22"/>
      <c r="DJW53" s="22"/>
      <c r="DJX53" s="22"/>
      <c r="DJY53" s="22"/>
      <c r="DJZ53" s="22"/>
      <c r="DKA53" s="22"/>
      <c r="DKB53" s="22"/>
      <c r="DKC53" s="22"/>
      <c r="DKD53" s="22"/>
      <c r="DKE53" s="22"/>
      <c r="DKF53" s="22"/>
      <c r="DKG53" s="22"/>
      <c r="DKH53" s="22"/>
      <c r="DKI53" s="22"/>
      <c r="DKJ53" s="22"/>
      <c r="DKK53" s="22"/>
      <c r="DKL53" s="22"/>
      <c r="DKM53" s="22"/>
      <c r="DKN53" s="22"/>
      <c r="DKO53" s="22"/>
      <c r="DKP53" s="22"/>
      <c r="DKQ53" s="22"/>
      <c r="DKR53" s="22"/>
      <c r="DKS53" s="22"/>
      <c r="DKT53" s="22"/>
      <c r="DKU53" s="22"/>
      <c r="DKV53" s="22"/>
      <c r="DKW53" s="22"/>
      <c r="DKX53" s="22"/>
      <c r="DKY53" s="22"/>
      <c r="DKZ53" s="22"/>
      <c r="DLA53" s="22"/>
      <c r="DLB53" s="22"/>
      <c r="DLC53" s="22"/>
      <c r="DLD53" s="22"/>
      <c r="DLE53" s="22"/>
      <c r="DLF53" s="22"/>
      <c r="DLG53" s="22"/>
      <c r="DLH53" s="22"/>
      <c r="DLI53" s="22"/>
      <c r="DLJ53" s="22"/>
      <c r="DLK53" s="22"/>
      <c r="DLL53" s="22"/>
      <c r="DLM53" s="22"/>
      <c r="DLN53" s="22"/>
      <c r="DLO53" s="22"/>
      <c r="DLP53" s="22"/>
      <c r="DLQ53" s="22"/>
      <c r="DLR53" s="22"/>
      <c r="DLS53" s="22"/>
      <c r="DLT53" s="22"/>
      <c r="DLU53" s="22"/>
      <c r="DLV53" s="22"/>
      <c r="DLW53" s="22"/>
      <c r="DLX53" s="22"/>
      <c r="DLY53" s="22"/>
      <c r="DLZ53" s="22"/>
      <c r="DMA53" s="22"/>
      <c r="DMB53" s="22"/>
      <c r="DMC53" s="22"/>
      <c r="DMD53" s="22"/>
      <c r="DME53" s="22"/>
      <c r="DMF53" s="22"/>
      <c r="DMG53" s="22"/>
      <c r="DMH53" s="22"/>
      <c r="DMI53" s="22"/>
      <c r="DMJ53" s="22"/>
      <c r="DMK53" s="22"/>
      <c r="DML53" s="22"/>
      <c r="DMM53" s="22"/>
      <c r="DMN53" s="22"/>
      <c r="DMO53" s="22"/>
      <c r="DMP53" s="22"/>
      <c r="DMQ53" s="22"/>
      <c r="DMR53" s="22"/>
      <c r="DMS53" s="22"/>
      <c r="DMT53" s="22"/>
      <c r="DMU53" s="22"/>
      <c r="DMV53" s="22"/>
      <c r="DMW53" s="22"/>
      <c r="DMX53" s="22"/>
      <c r="DMY53" s="22"/>
      <c r="DMZ53" s="22"/>
      <c r="DNA53" s="22"/>
      <c r="DNB53" s="22"/>
      <c r="DNC53" s="22"/>
      <c r="DND53" s="22"/>
      <c r="DNE53" s="22"/>
      <c r="DNF53" s="22"/>
      <c r="DNG53" s="22"/>
      <c r="DNH53" s="22"/>
      <c r="DNI53" s="22"/>
      <c r="DNJ53" s="22"/>
      <c r="DNK53" s="22"/>
      <c r="DNL53" s="22"/>
      <c r="DNM53" s="22"/>
      <c r="DNN53" s="22"/>
      <c r="DNO53" s="22"/>
      <c r="DNP53" s="22"/>
      <c r="DNQ53" s="22"/>
      <c r="DNR53" s="22"/>
      <c r="DNS53" s="22"/>
      <c r="DNT53" s="22"/>
      <c r="DNU53" s="22"/>
      <c r="DNV53" s="22"/>
      <c r="DNW53" s="22"/>
      <c r="DNX53" s="22"/>
      <c r="DNY53" s="22"/>
      <c r="DNZ53" s="22"/>
      <c r="DOA53" s="22"/>
      <c r="DOB53" s="22"/>
      <c r="DOC53" s="22"/>
      <c r="DOD53" s="22"/>
      <c r="DOE53" s="22"/>
      <c r="DOF53" s="22"/>
      <c r="DOG53" s="22"/>
      <c r="DOH53" s="22"/>
      <c r="DOI53" s="22"/>
      <c r="DOJ53" s="22"/>
      <c r="DOK53" s="22"/>
      <c r="DOL53" s="22"/>
      <c r="DOM53" s="22"/>
      <c r="DON53" s="22"/>
      <c r="DOO53" s="22"/>
      <c r="DOP53" s="22"/>
      <c r="DOQ53" s="22"/>
      <c r="DOR53" s="22"/>
      <c r="DOS53" s="22"/>
      <c r="DOT53" s="22"/>
      <c r="DOU53" s="22"/>
      <c r="DOV53" s="22"/>
      <c r="DOW53" s="22"/>
      <c r="DOX53" s="22"/>
      <c r="DOY53" s="22"/>
      <c r="DOZ53" s="22"/>
      <c r="DPA53" s="22"/>
      <c r="DPB53" s="22"/>
      <c r="DPC53" s="22"/>
      <c r="DPD53" s="22"/>
      <c r="DPE53" s="22"/>
      <c r="DPF53" s="22"/>
      <c r="DPG53" s="22"/>
      <c r="DPH53" s="22"/>
      <c r="DPI53" s="22"/>
      <c r="DPJ53" s="22"/>
      <c r="DPK53" s="22"/>
      <c r="DPL53" s="22"/>
      <c r="DPM53" s="22"/>
      <c r="DPN53" s="22"/>
      <c r="DPO53" s="22"/>
      <c r="DPP53" s="22"/>
      <c r="DPQ53" s="22"/>
      <c r="DPR53" s="22"/>
      <c r="DPS53" s="22"/>
      <c r="DPT53" s="22"/>
      <c r="DPU53" s="22"/>
      <c r="DPV53" s="22"/>
      <c r="DPW53" s="22"/>
      <c r="DPX53" s="22"/>
      <c r="DPY53" s="22"/>
      <c r="DPZ53" s="22"/>
      <c r="DQA53" s="22"/>
      <c r="DQB53" s="22"/>
      <c r="DQC53" s="22"/>
      <c r="DQD53" s="22"/>
      <c r="DQE53" s="22"/>
      <c r="DQF53" s="22"/>
      <c r="DQG53" s="22"/>
      <c r="DQH53" s="22"/>
      <c r="DQI53" s="22"/>
      <c r="DQJ53" s="22"/>
      <c r="DQK53" s="22"/>
      <c r="DQL53" s="22"/>
      <c r="DQM53" s="22"/>
      <c r="DQN53" s="22"/>
      <c r="DQO53" s="22"/>
      <c r="DQP53" s="22"/>
      <c r="DQQ53" s="22"/>
      <c r="DQR53" s="22"/>
      <c r="DQS53" s="22"/>
      <c r="DQT53" s="22"/>
      <c r="DQU53" s="22"/>
      <c r="DQV53" s="22"/>
      <c r="DQW53" s="22"/>
      <c r="DQX53" s="22"/>
      <c r="DQY53" s="22"/>
      <c r="DQZ53" s="22"/>
      <c r="DRA53" s="22"/>
      <c r="DRB53" s="22"/>
      <c r="DRC53" s="22"/>
      <c r="DRD53" s="22"/>
      <c r="DRE53" s="22"/>
      <c r="DRF53" s="22"/>
      <c r="DRG53" s="22"/>
      <c r="DRH53" s="22"/>
      <c r="DRI53" s="22"/>
      <c r="DRJ53" s="22"/>
      <c r="DRK53" s="22"/>
      <c r="DRL53" s="22"/>
      <c r="DRM53" s="22"/>
      <c r="DRN53" s="22"/>
      <c r="DRO53" s="22"/>
      <c r="DRP53" s="22"/>
      <c r="DRQ53" s="22"/>
      <c r="DRR53" s="22"/>
      <c r="DRS53" s="22"/>
      <c r="DRT53" s="22"/>
      <c r="DRU53" s="22"/>
      <c r="DRV53" s="22"/>
      <c r="DRW53" s="22"/>
      <c r="DRX53" s="22"/>
      <c r="DRY53" s="22"/>
      <c r="DRZ53" s="22"/>
      <c r="DSA53" s="22"/>
      <c r="DSB53" s="22"/>
      <c r="DSC53" s="22"/>
      <c r="DSD53" s="22"/>
      <c r="DSE53" s="22"/>
      <c r="DSF53" s="22"/>
      <c r="DSG53" s="22"/>
      <c r="DSH53" s="22"/>
      <c r="DSI53" s="22"/>
      <c r="DSJ53" s="22"/>
      <c r="DSK53" s="22"/>
      <c r="DSL53" s="22"/>
      <c r="DSM53" s="22"/>
      <c r="DSN53" s="22"/>
      <c r="DSO53" s="22"/>
      <c r="DSP53" s="22"/>
      <c r="DSQ53" s="22"/>
      <c r="DSR53" s="22"/>
      <c r="DSS53" s="22"/>
      <c r="DST53" s="22"/>
      <c r="DSU53" s="22"/>
      <c r="DSV53" s="22"/>
      <c r="DSW53" s="22"/>
      <c r="DSX53" s="22"/>
      <c r="DSY53" s="22"/>
      <c r="DSZ53" s="22"/>
      <c r="DTA53" s="22"/>
      <c r="DTB53" s="22"/>
      <c r="DTC53" s="22"/>
      <c r="DTD53" s="22"/>
      <c r="DTE53" s="22"/>
      <c r="DTF53" s="22"/>
      <c r="DTG53" s="22"/>
      <c r="DTH53" s="22"/>
      <c r="DTI53" s="22"/>
      <c r="DTJ53" s="22"/>
      <c r="DTK53" s="22"/>
      <c r="DTL53" s="22"/>
      <c r="DTM53" s="22"/>
      <c r="DTN53" s="22"/>
      <c r="DTO53" s="22"/>
      <c r="DTP53" s="22"/>
      <c r="DTQ53" s="22"/>
      <c r="DTR53" s="22"/>
      <c r="DTS53" s="22"/>
      <c r="DTT53" s="22"/>
      <c r="DTU53" s="22"/>
      <c r="DTV53" s="22"/>
      <c r="DTW53" s="22"/>
      <c r="DTX53" s="22"/>
      <c r="DTY53" s="22"/>
      <c r="DTZ53" s="22"/>
      <c r="DUA53" s="22"/>
      <c r="DUB53" s="22"/>
      <c r="DUC53" s="22"/>
      <c r="DUD53" s="22"/>
      <c r="DUE53" s="22"/>
      <c r="DUF53" s="22"/>
      <c r="DUG53" s="22"/>
      <c r="DUH53" s="22"/>
      <c r="DUI53" s="22"/>
      <c r="DUJ53" s="22"/>
      <c r="DUK53" s="22"/>
      <c r="DUL53" s="22"/>
      <c r="DUM53" s="22"/>
      <c r="DUN53" s="22"/>
      <c r="DUO53" s="22"/>
      <c r="DUP53" s="22"/>
      <c r="DUQ53" s="22"/>
      <c r="DUR53" s="22"/>
      <c r="DUS53" s="22"/>
      <c r="DUT53" s="22"/>
      <c r="DUU53" s="22"/>
      <c r="DUV53" s="22"/>
      <c r="DUW53" s="22"/>
      <c r="DUX53" s="22"/>
      <c r="DUY53" s="22"/>
      <c r="DUZ53" s="22"/>
      <c r="DVA53" s="22"/>
      <c r="DVB53" s="22"/>
      <c r="DVC53" s="22"/>
      <c r="DVD53" s="22"/>
      <c r="DVE53" s="22"/>
      <c r="DVF53" s="22"/>
      <c r="DVG53" s="22"/>
      <c r="DVH53" s="22"/>
      <c r="DVI53" s="22"/>
      <c r="DVJ53" s="22"/>
      <c r="DVK53" s="22"/>
      <c r="DVL53" s="22"/>
      <c r="DVM53" s="22"/>
      <c r="DVN53" s="22"/>
      <c r="DVO53" s="22"/>
      <c r="DVP53" s="22"/>
      <c r="DVQ53" s="22"/>
      <c r="DVR53" s="22"/>
      <c r="DVS53" s="22"/>
      <c r="DVT53" s="22"/>
      <c r="DVU53" s="22"/>
      <c r="DVV53" s="22"/>
      <c r="DVW53" s="22"/>
      <c r="DVX53" s="22"/>
      <c r="DVY53" s="22"/>
      <c r="DVZ53" s="22"/>
      <c r="DWA53" s="22"/>
      <c r="DWB53" s="22"/>
      <c r="DWC53" s="22"/>
      <c r="DWD53" s="22"/>
      <c r="DWE53" s="22"/>
      <c r="DWF53" s="22"/>
      <c r="DWG53" s="22"/>
      <c r="DWH53" s="22"/>
      <c r="DWI53" s="22"/>
      <c r="DWJ53" s="22"/>
      <c r="DWK53" s="22"/>
      <c r="DWL53" s="22"/>
      <c r="DWM53" s="22"/>
      <c r="DWN53" s="22"/>
      <c r="DWO53" s="22"/>
      <c r="DWP53" s="22"/>
      <c r="DWQ53" s="22"/>
      <c r="DWR53" s="22"/>
      <c r="DWS53" s="22"/>
      <c r="DWT53" s="22"/>
      <c r="DWU53" s="22"/>
      <c r="DWV53" s="22"/>
      <c r="DWW53" s="22"/>
      <c r="DWX53" s="22"/>
      <c r="DWY53" s="22"/>
      <c r="DWZ53" s="22"/>
      <c r="DXA53" s="22"/>
      <c r="DXB53" s="22"/>
      <c r="DXC53" s="22"/>
      <c r="DXD53" s="22"/>
      <c r="DXE53" s="22"/>
      <c r="DXF53" s="22"/>
      <c r="DXG53" s="22"/>
      <c r="DXH53" s="22"/>
      <c r="DXI53" s="22"/>
      <c r="DXJ53" s="22"/>
      <c r="DXK53" s="22"/>
      <c r="DXL53" s="22"/>
      <c r="DXM53" s="22"/>
      <c r="DXN53" s="22"/>
      <c r="DXO53" s="22"/>
      <c r="DXP53" s="22"/>
      <c r="DXQ53" s="22"/>
      <c r="DXR53" s="22"/>
      <c r="DXS53" s="22"/>
      <c r="DXT53" s="22"/>
      <c r="DXU53" s="22"/>
      <c r="DXV53" s="22"/>
      <c r="DXW53" s="22"/>
      <c r="DXX53" s="22"/>
      <c r="DXY53" s="22"/>
      <c r="DXZ53" s="22"/>
      <c r="DYA53" s="22"/>
      <c r="DYB53" s="22"/>
      <c r="DYC53" s="22"/>
      <c r="DYD53" s="22"/>
      <c r="DYE53" s="22"/>
      <c r="DYF53" s="22"/>
      <c r="DYG53" s="22"/>
      <c r="DYH53" s="22"/>
      <c r="DYI53" s="22"/>
      <c r="DYJ53" s="22"/>
      <c r="DYK53" s="22"/>
      <c r="DYL53" s="22"/>
      <c r="DYM53" s="22"/>
      <c r="DYN53" s="22"/>
      <c r="DYO53" s="22"/>
      <c r="DYP53" s="22"/>
      <c r="DYQ53" s="22"/>
      <c r="DYR53" s="22"/>
      <c r="DYS53" s="22"/>
      <c r="DYT53" s="22"/>
      <c r="DYU53" s="22"/>
      <c r="DYV53" s="22"/>
      <c r="DYW53" s="22"/>
      <c r="DYX53" s="22"/>
      <c r="DYY53" s="22"/>
      <c r="DYZ53" s="22"/>
      <c r="DZA53" s="22"/>
      <c r="DZB53" s="22"/>
      <c r="DZC53" s="22"/>
      <c r="DZD53" s="22"/>
      <c r="DZE53" s="22"/>
      <c r="DZF53" s="22"/>
      <c r="DZG53" s="22"/>
      <c r="DZH53" s="22"/>
      <c r="DZI53" s="22"/>
      <c r="DZJ53" s="22"/>
      <c r="DZK53" s="22"/>
      <c r="DZL53" s="22"/>
      <c r="DZM53" s="22"/>
      <c r="DZN53" s="22"/>
      <c r="DZO53" s="22"/>
      <c r="DZP53" s="22"/>
      <c r="DZQ53" s="22"/>
      <c r="DZR53" s="22"/>
      <c r="DZS53" s="22"/>
      <c r="DZT53" s="22"/>
      <c r="DZU53" s="22"/>
      <c r="DZV53" s="22"/>
      <c r="DZW53" s="22"/>
      <c r="DZX53" s="22"/>
      <c r="DZY53" s="22"/>
      <c r="DZZ53" s="22"/>
      <c r="EAA53" s="22"/>
      <c r="EAB53" s="22"/>
      <c r="EAC53" s="22"/>
      <c r="EAD53" s="22"/>
      <c r="EAE53" s="22"/>
      <c r="EAF53" s="22"/>
      <c r="EAG53" s="22"/>
      <c r="EAH53" s="22"/>
      <c r="EAI53" s="22"/>
      <c r="EAJ53" s="22"/>
      <c r="EAK53" s="22"/>
      <c r="EAL53" s="22"/>
      <c r="EAM53" s="22"/>
      <c r="EAN53" s="22"/>
      <c r="EAO53" s="22"/>
      <c r="EAP53" s="22"/>
      <c r="EAQ53" s="22"/>
      <c r="EAR53" s="22"/>
      <c r="EAS53" s="22"/>
      <c r="EAT53" s="22"/>
      <c r="EAU53" s="22"/>
      <c r="EAV53" s="22"/>
      <c r="EAW53" s="22"/>
      <c r="EAX53" s="22"/>
      <c r="EAY53" s="22"/>
      <c r="EAZ53" s="22"/>
      <c r="EBA53" s="22"/>
      <c r="EBB53" s="22"/>
      <c r="EBC53" s="22"/>
      <c r="EBD53" s="22"/>
      <c r="EBE53" s="22"/>
      <c r="EBF53" s="22"/>
      <c r="EBG53" s="22"/>
      <c r="EBH53" s="22"/>
      <c r="EBI53" s="22"/>
      <c r="EBJ53" s="22"/>
      <c r="EBK53" s="22"/>
      <c r="EBL53" s="22"/>
      <c r="EBM53" s="22"/>
      <c r="EBN53" s="22"/>
      <c r="EBO53" s="22"/>
      <c r="EBP53" s="22"/>
      <c r="EBQ53" s="22"/>
      <c r="EBR53" s="22"/>
      <c r="EBS53" s="22"/>
      <c r="EBT53" s="22"/>
      <c r="EBU53" s="22"/>
      <c r="EBV53" s="22"/>
      <c r="EBW53" s="22"/>
      <c r="EBX53" s="22"/>
      <c r="EBY53" s="22"/>
      <c r="EBZ53" s="22"/>
      <c r="ECA53" s="22"/>
      <c r="ECB53" s="22"/>
      <c r="ECC53" s="22"/>
      <c r="ECD53" s="22"/>
      <c r="ECE53" s="22"/>
      <c r="ECF53" s="22"/>
      <c r="ECG53" s="22"/>
      <c r="ECH53" s="22"/>
      <c r="ECI53" s="22"/>
      <c r="ECJ53" s="22"/>
      <c r="ECK53" s="22"/>
      <c r="ECL53" s="22"/>
      <c r="ECM53" s="22"/>
      <c r="ECN53" s="22"/>
      <c r="ECO53" s="22"/>
      <c r="ECP53" s="22"/>
      <c r="ECQ53" s="22"/>
      <c r="ECR53" s="22"/>
      <c r="ECS53" s="22"/>
      <c r="ECT53" s="22"/>
      <c r="ECU53" s="22"/>
      <c r="ECV53" s="22"/>
      <c r="ECW53" s="22"/>
      <c r="ECX53" s="22"/>
      <c r="ECY53" s="22"/>
      <c r="ECZ53" s="22"/>
      <c r="EDA53" s="22"/>
      <c r="EDB53" s="22"/>
      <c r="EDC53" s="22"/>
      <c r="EDD53" s="22"/>
      <c r="EDE53" s="22"/>
      <c r="EDF53" s="22"/>
      <c r="EDG53" s="22"/>
      <c r="EDH53" s="22"/>
      <c r="EDI53" s="22"/>
      <c r="EDJ53" s="22"/>
      <c r="EDK53" s="22"/>
      <c r="EDL53" s="22"/>
      <c r="EDM53" s="22"/>
      <c r="EDN53" s="22"/>
      <c r="EDO53" s="22"/>
      <c r="EDP53" s="22"/>
      <c r="EDQ53" s="22"/>
      <c r="EDR53" s="22"/>
      <c r="EDS53" s="22"/>
      <c r="EDT53" s="22"/>
      <c r="EDU53" s="22"/>
      <c r="EDV53" s="22"/>
      <c r="EDW53" s="22"/>
      <c r="EDX53" s="22"/>
      <c r="EDY53" s="22"/>
      <c r="EDZ53" s="22"/>
      <c r="EEA53" s="22"/>
      <c r="EEB53" s="22"/>
      <c r="EEC53" s="22"/>
      <c r="EED53" s="22"/>
      <c r="EEE53" s="22"/>
      <c r="EEF53" s="22"/>
      <c r="EEG53" s="22"/>
      <c r="EEH53" s="22"/>
      <c r="EEI53" s="22"/>
      <c r="EEJ53" s="22"/>
      <c r="EEK53" s="22"/>
      <c r="EEL53" s="22"/>
      <c r="EEM53" s="22"/>
      <c r="EEN53" s="22"/>
      <c r="EEO53" s="22"/>
      <c r="EEP53" s="22"/>
      <c r="EEQ53" s="22"/>
      <c r="EER53" s="22"/>
      <c r="EES53" s="22"/>
      <c r="EET53" s="22"/>
      <c r="EEU53" s="22"/>
      <c r="EEV53" s="22"/>
      <c r="EEW53" s="22"/>
      <c r="EEX53" s="22"/>
      <c r="EEY53" s="22"/>
      <c r="EEZ53" s="22"/>
      <c r="EFA53" s="22"/>
      <c r="EFB53" s="22"/>
      <c r="EFC53" s="22"/>
      <c r="EFD53" s="22"/>
      <c r="EFE53" s="22"/>
      <c r="EFF53" s="22"/>
      <c r="EFG53" s="22"/>
      <c r="EFH53" s="22"/>
      <c r="EFI53" s="22"/>
      <c r="EFJ53" s="22"/>
      <c r="EFK53" s="22"/>
      <c r="EFL53" s="22"/>
      <c r="EFM53" s="22"/>
      <c r="EFN53" s="22"/>
      <c r="EFO53" s="22"/>
      <c r="EFP53" s="22"/>
      <c r="EFQ53" s="22"/>
      <c r="EFR53" s="22"/>
      <c r="EFS53" s="22"/>
      <c r="EFT53" s="22"/>
      <c r="EFU53" s="22"/>
      <c r="EFV53" s="22"/>
      <c r="EFW53" s="22"/>
      <c r="EFX53" s="22"/>
      <c r="EFY53" s="22"/>
      <c r="EFZ53" s="22"/>
      <c r="EGA53" s="22"/>
      <c r="EGB53" s="22"/>
      <c r="EGC53" s="22"/>
      <c r="EGD53" s="22"/>
      <c r="EGE53" s="22"/>
      <c r="EGF53" s="22"/>
      <c r="EGG53" s="22"/>
      <c r="EGH53" s="22"/>
      <c r="EGI53" s="22"/>
      <c r="EGJ53" s="22"/>
      <c r="EGK53" s="22"/>
      <c r="EGL53" s="22"/>
      <c r="EGM53" s="22"/>
      <c r="EGN53" s="22"/>
      <c r="EGO53" s="22"/>
      <c r="EGP53" s="22"/>
      <c r="EGQ53" s="22"/>
      <c r="EGR53" s="22"/>
      <c r="EGS53" s="22"/>
      <c r="EGT53" s="22"/>
      <c r="EGU53" s="22"/>
      <c r="EGV53" s="22"/>
      <c r="EGW53" s="22"/>
      <c r="EGX53" s="22"/>
      <c r="EGY53" s="22"/>
      <c r="EGZ53" s="22"/>
      <c r="EHA53" s="22"/>
      <c r="EHB53" s="22"/>
      <c r="EHC53" s="22"/>
      <c r="EHD53" s="22"/>
      <c r="EHE53" s="22"/>
      <c r="EHF53" s="22"/>
      <c r="EHG53" s="22"/>
      <c r="EHH53" s="22"/>
      <c r="EHI53" s="22"/>
      <c r="EHJ53" s="22"/>
      <c r="EHK53" s="22"/>
      <c r="EHL53" s="22"/>
      <c r="EHM53" s="22"/>
      <c r="EHN53" s="22"/>
      <c r="EHO53" s="22"/>
      <c r="EHP53" s="22"/>
      <c r="EHQ53" s="22"/>
      <c r="EHR53" s="22"/>
      <c r="EHS53" s="22"/>
      <c r="EHT53" s="22"/>
      <c r="EHU53" s="22"/>
      <c r="EHV53" s="22"/>
      <c r="EHW53" s="22"/>
      <c r="EHX53" s="22"/>
      <c r="EHY53" s="22"/>
      <c r="EHZ53" s="22"/>
      <c r="EIA53" s="22"/>
      <c r="EIB53" s="22"/>
      <c r="EIC53" s="22"/>
      <c r="EID53" s="22"/>
      <c r="EIE53" s="22"/>
      <c r="EIF53" s="22"/>
      <c r="EIG53" s="22"/>
      <c r="EIH53" s="22"/>
      <c r="EII53" s="22"/>
      <c r="EIJ53" s="22"/>
      <c r="EIK53" s="22"/>
      <c r="EIL53" s="22"/>
      <c r="EIM53" s="22"/>
      <c r="EIN53" s="22"/>
      <c r="EIO53" s="22"/>
      <c r="EIP53" s="22"/>
      <c r="EIQ53" s="22"/>
      <c r="EIR53" s="22"/>
      <c r="EIS53" s="22"/>
      <c r="EIT53" s="22"/>
      <c r="EIU53" s="22"/>
      <c r="EIV53" s="22"/>
      <c r="EIW53" s="22"/>
      <c r="EIX53" s="22"/>
      <c r="EIY53" s="22"/>
      <c r="EIZ53" s="22"/>
      <c r="EJA53" s="22"/>
      <c r="EJB53" s="22"/>
      <c r="EJC53" s="22"/>
      <c r="EJD53" s="22"/>
      <c r="EJE53" s="22"/>
      <c r="EJF53" s="22"/>
      <c r="EJG53" s="22"/>
      <c r="EJH53" s="22"/>
      <c r="EJI53" s="22"/>
      <c r="EJJ53" s="22"/>
      <c r="EJK53" s="22"/>
      <c r="EJL53" s="22"/>
      <c r="EJM53" s="22"/>
      <c r="EJN53" s="22"/>
      <c r="EJO53" s="22"/>
      <c r="EJP53" s="22"/>
      <c r="EJQ53" s="22"/>
      <c r="EJR53" s="22"/>
      <c r="EJS53" s="22"/>
      <c r="EJT53" s="22"/>
      <c r="EJU53" s="22"/>
      <c r="EJV53" s="22"/>
      <c r="EJW53" s="22"/>
      <c r="EJX53" s="22"/>
      <c r="EJY53" s="22"/>
      <c r="EJZ53" s="22"/>
      <c r="EKA53" s="22"/>
      <c r="EKB53" s="22"/>
      <c r="EKC53" s="22"/>
      <c r="EKD53" s="22"/>
      <c r="EKE53" s="22"/>
      <c r="EKF53" s="22"/>
      <c r="EKG53" s="22"/>
      <c r="EKH53" s="22"/>
      <c r="EKI53" s="22"/>
      <c r="EKJ53" s="22"/>
      <c r="EKK53" s="22"/>
      <c r="EKL53" s="22"/>
      <c r="EKM53" s="22"/>
      <c r="EKN53" s="22"/>
      <c r="EKO53" s="22"/>
      <c r="EKP53" s="22"/>
      <c r="EKQ53" s="22"/>
      <c r="EKR53" s="22"/>
      <c r="EKS53" s="22"/>
      <c r="EKT53" s="22"/>
      <c r="EKU53" s="22"/>
      <c r="EKV53" s="22"/>
      <c r="EKW53" s="22"/>
      <c r="EKX53" s="22"/>
      <c r="EKY53" s="22"/>
      <c r="EKZ53" s="22"/>
      <c r="ELA53" s="22"/>
      <c r="ELB53" s="22"/>
      <c r="ELC53" s="22"/>
      <c r="ELD53" s="22"/>
      <c r="ELE53" s="22"/>
      <c r="ELF53" s="22"/>
      <c r="ELG53" s="22"/>
      <c r="ELH53" s="22"/>
      <c r="ELI53" s="22"/>
      <c r="ELJ53" s="22"/>
      <c r="ELK53" s="22"/>
      <c r="ELL53" s="22"/>
      <c r="ELM53" s="22"/>
      <c r="ELN53" s="22"/>
      <c r="ELO53" s="22"/>
      <c r="ELP53" s="22"/>
      <c r="ELQ53" s="22"/>
      <c r="ELR53" s="22"/>
      <c r="ELS53" s="22"/>
      <c r="ELT53" s="22"/>
      <c r="ELU53" s="22"/>
      <c r="ELV53" s="22"/>
      <c r="ELW53" s="22"/>
      <c r="ELX53" s="22"/>
      <c r="ELY53" s="22"/>
      <c r="ELZ53" s="22"/>
      <c r="EMA53" s="22"/>
      <c r="EMB53" s="22"/>
      <c r="EMC53" s="22"/>
      <c r="EMD53" s="22"/>
      <c r="EME53" s="22"/>
      <c r="EMF53" s="22"/>
      <c r="EMG53" s="22"/>
      <c r="EMH53" s="22"/>
      <c r="EMI53" s="22"/>
      <c r="EMJ53" s="22"/>
      <c r="EMK53" s="22"/>
      <c r="EML53" s="22"/>
      <c r="EMM53" s="22"/>
      <c r="EMN53" s="22"/>
      <c r="EMO53" s="22"/>
      <c r="EMP53" s="22"/>
      <c r="EMQ53" s="22"/>
      <c r="EMR53" s="22"/>
      <c r="EMS53" s="22"/>
      <c r="EMT53" s="22"/>
      <c r="EMU53" s="22"/>
      <c r="EMV53" s="22"/>
      <c r="EMW53" s="22"/>
      <c r="EMX53" s="22"/>
      <c r="EMY53" s="22"/>
      <c r="EMZ53" s="22"/>
      <c r="ENA53" s="22"/>
      <c r="ENB53" s="22"/>
      <c r="ENC53" s="22"/>
      <c r="END53" s="22"/>
      <c r="ENE53" s="22"/>
      <c r="ENF53" s="22"/>
      <c r="ENG53" s="22"/>
      <c r="ENH53" s="22"/>
      <c r="ENI53" s="22"/>
      <c r="ENJ53" s="22"/>
      <c r="ENK53" s="22"/>
      <c r="ENL53" s="22"/>
      <c r="ENM53" s="22"/>
      <c r="ENN53" s="22"/>
      <c r="ENO53" s="22"/>
      <c r="ENP53" s="22"/>
      <c r="ENQ53" s="22"/>
      <c r="ENR53" s="22"/>
      <c r="ENS53" s="22"/>
      <c r="ENT53" s="22"/>
      <c r="ENU53" s="22"/>
      <c r="ENV53" s="22"/>
      <c r="ENW53" s="22"/>
      <c r="ENX53" s="22"/>
      <c r="ENY53" s="22"/>
      <c r="ENZ53" s="22"/>
      <c r="EOA53" s="22"/>
      <c r="EOB53" s="22"/>
      <c r="EOC53" s="22"/>
      <c r="EOD53" s="22"/>
      <c r="EOE53" s="22"/>
      <c r="EOF53" s="22"/>
      <c r="EOG53" s="22"/>
      <c r="EOH53" s="22"/>
      <c r="EOI53" s="22"/>
      <c r="EOJ53" s="22"/>
      <c r="EOK53" s="22"/>
      <c r="EOL53" s="22"/>
      <c r="EOM53" s="22"/>
      <c r="EON53" s="22"/>
      <c r="EOO53" s="22"/>
      <c r="EOP53" s="22"/>
      <c r="EOQ53" s="22"/>
      <c r="EOR53" s="22"/>
      <c r="EOS53" s="22"/>
      <c r="EOT53" s="22"/>
      <c r="EOU53" s="22"/>
      <c r="EOV53" s="22"/>
      <c r="EOW53" s="22"/>
      <c r="EOX53" s="22"/>
      <c r="EOY53" s="22"/>
      <c r="EOZ53" s="22"/>
      <c r="EPA53" s="22"/>
      <c r="EPB53" s="22"/>
      <c r="EPC53" s="22"/>
      <c r="EPD53" s="22"/>
      <c r="EPE53" s="22"/>
      <c r="EPF53" s="22"/>
      <c r="EPG53" s="22"/>
      <c r="EPH53" s="22"/>
      <c r="EPI53" s="22"/>
      <c r="EPJ53" s="22"/>
      <c r="EPK53" s="22"/>
      <c r="EPL53" s="22"/>
      <c r="EPM53" s="22"/>
      <c r="EPN53" s="22"/>
      <c r="EPO53" s="22"/>
      <c r="EPP53" s="22"/>
      <c r="EPQ53" s="22"/>
      <c r="EPR53" s="22"/>
      <c r="EPS53" s="22"/>
      <c r="EPT53" s="22"/>
      <c r="EPU53" s="22"/>
      <c r="EPV53" s="22"/>
      <c r="EPW53" s="22"/>
      <c r="EPX53" s="22"/>
      <c r="EPY53" s="22"/>
      <c r="EPZ53" s="22"/>
      <c r="EQA53" s="22"/>
      <c r="EQB53" s="22"/>
      <c r="EQC53" s="22"/>
      <c r="EQD53" s="22"/>
      <c r="EQE53" s="22"/>
      <c r="EQF53" s="22"/>
      <c r="EQG53" s="22"/>
      <c r="EQH53" s="22"/>
      <c r="EQI53" s="22"/>
      <c r="EQJ53" s="22"/>
      <c r="EQK53" s="22"/>
      <c r="EQL53" s="22"/>
      <c r="EQM53" s="22"/>
      <c r="EQN53" s="22"/>
      <c r="EQO53" s="22"/>
      <c r="EQP53" s="22"/>
      <c r="EQQ53" s="22"/>
      <c r="EQR53" s="22"/>
      <c r="EQS53" s="22"/>
      <c r="EQT53" s="22"/>
      <c r="EQU53" s="22"/>
      <c r="EQV53" s="22"/>
      <c r="EQW53" s="22"/>
      <c r="EQX53" s="22"/>
      <c r="EQY53" s="22"/>
      <c r="EQZ53" s="22"/>
      <c r="ERA53" s="22"/>
      <c r="ERB53" s="22"/>
      <c r="ERC53" s="22"/>
      <c r="ERD53" s="22"/>
      <c r="ERE53" s="22"/>
      <c r="ERF53" s="22"/>
      <c r="ERG53" s="22"/>
      <c r="ERH53" s="22"/>
      <c r="ERI53" s="22"/>
      <c r="ERJ53" s="22"/>
      <c r="ERK53" s="22"/>
      <c r="ERL53" s="22"/>
      <c r="ERM53" s="22"/>
      <c r="ERN53" s="22"/>
      <c r="ERO53" s="22"/>
      <c r="ERP53" s="22"/>
      <c r="ERQ53" s="22"/>
      <c r="ERR53" s="22"/>
      <c r="ERS53" s="22"/>
      <c r="ERT53" s="22"/>
      <c r="ERU53" s="22"/>
      <c r="ERV53" s="22"/>
      <c r="ERW53" s="22"/>
      <c r="ERX53" s="22"/>
      <c r="ERY53" s="22"/>
      <c r="ERZ53" s="22"/>
      <c r="ESA53" s="22"/>
      <c r="ESB53" s="22"/>
      <c r="ESC53" s="22"/>
      <c r="ESD53" s="22"/>
      <c r="ESE53" s="22"/>
      <c r="ESF53" s="22"/>
      <c r="ESG53" s="22"/>
      <c r="ESH53" s="22"/>
      <c r="ESI53" s="22"/>
      <c r="ESJ53" s="22"/>
      <c r="ESK53" s="22"/>
      <c r="ESL53" s="22"/>
      <c r="ESM53" s="22"/>
      <c r="ESN53" s="22"/>
      <c r="ESO53" s="22"/>
      <c r="ESP53" s="22"/>
      <c r="ESQ53" s="22"/>
      <c r="ESR53" s="22"/>
      <c r="ESS53" s="22"/>
      <c r="EST53" s="22"/>
      <c r="ESU53" s="22"/>
      <c r="ESV53" s="22"/>
      <c r="ESW53" s="22"/>
      <c r="ESX53" s="22"/>
      <c r="ESY53" s="22"/>
      <c r="ESZ53" s="22"/>
      <c r="ETA53" s="22"/>
      <c r="ETB53" s="22"/>
      <c r="ETC53" s="22"/>
      <c r="ETD53" s="22"/>
      <c r="ETE53" s="22"/>
      <c r="ETF53" s="22"/>
      <c r="ETG53" s="22"/>
      <c r="ETH53" s="22"/>
      <c r="ETI53" s="22"/>
      <c r="ETJ53" s="22"/>
      <c r="ETK53" s="22"/>
      <c r="ETL53" s="22"/>
      <c r="ETM53" s="22"/>
      <c r="ETN53" s="22"/>
      <c r="ETO53" s="22"/>
      <c r="ETP53" s="22"/>
      <c r="ETQ53" s="22"/>
      <c r="ETR53" s="22"/>
      <c r="ETS53" s="22"/>
      <c r="ETT53" s="22"/>
      <c r="ETU53" s="22"/>
      <c r="ETV53" s="22"/>
      <c r="ETW53" s="22"/>
      <c r="ETX53" s="22"/>
      <c r="ETY53" s="22"/>
      <c r="ETZ53" s="22"/>
      <c r="EUA53" s="22"/>
      <c r="EUB53" s="22"/>
      <c r="EUC53" s="22"/>
      <c r="EUD53" s="22"/>
      <c r="EUE53" s="22"/>
      <c r="EUF53" s="22"/>
      <c r="EUG53" s="22"/>
      <c r="EUH53" s="22"/>
      <c r="EUI53" s="22"/>
      <c r="EUJ53" s="22"/>
      <c r="EUK53" s="22"/>
      <c r="EUL53" s="22"/>
      <c r="EUM53" s="22"/>
      <c r="EUN53" s="22"/>
      <c r="EUO53" s="22"/>
      <c r="EUP53" s="22"/>
      <c r="EUQ53" s="22"/>
      <c r="EUR53" s="22"/>
      <c r="EUS53" s="22"/>
      <c r="EUT53" s="22"/>
      <c r="EUU53" s="22"/>
      <c r="EUV53" s="22"/>
      <c r="EUW53" s="22"/>
      <c r="EUX53" s="22"/>
      <c r="EUY53" s="22"/>
      <c r="EUZ53" s="22"/>
      <c r="EVA53" s="22"/>
      <c r="EVB53" s="22"/>
      <c r="EVC53" s="22"/>
      <c r="EVD53" s="22"/>
      <c r="EVE53" s="22"/>
      <c r="EVF53" s="22"/>
      <c r="EVG53" s="22"/>
      <c r="EVH53" s="22"/>
      <c r="EVI53" s="22"/>
      <c r="EVJ53" s="22"/>
      <c r="EVK53" s="22"/>
      <c r="EVL53" s="22"/>
      <c r="EVM53" s="22"/>
      <c r="EVN53" s="22"/>
      <c r="EVO53" s="22"/>
      <c r="EVP53" s="22"/>
      <c r="EVQ53" s="22"/>
      <c r="EVR53" s="22"/>
      <c r="EVS53" s="22"/>
      <c r="EVT53" s="22"/>
      <c r="EVU53" s="22"/>
      <c r="EVV53" s="22"/>
      <c r="EVW53" s="22"/>
      <c r="EVX53" s="22"/>
      <c r="EVY53" s="22"/>
      <c r="EVZ53" s="22"/>
      <c r="EWA53" s="22"/>
      <c r="EWB53" s="22"/>
      <c r="EWC53" s="22"/>
      <c r="EWD53" s="22"/>
      <c r="EWE53" s="22"/>
      <c r="EWF53" s="22"/>
      <c r="EWG53" s="22"/>
      <c r="EWH53" s="22"/>
      <c r="EWI53" s="22"/>
      <c r="EWJ53" s="22"/>
      <c r="EWK53" s="22"/>
      <c r="EWL53" s="22"/>
      <c r="EWM53" s="22"/>
      <c r="EWN53" s="22"/>
      <c r="EWO53" s="22"/>
      <c r="EWP53" s="22"/>
      <c r="EWQ53" s="22"/>
      <c r="EWR53" s="22"/>
      <c r="EWS53" s="22"/>
      <c r="EWT53" s="22"/>
      <c r="EWU53" s="22"/>
      <c r="EWV53" s="22"/>
      <c r="EWW53" s="22"/>
      <c r="EWX53" s="22"/>
      <c r="EWY53" s="22"/>
      <c r="EWZ53" s="22"/>
      <c r="EXA53" s="22"/>
      <c r="EXB53" s="22"/>
      <c r="EXC53" s="22"/>
      <c r="EXD53" s="22"/>
      <c r="EXE53" s="22"/>
      <c r="EXF53" s="22"/>
      <c r="EXG53" s="22"/>
      <c r="EXH53" s="22"/>
      <c r="EXI53" s="22"/>
      <c r="EXJ53" s="22"/>
      <c r="EXK53" s="22"/>
      <c r="EXL53" s="22"/>
      <c r="EXM53" s="22"/>
      <c r="EXN53" s="22"/>
      <c r="EXO53" s="22"/>
      <c r="EXP53" s="22"/>
      <c r="EXQ53" s="22"/>
      <c r="EXR53" s="22"/>
      <c r="EXS53" s="22"/>
      <c r="EXT53" s="22"/>
      <c r="EXU53" s="22"/>
      <c r="EXV53" s="22"/>
      <c r="EXW53" s="22"/>
      <c r="EXX53" s="22"/>
      <c r="EXY53" s="22"/>
      <c r="EXZ53" s="22"/>
      <c r="EYA53" s="22"/>
      <c r="EYB53" s="22"/>
      <c r="EYC53" s="22"/>
      <c r="EYD53" s="22"/>
      <c r="EYE53" s="22"/>
      <c r="EYF53" s="22"/>
      <c r="EYG53" s="22"/>
      <c r="EYH53" s="22"/>
      <c r="EYI53" s="22"/>
      <c r="EYJ53" s="22"/>
      <c r="EYK53" s="22"/>
      <c r="EYL53" s="22"/>
      <c r="EYM53" s="22"/>
      <c r="EYN53" s="22"/>
      <c r="EYO53" s="22"/>
      <c r="EYP53" s="22"/>
      <c r="EYQ53" s="22"/>
      <c r="EYR53" s="22"/>
      <c r="EYS53" s="22"/>
      <c r="EYT53" s="22"/>
      <c r="EYU53" s="22"/>
      <c r="EYV53" s="22"/>
      <c r="EYW53" s="22"/>
      <c r="EYX53" s="22"/>
      <c r="EYY53" s="22"/>
      <c r="EYZ53" s="22"/>
      <c r="EZA53" s="22"/>
      <c r="EZB53" s="22"/>
      <c r="EZC53" s="22"/>
      <c r="EZD53" s="22"/>
      <c r="EZE53" s="22"/>
      <c r="EZF53" s="22"/>
      <c r="EZG53" s="22"/>
      <c r="EZH53" s="22"/>
      <c r="EZI53" s="22"/>
      <c r="EZJ53" s="22"/>
      <c r="EZK53" s="22"/>
      <c r="EZL53" s="22"/>
      <c r="EZM53" s="22"/>
      <c r="EZN53" s="22"/>
      <c r="EZO53" s="22"/>
      <c r="EZP53" s="22"/>
      <c r="EZQ53" s="22"/>
      <c r="EZR53" s="22"/>
      <c r="EZS53" s="22"/>
      <c r="EZT53" s="22"/>
      <c r="EZU53" s="22"/>
      <c r="EZV53" s="22"/>
      <c r="EZW53" s="22"/>
      <c r="EZX53" s="22"/>
      <c r="EZY53" s="22"/>
      <c r="EZZ53" s="22"/>
      <c r="FAA53" s="22"/>
      <c r="FAB53" s="22"/>
      <c r="FAC53" s="22"/>
      <c r="FAD53" s="22"/>
      <c r="FAE53" s="22"/>
      <c r="FAF53" s="22"/>
      <c r="FAG53" s="22"/>
      <c r="FAH53" s="22"/>
      <c r="FAI53" s="22"/>
      <c r="FAJ53" s="22"/>
      <c r="FAK53" s="22"/>
      <c r="FAL53" s="22"/>
      <c r="FAM53" s="22"/>
      <c r="FAN53" s="22"/>
      <c r="FAO53" s="22"/>
      <c r="FAP53" s="22"/>
      <c r="FAQ53" s="22"/>
      <c r="FAR53" s="22"/>
      <c r="FAS53" s="22"/>
      <c r="FAT53" s="22"/>
      <c r="FAU53" s="22"/>
      <c r="FAV53" s="22"/>
      <c r="FAW53" s="22"/>
      <c r="FAX53" s="22"/>
      <c r="FAY53" s="22"/>
      <c r="FAZ53" s="22"/>
      <c r="FBA53" s="22"/>
      <c r="FBB53" s="22"/>
      <c r="FBC53" s="22"/>
      <c r="FBD53" s="22"/>
      <c r="FBE53" s="22"/>
      <c r="FBF53" s="22"/>
      <c r="FBG53" s="22"/>
      <c r="FBH53" s="22"/>
      <c r="FBI53" s="22"/>
      <c r="FBJ53" s="22"/>
      <c r="FBK53" s="22"/>
      <c r="FBL53" s="22"/>
      <c r="FBM53" s="22"/>
      <c r="FBN53" s="22"/>
      <c r="FBO53" s="22"/>
      <c r="FBP53" s="22"/>
      <c r="FBQ53" s="22"/>
      <c r="FBR53" s="22"/>
      <c r="FBS53" s="22"/>
      <c r="FBT53" s="22"/>
      <c r="FBU53" s="22"/>
      <c r="FBV53" s="22"/>
      <c r="FBW53" s="22"/>
      <c r="FBX53" s="22"/>
      <c r="FBY53" s="22"/>
      <c r="FBZ53" s="22"/>
      <c r="FCA53" s="22"/>
      <c r="FCB53" s="22"/>
      <c r="FCC53" s="22"/>
      <c r="FCD53" s="22"/>
      <c r="FCE53" s="22"/>
      <c r="FCF53" s="22"/>
      <c r="FCG53" s="22"/>
      <c r="FCH53" s="22"/>
      <c r="FCI53" s="22"/>
      <c r="FCJ53" s="22"/>
      <c r="FCK53" s="22"/>
      <c r="FCL53" s="22"/>
      <c r="FCM53" s="22"/>
      <c r="FCN53" s="22"/>
      <c r="FCO53" s="22"/>
      <c r="FCP53" s="22"/>
      <c r="FCQ53" s="22"/>
      <c r="FCR53" s="22"/>
      <c r="FCS53" s="22"/>
      <c r="FCT53" s="22"/>
      <c r="FCU53" s="22"/>
      <c r="FCV53" s="22"/>
      <c r="FCW53" s="22"/>
      <c r="FCX53" s="22"/>
      <c r="FCY53" s="22"/>
      <c r="FCZ53" s="22"/>
      <c r="FDA53" s="22"/>
      <c r="FDB53" s="22"/>
      <c r="FDC53" s="22"/>
      <c r="FDD53" s="22"/>
      <c r="FDE53" s="22"/>
      <c r="FDF53" s="22"/>
      <c r="FDG53" s="22"/>
      <c r="FDH53" s="22"/>
      <c r="FDI53" s="22"/>
      <c r="FDJ53" s="22"/>
      <c r="FDK53" s="22"/>
      <c r="FDL53" s="22"/>
      <c r="FDM53" s="22"/>
      <c r="FDN53" s="22"/>
      <c r="FDO53" s="22"/>
      <c r="FDP53" s="22"/>
      <c r="FDQ53" s="22"/>
      <c r="FDR53" s="22"/>
      <c r="FDS53" s="22"/>
      <c r="FDT53" s="22"/>
      <c r="FDU53" s="22"/>
      <c r="FDV53" s="22"/>
      <c r="FDW53" s="22"/>
      <c r="FDX53" s="22"/>
      <c r="FDY53" s="22"/>
      <c r="FDZ53" s="22"/>
      <c r="FEA53" s="22"/>
      <c r="FEB53" s="22"/>
      <c r="FEC53" s="22"/>
      <c r="FED53" s="22"/>
      <c r="FEE53" s="22"/>
      <c r="FEF53" s="22"/>
      <c r="FEG53" s="22"/>
      <c r="FEH53" s="22"/>
      <c r="FEI53" s="22"/>
      <c r="FEJ53" s="22"/>
      <c r="FEK53" s="22"/>
      <c r="FEL53" s="22"/>
      <c r="FEM53" s="22"/>
      <c r="FEN53" s="22"/>
      <c r="FEO53" s="22"/>
      <c r="FEP53" s="22"/>
      <c r="FEQ53" s="22"/>
      <c r="FER53" s="22"/>
      <c r="FES53" s="22"/>
      <c r="FET53" s="22"/>
      <c r="FEU53" s="22"/>
      <c r="FEV53" s="22"/>
      <c r="FEW53" s="22"/>
      <c r="FEX53" s="22"/>
      <c r="FEY53" s="22"/>
      <c r="FEZ53" s="22"/>
      <c r="FFA53" s="22"/>
      <c r="FFB53" s="22"/>
      <c r="FFC53" s="22"/>
      <c r="FFD53" s="22"/>
      <c r="FFE53" s="22"/>
      <c r="FFF53" s="22"/>
      <c r="FFG53" s="22"/>
      <c r="FFH53" s="22"/>
      <c r="FFI53" s="22"/>
      <c r="FFJ53" s="22"/>
      <c r="FFK53" s="22"/>
      <c r="FFL53" s="22"/>
      <c r="FFM53" s="22"/>
      <c r="FFN53" s="22"/>
      <c r="FFO53" s="22"/>
      <c r="FFP53" s="22"/>
      <c r="FFQ53" s="22"/>
      <c r="FFR53" s="22"/>
      <c r="FFS53" s="22"/>
      <c r="FFT53" s="22"/>
      <c r="FFU53" s="22"/>
      <c r="FFV53" s="22"/>
      <c r="FFW53" s="22"/>
      <c r="FFX53" s="22"/>
      <c r="FFY53" s="22"/>
      <c r="FFZ53" s="22"/>
      <c r="FGA53" s="22"/>
      <c r="FGB53" s="22"/>
      <c r="FGC53" s="22"/>
      <c r="FGD53" s="22"/>
      <c r="FGE53" s="22"/>
      <c r="FGF53" s="22"/>
      <c r="FGG53" s="22"/>
      <c r="FGH53" s="22"/>
      <c r="FGI53" s="22"/>
      <c r="FGJ53" s="22"/>
      <c r="FGK53" s="22"/>
      <c r="FGL53" s="22"/>
      <c r="FGM53" s="22"/>
      <c r="FGN53" s="22"/>
      <c r="FGO53" s="22"/>
      <c r="FGP53" s="22"/>
      <c r="FGQ53" s="22"/>
      <c r="FGR53" s="22"/>
      <c r="FGS53" s="22"/>
      <c r="FGT53" s="22"/>
      <c r="FGU53" s="22"/>
      <c r="FGV53" s="22"/>
      <c r="FGW53" s="22"/>
      <c r="FGX53" s="22"/>
      <c r="FGY53" s="22"/>
      <c r="FGZ53" s="22"/>
      <c r="FHA53" s="22"/>
      <c r="FHB53" s="22"/>
      <c r="FHC53" s="22"/>
      <c r="FHD53" s="22"/>
      <c r="FHE53" s="22"/>
      <c r="FHF53" s="22"/>
      <c r="FHG53" s="22"/>
      <c r="FHH53" s="22"/>
      <c r="FHI53" s="22"/>
      <c r="FHJ53" s="22"/>
      <c r="FHK53" s="22"/>
      <c r="FHL53" s="22"/>
      <c r="FHM53" s="22"/>
      <c r="FHN53" s="22"/>
      <c r="FHO53" s="22"/>
      <c r="FHP53" s="22"/>
      <c r="FHQ53" s="22"/>
      <c r="FHR53" s="22"/>
      <c r="FHS53" s="22"/>
      <c r="FHT53" s="22"/>
      <c r="FHU53" s="22"/>
      <c r="FHV53" s="22"/>
      <c r="FHW53" s="22"/>
      <c r="FHX53" s="22"/>
      <c r="FHY53" s="22"/>
      <c r="FHZ53" s="22"/>
      <c r="FIA53" s="22"/>
      <c r="FIB53" s="22"/>
      <c r="FIC53" s="22"/>
      <c r="FID53" s="22"/>
      <c r="FIE53" s="22"/>
      <c r="FIF53" s="22"/>
      <c r="FIG53" s="22"/>
      <c r="FIH53" s="22"/>
      <c r="FII53" s="22"/>
      <c r="FIJ53" s="22"/>
      <c r="FIK53" s="22"/>
      <c r="FIL53" s="22"/>
      <c r="FIM53" s="22"/>
      <c r="FIN53" s="22"/>
      <c r="FIO53" s="22"/>
      <c r="FIP53" s="22"/>
      <c r="FIQ53" s="22"/>
      <c r="FIR53" s="22"/>
      <c r="FIS53" s="22"/>
      <c r="FIT53" s="22"/>
      <c r="FIU53" s="22"/>
      <c r="FIV53" s="22"/>
      <c r="FIW53" s="22"/>
      <c r="FIX53" s="22"/>
      <c r="FIY53" s="22"/>
      <c r="FIZ53" s="22"/>
      <c r="FJA53" s="22"/>
      <c r="FJB53" s="22"/>
      <c r="FJC53" s="22"/>
      <c r="FJD53" s="22"/>
      <c r="FJE53" s="22"/>
      <c r="FJF53" s="22"/>
      <c r="FJG53" s="22"/>
      <c r="FJH53" s="22"/>
      <c r="FJI53" s="22"/>
      <c r="FJJ53" s="22"/>
      <c r="FJK53" s="22"/>
      <c r="FJL53" s="22"/>
      <c r="FJM53" s="22"/>
      <c r="FJN53" s="22"/>
      <c r="FJO53" s="22"/>
      <c r="FJP53" s="22"/>
      <c r="FJQ53" s="22"/>
      <c r="FJR53" s="22"/>
      <c r="FJS53" s="22"/>
      <c r="FJT53" s="22"/>
      <c r="FJU53" s="22"/>
      <c r="FJV53" s="22"/>
      <c r="FJW53" s="22"/>
      <c r="FJX53" s="22"/>
      <c r="FJY53" s="22"/>
      <c r="FJZ53" s="22"/>
      <c r="FKA53" s="22"/>
      <c r="FKB53" s="22"/>
      <c r="FKC53" s="22"/>
      <c r="FKD53" s="22"/>
      <c r="FKE53" s="22"/>
      <c r="FKF53" s="22"/>
      <c r="FKG53" s="22"/>
      <c r="FKH53" s="22"/>
      <c r="FKI53" s="22"/>
      <c r="FKJ53" s="22"/>
      <c r="FKK53" s="22"/>
      <c r="FKL53" s="22"/>
      <c r="FKM53" s="22"/>
      <c r="FKN53" s="22"/>
      <c r="FKO53" s="22"/>
      <c r="FKP53" s="22"/>
      <c r="FKQ53" s="22"/>
      <c r="FKR53" s="22"/>
      <c r="FKS53" s="22"/>
      <c r="FKT53" s="22"/>
      <c r="FKU53" s="22"/>
      <c r="FKV53" s="22"/>
      <c r="FKW53" s="22"/>
      <c r="FKX53" s="22"/>
      <c r="FKY53" s="22"/>
      <c r="FKZ53" s="22"/>
      <c r="FLA53" s="22"/>
      <c r="FLB53" s="22"/>
      <c r="FLC53" s="22"/>
      <c r="FLD53" s="22"/>
      <c r="FLE53" s="22"/>
      <c r="FLF53" s="22"/>
      <c r="FLG53" s="22"/>
      <c r="FLH53" s="22"/>
      <c r="FLI53" s="22"/>
      <c r="FLJ53" s="22"/>
      <c r="FLK53" s="22"/>
      <c r="FLL53" s="22"/>
      <c r="FLM53" s="22"/>
      <c r="FLN53" s="22"/>
      <c r="FLO53" s="22"/>
      <c r="FLP53" s="22"/>
      <c r="FLQ53" s="22"/>
      <c r="FLR53" s="22"/>
      <c r="FLS53" s="22"/>
      <c r="FLT53" s="22"/>
      <c r="FLU53" s="22"/>
      <c r="FLV53" s="22"/>
      <c r="FLW53" s="22"/>
      <c r="FLX53" s="22"/>
      <c r="FLY53" s="22"/>
      <c r="FLZ53" s="22"/>
      <c r="FMA53" s="22"/>
      <c r="FMB53" s="22"/>
      <c r="FMC53" s="22"/>
      <c r="FMD53" s="22"/>
      <c r="FME53" s="22"/>
      <c r="FMF53" s="22"/>
      <c r="FMG53" s="22"/>
      <c r="FMH53" s="22"/>
      <c r="FMI53" s="22"/>
      <c r="FMJ53" s="22"/>
      <c r="FMK53" s="22"/>
      <c r="FML53" s="22"/>
      <c r="FMM53" s="22"/>
      <c r="FMN53" s="22"/>
      <c r="FMO53" s="22"/>
      <c r="FMP53" s="22"/>
      <c r="FMQ53" s="22"/>
      <c r="FMR53" s="22"/>
      <c r="FMS53" s="22"/>
      <c r="FMT53" s="22"/>
      <c r="FMU53" s="22"/>
      <c r="FMV53" s="22"/>
      <c r="FMW53" s="22"/>
      <c r="FMX53" s="22"/>
      <c r="FMY53" s="22"/>
      <c r="FMZ53" s="22"/>
      <c r="FNA53" s="22"/>
      <c r="FNB53" s="22"/>
      <c r="FNC53" s="22"/>
      <c r="FND53" s="22"/>
      <c r="FNE53" s="22"/>
      <c r="FNF53" s="22"/>
      <c r="FNG53" s="22"/>
      <c r="FNH53" s="22"/>
      <c r="FNI53" s="22"/>
      <c r="FNJ53" s="22"/>
      <c r="FNK53" s="22"/>
      <c r="FNL53" s="22"/>
      <c r="FNM53" s="22"/>
      <c r="FNN53" s="22"/>
      <c r="FNO53" s="22"/>
      <c r="FNP53" s="22"/>
      <c r="FNQ53" s="22"/>
      <c r="FNR53" s="22"/>
      <c r="FNS53" s="22"/>
      <c r="FNT53" s="22"/>
      <c r="FNU53" s="22"/>
      <c r="FNV53" s="22"/>
      <c r="FNW53" s="22"/>
      <c r="FNX53" s="22"/>
      <c r="FNY53" s="22"/>
      <c r="FNZ53" s="22"/>
      <c r="FOA53" s="22"/>
      <c r="FOB53" s="22"/>
      <c r="FOC53" s="22"/>
      <c r="FOD53" s="22"/>
      <c r="FOE53" s="22"/>
      <c r="FOF53" s="22"/>
      <c r="FOG53" s="22"/>
      <c r="FOH53" s="22"/>
      <c r="FOI53" s="22"/>
      <c r="FOJ53" s="22"/>
      <c r="FOK53" s="22"/>
      <c r="FOL53" s="22"/>
      <c r="FOM53" s="22"/>
      <c r="FON53" s="22"/>
      <c r="FOO53" s="22"/>
      <c r="FOP53" s="22"/>
      <c r="FOQ53" s="22"/>
      <c r="FOR53" s="22"/>
      <c r="FOS53" s="22"/>
      <c r="FOT53" s="22"/>
      <c r="FOU53" s="22"/>
      <c r="FOV53" s="22"/>
      <c r="FOW53" s="22"/>
      <c r="FOX53" s="22"/>
      <c r="FOY53" s="22"/>
      <c r="FOZ53" s="22"/>
      <c r="FPA53" s="22"/>
      <c r="FPB53" s="22"/>
      <c r="FPC53" s="22"/>
      <c r="FPD53" s="22"/>
      <c r="FPE53" s="22"/>
      <c r="FPF53" s="22"/>
      <c r="FPG53" s="22"/>
      <c r="FPH53" s="22"/>
      <c r="FPI53" s="22"/>
      <c r="FPJ53" s="22"/>
      <c r="FPK53" s="22"/>
      <c r="FPL53" s="22"/>
      <c r="FPM53" s="22"/>
      <c r="FPN53" s="22"/>
      <c r="FPO53" s="22"/>
      <c r="FPP53" s="22"/>
      <c r="FPQ53" s="22"/>
      <c r="FPR53" s="22"/>
      <c r="FPS53" s="22"/>
      <c r="FPT53" s="22"/>
      <c r="FPU53" s="22"/>
      <c r="FPV53" s="22"/>
      <c r="FPW53" s="22"/>
      <c r="FPX53" s="22"/>
      <c r="FPY53" s="22"/>
      <c r="FPZ53" s="22"/>
      <c r="FQA53" s="22"/>
      <c r="FQB53" s="22"/>
      <c r="FQC53" s="22"/>
      <c r="FQD53" s="22"/>
      <c r="FQE53" s="22"/>
      <c r="FQF53" s="22"/>
      <c r="FQG53" s="22"/>
      <c r="FQH53" s="22"/>
      <c r="FQI53" s="22"/>
      <c r="FQJ53" s="22"/>
      <c r="FQK53" s="22"/>
      <c r="FQL53" s="22"/>
      <c r="FQM53" s="22"/>
      <c r="FQN53" s="22"/>
      <c r="FQO53" s="22"/>
      <c r="FQP53" s="22"/>
      <c r="FQQ53" s="22"/>
      <c r="FQR53" s="22"/>
      <c r="FQS53" s="22"/>
      <c r="FQT53" s="22"/>
      <c r="FQU53" s="22"/>
      <c r="FQV53" s="22"/>
      <c r="FQW53" s="22"/>
      <c r="FQX53" s="22"/>
      <c r="FQY53" s="22"/>
      <c r="FQZ53" s="22"/>
      <c r="FRA53" s="22"/>
      <c r="FRB53" s="22"/>
      <c r="FRC53" s="22"/>
      <c r="FRD53" s="22"/>
      <c r="FRE53" s="22"/>
      <c r="FRF53" s="22"/>
      <c r="FRG53" s="22"/>
      <c r="FRH53" s="22"/>
      <c r="FRI53" s="22"/>
      <c r="FRJ53" s="22"/>
      <c r="FRK53" s="22"/>
      <c r="FRL53" s="22"/>
      <c r="FRM53" s="22"/>
      <c r="FRN53" s="22"/>
      <c r="FRO53" s="22"/>
      <c r="FRP53" s="22"/>
      <c r="FRQ53" s="22"/>
      <c r="FRR53" s="22"/>
      <c r="FRS53" s="22"/>
      <c r="FRT53" s="22"/>
      <c r="FRU53" s="22"/>
      <c r="FRV53" s="22"/>
      <c r="FRW53" s="22"/>
      <c r="FRX53" s="22"/>
      <c r="FRY53" s="22"/>
      <c r="FRZ53" s="22"/>
      <c r="FSA53" s="22"/>
      <c r="FSB53" s="22"/>
      <c r="FSC53" s="22"/>
      <c r="FSD53" s="22"/>
      <c r="FSE53" s="22"/>
      <c r="FSF53" s="22"/>
      <c r="FSG53" s="22"/>
      <c r="FSH53" s="22"/>
      <c r="FSI53" s="22"/>
      <c r="FSJ53" s="22"/>
      <c r="FSK53" s="22"/>
      <c r="FSL53" s="22"/>
      <c r="FSM53" s="22"/>
      <c r="FSN53" s="22"/>
      <c r="FSO53" s="22"/>
      <c r="FSP53" s="22"/>
      <c r="FSQ53" s="22"/>
      <c r="FSR53" s="22"/>
      <c r="FSS53" s="22"/>
      <c r="FST53" s="22"/>
      <c r="FSU53" s="22"/>
      <c r="FSV53" s="22"/>
      <c r="FSW53" s="22"/>
      <c r="FSX53" s="22"/>
      <c r="FSY53" s="22"/>
      <c r="FSZ53" s="22"/>
      <c r="FTA53" s="22"/>
      <c r="FTB53" s="22"/>
      <c r="FTC53" s="22"/>
      <c r="FTD53" s="22"/>
      <c r="FTE53" s="22"/>
      <c r="FTF53" s="22"/>
      <c r="FTG53" s="22"/>
      <c r="FTH53" s="22"/>
      <c r="FTI53" s="22"/>
      <c r="FTJ53" s="22"/>
      <c r="FTK53" s="22"/>
      <c r="FTL53" s="22"/>
      <c r="FTM53" s="22"/>
      <c r="FTN53" s="22"/>
      <c r="FTO53" s="22"/>
      <c r="FTP53" s="22"/>
      <c r="FTQ53" s="22"/>
      <c r="FTR53" s="22"/>
      <c r="FTS53" s="22"/>
      <c r="FTT53" s="22"/>
      <c r="FTU53" s="22"/>
      <c r="FTV53" s="22"/>
      <c r="FTW53" s="22"/>
      <c r="FTX53" s="22"/>
      <c r="FTY53" s="22"/>
      <c r="FTZ53" s="22"/>
      <c r="FUA53" s="22"/>
      <c r="FUB53" s="22"/>
      <c r="FUC53" s="22"/>
      <c r="FUD53" s="22"/>
      <c r="FUE53" s="22"/>
      <c r="FUF53" s="22"/>
      <c r="FUG53" s="22"/>
      <c r="FUH53" s="22"/>
      <c r="FUI53" s="22"/>
      <c r="FUJ53" s="22"/>
      <c r="FUK53" s="22"/>
      <c r="FUL53" s="22"/>
      <c r="FUM53" s="22"/>
      <c r="FUN53" s="22"/>
      <c r="FUO53" s="22"/>
      <c r="FUP53" s="22"/>
      <c r="FUQ53" s="22"/>
      <c r="FUR53" s="22"/>
      <c r="FUS53" s="22"/>
      <c r="FUT53" s="22"/>
      <c r="FUU53" s="22"/>
      <c r="FUV53" s="22"/>
      <c r="FUW53" s="22"/>
      <c r="FUX53" s="22"/>
      <c r="FUY53" s="22"/>
      <c r="FUZ53" s="22"/>
      <c r="FVA53" s="22"/>
      <c r="FVB53" s="22"/>
      <c r="FVC53" s="22"/>
      <c r="FVD53" s="22"/>
      <c r="FVE53" s="22"/>
      <c r="FVF53" s="22"/>
      <c r="FVG53" s="22"/>
      <c r="FVH53" s="22"/>
      <c r="FVI53" s="22"/>
      <c r="FVJ53" s="22"/>
      <c r="FVK53" s="22"/>
      <c r="FVL53" s="22"/>
      <c r="FVM53" s="22"/>
      <c r="FVN53" s="22"/>
      <c r="FVO53" s="22"/>
      <c r="FVP53" s="22"/>
      <c r="FVQ53" s="22"/>
      <c r="FVR53" s="22"/>
      <c r="FVS53" s="22"/>
      <c r="FVT53" s="22"/>
      <c r="FVU53" s="22"/>
      <c r="FVV53" s="22"/>
      <c r="FVW53" s="22"/>
      <c r="FVX53" s="22"/>
      <c r="FVY53" s="22"/>
      <c r="FVZ53" s="22"/>
      <c r="FWA53" s="22"/>
      <c r="FWB53" s="22"/>
      <c r="FWC53" s="22"/>
      <c r="FWD53" s="22"/>
      <c r="FWE53" s="22"/>
      <c r="FWF53" s="22"/>
      <c r="FWG53" s="22"/>
      <c r="FWH53" s="22"/>
      <c r="FWI53" s="22"/>
      <c r="FWJ53" s="22"/>
      <c r="FWK53" s="22"/>
      <c r="FWL53" s="22"/>
      <c r="FWM53" s="22"/>
      <c r="FWN53" s="22"/>
      <c r="FWO53" s="22"/>
      <c r="FWP53" s="22"/>
      <c r="FWQ53" s="22"/>
      <c r="FWR53" s="22"/>
      <c r="FWS53" s="22"/>
      <c r="FWT53" s="22"/>
      <c r="FWU53" s="22"/>
      <c r="FWV53" s="22"/>
      <c r="FWW53" s="22"/>
      <c r="FWX53" s="22"/>
      <c r="FWY53" s="22"/>
      <c r="FWZ53" s="22"/>
      <c r="FXA53" s="22"/>
      <c r="FXB53" s="22"/>
      <c r="FXC53" s="22"/>
      <c r="FXD53" s="22"/>
      <c r="FXE53" s="22"/>
      <c r="FXF53" s="22"/>
      <c r="FXG53" s="22"/>
      <c r="FXH53" s="22"/>
      <c r="FXI53" s="22"/>
      <c r="FXJ53" s="22"/>
      <c r="FXK53" s="22"/>
      <c r="FXL53" s="22"/>
      <c r="FXM53" s="22"/>
      <c r="FXN53" s="22"/>
      <c r="FXO53" s="22"/>
      <c r="FXP53" s="22"/>
      <c r="FXQ53" s="22"/>
      <c r="FXR53" s="22"/>
      <c r="FXS53" s="22"/>
      <c r="FXT53" s="22"/>
      <c r="FXU53" s="22"/>
      <c r="FXV53" s="22"/>
      <c r="FXW53" s="22"/>
      <c r="FXX53" s="22"/>
      <c r="FXY53" s="22"/>
      <c r="FXZ53" s="22"/>
      <c r="FYA53" s="22"/>
      <c r="FYB53" s="22"/>
      <c r="FYC53" s="22"/>
      <c r="FYD53" s="22"/>
      <c r="FYE53" s="22"/>
      <c r="FYF53" s="22"/>
      <c r="FYG53" s="22"/>
      <c r="FYH53" s="22"/>
      <c r="FYI53" s="22"/>
      <c r="FYJ53" s="22"/>
      <c r="FYK53" s="22"/>
      <c r="FYL53" s="22"/>
      <c r="FYM53" s="22"/>
      <c r="FYN53" s="22"/>
      <c r="FYO53" s="22"/>
      <c r="FYP53" s="22"/>
      <c r="FYQ53" s="22"/>
      <c r="FYR53" s="22"/>
      <c r="FYS53" s="22"/>
      <c r="FYT53" s="22"/>
      <c r="FYU53" s="22"/>
      <c r="FYV53" s="22"/>
      <c r="FYW53" s="22"/>
      <c r="FYX53" s="22"/>
      <c r="FYY53" s="22"/>
      <c r="FYZ53" s="22"/>
      <c r="FZA53" s="22"/>
      <c r="FZB53" s="22"/>
      <c r="FZC53" s="22"/>
      <c r="FZD53" s="22"/>
      <c r="FZE53" s="22"/>
      <c r="FZF53" s="22"/>
      <c r="FZG53" s="22"/>
      <c r="FZH53" s="22"/>
      <c r="FZI53" s="22"/>
      <c r="FZJ53" s="22"/>
      <c r="FZK53" s="22"/>
      <c r="FZL53" s="22"/>
      <c r="FZM53" s="22"/>
      <c r="FZN53" s="22"/>
      <c r="FZO53" s="22"/>
      <c r="FZP53" s="22"/>
      <c r="FZQ53" s="22"/>
      <c r="FZR53" s="22"/>
      <c r="FZS53" s="22"/>
      <c r="FZT53" s="22"/>
      <c r="FZU53" s="22"/>
      <c r="FZV53" s="22"/>
      <c r="FZW53" s="22"/>
      <c r="FZX53" s="22"/>
      <c r="FZY53" s="22"/>
      <c r="FZZ53" s="22"/>
      <c r="GAA53" s="22"/>
      <c r="GAB53" s="22"/>
      <c r="GAC53" s="22"/>
      <c r="GAD53" s="22"/>
      <c r="GAE53" s="22"/>
      <c r="GAF53" s="22"/>
      <c r="GAG53" s="22"/>
      <c r="GAH53" s="22"/>
      <c r="GAI53" s="22"/>
      <c r="GAJ53" s="22"/>
      <c r="GAK53" s="22"/>
      <c r="GAL53" s="22"/>
      <c r="GAM53" s="22"/>
      <c r="GAN53" s="22"/>
      <c r="GAO53" s="22"/>
      <c r="GAP53" s="22"/>
      <c r="GAQ53" s="22"/>
      <c r="GAR53" s="22"/>
      <c r="GAS53" s="22"/>
      <c r="GAT53" s="22"/>
      <c r="GAU53" s="22"/>
      <c r="GAV53" s="22"/>
      <c r="GAW53" s="22"/>
      <c r="GAX53" s="22"/>
      <c r="GAY53" s="22"/>
      <c r="GAZ53" s="22"/>
      <c r="GBA53" s="22"/>
      <c r="GBB53" s="22"/>
      <c r="GBC53" s="22"/>
      <c r="GBD53" s="22"/>
      <c r="GBE53" s="22"/>
      <c r="GBF53" s="22"/>
      <c r="GBG53" s="22"/>
      <c r="GBH53" s="22"/>
      <c r="GBI53" s="22"/>
      <c r="GBJ53" s="22"/>
      <c r="GBK53" s="22"/>
      <c r="GBL53" s="22"/>
      <c r="GBM53" s="22"/>
      <c r="GBN53" s="22"/>
      <c r="GBO53" s="22"/>
      <c r="GBP53" s="22"/>
      <c r="GBQ53" s="22"/>
      <c r="GBR53" s="22"/>
      <c r="GBS53" s="22"/>
      <c r="GBT53" s="22"/>
      <c r="GBU53" s="22"/>
      <c r="GBV53" s="22"/>
      <c r="GBW53" s="22"/>
      <c r="GBX53" s="22"/>
      <c r="GBY53" s="22"/>
      <c r="GBZ53" s="22"/>
      <c r="GCA53" s="22"/>
      <c r="GCB53" s="22"/>
      <c r="GCC53" s="22"/>
      <c r="GCD53" s="22"/>
      <c r="GCE53" s="22"/>
      <c r="GCF53" s="22"/>
      <c r="GCG53" s="22"/>
      <c r="GCH53" s="22"/>
      <c r="GCI53" s="22"/>
      <c r="GCJ53" s="22"/>
      <c r="GCK53" s="22"/>
      <c r="GCL53" s="22"/>
      <c r="GCM53" s="22"/>
      <c r="GCN53" s="22"/>
      <c r="GCO53" s="22"/>
      <c r="GCP53" s="22"/>
      <c r="GCQ53" s="22"/>
      <c r="GCR53" s="22"/>
      <c r="GCS53" s="22"/>
      <c r="GCT53" s="22"/>
      <c r="GCU53" s="22"/>
      <c r="GCV53" s="22"/>
      <c r="GCW53" s="22"/>
      <c r="GCX53" s="22"/>
      <c r="GCY53" s="22"/>
      <c r="GCZ53" s="22"/>
      <c r="GDA53" s="22"/>
      <c r="GDB53" s="22"/>
      <c r="GDC53" s="22"/>
      <c r="GDD53" s="22"/>
      <c r="GDE53" s="22"/>
      <c r="GDF53" s="22"/>
      <c r="GDG53" s="22"/>
      <c r="GDH53" s="22"/>
      <c r="GDI53" s="22"/>
      <c r="GDJ53" s="22"/>
      <c r="GDK53" s="22"/>
      <c r="GDL53" s="22"/>
      <c r="GDM53" s="22"/>
      <c r="GDN53" s="22"/>
      <c r="GDO53" s="22"/>
      <c r="GDP53" s="22"/>
      <c r="GDQ53" s="22"/>
      <c r="GDR53" s="22"/>
      <c r="GDS53" s="22"/>
      <c r="GDT53" s="22"/>
      <c r="GDU53" s="22"/>
      <c r="GDV53" s="22"/>
      <c r="GDW53" s="22"/>
      <c r="GDX53" s="22"/>
      <c r="GDY53" s="22"/>
      <c r="GDZ53" s="22"/>
      <c r="GEA53" s="22"/>
      <c r="GEB53" s="22"/>
      <c r="GEC53" s="22"/>
      <c r="GED53" s="22"/>
      <c r="GEE53" s="22"/>
      <c r="GEF53" s="22"/>
      <c r="GEG53" s="22"/>
      <c r="GEH53" s="22"/>
      <c r="GEI53" s="22"/>
      <c r="GEJ53" s="22"/>
      <c r="GEK53" s="22"/>
      <c r="GEL53" s="22"/>
      <c r="GEM53" s="22"/>
      <c r="GEN53" s="22"/>
      <c r="GEO53" s="22"/>
      <c r="GEP53" s="22"/>
      <c r="GEQ53" s="22"/>
      <c r="GER53" s="22"/>
      <c r="GES53" s="22"/>
      <c r="GET53" s="22"/>
      <c r="GEU53" s="22"/>
      <c r="GEV53" s="22"/>
      <c r="GEW53" s="22"/>
      <c r="GEX53" s="22"/>
      <c r="GEY53" s="22"/>
      <c r="GEZ53" s="22"/>
      <c r="GFA53" s="22"/>
      <c r="GFB53" s="22"/>
      <c r="GFC53" s="22"/>
      <c r="GFD53" s="22"/>
      <c r="GFE53" s="22"/>
      <c r="GFF53" s="22"/>
      <c r="GFG53" s="22"/>
      <c r="GFH53" s="22"/>
      <c r="GFI53" s="22"/>
      <c r="GFJ53" s="22"/>
      <c r="GFK53" s="22"/>
      <c r="GFL53" s="22"/>
      <c r="GFM53" s="22"/>
      <c r="GFN53" s="22"/>
      <c r="GFO53" s="22"/>
      <c r="GFP53" s="22"/>
      <c r="GFQ53" s="22"/>
      <c r="GFR53" s="22"/>
      <c r="GFS53" s="22"/>
      <c r="GFT53" s="22"/>
      <c r="GFU53" s="22"/>
      <c r="GFV53" s="22"/>
      <c r="GFW53" s="22"/>
      <c r="GFX53" s="22"/>
      <c r="GFY53" s="22"/>
      <c r="GFZ53" s="22"/>
      <c r="GGA53" s="22"/>
      <c r="GGB53" s="22"/>
      <c r="GGC53" s="22"/>
      <c r="GGD53" s="22"/>
      <c r="GGE53" s="22"/>
      <c r="GGF53" s="22"/>
      <c r="GGG53" s="22"/>
      <c r="GGH53" s="22"/>
      <c r="GGI53" s="22"/>
      <c r="GGJ53" s="22"/>
      <c r="GGK53" s="22"/>
      <c r="GGL53" s="22"/>
      <c r="GGM53" s="22"/>
      <c r="GGN53" s="22"/>
      <c r="GGO53" s="22"/>
      <c r="GGP53" s="22"/>
      <c r="GGQ53" s="22"/>
      <c r="GGR53" s="22"/>
      <c r="GGS53" s="22"/>
      <c r="GGT53" s="22"/>
      <c r="GGU53" s="22"/>
      <c r="GGV53" s="22"/>
      <c r="GGW53" s="22"/>
      <c r="GGX53" s="22"/>
      <c r="GGY53" s="22"/>
      <c r="GGZ53" s="22"/>
      <c r="GHA53" s="22"/>
      <c r="GHB53" s="22"/>
      <c r="GHC53" s="22"/>
      <c r="GHD53" s="22"/>
      <c r="GHE53" s="22"/>
      <c r="GHF53" s="22"/>
      <c r="GHG53" s="22"/>
      <c r="GHH53" s="22"/>
      <c r="GHI53" s="22"/>
      <c r="GHJ53" s="22"/>
      <c r="GHK53" s="22"/>
      <c r="GHL53" s="22"/>
      <c r="GHM53" s="22"/>
      <c r="GHN53" s="22"/>
      <c r="GHO53" s="22"/>
      <c r="GHP53" s="22"/>
      <c r="GHQ53" s="22"/>
      <c r="GHR53" s="22"/>
      <c r="GHS53" s="22"/>
      <c r="GHT53" s="22"/>
      <c r="GHU53" s="22"/>
      <c r="GHV53" s="22"/>
      <c r="GHW53" s="22"/>
      <c r="GHX53" s="22"/>
      <c r="GHY53" s="22"/>
      <c r="GHZ53" s="22"/>
      <c r="GIA53" s="22"/>
      <c r="GIB53" s="22"/>
      <c r="GIC53" s="22"/>
      <c r="GID53" s="22"/>
      <c r="GIE53" s="22"/>
      <c r="GIF53" s="22"/>
      <c r="GIG53" s="22"/>
      <c r="GIH53" s="22"/>
      <c r="GII53" s="22"/>
      <c r="GIJ53" s="22"/>
      <c r="GIK53" s="22"/>
      <c r="GIL53" s="22"/>
      <c r="GIM53" s="22"/>
      <c r="GIN53" s="22"/>
      <c r="GIO53" s="22"/>
      <c r="GIP53" s="22"/>
      <c r="GIQ53" s="22"/>
      <c r="GIR53" s="22"/>
      <c r="GIS53" s="22"/>
      <c r="GIT53" s="22"/>
      <c r="GIU53" s="22"/>
      <c r="GIV53" s="22"/>
      <c r="GIW53" s="22"/>
      <c r="GIX53" s="22"/>
      <c r="GIY53" s="22"/>
      <c r="GIZ53" s="22"/>
      <c r="GJA53" s="22"/>
      <c r="GJB53" s="22"/>
      <c r="GJC53" s="22"/>
      <c r="GJD53" s="22"/>
      <c r="GJE53" s="22"/>
      <c r="GJF53" s="22"/>
      <c r="GJG53" s="22"/>
      <c r="GJH53" s="22"/>
      <c r="GJI53" s="22"/>
      <c r="GJJ53" s="22"/>
      <c r="GJK53" s="22"/>
      <c r="GJL53" s="22"/>
      <c r="GJM53" s="22"/>
      <c r="GJN53" s="22"/>
      <c r="GJO53" s="22"/>
      <c r="GJP53" s="22"/>
      <c r="GJQ53" s="22"/>
      <c r="GJR53" s="22"/>
      <c r="GJS53" s="22"/>
      <c r="GJT53" s="22"/>
      <c r="GJU53" s="22"/>
      <c r="GJV53" s="22"/>
      <c r="GJW53" s="22"/>
      <c r="GJX53" s="22"/>
      <c r="GJY53" s="22"/>
      <c r="GJZ53" s="22"/>
      <c r="GKA53" s="22"/>
      <c r="GKB53" s="22"/>
      <c r="GKC53" s="22"/>
      <c r="GKD53" s="22"/>
      <c r="GKE53" s="22"/>
      <c r="GKF53" s="22"/>
      <c r="GKG53" s="22"/>
      <c r="GKH53" s="22"/>
      <c r="GKI53" s="22"/>
      <c r="GKJ53" s="22"/>
      <c r="GKK53" s="22"/>
      <c r="GKL53" s="22"/>
      <c r="GKM53" s="22"/>
      <c r="GKN53" s="22"/>
      <c r="GKO53" s="22"/>
      <c r="GKP53" s="22"/>
      <c r="GKQ53" s="22"/>
      <c r="GKR53" s="22"/>
      <c r="GKS53" s="22"/>
      <c r="GKT53" s="22"/>
      <c r="GKU53" s="22"/>
      <c r="GKV53" s="22"/>
      <c r="GKW53" s="22"/>
      <c r="GKX53" s="22"/>
      <c r="GKY53" s="22"/>
      <c r="GKZ53" s="22"/>
      <c r="GLA53" s="22"/>
      <c r="GLB53" s="22"/>
      <c r="GLC53" s="22"/>
      <c r="GLD53" s="22"/>
      <c r="GLE53" s="22"/>
      <c r="GLF53" s="22"/>
      <c r="GLG53" s="22"/>
      <c r="GLH53" s="22"/>
      <c r="GLI53" s="22"/>
      <c r="GLJ53" s="22"/>
      <c r="GLK53" s="22"/>
      <c r="GLL53" s="22"/>
      <c r="GLM53" s="22"/>
      <c r="GLN53" s="22"/>
      <c r="GLO53" s="22"/>
      <c r="GLP53" s="22"/>
      <c r="GLQ53" s="22"/>
      <c r="GLR53" s="22"/>
      <c r="GLS53" s="22"/>
      <c r="GLT53" s="22"/>
      <c r="GLU53" s="22"/>
      <c r="GLV53" s="22"/>
      <c r="GLW53" s="22"/>
      <c r="GLX53" s="22"/>
      <c r="GLY53" s="22"/>
      <c r="GLZ53" s="22"/>
      <c r="GMA53" s="22"/>
      <c r="GMB53" s="22"/>
      <c r="GMC53" s="22"/>
      <c r="GMD53" s="22"/>
      <c r="GME53" s="22"/>
      <c r="GMF53" s="22"/>
      <c r="GMG53" s="22"/>
      <c r="GMH53" s="22"/>
      <c r="GMI53" s="22"/>
      <c r="GMJ53" s="22"/>
      <c r="GMK53" s="22"/>
      <c r="GML53" s="22"/>
      <c r="GMM53" s="22"/>
      <c r="GMN53" s="22"/>
      <c r="GMO53" s="22"/>
      <c r="GMP53" s="22"/>
      <c r="GMQ53" s="22"/>
      <c r="GMR53" s="22"/>
      <c r="GMS53" s="22"/>
      <c r="GMT53" s="22"/>
      <c r="GMU53" s="22"/>
      <c r="GMV53" s="22"/>
      <c r="GMW53" s="22"/>
      <c r="GMX53" s="22"/>
      <c r="GMY53" s="22"/>
      <c r="GMZ53" s="22"/>
      <c r="GNA53" s="22"/>
      <c r="GNB53" s="22"/>
      <c r="GNC53" s="22"/>
      <c r="GND53" s="22"/>
      <c r="GNE53" s="22"/>
      <c r="GNF53" s="22"/>
      <c r="GNG53" s="22"/>
      <c r="GNH53" s="22"/>
      <c r="GNI53" s="22"/>
      <c r="GNJ53" s="22"/>
      <c r="GNK53" s="22"/>
      <c r="GNL53" s="22"/>
      <c r="GNM53" s="22"/>
      <c r="GNN53" s="22"/>
      <c r="GNO53" s="22"/>
      <c r="GNP53" s="22"/>
      <c r="GNQ53" s="22"/>
      <c r="GNR53" s="22"/>
      <c r="GNS53" s="22"/>
      <c r="GNT53" s="22"/>
      <c r="GNU53" s="22"/>
      <c r="GNV53" s="22"/>
      <c r="GNW53" s="22"/>
      <c r="GNX53" s="22"/>
      <c r="GNY53" s="22"/>
      <c r="GNZ53" s="22"/>
      <c r="GOA53" s="22"/>
      <c r="GOB53" s="22"/>
      <c r="GOC53" s="22"/>
      <c r="GOD53" s="22"/>
      <c r="GOE53" s="22"/>
      <c r="GOF53" s="22"/>
      <c r="GOG53" s="22"/>
      <c r="GOH53" s="22"/>
      <c r="GOI53" s="22"/>
      <c r="GOJ53" s="22"/>
      <c r="GOK53" s="22"/>
      <c r="GOL53" s="22"/>
      <c r="GOM53" s="22"/>
      <c r="GON53" s="22"/>
      <c r="GOO53" s="22"/>
      <c r="GOP53" s="22"/>
      <c r="GOQ53" s="22"/>
      <c r="GOR53" s="22"/>
      <c r="GOS53" s="22"/>
      <c r="GOT53" s="22"/>
      <c r="GOU53" s="22"/>
      <c r="GOV53" s="22"/>
      <c r="GOW53" s="22"/>
      <c r="GOX53" s="22"/>
      <c r="GOY53" s="22"/>
      <c r="GOZ53" s="22"/>
      <c r="GPA53" s="22"/>
      <c r="GPB53" s="22"/>
      <c r="GPC53" s="22"/>
      <c r="GPD53" s="22"/>
      <c r="GPE53" s="22"/>
      <c r="GPF53" s="22"/>
      <c r="GPG53" s="22"/>
      <c r="GPH53" s="22"/>
      <c r="GPI53" s="22"/>
      <c r="GPJ53" s="22"/>
      <c r="GPK53" s="22"/>
      <c r="GPL53" s="22"/>
      <c r="GPM53" s="22"/>
      <c r="GPN53" s="22"/>
      <c r="GPO53" s="22"/>
      <c r="GPP53" s="22"/>
      <c r="GPQ53" s="22"/>
      <c r="GPR53" s="22"/>
      <c r="GPS53" s="22"/>
      <c r="GPT53" s="22"/>
      <c r="GPU53" s="22"/>
      <c r="GPV53" s="22"/>
      <c r="GPW53" s="22"/>
      <c r="GPX53" s="22"/>
      <c r="GPY53" s="22"/>
      <c r="GPZ53" s="22"/>
      <c r="GQA53" s="22"/>
      <c r="GQB53" s="22"/>
      <c r="GQC53" s="22"/>
      <c r="GQD53" s="22"/>
      <c r="GQE53" s="22"/>
      <c r="GQF53" s="22"/>
      <c r="GQG53" s="22"/>
      <c r="GQH53" s="22"/>
      <c r="GQI53" s="22"/>
      <c r="GQJ53" s="22"/>
      <c r="GQK53" s="22"/>
      <c r="GQL53" s="22"/>
      <c r="GQM53" s="22"/>
      <c r="GQN53" s="22"/>
      <c r="GQO53" s="22"/>
      <c r="GQP53" s="22"/>
      <c r="GQQ53" s="22"/>
      <c r="GQR53" s="22"/>
      <c r="GQS53" s="22"/>
      <c r="GQT53" s="22"/>
      <c r="GQU53" s="22"/>
      <c r="GQV53" s="22"/>
      <c r="GQW53" s="22"/>
      <c r="GQX53" s="22"/>
      <c r="GQY53" s="22"/>
      <c r="GQZ53" s="22"/>
      <c r="GRA53" s="22"/>
      <c r="GRB53" s="22"/>
      <c r="GRC53" s="22"/>
      <c r="GRD53" s="22"/>
      <c r="GRE53" s="22"/>
      <c r="GRF53" s="22"/>
      <c r="GRG53" s="22"/>
      <c r="GRH53" s="22"/>
      <c r="GRI53" s="22"/>
      <c r="GRJ53" s="22"/>
      <c r="GRK53" s="22"/>
      <c r="GRL53" s="22"/>
      <c r="GRM53" s="22"/>
      <c r="GRN53" s="22"/>
      <c r="GRO53" s="22"/>
      <c r="GRP53" s="22"/>
      <c r="GRQ53" s="22"/>
      <c r="GRR53" s="22"/>
      <c r="GRS53" s="22"/>
      <c r="GRT53" s="22"/>
      <c r="GRU53" s="22"/>
      <c r="GRV53" s="22"/>
      <c r="GRW53" s="22"/>
      <c r="GRX53" s="22"/>
      <c r="GRY53" s="22"/>
      <c r="GRZ53" s="22"/>
      <c r="GSA53" s="22"/>
      <c r="GSB53" s="22"/>
      <c r="GSC53" s="22"/>
      <c r="GSD53" s="22"/>
      <c r="GSE53" s="22"/>
      <c r="GSF53" s="22"/>
      <c r="GSG53" s="22"/>
      <c r="GSH53" s="22"/>
      <c r="GSI53" s="22"/>
      <c r="GSJ53" s="22"/>
      <c r="GSK53" s="22"/>
      <c r="GSL53" s="22"/>
      <c r="GSM53" s="22"/>
      <c r="GSN53" s="22"/>
      <c r="GSO53" s="22"/>
      <c r="GSP53" s="22"/>
      <c r="GSQ53" s="22"/>
      <c r="GSR53" s="22"/>
      <c r="GSS53" s="22"/>
      <c r="GST53" s="22"/>
      <c r="GSU53" s="22"/>
      <c r="GSV53" s="22"/>
      <c r="GSW53" s="22"/>
      <c r="GSX53" s="22"/>
      <c r="GSY53" s="22"/>
      <c r="GSZ53" s="22"/>
      <c r="GTA53" s="22"/>
      <c r="GTB53" s="22"/>
      <c r="GTC53" s="22"/>
      <c r="GTD53" s="22"/>
      <c r="GTE53" s="22"/>
      <c r="GTF53" s="22"/>
      <c r="GTG53" s="22"/>
      <c r="GTH53" s="22"/>
      <c r="GTI53" s="22"/>
      <c r="GTJ53" s="22"/>
      <c r="GTK53" s="22"/>
      <c r="GTL53" s="22"/>
      <c r="GTM53" s="22"/>
      <c r="GTN53" s="22"/>
      <c r="GTO53" s="22"/>
      <c r="GTP53" s="22"/>
      <c r="GTQ53" s="22"/>
      <c r="GTR53" s="22"/>
      <c r="GTS53" s="22"/>
      <c r="GTT53" s="22"/>
      <c r="GTU53" s="22"/>
      <c r="GTV53" s="22"/>
      <c r="GTW53" s="22"/>
      <c r="GTX53" s="22"/>
      <c r="GTY53" s="22"/>
      <c r="GTZ53" s="22"/>
      <c r="GUA53" s="22"/>
      <c r="GUB53" s="22"/>
      <c r="GUC53" s="22"/>
      <c r="GUD53" s="22"/>
      <c r="GUE53" s="22"/>
      <c r="GUF53" s="22"/>
      <c r="GUG53" s="22"/>
      <c r="GUH53" s="22"/>
      <c r="GUI53" s="22"/>
      <c r="GUJ53" s="22"/>
      <c r="GUK53" s="22"/>
      <c r="GUL53" s="22"/>
      <c r="GUM53" s="22"/>
      <c r="GUN53" s="22"/>
      <c r="GUO53" s="22"/>
      <c r="GUP53" s="22"/>
      <c r="GUQ53" s="22"/>
      <c r="GUR53" s="22"/>
      <c r="GUS53" s="22"/>
      <c r="GUT53" s="22"/>
      <c r="GUU53" s="22"/>
      <c r="GUV53" s="22"/>
      <c r="GUW53" s="22"/>
      <c r="GUX53" s="22"/>
      <c r="GUY53" s="22"/>
      <c r="GUZ53" s="22"/>
      <c r="GVA53" s="22"/>
      <c r="GVB53" s="22"/>
      <c r="GVC53" s="22"/>
      <c r="GVD53" s="22"/>
      <c r="GVE53" s="22"/>
      <c r="GVF53" s="22"/>
      <c r="GVG53" s="22"/>
      <c r="GVH53" s="22"/>
      <c r="GVI53" s="22"/>
      <c r="GVJ53" s="22"/>
      <c r="GVK53" s="22"/>
      <c r="GVL53" s="22"/>
      <c r="GVM53" s="22"/>
      <c r="GVN53" s="22"/>
      <c r="GVO53" s="22"/>
      <c r="GVP53" s="22"/>
      <c r="GVQ53" s="22"/>
      <c r="GVR53" s="22"/>
      <c r="GVS53" s="22"/>
      <c r="GVT53" s="22"/>
      <c r="GVU53" s="22"/>
      <c r="GVV53" s="22"/>
      <c r="GVW53" s="22"/>
      <c r="GVX53" s="22"/>
      <c r="GVY53" s="22"/>
      <c r="GVZ53" s="22"/>
      <c r="GWA53" s="22"/>
      <c r="GWB53" s="22"/>
      <c r="GWC53" s="22"/>
      <c r="GWD53" s="22"/>
      <c r="GWE53" s="22"/>
      <c r="GWF53" s="22"/>
      <c r="GWG53" s="22"/>
      <c r="GWH53" s="22"/>
      <c r="GWI53" s="22"/>
      <c r="GWJ53" s="22"/>
      <c r="GWK53" s="22"/>
      <c r="GWL53" s="22"/>
      <c r="GWM53" s="22"/>
      <c r="GWN53" s="22"/>
      <c r="GWO53" s="22"/>
      <c r="GWP53" s="22"/>
      <c r="GWQ53" s="22"/>
      <c r="GWR53" s="22"/>
      <c r="GWS53" s="22"/>
      <c r="GWT53" s="22"/>
      <c r="GWU53" s="22"/>
      <c r="GWV53" s="22"/>
      <c r="GWW53" s="22"/>
      <c r="GWX53" s="22"/>
      <c r="GWY53" s="22"/>
      <c r="GWZ53" s="22"/>
      <c r="GXA53" s="22"/>
      <c r="GXB53" s="22"/>
      <c r="GXC53" s="22"/>
      <c r="GXD53" s="22"/>
      <c r="GXE53" s="22"/>
      <c r="GXF53" s="22"/>
      <c r="GXG53" s="22"/>
      <c r="GXH53" s="22"/>
      <c r="GXI53" s="22"/>
      <c r="GXJ53" s="22"/>
      <c r="GXK53" s="22"/>
      <c r="GXL53" s="22"/>
      <c r="GXM53" s="22"/>
      <c r="GXN53" s="22"/>
      <c r="GXO53" s="22"/>
      <c r="GXP53" s="22"/>
      <c r="GXQ53" s="22"/>
      <c r="GXR53" s="22"/>
      <c r="GXS53" s="22"/>
      <c r="GXT53" s="22"/>
      <c r="GXU53" s="22"/>
      <c r="GXV53" s="22"/>
      <c r="GXW53" s="22"/>
      <c r="GXX53" s="22"/>
      <c r="GXY53" s="22"/>
      <c r="GXZ53" s="22"/>
      <c r="GYA53" s="22"/>
      <c r="GYB53" s="22"/>
      <c r="GYC53" s="22"/>
      <c r="GYD53" s="22"/>
      <c r="GYE53" s="22"/>
      <c r="GYF53" s="22"/>
      <c r="GYG53" s="22"/>
      <c r="GYH53" s="22"/>
      <c r="GYI53" s="22"/>
      <c r="GYJ53" s="22"/>
      <c r="GYK53" s="22"/>
      <c r="GYL53" s="22"/>
      <c r="GYM53" s="22"/>
      <c r="GYN53" s="22"/>
      <c r="GYO53" s="22"/>
      <c r="GYP53" s="22"/>
      <c r="GYQ53" s="22"/>
      <c r="GYR53" s="22"/>
      <c r="GYS53" s="22"/>
      <c r="GYT53" s="22"/>
      <c r="GYU53" s="22"/>
      <c r="GYV53" s="22"/>
      <c r="GYW53" s="22"/>
      <c r="GYX53" s="22"/>
      <c r="GYY53" s="22"/>
      <c r="GYZ53" s="22"/>
      <c r="GZA53" s="22"/>
      <c r="GZB53" s="22"/>
      <c r="GZC53" s="22"/>
      <c r="GZD53" s="22"/>
      <c r="GZE53" s="22"/>
      <c r="GZF53" s="22"/>
      <c r="GZG53" s="22"/>
      <c r="GZH53" s="22"/>
      <c r="GZI53" s="22"/>
      <c r="GZJ53" s="22"/>
      <c r="GZK53" s="22"/>
      <c r="GZL53" s="22"/>
      <c r="GZM53" s="22"/>
      <c r="GZN53" s="22"/>
      <c r="GZO53" s="22"/>
      <c r="GZP53" s="22"/>
      <c r="GZQ53" s="22"/>
      <c r="GZR53" s="22"/>
      <c r="GZS53" s="22"/>
      <c r="GZT53" s="22"/>
      <c r="GZU53" s="22"/>
      <c r="GZV53" s="22"/>
      <c r="GZW53" s="22"/>
      <c r="GZX53" s="22"/>
      <c r="GZY53" s="22"/>
      <c r="GZZ53" s="22"/>
      <c r="HAA53" s="22"/>
      <c r="HAB53" s="22"/>
      <c r="HAC53" s="22"/>
      <c r="HAD53" s="22"/>
      <c r="HAE53" s="22"/>
      <c r="HAF53" s="22"/>
      <c r="HAG53" s="22"/>
      <c r="HAH53" s="22"/>
      <c r="HAI53" s="22"/>
      <c r="HAJ53" s="22"/>
      <c r="HAK53" s="22"/>
      <c r="HAL53" s="22"/>
      <c r="HAM53" s="22"/>
      <c r="HAN53" s="22"/>
      <c r="HAO53" s="22"/>
      <c r="HAP53" s="22"/>
      <c r="HAQ53" s="22"/>
      <c r="HAR53" s="22"/>
      <c r="HAS53" s="22"/>
      <c r="HAT53" s="22"/>
      <c r="HAU53" s="22"/>
      <c r="HAV53" s="22"/>
      <c r="HAW53" s="22"/>
      <c r="HAX53" s="22"/>
      <c r="HAY53" s="22"/>
      <c r="HAZ53" s="22"/>
      <c r="HBA53" s="22"/>
      <c r="HBB53" s="22"/>
      <c r="HBC53" s="22"/>
      <c r="HBD53" s="22"/>
      <c r="HBE53" s="22"/>
      <c r="HBF53" s="22"/>
      <c r="HBG53" s="22"/>
      <c r="HBH53" s="22"/>
      <c r="HBI53" s="22"/>
      <c r="HBJ53" s="22"/>
      <c r="HBK53" s="22"/>
      <c r="HBL53" s="22"/>
      <c r="HBM53" s="22"/>
      <c r="HBN53" s="22"/>
      <c r="HBO53" s="22"/>
      <c r="HBP53" s="22"/>
      <c r="HBQ53" s="22"/>
      <c r="HBR53" s="22"/>
      <c r="HBS53" s="22"/>
      <c r="HBT53" s="22"/>
      <c r="HBU53" s="22"/>
      <c r="HBV53" s="22"/>
      <c r="HBW53" s="22"/>
      <c r="HBX53" s="22"/>
      <c r="HBY53" s="22"/>
      <c r="HBZ53" s="22"/>
      <c r="HCA53" s="22"/>
      <c r="HCB53" s="22"/>
      <c r="HCC53" s="22"/>
      <c r="HCD53" s="22"/>
      <c r="HCE53" s="22"/>
      <c r="HCF53" s="22"/>
      <c r="HCG53" s="22"/>
      <c r="HCH53" s="22"/>
      <c r="HCI53" s="22"/>
      <c r="HCJ53" s="22"/>
      <c r="HCK53" s="22"/>
      <c r="HCL53" s="22"/>
      <c r="HCM53" s="22"/>
      <c r="HCN53" s="22"/>
      <c r="HCO53" s="22"/>
      <c r="HCP53" s="22"/>
      <c r="HCQ53" s="22"/>
      <c r="HCR53" s="22"/>
      <c r="HCS53" s="22"/>
      <c r="HCT53" s="22"/>
      <c r="HCU53" s="22"/>
      <c r="HCV53" s="22"/>
      <c r="HCW53" s="22"/>
      <c r="HCX53" s="22"/>
      <c r="HCY53" s="22"/>
      <c r="HCZ53" s="22"/>
      <c r="HDA53" s="22"/>
      <c r="HDB53" s="22"/>
      <c r="HDC53" s="22"/>
      <c r="HDD53" s="22"/>
      <c r="HDE53" s="22"/>
      <c r="HDF53" s="22"/>
      <c r="HDG53" s="22"/>
      <c r="HDH53" s="22"/>
      <c r="HDI53" s="22"/>
      <c r="HDJ53" s="22"/>
      <c r="HDK53" s="22"/>
      <c r="HDL53" s="22"/>
      <c r="HDM53" s="22"/>
      <c r="HDN53" s="22"/>
      <c r="HDO53" s="22"/>
      <c r="HDP53" s="22"/>
      <c r="HDQ53" s="22"/>
      <c r="HDR53" s="22"/>
      <c r="HDS53" s="22"/>
      <c r="HDT53" s="22"/>
      <c r="HDU53" s="22"/>
      <c r="HDV53" s="22"/>
      <c r="HDW53" s="22"/>
      <c r="HDX53" s="22"/>
      <c r="HDY53" s="22"/>
      <c r="HDZ53" s="22"/>
      <c r="HEA53" s="22"/>
      <c r="HEB53" s="22"/>
      <c r="HEC53" s="22"/>
      <c r="HED53" s="22"/>
      <c r="HEE53" s="22"/>
      <c r="HEF53" s="22"/>
      <c r="HEG53" s="22"/>
      <c r="HEH53" s="22"/>
      <c r="HEI53" s="22"/>
      <c r="HEJ53" s="22"/>
      <c r="HEK53" s="22"/>
      <c r="HEL53" s="22"/>
      <c r="HEM53" s="22"/>
      <c r="HEN53" s="22"/>
      <c r="HEO53" s="22"/>
      <c r="HEP53" s="22"/>
      <c r="HEQ53" s="22"/>
      <c r="HER53" s="22"/>
      <c r="HES53" s="22"/>
      <c r="HET53" s="22"/>
      <c r="HEU53" s="22"/>
      <c r="HEV53" s="22"/>
      <c r="HEW53" s="22"/>
      <c r="HEX53" s="22"/>
      <c r="HEY53" s="22"/>
      <c r="HEZ53" s="22"/>
      <c r="HFA53" s="22"/>
      <c r="HFB53" s="22"/>
      <c r="HFC53" s="22"/>
      <c r="HFD53" s="22"/>
      <c r="HFE53" s="22"/>
      <c r="HFF53" s="22"/>
      <c r="HFG53" s="22"/>
      <c r="HFH53" s="22"/>
      <c r="HFI53" s="22"/>
      <c r="HFJ53" s="22"/>
      <c r="HFK53" s="22"/>
      <c r="HFL53" s="22"/>
      <c r="HFM53" s="22"/>
      <c r="HFN53" s="22"/>
      <c r="HFO53" s="22"/>
      <c r="HFP53" s="22"/>
      <c r="HFQ53" s="22"/>
      <c r="HFR53" s="22"/>
      <c r="HFS53" s="22"/>
      <c r="HFT53" s="22"/>
      <c r="HFU53" s="22"/>
      <c r="HFV53" s="22"/>
      <c r="HFW53" s="22"/>
      <c r="HFX53" s="22"/>
      <c r="HFY53" s="22"/>
      <c r="HFZ53" s="22"/>
      <c r="HGA53" s="22"/>
      <c r="HGB53" s="22"/>
      <c r="HGC53" s="22"/>
      <c r="HGD53" s="22"/>
      <c r="HGE53" s="22"/>
      <c r="HGF53" s="22"/>
      <c r="HGG53" s="22"/>
      <c r="HGH53" s="22"/>
      <c r="HGI53" s="22"/>
      <c r="HGJ53" s="22"/>
      <c r="HGK53" s="22"/>
      <c r="HGL53" s="22"/>
      <c r="HGM53" s="22"/>
      <c r="HGN53" s="22"/>
      <c r="HGO53" s="22"/>
      <c r="HGP53" s="22"/>
      <c r="HGQ53" s="22"/>
      <c r="HGR53" s="22"/>
      <c r="HGS53" s="22"/>
      <c r="HGT53" s="22"/>
      <c r="HGU53" s="22"/>
      <c r="HGV53" s="22"/>
      <c r="HGW53" s="22"/>
      <c r="HGX53" s="22"/>
      <c r="HGY53" s="22"/>
      <c r="HGZ53" s="22"/>
      <c r="HHA53" s="22"/>
      <c r="HHB53" s="22"/>
      <c r="HHC53" s="22"/>
      <c r="HHD53" s="22"/>
      <c r="HHE53" s="22"/>
      <c r="HHF53" s="22"/>
      <c r="HHG53" s="22"/>
      <c r="HHH53" s="22"/>
      <c r="HHI53" s="22"/>
      <c r="HHJ53" s="22"/>
      <c r="HHK53" s="22"/>
      <c r="HHL53" s="22"/>
      <c r="HHM53" s="22"/>
      <c r="HHN53" s="22"/>
      <c r="HHO53" s="22"/>
      <c r="HHP53" s="22"/>
      <c r="HHQ53" s="22"/>
      <c r="HHR53" s="22"/>
      <c r="HHS53" s="22"/>
      <c r="HHT53" s="22"/>
      <c r="HHU53" s="22"/>
      <c r="HHV53" s="22"/>
      <c r="HHW53" s="22"/>
      <c r="HHX53" s="22"/>
      <c r="HHY53" s="22"/>
      <c r="HHZ53" s="22"/>
      <c r="HIA53" s="22"/>
      <c r="HIB53" s="22"/>
      <c r="HIC53" s="22"/>
      <c r="HID53" s="22"/>
      <c r="HIE53" s="22"/>
      <c r="HIF53" s="22"/>
      <c r="HIG53" s="22"/>
      <c r="HIH53" s="22"/>
      <c r="HII53" s="22"/>
      <c r="HIJ53" s="22"/>
      <c r="HIK53" s="22"/>
      <c r="HIL53" s="22"/>
      <c r="HIM53" s="22"/>
      <c r="HIN53" s="22"/>
      <c r="HIO53" s="22"/>
      <c r="HIP53" s="22"/>
      <c r="HIQ53" s="22"/>
      <c r="HIR53" s="22"/>
      <c r="HIS53" s="22"/>
      <c r="HIT53" s="22"/>
      <c r="HIU53" s="22"/>
      <c r="HIV53" s="22"/>
      <c r="HIW53" s="22"/>
      <c r="HIX53" s="22"/>
      <c r="HIY53" s="22"/>
      <c r="HIZ53" s="22"/>
      <c r="HJA53" s="22"/>
      <c r="HJB53" s="22"/>
      <c r="HJC53" s="22"/>
      <c r="HJD53" s="22"/>
      <c r="HJE53" s="22"/>
      <c r="HJF53" s="22"/>
      <c r="HJG53" s="22"/>
      <c r="HJH53" s="22"/>
      <c r="HJI53" s="22"/>
      <c r="HJJ53" s="22"/>
      <c r="HJK53" s="22"/>
      <c r="HJL53" s="22"/>
      <c r="HJM53" s="22"/>
      <c r="HJN53" s="22"/>
      <c r="HJO53" s="22"/>
      <c r="HJP53" s="22"/>
      <c r="HJQ53" s="22"/>
      <c r="HJR53" s="22"/>
      <c r="HJS53" s="22"/>
      <c r="HJT53" s="22"/>
      <c r="HJU53" s="22"/>
      <c r="HJV53" s="22"/>
      <c r="HJW53" s="22"/>
      <c r="HJX53" s="22"/>
      <c r="HJY53" s="22"/>
      <c r="HJZ53" s="22"/>
      <c r="HKA53" s="22"/>
      <c r="HKB53" s="22"/>
      <c r="HKC53" s="22"/>
      <c r="HKD53" s="22"/>
      <c r="HKE53" s="22"/>
      <c r="HKF53" s="22"/>
      <c r="HKG53" s="22"/>
      <c r="HKH53" s="22"/>
      <c r="HKI53" s="22"/>
      <c r="HKJ53" s="22"/>
      <c r="HKK53" s="22"/>
      <c r="HKL53" s="22"/>
      <c r="HKM53" s="22"/>
      <c r="HKN53" s="22"/>
      <c r="HKO53" s="22"/>
      <c r="HKP53" s="22"/>
      <c r="HKQ53" s="22"/>
      <c r="HKR53" s="22"/>
      <c r="HKS53" s="22"/>
      <c r="HKT53" s="22"/>
      <c r="HKU53" s="22"/>
      <c r="HKV53" s="22"/>
      <c r="HKW53" s="22"/>
      <c r="HKX53" s="22"/>
      <c r="HKY53" s="22"/>
      <c r="HKZ53" s="22"/>
      <c r="HLA53" s="22"/>
      <c r="HLB53" s="22"/>
      <c r="HLC53" s="22"/>
      <c r="HLD53" s="22"/>
      <c r="HLE53" s="22"/>
      <c r="HLF53" s="22"/>
      <c r="HLG53" s="22"/>
      <c r="HLH53" s="22"/>
      <c r="HLI53" s="22"/>
      <c r="HLJ53" s="22"/>
      <c r="HLK53" s="22"/>
      <c r="HLL53" s="22"/>
      <c r="HLM53" s="22"/>
      <c r="HLN53" s="22"/>
      <c r="HLO53" s="22"/>
      <c r="HLP53" s="22"/>
      <c r="HLQ53" s="22"/>
      <c r="HLR53" s="22"/>
      <c r="HLS53" s="22"/>
      <c r="HLT53" s="22"/>
      <c r="HLU53" s="22"/>
      <c r="HLV53" s="22"/>
      <c r="HLW53" s="22"/>
      <c r="HLX53" s="22"/>
      <c r="HLY53" s="22"/>
      <c r="HLZ53" s="22"/>
      <c r="HMA53" s="22"/>
      <c r="HMB53" s="22"/>
      <c r="HMC53" s="22"/>
      <c r="HMD53" s="22"/>
      <c r="HME53" s="22"/>
      <c r="HMF53" s="22"/>
      <c r="HMG53" s="22"/>
      <c r="HMH53" s="22"/>
      <c r="HMI53" s="22"/>
      <c r="HMJ53" s="22"/>
      <c r="HMK53" s="22"/>
      <c r="HML53" s="22"/>
      <c r="HMM53" s="22"/>
      <c r="HMN53" s="22"/>
      <c r="HMO53" s="22"/>
      <c r="HMP53" s="22"/>
      <c r="HMQ53" s="22"/>
      <c r="HMR53" s="22"/>
      <c r="HMS53" s="22"/>
      <c r="HMT53" s="22"/>
      <c r="HMU53" s="22"/>
      <c r="HMV53" s="22"/>
      <c r="HMW53" s="22"/>
      <c r="HMX53" s="22"/>
      <c r="HMY53" s="22"/>
      <c r="HMZ53" s="22"/>
      <c r="HNA53" s="22"/>
      <c r="HNB53" s="22"/>
      <c r="HNC53" s="22"/>
      <c r="HND53" s="22"/>
      <c r="HNE53" s="22"/>
      <c r="HNF53" s="22"/>
      <c r="HNG53" s="22"/>
      <c r="HNH53" s="22"/>
      <c r="HNI53" s="22"/>
      <c r="HNJ53" s="22"/>
      <c r="HNK53" s="22"/>
      <c r="HNL53" s="22"/>
      <c r="HNM53" s="22"/>
      <c r="HNN53" s="22"/>
      <c r="HNO53" s="22"/>
      <c r="HNP53" s="22"/>
      <c r="HNQ53" s="22"/>
      <c r="HNR53" s="22"/>
      <c r="HNS53" s="22"/>
      <c r="HNT53" s="22"/>
      <c r="HNU53" s="22"/>
      <c r="HNV53" s="22"/>
      <c r="HNW53" s="22"/>
      <c r="HNX53" s="22"/>
      <c r="HNY53" s="22"/>
      <c r="HNZ53" s="22"/>
      <c r="HOA53" s="22"/>
      <c r="HOB53" s="22"/>
      <c r="HOC53" s="22"/>
      <c r="HOD53" s="22"/>
      <c r="HOE53" s="22"/>
      <c r="HOF53" s="22"/>
      <c r="HOG53" s="22"/>
      <c r="HOH53" s="22"/>
      <c r="HOI53" s="22"/>
      <c r="HOJ53" s="22"/>
      <c r="HOK53" s="22"/>
      <c r="HOL53" s="22"/>
      <c r="HOM53" s="22"/>
      <c r="HON53" s="22"/>
      <c r="HOO53" s="22"/>
      <c r="HOP53" s="22"/>
      <c r="HOQ53" s="22"/>
      <c r="HOR53" s="22"/>
      <c r="HOS53" s="22"/>
      <c r="HOT53" s="22"/>
      <c r="HOU53" s="22"/>
      <c r="HOV53" s="22"/>
      <c r="HOW53" s="22"/>
      <c r="HOX53" s="22"/>
      <c r="HOY53" s="22"/>
      <c r="HOZ53" s="22"/>
      <c r="HPA53" s="22"/>
      <c r="HPB53" s="22"/>
      <c r="HPC53" s="22"/>
      <c r="HPD53" s="22"/>
      <c r="HPE53" s="22"/>
      <c r="HPF53" s="22"/>
      <c r="HPG53" s="22"/>
      <c r="HPH53" s="22"/>
      <c r="HPI53" s="22"/>
      <c r="HPJ53" s="22"/>
      <c r="HPK53" s="22"/>
      <c r="HPL53" s="22"/>
      <c r="HPM53" s="22"/>
      <c r="HPN53" s="22"/>
      <c r="HPO53" s="22"/>
      <c r="HPP53" s="22"/>
      <c r="HPQ53" s="22"/>
      <c r="HPR53" s="22"/>
      <c r="HPS53" s="22"/>
      <c r="HPT53" s="22"/>
      <c r="HPU53" s="22"/>
      <c r="HPV53" s="22"/>
      <c r="HPW53" s="22"/>
      <c r="HPX53" s="22"/>
      <c r="HPY53" s="22"/>
      <c r="HPZ53" s="22"/>
      <c r="HQA53" s="22"/>
      <c r="HQB53" s="22"/>
      <c r="HQC53" s="22"/>
      <c r="HQD53" s="22"/>
      <c r="HQE53" s="22"/>
      <c r="HQF53" s="22"/>
      <c r="HQG53" s="22"/>
      <c r="HQH53" s="22"/>
      <c r="HQI53" s="22"/>
      <c r="HQJ53" s="22"/>
      <c r="HQK53" s="22"/>
      <c r="HQL53" s="22"/>
      <c r="HQM53" s="22"/>
      <c r="HQN53" s="22"/>
      <c r="HQO53" s="22"/>
      <c r="HQP53" s="22"/>
      <c r="HQQ53" s="22"/>
      <c r="HQR53" s="22"/>
      <c r="HQS53" s="22"/>
      <c r="HQT53" s="22"/>
      <c r="HQU53" s="22"/>
      <c r="HQV53" s="22"/>
      <c r="HQW53" s="22"/>
      <c r="HQX53" s="22"/>
      <c r="HQY53" s="22"/>
      <c r="HQZ53" s="22"/>
      <c r="HRA53" s="22"/>
      <c r="HRB53" s="22"/>
      <c r="HRC53" s="22"/>
      <c r="HRD53" s="22"/>
      <c r="HRE53" s="22"/>
      <c r="HRF53" s="22"/>
      <c r="HRG53" s="22"/>
      <c r="HRH53" s="22"/>
      <c r="HRI53" s="22"/>
      <c r="HRJ53" s="22"/>
      <c r="HRK53" s="22"/>
      <c r="HRL53" s="22"/>
      <c r="HRM53" s="22"/>
      <c r="HRN53" s="22"/>
      <c r="HRO53" s="22"/>
      <c r="HRP53" s="22"/>
      <c r="HRQ53" s="22"/>
      <c r="HRR53" s="22"/>
      <c r="HRS53" s="22"/>
      <c r="HRT53" s="22"/>
      <c r="HRU53" s="22"/>
      <c r="HRV53" s="22"/>
      <c r="HRW53" s="22"/>
      <c r="HRX53" s="22"/>
      <c r="HRY53" s="22"/>
      <c r="HRZ53" s="22"/>
      <c r="HSA53" s="22"/>
      <c r="HSB53" s="22"/>
      <c r="HSC53" s="22"/>
      <c r="HSD53" s="22"/>
      <c r="HSE53" s="22"/>
      <c r="HSF53" s="22"/>
      <c r="HSG53" s="22"/>
      <c r="HSH53" s="22"/>
      <c r="HSI53" s="22"/>
      <c r="HSJ53" s="22"/>
      <c r="HSK53" s="22"/>
      <c r="HSL53" s="22"/>
      <c r="HSM53" s="22"/>
      <c r="HSN53" s="22"/>
      <c r="HSO53" s="22"/>
      <c r="HSP53" s="22"/>
      <c r="HSQ53" s="22"/>
      <c r="HSR53" s="22"/>
      <c r="HSS53" s="22"/>
      <c r="HST53" s="22"/>
      <c r="HSU53" s="22"/>
      <c r="HSV53" s="22"/>
      <c r="HSW53" s="22"/>
      <c r="HSX53" s="22"/>
      <c r="HSY53" s="22"/>
      <c r="HSZ53" s="22"/>
      <c r="HTA53" s="22"/>
      <c r="HTB53" s="22"/>
      <c r="HTC53" s="22"/>
      <c r="HTD53" s="22"/>
      <c r="HTE53" s="22"/>
      <c r="HTF53" s="22"/>
      <c r="HTG53" s="22"/>
      <c r="HTH53" s="22"/>
      <c r="HTI53" s="22"/>
      <c r="HTJ53" s="22"/>
      <c r="HTK53" s="22"/>
      <c r="HTL53" s="22"/>
      <c r="HTM53" s="22"/>
      <c r="HTN53" s="22"/>
      <c r="HTO53" s="22"/>
      <c r="HTP53" s="22"/>
      <c r="HTQ53" s="22"/>
      <c r="HTR53" s="22"/>
      <c r="HTS53" s="22"/>
      <c r="HTT53" s="22"/>
      <c r="HTU53" s="22"/>
      <c r="HTV53" s="22"/>
      <c r="HTW53" s="22"/>
      <c r="HTX53" s="22"/>
      <c r="HTY53" s="22"/>
      <c r="HTZ53" s="22"/>
      <c r="HUA53" s="22"/>
      <c r="HUB53" s="22"/>
      <c r="HUC53" s="22"/>
      <c r="HUD53" s="22"/>
      <c r="HUE53" s="22"/>
      <c r="HUF53" s="22"/>
      <c r="HUG53" s="22"/>
      <c r="HUH53" s="22"/>
      <c r="HUI53" s="22"/>
      <c r="HUJ53" s="22"/>
      <c r="HUK53" s="22"/>
      <c r="HUL53" s="22"/>
      <c r="HUM53" s="22"/>
      <c r="HUN53" s="22"/>
      <c r="HUO53" s="22"/>
      <c r="HUP53" s="22"/>
      <c r="HUQ53" s="22"/>
      <c r="HUR53" s="22"/>
      <c r="HUS53" s="22"/>
      <c r="HUT53" s="22"/>
      <c r="HUU53" s="22"/>
      <c r="HUV53" s="22"/>
      <c r="HUW53" s="22"/>
      <c r="HUX53" s="22"/>
      <c r="HUY53" s="22"/>
      <c r="HUZ53" s="22"/>
      <c r="HVA53" s="22"/>
      <c r="HVB53" s="22"/>
      <c r="HVC53" s="22"/>
      <c r="HVD53" s="22"/>
      <c r="HVE53" s="22"/>
      <c r="HVF53" s="22"/>
      <c r="HVG53" s="22"/>
      <c r="HVH53" s="22"/>
      <c r="HVI53" s="22"/>
      <c r="HVJ53" s="22"/>
      <c r="HVK53" s="22"/>
      <c r="HVL53" s="22"/>
      <c r="HVM53" s="22"/>
      <c r="HVN53" s="22"/>
      <c r="HVO53" s="22"/>
      <c r="HVP53" s="22"/>
      <c r="HVQ53" s="22"/>
      <c r="HVR53" s="22"/>
      <c r="HVS53" s="22"/>
      <c r="HVT53" s="22"/>
      <c r="HVU53" s="22"/>
      <c r="HVV53" s="22"/>
      <c r="HVW53" s="22"/>
      <c r="HVX53" s="22"/>
      <c r="HVY53" s="22"/>
      <c r="HVZ53" s="22"/>
      <c r="HWA53" s="22"/>
      <c r="HWB53" s="22"/>
      <c r="HWC53" s="22"/>
      <c r="HWD53" s="22"/>
      <c r="HWE53" s="22"/>
      <c r="HWF53" s="22"/>
      <c r="HWG53" s="22"/>
      <c r="HWH53" s="22"/>
      <c r="HWI53" s="22"/>
      <c r="HWJ53" s="22"/>
      <c r="HWK53" s="22"/>
      <c r="HWL53" s="22"/>
      <c r="HWM53" s="22"/>
      <c r="HWN53" s="22"/>
      <c r="HWO53" s="22"/>
      <c r="HWP53" s="22"/>
      <c r="HWQ53" s="22"/>
      <c r="HWR53" s="22"/>
      <c r="HWS53" s="22"/>
      <c r="HWT53" s="22"/>
      <c r="HWU53" s="22"/>
      <c r="HWV53" s="22"/>
      <c r="HWW53" s="22"/>
      <c r="HWX53" s="22"/>
      <c r="HWY53" s="22"/>
      <c r="HWZ53" s="22"/>
      <c r="HXA53" s="22"/>
      <c r="HXB53" s="22"/>
      <c r="HXC53" s="22"/>
      <c r="HXD53" s="22"/>
      <c r="HXE53" s="22"/>
      <c r="HXF53" s="22"/>
      <c r="HXG53" s="22"/>
      <c r="HXH53" s="22"/>
      <c r="HXI53" s="22"/>
      <c r="HXJ53" s="22"/>
      <c r="HXK53" s="22"/>
      <c r="HXL53" s="22"/>
      <c r="HXM53" s="22"/>
      <c r="HXN53" s="22"/>
      <c r="HXO53" s="22"/>
      <c r="HXP53" s="22"/>
      <c r="HXQ53" s="22"/>
      <c r="HXR53" s="22"/>
      <c r="HXS53" s="22"/>
      <c r="HXT53" s="22"/>
      <c r="HXU53" s="22"/>
      <c r="HXV53" s="22"/>
      <c r="HXW53" s="22"/>
      <c r="HXX53" s="22"/>
      <c r="HXY53" s="22"/>
      <c r="HXZ53" s="22"/>
      <c r="HYA53" s="22"/>
      <c r="HYB53" s="22"/>
      <c r="HYC53" s="22"/>
      <c r="HYD53" s="22"/>
      <c r="HYE53" s="22"/>
      <c r="HYF53" s="22"/>
      <c r="HYG53" s="22"/>
      <c r="HYH53" s="22"/>
      <c r="HYI53" s="22"/>
      <c r="HYJ53" s="22"/>
      <c r="HYK53" s="22"/>
      <c r="HYL53" s="22"/>
      <c r="HYM53" s="22"/>
      <c r="HYN53" s="22"/>
      <c r="HYO53" s="22"/>
      <c r="HYP53" s="22"/>
      <c r="HYQ53" s="22"/>
      <c r="HYR53" s="22"/>
      <c r="HYS53" s="22"/>
      <c r="HYT53" s="22"/>
      <c r="HYU53" s="22"/>
      <c r="HYV53" s="22"/>
      <c r="HYW53" s="22"/>
      <c r="HYX53" s="22"/>
      <c r="HYY53" s="22"/>
      <c r="HYZ53" s="22"/>
      <c r="HZA53" s="22"/>
      <c r="HZB53" s="22"/>
      <c r="HZC53" s="22"/>
      <c r="HZD53" s="22"/>
      <c r="HZE53" s="22"/>
      <c r="HZF53" s="22"/>
      <c r="HZG53" s="22"/>
      <c r="HZH53" s="22"/>
      <c r="HZI53" s="22"/>
      <c r="HZJ53" s="22"/>
      <c r="HZK53" s="22"/>
      <c r="HZL53" s="22"/>
      <c r="HZM53" s="22"/>
      <c r="HZN53" s="22"/>
      <c r="HZO53" s="22"/>
      <c r="HZP53" s="22"/>
      <c r="HZQ53" s="22"/>
      <c r="HZR53" s="22"/>
      <c r="HZS53" s="22"/>
      <c r="HZT53" s="22"/>
      <c r="HZU53" s="22"/>
      <c r="HZV53" s="22"/>
      <c r="HZW53" s="22"/>
      <c r="HZX53" s="22"/>
      <c r="HZY53" s="22"/>
      <c r="HZZ53" s="22"/>
      <c r="IAA53" s="22"/>
      <c r="IAB53" s="22"/>
      <c r="IAC53" s="22"/>
      <c r="IAD53" s="22"/>
      <c r="IAE53" s="22"/>
      <c r="IAF53" s="22"/>
      <c r="IAG53" s="22"/>
      <c r="IAH53" s="22"/>
      <c r="IAI53" s="22"/>
      <c r="IAJ53" s="22"/>
      <c r="IAK53" s="22"/>
      <c r="IAL53" s="22"/>
      <c r="IAM53" s="22"/>
      <c r="IAN53" s="22"/>
      <c r="IAO53" s="22"/>
      <c r="IAP53" s="22"/>
      <c r="IAQ53" s="22"/>
      <c r="IAR53" s="22"/>
      <c r="IAS53" s="22"/>
      <c r="IAT53" s="22"/>
      <c r="IAU53" s="22"/>
      <c r="IAV53" s="22"/>
      <c r="IAW53" s="22"/>
      <c r="IAX53" s="22"/>
      <c r="IAY53" s="22"/>
      <c r="IAZ53" s="22"/>
      <c r="IBA53" s="22"/>
      <c r="IBB53" s="22"/>
      <c r="IBC53" s="22"/>
      <c r="IBD53" s="22"/>
      <c r="IBE53" s="22"/>
      <c r="IBF53" s="22"/>
      <c r="IBG53" s="22"/>
      <c r="IBH53" s="22"/>
      <c r="IBI53" s="22"/>
      <c r="IBJ53" s="22"/>
      <c r="IBK53" s="22"/>
      <c r="IBL53" s="22"/>
      <c r="IBM53" s="22"/>
      <c r="IBN53" s="22"/>
      <c r="IBO53" s="22"/>
      <c r="IBP53" s="22"/>
      <c r="IBQ53" s="22"/>
      <c r="IBR53" s="22"/>
      <c r="IBS53" s="22"/>
      <c r="IBT53" s="22"/>
      <c r="IBU53" s="22"/>
      <c r="IBV53" s="22"/>
      <c r="IBW53" s="22"/>
      <c r="IBX53" s="22"/>
      <c r="IBY53" s="22"/>
      <c r="IBZ53" s="22"/>
      <c r="ICA53" s="22"/>
      <c r="ICB53" s="22"/>
      <c r="ICC53" s="22"/>
      <c r="ICD53" s="22"/>
      <c r="ICE53" s="22"/>
      <c r="ICF53" s="22"/>
      <c r="ICG53" s="22"/>
      <c r="ICH53" s="22"/>
      <c r="ICI53" s="22"/>
      <c r="ICJ53" s="22"/>
      <c r="ICK53" s="22"/>
      <c r="ICL53" s="22"/>
      <c r="ICM53" s="22"/>
      <c r="ICN53" s="22"/>
      <c r="ICO53" s="22"/>
      <c r="ICP53" s="22"/>
      <c r="ICQ53" s="22"/>
      <c r="ICR53" s="22"/>
      <c r="ICS53" s="22"/>
      <c r="ICT53" s="22"/>
      <c r="ICU53" s="22"/>
      <c r="ICV53" s="22"/>
      <c r="ICW53" s="22"/>
      <c r="ICX53" s="22"/>
      <c r="ICY53" s="22"/>
      <c r="ICZ53" s="22"/>
      <c r="IDA53" s="22"/>
      <c r="IDB53" s="22"/>
      <c r="IDC53" s="22"/>
      <c r="IDD53" s="22"/>
      <c r="IDE53" s="22"/>
      <c r="IDF53" s="22"/>
      <c r="IDG53" s="22"/>
      <c r="IDH53" s="22"/>
      <c r="IDI53" s="22"/>
      <c r="IDJ53" s="22"/>
      <c r="IDK53" s="22"/>
      <c r="IDL53" s="22"/>
      <c r="IDM53" s="22"/>
      <c r="IDN53" s="22"/>
      <c r="IDO53" s="22"/>
      <c r="IDP53" s="22"/>
      <c r="IDQ53" s="22"/>
      <c r="IDR53" s="22"/>
      <c r="IDS53" s="22"/>
      <c r="IDT53" s="22"/>
      <c r="IDU53" s="22"/>
      <c r="IDV53" s="22"/>
      <c r="IDW53" s="22"/>
      <c r="IDX53" s="22"/>
      <c r="IDY53" s="22"/>
      <c r="IDZ53" s="22"/>
      <c r="IEA53" s="22"/>
      <c r="IEB53" s="22"/>
      <c r="IEC53" s="22"/>
      <c r="IED53" s="22"/>
      <c r="IEE53" s="22"/>
      <c r="IEF53" s="22"/>
      <c r="IEG53" s="22"/>
      <c r="IEH53" s="22"/>
      <c r="IEI53" s="22"/>
      <c r="IEJ53" s="22"/>
      <c r="IEK53" s="22"/>
      <c r="IEL53" s="22"/>
      <c r="IEM53" s="22"/>
      <c r="IEN53" s="22"/>
      <c r="IEO53" s="22"/>
      <c r="IEP53" s="22"/>
      <c r="IEQ53" s="22"/>
      <c r="IER53" s="22"/>
      <c r="IES53" s="22"/>
      <c r="IET53" s="22"/>
      <c r="IEU53" s="22"/>
      <c r="IEV53" s="22"/>
      <c r="IEW53" s="22"/>
      <c r="IEX53" s="22"/>
      <c r="IEY53" s="22"/>
      <c r="IEZ53" s="22"/>
      <c r="IFA53" s="22"/>
      <c r="IFB53" s="22"/>
      <c r="IFC53" s="22"/>
      <c r="IFD53" s="22"/>
      <c r="IFE53" s="22"/>
      <c r="IFF53" s="22"/>
      <c r="IFG53" s="22"/>
      <c r="IFH53" s="22"/>
      <c r="IFI53" s="22"/>
      <c r="IFJ53" s="22"/>
      <c r="IFK53" s="22"/>
      <c r="IFL53" s="22"/>
      <c r="IFM53" s="22"/>
      <c r="IFN53" s="22"/>
      <c r="IFO53" s="22"/>
      <c r="IFP53" s="22"/>
      <c r="IFQ53" s="22"/>
      <c r="IFR53" s="22"/>
      <c r="IFS53" s="22"/>
      <c r="IFT53" s="22"/>
      <c r="IFU53" s="22"/>
      <c r="IFV53" s="22"/>
      <c r="IFW53" s="22"/>
      <c r="IFX53" s="22"/>
      <c r="IFY53" s="22"/>
      <c r="IFZ53" s="22"/>
      <c r="IGA53" s="22"/>
      <c r="IGB53" s="22"/>
      <c r="IGC53" s="22"/>
      <c r="IGD53" s="22"/>
      <c r="IGE53" s="22"/>
      <c r="IGF53" s="22"/>
      <c r="IGG53" s="22"/>
      <c r="IGH53" s="22"/>
      <c r="IGI53" s="22"/>
      <c r="IGJ53" s="22"/>
      <c r="IGK53" s="22"/>
      <c r="IGL53" s="22"/>
      <c r="IGM53" s="22"/>
      <c r="IGN53" s="22"/>
      <c r="IGO53" s="22"/>
      <c r="IGP53" s="22"/>
      <c r="IGQ53" s="22"/>
      <c r="IGR53" s="22"/>
      <c r="IGS53" s="22"/>
      <c r="IGT53" s="22"/>
      <c r="IGU53" s="22"/>
      <c r="IGV53" s="22"/>
      <c r="IGW53" s="22"/>
      <c r="IGX53" s="22"/>
      <c r="IGY53" s="22"/>
      <c r="IGZ53" s="22"/>
      <c r="IHA53" s="22"/>
      <c r="IHB53" s="22"/>
      <c r="IHC53" s="22"/>
      <c r="IHD53" s="22"/>
      <c r="IHE53" s="22"/>
      <c r="IHF53" s="22"/>
      <c r="IHG53" s="22"/>
      <c r="IHH53" s="22"/>
      <c r="IHI53" s="22"/>
      <c r="IHJ53" s="22"/>
      <c r="IHK53" s="22"/>
      <c r="IHL53" s="22"/>
      <c r="IHM53" s="22"/>
      <c r="IHN53" s="22"/>
      <c r="IHO53" s="22"/>
      <c r="IHP53" s="22"/>
      <c r="IHQ53" s="22"/>
      <c r="IHR53" s="22"/>
      <c r="IHS53" s="22"/>
      <c r="IHT53" s="22"/>
      <c r="IHU53" s="22"/>
      <c r="IHV53" s="22"/>
      <c r="IHW53" s="22"/>
      <c r="IHX53" s="22"/>
      <c r="IHY53" s="22"/>
      <c r="IHZ53" s="22"/>
      <c r="IIA53" s="22"/>
      <c r="IIB53" s="22"/>
      <c r="IIC53" s="22"/>
      <c r="IID53" s="22"/>
      <c r="IIE53" s="22"/>
      <c r="IIF53" s="22"/>
      <c r="IIG53" s="22"/>
      <c r="IIH53" s="22"/>
      <c r="III53" s="22"/>
      <c r="IIJ53" s="22"/>
      <c r="IIK53" s="22"/>
      <c r="IIL53" s="22"/>
      <c r="IIM53" s="22"/>
      <c r="IIN53" s="22"/>
      <c r="IIO53" s="22"/>
      <c r="IIP53" s="22"/>
      <c r="IIQ53" s="22"/>
      <c r="IIR53" s="22"/>
      <c r="IIS53" s="22"/>
      <c r="IIT53" s="22"/>
      <c r="IIU53" s="22"/>
      <c r="IIV53" s="22"/>
      <c r="IIW53" s="22"/>
      <c r="IIX53" s="22"/>
      <c r="IIY53" s="22"/>
      <c r="IIZ53" s="22"/>
      <c r="IJA53" s="22"/>
      <c r="IJB53" s="22"/>
      <c r="IJC53" s="22"/>
      <c r="IJD53" s="22"/>
      <c r="IJE53" s="22"/>
      <c r="IJF53" s="22"/>
      <c r="IJG53" s="22"/>
      <c r="IJH53" s="22"/>
      <c r="IJI53" s="22"/>
      <c r="IJJ53" s="22"/>
      <c r="IJK53" s="22"/>
      <c r="IJL53" s="22"/>
      <c r="IJM53" s="22"/>
      <c r="IJN53" s="22"/>
      <c r="IJO53" s="22"/>
      <c r="IJP53" s="22"/>
      <c r="IJQ53" s="22"/>
      <c r="IJR53" s="22"/>
      <c r="IJS53" s="22"/>
      <c r="IJT53" s="22"/>
      <c r="IJU53" s="22"/>
      <c r="IJV53" s="22"/>
      <c r="IJW53" s="22"/>
      <c r="IJX53" s="22"/>
      <c r="IJY53" s="22"/>
      <c r="IJZ53" s="22"/>
      <c r="IKA53" s="22"/>
      <c r="IKB53" s="22"/>
      <c r="IKC53" s="22"/>
      <c r="IKD53" s="22"/>
      <c r="IKE53" s="22"/>
      <c r="IKF53" s="22"/>
      <c r="IKG53" s="22"/>
      <c r="IKH53" s="22"/>
      <c r="IKI53" s="22"/>
      <c r="IKJ53" s="22"/>
      <c r="IKK53" s="22"/>
      <c r="IKL53" s="22"/>
      <c r="IKM53" s="22"/>
      <c r="IKN53" s="22"/>
      <c r="IKO53" s="22"/>
      <c r="IKP53" s="22"/>
      <c r="IKQ53" s="22"/>
      <c r="IKR53" s="22"/>
      <c r="IKS53" s="22"/>
      <c r="IKT53" s="22"/>
      <c r="IKU53" s="22"/>
      <c r="IKV53" s="22"/>
      <c r="IKW53" s="22"/>
      <c r="IKX53" s="22"/>
      <c r="IKY53" s="22"/>
      <c r="IKZ53" s="22"/>
      <c r="ILA53" s="22"/>
      <c r="ILB53" s="22"/>
      <c r="ILC53" s="22"/>
      <c r="ILD53" s="22"/>
      <c r="ILE53" s="22"/>
      <c r="ILF53" s="22"/>
      <c r="ILG53" s="22"/>
      <c r="ILH53" s="22"/>
      <c r="ILI53" s="22"/>
      <c r="ILJ53" s="22"/>
      <c r="ILK53" s="22"/>
      <c r="ILL53" s="22"/>
      <c r="ILM53" s="22"/>
      <c r="ILN53" s="22"/>
      <c r="ILO53" s="22"/>
      <c r="ILP53" s="22"/>
      <c r="ILQ53" s="22"/>
      <c r="ILR53" s="22"/>
      <c r="ILS53" s="22"/>
      <c r="ILT53" s="22"/>
      <c r="ILU53" s="22"/>
      <c r="ILV53" s="22"/>
      <c r="ILW53" s="22"/>
      <c r="ILX53" s="22"/>
      <c r="ILY53" s="22"/>
      <c r="ILZ53" s="22"/>
      <c r="IMA53" s="22"/>
      <c r="IMB53" s="22"/>
      <c r="IMC53" s="22"/>
      <c r="IMD53" s="22"/>
      <c r="IME53" s="22"/>
      <c r="IMF53" s="22"/>
      <c r="IMG53" s="22"/>
      <c r="IMH53" s="22"/>
      <c r="IMI53" s="22"/>
      <c r="IMJ53" s="22"/>
      <c r="IMK53" s="22"/>
      <c r="IML53" s="22"/>
      <c r="IMM53" s="22"/>
      <c r="IMN53" s="22"/>
      <c r="IMO53" s="22"/>
      <c r="IMP53" s="22"/>
      <c r="IMQ53" s="22"/>
      <c r="IMR53" s="22"/>
      <c r="IMS53" s="22"/>
      <c r="IMT53" s="22"/>
      <c r="IMU53" s="22"/>
      <c r="IMV53" s="22"/>
      <c r="IMW53" s="22"/>
      <c r="IMX53" s="22"/>
      <c r="IMY53" s="22"/>
      <c r="IMZ53" s="22"/>
      <c r="INA53" s="22"/>
      <c r="INB53" s="22"/>
      <c r="INC53" s="22"/>
      <c r="IND53" s="22"/>
      <c r="INE53" s="22"/>
      <c r="INF53" s="22"/>
      <c r="ING53" s="22"/>
      <c r="INH53" s="22"/>
      <c r="INI53" s="22"/>
      <c r="INJ53" s="22"/>
      <c r="INK53" s="22"/>
      <c r="INL53" s="22"/>
      <c r="INM53" s="22"/>
      <c r="INN53" s="22"/>
      <c r="INO53" s="22"/>
      <c r="INP53" s="22"/>
      <c r="INQ53" s="22"/>
      <c r="INR53" s="22"/>
      <c r="INS53" s="22"/>
      <c r="INT53" s="22"/>
      <c r="INU53" s="22"/>
      <c r="INV53" s="22"/>
      <c r="INW53" s="22"/>
      <c r="INX53" s="22"/>
      <c r="INY53" s="22"/>
      <c r="INZ53" s="22"/>
      <c r="IOA53" s="22"/>
      <c r="IOB53" s="22"/>
      <c r="IOC53" s="22"/>
      <c r="IOD53" s="22"/>
      <c r="IOE53" s="22"/>
      <c r="IOF53" s="22"/>
      <c r="IOG53" s="22"/>
      <c r="IOH53" s="22"/>
      <c r="IOI53" s="22"/>
      <c r="IOJ53" s="22"/>
      <c r="IOK53" s="22"/>
      <c r="IOL53" s="22"/>
      <c r="IOM53" s="22"/>
      <c r="ION53" s="22"/>
      <c r="IOO53" s="22"/>
      <c r="IOP53" s="22"/>
      <c r="IOQ53" s="22"/>
      <c r="IOR53" s="22"/>
      <c r="IOS53" s="22"/>
      <c r="IOT53" s="22"/>
      <c r="IOU53" s="22"/>
      <c r="IOV53" s="22"/>
      <c r="IOW53" s="22"/>
      <c r="IOX53" s="22"/>
      <c r="IOY53" s="22"/>
      <c r="IOZ53" s="22"/>
      <c r="IPA53" s="22"/>
      <c r="IPB53" s="22"/>
      <c r="IPC53" s="22"/>
      <c r="IPD53" s="22"/>
      <c r="IPE53" s="22"/>
      <c r="IPF53" s="22"/>
      <c r="IPG53" s="22"/>
      <c r="IPH53" s="22"/>
      <c r="IPI53" s="22"/>
      <c r="IPJ53" s="22"/>
      <c r="IPK53" s="22"/>
      <c r="IPL53" s="22"/>
      <c r="IPM53" s="22"/>
      <c r="IPN53" s="22"/>
      <c r="IPO53" s="22"/>
      <c r="IPP53" s="22"/>
      <c r="IPQ53" s="22"/>
      <c r="IPR53" s="22"/>
      <c r="IPS53" s="22"/>
      <c r="IPT53" s="22"/>
      <c r="IPU53" s="22"/>
      <c r="IPV53" s="22"/>
      <c r="IPW53" s="22"/>
      <c r="IPX53" s="22"/>
      <c r="IPY53" s="22"/>
      <c r="IPZ53" s="22"/>
      <c r="IQA53" s="22"/>
      <c r="IQB53" s="22"/>
      <c r="IQC53" s="22"/>
      <c r="IQD53" s="22"/>
      <c r="IQE53" s="22"/>
      <c r="IQF53" s="22"/>
      <c r="IQG53" s="22"/>
      <c r="IQH53" s="22"/>
      <c r="IQI53" s="22"/>
      <c r="IQJ53" s="22"/>
      <c r="IQK53" s="22"/>
      <c r="IQL53" s="22"/>
      <c r="IQM53" s="22"/>
      <c r="IQN53" s="22"/>
      <c r="IQO53" s="22"/>
      <c r="IQP53" s="22"/>
      <c r="IQQ53" s="22"/>
      <c r="IQR53" s="22"/>
      <c r="IQS53" s="22"/>
      <c r="IQT53" s="22"/>
      <c r="IQU53" s="22"/>
      <c r="IQV53" s="22"/>
      <c r="IQW53" s="22"/>
      <c r="IQX53" s="22"/>
      <c r="IQY53" s="22"/>
      <c r="IQZ53" s="22"/>
      <c r="IRA53" s="22"/>
      <c r="IRB53" s="22"/>
      <c r="IRC53" s="22"/>
      <c r="IRD53" s="22"/>
      <c r="IRE53" s="22"/>
      <c r="IRF53" s="22"/>
      <c r="IRG53" s="22"/>
      <c r="IRH53" s="22"/>
      <c r="IRI53" s="22"/>
      <c r="IRJ53" s="22"/>
      <c r="IRK53" s="22"/>
      <c r="IRL53" s="22"/>
      <c r="IRM53" s="22"/>
      <c r="IRN53" s="22"/>
      <c r="IRO53" s="22"/>
      <c r="IRP53" s="22"/>
      <c r="IRQ53" s="22"/>
      <c r="IRR53" s="22"/>
      <c r="IRS53" s="22"/>
      <c r="IRT53" s="22"/>
      <c r="IRU53" s="22"/>
      <c r="IRV53" s="22"/>
      <c r="IRW53" s="22"/>
      <c r="IRX53" s="22"/>
      <c r="IRY53" s="22"/>
      <c r="IRZ53" s="22"/>
      <c r="ISA53" s="22"/>
      <c r="ISB53" s="22"/>
      <c r="ISC53" s="22"/>
      <c r="ISD53" s="22"/>
      <c r="ISE53" s="22"/>
      <c r="ISF53" s="22"/>
      <c r="ISG53" s="22"/>
      <c r="ISH53" s="22"/>
      <c r="ISI53" s="22"/>
      <c r="ISJ53" s="22"/>
      <c r="ISK53" s="22"/>
      <c r="ISL53" s="22"/>
      <c r="ISM53" s="22"/>
      <c r="ISN53" s="22"/>
      <c r="ISO53" s="22"/>
      <c r="ISP53" s="22"/>
      <c r="ISQ53" s="22"/>
      <c r="ISR53" s="22"/>
      <c r="ISS53" s="22"/>
      <c r="IST53" s="22"/>
      <c r="ISU53" s="22"/>
      <c r="ISV53" s="22"/>
      <c r="ISW53" s="22"/>
      <c r="ISX53" s="22"/>
      <c r="ISY53" s="22"/>
      <c r="ISZ53" s="22"/>
      <c r="ITA53" s="22"/>
      <c r="ITB53" s="22"/>
      <c r="ITC53" s="22"/>
      <c r="ITD53" s="22"/>
      <c r="ITE53" s="22"/>
      <c r="ITF53" s="22"/>
      <c r="ITG53" s="22"/>
      <c r="ITH53" s="22"/>
      <c r="ITI53" s="22"/>
      <c r="ITJ53" s="22"/>
      <c r="ITK53" s="22"/>
      <c r="ITL53" s="22"/>
      <c r="ITM53" s="22"/>
      <c r="ITN53" s="22"/>
      <c r="ITO53" s="22"/>
      <c r="ITP53" s="22"/>
      <c r="ITQ53" s="22"/>
      <c r="ITR53" s="22"/>
      <c r="ITS53" s="22"/>
      <c r="ITT53" s="22"/>
      <c r="ITU53" s="22"/>
      <c r="ITV53" s="22"/>
      <c r="ITW53" s="22"/>
      <c r="ITX53" s="22"/>
      <c r="ITY53" s="22"/>
      <c r="ITZ53" s="22"/>
      <c r="IUA53" s="22"/>
      <c r="IUB53" s="22"/>
      <c r="IUC53" s="22"/>
      <c r="IUD53" s="22"/>
      <c r="IUE53" s="22"/>
      <c r="IUF53" s="22"/>
      <c r="IUG53" s="22"/>
      <c r="IUH53" s="22"/>
      <c r="IUI53" s="22"/>
      <c r="IUJ53" s="22"/>
      <c r="IUK53" s="22"/>
      <c r="IUL53" s="22"/>
      <c r="IUM53" s="22"/>
      <c r="IUN53" s="22"/>
      <c r="IUO53" s="22"/>
      <c r="IUP53" s="22"/>
      <c r="IUQ53" s="22"/>
      <c r="IUR53" s="22"/>
      <c r="IUS53" s="22"/>
      <c r="IUT53" s="22"/>
      <c r="IUU53" s="22"/>
      <c r="IUV53" s="22"/>
      <c r="IUW53" s="22"/>
      <c r="IUX53" s="22"/>
      <c r="IUY53" s="22"/>
      <c r="IUZ53" s="22"/>
      <c r="IVA53" s="22"/>
      <c r="IVB53" s="22"/>
      <c r="IVC53" s="22"/>
      <c r="IVD53" s="22"/>
      <c r="IVE53" s="22"/>
      <c r="IVF53" s="22"/>
      <c r="IVG53" s="22"/>
      <c r="IVH53" s="22"/>
      <c r="IVI53" s="22"/>
      <c r="IVJ53" s="22"/>
      <c r="IVK53" s="22"/>
      <c r="IVL53" s="22"/>
      <c r="IVM53" s="22"/>
      <c r="IVN53" s="22"/>
      <c r="IVO53" s="22"/>
      <c r="IVP53" s="22"/>
      <c r="IVQ53" s="22"/>
      <c r="IVR53" s="22"/>
      <c r="IVS53" s="22"/>
      <c r="IVT53" s="22"/>
      <c r="IVU53" s="22"/>
      <c r="IVV53" s="22"/>
      <c r="IVW53" s="22"/>
      <c r="IVX53" s="22"/>
      <c r="IVY53" s="22"/>
      <c r="IVZ53" s="22"/>
      <c r="IWA53" s="22"/>
      <c r="IWB53" s="22"/>
      <c r="IWC53" s="22"/>
      <c r="IWD53" s="22"/>
      <c r="IWE53" s="22"/>
      <c r="IWF53" s="22"/>
      <c r="IWG53" s="22"/>
      <c r="IWH53" s="22"/>
      <c r="IWI53" s="22"/>
      <c r="IWJ53" s="22"/>
      <c r="IWK53" s="22"/>
      <c r="IWL53" s="22"/>
      <c r="IWM53" s="22"/>
      <c r="IWN53" s="22"/>
      <c r="IWO53" s="22"/>
      <c r="IWP53" s="22"/>
      <c r="IWQ53" s="22"/>
      <c r="IWR53" s="22"/>
      <c r="IWS53" s="22"/>
      <c r="IWT53" s="22"/>
      <c r="IWU53" s="22"/>
      <c r="IWV53" s="22"/>
      <c r="IWW53" s="22"/>
      <c r="IWX53" s="22"/>
      <c r="IWY53" s="22"/>
      <c r="IWZ53" s="22"/>
      <c r="IXA53" s="22"/>
      <c r="IXB53" s="22"/>
      <c r="IXC53" s="22"/>
      <c r="IXD53" s="22"/>
      <c r="IXE53" s="22"/>
      <c r="IXF53" s="22"/>
      <c r="IXG53" s="22"/>
      <c r="IXH53" s="22"/>
      <c r="IXI53" s="22"/>
      <c r="IXJ53" s="22"/>
      <c r="IXK53" s="22"/>
      <c r="IXL53" s="22"/>
      <c r="IXM53" s="22"/>
      <c r="IXN53" s="22"/>
      <c r="IXO53" s="22"/>
      <c r="IXP53" s="22"/>
      <c r="IXQ53" s="22"/>
      <c r="IXR53" s="22"/>
      <c r="IXS53" s="22"/>
      <c r="IXT53" s="22"/>
      <c r="IXU53" s="22"/>
      <c r="IXV53" s="22"/>
      <c r="IXW53" s="22"/>
      <c r="IXX53" s="22"/>
      <c r="IXY53" s="22"/>
      <c r="IXZ53" s="22"/>
      <c r="IYA53" s="22"/>
      <c r="IYB53" s="22"/>
      <c r="IYC53" s="22"/>
      <c r="IYD53" s="22"/>
      <c r="IYE53" s="22"/>
      <c r="IYF53" s="22"/>
      <c r="IYG53" s="22"/>
      <c r="IYH53" s="22"/>
      <c r="IYI53" s="22"/>
      <c r="IYJ53" s="22"/>
      <c r="IYK53" s="22"/>
      <c r="IYL53" s="22"/>
      <c r="IYM53" s="22"/>
      <c r="IYN53" s="22"/>
      <c r="IYO53" s="22"/>
      <c r="IYP53" s="22"/>
      <c r="IYQ53" s="22"/>
      <c r="IYR53" s="22"/>
      <c r="IYS53" s="22"/>
      <c r="IYT53" s="22"/>
      <c r="IYU53" s="22"/>
      <c r="IYV53" s="22"/>
      <c r="IYW53" s="22"/>
      <c r="IYX53" s="22"/>
      <c r="IYY53" s="22"/>
      <c r="IYZ53" s="22"/>
      <c r="IZA53" s="22"/>
      <c r="IZB53" s="22"/>
      <c r="IZC53" s="22"/>
      <c r="IZD53" s="22"/>
      <c r="IZE53" s="22"/>
      <c r="IZF53" s="22"/>
      <c r="IZG53" s="22"/>
      <c r="IZH53" s="22"/>
      <c r="IZI53" s="22"/>
      <c r="IZJ53" s="22"/>
      <c r="IZK53" s="22"/>
      <c r="IZL53" s="22"/>
      <c r="IZM53" s="22"/>
      <c r="IZN53" s="22"/>
      <c r="IZO53" s="22"/>
      <c r="IZP53" s="22"/>
      <c r="IZQ53" s="22"/>
      <c r="IZR53" s="22"/>
      <c r="IZS53" s="22"/>
      <c r="IZT53" s="22"/>
      <c r="IZU53" s="22"/>
      <c r="IZV53" s="22"/>
      <c r="IZW53" s="22"/>
      <c r="IZX53" s="22"/>
      <c r="IZY53" s="22"/>
      <c r="IZZ53" s="22"/>
      <c r="JAA53" s="22"/>
      <c r="JAB53" s="22"/>
      <c r="JAC53" s="22"/>
      <c r="JAD53" s="22"/>
      <c r="JAE53" s="22"/>
      <c r="JAF53" s="22"/>
      <c r="JAG53" s="22"/>
      <c r="JAH53" s="22"/>
      <c r="JAI53" s="22"/>
      <c r="JAJ53" s="22"/>
      <c r="JAK53" s="22"/>
      <c r="JAL53" s="22"/>
      <c r="JAM53" s="22"/>
      <c r="JAN53" s="22"/>
      <c r="JAO53" s="22"/>
      <c r="JAP53" s="22"/>
      <c r="JAQ53" s="22"/>
      <c r="JAR53" s="22"/>
      <c r="JAS53" s="22"/>
      <c r="JAT53" s="22"/>
      <c r="JAU53" s="22"/>
      <c r="JAV53" s="22"/>
      <c r="JAW53" s="22"/>
      <c r="JAX53" s="22"/>
      <c r="JAY53" s="22"/>
      <c r="JAZ53" s="22"/>
      <c r="JBA53" s="22"/>
      <c r="JBB53" s="22"/>
      <c r="JBC53" s="22"/>
      <c r="JBD53" s="22"/>
      <c r="JBE53" s="22"/>
      <c r="JBF53" s="22"/>
      <c r="JBG53" s="22"/>
      <c r="JBH53" s="22"/>
      <c r="JBI53" s="22"/>
      <c r="JBJ53" s="22"/>
      <c r="JBK53" s="22"/>
      <c r="JBL53" s="22"/>
      <c r="JBM53" s="22"/>
      <c r="JBN53" s="22"/>
      <c r="JBO53" s="22"/>
      <c r="JBP53" s="22"/>
      <c r="JBQ53" s="22"/>
      <c r="JBR53" s="22"/>
      <c r="JBS53" s="22"/>
      <c r="JBT53" s="22"/>
      <c r="JBU53" s="22"/>
      <c r="JBV53" s="22"/>
      <c r="JBW53" s="22"/>
      <c r="JBX53" s="22"/>
      <c r="JBY53" s="22"/>
      <c r="JBZ53" s="22"/>
      <c r="JCA53" s="22"/>
      <c r="JCB53" s="22"/>
      <c r="JCC53" s="22"/>
      <c r="JCD53" s="22"/>
      <c r="JCE53" s="22"/>
      <c r="JCF53" s="22"/>
      <c r="JCG53" s="22"/>
      <c r="JCH53" s="22"/>
      <c r="JCI53" s="22"/>
      <c r="JCJ53" s="22"/>
      <c r="JCK53" s="22"/>
      <c r="JCL53" s="22"/>
      <c r="JCM53" s="22"/>
      <c r="JCN53" s="22"/>
      <c r="JCO53" s="22"/>
      <c r="JCP53" s="22"/>
      <c r="JCQ53" s="22"/>
      <c r="JCR53" s="22"/>
      <c r="JCS53" s="22"/>
      <c r="JCT53" s="22"/>
      <c r="JCU53" s="22"/>
      <c r="JCV53" s="22"/>
      <c r="JCW53" s="22"/>
      <c r="JCX53" s="22"/>
      <c r="JCY53" s="22"/>
      <c r="JCZ53" s="22"/>
      <c r="JDA53" s="22"/>
      <c r="JDB53" s="22"/>
      <c r="JDC53" s="22"/>
      <c r="JDD53" s="22"/>
      <c r="JDE53" s="22"/>
      <c r="JDF53" s="22"/>
      <c r="JDG53" s="22"/>
      <c r="JDH53" s="22"/>
      <c r="JDI53" s="22"/>
      <c r="JDJ53" s="22"/>
      <c r="JDK53" s="22"/>
      <c r="JDL53" s="22"/>
      <c r="JDM53" s="22"/>
      <c r="JDN53" s="22"/>
      <c r="JDO53" s="22"/>
      <c r="JDP53" s="22"/>
      <c r="JDQ53" s="22"/>
      <c r="JDR53" s="22"/>
      <c r="JDS53" s="22"/>
      <c r="JDT53" s="22"/>
      <c r="JDU53" s="22"/>
      <c r="JDV53" s="22"/>
      <c r="JDW53" s="22"/>
      <c r="JDX53" s="22"/>
      <c r="JDY53" s="22"/>
      <c r="JDZ53" s="22"/>
      <c r="JEA53" s="22"/>
      <c r="JEB53" s="22"/>
      <c r="JEC53" s="22"/>
      <c r="JED53" s="22"/>
      <c r="JEE53" s="22"/>
      <c r="JEF53" s="22"/>
      <c r="JEG53" s="22"/>
      <c r="JEH53" s="22"/>
      <c r="JEI53" s="22"/>
      <c r="JEJ53" s="22"/>
      <c r="JEK53" s="22"/>
      <c r="JEL53" s="22"/>
      <c r="JEM53" s="22"/>
      <c r="JEN53" s="22"/>
      <c r="JEO53" s="22"/>
      <c r="JEP53" s="22"/>
      <c r="JEQ53" s="22"/>
      <c r="JER53" s="22"/>
      <c r="JES53" s="22"/>
      <c r="JET53" s="22"/>
      <c r="JEU53" s="22"/>
      <c r="JEV53" s="22"/>
      <c r="JEW53" s="22"/>
      <c r="JEX53" s="22"/>
      <c r="JEY53" s="22"/>
      <c r="JEZ53" s="22"/>
      <c r="JFA53" s="22"/>
      <c r="JFB53" s="22"/>
      <c r="JFC53" s="22"/>
      <c r="JFD53" s="22"/>
      <c r="JFE53" s="22"/>
      <c r="JFF53" s="22"/>
      <c r="JFG53" s="22"/>
      <c r="JFH53" s="22"/>
      <c r="JFI53" s="22"/>
      <c r="JFJ53" s="22"/>
      <c r="JFK53" s="22"/>
      <c r="JFL53" s="22"/>
      <c r="JFM53" s="22"/>
      <c r="JFN53" s="22"/>
      <c r="JFO53" s="22"/>
      <c r="JFP53" s="22"/>
      <c r="JFQ53" s="22"/>
      <c r="JFR53" s="22"/>
      <c r="JFS53" s="22"/>
      <c r="JFT53" s="22"/>
      <c r="JFU53" s="22"/>
      <c r="JFV53" s="22"/>
      <c r="JFW53" s="22"/>
      <c r="JFX53" s="22"/>
      <c r="JFY53" s="22"/>
      <c r="JFZ53" s="22"/>
      <c r="JGA53" s="22"/>
      <c r="JGB53" s="22"/>
      <c r="JGC53" s="22"/>
      <c r="JGD53" s="22"/>
      <c r="JGE53" s="22"/>
      <c r="JGF53" s="22"/>
      <c r="JGG53" s="22"/>
      <c r="JGH53" s="22"/>
      <c r="JGI53" s="22"/>
      <c r="JGJ53" s="22"/>
      <c r="JGK53" s="22"/>
      <c r="JGL53" s="22"/>
      <c r="JGM53" s="22"/>
      <c r="JGN53" s="22"/>
      <c r="JGO53" s="22"/>
      <c r="JGP53" s="22"/>
      <c r="JGQ53" s="22"/>
      <c r="JGR53" s="22"/>
      <c r="JGS53" s="22"/>
      <c r="JGT53" s="22"/>
      <c r="JGU53" s="22"/>
      <c r="JGV53" s="22"/>
      <c r="JGW53" s="22"/>
      <c r="JGX53" s="22"/>
      <c r="JGY53" s="22"/>
      <c r="JGZ53" s="22"/>
      <c r="JHA53" s="22"/>
      <c r="JHB53" s="22"/>
      <c r="JHC53" s="22"/>
      <c r="JHD53" s="22"/>
      <c r="JHE53" s="22"/>
      <c r="JHF53" s="22"/>
      <c r="JHG53" s="22"/>
      <c r="JHH53" s="22"/>
      <c r="JHI53" s="22"/>
      <c r="JHJ53" s="22"/>
      <c r="JHK53" s="22"/>
      <c r="JHL53" s="22"/>
      <c r="JHM53" s="22"/>
      <c r="JHN53" s="22"/>
      <c r="JHO53" s="22"/>
      <c r="JHP53" s="22"/>
      <c r="JHQ53" s="22"/>
      <c r="JHR53" s="22"/>
      <c r="JHS53" s="22"/>
      <c r="JHT53" s="22"/>
      <c r="JHU53" s="22"/>
      <c r="JHV53" s="22"/>
      <c r="JHW53" s="22"/>
      <c r="JHX53" s="22"/>
      <c r="JHY53" s="22"/>
      <c r="JHZ53" s="22"/>
      <c r="JIA53" s="22"/>
      <c r="JIB53" s="22"/>
      <c r="JIC53" s="22"/>
      <c r="JID53" s="22"/>
      <c r="JIE53" s="22"/>
      <c r="JIF53" s="22"/>
      <c r="JIG53" s="22"/>
      <c r="JIH53" s="22"/>
      <c r="JII53" s="22"/>
      <c r="JIJ53" s="22"/>
      <c r="JIK53" s="22"/>
      <c r="JIL53" s="22"/>
      <c r="JIM53" s="22"/>
      <c r="JIN53" s="22"/>
      <c r="JIO53" s="22"/>
      <c r="JIP53" s="22"/>
      <c r="JIQ53" s="22"/>
      <c r="JIR53" s="22"/>
      <c r="JIS53" s="22"/>
      <c r="JIT53" s="22"/>
      <c r="JIU53" s="22"/>
      <c r="JIV53" s="22"/>
      <c r="JIW53" s="22"/>
      <c r="JIX53" s="22"/>
      <c r="JIY53" s="22"/>
      <c r="JIZ53" s="22"/>
      <c r="JJA53" s="22"/>
      <c r="JJB53" s="22"/>
      <c r="JJC53" s="22"/>
      <c r="JJD53" s="22"/>
      <c r="JJE53" s="22"/>
      <c r="JJF53" s="22"/>
      <c r="JJG53" s="22"/>
      <c r="JJH53" s="22"/>
      <c r="JJI53" s="22"/>
      <c r="JJJ53" s="22"/>
      <c r="JJK53" s="22"/>
      <c r="JJL53" s="22"/>
      <c r="JJM53" s="22"/>
      <c r="JJN53" s="22"/>
      <c r="JJO53" s="22"/>
      <c r="JJP53" s="22"/>
      <c r="JJQ53" s="22"/>
      <c r="JJR53" s="22"/>
      <c r="JJS53" s="22"/>
      <c r="JJT53" s="22"/>
      <c r="JJU53" s="22"/>
      <c r="JJV53" s="22"/>
      <c r="JJW53" s="22"/>
      <c r="JJX53" s="22"/>
      <c r="JJY53" s="22"/>
      <c r="JJZ53" s="22"/>
      <c r="JKA53" s="22"/>
      <c r="JKB53" s="22"/>
      <c r="JKC53" s="22"/>
      <c r="JKD53" s="22"/>
      <c r="JKE53" s="22"/>
      <c r="JKF53" s="22"/>
      <c r="JKG53" s="22"/>
      <c r="JKH53" s="22"/>
      <c r="JKI53" s="22"/>
      <c r="JKJ53" s="22"/>
      <c r="JKK53" s="22"/>
      <c r="JKL53" s="22"/>
      <c r="JKM53" s="22"/>
      <c r="JKN53" s="22"/>
      <c r="JKO53" s="22"/>
      <c r="JKP53" s="22"/>
      <c r="JKQ53" s="22"/>
      <c r="JKR53" s="22"/>
      <c r="JKS53" s="22"/>
      <c r="JKT53" s="22"/>
      <c r="JKU53" s="22"/>
      <c r="JKV53" s="22"/>
      <c r="JKW53" s="22"/>
      <c r="JKX53" s="22"/>
      <c r="JKY53" s="22"/>
      <c r="JKZ53" s="22"/>
      <c r="JLA53" s="22"/>
      <c r="JLB53" s="22"/>
      <c r="JLC53" s="22"/>
      <c r="JLD53" s="22"/>
      <c r="JLE53" s="22"/>
      <c r="JLF53" s="22"/>
      <c r="JLG53" s="22"/>
      <c r="JLH53" s="22"/>
      <c r="JLI53" s="22"/>
      <c r="JLJ53" s="22"/>
      <c r="JLK53" s="22"/>
      <c r="JLL53" s="22"/>
      <c r="JLM53" s="22"/>
      <c r="JLN53" s="22"/>
      <c r="JLO53" s="22"/>
      <c r="JLP53" s="22"/>
      <c r="JLQ53" s="22"/>
      <c r="JLR53" s="22"/>
      <c r="JLS53" s="22"/>
      <c r="JLT53" s="22"/>
      <c r="JLU53" s="22"/>
      <c r="JLV53" s="22"/>
      <c r="JLW53" s="22"/>
      <c r="JLX53" s="22"/>
      <c r="JLY53" s="22"/>
      <c r="JLZ53" s="22"/>
      <c r="JMA53" s="22"/>
      <c r="JMB53" s="22"/>
      <c r="JMC53" s="22"/>
      <c r="JMD53" s="22"/>
      <c r="JME53" s="22"/>
      <c r="JMF53" s="22"/>
      <c r="JMG53" s="22"/>
      <c r="JMH53" s="22"/>
      <c r="JMI53" s="22"/>
      <c r="JMJ53" s="22"/>
      <c r="JMK53" s="22"/>
      <c r="JML53" s="22"/>
      <c r="JMM53" s="22"/>
      <c r="JMN53" s="22"/>
      <c r="JMO53" s="22"/>
      <c r="JMP53" s="22"/>
      <c r="JMQ53" s="22"/>
      <c r="JMR53" s="22"/>
      <c r="JMS53" s="22"/>
      <c r="JMT53" s="22"/>
      <c r="JMU53" s="22"/>
      <c r="JMV53" s="22"/>
      <c r="JMW53" s="22"/>
      <c r="JMX53" s="22"/>
      <c r="JMY53" s="22"/>
      <c r="JMZ53" s="22"/>
      <c r="JNA53" s="22"/>
      <c r="JNB53" s="22"/>
      <c r="JNC53" s="22"/>
      <c r="JND53" s="22"/>
      <c r="JNE53" s="22"/>
      <c r="JNF53" s="22"/>
      <c r="JNG53" s="22"/>
      <c r="JNH53" s="22"/>
      <c r="JNI53" s="22"/>
      <c r="JNJ53" s="22"/>
      <c r="JNK53" s="22"/>
      <c r="JNL53" s="22"/>
      <c r="JNM53" s="22"/>
      <c r="JNN53" s="22"/>
      <c r="JNO53" s="22"/>
      <c r="JNP53" s="22"/>
      <c r="JNQ53" s="22"/>
      <c r="JNR53" s="22"/>
      <c r="JNS53" s="22"/>
      <c r="JNT53" s="22"/>
      <c r="JNU53" s="22"/>
      <c r="JNV53" s="22"/>
      <c r="JNW53" s="22"/>
      <c r="JNX53" s="22"/>
      <c r="JNY53" s="22"/>
      <c r="JNZ53" s="22"/>
      <c r="JOA53" s="22"/>
      <c r="JOB53" s="22"/>
      <c r="JOC53" s="22"/>
      <c r="JOD53" s="22"/>
      <c r="JOE53" s="22"/>
      <c r="JOF53" s="22"/>
      <c r="JOG53" s="22"/>
      <c r="JOH53" s="22"/>
      <c r="JOI53" s="22"/>
      <c r="JOJ53" s="22"/>
      <c r="JOK53" s="22"/>
      <c r="JOL53" s="22"/>
      <c r="JOM53" s="22"/>
      <c r="JON53" s="22"/>
      <c r="JOO53" s="22"/>
      <c r="JOP53" s="22"/>
      <c r="JOQ53" s="22"/>
      <c r="JOR53" s="22"/>
      <c r="JOS53" s="22"/>
      <c r="JOT53" s="22"/>
      <c r="JOU53" s="22"/>
      <c r="JOV53" s="22"/>
      <c r="JOW53" s="22"/>
      <c r="JOX53" s="22"/>
      <c r="JOY53" s="22"/>
      <c r="JOZ53" s="22"/>
      <c r="JPA53" s="22"/>
      <c r="JPB53" s="22"/>
      <c r="JPC53" s="22"/>
      <c r="JPD53" s="22"/>
      <c r="JPE53" s="22"/>
      <c r="JPF53" s="22"/>
      <c r="JPG53" s="22"/>
      <c r="JPH53" s="22"/>
      <c r="JPI53" s="22"/>
      <c r="JPJ53" s="22"/>
      <c r="JPK53" s="22"/>
      <c r="JPL53" s="22"/>
      <c r="JPM53" s="22"/>
      <c r="JPN53" s="22"/>
      <c r="JPO53" s="22"/>
      <c r="JPP53" s="22"/>
      <c r="JPQ53" s="22"/>
      <c r="JPR53" s="22"/>
      <c r="JPS53" s="22"/>
      <c r="JPT53" s="22"/>
      <c r="JPU53" s="22"/>
      <c r="JPV53" s="22"/>
      <c r="JPW53" s="22"/>
      <c r="JPX53" s="22"/>
      <c r="JPY53" s="22"/>
      <c r="JPZ53" s="22"/>
      <c r="JQA53" s="22"/>
      <c r="JQB53" s="22"/>
      <c r="JQC53" s="22"/>
      <c r="JQD53" s="22"/>
      <c r="JQE53" s="22"/>
      <c r="JQF53" s="22"/>
      <c r="JQG53" s="22"/>
      <c r="JQH53" s="22"/>
      <c r="JQI53" s="22"/>
      <c r="JQJ53" s="22"/>
      <c r="JQK53" s="22"/>
      <c r="JQL53" s="22"/>
      <c r="JQM53" s="22"/>
      <c r="JQN53" s="22"/>
      <c r="JQO53" s="22"/>
      <c r="JQP53" s="22"/>
      <c r="JQQ53" s="22"/>
      <c r="JQR53" s="22"/>
      <c r="JQS53" s="22"/>
      <c r="JQT53" s="22"/>
      <c r="JQU53" s="22"/>
      <c r="JQV53" s="22"/>
      <c r="JQW53" s="22"/>
      <c r="JQX53" s="22"/>
      <c r="JQY53" s="22"/>
      <c r="JQZ53" s="22"/>
      <c r="JRA53" s="22"/>
      <c r="JRB53" s="22"/>
      <c r="JRC53" s="22"/>
      <c r="JRD53" s="22"/>
      <c r="JRE53" s="22"/>
      <c r="JRF53" s="22"/>
      <c r="JRG53" s="22"/>
      <c r="JRH53" s="22"/>
      <c r="JRI53" s="22"/>
      <c r="JRJ53" s="22"/>
      <c r="JRK53" s="22"/>
      <c r="JRL53" s="22"/>
      <c r="JRM53" s="22"/>
      <c r="JRN53" s="22"/>
      <c r="JRO53" s="22"/>
      <c r="JRP53" s="22"/>
      <c r="JRQ53" s="22"/>
      <c r="JRR53" s="22"/>
      <c r="JRS53" s="22"/>
      <c r="JRT53" s="22"/>
      <c r="JRU53" s="22"/>
      <c r="JRV53" s="22"/>
      <c r="JRW53" s="22"/>
      <c r="JRX53" s="22"/>
      <c r="JRY53" s="22"/>
      <c r="JRZ53" s="22"/>
      <c r="JSA53" s="22"/>
      <c r="JSB53" s="22"/>
      <c r="JSC53" s="22"/>
      <c r="JSD53" s="22"/>
      <c r="JSE53" s="22"/>
      <c r="JSF53" s="22"/>
      <c r="JSG53" s="22"/>
      <c r="JSH53" s="22"/>
      <c r="JSI53" s="22"/>
      <c r="JSJ53" s="22"/>
      <c r="JSK53" s="22"/>
      <c r="JSL53" s="22"/>
      <c r="JSM53" s="22"/>
      <c r="JSN53" s="22"/>
      <c r="JSO53" s="22"/>
      <c r="JSP53" s="22"/>
      <c r="JSQ53" s="22"/>
      <c r="JSR53" s="22"/>
      <c r="JSS53" s="22"/>
      <c r="JST53" s="22"/>
      <c r="JSU53" s="22"/>
      <c r="JSV53" s="22"/>
      <c r="JSW53" s="22"/>
      <c r="JSX53" s="22"/>
      <c r="JSY53" s="22"/>
      <c r="JSZ53" s="22"/>
      <c r="JTA53" s="22"/>
      <c r="JTB53" s="22"/>
      <c r="JTC53" s="22"/>
      <c r="JTD53" s="22"/>
      <c r="JTE53" s="22"/>
      <c r="JTF53" s="22"/>
      <c r="JTG53" s="22"/>
      <c r="JTH53" s="22"/>
      <c r="JTI53" s="22"/>
      <c r="JTJ53" s="22"/>
      <c r="JTK53" s="22"/>
      <c r="JTL53" s="22"/>
      <c r="JTM53" s="22"/>
      <c r="JTN53" s="22"/>
      <c r="JTO53" s="22"/>
      <c r="JTP53" s="22"/>
      <c r="JTQ53" s="22"/>
      <c r="JTR53" s="22"/>
      <c r="JTS53" s="22"/>
      <c r="JTT53" s="22"/>
      <c r="JTU53" s="22"/>
      <c r="JTV53" s="22"/>
      <c r="JTW53" s="22"/>
      <c r="JTX53" s="22"/>
      <c r="JTY53" s="22"/>
      <c r="JTZ53" s="22"/>
      <c r="JUA53" s="22"/>
      <c r="JUB53" s="22"/>
      <c r="JUC53" s="22"/>
      <c r="JUD53" s="22"/>
      <c r="JUE53" s="22"/>
      <c r="JUF53" s="22"/>
      <c r="JUG53" s="22"/>
      <c r="JUH53" s="22"/>
      <c r="JUI53" s="22"/>
      <c r="JUJ53" s="22"/>
      <c r="JUK53" s="22"/>
      <c r="JUL53" s="22"/>
      <c r="JUM53" s="22"/>
      <c r="JUN53" s="22"/>
      <c r="JUO53" s="22"/>
      <c r="JUP53" s="22"/>
      <c r="JUQ53" s="22"/>
      <c r="JUR53" s="22"/>
      <c r="JUS53" s="22"/>
      <c r="JUT53" s="22"/>
      <c r="JUU53" s="22"/>
      <c r="JUV53" s="22"/>
      <c r="JUW53" s="22"/>
      <c r="JUX53" s="22"/>
      <c r="JUY53" s="22"/>
      <c r="JUZ53" s="22"/>
      <c r="JVA53" s="22"/>
      <c r="JVB53" s="22"/>
      <c r="JVC53" s="22"/>
      <c r="JVD53" s="22"/>
      <c r="JVE53" s="22"/>
      <c r="JVF53" s="22"/>
      <c r="JVG53" s="22"/>
      <c r="JVH53" s="22"/>
      <c r="JVI53" s="22"/>
      <c r="JVJ53" s="22"/>
      <c r="JVK53" s="22"/>
      <c r="JVL53" s="22"/>
      <c r="JVM53" s="22"/>
      <c r="JVN53" s="22"/>
      <c r="JVO53" s="22"/>
      <c r="JVP53" s="22"/>
      <c r="JVQ53" s="22"/>
      <c r="JVR53" s="22"/>
      <c r="JVS53" s="22"/>
      <c r="JVT53" s="22"/>
      <c r="JVU53" s="22"/>
      <c r="JVV53" s="22"/>
      <c r="JVW53" s="22"/>
      <c r="JVX53" s="22"/>
      <c r="JVY53" s="22"/>
      <c r="JVZ53" s="22"/>
      <c r="JWA53" s="22"/>
      <c r="JWB53" s="22"/>
      <c r="JWC53" s="22"/>
      <c r="JWD53" s="22"/>
      <c r="JWE53" s="22"/>
      <c r="JWF53" s="22"/>
      <c r="JWG53" s="22"/>
      <c r="JWH53" s="22"/>
      <c r="JWI53" s="22"/>
      <c r="JWJ53" s="22"/>
      <c r="JWK53" s="22"/>
      <c r="JWL53" s="22"/>
      <c r="JWM53" s="22"/>
      <c r="JWN53" s="22"/>
      <c r="JWO53" s="22"/>
      <c r="JWP53" s="22"/>
      <c r="JWQ53" s="22"/>
      <c r="JWR53" s="22"/>
      <c r="JWS53" s="22"/>
      <c r="JWT53" s="22"/>
      <c r="JWU53" s="22"/>
      <c r="JWV53" s="22"/>
      <c r="JWW53" s="22"/>
      <c r="JWX53" s="22"/>
      <c r="JWY53" s="22"/>
      <c r="JWZ53" s="22"/>
      <c r="JXA53" s="22"/>
      <c r="JXB53" s="22"/>
      <c r="JXC53" s="22"/>
      <c r="JXD53" s="22"/>
      <c r="JXE53" s="22"/>
      <c r="JXF53" s="22"/>
      <c r="JXG53" s="22"/>
      <c r="JXH53" s="22"/>
      <c r="JXI53" s="22"/>
      <c r="JXJ53" s="22"/>
      <c r="JXK53" s="22"/>
      <c r="JXL53" s="22"/>
      <c r="JXM53" s="22"/>
      <c r="JXN53" s="22"/>
      <c r="JXO53" s="22"/>
      <c r="JXP53" s="22"/>
      <c r="JXQ53" s="22"/>
      <c r="JXR53" s="22"/>
      <c r="JXS53" s="22"/>
      <c r="JXT53" s="22"/>
      <c r="JXU53" s="22"/>
      <c r="JXV53" s="22"/>
      <c r="JXW53" s="22"/>
      <c r="JXX53" s="22"/>
      <c r="JXY53" s="22"/>
      <c r="JXZ53" s="22"/>
      <c r="JYA53" s="22"/>
      <c r="JYB53" s="22"/>
      <c r="JYC53" s="22"/>
      <c r="JYD53" s="22"/>
      <c r="JYE53" s="22"/>
      <c r="JYF53" s="22"/>
      <c r="JYG53" s="22"/>
      <c r="JYH53" s="22"/>
      <c r="JYI53" s="22"/>
      <c r="JYJ53" s="22"/>
      <c r="JYK53" s="22"/>
      <c r="JYL53" s="22"/>
      <c r="JYM53" s="22"/>
      <c r="JYN53" s="22"/>
      <c r="JYO53" s="22"/>
      <c r="JYP53" s="22"/>
      <c r="JYQ53" s="22"/>
      <c r="JYR53" s="22"/>
      <c r="JYS53" s="22"/>
      <c r="JYT53" s="22"/>
      <c r="JYU53" s="22"/>
      <c r="JYV53" s="22"/>
      <c r="JYW53" s="22"/>
      <c r="JYX53" s="22"/>
      <c r="JYY53" s="22"/>
      <c r="JYZ53" s="22"/>
      <c r="JZA53" s="22"/>
      <c r="JZB53" s="22"/>
      <c r="JZC53" s="22"/>
      <c r="JZD53" s="22"/>
      <c r="JZE53" s="22"/>
      <c r="JZF53" s="22"/>
      <c r="JZG53" s="22"/>
      <c r="JZH53" s="22"/>
      <c r="JZI53" s="22"/>
      <c r="JZJ53" s="22"/>
      <c r="JZK53" s="22"/>
      <c r="JZL53" s="22"/>
      <c r="JZM53" s="22"/>
      <c r="JZN53" s="22"/>
      <c r="JZO53" s="22"/>
      <c r="JZP53" s="22"/>
      <c r="JZQ53" s="22"/>
      <c r="JZR53" s="22"/>
      <c r="JZS53" s="22"/>
      <c r="JZT53" s="22"/>
      <c r="JZU53" s="22"/>
      <c r="JZV53" s="22"/>
      <c r="JZW53" s="22"/>
      <c r="JZX53" s="22"/>
      <c r="JZY53" s="22"/>
      <c r="JZZ53" s="22"/>
      <c r="KAA53" s="22"/>
      <c r="KAB53" s="22"/>
      <c r="KAC53" s="22"/>
      <c r="KAD53" s="22"/>
      <c r="KAE53" s="22"/>
      <c r="KAF53" s="22"/>
      <c r="KAG53" s="22"/>
      <c r="KAH53" s="22"/>
      <c r="KAI53" s="22"/>
      <c r="KAJ53" s="22"/>
      <c r="KAK53" s="22"/>
      <c r="KAL53" s="22"/>
      <c r="KAM53" s="22"/>
      <c r="KAN53" s="22"/>
      <c r="KAO53" s="22"/>
      <c r="KAP53" s="22"/>
      <c r="KAQ53" s="22"/>
      <c r="KAR53" s="22"/>
      <c r="KAS53" s="22"/>
      <c r="KAT53" s="22"/>
      <c r="KAU53" s="22"/>
      <c r="KAV53" s="22"/>
      <c r="KAW53" s="22"/>
      <c r="KAX53" s="22"/>
      <c r="KAY53" s="22"/>
      <c r="KAZ53" s="22"/>
      <c r="KBA53" s="22"/>
      <c r="KBB53" s="22"/>
      <c r="KBC53" s="22"/>
      <c r="KBD53" s="22"/>
      <c r="KBE53" s="22"/>
      <c r="KBF53" s="22"/>
      <c r="KBG53" s="22"/>
      <c r="KBH53" s="22"/>
      <c r="KBI53" s="22"/>
      <c r="KBJ53" s="22"/>
      <c r="KBK53" s="22"/>
      <c r="KBL53" s="22"/>
      <c r="KBM53" s="22"/>
      <c r="KBN53" s="22"/>
      <c r="KBO53" s="22"/>
      <c r="KBP53" s="22"/>
      <c r="KBQ53" s="22"/>
      <c r="KBR53" s="22"/>
      <c r="KBS53" s="22"/>
      <c r="KBT53" s="22"/>
      <c r="KBU53" s="22"/>
      <c r="KBV53" s="22"/>
      <c r="KBW53" s="22"/>
      <c r="KBX53" s="22"/>
      <c r="KBY53" s="22"/>
      <c r="KBZ53" s="22"/>
      <c r="KCA53" s="22"/>
      <c r="KCB53" s="22"/>
      <c r="KCC53" s="22"/>
      <c r="KCD53" s="22"/>
      <c r="KCE53" s="22"/>
      <c r="KCF53" s="22"/>
      <c r="KCG53" s="22"/>
      <c r="KCH53" s="22"/>
      <c r="KCI53" s="22"/>
      <c r="KCJ53" s="22"/>
      <c r="KCK53" s="22"/>
      <c r="KCL53" s="22"/>
      <c r="KCM53" s="22"/>
      <c r="KCN53" s="22"/>
      <c r="KCO53" s="22"/>
      <c r="KCP53" s="22"/>
      <c r="KCQ53" s="22"/>
      <c r="KCR53" s="22"/>
      <c r="KCS53" s="22"/>
      <c r="KCT53" s="22"/>
      <c r="KCU53" s="22"/>
      <c r="KCV53" s="22"/>
      <c r="KCW53" s="22"/>
      <c r="KCX53" s="22"/>
      <c r="KCY53" s="22"/>
      <c r="KCZ53" s="22"/>
      <c r="KDA53" s="22"/>
      <c r="KDB53" s="22"/>
      <c r="KDC53" s="22"/>
      <c r="KDD53" s="22"/>
      <c r="KDE53" s="22"/>
      <c r="KDF53" s="22"/>
      <c r="KDG53" s="22"/>
      <c r="KDH53" s="22"/>
      <c r="KDI53" s="22"/>
      <c r="KDJ53" s="22"/>
      <c r="KDK53" s="22"/>
      <c r="KDL53" s="22"/>
      <c r="KDM53" s="22"/>
      <c r="KDN53" s="22"/>
      <c r="KDO53" s="22"/>
      <c r="KDP53" s="22"/>
      <c r="KDQ53" s="22"/>
      <c r="KDR53" s="22"/>
      <c r="KDS53" s="22"/>
      <c r="KDT53" s="22"/>
      <c r="KDU53" s="22"/>
      <c r="KDV53" s="22"/>
      <c r="KDW53" s="22"/>
      <c r="KDX53" s="22"/>
      <c r="KDY53" s="22"/>
      <c r="KDZ53" s="22"/>
      <c r="KEA53" s="22"/>
      <c r="KEB53" s="22"/>
      <c r="KEC53" s="22"/>
      <c r="KED53" s="22"/>
      <c r="KEE53" s="22"/>
      <c r="KEF53" s="22"/>
      <c r="KEG53" s="22"/>
      <c r="KEH53" s="22"/>
      <c r="KEI53" s="22"/>
      <c r="KEJ53" s="22"/>
      <c r="KEK53" s="22"/>
      <c r="KEL53" s="22"/>
      <c r="KEM53" s="22"/>
      <c r="KEN53" s="22"/>
      <c r="KEO53" s="22"/>
      <c r="KEP53" s="22"/>
      <c r="KEQ53" s="22"/>
      <c r="KER53" s="22"/>
      <c r="KES53" s="22"/>
      <c r="KET53" s="22"/>
      <c r="KEU53" s="22"/>
      <c r="KEV53" s="22"/>
      <c r="KEW53" s="22"/>
      <c r="KEX53" s="22"/>
      <c r="KEY53" s="22"/>
      <c r="KEZ53" s="22"/>
      <c r="KFA53" s="22"/>
      <c r="KFB53" s="22"/>
      <c r="KFC53" s="22"/>
      <c r="KFD53" s="22"/>
      <c r="KFE53" s="22"/>
      <c r="KFF53" s="22"/>
      <c r="KFG53" s="22"/>
      <c r="KFH53" s="22"/>
      <c r="KFI53" s="22"/>
      <c r="KFJ53" s="22"/>
      <c r="KFK53" s="22"/>
      <c r="KFL53" s="22"/>
      <c r="KFM53" s="22"/>
      <c r="KFN53" s="22"/>
      <c r="KFO53" s="22"/>
      <c r="KFP53" s="22"/>
      <c r="KFQ53" s="22"/>
      <c r="KFR53" s="22"/>
      <c r="KFS53" s="22"/>
      <c r="KFT53" s="22"/>
      <c r="KFU53" s="22"/>
      <c r="KFV53" s="22"/>
      <c r="KFW53" s="22"/>
      <c r="KFX53" s="22"/>
      <c r="KFY53" s="22"/>
      <c r="KFZ53" s="22"/>
      <c r="KGA53" s="22"/>
      <c r="KGB53" s="22"/>
      <c r="KGC53" s="22"/>
      <c r="KGD53" s="22"/>
      <c r="KGE53" s="22"/>
      <c r="KGF53" s="22"/>
      <c r="KGG53" s="22"/>
      <c r="KGH53" s="22"/>
      <c r="KGI53" s="22"/>
      <c r="KGJ53" s="22"/>
      <c r="KGK53" s="22"/>
      <c r="KGL53" s="22"/>
      <c r="KGM53" s="22"/>
      <c r="KGN53" s="22"/>
      <c r="KGO53" s="22"/>
      <c r="KGP53" s="22"/>
      <c r="KGQ53" s="22"/>
      <c r="KGR53" s="22"/>
      <c r="KGS53" s="22"/>
      <c r="KGT53" s="22"/>
      <c r="KGU53" s="22"/>
      <c r="KGV53" s="22"/>
      <c r="KGW53" s="22"/>
      <c r="KGX53" s="22"/>
      <c r="KGY53" s="22"/>
      <c r="KGZ53" s="22"/>
      <c r="KHA53" s="22"/>
      <c r="KHB53" s="22"/>
      <c r="KHC53" s="22"/>
      <c r="KHD53" s="22"/>
      <c r="KHE53" s="22"/>
      <c r="KHF53" s="22"/>
      <c r="KHG53" s="22"/>
      <c r="KHH53" s="22"/>
      <c r="KHI53" s="22"/>
      <c r="KHJ53" s="22"/>
      <c r="KHK53" s="22"/>
      <c r="KHL53" s="22"/>
      <c r="KHM53" s="22"/>
      <c r="KHN53" s="22"/>
      <c r="KHO53" s="22"/>
      <c r="KHP53" s="22"/>
      <c r="KHQ53" s="22"/>
      <c r="KHR53" s="22"/>
      <c r="KHS53" s="22"/>
      <c r="KHT53" s="22"/>
      <c r="KHU53" s="22"/>
      <c r="KHV53" s="22"/>
      <c r="KHW53" s="22"/>
      <c r="KHX53" s="22"/>
      <c r="KHY53" s="22"/>
      <c r="KHZ53" s="22"/>
      <c r="KIA53" s="22"/>
      <c r="KIB53" s="22"/>
      <c r="KIC53" s="22"/>
      <c r="KID53" s="22"/>
      <c r="KIE53" s="22"/>
      <c r="KIF53" s="22"/>
      <c r="KIG53" s="22"/>
      <c r="KIH53" s="22"/>
      <c r="KII53" s="22"/>
      <c r="KIJ53" s="22"/>
      <c r="KIK53" s="22"/>
      <c r="KIL53" s="22"/>
      <c r="KIM53" s="22"/>
      <c r="KIN53" s="22"/>
      <c r="KIO53" s="22"/>
      <c r="KIP53" s="22"/>
      <c r="KIQ53" s="22"/>
      <c r="KIR53" s="22"/>
      <c r="KIS53" s="22"/>
      <c r="KIT53" s="22"/>
      <c r="KIU53" s="22"/>
      <c r="KIV53" s="22"/>
      <c r="KIW53" s="22"/>
      <c r="KIX53" s="22"/>
      <c r="KIY53" s="22"/>
      <c r="KIZ53" s="22"/>
      <c r="KJA53" s="22"/>
      <c r="KJB53" s="22"/>
      <c r="KJC53" s="22"/>
      <c r="KJD53" s="22"/>
      <c r="KJE53" s="22"/>
      <c r="KJF53" s="22"/>
      <c r="KJG53" s="22"/>
      <c r="KJH53" s="22"/>
      <c r="KJI53" s="22"/>
      <c r="KJJ53" s="22"/>
      <c r="KJK53" s="22"/>
      <c r="KJL53" s="22"/>
      <c r="KJM53" s="22"/>
      <c r="KJN53" s="22"/>
      <c r="KJO53" s="22"/>
      <c r="KJP53" s="22"/>
      <c r="KJQ53" s="22"/>
      <c r="KJR53" s="22"/>
      <c r="KJS53" s="22"/>
      <c r="KJT53" s="22"/>
      <c r="KJU53" s="22"/>
      <c r="KJV53" s="22"/>
      <c r="KJW53" s="22"/>
      <c r="KJX53" s="22"/>
      <c r="KJY53" s="22"/>
      <c r="KJZ53" s="22"/>
      <c r="KKA53" s="22"/>
      <c r="KKB53" s="22"/>
      <c r="KKC53" s="22"/>
      <c r="KKD53" s="22"/>
      <c r="KKE53" s="22"/>
      <c r="KKF53" s="22"/>
      <c r="KKG53" s="22"/>
      <c r="KKH53" s="22"/>
      <c r="KKI53" s="22"/>
      <c r="KKJ53" s="22"/>
      <c r="KKK53" s="22"/>
      <c r="KKL53" s="22"/>
      <c r="KKM53" s="22"/>
      <c r="KKN53" s="22"/>
      <c r="KKO53" s="22"/>
      <c r="KKP53" s="22"/>
      <c r="KKQ53" s="22"/>
      <c r="KKR53" s="22"/>
      <c r="KKS53" s="22"/>
      <c r="KKT53" s="22"/>
      <c r="KKU53" s="22"/>
      <c r="KKV53" s="22"/>
      <c r="KKW53" s="22"/>
      <c r="KKX53" s="22"/>
      <c r="KKY53" s="22"/>
      <c r="KKZ53" s="22"/>
      <c r="KLA53" s="22"/>
      <c r="KLB53" s="22"/>
      <c r="KLC53" s="22"/>
      <c r="KLD53" s="22"/>
      <c r="KLE53" s="22"/>
      <c r="KLF53" s="22"/>
      <c r="KLG53" s="22"/>
      <c r="KLH53" s="22"/>
      <c r="KLI53" s="22"/>
      <c r="KLJ53" s="22"/>
      <c r="KLK53" s="22"/>
      <c r="KLL53" s="22"/>
      <c r="KLM53" s="22"/>
      <c r="KLN53" s="22"/>
      <c r="KLO53" s="22"/>
      <c r="KLP53" s="22"/>
      <c r="KLQ53" s="22"/>
      <c r="KLR53" s="22"/>
      <c r="KLS53" s="22"/>
      <c r="KLT53" s="22"/>
      <c r="KLU53" s="22"/>
      <c r="KLV53" s="22"/>
      <c r="KLW53" s="22"/>
      <c r="KLX53" s="22"/>
      <c r="KLY53" s="22"/>
      <c r="KLZ53" s="22"/>
      <c r="KMA53" s="22"/>
      <c r="KMB53" s="22"/>
      <c r="KMC53" s="22"/>
      <c r="KMD53" s="22"/>
      <c r="KME53" s="22"/>
      <c r="KMF53" s="22"/>
      <c r="KMG53" s="22"/>
      <c r="KMH53" s="22"/>
      <c r="KMI53" s="22"/>
      <c r="KMJ53" s="22"/>
      <c r="KMK53" s="22"/>
      <c r="KML53" s="22"/>
      <c r="KMM53" s="22"/>
      <c r="KMN53" s="22"/>
      <c r="KMO53" s="22"/>
      <c r="KMP53" s="22"/>
      <c r="KMQ53" s="22"/>
      <c r="KMR53" s="22"/>
      <c r="KMS53" s="22"/>
      <c r="KMT53" s="22"/>
      <c r="KMU53" s="22"/>
      <c r="KMV53" s="22"/>
      <c r="KMW53" s="22"/>
      <c r="KMX53" s="22"/>
      <c r="KMY53" s="22"/>
      <c r="KMZ53" s="22"/>
      <c r="KNA53" s="22"/>
      <c r="KNB53" s="22"/>
      <c r="KNC53" s="22"/>
      <c r="KND53" s="22"/>
      <c r="KNE53" s="22"/>
      <c r="KNF53" s="22"/>
      <c r="KNG53" s="22"/>
      <c r="KNH53" s="22"/>
      <c r="KNI53" s="22"/>
      <c r="KNJ53" s="22"/>
      <c r="KNK53" s="22"/>
      <c r="KNL53" s="22"/>
      <c r="KNM53" s="22"/>
      <c r="KNN53" s="22"/>
      <c r="KNO53" s="22"/>
      <c r="KNP53" s="22"/>
      <c r="KNQ53" s="22"/>
      <c r="KNR53" s="22"/>
      <c r="KNS53" s="22"/>
      <c r="KNT53" s="22"/>
      <c r="KNU53" s="22"/>
      <c r="KNV53" s="22"/>
      <c r="KNW53" s="22"/>
      <c r="KNX53" s="22"/>
      <c r="KNY53" s="22"/>
      <c r="KNZ53" s="22"/>
      <c r="KOA53" s="22"/>
      <c r="KOB53" s="22"/>
      <c r="KOC53" s="22"/>
      <c r="KOD53" s="22"/>
      <c r="KOE53" s="22"/>
      <c r="KOF53" s="22"/>
      <c r="KOG53" s="22"/>
      <c r="KOH53" s="22"/>
      <c r="KOI53" s="22"/>
      <c r="KOJ53" s="22"/>
      <c r="KOK53" s="22"/>
      <c r="KOL53" s="22"/>
      <c r="KOM53" s="22"/>
      <c r="KON53" s="22"/>
      <c r="KOO53" s="22"/>
      <c r="KOP53" s="22"/>
      <c r="KOQ53" s="22"/>
      <c r="KOR53" s="22"/>
      <c r="KOS53" s="22"/>
      <c r="KOT53" s="22"/>
      <c r="KOU53" s="22"/>
      <c r="KOV53" s="22"/>
      <c r="KOW53" s="22"/>
      <c r="KOX53" s="22"/>
      <c r="KOY53" s="22"/>
      <c r="KOZ53" s="22"/>
      <c r="KPA53" s="22"/>
      <c r="KPB53" s="22"/>
      <c r="KPC53" s="22"/>
      <c r="KPD53" s="22"/>
      <c r="KPE53" s="22"/>
      <c r="KPF53" s="22"/>
      <c r="KPG53" s="22"/>
      <c r="KPH53" s="22"/>
      <c r="KPI53" s="22"/>
      <c r="KPJ53" s="22"/>
      <c r="KPK53" s="22"/>
      <c r="KPL53" s="22"/>
      <c r="KPM53" s="22"/>
      <c r="KPN53" s="22"/>
      <c r="KPO53" s="22"/>
      <c r="KPP53" s="22"/>
      <c r="KPQ53" s="22"/>
      <c r="KPR53" s="22"/>
      <c r="KPS53" s="22"/>
      <c r="KPT53" s="22"/>
      <c r="KPU53" s="22"/>
      <c r="KPV53" s="22"/>
      <c r="KPW53" s="22"/>
      <c r="KPX53" s="22"/>
      <c r="KPY53" s="22"/>
      <c r="KPZ53" s="22"/>
      <c r="KQA53" s="22"/>
      <c r="KQB53" s="22"/>
      <c r="KQC53" s="22"/>
      <c r="KQD53" s="22"/>
      <c r="KQE53" s="22"/>
      <c r="KQF53" s="22"/>
      <c r="KQG53" s="22"/>
      <c r="KQH53" s="22"/>
      <c r="KQI53" s="22"/>
      <c r="KQJ53" s="22"/>
      <c r="KQK53" s="22"/>
      <c r="KQL53" s="22"/>
      <c r="KQM53" s="22"/>
      <c r="KQN53" s="22"/>
      <c r="KQO53" s="22"/>
      <c r="KQP53" s="22"/>
      <c r="KQQ53" s="22"/>
      <c r="KQR53" s="22"/>
      <c r="KQS53" s="22"/>
      <c r="KQT53" s="22"/>
      <c r="KQU53" s="22"/>
      <c r="KQV53" s="22"/>
      <c r="KQW53" s="22"/>
      <c r="KQX53" s="22"/>
      <c r="KQY53" s="22"/>
      <c r="KQZ53" s="22"/>
      <c r="KRA53" s="22"/>
      <c r="KRB53" s="22"/>
      <c r="KRC53" s="22"/>
      <c r="KRD53" s="22"/>
      <c r="KRE53" s="22"/>
      <c r="KRF53" s="22"/>
      <c r="KRG53" s="22"/>
      <c r="KRH53" s="22"/>
      <c r="KRI53" s="22"/>
      <c r="KRJ53" s="22"/>
      <c r="KRK53" s="22"/>
      <c r="KRL53" s="22"/>
      <c r="KRM53" s="22"/>
      <c r="KRN53" s="22"/>
      <c r="KRO53" s="22"/>
      <c r="KRP53" s="22"/>
      <c r="KRQ53" s="22"/>
      <c r="KRR53" s="22"/>
      <c r="KRS53" s="22"/>
      <c r="KRT53" s="22"/>
      <c r="KRU53" s="22"/>
      <c r="KRV53" s="22"/>
      <c r="KRW53" s="22"/>
      <c r="KRX53" s="22"/>
      <c r="KRY53" s="22"/>
      <c r="KRZ53" s="22"/>
      <c r="KSA53" s="22"/>
      <c r="KSB53" s="22"/>
      <c r="KSC53" s="22"/>
      <c r="KSD53" s="22"/>
      <c r="KSE53" s="22"/>
      <c r="KSF53" s="22"/>
      <c r="KSG53" s="22"/>
      <c r="KSH53" s="22"/>
      <c r="KSI53" s="22"/>
      <c r="KSJ53" s="22"/>
      <c r="KSK53" s="22"/>
      <c r="KSL53" s="22"/>
      <c r="KSM53" s="22"/>
      <c r="KSN53" s="22"/>
      <c r="KSO53" s="22"/>
      <c r="KSP53" s="22"/>
      <c r="KSQ53" s="22"/>
      <c r="KSR53" s="22"/>
      <c r="KSS53" s="22"/>
      <c r="KST53" s="22"/>
      <c r="KSU53" s="22"/>
      <c r="KSV53" s="22"/>
      <c r="KSW53" s="22"/>
      <c r="KSX53" s="22"/>
      <c r="KSY53" s="22"/>
      <c r="KSZ53" s="22"/>
      <c r="KTA53" s="22"/>
      <c r="KTB53" s="22"/>
      <c r="KTC53" s="22"/>
      <c r="KTD53" s="22"/>
      <c r="KTE53" s="22"/>
      <c r="KTF53" s="22"/>
      <c r="KTG53" s="22"/>
      <c r="KTH53" s="22"/>
      <c r="KTI53" s="22"/>
      <c r="KTJ53" s="22"/>
      <c r="KTK53" s="22"/>
      <c r="KTL53" s="22"/>
      <c r="KTM53" s="22"/>
      <c r="KTN53" s="22"/>
      <c r="KTO53" s="22"/>
      <c r="KTP53" s="22"/>
      <c r="KTQ53" s="22"/>
      <c r="KTR53" s="22"/>
      <c r="KTS53" s="22"/>
      <c r="KTT53" s="22"/>
      <c r="KTU53" s="22"/>
      <c r="KTV53" s="22"/>
      <c r="KTW53" s="22"/>
      <c r="KTX53" s="22"/>
      <c r="KTY53" s="22"/>
      <c r="KTZ53" s="22"/>
      <c r="KUA53" s="22"/>
      <c r="KUB53" s="22"/>
      <c r="KUC53" s="22"/>
      <c r="KUD53" s="22"/>
      <c r="KUE53" s="22"/>
      <c r="KUF53" s="22"/>
      <c r="KUG53" s="22"/>
      <c r="KUH53" s="22"/>
      <c r="KUI53" s="22"/>
      <c r="KUJ53" s="22"/>
      <c r="KUK53" s="22"/>
      <c r="KUL53" s="22"/>
      <c r="KUM53" s="22"/>
      <c r="KUN53" s="22"/>
      <c r="KUO53" s="22"/>
      <c r="KUP53" s="22"/>
      <c r="KUQ53" s="22"/>
      <c r="KUR53" s="22"/>
      <c r="KUS53" s="22"/>
      <c r="KUT53" s="22"/>
      <c r="KUU53" s="22"/>
      <c r="KUV53" s="22"/>
      <c r="KUW53" s="22"/>
      <c r="KUX53" s="22"/>
      <c r="KUY53" s="22"/>
      <c r="KUZ53" s="22"/>
      <c r="KVA53" s="22"/>
      <c r="KVB53" s="22"/>
      <c r="KVC53" s="22"/>
      <c r="KVD53" s="22"/>
      <c r="KVE53" s="22"/>
      <c r="KVF53" s="22"/>
      <c r="KVG53" s="22"/>
      <c r="KVH53" s="22"/>
      <c r="KVI53" s="22"/>
      <c r="KVJ53" s="22"/>
      <c r="KVK53" s="22"/>
      <c r="KVL53" s="22"/>
      <c r="KVM53" s="22"/>
      <c r="KVN53" s="22"/>
      <c r="KVO53" s="22"/>
      <c r="KVP53" s="22"/>
      <c r="KVQ53" s="22"/>
      <c r="KVR53" s="22"/>
      <c r="KVS53" s="22"/>
      <c r="KVT53" s="22"/>
      <c r="KVU53" s="22"/>
      <c r="KVV53" s="22"/>
      <c r="KVW53" s="22"/>
      <c r="KVX53" s="22"/>
      <c r="KVY53" s="22"/>
      <c r="KVZ53" s="22"/>
      <c r="KWA53" s="22"/>
      <c r="KWB53" s="22"/>
      <c r="KWC53" s="22"/>
      <c r="KWD53" s="22"/>
      <c r="KWE53" s="22"/>
      <c r="KWF53" s="22"/>
      <c r="KWG53" s="22"/>
      <c r="KWH53" s="22"/>
      <c r="KWI53" s="22"/>
      <c r="KWJ53" s="22"/>
      <c r="KWK53" s="22"/>
      <c r="KWL53" s="22"/>
      <c r="KWM53" s="22"/>
      <c r="KWN53" s="22"/>
      <c r="KWO53" s="22"/>
      <c r="KWP53" s="22"/>
      <c r="KWQ53" s="22"/>
      <c r="KWR53" s="22"/>
      <c r="KWS53" s="22"/>
      <c r="KWT53" s="22"/>
      <c r="KWU53" s="22"/>
      <c r="KWV53" s="22"/>
      <c r="KWW53" s="22"/>
      <c r="KWX53" s="22"/>
      <c r="KWY53" s="22"/>
      <c r="KWZ53" s="22"/>
      <c r="KXA53" s="22"/>
      <c r="KXB53" s="22"/>
      <c r="KXC53" s="22"/>
      <c r="KXD53" s="22"/>
      <c r="KXE53" s="22"/>
      <c r="KXF53" s="22"/>
      <c r="KXG53" s="22"/>
      <c r="KXH53" s="22"/>
      <c r="KXI53" s="22"/>
      <c r="KXJ53" s="22"/>
      <c r="KXK53" s="22"/>
      <c r="KXL53" s="22"/>
      <c r="KXM53" s="22"/>
      <c r="KXN53" s="22"/>
      <c r="KXO53" s="22"/>
      <c r="KXP53" s="22"/>
      <c r="KXQ53" s="22"/>
      <c r="KXR53" s="22"/>
      <c r="KXS53" s="22"/>
      <c r="KXT53" s="22"/>
      <c r="KXU53" s="22"/>
      <c r="KXV53" s="22"/>
      <c r="KXW53" s="22"/>
      <c r="KXX53" s="22"/>
      <c r="KXY53" s="22"/>
      <c r="KXZ53" s="22"/>
      <c r="KYA53" s="22"/>
      <c r="KYB53" s="22"/>
      <c r="KYC53" s="22"/>
      <c r="KYD53" s="22"/>
      <c r="KYE53" s="22"/>
      <c r="KYF53" s="22"/>
      <c r="KYG53" s="22"/>
      <c r="KYH53" s="22"/>
      <c r="KYI53" s="22"/>
      <c r="KYJ53" s="22"/>
      <c r="KYK53" s="22"/>
      <c r="KYL53" s="22"/>
      <c r="KYM53" s="22"/>
      <c r="KYN53" s="22"/>
      <c r="KYO53" s="22"/>
      <c r="KYP53" s="22"/>
      <c r="KYQ53" s="22"/>
      <c r="KYR53" s="22"/>
      <c r="KYS53" s="22"/>
      <c r="KYT53" s="22"/>
      <c r="KYU53" s="22"/>
      <c r="KYV53" s="22"/>
      <c r="KYW53" s="22"/>
      <c r="KYX53" s="22"/>
      <c r="KYY53" s="22"/>
      <c r="KYZ53" s="22"/>
      <c r="KZA53" s="22"/>
      <c r="KZB53" s="22"/>
      <c r="KZC53" s="22"/>
      <c r="KZD53" s="22"/>
      <c r="KZE53" s="22"/>
      <c r="KZF53" s="22"/>
      <c r="KZG53" s="22"/>
      <c r="KZH53" s="22"/>
      <c r="KZI53" s="22"/>
      <c r="KZJ53" s="22"/>
      <c r="KZK53" s="22"/>
      <c r="KZL53" s="22"/>
      <c r="KZM53" s="22"/>
      <c r="KZN53" s="22"/>
      <c r="KZO53" s="22"/>
      <c r="KZP53" s="22"/>
      <c r="KZQ53" s="22"/>
      <c r="KZR53" s="22"/>
      <c r="KZS53" s="22"/>
      <c r="KZT53" s="22"/>
      <c r="KZU53" s="22"/>
      <c r="KZV53" s="22"/>
      <c r="KZW53" s="22"/>
      <c r="KZX53" s="22"/>
      <c r="KZY53" s="22"/>
      <c r="KZZ53" s="22"/>
      <c r="LAA53" s="22"/>
      <c r="LAB53" s="22"/>
      <c r="LAC53" s="22"/>
      <c r="LAD53" s="22"/>
      <c r="LAE53" s="22"/>
      <c r="LAF53" s="22"/>
      <c r="LAG53" s="22"/>
      <c r="LAH53" s="22"/>
      <c r="LAI53" s="22"/>
      <c r="LAJ53" s="22"/>
      <c r="LAK53" s="22"/>
      <c r="LAL53" s="22"/>
      <c r="LAM53" s="22"/>
      <c r="LAN53" s="22"/>
      <c r="LAO53" s="22"/>
      <c r="LAP53" s="22"/>
      <c r="LAQ53" s="22"/>
      <c r="LAR53" s="22"/>
      <c r="LAS53" s="22"/>
      <c r="LAT53" s="22"/>
      <c r="LAU53" s="22"/>
      <c r="LAV53" s="22"/>
      <c r="LAW53" s="22"/>
      <c r="LAX53" s="22"/>
      <c r="LAY53" s="22"/>
      <c r="LAZ53" s="22"/>
      <c r="LBA53" s="22"/>
      <c r="LBB53" s="22"/>
      <c r="LBC53" s="22"/>
      <c r="LBD53" s="22"/>
      <c r="LBE53" s="22"/>
      <c r="LBF53" s="22"/>
      <c r="LBG53" s="22"/>
      <c r="LBH53" s="22"/>
      <c r="LBI53" s="22"/>
      <c r="LBJ53" s="22"/>
      <c r="LBK53" s="22"/>
      <c r="LBL53" s="22"/>
      <c r="LBM53" s="22"/>
      <c r="LBN53" s="22"/>
      <c r="LBO53" s="22"/>
      <c r="LBP53" s="22"/>
      <c r="LBQ53" s="22"/>
      <c r="LBR53" s="22"/>
      <c r="LBS53" s="22"/>
      <c r="LBT53" s="22"/>
      <c r="LBU53" s="22"/>
      <c r="LBV53" s="22"/>
      <c r="LBW53" s="22"/>
      <c r="LBX53" s="22"/>
      <c r="LBY53" s="22"/>
      <c r="LBZ53" s="22"/>
      <c r="LCA53" s="22"/>
      <c r="LCB53" s="22"/>
      <c r="LCC53" s="22"/>
      <c r="LCD53" s="22"/>
      <c r="LCE53" s="22"/>
      <c r="LCF53" s="22"/>
      <c r="LCG53" s="22"/>
      <c r="LCH53" s="22"/>
      <c r="LCI53" s="22"/>
      <c r="LCJ53" s="22"/>
      <c r="LCK53" s="22"/>
      <c r="LCL53" s="22"/>
      <c r="LCM53" s="22"/>
      <c r="LCN53" s="22"/>
      <c r="LCO53" s="22"/>
      <c r="LCP53" s="22"/>
      <c r="LCQ53" s="22"/>
      <c r="LCR53" s="22"/>
      <c r="LCS53" s="22"/>
      <c r="LCT53" s="22"/>
      <c r="LCU53" s="22"/>
      <c r="LCV53" s="22"/>
      <c r="LCW53" s="22"/>
      <c r="LCX53" s="22"/>
      <c r="LCY53" s="22"/>
      <c r="LCZ53" s="22"/>
      <c r="LDA53" s="22"/>
      <c r="LDB53" s="22"/>
      <c r="LDC53" s="22"/>
      <c r="LDD53" s="22"/>
      <c r="LDE53" s="22"/>
      <c r="LDF53" s="22"/>
      <c r="LDG53" s="22"/>
      <c r="LDH53" s="22"/>
      <c r="LDI53" s="22"/>
      <c r="LDJ53" s="22"/>
      <c r="LDK53" s="22"/>
      <c r="LDL53" s="22"/>
      <c r="LDM53" s="22"/>
      <c r="LDN53" s="22"/>
      <c r="LDO53" s="22"/>
      <c r="LDP53" s="22"/>
      <c r="LDQ53" s="22"/>
      <c r="LDR53" s="22"/>
      <c r="LDS53" s="22"/>
      <c r="LDT53" s="22"/>
      <c r="LDU53" s="22"/>
      <c r="LDV53" s="22"/>
      <c r="LDW53" s="22"/>
      <c r="LDX53" s="22"/>
      <c r="LDY53" s="22"/>
      <c r="LDZ53" s="22"/>
      <c r="LEA53" s="22"/>
      <c r="LEB53" s="22"/>
      <c r="LEC53" s="22"/>
      <c r="LED53" s="22"/>
      <c r="LEE53" s="22"/>
      <c r="LEF53" s="22"/>
      <c r="LEG53" s="22"/>
      <c r="LEH53" s="22"/>
      <c r="LEI53" s="22"/>
      <c r="LEJ53" s="22"/>
      <c r="LEK53" s="22"/>
      <c r="LEL53" s="22"/>
      <c r="LEM53" s="22"/>
      <c r="LEN53" s="22"/>
      <c r="LEO53" s="22"/>
      <c r="LEP53" s="22"/>
      <c r="LEQ53" s="22"/>
      <c r="LER53" s="22"/>
      <c r="LES53" s="22"/>
      <c r="LET53" s="22"/>
      <c r="LEU53" s="22"/>
      <c r="LEV53" s="22"/>
      <c r="LEW53" s="22"/>
      <c r="LEX53" s="22"/>
      <c r="LEY53" s="22"/>
      <c r="LEZ53" s="22"/>
      <c r="LFA53" s="22"/>
      <c r="LFB53" s="22"/>
      <c r="LFC53" s="22"/>
      <c r="LFD53" s="22"/>
      <c r="LFE53" s="22"/>
      <c r="LFF53" s="22"/>
      <c r="LFG53" s="22"/>
      <c r="LFH53" s="22"/>
      <c r="LFI53" s="22"/>
      <c r="LFJ53" s="22"/>
      <c r="LFK53" s="22"/>
      <c r="LFL53" s="22"/>
      <c r="LFM53" s="22"/>
      <c r="LFN53" s="22"/>
      <c r="LFO53" s="22"/>
      <c r="LFP53" s="22"/>
      <c r="LFQ53" s="22"/>
      <c r="LFR53" s="22"/>
      <c r="LFS53" s="22"/>
      <c r="LFT53" s="22"/>
      <c r="LFU53" s="22"/>
      <c r="LFV53" s="22"/>
      <c r="LFW53" s="22"/>
      <c r="LFX53" s="22"/>
      <c r="LFY53" s="22"/>
      <c r="LFZ53" s="22"/>
      <c r="LGA53" s="22"/>
      <c r="LGB53" s="22"/>
      <c r="LGC53" s="22"/>
      <c r="LGD53" s="22"/>
      <c r="LGE53" s="22"/>
      <c r="LGF53" s="22"/>
      <c r="LGG53" s="22"/>
      <c r="LGH53" s="22"/>
      <c r="LGI53" s="22"/>
      <c r="LGJ53" s="22"/>
      <c r="LGK53" s="22"/>
      <c r="LGL53" s="22"/>
      <c r="LGM53" s="22"/>
      <c r="LGN53" s="22"/>
      <c r="LGO53" s="22"/>
      <c r="LGP53" s="22"/>
      <c r="LGQ53" s="22"/>
      <c r="LGR53" s="22"/>
      <c r="LGS53" s="22"/>
      <c r="LGT53" s="22"/>
      <c r="LGU53" s="22"/>
      <c r="LGV53" s="22"/>
      <c r="LGW53" s="22"/>
      <c r="LGX53" s="22"/>
      <c r="LGY53" s="22"/>
      <c r="LGZ53" s="22"/>
      <c r="LHA53" s="22"/>
      <c r="LHB53" s="22"/>
      <c r="LHC53" s="22"/>
      <c r="LHD53" s="22"/>
      <c r="LHE53" s="22"/>
      <c r="LHF53" s="22"/>
      <c r="LHG53" s="22"/>
      <c r="LHH53" s="22"/>
      <c r="LHI53" s="22"/>
      <c r="LHJ53" s="22"/>
      <c r="LHK53" s="22"/>
      <c r="LHL53" s="22"/>
      <c r="LHM53" s="22"/>
      <c r="LHN53" s="22"/>
      <c r="LHO53" s="22"/>
      <c r="LHP53" s="22"/>
      <c r="LHQ53" s="22"/>
      <c r="LHR53" s="22"/>
      <c r="LHS53" s="22"/>
      <c r="LHT53" s="22"/>
      <c r="LHU53" s="22"/>
      <c r="LHV53" s="22"/>
      <c r="LHW53" s="22"/>
      <c r="LHX53" s="22"/>
      <c r="LHY53" s="22"/>
      <c r="LHZ53" s="22"/>
      <c r="LIA53" s="22"/>
      <c r="LIB53" s="22"/>
      <c r="LIC53" s="22"/>
      <c r="LID53" s="22"/>
      <c r="LIE53" s="22"/>
      <c r="LIF53" s="22"/>
      <c r="LIG53" s="22"/>
      <c r="LIH53" s="22"/>
      <c r="LII53" s="22"/>
      <c r="LIJ53" s="22"/>
      <c r="LIK53" s="22"/>
      <c r="LIL53" s="22"/>
      <c r="LIM53" s="22"/>
      <c r="LIN53" s="22"/>
      <c r="LIO53" s="22"/>
      <c r="LIP53" s="22"/>
      <c r="LIQ53" s="22"/>
      <c r="LIR53" s="22"/>
      <c r="LIS53" s="22"/>
      <c r="LIT53" s="22"/>
      <c r="LIU53" s="22"/>
      <c r="LIV53" s="22"/>
      <c r="LIW53" s="22"/>
      <c r="LIX53" s="22"/>
      <c r="LIY53" s="22"/>
      <c r="LIZ53" s="22"/>
      <c r="LJA53" s="22"/>
      <c r="LJB53" s="22"/>
      <c r="LJC53" s="22"/>
      <c r="LJD53" s="22"/>
      <c r="LJE53" s="22"/>
      <c r="LJF53" s="22"/>
      <c r="LJG53" s="22"/>
      <c r="LJH53" s="22"/>
      <c r="LJI53" s="22"/>
      <c r="LJJ53" s="22"/>
      <c r="LJK53" s="22"/>
      <c r="LJL53" s="22"/>
      <c r="LJM53" s="22"/>
      <c r="LJN53" s="22"/>
      <c r="LJO53" s="22"/>
      <c r="LJP53" s="22"/>
      <c r="LJQ53" s="22"/>
      <c r="LJR53" s="22"/>
      <c r="LJS53" s="22"/>
      <c r="LJT53" s="22"/>
      <c r="LJU53" s="22"/>
      <c r="LJV53" s="22"/>
      <c r="LJW53" s="22"/>
      <c r="LJX53" s="22"/>
      <c r="LJY53" s="22"/>
      <c r="LJZ53" s="22"/>
      <c r="LKA53" s="22"/>
      <c r="LKB53" s="22"/>
      <c r="LKC53" s="22"/>
      <c r="LKD53" s="22"/>
      <c r="LKE53" s="22"/>
      <c r="LKF53" s="22"/>
      <c r="LKG53" s="22"/>
      <c r="LKH53" s="22"/>
      <c r="LKI53" s="22"/>
      <c r="LKJ53" s="22"/>
      <c r="LKK53" s="22"/>
      <c r="LKL53" s="22"/>
      <c r="LKM53" s="22"/>
      <c r="LKN53" s="22"/>
      <c r="LKO53" s="22"/>
      <c r="LKP53" s="22"/>
      <c r="LKQ53" s="22"/>
      <c r="LKR53" s="22"/>
      <c r="LKS53" s="22"/>
      <c r="LKT53" s="22"/>
      <c r="LKU53" s="22"/>
      <c r="LKV53" s="22"/>
      <c r="LKW53" s="22"/>
      <c r="LKX53" s="22"/>
      <c r="LKY53" s="22"/>
      <c r="LKZ53" s="22"/>
      <c r="LLA53" s="22"/>
      <c r="LLB53" s="22"/>
      <c r="LLC53" s="22"/>
      <c r="LLD53" s="22"/>
      <c r="LLE53" s="22"/>
      <c r="LLF53" s="22"/>
      <c r="LLG53" s="22"/>
      <c r="LLH53" s="22"/>
      <c r="LLI53" s="22"/>
      <c r="LLJ53" s="22"/>
      <c r="LLK53" s="22"/>
      <c r="LLL53" s="22"/>
      <c r="LLM53" s="22"/>
      <c r="LLN53" s="22"/>
      <c r="LLO53" s="22"/>
      <c r="LLP53" s="22"/>
      <c r="LLQ53" s="22"/>
      <c r="LLR53" s="22"/>
      <c r="LLS53" s="22"/>
      <c r="LLT53" s="22"/>
      <c r="LLU53" s="22"/>
      <c r="LLV53" s="22"/>
      <c r="LLW53" s="22"/>
      <c r="LLX53" s="22"/>
      <c r="LLY53" s="22"/>
      <c r="LLZ53" s="22"/>
      <c r="LMA53" s="22"/>
      <c r="LMB53" s="22"/>
      <c r="LMC53" s="22"/>
      <c r="LMD53" s="22"/>
      <c r="LME53" s="22"/>
      <c r="LMF53" s="22"/>
      <c r="LMG53" s="22"/>
      <c r="LMH53" s="22"/>
      <c r="LMI53" s="22"/>
      <c r="LMJ53" s="22"/>
      <c r="LMK53" s="22"/>
      <c r="LML53" s="22"/>
      <c r="LMM53" s="22"/>
      <c r="LMN53" s="22"/>
      <c r="LMO53" s="22"/>
      <c r="LMP53" s="22"/>
      <c r="LMQ53" s="22"/>
      <c r="LMR53" s="22"/>
      <c r="LMS53" s="22"/>
      <c r="LMT53" s="22"/>
      <c r="LMU53" s="22"/>
      <c r="LMV53" s="22"/>
      <c r="LMW53" s="22"/>
      <c r="LMX53" s="22"/>
      <c r="LMY53" s="22"/>
      <c r="LMZ53" s="22"/>
      <c r="LNA53" s="22"/>
      <c r="LNB53" s="22"/>
      <c r="LNC53" s="22"/>
      <c r="LND53" s="22"/>
      <c r="LNE53" s="22"/>
      <c r="LNF53" s="22"/>
      <c r="LNG53" s="22"/>
      <c r="LNH53" s="22"/>
      <c r="LNI53" s="22"/>
      <c r="LNJ53" s="22"/>
      <c r="LNK53" s="22"/>
      <c r="LNL53" s="22"/>
      <c r="LNM53" s="22"/>
      <c r="LNN53" s="22"/>
      <c r="LNO53" s="22"/>
      <c r="LNP53" s="22"/>
      <c r="LNQ53" s="22"/>
      <c r="LNR53" s="22"/>
      <c r="LNS53" s="22"/>
      <c r="LNT53" s="22"/>
      <c r="LNU53" s="22"/>
      <c r="LNV53" s="22"/>
      <c r="LNW53" s="22"/>
      <c r="LNX53" s="22"/>
      <c r="LNY53" s="22"/>
      <c r="LNZ53" s="22"/>
      <c r="LOA53" s="22"/>
      <c r="LOB53" s="22"/>
      <c r="LOC53" s="22"/>
      <c r="LOD53" s="22"/>
      <c r="LOE53" s="22"/>
      <c r="LOF53" s="22"/>
      <c r="LOG53" s="22"/>
      <c r="LOH53" s="22"/>
      <c r="LOI53" s="22"/>
      <c r="LOJ53" s="22"/>
      <c r="LOK53" s="22"/>
      <c r="LOL53" s="22"/>
      <c r="LOM53" s="22"/>
      <c r="LON53" s="22"/>
      <c r="LOO53" s="22"/>
      <c r="LOP53" s="22"/>
      <c r="LOQ53" s="22"/>
      <c r="LOR53" s="22"/>
      <c r="LOS53" s="22"/>
      <c r="LOT53" s="22"/>
      <c r="LOU53" s="22"/>
      <c r="LOV53" s="22"/>
      <c r="LOW53" s="22"/>
      <c r="LOX53" s="22"/>
      <c r="LOY53" s="22"/>
      <c r="LOZ53" s="22"/>
      <c r="LPA53" s="22"/>
      <c r="LPB53" s="22"/>
      <c r="LPC53" s="22"/>
      <c r="LPD53" s="22"/>
      <c r="LPE53" s="22"/>
      <c r="LPF53" s="22"/>
      <c r="LPG53" s="22"/>
      <c r="LPH53" s="22"/>
      <c r="LPI53" s="22"/>
      <c r="LPJ53" s="22"/>
      <c r="LPK53" s="22"/>
      <c r="LPL53" s="22"/>
      <c r="LPM53" s="22"/>
      <c r="LPN53" s="22"/>
      <c r="LPO53" s="22"/>
      <c r="LPP53" s="22"/>
      <c r="LPQ53" s="22"/>
      <c r="LPR53" s="22"/>
      <c r="LPS53" s="22"/>
      <c r="LPT53" s="22"/>
      <c r="LPU53" s="22"/>
      <c r="LPV53" s="22"/>
      <c r="LPW53" s="22"/>
      <c r="LPX53" s="22"/>
      <c r="LPY53" s="22"/>
      <c r="LPZ53" s="22"/>
      <c r="LQA53" s="22"/>
      <c r="LQB53" s="22"/>
      <c r="LQC53" s="22"/>
      <c r="LQD53" s="22"/>
      <c r="LQE53" s="22"/>
      <c r="LQF53" s="22"/>
      <c r="LQG53" s="22"/>
      <c r="LQH53" s="22"/>
      <c r="LQI53" s="22"/>
      <c r="LQJ53" s="22"/>
      <c r="LQK53" s="22"/>
      <c r="LQL53" s="22"/>
      <c r="LQM53" s="22"/>
      <c r="LQN53" s="22"/>
      <c r="LQO53" s="22"/>
      <c r="LQP53" s="22"/>
      <c r="LQQ53" s="22"/>
      <c r="LQR53" s="22"/>
      <c r="LQS53" s="22"/>
      <c r="LQT53" s="22"/>
      <c r="LQU53" s="22"/>
      <c r="LQV53" s="22"/>
      <c r="LQW53" s="22"/>
      <c r="LQX53" s="22"/>
      <c r="LQY53" s="22"/>
      <c r="LQZ53" s="22"/>
      <c r="LRA53" s="22"/>
      <c r="LRB53" s="22"/>
      <c r="LRC53" s="22"/>
      <c r="LRD53" s="22"/>
      <c r="LRE53" s="22"/>
      <c r="LRF53" s="22"/>
      <c r="LRG53" s="22"/>
      <c r="LRH53" s="22"/>
      <c r="LRI53" s="22"/>
      <c r="LRJ53" s="22"/>
      <c r="LRK53" s="22"/>
      <c r="LRL53" s="22"/>
      <c r="LRM53" s="22"/>
      <c r="LRN53" s="22"/>
      <c r="LRO53" s="22"/>
      <c r="LRP53" s="22"/>
      <c r="LRQ53" s="22"/>
      <c r="LRR53" s="22"/>
      <c r="LRS53" s="22"/>
      <c r="LRT53" s="22"/>
      <c r="LRU53" s="22"/>
      <c r="LRV53" s="22"/>
      <c r="LRW53" s="22"/>
      <c r="LRX53" s="22"/>
      <c r="LRY53" s="22"/>
      <c r="LRZ53" s="22"/>
      <c r="LSA53" s="22"/>
      <c r="LSB53" s="22"/>
      <c r="LSC53" s="22"/>
      <c r="LSD53" s="22"/>
      <c r="LSE53" s="22"/>
      <c r="LSF53" s="22"/>
      <c r="LSG53" s="22"/>
      <c r="LSH53" s="22"/>
      <c r="LSI53" s="22"/>
      <c r="LSJ53" s="22"/>
      <c r="LSK53" s="22"/>
      <c r="LSL53" s="22"/>
      <c r="LSM53" s="22"/>
      <c r="LSN53" s="22"/>
      <c r="LSO53" s="22"/>
      <c r="LSP53" s="22"/>
      <c r="LSQ53" s="22"/>
      <c r="LSR53" s="22"/>
      <c r="LSS53" s="22"/>
      <c r="LST53" s="22"/>
      <c r="LSU53" s="22"/>
      <c r="LSV53" s="22"/>
      <c r="LSW53" s="22"/>
      <c r="LSX53" s="22"/>
      <c r="LSY53" s="22"/>
      <c r="LSZ53" s="22"/>
      <c r="LTA53" s="22"/>
      <c r="LTB53" s="22"/>
      <c r="LTC53" s="22"/>
      <c r="LTD53" s="22"/>
      <c r="LTE53" s="22"/>
      <c r="LTF53" s="22"/>
      <c r="LTG53" s="22"/>
      <c r="LTH53" s="22"/>
      <c r="LTI53" s="22"/>
      <c r="LTJ53" s="22"/>
      <c r="LTK53" s="22"/>
      <c r="LTL53" s="22"/>
      <c r="LTM53" s="22"/>
      <c r="LTN53" s="22"/>
      <c r="LTO53" s="22"/>
      <c r="LTP53" s="22"/>
      <c r="LTQ53" s="22"/>
      <c r="LTR53" s="22"/>
      <c r="LTS53" s="22"/>
      <c r="LTT53" s="22"/>
      <c r="LTU53" s="22"/>
      <c r="LTV53" s="22"/>
      <c r="LTW53" s="22"/>
      <c r="LTX53" s="22"/>
      <c r="LTY53" s="22"/>
      <c r="LTZ53" s="22"/>
      <c r="LUA53" s="22"/>
      <c r="LUB53" s="22"/>
      <c r="LUC53" s="22"/>
      <c r="LUD53" s="22"/>
      <c r="LUE53" s="22"/>
      <c r="LUF53" s="22"/>
      <c r="LUG53" s="22"/>
      <c r="LUH53" s="22"/>
      <c r="LUI53" s="22"/>
      <c r="LUJ53" s="22"/>
      <c r="LUK53" s="22"/>
      <c r="LUL53" s="22"/>
      <c r="LUM53" s="22"/>
      <c r="LUN53" s="22"/>
      <c r="LUO53" s="22"/>
      <c r="LUP53" s="22"/>
      <c r="LUQ53" s="22"/>
      <c r="LUR53" s="22"/>
      <c r="LUS53" s="22"/>
      <c r="LUT53" s="22"/>
      <c r="LUU53" s="22"/>
      <c r="LUV53" s="22"/>
      <c r="LUW53" s="22"/>
      <c r="LUX53" s="22"/>
      <c r="LUY53" s="22"/>
      <c r="LUZ53" s="22"/>
      <c r="LVA53" s="22"/>
      <c r="LVB53" s="22"/>
      <c r="LVC53" s="22"/>
      <c r="LVD53" s="22"/>
      <c r="LVE53" s="22"/>
      <c r="LVF53" s="22"/>
      <c r="LVG53" s="22"/>
      <c r="LVH53" s="22"/>
      <c r="LVI53" s="22"/>
      <c r="LVJ53" s="22"/>
      <c r="LVK53" s="22"/>
      <c r="LVL53" s="22"/>
      <c r="LVM53" s="22"/>
      <c r="LVN53" s="22"/>
      <c r="LVO53" s="22"/>
      <c r="LVP53" s="22"/>
      <c r="LVQ53" s="22"/>
      <c r="LVR53" s="22"/>
      <c r="LVS53" s="22"/>
      <c r="LVT53" s="22"/>
      <c r="LVU53" s="22"/>
      <c r="LVV53" s="22"/>
      <c r="LVW53" s="22"/>
      <c r="LVX53" s="22"/>
      <c r="LVY53" s="22"/>
      <c r="LVZ53" s="22"/>
      <c r="LWA53" s="22"/>
      <c r="LWB53" s="22"/>
      <c r="LWC53" s="22"/>
      <c r="LWD53" s="22"/>
      <c r="LWE53" s="22"/>
      <c r="LWF53" s="22"/>
      <c r="LWG53" s="22"/>
      <c r="LWH53" s="22"/>
      <c r="LWI53" s="22"/>
      <c r="LWJ53" s="22"/>
      <c r="LWK53" s="22"/>
      <c r="LWL53" s="22"/>
      <c r="LWM53" s="22"/>
      <c r="LWN53" s="22"/>
      <c r="LWO53" s="22"/>
      <c r="LWP53" s="22"/>
      <c r="LWQ53" s="22"/>
      <c r="LWR53" s="22"/>
      <c r="LWS53" s="22"/>
      <c r="LWT53" s="22"/>
      <c r="LWU53" s="22"/>
      <c r="LWV53" s="22"/>
      <c r="LWW53" s="22"/>
      <c r="LWX53" s="22"/>
      <c r="LWY53" s="22"/>
      <c r="LWZ53" s="22"/>
      <c r="LXA53" s="22"/>
      <c r="LXB53" s="22"/>
      <c r="LXC53" s="22"/>
      <c r="LXD53" s="22"/>
      <c r="LXE53" s="22"/>
      <c r="LXF53" s="22"/>
      <c r="LXG53" s="22"/>
      <c r="LXH53" s="22"/>
      <c r="LXI53" s="22"/>
      <c r="LXJ53" s="22"/>
      <c r="LXK53" s="22"/>
      <c r="LXL53" s="22"/>
      <c r="LXM53" s="22"/>
      <c r="LXN53" s="22"/>
      <c r="LXO53" s="22"/>
      <c r="LXP53" s="22"/>
      <c r="LXQ53" s="22"/>
      <c r="LXR53" s="22"/>
      <c r="LXS53" s="22"/>
      <c r="LXT53" s="22"/>
      <c r="LXU53" s="22"/>
      <c r="LXV53" s="22"/>
      <c r="LXW53" s="22"/>
      <c r="LXX53" s="22"/>
      <c r="LXY53" s="22"/>
      <c r="LXZ53" s="22"/>
      <c r="LYA53" s="22"/>
      <c r="LYB53" s="22"/>
      <c r="LYC53" s="22"/>
      <c r="LYD53" s="22"/>
      <c r="LYE53" s="22"/>
      <c r="LYF53" s="22"/>
      <c r="LYG53" s="22"/>
      <c r="LYH53" s="22"/>
      <c r="LYI53" s="22"/>
      <c r="LYJ53" s="22"/>
      <c r="LYK53" s="22"/>
      <c r="LYL53" s="22"/>
      <c r="LYM53" s="22"/>
      <c r="LYN53" s="22"/>
      <c r="LYO53" s="22"/>
      <c r="LYP53" s="22"/>
      <c r="LYQ53" s="22"/>
      <c r="LYR53" s="22"/>
      <c r="LYS53" s="22"/>
      <c r="LYT53" s="22"/>
      <c r="LYU53" s="22"/>
      <c r="LYV53" s="22"/>
      <c r="LYW53" s="22"/>
      <c r="LYX53" s="22"/>
      <c r="LYY53" s="22"/>
      <c r="LYZ53" s="22"/>
      <c r="LZA53" s="22"/>
      <c r="LZB53" s="22"/>
      <c r="LZC53" s="22"/>
      <c r="LZD53" s="22"/>
      <c r="LZE53" s="22"/>
      <c r="LZF53" s="22"/>
      <c r="LZG53" s="22"/>
      <c r="LZH53" s="22"/>
      <c r="LZI53" s="22"/>
      <c r="LZJ53" s="22"/>
      <c r="LZK53" s="22"/>
      <c r="LZL53" s="22"/>
      <c r="LZM53" s="22"/>
      <c r="LZN53" s="22"/>
      <c r="LZO53" s="22"/>
      <c r="LZP53" s="22"/>
      <c r="LZQ53" s="22"/>
      <c r="LZR53" s="22"/>
      <c r="LZS53" s="22"/>
      <c r="LZT53" s="22"/>
      <c r="LZU53" s="22"/>
      <c r="LZV53" s="22"/>
      <c r="LZW53" s="22"/>
      <c r="LZX53" s="22"/>
      <c r="LZY53" s="22"/>
      <c r="LZZ53" s="22"/>
      <c r="MAA53" s="22"/>
      <c r="MAB53" s="22"/>
      <c r="MAC53" s="22"/>
      <c r="MAD53" s="22"/>
      <c r="MAE53" s="22"/>
      <c r="MAF53" s="22"/>
      <c r="MAG53" s="22"/>
      <c r="MAH53" s="22"/>
      <c r="MAI53" s="22"/>
      <c r="MAJ53" s="22"/>
      <c r="MAK53" s="22"/>
      <c r="MAL53" s="22"/>
      <c r="MAM53" s="22"/>
      <c r="MAN53" s="22"/>
      <c r="MAO53" s="22"/>
      <c r="MAP53" s="22"/>
      <c r="MAQ53" s="22"/>
      <c r="MAR53" s="22"/>
      <c r="MAS53" s="22"/>
      <c r="MAT53" s="22"/>
      <c r="MAU53" s="22"/>
      <c r="MAV53" s="22"/>
      <c r="MAW53" s="22"/>
      <c r="MAX53" s="22"/>
      <c r="MAY53" s="22"/>
      <c r="MAZ53" s="22"/>
      <c r="MBA53" s="22"/>
      <c r="MBB53" s="22"/>
      <c r="MBC53" s="22"/>
      <c r="MBD53" s="22"/>
      <c r="MBE53" s="22"/>
      <c r="MBF53" s="22"/>
      <c r="MBG53" s="22"/>
      <c r="MBH53" s="22"/>
      <c r="MBI53" s="22"/>
      <c r="MBJ53" s="22"/>
      <c r="MBK53" s="22"/>
      <c r="MBL53" s="22"/>
      <c r="MBM53" s="22"/>
      <c r="MBN53" s="22"/>
      <c r="MBO53" s="22"/>
      <c r="MBP53" s="22"/>
      <c r="MBQ53" s="22"/>
      <c r="MBR53" s="22"/>
      <c r="MBS53" s="22"/>
      <c r="MBT53" s="22"/>
      <c r="MBU53" s="22"/>
      <c r="MBV53" s="22"/>
      <c r="MBW53" s="22"/>
      <c r="MBX53" s="22"/>
      <c r="MBY53" s="22"/>
      <c r="MBZ53" s="22"/>
      <c r="MCA53" s="22"/>
      <c r="MCB53" s="22"/>
      <c r="MCC53" s="22"/>
      <c r="MCD53" s="22"/>
      <c r="MCE53" s="22"/>
      <c r="MCF53" s="22"/>
      <c r="MCG53" s="22"/>
      <c r="MCH53" s="22"/>
      <c r="MCI53" s="22"/>
      <c r="MCJ53" s="22"/>
      <c r="MCK53" s="22"/>
      <c r="MCL53" s="22"/>
      <c r="MCM53" s="22"/>
      <c r="MCN53" s="22"/>
      <c r="MCO53" s="22"/>
      <c r="MCP53" s="22"/>
      <c r="MCQ53" s="22"/>
      <c r="MCR53" s="22"/>
      <c r="MCS53" s="22"/>
      <c r="MCT53" s="22"/>
      <c r="MCU53" s="22"/>
      <c r="MCV53" s="22"/>
      <c r="MCW53" s="22"/>
      <c r="MCX53" s="22"/>
      <c r="MCY53" s="22"/>
      <c r="MCZ53" s="22"/>
      <c r="MDA53" s="22"/>
      <c r="MDB53" s="22"/>
      <c r="MDC53" s="22"/>
      <c r="MDD53" s="22"/>
      <c r="MDE53" s="22"/>
      <c r="MDF53" s="22"/>
      <c r="MDG53" s="22"/>
      <c r="MDH53" s="22"/>
      <c r="MDI53" s="22"/>
      <c r="MDJ53" s="22"/>
      <c r="MDK53" s="22"/>
      <c r="MDL53" s="22"/>
      <c r="MDM53" s="22"/>
      <c r="MDN53" s="22"/>
      <c r="MDO53" s="22"/>
      <c r="MDP53" s="22"/>
      <c r="MDQ53" s="22"/>
      <c r="MDR53" s="22"/>
      <c r="MDS53" s="22"/>
      <c r="MDT53" s="22"/>
      <c r="MDU53" s="22"/>
      <c r="MDV53" s="22"/>
      <c r="MDW53" s="22"/>
      <c r="MDX53" s="22"/>
      <c r="MDY53" s="22"/>
      <c r="MDZ53" s="22"/>
      <c r="MEA53" s="22"/>
      <c r="MEB53" s="22"/>
      <c r="MEC53" s="22"/>
      <c r="MED53" s="22"/>
      <c r="MEE53" s="22"/>
      <c r="MEF53" s="22"/>
      <c r="MEG53" s="22"/>
      <c r="MEH53" s="22"/>
      <c r="MEI53" s="22"/>
      <c r="MEJ53" s="22"/>
      <c r="MEK53" s="22"/>
      <c r="MEL53" s="22"/>
      <c r="MEM53" s="22"/>
      <c r="MEN53" s="22"/>
      <c r="MEO53" s="22"/>
      <c r="MEP53" s="22"/>
      <c r="MEQ53" s="22"/>
      <c r="MER53" s="22"/>
      <c r="MES53" s="22"/>
      <c r="MET53" s="22"/>
      <c r="MEU53" s="22"/>
      <c r="MEV53" s="22"/>
      <c r="MEW53" s="22"/>
      <c r="MEX53" s="22"/>
      <c r="MEY53" s="22"/>
      <c r="MEZ53" s="22"/>
      <c r="MFA53" s="22"/>
      <c r="MFB53" s="22"/>
      <c r="MFC53" s="22"/>
      <c r="MFD53" s="22"/>
      <c r="MFE53" s="22"/>
      <c r="MFF53" s="22"/>
      <c r="MFG53" s="22"/>
      <c r="MFH53" s="22"/>
      <c r="MFI53" s="22"/>
      <c r="MFJ53" s="22"/>
      <c r="MFK53" s="22"/>
      <c r="MFL53" s="22"/>
      <c r="MFM53" s="22"/>
      <c r="MFN53" s="22"/>
      <c r="MFO53" s="22"/>
      <c r="MFP53" s="22"/>
      <c r="MFQ53" s="22"/>
      <c r="MFR53" s="22"/>
      <c r="MFS53" s="22"/>
      <c r="MFT53" s="22"/>
      <c r="MFU53" s="22"/>
      <c r="MFV53" s="22"/>
      <c r="MFW53" s="22"/>
      <c r="MFX53" s="22"/>
      <c r="MFY53" s="22"/>
      <c r="MFZ53" s="22"/>
      <c r="MGA53" s="22"/>
      <c r="MGB53" s="22"/>
      <c r="MGC53" s="22"/>
      <c r="MGD53" s="22"/>
      <c r="MGE53" s="22"/>
      <c r="MGF53" s="22"/>
      <c r="MGG53" s="22"/>
      <c r="MGH53" s="22"/>
      <c r="MGI53" s="22"/>
      <c r="MGJ53" s="22"/>
      <c r="MGK53" s="22"/>
      <c r="MGL53" s="22"/>
      <c r="MGM53" s="22"/>
      <c r="MGN53" s="22"/>
      <c r="MGO53" s="22"/>
      <c r="MGP53" s="22"/>
      <c r="MGQ53" s="22"/>
      <c r="MGR53" s="22"/>
      <c r="MGS53" s="22"/>
      <c r="MGT53" s="22"/>
      <c r="MGU53" s="22"/>
      <c r="MGV53" s="22"/>
      <c r="MGW53" s="22"/>
      <c r="MGX53" s="22"/>
      <c r="MGY53" s="22"/>
      <c r="MGZ53" s="22"/>
      <c r="MHA53" s="22"/>
      <c r="MHB53" s="22"/>
      <c r="MHC53" s="22"/>
      <c r="MHD53" s="22"/>
      <c r="MHE53" s="22"/>
      <c r="MHF53" s="22"/>
      <c r="MHG53" s="22"/>
      <c r="MHH53" s="22"/>
      <c r="MHI53" s="22"/>
      <c r="MHJ53" s="22"/>
      <c r="MHK53" s="22"/>
      <c r="MHL53" s="22"/>
      <c r="MHM53" s="22"/>
      <c r="MHN53" s="22"/>
      <c r="MHO53" s="22"/>
      <c r="MHP53" s="22"/>
      <c r="MHQ53" s="22"/>
      <c r="MHR53" s="22"/>
      <c r="MHS53" s="22"/>
      <c r="MHT53" s="22"/>
      <c r="MHU53" s="22"/>
      <c r="MHV53" s="22"/>
      <c r="MHW53" s="22"/>
      <c r="MHX53" s="22"/>
      <c r="MHY53" s="22"/>
      <c r="MHZ53" s="22"/>
      <c r="MIA53" s="22"/>
      <c r="MIB53" s="22"/>
      <c r="MIC53" s="22"/>
      <c r="MID53" s="22"/>
      <c r="MIE53" s="22"/>
      <c r="MIF53" s="22"/>
      <c r="MIG53" s="22"/>
      <c r="MIH53" s="22"/>
      <c r="MII53" s="22"/>
      <c r="MIJ53" s="22"/>
      <c r="MIK53" s="22"/>
      <c r="MIL53" s="22"/>
      <c r="MIM53" s="22"/>
      <c r="MIN53" s="22"/>
      <c r="MIO53" s="22"/>
      <c r="MIP53" s="22"/>
      <c r="MIQ53" s="22"/>
      <c r="MIR53" s="22"/>
      <c r="MIS53" s="22"/>
      <c r="MIT53" s="22"/>
      <c r="MIU53" s="22"/>
      <c r="MIV53" s="22"/>
      <c r="MIW53" s="22"/>
      <c r="MIX53" s="22"/>
      <c r="MIY53" s="22"/>
      <c r="MIZ53" s="22"/>
      <c r="MJA53" s="22"/>
      <c r="MJB53" s="22"/>
      <c r="MJC53" s="22"/>
      <c r="MJD53" s="22"/>
      <c r="MJE53" s="22"/>
      <c r="MJF53" s="22"/>
      <c r="MJG53" s="22"/>
      <c r="MJH53" s="22"/>
      <c r="MJI53" s="22"/>
      <c r="MJJ53" s="22"/>
      <c r="MJK53" s="22"/>
      <c r="MJL53" s="22"/>
      <c r="MJM53" s="22"/>
      <c r="MJN53" s="22"/>
      <c r="MJO53" s="22"/>
      <c r="MJP53" s="22"/>
      <c r="MJQ53" s="22"/>
      <c r="MJR53" s="22"/>
      <c r="MJS53" s="22"/>
      <c r="MJT53" s="22"/>
      <c r="MJU53" s="22"/>
      <c r="MJV53" s="22"/>
      <c r="MJW53" s="22"/>
      <c r="MJX53" s="22"/>
      <c r="MJY53" s="22"/>
      <c r="MJZ53" s="22"/>
      <c r="MKA53" s="22"/>
      <c r="MKB53" s="22"/>
      <c r="MKC53" s="22"/>
      <c r="MKD53" s="22"/>
      <c r="MKE53" s="22"/>
      <c r="MKF53" s="22"/>
      <c r="MKG53" s="22"/>
      <c r="MKH53" s="22"/>
      <c r="MKI53" s="22"/>
      <c r="MKJ53" s="22"/>
      <c r="MKK53" s="22"/>
      <c r="MKL53" s="22"/>
      <c r="MKM53" s="22"/>
      <c r="MKN53" s="22"/>
      <c r="MKO53" s="22"/>
      <c r="MKP53" s="22"/>
      <c r="MKQ53" s="22"/>
      <c r="MKR53" s="22"/>
      <c r="MKS53" s="22"/>
      <c r="MKT53" s="22"/>
      <c r="MKU53" s="22"/>
      <c r="MKV53" s="22"/>
      <c r="MKW53" s="22"/>
      <c r="MKX53" s="22"/>
      <c r="MKY53" s="22"/>
      <c r="MKZ53" s="22"/>
      <c r="MLA53" s="22"/>
      <c r="MLB53" s="22"/>
      <c r="MLC53" s="22"/>
      <c r="MLD53" s="22"/>
      <c r="MLE53" s="22"/>
      <c r="MLF53" s="22"/>
      <c r="MLG53" s="22"/>
      <c r="MLH53" s="22"/>
      <c r="MLI53" s="22"/>
      <c r="MLJ53" s="22"/>
      <c r="MLK53" s="22"/>
      <c r="MLL53" s="22"/>
      <c r="MLM53" s="22"/>
      <c r="MLN53" s="22"/>
      <c r="MLO53" s="22"/>
      <c r="MLP53" s="22"/>
      <c r="MLQ53" s="22"/>
      <c r="MLR53" s="22"/>
      <c r="MLS53" s="22"/>
      <c r="MLT53" s="22"/>
      <c r="MLU53" s="22"/>
      <c r="MLV53" s="22"/>
      <c r="MLW53" s="22"/>
      <c r="MLX53" s="22"/>
      <c r="MLY53" s="22"/>
      <c r="MLZ53" s="22"/>
      <c r="MMA53" s="22"/>
      <c r="MMB53" s="22"/>
      <c r="MMC53" s="22"/>
      <c r="MMD53" s="22"/>
      <c r="MME53" s="22"/>
      <c r="MMF53" s="22"/>
      <c r="MMG53" s="22"/>
      <c r="MMH53" s="22"/>
      <c r="MMI53" s="22"/>
      <c r="MMJ53" s="22"/>
      <c r="MMK53" s="22"/>
      <c r="MML53" s="22"/>
      <c r="MMM53" s="22"/>
      <c r="MMN53" s="22"/>
      <c r="MMO53" s="22"/>
      <c r="MMP53" s="22"/>
      <c r="MMQ53" s="22"/>
      <c r="MMR53" s="22"/>
      <c r="MMS53" s="22"/>
      <c r="MMT53" s="22"/>
      <c r="MMU53" s="22"/>
      <c r="MMV53" s="22"/>
      <c r="MMW53" s="22"/>
      <c r="MMX53" s="22"/>
      <c r="MMY53" s="22"/>
      <c r="MMZ53" s="22"/>
      <c r="MNA53" s="22"/>
      <c r="MNB53" s="22"/>
      <c r="MNC53" s="22"/>
      <c r="MND53" s="22"/>
      <c r="MNE53" s="22"/>
      <c r="MNF53" s="22"/>
      <c r="MNG53" s="22"/>
      <c r="MNH53" s="22"/>
      <c r="MNI53" s="22"/>
      <c r="MNJ53" s="22"/>
      <c r="MNK53" s="22"/>
      <c r="MNL53" s="22"/>
      <c r="MNM53" s="22"/>
      <c r="MNN53" s="22"/>
      <c r="MNO53" s="22"/>
      <c r="MNP53" s="22"/>
      <c r="MNQ53" s="22"/>
      <c r="MNR53" s="22"/>
      <c r="MNS53" s="22"/>
      <c r="MNT53" s="22"/>
      <c r="MNU53" s="22"/>
      <c r="MNV53" s="22"/>
      <c r="MNW53" s="22"/>
      <c r="MNX53" s="22"/>
      <c r="MNY53" s="22"/>
      <c r="MNZ53" s="22"/>
      <c r="MOA53" s="22"/>
      <c r="MOB53" s="22"/>
      <c r="MOC53" s="22"/>
      <c r="MOD53" s="22"/>
      <c r="MOE53" s="22"/>
      <c r="MOF53" s="22"/>
      <c r="MOG53" s="22"/>
      <c r="MOH53" s="22"/>
      <c r="MOI53" s="22"/>
      <c r="MOJ53" s="22"/>
      <c r="MOK53" s="22"/>
      <c r="MOL53" s="22"/>
      <c r="MOM53" s="22"/>
      <c r="MON53" s="22"/>
      <c r="MOO53" s="22"/>
      <c r="MOP53" s="22"/>
      <c r="MOQ53" s="22"/>
      <c r="MOR53" s="22"/>
      <c r="MOS53" s="22"/>
      <c r="MOT53" s="22"/>
      <c r="MOU53" s="22"/>
      <c r="MOV53" s="22"/>
      <c r="MOW53" s="22"/>
      <c r="MOX53" s="22"/>
      <c r="MOY53" s="22"/>
      <c r="MOZ53" s="22"/>
      <c r="MPA53" s="22"/>
      <c r="MPB53" s="22"/>
      <c r="MPC53" s="22"/>
      <c r="MPD53" s="22"/>
      <c r="MPE53" s="22"/>
      <c r="MPF53" s="22"/>
      <c r="MPG53" s="22"/>
      <c r="MPH53" s="22"/>
      <c r="MPI53" s="22"/>
      <c r="MPJ53" s="22"/>
      <c r="MPK53" s="22"/>
      <c r="MPL53" s="22"/>
      <c r="MPM53" s="22"/>
      <c r="MPN53" s="22"/>
      <c r="MPO53" s="22"/>
      <c r="MPP53" s="22"/>
      <c r="MPQ53" s="22"/>
      <c r="MPR53" s="22"/>
      <c r="MPS53" s="22"/>
      <c r="MPT53" s="22"/>
      <c r="MPU53" s="22"/>
      <c r="MPV53" s="22"/>
      <c r="MPW53" s="22"/>
      <c r="MPX53" s="22"/>
      <c r="MPY53" s="22"/>
      <c r="MPZ53" s="22"/>
      <c r="MQA53" s="22"/>
      <c r="MQB53" s="22"/>
      <c r="MQC53" s="22"/>
      <c r="MQD53" s="22"/>
      <c r="MQE53" s="22"/>
      <c r="MQF53" s="22"/>
      <c r="MQG53" s="22"/>
      <c r="MQH53" s="22"/>
      <c r="MQI53" s="22"/>
      <c r="MQJ53" s="22"/>
      <c r="MQK53" s="22"/>
      <c r="MQL53" s="22"/>
      <c r="MQM53" s="22"/>
      <c r="MQN53" s="22"/>
      <c r="MQO53" s="22"/>
      <c r="MQP53" s="22"/>
      <c r="MQQ53" s="22"/>
      <c r="MQR53" s="22"/>
      <c r="MQS53" s="22"/>
      <c r="MQT53" s="22"/>
      <c r="MQU53" s="22"/>
      <c r="MQV53" s="22"/>
      <c r="MQW53" s="22"/>
      <c r="MQX53" s="22"/>
      <c r="MQY53" s="22"/>
      <c r="MQZ53" s="22"/>
      <c r="MRA53" s="22"/>
      <c r="MRB53" s="22"/>
      <c r="MRC53" s="22"/>
      <c r="MRD53" s="22"/>
      <c r="MRE53" s="22"/>
      <c r="MRF53" s="22"/>
      <c r="MRG53" s="22"/>
      <c r="MRH53" s="22"/>
      <c r="MRI53" s="22"/>
      <c r="MRJ53" s="22"/>
      <c r="MRK53" s="22"/>
      <c r="MRL53" s="22"/>
      <c r="MRM53" s="22"/>
      <c r="MRN53" s="22"/>
      <c r="MRO53" s="22"/>
      <c r="MRP53" s="22"/>
      <c r="MRQ53" s="22"/>
      <c r="MRR53" s="22"/>
      <c r="MRS53" s="22"/>
      <c r="MRT53" s="22"/>
      <c r="MRU53" s="22"/>
      <c r="MRV53" s="22"/>
      <c r="MRW53" s="22"/>
      <c r="MRX53" s="22"/>
      <c r="MRY53" s="22"/>
      <c r="MRZ53" s="22"/>
      <c r="MSA53" s="22"/>
      <c r="MSB53" s="22"/>
      <c r="MSC53" s="22"/>
      <c r="MSD53" s="22"/>
      <c r="MSE53" s="22"/>
      <c r="MSF53" s="22"/>
      <c r="MSG53" s="22"/>
      <c r="MSH53" s="22"/>
      <c r="MSI53" s="22"/>
      <c r="MSJ53" s="22"/>
      <c r="MSK53" s="22"/>
      <c r="MSL53" s="22"/>
      <c r="MSM53" s="22"/>
      <c r="MSN53" s="22"/>
      <c r="MSO53" s="22"/>
      <c r="MSP53" s="22"/>
      <c r="MSQ53" s="22"/>
      <c r="MSR53" s="22"/>
      <c r="MSS53" s="22"/>
      <c r="MST53" s="22"/>
      <c r="MSU53" s="22"/>
      <c r="MSV53" s="22"/>
      <c r="MSW53" s="22"/>
      <c r="MSX53" s="22"/>
      <c r="MSY53" s="22"/>
      <c r="MSZ53" s="22"/>
      <c r="MTA53" s="22"/>
      <c r="MTB53" s="22"/>
      <c r="MTC53" s="22"/>
      <c r="MTD53" s="22"/>
      <c r="MTE53" s="22"/>
      <c r="MTF53" s="22"/>
      <c r="MTG53" s="22"/>
      <c r="MTH53" s="22"/>
      <c r="MTI53" s="22"/>
      <c r="MTJ53" s="22"/>
      <c r="MTK53" s="22"/>
      <c r="MTL53" s="22"/>
      <c r="MTM53" s="22"/>
      <c r="MTN53" s="22"/>
      <c r="MTO53" s="22"/>
      <c r="MTP53" s="22"/>
      <c r="MTQ53" s="22"/>
      <c r="MTR53" s="22"/>
      <c r="MTS53" s="22"/>
      <c r="MTT53" s="22"/>
      <c r="MTU53" s="22"/>
      <c r="MTV53" s="22"/>
      <c r="MTW53" s="22"/>
      <c r="MTX53" s="22"/>
      <c r="MTY53" s="22"/>
      <c r="MTZ53" s="22"/>
      <c r="MUA53" s="22"/>
      <c r="MUB53" s="22"/>
      <c r="MUC53" s="22"/>
      <c r="MUD53" s="22"/>
      <c r="MUE53" s="22"/>
      <c r="MUF53" s="22"/>
      <c r="MUG53" s="22"/>
      <c r="MUH53" s="22"/>
      <c r="MUI53" s="22"/>
      <c r="MUJ53" s="22"/>
      <c r="MUK53" s="22"/>
      <c r="MUL53" s="22"/>
      <c r="MUM53" s="22"/>
      <c r="MUN53" s="22"/>
      <c r="MUO53" s="22"/>
      <c r="MUP53" s="22"/>
      <c r="MUQ53" s="22"/>
      <c r="MUR53" s="22"/>
      <c r="MUS53" s="22"/>
      <c r="MUT53" s="22"/>
      <c r="MUU53" s="22"/>
      <c r="MUV53" s="22"/>
      <c r="MUW53" s="22"/>
      <c r="MUX53" s="22"/>
      <c r="MUY53" s="22"/>
      <c r="MUZ53" s="22"/>
      <c r="MVA53" s="22"/>
      <c r="MVB53" s="22"/>
      <c r="MVC53" s="22"/>
      <c r="MVD53" s="22"/>
      <c r="MVE53" s="22"/>
      <c r="MVF53" s="22"/>
      <c r="MVG53" s="22"/>
      <c r="MVH53" s="22"/>
      <c r="MVI53" s="22"/>
      <c r="MVJ53" s="22"/>
      <c r="MVK53" s="22"/>
      <c r="MVL53" s="22"/>
      <c r="MVM53" s="22"/>
      <c r="MVN53" s="22"/>
      <c r="MVO53" s="22"/>
      <c r="MVP53" s="22"/>
      <c r="MVQ53" s="22"/>
      <c r="MVR53" s="22"/>
      <c r="MVS53" s="22"/>
      <c r="MVT53" s="22"/>
      <c r="MVU53" s="22"/>
      <c r="MVV53" s="22"/>
      <c r="MVW53" s="22"/>
      <c r="MVX53" s="22"/>
      <c r="MVY53" s="22"/>
      <c r="MVZ53" s="22"/>
      <c r="MWA53" s="22"/>
      <c r="MWB53" s="22"/>
      <c r="MWC53" s="22"/>
      <c r="MWD53" s="22"/>
      <c r="MWE53" s="22"/>
      <c r="MWF53" s="22"/>
      <c r="MWG53" s="22"/>
      <c r="MWH53" s="22"/>
      <c r="MWI53" s="22"/>
      <c r="MWJ53" s="22"/>
      <c r="MWK53" s="22"/>
      <c r="MWL53" s="22"/>
      <c r="MWM53" s="22"/>
      <c r="MWN53" s="22"/>
      <c r="MWO53" s="22"/>
      <c r="MWP53" s="22"/>
      <c r="MWQ53" s="22"/>
      <c r="MWR53" s="22"/>
      <c r="MWS53" s="22"/>
      <c r="MWT53" s="22"/>
      <c r="MWU53" s="22"/>
      <c r="MWV53" s="22"/>
      <c r="MWW53" s="22"/>
      <c r="MWX53" s="22"/>
      <c r="MWY53" s="22"/>
      <c r="MWZ53" s="22"/>
      <c r="MXA53" s="22"/>
      <c r="MXB53" s="22"/>
      <c r="MXC53" s="22"/>
      <c r="MXD53" s="22"/>
      <c r="MXE53" s="22"/>
      <c r="MXF53" s="22"/>
      <c r="MXG53" s="22"/>
      <c r="MXH53" s="22"/>
      <c r="MXI53" s="22"/>
      <c r="MXJ53" s="22"/>
      <c r="MXK53" s="22"/>
      <c r="MXL53" s="22"/>
      <c r="MXM53" s="22"/>
      <c r="MXN53" s="22"/>
      <c r="MXO53" s="22"/>
      <c r="MXP53" s="22"/>
      <c r="MXQ53" s="22"/>
      <c r="MXR53" s="22"/>
      <c r="MXS53" s="22"/>
      <c r="MXT53" s="22"/>
      <c r="MXU53" s="22"/>
      <c r="MXV53" s="22"/>
      <c r="MXW53" s="22"/>
      <c r="MXX53" s="22"/>
      <c r="MXY53" s="22"/>
      <c r="MXZ53" s="22"/>
      <c r="MYA53" s="22"/>
      <c r="MYB53" s="22"/>
      <c r="MYC53" s="22"/>
      <c r="MYD53" s="22"/>
      <c r="MYE53" s="22"/>
      <c r="MYF53" s="22"/>
      <c r="MYG53" s="22"/>
      <c r="MYH53" s="22"/>
      <c r="MYI53" s="22"/>
      <c r="MYJ53" s="22"/>
      <c r="MYK53" s="22"/>
      <c r="MYL53" s="22"/>
      <c r="MYM53" s="22"/>
      <c r="MYN53" s="22"/>
      <c r="MYO53" s="22"/>
      <c r="MYP53" s="22"/>
      <c r="MYQ53" s="22"/>
      <c r="MYR53" s="22"/>
      <c r="MYS53" s="22"/>
      <c r="MYT53" s="22"/>
      <c r="MYU53" s="22"/>
      <c r="MYV53" s="22"/>
      <c r="MYW53" s="22"/>
      <c r="MYX53" s="22"/>
      <c r="MYY53" s="22"/>
      <c r="MYZ53" s="22"/>
      <c r="MZA53" s="22"/>
      <c r="MZB53" s="22"/>
      <c r="MZC53" s="22"/>
      <c r="MZD53" s="22"/>
      <c r="MZE53" s="22"/>
      <c r="MZF53" s="22"/>
      <c r="MZG53" s="22"/>
      <c r="MZH53" s="22"/>
      <c r="MZI53" s="22"/>
      <c r="MZJ53" s="22"/>
      <c r="MZK53" s="22"/>
      <c r="MZL53" s="22"/>
      <c r="MZM53" s="22"/>
      <c r="MZN53" s="22"/>
      <c r="MZO53" s="22"/>
      <c r="MZP53" s="22"/>
      <c r="MZQ53" s="22"/>
      <c r="MZR53" s="22"/>
      <c r="MZS53" s="22"/>
      <c r="MZT53" s="22"/>
      <c r="MZU53" s="22"/>
      <c r="MZV53" s="22"/>
      <c r="MZW53" s="22"/>
      <c r="MZX53" s="22"/>
      <c r="MZY53" s="22"/>
      <c r="MZZ53" s="22"/>
      <c r="NAA53" s="22"/>
      <c r="NAB53" s="22"/>
      <c r="NAC53" s="22"/>
      <c r="NAD53" s="22"/>
      <c r="NAE53" s="22"/>
      <c r="NAF53" s="22"/>
      <c r="NAG53" s="22"/>
      <c r="NAH53" s="22"/>
      <c r="NAI53" s="22"/>
      <c r="NAJ53" s="22"/>
      <c r="NAK53" s="22"/>
      <c r="NAL53" s="22"/>
      <c r="NAM53" s="22"/>
      <c r="NAN53" s="22"/>
      <c r="NAO53" s="22"/>
      <c r="NAP53" s="22"/>
      <c r="NAQ53" s="22"/>
      <c r="NAR53" s="22"/>
      <c r="NAS53" s="22"/>
      <c r="NAT53" s="22"/>
      <c r="NAU53" s="22"/>
      <c r="NAV53" s="22"/>
      <c r="NAW53" s="22"/>
      <c r="NAX53" s="22"/>
      <c r="NAY53" s="22"/>
      <c r="NAZ53" s="22"/>
      <c r="NBA53" s="22"/>
      <c r="NBB53" s="22"/>
      <c r="NBC53" s="22"/>
      <c r="NBD53" s="22"/>
      <c r="NBE53" s="22"/>
      <c r="NBF53" s="22"/>
      <c r="NBG53" s="22"/>
      <c r="NBH53" s="22"/>
      <c r="NBI53" s="22"/>
      <c r="NBJ53" s="22"/>
      <c r="NBK53" s="22"/>
      <c r="NBL53" s="22"/>
      <c r="NBM53" s="22"/>
      <c r="NBN53" s="22"/>
      <c r="NBO53" s="22"/>
      <c r="NBP53" s="22"/>
      <c r="NBQ53" s="22"/>
      <c r="NBR53" s="22"/>
      <c r="NBS53" s="22"/>
      <c r="NBT53" s="22"/>
      <c r="NBU53" s="22"/>
      <c r="NBV53" s="22"/>
      <c r="NBW53" s="22"/>
      <c r="NBX53" s="22"/>
      <c r="NBY53" s="22"/>
      <c r="NBZ53" s="22"/>
      <c r="NCA53" s="22"/>
      <c r="NCB53" s="22"/>
      <c r="NCC53" s="22"/>
      <c r="NCD53" s="22"/>
      <c r="NCE53" s="22"/>
      <c r="NCF53" s="22"/>
      <c r="NCG53" s="22"/>
      <c r="NCH53" s="22"/>
      <c r="NCI53" s="22"/>
      <c r="NCJ53" s="22"/>
      <c r="NCK53" s="22"/>
      <c r="NCL53" s="22"/>
      <c r="NCM53" s="22"/>
      <c r="NCN53" s="22"/>
      <c r="NCO53" s="22"/>
      <c r="NCP53" s="22"/>
      <c r="NCQ53" s="22"/>
      <c r="NCR53" s="22"/>
      <c r="NCS53" s="22"/>
      <c r="NCT53" s="22"/>
      <c r="NCU53" s="22"/>
      <c r="NCV53" s="22"/>
      <c r="NCW53" s="22"/>
      <c r="NCX53" s="22"/>
      <c r="NCY53" s="22"/>
      <c r="NCZ53" s="22"/>
      <c r="NDA53" s="22"/>
      <c r="NDB53" s="22"/>
      <c r="NDC53" s="22"/>
      <c r="NDD53" s="22"/>
      <c r="NDE53" s="22"/>
      <c r="NDF53" s="22"/>
      <c r="NDG53" s="22"/>
      <c r="NDH53" s="22"/>
      <c r="NDI53" s="22"/>
      <c r="NDJ53" s="22"/>
      <c r="NDK53" s="22"/>
      <c r="NDL53" s="22"/>
      <c r="NDM53" s="22"/>
      <c r="NDN53" s="22"/>
      <c r="NDO53" s="22"/>
      <c r="NDP53" s="22"/>
      <c r="NDQ53" s="22"/>
      <c r="NDR53" s="22"/>
      <c r="NDS53" s="22"/>
      <c r="NDT53" s="22"/>
      <c r="NDU53" s="22"/>
      <c r="NDV53" s="22"/>
      <c r="NDW53" s="22"/>
      <c r="NDX53" s="22"/>
      <c r="NDY53" s="22"/>
      <c r="NDZ53" s="22"/>
      <c r="NEA53" s="22"/>
      <c r="NEB53" s="22"/>
      <c r="NEC53" s="22"/>
      <c r="NED53" s="22"/>
      <c r="NEE53" s="22"/>
      <c r="NEF53" s="22"/>
      <c r="NEG53" s="22"/>
      <c r="NEH53" s="22"/>
      <c r="NEI53" s="22"/>
      <c r="NEJ53" s="22"/>
      <c r="NEK53" s="22"/>
      <c r="NEL53" s="22"/>
      <c r="NEM53" s="22"/>
      <c r="NEN53" s="22"/>
      <c r="NEO53" s="22"/>
      <c r="NEP53" s="22"/>
      <c r="NEQ53" s="22"/>
      <c r="NER53" s="22"/>
      <c r="NES53" s="22"/>
      <c r="NET53" s="22"/>
      <c r="NEU53" s="22"/>
      <c r="NEV53" s="22"/>
      <c r="NEW53" s="22"/>
      <c r="NEX53" s="22"/>
      <c r="NEY53" s="22"/>
      <c r="NEZ53" s="22"/>
      <c r="NFA53" s="22"/>
      <c r="NFB53" s="22"/>
      <c r="NFC53" s="22"/>
      <c r="NFD53" s="22"/>
      <c r="NFE53" s="22"/>
      <c r="NFF53" s="22"/>
      <c r="NFG53" s="22"/>
      <c r="NFH53" s="22"/>
      <c r="NFI53" s="22"/>
      <c r="NFJ53" s="22"/>
      <c r="NFK53" s="22"/>
      <c r="NFL53" s="22"/>
      <c r="NFM53" s="22"/>
      <c r="NFN53" s="22"/>
      <c r="NFO53" s="22"/>
      <c r="NFP53" s="22"/>
      <c r="NFQ53" s="22"/>
      <c r="NFR53" s="22"/>
      <c r="NFS53" s="22"/>
      <c r="NFT53" s="22"/>
      <c r="NFU53" s="22"/>
      <c r="NFV53" s="22"/>
      <c r="NFW53" s="22"/>
      <c r="NFX53" s="22"/>
      <c r="NFY53" s="22"/>
      <c r="NFZ53" s="22"/>
      <c r="NGA53" s="22"/>
      <c r="NGB53" s="22"/>
      <c r="NGC53" s="22"/>
      <c r="NGD53" s="22"/>
      <c r="NGE53" s="22"/>
      <c r="NGF53" s="22"/>
      <c r="NGG53" s="22"/>
      <c r="NGH53" s="22"/>
      <c r="NGI53" s="22"/>
      <c r="NGJ53" s="22"/>
      <c r="NGK53" s="22"/>
      <c r="NGL53" s="22"/>
      <c r="NGM53" s="22"/>
      <c r="NGN53" s="22"/>
      <c r="NGO53" s="22"/>
      <c r="NGP53" s="22"/>
      <c r="NGQ53" s="22"/>
      <c r="NGR53" s="22"/>
      <c r="NGS53" s="22"/>
      <c r="NGT53" s="22"/>
      <c r="NGU53" s="22"/>
      <c r="NGV53" s="22"/>
      <c r="NGW53" s="22"/>
      <c r="NGX53" s="22"/>
      <c r="NGY53" s="22"/>
      <c r="NGZ53" s="22"/>
      <c r="NHA53" s="22"/>
      <c r="NHB53" s="22"/>
      <c r="NHC53" s="22"/>
      <c r="NHD53" s="22"/>
      <c r="NHE53" s="22"/>
      <c r="NHF53" s="22"/>
      <c r="NHG53" s="22"/>
      <c r="NHH53" s="22"/>
      <c r="NHI53" s="22"/>
      <c r="NHJ53" s="22"/>
      <c r="NHK53" s="22"/>
      <c r="NHL53" s="22"/>
      <c r="NHM53" s="22"/>
      <c r="NHN53" s="22"/>
      <c r="NHO53" s="22"/>
      <c r="NHP53" s="22"/>
      <c r="NHQ53" s="22"/>
      <c r="NHR53" s="22"/>
      <c r="NHS53" s="22"/>
      <c r="NHT53" s="22"/>
      <c r="NHU53" s="22"/>
      <c r="NHV53" s="22"/>
      <c r="NHW53" s="22"/>
      <c r="NHX53" s="22"/>
      <c r="NHY53" s="22"/>
      <c r="NHZ53" s="22"/>
      <c r="NIA53" s="22"/>
      <c r="NIB53" s="22"/>
      <c r="NIC53" s="22"/>
      <c r="NID53" s="22"/>
      <c r="NIE53" s="22"/>
      <c r="NIF53" s="22"/>
      <c r="NIG53" s="22"/>
      <c r="NIH53" s="22"/>
      <c r="NII53" s="22"/>
      <c r="NIJ53" s="22"/>
      <c r="NIK53" s="22"/>
      <c r="NIL53" s="22"/>
      <c r="NIM53" s="22"/>
      <c r="NIN53" s="22"/>
      <c r="NIO53" s="22"/>
      <c r="NIP53" s="22"/>
      <c r="NIQ53" s="22"/>
      <c r="NIR53" s="22"/>
      <c r="NIS53" s="22"/>
      <c r="NIT53" s="22"/>
      <c r="NIU53" s="22"/>
      <c r="NIV53" s="22"/>
      <c r="NIW53" s="22"/>
      <c r="NIX53" s="22"/>
      <c r="NIY53" s="22"/>
      <c r="NIZ53" s="22"/>
      <c r="NJA53" s="22"/>
      <c r="NJB53" s="22"/>
      <c r="NJC53" s="22"/>
      <c r="NJD53" s="22"/>
      <c r="NJE53" s="22"/>
      <c r="NJF53" s="22"/>
      <c r="NJG53" s="22"/>
      <c r="NJH53" s="22"/>
      <c r="NJI53" s="22"/>
      <c r="NJJ53" s="22"/>
      <c r="NJK53" s="22"/>
      <c r="NJL53" s="22"/>
      <c r="NJM53" s="22"/>
      <c r="NJN53" s="22"/>
      <c r="NJO53" s="22"/>
      <c r="NJP53" s="22"/>
      <c r="NJQ53" s="22"/>
      <c r="NJR53" s="22"/>
      <c r="NJS53" s="22"/>
      <c r="NJT53" s="22"/>
      <c r="NJU53" s="22"/>
      <c r="NJV53" s="22"/>
      <c r="NJW53" s="22"/>
      <c r="NJX53" s="22"/>
      <c r="NJY53" s="22"/>
      <c r="NJZ53" s="22"/>
      <c r="NKA53" s="22"/>
      <c r="NKB53" s="22"/>
      <c r="NKC53" s="22"/>
      <c r="NKD53" s="22"/>
      <c r="NKE53" s="22"/>
      <c r="NKF53" s="22"/>
      <c r="NKG53" s="22"/>
      <c r="NKH53" s="22"/>
      <c r="NKI53" s="22"/>
      <c r="NKJ53" s="22"/>
      <c r="NKK53" s="22"/>
      <c r="NKL53" s="22"/>
      <c r="NKM53" s="22"/>
      <c r="NKN53" s="22"/>
      <c r="NKO53" s="22"/>
      <c r="NKP53" s="22"/>
      <c r="NKQ53" s="22"/>
      <c r="NKR53" s="22"/>
      <c r="NKS53" s="22"/>
      <c r="NKT53" s="22"/>
      <c r="NKU53" s="22"/>
      <c r="NKV53" s="22"/>
      <c r="NKW53" s="22"/>
      <c r="NKX53" s="22"/>
      <c r="NKY53" s="22"/>
      <c r="NKZ53" s="22"/>
      <c r="NLA53" s="22"/>
      <c r="NLB53" s="22"/>
      <c r="NLC53" s="22"/>
      <c r="NLD53" s="22"/>
      <c r="NLE53" s="22"/>
      <c r="NLF53" s="22"/>
      <c r="NLG53" s="22"/>
      <c r="NLH53" s="22"/>
      <c r="NLI53" s="22"/>
      <c r="NLJ53" s="22"/>
      <c r="NLK53" s="22"/>
      <c r="NLL53" s="22"/>
      <c r="NLM53" s="22"/>
      <c r="NLN53" s="22"/>
      <c r="NLO53" s="22"/>
      <c r="NLP53" s="22"/>
      <c r="NLQ53" s="22"/>
      <c r="NLR53" s="22"/>
      <c r="NLS53" s="22"/>
      <c r="NLT53" s="22"/>
      <c r="NLU53" s="22"/>
      <c r="NLV53" s="22"/>
      <c r="NLW53" s="22"/>
      <c r="NLX53" s="22"/>
      <c r="NLY53" s="22"/>
      <c r="NLZ53" s="22"/>
      <c r="NMA53" s="22"/>
      <c r="NMB53" s="22"/>
      <c r="NMC53" s="22"/>
      <c r="NMD53" s="22"/>
      <c r="NME53" s="22"/>
      <c r="NMF53" s="22"/>
      <c r="NMG53" s="22"/>
      <c r="NMH53" s="22"/>
      <c r="NMI53" s="22"/>
      <c r="NMJ53" s="22"/>
      <c r="NMK53" s="22"/>
      <c r="NML53" s="22"/>
      <c r="NMM53" s="22"/>
      <c r="NMN53" s="22"/>
      <c r="NMO53" s="22"/>
      <c r="NMP53" s="22"/>
      <c r="NMQ53" s="22"/>
      <c r="NMR53" s="22"/>
      <c r="NMS53" s="22"/>
      <c r="NMT53" s="22"/>
      <c r="NMU53" s="22"/>
      <c r="NMV53" s="22"/>
      <c r="NMW53" s="22"/>
      <c r="NMX53" s="22"/>
      <c r="NMY53" s="22"/>
      <c r="NMZ53" s="22"/>
      <c r="NNA53" s="22"/>
      <c r="NNB53" s="22"/>
      <c r="NNC53" s="22"/>
      <c r="NND53" s="22"/>
      <c r="NNE53" s="22"/>
      <c r="NNF53" s="22"/>
      <c r="NNG53" s="22"/>
      <c r="NNH53" s="22"/>
      <c r="NNI53" s="22"/>
      <c r="NNJ53" s="22"/>
      <c r="NNK53" s="22"/>
      <c r="NNL53" s="22"/>
      <c r="NNM53" s="22"/>
      <c r="NNN53" s="22"/>
      <c r="NNO53" s="22"/>
      <c r="NNP53" s="22"/>
      <c r="NNQ53" s="22"/>
      <c r="NNR53" s="22"/>
      <c r="NNS53" s="22"/>
      <c r="NNT53" s="22"/>
      <c r="NNU53" s="22"/>
      <c r="NNV53" s="22"/>
      <c r="NNW53" s="22"/>
      <c r="NNX53" s="22"/>
      <c r="NNY53" s="22"/>
      <c r="NNZ53" s="22"/>
      <c r="NOA53" s="22"/>
      <c r="NOB53" s="22"/>
      <c r="NOC53" s="22"/>
      <c r="NOD53" s="22"/>
      <c r="NOE53" s="22"/>
      <c r="NOF53" s="22"/>
      <c r="NOG53" s="22"/>
      <c r="NOH53" s="22"/>
      <c r="NOI53" s="22"/>
      <c r="NOJ53" s="22"/>
      <c r="NOK53" s="22"/>
      <c r="NOL53" s="22"/>
      <c r="NOM53" s="22"/>
      <c r="NON53" s="22"/>
      <c r="NOO53" s="22"/>
      <c r="NOP53" s="22"/>
      <c r="NOQ53" s="22"/>
      <c r="NOR53" s="22"/>
      <c r="NOS53" s="22"/>
      <c r="NOT53" s="22"/>
      <c r="NOU53" s="22"/>
      <c r="NOV53" s="22"/>
      <c r="NOW53" s="22"/>
      <c r="NOX53" s="22"/>
      <c r="NOY53" s="22"/>
      <c r="NOZ53" s="22"/>
      <c r="NPA53" s="22"/>
      <c r="NPB53" s="22"/>
      <c r="NPC53" s="22"/>
      <c r="NPD53" s="22"/>
      <c r="NPE53" s="22"/>
      <c r="NPF53" s="22"/>
      <c r="NPG53" s="22"/>
      <c r="NPH53" s="22"/>
      <c r="NPI53" s="22"/>
      <c r="NPJ53" s="22"/>
      <c r="NPK53" s="22"/>
      <c r="NPL53" s="22"/>
      <c r="NPM53" s="22"/>
      <c r="NPN53" s="22"/>
      <c r="NPO53" s="22"/>
      <c r="NPP53" s="22"/>
      <c r="NPQ53" s="22"/>
      <c r="NPR53" s="22"/>
      <c r="NPS53" s="22"/>
      <c r="NPT53" s="22"/>
      <c r="NPU53" s="22"/>
      <c r="NPV53" s="22"/>
      <c r="NPW53" s="22"/>
      <c r="NPX53" s="22"/>
      <c r="NPY53" s="22"/>
      <c r="NPZ53" s="22"/>
      <c r="NQA53" s="22"/>
      <c r="NQB53" s="22"/>
      <c r="NQC53" s="22"/>
      <c r="NQD53" s="22"/>
      <c r="NQE53" s="22"/>
      <c r="NQF53" s="22"/>
      <c r="NQG53" s="22"/>
      <c r="NQH53" s="22"/>
      <c r="NQI53" s="22"/>
      <c r="NQJ53" s="22"/>
      <c r="NQK53" s="22"/>
      <c r="NQL53" s="22"/>
      <c r="NQM53" s="22"/>
      <c r="NQN53" s="22"/>
      <c r="NQO53" s="22"/>
      <c r="NQP53" s="22"/>
      <c r="NQQ53" s="22"/>
      <c r="NQR53" s="22"/>
      <c r="NQS53" s="22"/>
      <c r="NQT53" s="22"/>
      <c r="NQU53" s="22"/>
      <c r="NQV53" s="22"/>
      <c r="NQW53" s="22"/>
      <c r="NQX53" s="22"/>
      <c r="NQY53" s="22"/>
      <c r="NQZ53" s="22"/>
      <c r="NRA53" s="22"/>
      <c r="NRB53" s="22"/>
      <c r="NRC53" s="22"/>
      <c r="NRD53" s="22"/>
      <c r="NRE53" s="22"/>
      <c r="NRF53" s="22"/>
      <c r="NRG53" s="22"/>
      <c r="NRH53" s="22"/>
      <c r="NRI53" s="22"/>
      <c r="NRJ53" s="22"/>
      <c r="NRK53" s="22"/>
      <c r="NRL53" s="22"/>
      <c r="NRM53" s="22"/>
      <c r="NRN53" s="22"/>
      <c r="NRO53" s="22"/>
      <c r="NRP53" s="22"/>
      <c r="NRQ53" s="22"/>
      <c r="NRR53" s="22"/>
      <c r="NRS53" s="22"/>
      <c r="NRT53" s="22"/>
      <c r="NRU53" s="22"/>
      <c r="NRV53" s="22"/>
      <c r="NRW53" s="22"/>
      <c r="NRX53" s="22"/>
      <c r="NRY53" s="22"/>
      <c r="NRZ53" s="22"/>
      <c r="NSA53" s="22"/>
      <c r="NSB53" s="22"/>
      <c r="NSC53" s="22"/>
      <c r="NSD53" s="22"/>
      <c r="NSE53" s="22"/>
      <c r="NSF53" s="22"/>
      <c r="NSG53" s="22"/>
      <c r="NSH53" s="22"/>
      <c r="NSI53" s="22"/>
      <c r="NSJ53" s="22"/>
      <c r="NSK53" s="22"/>
      <c r="NSL53" s="22"/>
      <c r="NSM53" s="22"/>
      <c r="NSN53" s="22"/>
      <c r="NSO53" s="22"/>
      <c r="NSP53" s="22"/>
      <c r="NSQ53" s="22"/>
      <c r="NSR53" s="22"/>
      <c r="NSS53" s="22"/>
      <c r="NST53" s="22"/>
      <c r="NSU53" s="22"/>
      <c r="NSV53" s="22"/>
      <c r="NSW53" s="22"/>
      <c r="NSX53" s="22"/>
      <c r="NSY53" s="22"/>
      <c r="NSZ53" s="22"/>
      <c r="NTA53" s="22"/>
      <c r="NTB53" s="22"/>
      <c r="NTC53" s="22"/>
      <c r="NTD53" s="22"/>
      <c r="NTE53" s="22"/>
      <c r="NTF53" s="22"/>
      <c r="NTG53" s="22"/>
      <c r="NTH53" s="22"/>
      <c r="NTI53" s="22"/>
      <c r="NTJ53" s="22"/>
      <c r="NTK53" s="22"/>
      <c r="NTL53" s="22"/>
      <c r="NTM53" s="22"/>
      <c r="NTN53" s="22"/>
      <c r="NTO53" s="22"/>
      <c r="NTP53" s="22"/>
      <c r="NTQ53" s="22"/>
      <c r="NTR53" s="22"/>
      <c r="NTS53" s="22"/>
      <c r="NTT53" s="22"/>
      <c r="NTU53" s="22"/>
      <c r="NTV53" s="22"/>
      <c r="NTW53" s="22"/>
      <c r="NTX53" s="22"/>
      <c r="NTY53" s="22"/>
      <c r="NTZ53" s="22"/>
      <c r="NUA53" s="22"/>
      <c r="NUB53" s="22"/>
      <c r="NUC53" s="22"/>
      <c r="NUD53" s="22"/>
      <c r="NUE53" s="22"/>
      <c r="NUF53" s="22"/>
      <c r="NUG53" s="22"/>
      <c r="NUH53" s="22"/>
      <c r="NUI53" s="22"/>
      <c r="NUJ53" s="22"/>
      <c r="NUK53" s="22"/>
      <c r="NUL53" s="22"/>
      <c r="NUM53" s="22"/>
      <c r="NUN53" s="22"/>
      <c r="NUO53" s="22"/>
      <c r="NUP53" s="22"/>
      <c r="NUQ53" s="22"/>
      <c r="NUR53" s="22"/>
      <c r="NUS53" s="22"/>
      <c r="NUT53" s="22"/>
      <c r="NUU53" s="22"/>
      <c r="NUV53" s="22"/>
      <c r="NUW53" s="22"/>
      <c r="NUX53" s="22"/>
      <c r="NUY53" s="22"/>
      <c r="NUZ53" s="22"/>
      <c r="NVA53" s="22"/>
      <c r="NVB53" s="22"/>
      <c r="NVC53" s="22"/>
      <c r="NVD53" s="22"/>
      <c r="NVE53" s="22"/>
      <c r="NVF53" s="22"/>
      <c r="NVG53" s="22"/>
      <c r="NVH53" s="22"/>
      <c r="NVI53" s="22"/>
      <c r="NVJ53" s="22"/>
      <c r="NVK53" s="22"/>
      <c r="NVL53" s="22"/>
      <c r="NVM53" s="22"/>
      <c r="NVN53" s="22"/>
      <c r="NVO53" s="22"/>
      <c r="NVP53" s="22"/>
      <c r="NVQ53" s="22"/>
      <c r="NVR53" s="22"/>
      <c r="NVS53" s="22"/>
      <c r="NVT53" s="22"/>
      <c r="NVU53" s="22"/>
      <c r="NVV53" s="22"/>
      <c r="NVW53" s="22"/>
      <c r="NVX53" s="22"/>
      <c r="NVY53" s="22"/>
      <c r="NVZ53" s="22"/>
      <c r="NWA53" s="22"/>
      <c r="NWB53" s="22"/>
      <c r="NWC53" s="22"/>
      <c r="NWD53" s="22"/>
      <c r="NWE53" s="22"/>
      <c r="NWF53" s="22"/>
      <c r="NWG53" s="22"/>
      <c r="NWH53" s="22"/>
      <c r="NWI53" s="22"/>
      <c r="NWJ53" s="22"/>
      <c r="NWK53" s="22"/>
      <c r="NWL53" s="22"/>
      <c r="NWM53" s="22"/>
      <c r="NWN53" s="22"/>
      <c r="NWO53" s="22"/>
      <c r="NWP53" s="22"/>
      <c r="NWQ53" s="22"/>
      <c r="NWR53" s="22"/>
      <c r="NWS53" s="22"/>
      <c r="NWT53" s="22"/>
      <c r="NWU53" s="22"/>
      <c r="NWV53" s="22"/>
      <c r="NWW53" s="22"/>
      <c r="NWX53" s="22"/>
      <c r="NWY53" s="22"/>
      <c r="NWZ53" s="22"/>
      <c r="NXA53" s="22"/>
      <c r="NXB53" s="22"/>
      <c r="NXC53" s="22"/>
      <c r="NXD53" s="22"/>
      <c r="NXE53" s="22"/>
      <c r="NXF53" s="22"/>
      <c r="NXG53" s="22"/>
      <c r="NXH53" s="22"/>
      <c r="NXI53" s="22"/>
      <c r="NXJ53" s="22"/>
      <c r="NXK53" s="22"/>
      <c r="NXL53" s="22"/>
      <c r="NXM53" s="22"/>
      <c r="NXN53" s="22"/>
      <c r="NXO53" s="22"/>
      <c r="NXP53" s="22"/>
      <c r="NXQ53" s="22"/>
      <c r="NXR53" s="22"/>
      <c r="NXS53" s="22"/>
      <c r="NXT53" s="22"/>
      <c r="NXU53" s="22"/>
      <c r="NXV53" s="22"/>
      <c r="NXW53" s="22"/>
      <c r="NXX53" s="22"/>
      <c r="NXY53" s="22"/>
      <c r="NXZ53" s="22"/>
      <c r="NYA53" s="22"/>
      <c r="NYB53" s="22"/>
      <c r="NYC53" s="22"/>
      <c r="NYD53" s="22"/>
      <c r="NYE53" s="22"/>
      <c r="NYF53" s="22"/>
      <c r="NYG53" s="22"/>
      <c r="NYH53" s="22"/>
      <c r="NYI53" s="22"/>
      <c r="NYJ53" s="22"/>
      <c r="NYK53" s="22"/>
      <c r="NYL53" s="22"/>
      <c r="NYM53" s="22"/>
      <c r="NYN53" s="22"/>
      <c r="NYO53" s="22"/>
      <c r="NYP53" s="22"/>
      <c r="NYQ53" s="22"/>
      <c r="NYR53" s="22"/>
      <c r="NYS53" s="22"/>
      <c r="NYT53" s="22"/>
      <c r="NYU53" s="22"/>
      <c r="NYV53" s="22"/>
      <c r="NYW53" s="22"/>
      <c r="NYX53" s="22"/>
      <c r="NYY53" s="22"/>
      <c r="NYZ53" s="22"/>
      <c r="NZA53" s="22"/>
      <c r="NZB53" s="22"/>
      <c r="NZC53" s="22"/>
      <c r="NZD53" s="22"/>
      <c r="NZE53" s="22"/>
      <c r="NZF53" s="22"/>
      <c r="NZG53" s="22"/>
      <c r="NZH53" s="22"/>
      <c r="NZI53" s="22"/>
      <c r="NZJ53" s="22"/>
      <c r="NZK53" s="22"/>
      <c r="NZL53" s="22"/>
      <c r="NZM53" s="22"/>
      <c r="NZN53" s="22"/>
      <c r="NZO53" s="22"/>
      <c r="NZP53" s="22"/>
      <c r="NZQ53" s="22"/>
      <c r="NZR53" s="22"/>
      <c r="NZS53" s="22"/>
      <c r="NZT53" s="22"/>
      <c r="NZU53" s="22"/>
      <c r="NZV53" s="22"/>
      <c r="NZW53" s="22"/>
      <c r="NZX53" s="22"/>
      <c r="NZY53" s="22"/>
      <c r="NZZ53" s="22"/>
      <c r="OAA53" s="22"/>
      <c r="OAB53" s="22"/>
      <c r="OAC53" s="22"/>
      <c r="OAD53" s="22"/>
      <c r="OAE53" s="22"/>
      <c r="OAF53" s="22"/>
      <c r="OAG53" s="22"/>
      <c r="OAH53" s="22"/>
      <c r="OAI53" s="22"/>
      <c r="OAJ53" s="22"/>
      <c r="OAK53" s="22"/>
      <c r="OAL53" s="22"/>
      <c r="OAM53" s="22"/>
      <c r="OAN53" s="22"/>
      <c r="OAO53" s="22"/>
      <c r="OAP53" s="22"/>
      <c r="OAQ53" s="22"/>
      <c r="OAR53" s="22"/>
      <c r="OAS53" s="22"/>
      <c r="OAT53" s="22"/>
      <c r="OAU53" s="22"/>
      <c r="OAV53" s="22"/>
      <c r="OAW53" s="22"/>
      <c r="OAX53" s="22"/>
      <c r="OAY53" s="22"/>
      <c r="OAZ53" s="22"/>
      <c r="OBA53" s="22"/>
      <c r="OBB53" s="22"/>
      <c r="OBC53" s="22"/>
      <c r="OBD53" s="22"/>
      <c r="OBE53" s="22"/>
      <c r="OBF53" s="22"/>
      <c r="OBG53" s="22"/>
      <c r="OBH53" s="22"/>
      <c r="OBI53" s="22"/>
      <c r="OBJ53" s="22"/>
      <c r="OBK53" s="22"/>
      <c r="OBL53" s="22"/>
      <c r="OBM53" s="22"/>
      <c r="OBN53" s="22"/>
      <c r="OBO53" s="22"/>
      <c r="OBP53" s="22"/>
      <c r="OBQ53" s="22"/>
      <c r="OBR53" s="22"/>
      <c r="OBS53" s="22"/>
      <c r="OBT53" s="22"/>
      <c r="OBU53" s="22"/>
      <c r="OBV53" s="22"/>
      <c r="OBW53" s="22"/>
      <c r="OBX53" s="22"/>
      <c r="OBY53" s="22"/>
      <c r="OBZ53" s="22"/>
      <c r="OCA53" s="22"/>
      <c r="OCB53" s="22"/>
      <c r="OCC53" s="22"/>
      <c r="OCD53" s="22"/>
      <c r="OCE53" s="22"/>
      <c r="OCF53" s="22"/>
      <c r="OCG53" s="22"/>
      <c r="OCH53" s="22"/>
      <c r="OCI53" s="22"/>
      <c r="OCJ53" s="22"/>
      <c r="OCK53" s="22"/>
      <c r="OCL53" s="22"/>
      <c r="OCM53" s="22"/>
      <c r="OCN53" s="22"/>
      <c r="OCO53" s="22"/>
      <c r="OCP53" s="22"/>
      <c r="OCQ53" s="22"/>
      <c r="OCR53" s="22"/>
      <c r="OCS53" s="22"/>
      <c r="OCT53" s="22"/>
      <c r="OCU53" s="22"/>
      <c r="OCV53" s="22"/>
      <c r="OCW53" s="22"/>
      <c r="OCX53" s="22"/>
      <c r="OCY53" s="22"/>
      <c r="OCZ53" s="22"/>
      <c r="ODA53" s="22"/>
      <c r="ODB53" s="22"/>
      <c r="ODC53" s="22"/>
      <c r="ODD53" s="22"/>
      <c r="ODE53" s="22"/>
      <c r="ODF53" s="22"/>
      <c r="ODG53" s="22"/>
      <c r="ODH53" s="22"/>
      <c r="ODI53" s="22"/>
      <c r="ODJ53" s="22"/>
      <c r="ODK53" s="22"/>
      <c r="ODL53" s="22"/>
      <c r="ODM53" s="22"/>
      <c r="ODN53" s="22"/>
      <c r="ODO53" s="22"/>
      <c r="ODP53" s="22"/>
      <c r="ODQ53" s="22"/>
      <c r="ODR53" s="22"/>
      <c r="ODS53" s="22"/>
      <c r="ODT53" s="22"/>
      <c r="ODU53" s="22"/>
      <c r="ODV53" s="22"/>
      <c r="ODW53" s="22"/>
      <c r="ODX53" s="22"/>
      <c r="ODY53" s="22"/>
      <c r="ODZ53" s="22"/>
      <c r="OEA53" s="22"/>
      <c r="OEB53" s="22"/>
      <c r="OEC53" s="22"/>
      <c r="OED53" s="22"/>
      <c r="OEE53" s="22"/>
      <c r="OEF53" s="22"/>
      <c r="OEG53" s="22"/>
      <c r="OEH53" s="22"/>
      <c r="OEI53" s="22"/>
      <c r="OEJ53" s="22"/>
      <c r="OEK53" s="22"/>
      <c r="OEL53" s="22"/>
      <c r="OEM53" s="22"/>
      <c r="OEN53" s="22"/>
      <c r="OEO53" s="22"/>
      <c r="OEP53" s="22"/>
      <c r="OEQ53" s="22"/>
      <c r="OER53" s="22"/>
      <c r="OES53" s="22"/>
      <c r="OET53" s="22"/>
      <c r="OEU53" s="22"/>
      <c r="OEV53" s="22"/>
      <c r="OEW53" s="22"/>
      <c r="OEX53" s="22"/>
      <c r="OEY53" s="22"/>
      <c r="OEZ53" s="22"/>
      <c r="OFA53" s="22"/>
      <c r="OFB53" s="22"/>
      <c r="OFC53" s="22"/>
      <c r="OFD53" s="22"/>
      <c r="OFE53" s="22"/>
      <c r="OFF53" s="22"/>
      <c r="OFG53" s="22"/>
      <c r="OFH53" s="22"/>
      <c r="OFI53" s="22"/>
      <c r="OFJ53" s="22"/>
      <c r="OFK53" s="22"/>
      <c r="OFL53" s="22"/>
      <c r="OFM53" s="22"/>
      <c r="OFN53" s="22"/>
      <c r="OFO53" s="22"/>
      <c r="OFP53" s="22"/>
      <c r="OFQ53" s="22"/>
      <c r="OFR53" s="22"/>
      <c r="OFS53" s="22"/>
      <c r="OFT53" s="22"/>
      <c r="OFU53" s="22"/>
      <c r="OFV53" s="22"/>
      <c r="OFW53" s="22"/>
      <c r="OFX53" s="22"/>
      <c r="OFY53" s="22"/>
      <c r="OFZ53" s="22"/>
      <c r="OGA53" s="22"/>
      <c r="OGB53" s="22"/>
      <c r="OGC53" s="22"/>
      <c r="OGD53" s="22"/>
      <c r="OGE53" s="22"/>
      <c r="OGF53" s="22"/>
      <c r="OGG53" s="22"/>
      <c r="OGH53" s="22"/>
      <c r="OGI53" s="22"/>
      <c r="OGJ53" s="22"/>
      <c r="OGK53" s="22"/>
      <c r="OGL53" s="22"/>
      <c r="OGM53" s="22"/>
      <c r="OGN53" s="22"/>
      <c r="OGO53" s="22"/>
      <c r="OGP53" s="22"/>
      <c r="OGQ53" s="22"/>
      <c r="OGR53" s="22"/>
      <c r="OGS53" s="22"/>
      <c r="OGT53" s="22"/>
      <c r="OGU53" s="22"/>
      <c r="OGV53" s="22"/>
      <c r="OGW53" s="22"/>
      <c r="OGX53" s="22"/>
      <c r="OGY53" s="22"/>
      <c r="OGZ53" s="22"/>
      <c r="OHA53" s="22"/>
      <c r="OHB53" s="22"/>
      <c r="OHC53" s="22"/>
      <c r="OHD53" s="22"/>
      <c r="OHE53" s="22"/>
      <c r="OHF53" s="22"/>
      <c r="OHG53" s="22"/>
      <c r="OHH53" s="22"/>
      <c r="OHI53" s="22"/>
      <c r="OHJ53" s="22"/>
      <c r="OHK53" s="22"/>
      <c r="OHL53" s="22"/>
      <c r="OHM53" s="22"/>
      <c r="OHN53" s="22"/>
      <c r="OHO53" s="22"/>
      <c r="OHP53" s="22"/>
      <c r="OHQ53" s="22"/>
      <c r="OHR53" s="22"/>
      <c r="OHS53" s="22"/>
      <c r="OHT53" s="22"/>
      <c r="OHU53" s="22"/>
      <c r="OHV53" s="22"/>
      <c r="OHW53" s="22"/>
      <c r="OHX53" s="22"/>
      <c r="OHY53" s="22"/>
      <c r="OHZ53" s="22"/>
      <c r="OIA53" s="22"/>
      <c r="OIB53" s="22"/>
      <c r="OIC53" s="22"/>
      <c r="OID53" s="22"/>
      <c r="OIE53" s="22"/>
      <c r="OIF53" s="22"/>
      <c r="OIG53" s="22"/>
      <c r="OIH53" s="22"/>
      <c r="OII53" s="22"/>
      <c r="OIJ53" s="22"/>
      <c r="OIK53" s="22"/>
      <c r="OIL53" s="22"/>
      <c r="OIM53" s="22"/>
      <c r="OIN53" s="22"/>
      <c r="OIO53" s="22"/>
      <c r="OIP53" s="22"/>
      <c r="OIQ53" s="22"/>
      <c r="OIR53" s="22"/>
      <c r="OIS53" s="22"/>
      <c r="OIT53" s="22"/>
      <c r="OIU53" s="22"/>
      <c r="OIV53" s="22"/>
      <c r="OIW53" s="22"/>
      <c r="OIX53" s="22"/>
      <c r="OIY53" s="22"/>
      <c r="OIZ53" s="22"/>
      <c r="OJA53" s="22"/>
      <c r="OJB53" s="22"/>
      <c r="OJC53" s="22"/>
      <c r="OJD53" s="22"/>
      <c r="OJE53" s="22"/>
      <c r="OJF53" s="22"/>
      <c r="OJG53" s="22"/>
      <c r="OJH53" s="22"/>
      <c r="OJI53" s="22"/>
      <c r="OJJ53" s="22"/>
      <c r="OJK53" s="22"/>
      <c r="OJL53" s="22"/>
      <c r="OJM53" s="22"/>
      <c r="OJN53" s="22"/>
      <c r="OJO53" s="22"/>
      <c r="OJP53" s="22"/>
      <c r="OJQ53" s="22"/>
      <c r="OJR53" s="22"/>
      <c r="OJS53" s="22"/>
      <c r="OJT53" s="22"/>
      <c r="OJU53" s="22"/>
      <c r="OJV53" s="22"/>
      <c r="OJW53" s="22"/>
      <c r="OJX53" s="22"/>
      <c r="OJY53" s="22"/>
      <c r="OJZ53" s="22"/>
      <c r="OKA53" s="22"/>
      <c r="OKB53" s="22"/>
      <c r="OKC53" s="22"/>
      <c r="OKD53" s="22"/>
      <c r="OKE53" s="22"/>
      <c r="OKF53" s="22"/>
      <c r="OKG53" s="22"/>
      <c r="OKH53" s="22"/>
      <c r="OKI53" s="22"/>
      <c r="OKJ53" s="22"/>
      <c r="OKK53" s="22"/>
      <c r="OKL53" s="22"/>
      <c r="OKM53" s="22"/>
      <c r="OKN53" s="22"/>
      <c r="OKO53" s="22"/>
      <c r="OKP53" s="22"/>
      <c r="OKQ53" s="22"/>
      <c r="OKR53" s="22"/>
      <c r="OKS53" s="22"/>
      <c r="OKT53" s="22"/>
      <c r="OKU53" s="22"/>
      <c r="OKV53" s="22"/>
      <c r="OKW53" s="22"/>
      <c r="OKX53" s="22"/>
      <c r="OKY53" s="22"/>
      <c r="OKZ53" s="22"/>
      <c r="OLA53" s="22"/>
      <c r="OLB53" s="22"/>
      <c r="OLC53" s="22"/>
      <c r="OLD53" s="22"/>
      <c r="OLE53" s="22"/>
      <c r="OLF53" s="22"/>
      <c r="OLG53" s="22"/>
      <c r="OLH53" s="22"/>
      <c r="OLI53" s="22"/>
      <c r="OLJ53" s="22"/>
      <c r="OLK53" s="22"/>
      <c r="OLL53" s="22"/>
      <c r="OLM53" s="22"/>
      <c r="OLN53" s="22"/>
      <c r="OLO53" s="22"/>
      <c r="OLP53" s="22"/>
      <c r="OLQ53" s="22"/>
      <c r="OLR53" s="22"/>
      <c r="OLS53" s="22"/>
      <c r="OLT53" s="22"/>
      <c r="OLU53" s="22"/>
      <c r="OLV53" s="22"/>
      <c r="OLW53" s="22"/>
      <c r="OLX53" s="22"/>
      <c r="OLY53" s="22"/>
      <c r="OLZ53" s="22"/>
      <c r="OMA53" s="22"/>
      <c r="OMB53" s="22"/>
      <c r="OMC53" s="22"/>
      <c r="OMD53" s="22"/>
      <c r="OME53" s="22"/>
      <c r="OMF53" s="22"/>
      <c r="OMG53" s="22"/>
      <c r="OMH53" s="22"/>
      <c r="OMI53" s="22"/>
      <c r="OMJ53" s="22"/>
      <c r="OMK53" s="22"/>
      <c r="OML53" s="22"/>
      <c r="OMM53" s="22"/>
      <c r="OMN53" s="22"/>
      <c r="OMO53" s="22"/>
      <c r="OMP53" s="22"/>
      <c r="OMQ53" s="22"/>
      <c r="OMR53" s="22"/>
      <c r="OMS53" s="22"/>
      <c r="OMT53" s="22"/>
      <c r="OMU53" s="22"/>
      <c r="OMV53" s="22"/>
      <c r="OMW53" s="22"/>
      <c r="OMX53" s="22"/>
      <c r="OMY53" s="22"/>
      <c r="OMZ53" s="22"/>
      <c r="ONA53" s="22"/>
      <c r="ONB53" s="22"/>
      <c r="ONC53" s="22"/>
      <c r="OND53" s="22"/>
      <c r="ONE53" s="22"/>
      <c r="ONF53" s="22"/>
      <c r="ONG53" s="22"/>
      <c r="ONH53" s="22"/>
      <c r="ONI53" s="22"/>
      <c r="ONJ53" s="22"/>
      <c r="ONK53" s="22"/>
      <c r="ONL53" s="22"/>
      <c r="ONM53" s="22"/>
      <c r="ONN53" s="22"/>
      <c r="ONO53" s="22"/>
      <c r="ONP53" s="22"/>
      <c r="ONQ53" s="22"/>
      <c r="ONR53" s="22"/>
      <c r="ONS53" s="22"/>
      <c r="ONT53" s="22"/>
      <c r="ONU53" s="22"/>
      <c r="ONV53" s="22"/>
      <c r="ONW53" s="22"/>
      <c r="ONX53" s="22"/>
      <c r="ONY53" s="22"/>
      <c r="ONZ53" s="22"/>
      <c r="OOA53" s="22"/>
      <c r="OOB53" s="22"/>
      <c r="OOC53" s="22"/>
      <c r="OOD53" s="22"/>
      <c r="OOE53" s="22"/>
      <c r="OOF53" s="22"/>
      <c r="OOG53" s="22"/>
      <c r="OOH53" s="22"/>
      <c r="OOI53" s="22"/>
      <c r="OOJ53" s="22"/>
      <c r="OOK53" s="22"/>
      <c r="OOL53" s="22"/>
      <c r="OOM53" s="22"/>
      <c r="OON53" s="22"/>
      <c r="OOO53" s="22"/>
      <c r="OOP53" s="22"/>
      <c r="OOQ53" s="22"/>
      <c r="OOR53" s="22"/>
      <c r="OOS53" s="22"/>
      <c r="OOT53" s="22"/>
      <c r="OOU53" s="22"/>
      <c r="OOV53" s="22"/>
      <c r="OOW53" s="22"/>
      <c r="OOX53" s="22"/>
      <c r="OOY53" s="22"/>
      <c r="OOZ53" s="22"/>
      <c r="OPA53" s="22"/>
      <c r="OPB53" s="22"/>
      <c r="OPC53" s="22"/>
      <c r="OPD53" s="22"/>
      <c r="OPE53" s="22"/>
      <c r="OPF53" s="22"/>
      <c r="OPG53" s="22"/>
      <c r="OPH53" s="22"/>
      <c r="OPI53" s="22"/>
      <c r="OPJ53" s="22"/>
      <c r="OPK53" s="22"/>
      <c r="OPL53" s="22"/>
      <c r="OPM53" s="22"/>
      <c r="OPN53" s="22"/>
      <c r="OPO53" s="22"/>
      <c r="OPP53" s="22"/>
      <c r="OPQ53" s="22"/>
      <c r="OPR53" s="22"/>
      <c r="OPS53" s="22"/>
      <c r="OPT53" s="22"/>
      <c r="OPU53" s="22"/>
      <c r="OPV53" s="22"/>
      <c r="OPW53" s="22"/>
      <c r="OPX53" s="22"/>
      <c r="OPY53" s="22"/>
      <c r="OPZ53" s="22"/>
      <c r="OQA53" s="22"/>
      <c r="OQB53" s="22"/>
      <c r="OQC53" s="22"/>
      <c r="OQD53" s="22"/>
      <c r="OQE53" s="22"/>
      <c r="OQF53" s="22"/>
      <c r="OQG53" s="22"/>
      <c r="OQH53" s="22"/>
      <c r="OQI53" s="22"/>
      <c r="OQJ53" s="22"/>
      <c r="OQK53" s="22"/>
      <c r="OQL53" s="22"/>
      <c r="OQM53" s="22"/>
      <c r="OQN53" s="22"/>
      <c r="OQO53" s="22"/>
      <c r="OQP53" s="22"/>
      <c r="OQQ53" s="22"/>
      <c r="OQR53" s="22"/>
      <c r="OQS53" s="22"/>
      <c r="OQT53" s="22"/>
      <c r="OQU53" s="22"/>
      <c r="OQV53" s="22"/>
      <c r="OQW53" s="22"/>
      <c r="OQX53" s="22"/>
      <c r="OQY53" s="22"/>
      <c r="OQZ53" s="22"/>
      <c r="ORA53" s="22"/>
      <c r="ORB53" s="22"/>
      <c r="ORC53" s="22"/>
      <c r="ORD53" s="22"/>
      <c r="ORE53" s="22"/>
      <c r="ORF53" s="22"/>
      <c r="ORG53" s="22"/>
      <c r="ORH53" s="22"/>
      <c r="ORI53" s="22"/>
      <c r="ORJ53" s="22"/>
      <c r="ORK53" s="22"/>
      <c r="ORL53" s="22"/>
      <c r="ORM53" s="22"/>
      <c r="ORN53" s="22"/>
      <c r="ORO53" s="22"/>
      <c r="ORP53" s="22"/>
      <c r="ORQ53" s="22"/>
      <c r="ORR53" s="22"/>
      <c r="ORS53" s="22"/>
      <c r="ORT53" s="22"/>
      <c r="ORU53" s="22"/>
      <c r="ORV53" s="22"/>
      <c r="ORW53" s="22"/>
      <c r="ORX53" s="22"/>
      <c r="ORY53" s="22"/>
      <c r="ORZ53" s="22"/>
      <c r="OSA53" s="22"/>
      <c r="OSB53" s="22"/>
      <c r="OSC53" s="22"/>
      <c r="OSD53" s="22"/>
      <c r="OSE53" s="22"/>
      <c r="OSF53" s="22"/>
      <c r="OSG53" s="22"/>
      <c r="OSH53" s="22"/>
      <c r="OSI53" s="22"/>
      <c r="OSJ53" s="22"/>
      <c r="OSK53" s="22"/>
      <c r="OSL53" s="22"/>
      <c r="OSM53" s="22"/>
      <c r="OSN53" s="22"/>
      <c r="OSO53" s="22"/>
      <c r="OSP53" s="22"/>
      <c r="OSQ53" s="22"/>
      <c r="OSR53" s="22"/>
      <c r="OSS53" s="22"/>
      <c r="OST53" s="22"/>
      <c r="OSU53" s="22"/>
      <c r="OSV53" s="22"/>
      <c r="OSW53" s="22"/>
      <c r="OSX53" s="22"/>
      <c r="OSY53" s="22"/>
      <c r="OSZ53" s="22"/>
      <c r="OTA53" s="22"/>
      <c r="OTB53" s="22"/>
      <c r="OTC53" s="22"/>
      <c r="OTD53" s="22"/>
      <c r="OTE53" s="22"/>
      <c r="OTF53" s="22"/>
      <c r="OTG53" s="22"/>
      <c r="OTH53" s="22"/>
      <c r="OTI53" s="22"/>
      <c r="OTJ53" s="22"/>
      <c r="OTK53" s="22"/>
      <c r="OTL53" s="22"/>
      <c r="OTM53" s="22"/>
      <c r="OTN53" s="22"/>
      <c r="OTO53" s="22"/>
      <c r="OTP53" s="22"/>
      <c r="OTQ53" s="22"/>
      <c r="OTR53" s="22"/>
      <c r="OTS53" s="22"/>
      <c r="OTT53" s="22"/>
      <c r="OTU53" s="22"/>
      <c r="OTV53" s="22"/>
      <c r="OTW53" s="22"/>
      <c r="OTX53" s="22"/>
      <c r="OTY53" s="22"/>
      <c r="OTZ53" s="22"/>
      <c r="OUA53" s="22"/>
      <c r="OUB53" s="22"/>
      <c r="OUC53" s="22"/>
      <c r="OUD53" s="22"/>
      <c r="OUE53" s="22"/>
      <c r="OUF53" s="22"/>
      <c r="OUG53" s="22"/>
      <c r="OUH53" s="22"/>
      <c r="OUI53" s="22"/>
      <c r="OUJ53" s="22"/>
      <c r="OUK53" s="22"/>
      <c r="OUL53" s="22"/>
      <c r="OUM53" s="22"/>
      <c r="OUN53" s="22"/>
      <c r="OUO53" s="22"/>
      <c r="OUP53" s="22"/>
      <c r="OUQ53" s="22"/>
      <c r="OUR53" s="22"/>
      <c r="OUS53" s="22"/>
      <c r="OUT53" s="22"/>
      <c r="OUU53" s="22"/>
      <c r="OUV53" s="22"/>
      <c r="OUW53" s="22"/>
      <c r="OUX53" s="22"/>
      <c r="OUY53" s="22"/>
      <c r="OUZ53" s="22"/>
      <c r="OVA53" s="22"/>
      <c r="OVB53" s="22"/>
      <c r="OVC53" s="22"/>
      <c r="OVD53" s="22"/>
      <c r="OVE53" s="22"/>
      <c r="OVF53" s="22"/>
      <c r="OVG53" s="22"/>
      <c r="OVH53" s="22"/>
      <c r="OVI53" s="22"/>
      <c r="OVJ53" s="22"/>
      <c r="OVK53" s="22"/>
      <c r="OVL53" s="22"/>
      <c r="OVM53" s="22"/>
      <c r="OVN53" s="22"/>
      <c r="OVO53" s="22"/>
      <c r="OVP53" s="22"/>
      <c r="OVQ53" s="22"/>
      <c r="OVR53" s="22"/>
      <c r="OVS53" s="22"/>
      <c r="OVT53" s="22"/>
      <c r="OVU53" s="22"/>
      <c r="OVV53" s="22"/>
      <c r="OVW53" s="22"/>
      <c r="OVX53" s="22"/>
      <c r="OVY53" s="22"/>
      <c r="OVZ53" s="22"/>
      <c r="OWA53" s="22"/>
      <c r="OWB53" s="22"/>
      <c r="OWC53" s="22"/>
      <c r="OWD53" s="22"/>
      <c r="OWE53" s="22"/>
      <c r="OWF53" s="22"/>
      <c r="OWG53" s="22"/>
      <c r="OWH53" s="22"/>
      <c r="OWI53" s="22"/>
      <c r="OWJ53" s="22"/>
      <c r="OWK53" s="22"/>
      <c r="OWL53" s="22"/>
      <c r="OWM53" s="22"/>
      <c r="OWN53" s="22"/>
      <c r="OWO53" s="22"/>
      <c r="OWP53" s="22"/>
      <c r="OWQ53" s="22"/>
      <c r="OWR53" s="22"/>
      <c r="OWS53" s="22"/>
      <c r="OWT53" s="22"/>
      <c r="OWU53" s="22"/>
      <c r="OWV53" s="22"/>
      <c r="OWW53" s="22"/>
      <c r="OWX53" s="22"/>
      <c r="OWY53" s="22"/>
      <c r="OWZ53" s="22"/>
      <c r="OXA53" s="22"/>
      <c r="OXB53" s="22"/>
      <c r="OXC53" s="22"/>
      <c r="OXD53" s="22"/>
      <c r="OXE53" s="22"/>
      <c r="OXF53" s="22"/>
      <c r="OXG53" s="22"/>
      <c r="OXH53" s="22"/>
      <c r="OXI53" s="22"/>
      <c r="OXJ53" s="22"/>
      <c r="OXK53" s="22"/>
      <c r="OXL53" s="22"/>
      <c r="OXM53" s="22"/>
      <c r="OXN53" s="22"/>
      <c r="OXO53" s="22"/>
      <c r="OXP53" s="22"/>
      <c r="OXQ53" s="22"/>
      <c r="OXR53" s="22"/>
      <c r="OXS53" s="22"/>
      <c r="OXT53" s="22"/>
      <c r="OXU53" s="22"/>
      <c r="OXV53" s="22"/>
      <c r="OXW53" s="22"/>
      <c r="OXX53" s="22"/>
      <c r="OXY53" s="22"/>
      <c r="OXZ53" s="22"/>
      <c r="OYA53" s="22"/>
      <c r="OYB53" s="22"/>
      <c r="OYC53" s="22"/>
      <c r="OYD53" s="22"/>
      <c r="OYE53" s="22"/>
      <c r="OYF53" s="22"/>
      <c r="OYG53" s="22"/>
      <c r="OYH53" s="22"/>
      <c r="OYI53" s="22"/>
      <c r="OYJ53" s="22"/>
      <c r="OYK53" s="22"/>
      <c r="OYL53" s="22"/>
      <c r="OYM53" s="22"/>
      <c r="OYN53" s="22"/>
      <c r="OYO53" s="22"/>
      <c r="OYP53" s="22"/>
      <c r="OYQ53" s="22"/>
      <c r="OYR53" s="22"/>
      <c r="OYS53" s="22"/>
      <c r="OYT53" s="22"/>
      <c r="OYU53" s="22"/>
      <c r="OYV53" s="22"/>
      <c r="OYW53" s="22"/>
      <c r="OYX53" s="22"/>
      <c r="OYY53" s="22"/>
      <c r="OYZ53" s="22"/>
      <c r="OZA53" s="22"/>
      <c r="OZB53" s="22"/>
      <c r="OZC53" s="22"/>
      <c r="OZD53" s="22"/>
      <c r="OZE53" s="22"/>
      <c r="OZF53" s="22"/>
      <c r="OZG53" s="22"/>
      <c r="OZH53" s="22"/>
      <c r="OZI53" s="22"/>
      <c r="OZJ53" s="22"/>
      <c r="OZK53" s="22"/>
      <c r="OZL53" s="22"/>
      <c r="OZM53" s="22"/>
      <c r="OZN53" s="22"/>
      <c r="OZO53" s="22"/>
      <c r="OZP53" s="22"/>
      <c r="OZQ53" s="22"/>
      <c r="OZR53" s="22"/>
      <c r="OZS53" s="22"/>
      <c r="OZT53" s="22"/>
      <c r="OZU53" s="22"/>
      <c r="OZV53" s="22"/>
      <c r="OZW53" s="22"/>
      <c r="OZX53" s="22"/>
      <c r="OZY53" s="22"/>
      <c r="OZZ53" s="22"/>
      <c r="PAA53" s="22"/>
      <c r="PAB53" s="22"/>
      <c r="PAC53" s="22"/>
      <c r="PAD53" s="22"/>
      <c r="PAE53" s="22"/>
      <c r="PAF53" s="22"/>
      <c r="PAG53" s="22"/>
      <c r="PAH53" s="22"/>
      <c r="PAI53" s="22"/>
      <c r="PAJ53" s="22"/>
      <c r="PAK53" s="22"/>
      <c r="PAL53" s="22"/>
      <c r="PAM53" s="22"/>
      <c r="PAN53" s="22"/>
      <c r="PAO53" s="22"/>
      <c r="PAP53" s="22"/>
      <c r="PAQ53" s="22"/>
      <c r="PAR53" s="22"/>
      <c r="PAS53" s="22"/>
      <c r="PAT53" s="22"/>
      <c r="PAU53" s="22"/>
      <c r="PAV53" s="22"/>
      <c r="PAW53" s="22"/>
      <c r="PAX53" s="22"/>
      <c r="PAY53" s="22"/>
      <c r="PAZ53" s="22"/>
      <c r="PBA53" s="22"/>
      <c r="PBB53" s="22"/>
      <c r="PBC53" s="22"/>
      <c r="PBD53" s="22"/>
      <c r="PBE53" s="22"/>
      <c r="PBF53" s="22"/>
      <c r="PBG53" s="22"/>
      <c r="PBH53" s="22"/>
      <c r="PBI53" s="22"/>
      <c r="PBJ53" s="22"/>
      <c r="PBK53" s="22"/>
      <c r="PBL53" s="22"/>
      <c r="PBM53" s="22"/>
      <c r="PBN53" s="22"/>
      <c r="PBO53" s="22"/>
      <c r="PBP53" s="22"/>
      <c r="PBQ53" s="22"/>
      <c r="PBR53" s="22"/>
      <c r="PBS53" s="22"/>
      <c r="PBT53" s="22"/>
      <c r="PBU53" s="22"/>
      <c r="PBV53" s="22"/>
      <c r="PBW53" s="22"/>
      <c r="PBX53" s="22"/>
      <c r="PBY53" s="22"/>
      <c r="PBZ53" s="22"/>
      <c r="PCA53" s="22"/>
      <c r="PCB53" s="22"/>
      <c r="PCC53" s="22"/>
      <c r="PCD53" s="22"/>
      <c r="PCE53" s="22"/>
      <c r="PCF53" s="22"/>
      <c r="PCG53" s="22"/>
      <c r="PCH53" s="22"/>
      <c r="PCI53" s="22"/>
      <c r="PCJ53" s="22"/>
      <c r="PCK53" s="22"/>
      <c r="PCL53" s="22"/>
      <c r="PCM53" s="22"/>
      <c r="PCN53" s="22"/>
      <c r="PCO53" s="22"/>
      <c r="PCP53" s="22"/>
      <c r="PCQ53" s="22"/>
      <c r="PCR53" s="22"/>
      <c r="PCS53" s="22"/>
      <c r="PCT53" s="22"/>
      <c r="PCU53" s="22"/>
      <c r="PCV53" s="22"/>
      <c r="PCW53" s="22"/>
      <c r="PCX53" s="22"/>
      <c r="PCY53" s="22"/>
      <c r="PCZ53" s="22"/>
      <c r="PDA53" s="22"/>
      <c r="PDB53" s="22"/>
      <c r="PDC53" s="22"/>
      <c r="PDD53" s="22"/>
      <c r="PDE53" s="22"/>
      <c r="PDF53" s="22"/>
      <c r="PDG53" s="22"/>
      <c r="PDH53" s="22"/>
      <c r="PDI53" s="22"/>
      <c r="PDJ53" s="22"/>
      <c r="PDK53" s="22"/>
      <c r="PDL53" s="22"/>
      <c r="PDM53" s="22"/>
      <c r="PDN53" s="22"/>
      <c r="PDO53" s="22"/>
      <c r="PDP53" s="22"/>
      <c r="PDQ53" s="22"/>
      <c r="PDR53" s="22"/>
      <c r="PDS53" s="22"/>
      <c r="PDT53" s="22"/>
      <c r="PDU53" s="22"/>
      <c r="PDV53" s="22"/>
      <c r="PDW53" s="22"/>
      <c r="PDX53" s="22"/>
      <c r="PDY53" s="22"/>
      <c r="PDZ53" s="22"/>
      <c r="PEA53" s="22"/>
      <c r="PEB53" s="22"/>
      <c r="PEC53" s="22"/>
      <c r="PED53" s="22"/>
      <c r="PEE53" s="22"/>
      <c r="PEF53" s="22"/>
      <c r="PEG53" s="22"/>
      <c r="PEH53" s="22"/>
      <c r="PEI53" s="22"/>
      <c r="PEJ53" s="22"/>
      <c r="PEK53" s="22"/>
      <c r="PEL53" s="22"/>
      <c r="PEM53" s="22"/>
      <c r="PEN53" s="22"/>
      <c r="PEO53" s="22"/>
      <c r="PEP53" s="22"/>
      <c r="PEQ53" s="22"/>
      <c r="PER53" s="22"/>
      <c r="PES53" s="22"/>
      <c r="PET53" s="22"/>
      <c r="PEU53" s="22"/>
      <c r="PEV53" s="22"/>
      <c r="PEW53" s="22"/>
      <c r="PEX53" s="22"/>
      <c r="PEY53" s="22"/>
      <c r="PEZ53" s="22"/>
      <c r="PFA53" s="22"/>
      <c r="PFB53" s="22"/>
      <c r="PFC53" s="22"/>
      <c r="PFD53" s="22"/>
      <c r="PFE53" s="22"/>
      <c r="PFF53" s="22"/>
      <c r="PFG53" s="22"/>
      <c r="PFH53" s="22"/>
      <c r="PFI53" s="22"/>
      <c r="PFJ53" s="22"/>
      <c r="PFK53" s="22"/>
      <c r="PFL53" s="22"/>
      <c r="PFM53" s="22"/>
      <c r="PFN53" s="22"/>
      <c r="PFO53" s="22"/>
      <c r="PFP53" s="22"/>
      <c r="PFQ53" s="22"/>
      <c r="PFR53" s="22"/>
      <c r="PFS53" s="22"/>
      <c r="PFT53" s="22"/>
      <c r="PFU53" s="22"/>
      <c r="PFV53" s="22"/>
      <c r="PFW53" s="22"/>
      <c r="PFX53" s="22"/>
      <c r="PFY53" s="22"/>
      <c r="PFZ53" s="22"/>
      <c r="PGA53" s="22"/>
      <c r="PGB53" s="22"/>
      <c r="PGC53" s="22"/>
      <c r="PGD53" s="22"/>
      <c r="PGE53" s="22"/>
      <c r="PGF53" s="22"/>
      <c r="PGG53" s="22"/>
      <c r="PGH53" s="22"/>
      <c r="PGI53" s="22"/>
      <c r="PGJ53" s="22"/>
      <c r="PGK53" s="22"/>
      <c r="PGL53" s="22"/>
      <c r="PGM53" s="22"/>
      <c r="PGN53" s="22"/>
      <c r="PGO53" s="22"/>
      <c r="PGP53" s="22"/>
      <c r="PGQ53" s="22"/>
      <c r="PGR53" s="22"/>
      <c r="PGS53" s="22"/>
      <c r="PGT53" s="22"/>
      <c r="PGU53" s="22"/>
      <c r="PGV53" s="22"/>
      <c r="PGW53" s="22"/>
      <c r="PGX53" s="22"/>
      <c r="PGY53" s="22"/>
      <c r="PGZ53" s="22"/>
      <c r="PHA53" s="22"/>
      <c r="PHB53" s="22"/>
      <c r="PHC53" s="22"/>
      <c r="PHD53" s="22"/>
      <c r="PHE53" s="22"/>
      <c r="PHF53" s="22"/>
      <c r="PHG53" s="22"/>
      <c r="PHH53" s="22"/>
      <c r="PHI53" s="22"/>
      <c r="PHJ53" s="22"/>
      <c r="PHK53" s="22"/>
      <c r="PHL53" s="22"/>
      <c r="PHM53" s="22"/>
      <c r="PHN53" s="22"/>
      <c r="PHO53" s="22"/>
      <c r="PHP53" s="22"/>
      <c r="PHQ53" s="22"/>
      <c r="PHR53" s="22"/>
      <c r="PHS53" s="22"/>
      <c r="PHT53" s="22"/>
      <c r="PHU53" s="22"/>
      <c r="PHV53" s="22"/>
      <c r="PHW53" s="22"/>
      <c r="PHX53" s="22"/>
      <c r="PHY53" s="22"/>
      <c r="PHZ53" s="22"/>
      <c r="PIA53" s="22"/>
      <c r="PIB53" s="22"/>
      <c r="PIC53" s="22"/>
      <c r="PID53" s="22"/>
      <c r="PIE53" s="22"/>
      <c r="PIF53" s="22"/>
      <c r="PIG53" s="22"/>
      <c r="PIH53" s="22"/>
      <c r="PII53" s="22"/>
      <c r="PIJ53" s="22"/>
      <c r="PIK53" s="22"/>
      <c r="PIL53" s="22"/>
      <c r="PIM53" s="22"/>
      <c r="PIN53" s="22"/>
      <c r="PIO53" s="22"/>
      <c r="PIP53" s="22"/>
      <c r="PIQ53" s="22"/>
      <c r="PIR53" s="22"/>
      <c r="PIS53" s="22"/>
      <c r="PIT53" s="22"/>
      <c r="PIU53" s="22"/>
      <c r="PIV53" s="22"/>
      <c r="PIW53" s="22"/>
      <c r="PIX53" s="22"/>
      <c r="PIY53" s="22"/>
      <c r="PIZ53" s="22"/>
      <c r="PJA53" s="22"/>
      <c r="PJB53" s="22"/>
      <c r="PJC53" s="22"/>
      <c r="PJD53" s="22"/>
      <c r="PJE53" s="22"/>
      <c r="PJF53" s="22"/>
      <c r="PJG53" s="22"/>
      <c r="PJH53" s="22"/>
      <c r="PJI53" s="22"/>
      <c r="PJJ53" s="22"/>
      <c r="PJK53" s="22"/>
      <c r="PJL53" s="22"/>
      <c r="PJM53" s="22"/>
      <c r="PJN53" s="22"/>
      <c r="PJO53" s="22"/>
      <c r="PJP53" s="22"/>
      <c r="PJQ53" s="22"/>
      <c r="PJR53" s="22"/>
      <c r="PJS53" s="22"/>
      <c r="PJT53" s="22"/>
      <c r="PJU53" s="22"/>
      <c r="PJV53" s="22"/>
      <c r="PJW53" s="22"/>
      <c r="PJX53" s="22"/>
      <c r="PJY53" s="22"/>
      <c r="PJZ53" s="22"/>
      <c r="PKA53" s="22"/>
      <c r="PKB53" s="22"/>
      <c r="PKC53" s="22"/>
      <c r="PKD53" s="22"/>
      <c r="PKE53" s="22"/>
      <c r="PKF53" s="22"/>
      <c r="PKG53" s="22"/>
      <c r="PKH53" s="22"/>
      <c r="PKI53" s="22"/>
      <c r="PKJ53" s="22"/>
      <c r="PKK53" s="22"/>
      <c r="PKL53" s="22"/>
      <c r="PKM53" s="22"/>
      <c r="PKN53" s="22"/>
      <c r="PKO53" s="22"/>
      <c r="PKP53" s="22"/>
      <c r="PKQ53" s="22"/>
      <c r="PKR53" s="22"/>
      <c r="PKS53" s="22"/>
      <c r="PKT53" s="22"/>
      <c r="PKU53" s="22"/>
      <c r="PKV53" s="22"/>
      <c r="PKW53" s="22"/>
      <c r="PKX53" s="22"/>
      <c r="PKY53" s="22"/>
      <c r="PKZ53" s="22"/>
      <c r="PLA53" s="22"/>
      <c r="PLB53" s="22"/>
      <c r="PLC53" s="22"/>
      <c r="PLD53" s="22"/>
      <c r="PLE53" s="22"/>
      <c r="PLF53" s="22"/>
      <c r="PLG53" s="22"/>
      <c r="PLH53" s="22"/>
      <c r="PLI53" s="22"/>
      <c r="PLJ53" s="22"/>
      <c r="PLK53" s="22"/>
      <c r="PLL53" s="22"/>
      <c r="PLM53" s="22"/>
      <c r="PLN53" s="22"/>
      <c r="PLO53" s="22"/>
      <c r="PLP53" s="22"/>
      <c r="PLQ53" s="22"/>
      <c r="PLR53" s="22"/>
      <c r="PLS53" s="22"/>
      <c r="PLT53" s="22"/>
      <c r="PLU53" s="22"/>
      <c r="PLV53" s="22"/>
      <c r="PLW53" s="22"/>
      <c r="PLX53" s="22"/>
      <c r="PLY53" s="22"/>
      <c r="PLZ53" s="22"/>
      <c r="PMA53" s="22"/>
      <c r="PMB53" s="22"/>
      <c r="PMC53" s="22"/>
      <c r="PMD53" s="22"/>
      <c r="PME53" s="22"/>
      <c r="PMF53" s="22"/>
      <c r="PMG53" s="22"/>
      <c r="PMH53" s="22"/>
      <c r="PMI53" s="22"/>
      <c r="PMJ53" s="22"/>
      <c r="PMK53" s="22"/>
      <c r="PML53" s="22"/>
      <c r="PMM53" s="22"/>
      <c r="PMN53" s="22"/>
      <c r="PMO53" s="22"/>
      <c r="PMP53" s="22"/>
      <c r="PMQ53" s="22"/>
      <c r="PMR53" s="22"/>
      <c r="PMS53" s="22"/>
      <c r="PMT53" s="22"/>
      <c r="PMU53" s="22"/>
      <c r="PMV53" s="22"/>
      <c r="PMW53" s="22"/>
      <c r="PMX53" s="22"/>
      <c r="PMY53" s="22"/>
      <c r="PMZ53" s="22"/>
      <c r="PNA53" s="22"/>
      <c r="PNB53" s="22"/>
      <c r="PNC53" s="22"/>
      <c r="PND53" s="22"/>
      <c r="PNE53" s="22"/>
      <c r="PNF53" s="22"/>
      <c r="PNG53" s="22"/>
      <c r="PNH53" s="22"/>
      <c r="PNI53" s="22"/>
      <c r="PNJ53" s="22"/>
      <c r="PNK53" s="22"/>
      <c r="PNL53" s="22"/>
      <c r="PNM53" s="22"/>
      <c r="PNN53" s="22"/>
      <c r="PNO53" s="22"/>
      <c r="PNP53" s="22"/>
      <c r="PNQ53" s="22"/>
      <c r="PNR53" s="22"/>
      <c r="PNS53" s="22"/>
      <c r="PNT53" s="22"/>
      <c r="PNU53" s="22"/>
      <c r="PNV53" s="22"/>
      <c r="PNW53" s="22"/>
      <c r="PNX53" s="22"/>
      <c r="PNY53" s="22"/>
      <c r="PNZ53" s="22"/>
      <c r="POA53" s="22"/>
      <c r="POB53" s="22"/>
      <c r="POC53" s="22"/>
      <c r="POD53" s="22"/>
      <c r="POE53" s="22"/>
      <c r="POF53" s="22"/>
      <c r="POG53" s="22"/>
      <c r="POH53" s="22"/>
      <c r="POI53" s="22"/>
      <c r="POJ53" s="22"/>
      <c r="POK53" s="22"/>
      <c r="POL53" s="22"/>
      <c r="POM53" s="22"/>
      <c r="PON53" s="22"/>
      <c r="POO53" s="22"/>
      <c r="POP53" s="22"/>
      <c r="POQ53" s="22"/>
      <c r="POR53" s="22"/>
      <c r="POS53" s="22"/>
      <c r="POT53" s="22"/>
      <c r="POU53" s="22"/>
      <c r="POV53" s="22"/>
      <c r="POW53" s="22"/>
      <c r="POX53" s="22"/>
      <c r="POY53" s="22"/>
      <c r="POZ53" s="22"/>
      <c r="PPA53" s="22"/>
      <c r="PPB53" s="22"/>
      <c r="PPC53" s="22"/>
      <c r="PPD53" s="22"/>
      <c r="PPE53" s="22"/>
      <c r="PPF53" s="22"/>
      <c r="PPG53" s="22"/>
      <c r="PPH53" s="22"/>
      <c r="PPI53" s="22"/>
      <c r="PPJ53" s="22"/>
      <c r="PPK53" s="22"/>
      <c r="PPL53" s="22"/>
      <c r="PPM53" s="22"/>
      <c r="PPN53" s="22"/>
      <c r="PPO53" s="22"/>
      <c r="PPP53" s="22"/>
      <c r="PPQ53" s="22"/>
      <c r="PPR53" s="22"/>
      <c r="PPS53" s="22"/>
      <c r="PPT53" s="22"/>
      <c r="PPU53" s="22"/>
      <c r="PPV53" s="22"/>
      <c r="PPW53" s="22"/>
      <c r="PPX53" s="22"/>
      <c r="PPY53" s="22"/>
      <c r="PPZ53" s="22"/>
      <c r="PQA53" s="22"/>
      <c r="PQB53" s="22"/>
      <c r="PQC53" s="22"/>
      <c r="PQD53" s="22"/>
      <c r="PQE53" s="22"/>
      <c r="PQF53" s="22"/>
      <c r="PQG53" s="22"/>
      <c r="PQH53" s="22"/>
      <c r="PQI53" s="22"/>
      <c r="PQJ53" s="22"/>
      <c r="PQK53" s="22"/>
      <c r="PQL53" s="22"/>
      <c r="PQM53" s="22"/>
      <c r="PQN53" s="22"/>
      <c r="PQO53" s="22"/>
      <c r="PQP53" s="22"/>
      <c r="PQQ53" s="22"/>
      <c r="PQR53" s="22"/>
      <c r="PQS53" s="22"/>
      <c r="PQT53" s="22"/>
      <c r="PQU53" s="22"/>
      <c r="PQV53" s="22"/>
      <c r="PQW53" s="22"/>
      <c r="PQX53" s="22"/>
      <c r="PQY53" s="22"/>
      <c r="PQZ53" s="22"/>
      <c r="PRA53" s="22"/>
      <c r="PRB53" s="22"/>
      <c r="PRC53" s="22"/>
      <c r="PRD53" s="22"/>
      <c r="PRE53" s="22"/>
      <c r="PRF53" s="22"/>
      <c r="PRG53" s="22"/>
      <c r="PRH53" s="22"/>
      <c r="PRI53" s="22"/>
      <c r="PRJ53" s="22"/>
      <c r="PRK53" s="22"/>
      <c r="PRL53" s="22"/>
      <c r="PRM53" s="22"/>
      <c r="PRN53" s="22"/>
      <c r="PRO53" s="22"/>
      <c r="PRP53" s="22"/>
      <c r="PRQ53" s="22"/>
      <c r="PRR53" s="22"/>
      <c r="PRS53" s="22"/>
      <c r="PRT53" s="22"/>
      <c r="PRU53" s="22"/>
      <c r="PRV53" s="22"/>
      <c r="PRW53" s="22"/>
      <c r="PRX53" s="22"/>
      <c r="PRY53" s="22"/>
      <c r="PRZ53" s="22"/>
      <c r="PSA53" s="22"/>
      <c r="PSB53" s="22"/>
      <c r="PSC53" s="22"/>
      <c r="PSD53" s="22"/>
      <c r="PSE53" s="22"/>
      <c r="PSF53" s="22"/>
      <c r="PSG53" s="22"/>
      <c r="PSH53" s="22"/>
      <c r="PSI53" s="22"/>
      <c r="PSJ53" s="22"/>
      <c r="PSK53" s="22"/>
      <c r="PSL53" s="22"/>
      <c r="PSM53" s="22"/>
      <c r="PSN53" s="22"/>
      <c r="PSO53" s="22"/>
      <c r="PSP53" s="22"/>
      <c r="PSQ53" s="22"/>
      <c r="PSR53" s="22"/>
      <c r="PSS53" s="22"/>
      <c r="PST53" s="22"/>
      <c r="PSU53" s="22"/>
      <c r="PSV53" s="22"/>
      <c r="PSW53" s="22"/>
      <c r="PSX53" s="22"/>
      <c r="PSY53" s="22"/>
      <c r="PSZ53" s="22"/>
      <c r="PTA53" s="22"/>
      <c r="PTB53" s="22"/>
      <c r="PTC53" s="22"/>
      <c r="PTD53" s="22"/>
      <c r="PTE53" s="22"/>
      <c r="PTF53" s="22"/>
      <c r="PTG53" s="22"/>
      <c r="PTH53" s="22"/>
      <c r="PTI53" s="22"/>
      <c r="PTJ53" s="22"/>
      <c r="PTK53" s="22"/>
      <c r="PTL53" s="22"/>
      <c r="PTM53" s="22"/>
      <c r="PTN53" s="22"/>
      <c r="PTO53" s="22"/>
      <c r="PTP53" s="22"/>
      <c r="PTQ53" s="22"/>
      <c r="PTR53" s="22"/>
      <c r="PTS53" s="22"/>
      <c r="PTT53" s="22"/>
      <c r="PTU53" s="22"/>
      <c r="PTV53" s="22"/>
      <c r="PTW53" s="22"/>
      <c r="PTX53" s="22"/>
      <c r="PTY53" s="22"/>
      <c r="PTZ53" s="22"/>
      <c r="PUA53" s="22"/>
      <c r="PUB53" s="22"/>
      <c r="PUC53" s="22"/>
      <c r="PUD53" s="22"/>
      <c r="PUE53" s="22"/>
      <c r="PUF53" s="22"/>
      <c r="PUG53" s="22"/>
      <c r="PUH53" s="22"/>
      <c r="PUI53" s="22"/>
      <c r="PUJ53" s="22"/>
      <c r="PUK53" s="22"/>
      <c r="PUL53" s="22"/>
      <c r="PUM53" s="22"/>
      <c r="PUN53" s="22"/>
      <c r="PUO53" s="22"/>
      <c r="PUP53" s="22"/>
      <c r="PUQ53" s="22"/>
      <c r="PUR53" s="22"/>
      <c r="PUS53" s="22"/>
      <c r="PUT53" s="22"/>
      <c r="PUU53" s="22"/>
      <c r="PUV53" s="22"/>
      <c r="PUW53" s="22"/>
      <c r="PUX53" s="22"/>
      <c r="PUY53" s="22"/>
      <c r="PUZ53" s="22"/>
      <c r="PVA53" s="22"/>
      <c r="PVB53" s="22"/>
      <c r="PVC53" s="22"/>
      <c r="PVD53" s="22"/>
      <c r="PVE53" s="22"/>
      <c r="PVF53" s="22"/>
      <c r="PVG53" s="22"/>
      <c r="PVH53" s="22"/>
      <c r="PVI53" s="22"/>
      <c r="PVJ53" s="22"/>
      <c r="PVK53" s="22"/>
      <c r="PVL53" s="22"/>
      <c r="PVM53" s="22"/>
      <c r="PVN53" s="22"/>
      <c r="PVO53" s="22"/>
      <c r="PVP53" s="22"/>
      <c r="PVQ53" s="22"/>
      <c r="PVR53" s="22"/>
      <c r="PVS53" s="22"/>
      <c r="PVT53" s="22"/>
      <c r="PVU53" s="22"/>
      <c r="PVV53" s="22"/>
      <c r="PVW53" s="22"/>
      <c r="PVX53" s="22"/>
      <c r="PVY53" s="22"/>
      <c r="PVZ53" s="22"/>
      <c r="PWA53" s="22"/>
      <c r="PWB53" s="22"/>
      <c r="PWC53" s="22"/>
      <c r="PWD53" s="22"/>
      <c r="PWE53" s="22"/>
      <c r="PWF53" s="22"/>
      <c r="PWG53" s="22"/>
      <c r="PWH53" s="22"/>
      <c r="PWI53" s="22"/>
      <c r="PWJ53" s="22"/>
      <c r="PWK53" s="22"/>
      <c r="PWL53" s="22"/>
      <c r="PWM53" s="22"/>
      <c r="PWN53" s="22"/>
      <c r="PWO53" s="22"/>
      <c r="PWP53" s="22"/>
      <c r="PWQ53" s="22"/>
      <c r="PWR53" s="22"/>
      <c r="PWS53" s="22"/>
      <c r="PWT53" s="22"/>
      <c r="PWU53" s="22"/>
      <c r="PWV53" s="22"/>
      <c r="PWW53" s="22"/>
      <c r="PWX53" s="22"/>
      <c r="PWY53" s="22"/>
      <c r="PWZ53" s="22"/>
      <c r="PXA53" s="22"/>
      <c r="PXB53" s="22"/>
      <c r="PXC53" s="22"/>
      <c r="PXD53" s="22"/>
      <c r="PXE53" s="22"/>
      <c r="PXF53" s="22"/>
      <c r="PXG53" s="22"/>
      <c r="PXH53" s="22"/>
      <c r="PXI53" s="22"/>
      <c r="PXJ53" s="22"/>
      <c r="PXK53" s="22"/>
      <c r="PXL53" s="22"/>
      <c r="PXM53" s="22"/>
      <c r="PXN53" s="22"/>
      <c r="PXO53" s="22"/>
      <c r="PXP53" s="22"/>
      <c r="PXQ53" s="22"/>
      <c r="PXR53" s="22"/>
      <c r="PXS53" s="22"/>
      <c r="PXT53" s="22"/>
      <c r="PXU53" s="22"/>
      <c r="PXV53" s="22"/>
      <c r="PXW53" s="22"/>
      <c r="PXX53" s="22"/>
      <c r="PXY53" s="22"/>
      <c r="PXZ53" s="22"/>
      <c r="PYA53" s="22"/>
      <c r="PYB53" s="22"/>
      <c r="PYC53" s="22"/>
      <c r="PYD53" s="22"/>
      <c r="PYE53" s="22"/>
      <c r="PYF53" s="22"/>
      <c r="PYG53" s="22"/>
      <c r="PYH53" s="22"/>
      <c r="PYI53" s="22"/>
      <c r="PYJ53" s="22"/>
      <c r="PYK53" s="22"/>
      <c r="PYL53" s="22"/>
      <c r="PYM53" s="22"/>
      <c r="PYN53" s="22"/>
      <c r="PYO53" s="22"/>
      <c r="PYP53" s="22"/>
      <c r="PYQ53" s="22"/>
      <c r="PYR53" s="22"/>
      <c r="PYS53" s="22"/>
      <c r="PYT53" s="22"/>
      <c r="PYU53" s="22"/>
      <c r="PYV53" s="22"/>
      <c r="PYW53" s="22"/>
      <c r="PYX53" s="22"/>
      <c r="PYY53" s="22"/>
      <c r="PYZ53" s="22"/>
      <c r="PZA53" s="22"/>
      <c r="PZB53" s="22"/>
      <c r="PZC53" s="22"/>
      <c r="PZD53" s="22"/>
      <c r="PZE53" s="22"/>
      <c r="PZF53" s="22"/>
      <c r="PZG53" s="22"/>
      <c r="PZH53" s="22"/>
      <c r="PZI53" s="22"/>
      <c r="PZJ53" s="22"/>
      <c r="PZK53" s="22"/>
      <c r="PZL53" s="22"/>
      <c r="PZM53" s="22"/>
      <c r="PZN53" s="22"/>
      <c r="PZO53" s="22"/>
      <c r="PZP53" s="22"/>
      <c r="PZQ53" s="22"/>
      <c r="PZR53" s="22"/>
      <c r="PZS53" s="22"/>
      <c r="PZT53" s="22"/>
      <c r="PZU53" s="22"/>
      <c r="PZV53" s="22"/>
      <c r="PZW53" s="22"/>
      <c r="PZX53" s="22"/>
      <c r="PZY53" s="22"/>
      <c r="PZZ53" s="22"/>
      <c r="QAA53" s="22"/>
      <c r="QAB53" s="22"/>
      <c r="QAC53" s="22"/>
      <c r="QAD53" s="22"/>
      <c r="QAE53" s="22"/>
      <c r="QAF53" s="22"/>
      <c r="QAG53" s="22"/>
      <c r="QAH53" s="22"/>
      <c r="QAI53" s="22"/>
      <c r="QAJ53" s="22"/>
      <c r="QAK53" s="22"/>
      <c r="QAL53" s="22"/>
      <c r="QAM53" s="22"/>
      <c r="QAN53" s="22"/>
      <c r="QAO53" s="22"/>
      <c r="QAP53" s="22"/>
      <c r="QAQ53" s="22"/>
      <c r="QAR53" s="22"/>
      <c r="QAS53" s="22"/>
      <c r="QAT53" s="22"/>
      <c r="QAU53" s="22"/>
      <c r="QAV53" s="22"/>
      <c r="QAW53" s="22"/>
      <c r="QAX53" s="22"/>
      <c r="QAY53" s="22"/>
      <c r="QAZ53" s="22"/>
      <c r="QBA53" s="22"/>
      <c r="QBB53" s="22"/>
      <c r="QBC53" s="22"/>
      <c r="QBD53" s="22"/>
      <c r="QBE53" s="22"/>
      <c r="QBF53" s="22"/>
      <c r="QBG53" s="22"/>
      <c r="QBH53" s="22"/>
      <c r="QBI53" s="22"/>
      <c r="QBJ53" s="22"/>
      <c r="QBK53" s="22"/>
      <c r="QBL53" s="22"/>
      <c r="QBM53" s="22"/>
      <c r="QBN53" s="22"/>
      <c r="QBO53" s="22"/>
      <c r="QBP53" s="22"/>
      <c r="QBQ53" s="22"/>
      <c r="QBR53" s="22"/>
      <c r="QBS53" s="22"/>
      <c r="QBT53" s="22"/>
      <c r="QBU53" s="22"/>
      <c r="QBV53" s="22"/>
      <c r="QBW53" s="22"/>
      <c r="QBX53" s="22"/>
      <c r="QBY53" s="22"/>
      <c r="QBZ53" s="22"/>
      <c r="QCA53" s="22"/>
      <c r="QCB53" s="22"/>
      <c r="QCC53" s="22"/>
      <c r="QCD53" s="22"/>
      <c r="QCE53" s="22"/>
      <c r="QCF53" s="22"/>
      <c r="QCG53" s="22"/>
      <c r="QCH53" s="22"/>
      <c r="QCI53" s="22"/>
      <c r="QCJ53" s="22"/>
      <c r="QCK53" s="22"/>
      <c r="QCL53" s="22"/>
      <c r="QCM53" s="22"/>
      <c r="QCN53" s="22"/>
      <c r="QCO53" s="22"/>
      <c r="QCP53" s="22"/>
      <c r="QCQ53" s="22"/>
      <c r="QCR53" s="22"/>
      <c r="QCS53" s="22"/>
      <c r="QCT53" s="22"/>
      <c r="QCU53" s="22"/>
      <c r="QCV53" s="22"/>
      <c r="QCW53" s="22"/>
      <c r="QCX53" s="22"/>
      <c r="QCY53" s="22"/>
      <c r="QCZ53" s="22"/>
      <c r="QDA53" s="22"/>
      <c r="QDB53" s="22"/>
      <c r="QDC53" s="22"/>
      <c r="QDD53" s="22"/>
      <c r="QDE53" s="22"/>
      <c r="QDF53" s="22"/>
      <c r="QDG53" s="22"/>
      <c r="QDH53" s="22"/>
      <c r="QDI53" s="22"/>
      <c r="QDJ53" s="22"/>
      <c r="QDK53" s="22"/>
      <c r="QDL53" s="22"/>
      <c r="QDM53" s="22"/>
      <c r="QDN53" s="22"/>
      <c r="QDO53" s="22"/>
      <c r="QDP53" s="22"/>
      <c r="QDQ53" s="22"/>
      <c r="QDR53" s="22"/>
      <c r="QDS53" s="22"/>
      <c r="QDT53" s="22"/>
      <c r="QDU53" s="22"/>
      <c r="QDV53" s="22"/>
      <c r="QDW53" s="22"/>
      <c r="QDX53" s="22"/>
      <c r="QDY53" s="22"/>
      <c r="QDZ53" s="22"/>
      <c r="QEA53" s="22"/>
      <c r="QEB53" s="22"/>
      <c r="QEC53" s="22"/>
      <c r="QED53" s="22"/>
      <c r="QEE53" s="22"/>
      <c r="QEF53" s="22"/>
      <c r="QEG53" s="22"/>
      <c r="QEH53" s="22"/>
      <c r="QEI53" s="22"/>
      <c r="QEJ53" s="22"/>
      <c r="QEK53" s="22"/>
      <c r="QEL53" s="22"/>
      <c r="QEM53" s="22"/>
      <c r="QEN53" s="22"/>
      <c r="QEO53" s="22"/>
      <c r="QEP53" s="22"/>
      <c r="QEQ53" s="22"/>
      <c r="QER53" s="22"/>
      <c r="QES53" s="22"/>
      <c r="QET53" s="22"/>
      <c r="QEU53" s="22"/>
      <c r="QEV53" s="22"/>
      <c r="QEW53" s="22"/>
      <c r="QEX53" s="22"/>
      <c r="QEY53" s="22"/>
      <c r="QEZ53" s="22"/>
      <c r="QFA53" s="22"/>
      <c r="QFB53" s="22"/>
      <c r="QFC53" s="22"/>
      <c r="QFD53" s="22"/>
      <c r="QFE53" s="22"/>
      <c r="QFF53" s="22"/>
      <c r="QFG53" s="22"/>
      <c r="QFH53" s="22"/>
      <c r="QFI53" s="22"/>
      <c r="QFJ53" s="22"/>
      <c r="QFK53" s="22"/>
      <c r="QFL53" s="22"/>
      <c r="QFM53" s="22"/>
      <c r="QFN53" s="22"/>
      <c r="QFO53" s="22"/>
      <c r="QFP53" s="22"/>
      <c r="QFQ53" s="22"/>
      <c r="QFR53" s="22"/>
      <c r="QFS53" s="22"/>
      <c r="QFT53" s="22"/>
      <c r="QFU53" s="22"/>
      <c r="QFV53" s="22"/>
      <c r="QFW53" s="22"/>
      <c r="QFX53" s="22"/>
      <c r="QFY53" s="22"/>
      <c r="QFZ53" s="22"/>
      <c r="QGA53" s="22"/>
      <c r="QGB53" s="22"/>
      <c r="QGC53" s="22"/>
      <c r="QGD53" s="22"/>
      <c r="QGE53" s="22"/>
      <c r="QGF53" s="22"/>
      <c r="QGG53" s="22"/>
      <c r="QGH53" s="22"/>
      <c r="QGI53" s="22"/>
      <c r="QGJ53" s="22"/>
      <c r="QGK53" s="22"/>
      <c r="QGL53" s="22"/>
      <c r="QGM53" s="22"/>
      <c r="QGN53" s="22"/>
      <c r="QGO53" s="22"/>
      <c r="QGP53" s="22"/>
      <c r="QGQ53" s="22"/>
      <c r="QGR53" s="22"/>
      <c r="QGS53" s="22"/>
      <c r="QGT53" s="22"/>
      <c r="QGU53" s="22"/>
      <c r="QGV53" s="22"/>
      <c r="QGW53" s="22"/>
      <c r="QGX53" s="22"/>
      <c r="QGY53" s="22"/>
      <c r="QGZ53" s="22"/>
      <c r="QHA53" s="22"/>
      <c r="QHB53" s="22"/>
      <c r="QHC53" s="22"/>
      <c r="QHD53" s="22"/>
      <c r="QHE53" s="22"/>
      <c r="QHF53" s="22"/>
      <c r="QHG53" s="22"/>
      <c r="QHH53" s="22"/>
      <c r="QHI53" s="22"/>
      <c r="QHJ53" s="22"/>
      <c r="QHK53" s="22"/>
      <c r="QHL53" s="22"/>
      <c r="QHM53" s="22"/>
      <c r="QHN53" s="22"/>
      <c r="QHO53" s="22"/>
      <c r="QHP53" s="22"/>
      <c r="QHQ53" s="22"/>
      <c r="QHR53" s="22"/>
      <c r="QHS53" s="22"/>
      <c r="QHT53" s="22"/>
      <c r="QHU53" s="22"/>
      <c r="QHV53" s="22"/>
      <c r="QHW53" s="22"/>
      <c r="QHX53" s="22"/>
      <c r="QHY53" s="22"/>
      <c r="QHZ53" s="22"/>
      <c r="QIA53" s="22"/>
      <c r="QIB53" s="22"/>
      <c r="QIC53" s="22"/>
      <c r="QID53" s="22"/>
      <c r="QIE53" s="22"/>
      <c r="QIF53" s="22"/>
      <c r="QIG53" s="22"/>
      <c r="QIH53" s="22"/>
      <c r="QII53" s="22"/>
      <c r="QIJ53" s="22"/>
      <c r="QIK53" s="22"/>
      <c r="QIL53" s="22"/>
      <c r="QIM53" s="22"/>
      <c r="QIN53" s="22"/>
      <c r="QIO53" s="22"/>
      <c r="QIP53" s="22"/>
      <c r="QIQ53" s="22"/>
      <c r="QIR53" s="22"/>
      <c r="QIS53" s="22"/>
      <c r="QIT53" s="22"/>
      <c r="QIU53" s="22"/>
      <c r="QIV53" s="22"/>
      <c r="QIW53" s="22"/>
      <c r="QIX53" s="22"/>
      <c r="QIY53" s="22"/>
      <c r="QIZ53" s="22"/>
      <c r="QJA53" s="22"/>
      <c r="QJB53" s="22"/>
      <c r="QJC53" s="22"/>
      <c r="QJD53" s="22"/>
      <c r="QJE53" s="22"/>
      <c r="QJF53" s="22"/>
      <c r="QJG53" s="22"/>
      <c r="QJH53" s="22"/>
      <c r="QJI53" s="22"/>
      <c r="QJJ53" s="22"/>
      <c r="QJK53" s="22"/>
      <c r="QJL53" s="22"/>
      <c r="QJM53" s="22"/>
      <c r="QJN53" s="22"/>
      <c r="QJO53" s="22"/>
      <c r="QJP53" s="22"/>
      <c r="QJQ53" s="22"/>
      <c r="QJR53" s="22"/>
      <c r="QJS53" s="22"/>
      <c r="QJT53" s="22"/>
      <c r="QJU53" s="22"/>
      <c r="QJV53" s="22"/>
      <c r="QJW53" s="22"/>
      <c r="QJX53" s="22"/>
      <c r="QJY53" s="22"/>
      <c r="QJZ53" s="22"/>
      <c r="QKA53" s="22"/>
      <c r="QKB53" s="22"/>
      <c r="QKC53" s="22"/>
      <c r="QKD53" s="22"/>
      <c r="QKE53" s="22"/>
      <c r="QKF53" s="22"/>
      <c r="QKG53" s="22"/>
      <c r="QKH53" s="22"/>
      <c r="QKI53" s="22"/>
      <c r="QKJ53" s="22"/>
      <c r="QKK53" s="22"/>
      <c r="QKL53" s="22"/>
      <c r="QKM53" s="22"/>
      <c r="QKN53" s="22"/>
      <c r="QKO53" s="22"/>
      <c r="QKP53" s="22"/>
      <c r="QKQ53" s="22"/>
      <c r="QKR53" s="22"/>
      <c r="QKS53" s="22"/>
      <c r="QKT53" s="22"/>
      <c r="QKU53" s="22"/>
      <c r="QKV53" s="22"/>
      <c r="QKW53" s="22"/>
      <c r="QKX53" s="22"/>
      <c r="QKY53" s="22"/>
      <c r="QKZ53" s="22"/>
      <c r="QLA53" s="22"/>
      <c r="QLB53" s="22"/>
      <c r="QLC53" s="22"/>
      <c r="QLD53" s="22"/>
      <c r="QLE53" s="22"/>
      <c r="QLF53" s="22"/>
      <c r="QLG53" s="22"/>
      <c r="QLH53" s="22"/>
      <c r="QLI53" s="22"/>
      <c r="QLJ53" s="22"/>
      <c r="QLK53" s="22"/>
      <c r="QLL53" s="22"/>
      <c r="QLM53" s="22"/>
      <c r="QLN53" s="22"/>
      <c r="QLO53" s="22"/>
      <c r="QLP53" s="22"/>
      <c r="QLQ53" s="22"/>
      <c r="QLR53" s="22"/>
      <c r="QLS53" s="22"/>
      <c r="QLT53" s="22"/>
      <c r="QLU53" s="22"/>
      <c r="QLV53" s="22"/>
      <c r="QLW53" s="22"/>
      <c r="QLX53" s="22"/>
      <c r="QLY53" s="22"/>
      <c r="QLZ53" s="22"/>
      <c r="QMA53" s="22"/>
      <c r="QMB53" s="22"/>
      <c r="QMC53" s="22"/>
      <c r="QMD53" s="22"/>
      <c r="QME53" s="22"/>
      <c r="QMF53" s="22"/>
      <c r="QMG53" s="22"/>
      <c r="QMH53" s="22"/>
      <c r="QMI53" s="22"/>
      <c r="QMJ53" s="22"/>
      <c r="QMK53" s="22"/>
      <c r="QML53" s="22"/>
      <c r="QMM53" s="22"/>
      <c r="QMN53" s="22"/>
      <c r="QMO53" s="22"/>
      <c r="QMP53" s="22"/>
      <c r="QMQ53" s="22"/>
      <c r="QMR53" s="22"/>
      <c r="QMS53" s="22"/>
      <c r="QMT53" s="22"/>
      <c r="QMU53" s="22"/>
      <c r="QMV53" s="22"/>
      <c r="QMW53" s="22"/>
      <c r="QMX53" s="22"/>
      <c r="QMY53" s="22"/>
      <c r="QMZ53" s="22"/>
      <c r="QNA53" s="22"/>
      <c r="QNB53" s="22"/>
      <c r="QNC53" s="22"/>
      <c r="QND53" s="22"/>
      <c r="QNE53" s="22"/>
      <c r="QNF53" s="22"/>
      <c r="QNG53" s="22"/>
      <c r="QNH53" s="22"/>
      <c r="QNI53" s="22"/>
      <c r="QNJ53" s="22"/>
      <c r="QNK53" s="22"/>
      <c r="QNL53" s="22"/>
      <c r="QNM53" s="22"/>
      <c r="QNN53" s="22"/>
      <c r="QNO53" s="22"/>
      <c r="QNP53" s="22"/>
      <c r="QNQ53" s="22"/>
      <c r="QNR53" s="22"/>
      <c r="QNS53" s="22"/>
      <c r="QNT53" s="22"/>
      <c r="QNU53" s="22"/>
      <c r="QNV53" s="22"/>
      <c r="QNW53" s="22"/>
      <c r="QNX53" s="22"/>
      <c r="QNY53" s="22"/>
      <c r="QNZ53" s="22"/>
      <c r="QOA53" s="22"/>
      <c r="QOB53" s="22"/>
      <c r="QOC53" s="22"/>
      <c r="QOD53" s="22"/>
      <c r="QOE53" s="22"/>
      <c r="QOF53" s="22"/>
      <c r="QOG53" s="22"/>
      <c r="QOH53" s="22"/>
      <c r="QOI53" s="22"/>
      <c r="QOJ53" s="22"/>
      <c r="QOK53" s="22"/>
      <c r="QOL53" s="22"/>
      <c r="QOM53" s="22"/>
      <c r="QON53" s="22"/>
      <c r="QOO53" s="22"/>
      <c r="QOP53" s="22"/>
      <c r="QOQ53" s="22"/>
      <c r="QOR53" s="22"/>
      <c r="QOS53" s="22"/>
      <c r="QOT53" s="22"/>
      <c r="QOU53" s="22"/>
      <c r="QOV53" s="22"/>
      <c r="QOW53" s="22"/>
      <c r="QOX53" s="22"/>
      <c r="QOY53" s="22"/>
      <c r="QOZ53" s="22"/>
      <c r="QPA53" s="22"/>
      <c r="QPB53" s="22"/>
      <c r="QPC53" s="22"/>
      <c r="QPD53" s="22"/>
      <c r="QPE53" s="22"/>
      <c r="QPF53" s="22"/>
      <c r="QPG53" s="22"/>
      <c r="QPH53" s="22"/>
      <c r="QPI53" s="22"/>
      <c r="QPJ53" s="22"/>
      <c r="QPK53" s="22"/>
      <c r="QPL53" s="22"/>
      <c r="QPM53" s="22"/>
      <c r="QPN53" s="22"/>
      <c r="QPO53" s="22"/>
      <c r="QPP53" s="22"/>
      <c r="QPQ53" s="22"/>
      <c r="QPR53" s="22"/>
      <c r="QPS53" s="22"/>
      <c r="QPT53" s="22"/>
      <c r="QPU53" s="22"/>
      <c r="QPV53" s="22"/>
      <c r="QPW53" s="22"/>
      <c r="QPX53" s="22"/>
      <c r="QPY53" s="22"/>
      <c r="QPZ53" s="22"/>
      <c r="QQA53" s="22"/>
      <c r="QQB53" s="22"/>
      <c r="QQC53" s="22"/>
      <c r="QQD53" s="22"/>
      <c r="QQE53" s="22"/>
      <c r="QQF53" s="22"/>
      <c r="QQG53" s="22"/>
      <c r="QQH53" s="22"/>
      <c r="QQI53" s="22"/>
      <c r="QQJ53" s="22"/>
      <c r="QQK53" s="22"/>
      <c r="QQL53" s="22"/>
      <c r="QQM53" s="22"/>
      <c r="QQN53" s="22"/>
      <c r="QQO53" s="22"/>
      <c r="QQP53" s="22"/>
      <c r="QQQ53" s="22"/>
      <c r="QQR53" s="22"/>
      <c r="QQS53" s="22"/>
      <c r="QQT53" s="22"/>
      <c r="QQU53" s="22"/>
      <c r="QQV53" s="22"/>
      <c r="QQW53" s="22"/>
      <c r="QQX53" s="22"/>
      <c r="QQY53" s="22"/>
      <c r="QQZ53" s="22"/>
      <c r="QRA53" s="22"/>
      <c r="QRB53" s="22"/>
      <c r="QRC53" s="22"/>
      <c r="QRD53" s="22"/>
      <c r="QRE53" s="22"/>
      <c r="QRF53" s="22"/>
      <c r="QRG53" s="22"/>
      <c r="QRH53" s="22"/>
      <c r="QRI53" s="22"/>
      <c r="QRJ53" s="22"/>
      <c r="QRK53" s="22"/>
      <c r="QRL53" s="22"/>
      <c r="QRM53" s="22"/>
      <c r="QRN53" s="22"/>
      <c r="QRO53" s="22"/>
      <c r="QRP53" s="22"/>
      <c r="QRQ53" s="22"/>
      <c r="QRR53" s="22"/>
      <c r="QRS53" s="22"/>
      <c r="QRT53" s="22"/>
      <c r="QRU53" s="22"/>
      <c r="QRV53" s="22"/>
      <c r="QRW53" s="22"/>
      <c r="QRX53" s="22"/>
      <c r="QRY53" s="22"/>
      <c r="QRZ53" s="22"/>
      <c r="QSA53" s="22"/>
      <c r="QSB53" s="22"/>
      <c r="QSC53" s="22"/>
      <c r="QSD53" s="22"/>
      <c r="QSE53" s="22"/>
      <c r="QSF53" s="22"/>
      <c r="QSG53" s="22"/>
      <c r="QSH53" s="22"/>
      <c r="QSI53" s="22"/>
      <c r="QSJ53" s="22"/>
      <c r="QSK53" s="22"/>
      <c r="QSL53" s="22"/>
      <c r="QSM53" s="22"/>
      <c r="QSN53" s="22"/>
      <c r="QSO53" s="22"/>
      <c r="QSP53" s="22"/>
      <c r="QSQ53" s="22"/>
      <c r="QSR53" s="22"/>
      <c r="QSS53" s="22"/>
      <c r="QST53" s="22"/>
      <c r="QSU53" s="22"/>
      <c r="QSV53" s="22"/>
      <c r="QSW53" s="22"/>
      <c r="QSX53" s="22"/>
      <c r="QSY53" s="22"/>
      <c r="QSZ53" s="22"/>
      <c r="QTA53" s="22"/>
      <c r="QTB53" s="22"/>
      <c r="QTC53" s="22"/>
      <c r="QTD53" s="22"/>
      <c r="QTE53" s="22"/>
      <c r="QTF53" s="22"/>
      <c r="QTG53" s="22"/>
      <c r="QTH53" s="22"/>
      <c r="QTI53" s="22"/>
      <c r="QTJ53" s="22"/>
      <c r="QTK53" s="22"/>
      <c r="QTL53" s="22"/>
      <c r="QTM53" s="22"/>
      <c r="QTN53" s="22"/>
      <c r="QTO53" s="22"/>
      <c r="QTP53" s="22"/>
      <c r="QTQ53" s="22"/>
      <c r="QTR53" s="22"/>
      <c r="QTS53" s="22"/>
      <c r="QTT53" s="22"/>
      <c r="QTU53" s="22"/>
      <c r="QTV53" s="22"/>
      <c r="QTW53" s="22"/>
      <c r="QTX53" s="22"/>
      <c r="QTY53" s="22"/>
      <c r="QTZ53" s="22"/>
      <c r="QUA53" s="22"/>
      <c r="QUB53" s="22"/>
      <c r="QUC53" s="22"/>
      <c r="QUD53" s="22"/>
      <c r="QUE53" s="22"/>
      <c r="QUF53" s="22"/>
      <c r="QUG53" s="22"/>
      <c r="QUH53" s="22"/>
      <c r="QUI53" s="22"/>
      <c r="QUJ53" s="22"/>
      <c r="QUK53" s="22"/>
      <c r="QUL53" s="22"/>
      <c r="QUM53" s="22"/>
      <c r="QUN53" s="22"/>
      <c r="QUO53" s="22"/>
      <c r="QUP53" s="22"/>
      <c r="QUQ53" s="22"/>
      <c r="QUR53" s="22"/>
      <c r="QUS53" s="22"/>
      <c r="QUT53" s="22"/>
      <c r="QUU53" s="22"/>
      <c r="QUV53" s="22"/>
      <c r="QUW53" s="22"/>
      <c r="QUX53" s="22"/>
      <c r="QUY53" s="22"/>
      <c r="QUZ53" s="22"/>
      <c r="QVA53" s="22"/>
      <c r="QVB53" s="22"/>
      <c r="QVC53" s="22"/>
      <c r="QVD53" s="22"/>
      <c r="QVE53" s="22"/>
      <c r="QVF53" s="22"/>
      <c r="QVG53" s="22"/>
      <c r="QVH53" s="22"/>
      <c r="QVI53" s="22"/>
      <c r="QVJ53" s="22"/>
      <c r="QVK53" s="22"/>
      <c r="QVL53" s="22"/>
      <c r="QVM53" s="22"/>
      <c r="QVN53" s="22"/>
      <c r="QVO53" s="22"/>
      <c r="QVP53" s="22"/>
      <c r="QVQ53" s="22"/>
      <c r="QVR53" s="22"/>
      <c r="QVS53" s="22"/>
      <c r="QVT53" s="22"/>
      <c r="QVU53" s="22"/>
      <c r="QVV53" s="22"/>
      <c r="QVW53" s="22"/>
      <c r="QVX53" s="22"/>
      <c r="QVY53" s="22"/>
      <c r="QVZ53" s="22"/>
      <c r="QWA53" s="22"/>
      <c r="QWB53" s="22"/>
      <c r="QWC53" s="22"/>
      <c r="QWD53" s="22"/>
      <c r="QWE53" s="22"/>
      <c r="QWF53" s="22"/>
      <c r="QWG53" s="22"/>
      <c r="QWH53" s="22"/>
      <c r="QWI53" s="22"/>
      <c r="QWJ53" s="22"/>
      <c r="QWK53" s="22"/>
      <c r="QWL53" s="22"/>
      <c r="QWM53" s="22"/>
      <c r="QWN53" s="22"/>
      <c r="QWO53" s="22"/>
      <c r="QWP53" s="22"/>
      <c r="QWQ53" s="22"/>
      <c r="QWR53" s="22"/>
      <c r="QWS53" s="22"/>
      <c r="QWT53" s="22"/>
      <c r="QWU53" s="22"/>
      <c r="QWV53" s="22"/>
      <c r="QWW53" s="22"/>
      <c r="QWX53" s="22"/>
      <c r="QWY53" s="22"/>
      <c r="QWZ53" s="22"/>
      <c r="QXA53" s="22"/>
      <c r="QXB53" s="22"/>
      <c r="QXC53" s="22"/>
      <c r="QXD53" s="22"/>
      <c r="QXE53" s="22"/>
      <c r="QXF53" s="22"/>
      <c r="QXG53" s="22"/>
      <c r="QXH53" s="22"/>
      <c r="QXI53" s="22"/>
      <c r="QXJ53" s="22"/>
      <c r="QXK53" s="22"/>
      <c r="QXL53" s="22"/>
      <c r="QXM53" s="22"/>
      <c r="QXN53" s="22"/>
      <c r="QXO53" s="22"/>
      <c r="QXP53" s="22"/>
      <c r="QXQ53" s="22"/>
      <c r="QXR53" s="22"/>
      <c r="QXS53" s="22"/>
      <c r="QXT53" s="22"/>
      <c r="QXU53" s="22"/>
      <c r="QXV53" s="22"/>
      <c r="QXW53" s="22"/>
      <c r="QXX53" s="22"/>
      <c r="QXY53" s="22"/>
      <c r="QXZ53" s="22"/>
      <c r="QYA53" s="22"/>
      <c r="QYB53" s="22"/>
      <c r="QYC53" s="22"/>
      <c r="QYD53" s="22"/>
      <c r="QYE53" s="22"/>
      <c r="QYF53" s="22"/>
      <c r="QYG53" s="22"/>
      <c r="QYH53" s="22"/>
      <c r="QYI53" s="22"/>
      <c r="QYJ53" s="22"/>
      <c r="QYK53" s="22"/>
      <c r="QYL53" s="22"/>
      <c r="QYM53" s="22"/>
      <c r="QYN53" s="22"/>
      <c r="QYO53" s="22"/>
      <c r="QYP53" s="22"/>
      <c r="QYQ53" s="22"/>
      <c r="QYR53" s="22"/>
      <c r="QYS53" s="22"/>
      <c r="QYT53" s="22"/>
      <c r="QYU53" s="22"/>
      <c r="QYV53" s="22"/>
      <c r="QYW53" s="22"/>
      <c r="QYX53" s="22"/>
      <c r="QYY53" s="22"/>
      <c r="QYZ53" s="22"/>
      <c r="QZA53" s="22"/>
      <c r="QZB53" s="22"/>
      <c r="QZC53" s="22"/>
      <c r="QZD53" s="22"/>
      <c r="QZE53" s="22"/>
      <c r="QZF53" s="22"/>
      <c r="QZG53" s="22"/>
      <c r="QZH53" s="22"/>
      <c r="QZI53" s="22"/>
      <c r="QZJ53" s="22"/>
      <c r="QZK53" s="22"/>
      <c r="QZL53" s="22"/>
      <c r="QZM53" s="22"/>
      <c r="QZN53" s="22"/>
      <c r="QZO53" s="22"/>
      <c r="QZP53" s="22"/>
      <c r="QZQ53" s="22"/>
      <c r="QZR53" s="22"/>
      <c r="QZS53" s="22"/>
      <c r="QZT53" s="22"/>
      <c r="QZU53" s="22"/>
      <c r="QZV53" s="22"/>
      <c r="QZW53" s="22"/>
      <c r="QZX53" s="22"/>
      <c r="QZY53" s="22"/>
      <c r="QZZ53" s="22"/>
      <c r="RAA53" s="22"/>
      <c r="RAB53" s="22"/>
      <c r="RAC53" s="22"/>
      <c r="RAD53" s="22"/>
      <c r="RAE53" s="22"/>
      <c r="RAF53" s="22"/>
      <c r="RAG53" s="22"/>
      <c r="RAH53" s="22"/>
      <c r="RAI53" s="22"/>
      <c r="RAJ53" s="22"/>
      <c r="RAK53" s="22"/>
      <c r="RAL53" s="22"/>
      <c r="RAM53" s="22"/>
      <c r="RAN53" s="22"/>
      <c r="RAO53" s="22"/>
      <c r="RAP53" s="22"/>
      <c r="RAQ53" s="22"/>
      <c r="RAR53" s="22"/>
      <c r="RAS53" s="22"/>
      <c r="RAT53" s="22"/>
      <c r="RAU53" s="22"/>
      <c r="RAV53" s="22"/>
      <c r="RAW53" s="22"/>
      <c r="RAX53" s="22"/>
      <c r="RAY53" s="22"/>
      <c r="RAZ53" s="22"/>
      <c r="RBA53" s="22"/>
      <c r="RBB53" s="22"/>
      <c r="RBC53" s="22"/>
      <c r="RBD53" s="22"/>
      <c r="RBE53" s="22"/>
      <c r="RBF53" s="22"/>
      <c r="RBG53" s="22"/>
      <c r="RBH53" s="22"/>
      <c r="RBI53" s="22"/>
      <c r="RBJ53" s="22"/>
      <c r="RBK53" s="22"/>
      <c r="RBL53" s="22"/>
      <c r="RBM53" s="22"/>
      <c r="RBN53" s="22"/>
      <c r="RBO53" s="22"/>
      <c r="RBP53" s="22"/>
      <c r="RBQ53" s="22"/>
      <c r="RBR53" s="22"/>
      <c r="RBS53" s="22"/>
      <c r="RBT53" s="22"/>
      <c r="RBU53" s="22"/>
      <c r="RBV53" s="22"/>
      <c r="RBW53" s="22"/>
      <c r="RBX53" s="22"/>
      <c r="RBY53" s="22"/>
      <c r="RBZ53" s="22"/>
      <c r="RCA53" s="22"/>
      <c r="RCB53" s="22"/>
      <c r="RCC53" s="22"/>
      <c r="RCD53" s="22"/>
      <c r="RCE53" s="22"/>
      <c r="RCF53" s="22"/>
      <c r="RCG53" s="22"/>
      <c r="RCH53" s="22"/>
      <c r="RCI53" s="22"/>
      <c r="RCJ53" s="22"/>
      <c r="RCK53" s="22"/>
      <c r="RCL53" s="22"/>
      <c r="RCM53" s="22"/>
      <c r="RCN53" s="22"/>
      <c r="RCO53" s="22"/>
      <c r="RCP53" s="22"/>
      <c r="RCQ53" s="22"/>
      <c r="RCR53" s="22"/>
      <c r="RCS53" s="22"/>
      <c r="RCT53" s="22"/>
      <c r="RCU53" s="22"/>
      <c r="RCV53" s="22"/>
      <c r="RCW53" s="22"/>
      <c r="RCX53" s="22"/>
      <c r="RCY53" s="22"/>
      <c r="RCZ53" s="22"/>
      <c r="RDA53" s="22"/>
      <c r="RDB53" s="22"/>
      <c r="RDC53" s="22"/>
      <c r="RDD53" s="22"/>
      <c r="RDE53" s="22"/>
      <c r="RDF53" s="22"/>
      <c r="RDG53" s="22"/>
      <c r="RDH53" s="22"/>
      <c r="RDI53" s="22"/>
      <c r="RDJ53" s="22"/>
      <c r="RDK53" s="22"/>
      <c r="RDL53" s="22"/>
      <c r="RDM53" s="22"/>
      <c r="RDN53" s="22"/>
      <c r="RDO53" s="22"/>
      <c r="RDP53" s="22"/>
      <c r="RDQ53" s="22"/>
      <c r="RDR53" s="22"/>
      <c r="RDS53" s="22"/>
      <c r="RDT53" s="22"/>
      <c r="RDU53" s="22"/>
      <c r="RDV53" s="22"/>
      <c r="RDW53" s="22"/>
      <c r="RDX53" s="22"/>
      <c r="RDY53" s="22"/>
      <c r="RDZ53" s="22"/>
      <c r="REA53" s="22"/>
      <c r="REB53" s="22"/>
      <c r="REC53" s="22"/>
      <c r="RED53" s="22"/>
      <c r="REE53" s="22"/>
      <c r="REF53" s="22"/>
      <c r="REG53" s="22"/>
      <c r="REH53" s="22"/>
      <c r="REI53" s="22"/>
      <c r="REJ53" s="22"/>
      <c r="REK53" s="22"/>
      <c r="REL53" s="22"/>
      <c r="REM53" s="22"/>
      <c r="REN53" s="22"/>
      <c r="REO53" s="22"/>
      <c r="REP53" s="22"/>
      <c r="REQ53" s="22"/>
      <c r="RER53" s="22"/>
      <c r="RES53" s="22"/>
      <c r="RET53" s="22"/>
      <c r="REU53" s="22"/>
      <c r="REV53" s="22"/>
      <c r="REW53" s="22"/>
      <c r="REX53" s="22"/>
      <c r="REY53" s="22"/>
      <c r="REZ53" s="22"/>
      <c r="RFA53" s="22"/>
      <c r="RFB53" s="22"/>
      <c r="RFC53" s="22"/>
      <c r="RFD53" s="22"/>
      <c r="RFE53" s="22"/>
      <c r="RFF53" s="22"/>
      <c r="RFG53" s="22"/>
      <c r="RFH53" s="22"/>
      <c r="RFI53" s="22"/>
      <c r="RFJ53" s="22"/>
      <c r="RFK53" s="22"/>
      <c r="RFL53" s="22"/>
      <c r="RFM53" s="22"/>
      <c r="RFN53" s="22"/>
      <c r="RFO53" s="22"/>
      <c r="RFP53" s="22"/>
      <c r="RFQ53" s="22"/>
      <c r="RFR53" s="22"/>
      <c r="RFS53" s="22"/>
      <c r="RFT53" s="22"/>
      <c r="RFU53" s="22"/>
      <c r="RFV53" s="22"/>
      <c r="RFW53" s="22"/>
      <c r="RFX53" s="22"/>
      <c r="RFY53" s="22"/>
      <c r="RFZ53" s="22"/>
      <c r="RGA53" s="22"/>
      <c r="RGB53" s="22"/>
      <c r="RGC53" s="22"/>
      <c r="RGD53" s="22"/>
      <c r="RGE53" s="22"/>
      <c r="RGF53" s="22"/>
      <c r="RGG53" s="22"/>
      <c r="RGH53" s="22"/>
      <c r="RGI53" s="22"/>
      <c r="RGJ53" s="22"/>
      <c r="RGK53" s="22"/>
      <c r="RGL53" s="22"/>
      <c r="RGM53" s="22"/>
      <c r="RGN53" s="22"/>
      <c r="RGO53" s="22"/>
      <c r="RGP53" s="22"/>
      <c r="RGQ53" s="22"/>
      <c r="RGR53" s="22"/>
      <c r="RGS53" s="22"/>
      <c r="RGT53" s="22"/>
      <c r="RGU53" s="22"/>
      <c r="RGV53" s="22"/>
      <c r="RGW53" s="22"/>
      <c r="RGX53" s="22"/>
      <c r="RGY53" s="22"/>
      <c r="RGZ53" s="22"/>
      <c r="RHA53" s="22"/>
      <c r="RHB53" s="22"/>
      <c r="RHC53" s="22"/>
      <c r="RHD53" s="22"/>
      <c r="RHE53" s="22"/>
      <c r="RHF53" s="22"/>
      <c r="RHG53" s="22"/>
      <c r="RHH53" s="22"/>
      <c r="RHI53" s="22"/>
      <c r="RHJ53" s="22"/>
      <c r="RHK53" s="22"/>
      <c r="RHL53" s="22"/>
      <c r="RHM53" s="22"/>
      <c r="RHN53" s="22"/>
      <c r="RHO53" s="22"/>
      <c r="RHP53" s="22"/>
      <c r="RHQ53" s="22"/>
      <c r="RHR53" s="22"/>
      <c r="RHS53" s="22"/>
      <c r="RHT53" s="22"/>
      <c r="RHU53" s="22"/>
      <c r="RHV53" s="22"/>
      <c r="RHW53" s="22"/>
      <c r="RHX53" s="22"/>
      <c r="RHY53" s="22"/>
      <c r="RHZ53" s="22"/>
      <c r="RIA53" s="22"/>
      <c r="RIB53" s="22"/>
      <c r="RIC53" s="22"/>
      <c r="RID53" s="22"/>
      <c r="RIE53" s="22"/>
      <c r="RIF53" s="22"/>
      <c r="RIG53" s="22"/>
      <c r="RIH53" s="22"/>
      <c r="RII53" s="22"/>
      <c r="RIJ53" s="22"/>
      <c r="RIK53" s="22"/>
      <c r="RIL53" s="22"/>
      <c r="RIM53" s="22"/>
      <c r="RIN53" s="22"/>
      <c r="RIO53" s="22"/>
      <c r="RIP53" s="22"/>
      <c r="RIQ53" s="22"/>
      <c r="RIR53" s="22"/>
      <c r="RIS53" s="22"/>
      <c r="RIT53" s="22"/>
      <c r="RIU53" s="22"/>
      <c r="RIV53" s="22"/>
      <c r="RIW53" s="22"/>
      <c r="RIX53" s="22"/>
      <c r="RIY53" s="22"/>
      <c r="RIZ53" s="22"/>
      <c r="RJA53" s="22"/>
      <c r="RJB53" s="22"/>
      <c r="RJC53" s="22"/>
      <c r="RJD53" s="22"/>
      <c r="RJE53" s="22"/>
      <c r="RJF53" s="22"/>
      <c r="RJG53" s="22"/>
      <c r="RJH53" s="22"/>
      <c r="RJI53" s="22"/>
      <c r="RJJ53" s="22"/>
      <c r="RJK53" s="22"/>
      <c r="RJL53" s="22"/>
      <c r="RJM53" s="22"/>
      <c r="RJN53" s="22"/>
      <c r="RJO53" s="22"/>
      <c r="RJP53" s="22"/>
      <c r="RJQ53" s="22"/>
      <c r="RJR53" s="22"/>
      <c r="RJS53" s="22"/>
      <c r="RJT53" s="22"/>
      <c r="RJU53" s="22"/>
      <c r="RJV53" s="22"/>
      <c r="RJW53" s="22"/>
      <c r="RJX53" s="22"/>
      <c r="RJY53" s="22"/>
      <c r="RJZ53" s="22"/>
      <c r="RKA53" s="22"/>
      <c r="RKB53" s="22"/>
      <c r="RKC53" s="22"/>
      <c r="RKD53" s="22"/>
      <c r="RKE53" s="22"/>
      <c r="RKF53" s="22"/>
      <c r="RKG53" s="22"/>
      <c r="RKH53" s="22"/>
      <c r="RKI53" s="22"/>
      <c r="RKJ53" s="22"/>
      <c r="RKK53" s="22"/>
      <c r="RKL53" s="22"/>
      <c r="RKM53" s="22"/>
      <c r="RKN53" s="22"/>
      <c r="RKO53" s="22"/>
      <c r="RKP53" s="22"/>
      <c r="RKQ53" s="22"/>
      <c r="RKR53" s="22"/>
      <c r="RKS53" s="22"/>
      <c r="RKT53" s="22"/>
      <c r="RKU53" s="22"/>
      <c r="RKV53" s="22"/>
      <c r="RKW53" s="22"/>
      <c r="RKX53" s="22"/>
      <c r="RKY53" s="22"/>
      <c r="RKZ53" s="22"/>
      <c r="RLA53" s="22"/>
      <c r="RLB53" s="22"/>
      <c r="RLC53" s="22"/>
      <c r="RLD53" s="22"/>
      <c r="RLE53" s="22"/>
      <c r="RLF53" s="22"/>
      <c r="RLG53" s="22"/>
      <c r="RLH53" s="22"/>
      <c r="RLI53" s="22"/>
      <c r="RLJ53" s="22"/>
      <c r="RLK53" s="22"/>
      <c r="RLL53" s="22"/>
      <c r="RLM53" s="22"/>
      <c r="RLN53" s="22"/>
      <c r="RLO53" s="22"/>
      <c r="RLP53" s="22"/>
      <c r="RLQ53" s="22"/>
      <c r="RLR53" s="22"/>
      <c r="RLS53" s="22"/>
      <c r="RLT53" s="22"/>
      <c r="RLU53" s="22"/>
      <c r="RLV53" s="22"/>
      <c r="RLW53" s="22"/>
      <c r="RLX53" s="22"/>
      <c r="RLY53" s="22"/>
      <c r="RLZ53" s="22"/>
      <c r="RMA53" s="22"/>
      <c r="RMB53" s="22"/>
      <c r="RMC53" s="22"/>
      <c r="RMD53" s="22"/>
      <c r="RME53" s="22"/>
      <c r="RMF53" s="22"/>
      <c r="RMG53" s="22"/>
      <c r="RMH53" s="22"/>
      <c r="RMI53" s="22"/>
      <c r="RMJ53" s="22"/>
      <c r="RMK53" s="22"/>
      <c r="RML53" s="22"/>
      <c r="RMM53" s="22"/>
      <c r="RMN53" s="22"/>
      <c r="RMO53" s="22"/>
      <c r="RMP53" s="22"/>
      <c r="RMQ53" s="22"/>
      <c r="RMR53" s="22"/>
      <c r="RMS53" s="22"/>
      <c r="RMT53" s="22"/>
      <c r="RMU53" s="22"/>
      <c r="RMV53" s="22"/>
      <c r="RMW53" s="22"/>
      <c r="RMX53" s="22"/>
      <c r="RMY53" s="22"/>
      <c r="RMZ53" s="22"/>
      <c r="RNA53" s="22"/>
      <c r="RNB53" s="22"/>
      <c r="RNC53" s="22"/>
      <c r="RND53" s="22"/>
      <c r="RNE53" s="22"/>
      <c r="RNF53" s="22"/>
      <c r="RNG53" s="22"/>
      <c r="RNH53" s="22"/>
      <c r="RNI53" s="22"/>
      <c r="RNJ53" s="22"/>
      <c r="RNK53" s="22"/>
      <c r="RNL53" s="22"/>
      <c r="RNM53" s="22"/>
      <c r="RNN53" s="22"/>
      <c r="RNO53" s="22"/>
      <c r="RNP53" s="22"/>
      <c r="RNQ53" s="22"/>
      <c r="RNR53" s="22"/>
      <c r="RNS53" s="22"/>
      <c r="RNT53" s="22"/>
      <c r="RNU53" s="22"/>
      <c r="RNV53" s="22"/>
      <c r="RNW53" s="22"/>
      <c r="RNX53" s="22"/>
      <c r="RNY53" s="22"/>
      <c r="RNZ53" s="22"/>
      <c r="ROA53" s="22"/>
      <c r="ROB53" s="22"/>
      <c r="ROC53" s="22"/>
      <c r="ROD53" s="22"/>
      <c r="ROE53" s="22"/>
      <c r="ROF53" s="22"/>
      <c r="ROG53" s="22"/>
      <c r="ROH53" s="22"/>
      <c r="ROI53" s="22"/>
      <c r="ROJ53" s="22"/>
      <c r="ROK53" s="22"/>
      <c r="ROL53" s="22"/>
      <c r="ROM53" s="22"/>
      <c r="RON53" s="22"/>
      <c r="ROO53" s="22"/>
      <c r="ROP53" s="22"/>
      <c r="ROQ53" s="22"/>
      <c r="ROR53" s="22"/>
      <c r="ROS53" s="22"/>
      <c r="ROT53" s="22"/>
      <c r="ROU53" s="22"/>
      <c r="ROV53" s="22"/>
      <c r="ROW53" s="22"/>
      <c r="ROX53" s="22"/>
      <c r="ROY53" s="22"/>
      <c r="ROZ53" s="22"/>
      <c r="RPA53" s="22"/>
      <c r="RPB53" s="22"/>
      <c r="RPC53" s="22"/>
      <c r="RPD53" s="22"/>
      <c r="RPE53" s="22"/>
      <c r="RPF53" s="22"/>
      <c r="RPG53" s="22"/>
      <c r="RPH53" s="22"/>
      <c r="RPI53" s="22"/>
      <c r="RPJ53" s="22"/>
      <c r="RPK53" s="22"/>
      <c r="RPL53" s="22"/>
      <c r="RPM53" s="22"/>
      <c r="RPN53" s="22"/>
      <c r="RPO53" s="22"/>
      <c r="RPP53" s="22"/>
      <c r="RPQ53" s="22"/>
      <c r="RPR53" s="22"/>
      <c r="RPS53" s="22"/>
      <c r="RPT53" s="22"/>
      <c r="RPU53" s="22"/>
      <c r="RPV53" s="22"/>
      <c r="RPW53" s="22"/>
      <c r="RPX53" s="22"/>
      <c r="RPY53" s="22"/>
      <c r="RPZ53" s="22"/>
      <c r="RQA53" s="22"/>
      <c r="RQB53" s="22"/>
      <c r="RQC53" s="22"/>
      <c r="RQD53" s="22"/>
      <c r="RQE53" s="22"/>
      <c r="RQF53" s="22"/>
      <c r="RQG53" s="22"/>
      <c r="RQH53" s="22"/>
      <c r="RQI53" s="22"/>
      <c r="RQJ53" s="22"/>
      <c r="RQK53" s="22"/>
      <c r="RQL53" s="22"/>
      <c r="RQM53" s="22"/>
      <c r="RQN53" s="22"/>
      <c r="RQO53" s="22"/>
      <c r="RQP53" s="22"/>
      <c r="RQQ53" s="22"/>
      <c r="RQR53" s="22"/>
      <c r="RQS53" s="22"/>
      <c r="RQT53" s="22"/>
      <c r="RQU53" s="22"/>
      <c r="RQV53" s="22"/>
      <c r="RQW53" s="22"/>
      <c r="RQX53" s="22"/>
      <c r="RQY53" s="22"/>
      <c r="RQZ53" s="22"/>
      <c r="RRA53" s="22"/>
      <c r="RRB53" s="22"/>
      <c r="RRC53" s="22"/>
      <c r="RRD53" s="22"/>
      <c r="RRE53" s="22"/>
      <c r="RRF53" s="22"/>
      <c r="RRG53" s="22"/>
      <c r="RRH53" s="22"/>
      <c r="RRI53" s="22"/>
      <c r="RRJ53" s="22"/>
      <c r="RRK53" s="22"/>
      <c r="RRL53" s="22"/>
      <c r="RRM53" s="22"/>
      <c r="RRN53" s="22"/>
      <c r="RRO53" s="22"/>
      <c r="RRP53" s="22"/>
      <c r="RRQ53" s="22"/>
      <c r="RRR53" s="22"/>
      <c r="RRS53" s="22"/>
      <c r="RRT53" s="22"/>
      <c r="RRU53" s="22"/>
      <c r="RRV53" s="22"/>
      <c r="RRW53" s="22"/>
      <c r="RRX53" s="22"/>
      <c r="RRY53" s="22"/>
      <c r="RRZ53" s="22"/>
      <c r="RSA53" s="22"/>
      <c r="RSB53" s="22"/>
      <c r="RSC53" s="22"/>
      <c r="RSD53" s="22"/>
      <c r="RSE53" s="22"/>
      <c r="RSF53" s="22"/>
      <c r="RSG53" s="22"/>
      <c r="RSH53" s="22"/>
      <c r="RSI53" s="22"/>
      <c r="RSJ53" s="22"/>
      <c r="RSK53" s="22"/>
      <c r="RSL53" s="22"/>
      <c r="RSM53" s="22"/>
      <c r="RSN53" s="22"/>
      <c r="RSO53" s="22"/>
      <c r="RSP53" s="22"/>
      <c r="RSQ53" s="22"/>
      <c r="RSR53" s="22"/>
      <c r="RSS53" s="22"/>
      <c r="RST53" s="22"/>
      <c r="RSU53" s="22"/>
      <c r="RSV53" s="22"/>
      <c r="RSW53" s="22"/>
      <c r="RSX53" s="22"/>
      <c r="RSY53" s="22"/>
      <c r="RSZ53" s="22"/>
      <c r="RTA53" s="22"/>
      <c r="RTB53" s="22"/>
      <c r="RTC53" s="22"/>
      <c r="RTD53" s="22"/>
      <c r="RTE53" s="22"/>
      <c r="RTF53" s="22"/>
      <c r="RTG53" s="22"/>
      <c r="RTH53" s="22"/>
      <c r="RTI53" s="22"/>
      <c r="RTJ53" s="22"/>
      <c r="RTK53" s="22"/>
      <c r="RTL53" s="22"/>
      <c r="RTM53" s="22"/>
      <c r="RTN53" s="22"/>
      <c r="RTO53" s="22"/>
      <c r="RTP53" s="22"/>
      <c r="RTQ53" s="22"/>
      <c r="RTR53" s="22"/>
      <c r="RTS53" s="22"/>
      <c r="RTT53" s="22"/>
      <c r="RTU53" s="22"/>
      <c r="RTV53" s="22"/>
      <c r="RTW53" s="22"/>
      <c r="RTX53" s="22"/>
      <c r="RTY53" s="22"/>
      <c r="RTZ53" s="22"/>
      <c r="RUA53" s="22"/>
      <c r="RUB53" s="22"/>
      <c r="RUC53" s="22"/>
      <c r="RUD53" s="22"/>
      <c r="RUE53" s="22"/>
      <c r="RUF53" s="22"/>
      <c r="RUG53" s="22"/>
      <c r="RUH53" s="22"/>
      <c r="RUI53" s="22"/>
      <c r="RUJ53" s="22"/>
      <c r="RUK53" s="22"/>
      <c r="RUL53" s="22"/>
      <c r="RUM53" s="22"/>
      <c r="RUN53" s="22"/>
      <c r="RUO53" s="22"/>
      <c r="RUP53" s="22"/>
      <c r="RUQ53" s="22"/>
      <c r="RUR53" s="22"/>
      <c r="RUS53" s="22"/>
      <c r="RUT53" s="22"/>
      <c r="RUU53" s="22"/>
      <c r="RUV53" s="22"/>
      <c r="RUW53" s="22"/>
      <c r="RUX53" s="22"/>
      <c r="RUY53" s="22"/>
      <c r="RUZ53" s="22"/>
      <c r="RVA53" s="22"/>
      <c r="RVB53" s="22"/>
      <c r="RVC53" s="22"/>
      <c r="RVD53" s="22"/>
      <c r="RVE53" s="22"/>
      <c r="RVF53" s="22"/>
      <c r="RVG53" s="22"/>
      <c r="RVH53" s="22"/>
      <c r="RVI53" s="22"/>
      <c r="RVJ53" s="22"/>
      <c r="RVK53" s="22"/>
      <c r="RVL53" s="22"/>
      <c r="RVM53" s="22"/>
      <c r="RVN53" s="22"/>
      <c r="RVO53" s="22"/>
      <c r="RVP53" s="22"/>
      <c r="RVQ53" s="22"/>
      <c r="RVR53" s="22"/>
      <c r="RVS53" s="22"/>
      <c r="RVT53" s="22"/>
      <c r="RVU53" s="22"/>
      <c r="RVV53" s="22"/>
      <c r="RVW53" s="22"/>
      <c r="RVX53" s="22"/>
      <c r="RVY53" s="22"/>
      <c r="RVZ53" s="22"/>
      <c r="RWA53" s="22"/>
      <c r="RWB53" s="22"/>
      <c r="RWC53" s="22"/>
      <c r="RWD53" s="22"/>
      <c r="RWE53" s="22"/>
      <c r="RWF53" s="22"/>
      <c r="RWG53" s="22"/>
      <c r="RWH53" s="22"/>
      <c r="RWI53" s="22"/>
      <c r="RWJ53" s="22"/>
      <c r="RWK53" s="22"/>
      <c r="RWL53" s="22"/>
      <c r="RWM53" s="22"/>
      <c r="RWN53" s="22"/>
      <c r="RWO53" s="22"/>
      <c r="RWP53" s="22"/>
      <c r="RWQ53" s="22"/>
      <c r="RWR53" s="22"/>
      <c r="RWS53" s="22"/>
      <c r="RWT53" s="22"/>
      <c r="RWU53" s="22"/>
      <c r="RWV53" s="22"/>
      <c r="RWW53" s="22"/>
      <c r="RWX53" s="22"/>
      <c r="RWY53" s="22"/>
      <c r="RWZ53" s="22"/>
      <c r="RXA53" s="22"/>
      <c r="RXB53" s="22"/>
      <c r="RXC53" s="22"/>
      <c r="RXD53" s="22"/>
      <c r="RXE53" s="22"/>
      <c r="RXF53" s="22"/>
      <c r="RXG53" s="22"/>
      <c r="RXH53" s="22"/>
      <c r="RXI53" s="22"/>
      <c r="RXJ53" s="22"/>
      <c r="RXK53" s="22"/>
      <c r="RXL53" s="22"/>
      <c r="RXM53" s="22"/>
      <c r="RXN53" s="22"/>
      <c r="RXO53" s="22"/>
      <c r="RXP53" s="22"/>
      <c r="RXQ53" s="22"/>
      <c r="RXR53" s="22"/>
      <c r="RXS53" s="22"/>
      <c r="RXT53" s="22"/>
      <c r="RXU53" s="22"/>
      <c r="RXV53" s="22"/>
      <c r="RXW53" s="22"/>
      <c r="RXX53" s="22"/>
      <c r="RXY53" s="22"/>
      <c r="RXZ53" s="22"/>
      <c r="RYA53" s="22"/>
      <c r="RYB53" s="22"/>
      <c r="RYC53" s="22"/>
      <c r="RYD53" s="22"/>
      <c r="RYE53" s="22"/>
      <c r="RYF53" s="22"/>
      <c r="RYG53" s="22"/>
      <c r="RYH53" s="22"/>
      <c r="RYI53" s="22"/>
      <c r="RYJ53" s="22"/>
      <c r="RYK53" s="22"/>
      <c r="RYL53" s="22"/>
      <c r="RYM53" s="22"/>
      <c r="RYN53" s="22"/>
      <c r="RYO53" s="22"/>
      <c r="RYP53" s="22"/>
      <c r="RYQ53" s="22"/>
      <c r="RYR53" s="22"/>
      <c r="RYS53" s="22"/>
      <c r="RYT53" s="22"/>
      <c r="RYU53" s="22"/>
      <c r="RYV53" s="22"/>
      <c r="RYW53" s="22"/>
      <c r="RYX53" s="22"/>
      <c r="RYY53" s="22"/>
      <c r="RYZ53" s="22"/>
      <c r="RZA53" s="22"/>
      <c r="RZB53" s="22"/>
      <c r="RZC53" s="22"/>
      <c r="RZD53" s="22"/>
      <c r="RZE53" s="22"/>
      <c r="RZF53" s="22"/>
      <c r="RZG53" s="22"/>
      <c r="RZH53" s="22"/>
      <c r="RZI53" s="22"/>
      <c r="RZJ53" s="22"/>
      <c r="RZK53" s="22"/>
      <c r="RZL53" s="22"/>
      <c r="RZM53" s="22"/>
      <c r="RZN53" s="22"/>
      <c r="RZO53" s="22"/>
      <c r="RZP53" s="22"/>
      <c r="RZQ53" s="22"/>
      <c r="RZR53" s="22"/>
      <c r="RZS53" s="22"/>
      <c r="RZT53" s="22"/>
      <c r="RZU53" s="22"/>
      <c r="RZV53" s="22"/>
      <c r="RZW53" s="22"/>
      <c r="RZX53" s="22"/>
      <c r="RZY53" s="22"/>
      <c r="RZZ53" s="22"/>
      <c r="SAA53" s="22"/>
      <c r="SAB53" s="22"/>
      <c r="SAC53" s="22"/>
      <c r="SAD53" s="22"/>
      <c r="SAE53" s="22"/>
      <c r="SAF53" s="22"/>
      <c r="SAG53" s="22"/>
      <c r="SAH53" s="22"/>
      <c r="SAI53" s="22"/>
      <c r="SAJ53" s="22"/>
      <c r="SAK53" s="22"/>
      <c r="SAL53" s="22"/>
      <c r="SAM53" s="22"/>
      <c r="SAN53" s="22"/>
      <c r="SAO53" s="22"/>
      <c r="SAP53" s="22"/>
      <c r="SAQ53" s="22"/>
      <c r="SAR53" s="22"/>
      <c r="SAS53" s="22"/>
      <c r="SAT53" s="22"/>
      <c r="SAU53" s="22"/>
      <c r="SAV53" s="22"/>
      <c r="SAW53" s="22"/>
      <c r="SAX53" s="22"/>
      <c r="SAY53" s="22"/>
      <c r="SAZ53" s="22"/>
      <c r="SBA53" s="22"/>
      <c r="SBB53" s="22"/>
      <c r="SBC53" s="22"/>
      <c r="SBD53" s="22"/>
      <c r="SBE53" s="22"/>
      <c r="SBF53" s="22"/>
      <c r="SBG53" s="22"/>
      <c r="SBH53" s="22"/>
      <c r="SBI53" s="22"/>
      <c r="SBJ53" s="22"/>
      <c r="SBK53" s="22"/>
      <c r="SBL53" s="22"/>
      <c r="SBM53" s="22"/>
      <c r="SBN53" s="22"/>
      <c r="SBO53" s="22"/>
      <c r="SBP53" s="22"/>
      <c r="SBQ53" s="22"/>
      <c r="SBR53" s="22"/>
      <c r="SBS53" s="22"/>
      <c r="SBT53" s="22"/>
      <c r="SBU53" s="22"/>
      <c r="SBV53" s="22"/>
      <c r="SBW53" s="22"/>
      <c r="SBX53" s="22"/>
      <c r="SBY53" s="22"/>
      <c r="SBZ53" s="22"/>
      <c r="SCA53" s="22"/>
      <c r="SCB53" s="22"/>
      <c r="SCC53" s="22"/>
      <c r="SCD53" s="22"/>
      <c r="SCE53" s="22"/>
      <c r="SCF53" s="22"/>
      <c r="SCG53" s="22"/>
      <c r="SCH53" s="22"/>
      <c r="SCI53" s="22"/>
      <c r="SCJ53" s="22"/>
      <c r="SCK53" s="22"/>
      <c r="SCL53" s="22"/>
      <c r="SCM53" s="22"/>
      <c r="SCN53" s="22"/>
      <c r="SCO53" s="22"/>
      <c r="SCP53" s="22"/>
      <c r="SCQ53" s="22"/>
      <c r="SCR53" s="22"/>
      <c r="SCS53" s="22"/>
      <c r="SCT53" s="22"/>
      <c r="SCU53" s="22"/>
      <c r="SCV53" s="22"/>
      <c r="SCW53" s="22"/>
      <c r="SCX53" s="22"/>
      <c r="SCY53" s="22"/>
      <c r="SCZ53" s="22"/>
      <c r="SDA53" s="22"/>
      <c r="SDB53" s="22"/>
      <c r="SDC53" s="22"/>
      <c r="SDD53" s="22"/>
      <c r="SDE53" s="22"/>
      <c r="SDF53" s="22"/>
      <c r="SDG53" s="22"/>
      <c r="SDH53" s="22"/>
      <c r="SDI53" s="22"/>
      <c r="SDJ53" s="22"/>
      <c r="SDK53" s="22"/>
      <c r="SDL53" s="22"/>
      <c r="SDM53" s="22"/>
      <c r="SDN53" s="22"/>
      <c r="SDO53" s="22"/>
      <c r="SDP53" s="22"/>
      <c r="SDQ53" s="22"/>
      <c r="SDR53" s="22"/>
      <c r="SDS53" s="22"/>
      <c r="SDT53" s="22"/>
      <c r="SDU53" s="22"/>
      <c r="SDV53" s="22"/>
      <c r="SDW53" s="22"/>
      <c r="SDX53" s="22"/>
      <c r="SDY53" s="22"/>
      <c r="SDZ53" s="22"/>
      <c r="SEA53" s="22"/>
      <c r="SEB53" s="22"/>
      <c r="SEC53" s="22"/>
      <c r="SED53" s="22"/>
      <c r="SEE53" s="22"/>
      <c r="SEF53" s="22"/>
      <c r="SEG53" s="22"/>
      <c r="SEH53" s="22"/>
      <c r="SEI53" s="22"/>
      <c r="SEJ53" s="22"/>
      <c r="SEK53" s="22"/>
      <c r="SEL53" s="22"/>
      <c r="SEM53" s="22"/>
      <c r="SEN53" s="22"/>
      <c r="SEO53" s="22"/>
      <c r="SEP53" s="22"/>
      <c r="SEQ53" s="22"/>
      <c r="SER53" s="22"/>
      <c r="SES53" s="22"/>
      <c r="SET53" s="22"/>
      <c r="SEU53" s="22"/>
      <c r="SEV53" s="22"/>
      <c r="SEW53" s="22"/>
      <c r="SEX53" s="22"/>
      <c r="SEY53" s="22"/>
      <c r="SEZ53" s="22"/>
      <c r="SFA53" s="22"/>
      <c r="SFB53" s="22"/>
      <c r="SFC53" s="22"/>
      <c r="SFD53" s="22"/>
      <c r="SFE53" s="22"/>
      <c r="SFF53" s="22"/>
      <c r="SFG53" s="22"/>
      <c r="SFH53" s="22"/>
      <c r="SFI53" s="22"/>
      <c r="SFJ53" s="22"/>
      <c r="SFK53" s="22"/>
      <c r="SFL53" s="22"/>
      <c r="SFM53" s="22"/>
      <c r="SFN53" s="22"/>
      <c r="SFO53" s="22"/>
      <c r="SFP53" s="22"/>
      <c r="SFQ53" s="22"/>
      <c r="SFR53" s="22"/>
      <c r="SFS53" s="22"/>
      <c r="SFT53" s="22"/>
      <c r="SFU53" s="22"/>
      <c r="SFV53" s="22"/>
      <c r="SFW53" s="22"/>
      <c r="SFX53" s="22"/>
      <c r="SFY53" s="22"/>
      <c r="SFZ53" s="22"/>
      <c r="SGA53" s="22"/>
      <c r="SGB53" s="22"/>
      <c r="SGC53" s="22"/>
      <c r="SGD53" s="22"/>
      <c r="SGE53" s="22"/>
      <c r="SGF53" s="22"/>
      <c r="SGG53" s="22"/>
      <c r="SGH53" s="22"/>
      <c r="SGI53" s="22"/>
      <c r="SGJ53" s="22"/>
      <c r="SGK53" s="22"/>
      <c r="SGL53" s="22"/>
      <c r="SGM53" s="22"/>
      <c r="SGN53" s="22"/>
      <c r="SGO53" s="22"/>
      <c r="SGP53" s="22"/>
      <c r="SGQ53" s="22"/>
      <c r="SGR53" s="22"/>
      <c r="SGS53" s="22"/>
      <c r="SGT53" s="22"/>
      <c r="SGU53" s="22"/>
      <c r="SGV53" s="22"/>
      <c r="SGW53" s="22"/>
      <c r="SGX53" s="22"/>
      <c r="SGY53" s="22"/>
      <c r="SGZ53" s="22"/>
      <c r="SHA53" s="22"/>
      <c r="SHB53" s="22"/>
      <c r="SHC53" s="22"/>
      <c r="SHD53" s="22"/>
      <c r="SHE53" s="22"/>
      <c r="SHF53" s="22"/>
      <c r="SHG53" s="22"/>
      <c r="SHH53" s="22"/>
      <c r="SHI53" s="22"/>
      <c r="SHJ53" s="22"/>
      <c r="SHK53" s="22"/>
      <c r="SHL53" s="22"/>
      <c r="SHM53" s="22"/>
      <c r="SHN53" s="22"/>
      <c r="SHO53" s="22"/>
      <c r="SHP53" s="22"/>
      <c r="SHQ53" s="22"/>
      <c r="SHR53" s="22"/>
      <c r="SHS53" s="22"/>
      <c r="SHT53" s="22"/>
      <c r="SHU53" s="22"/>
      <c r="SHV53" s="22"/>
      <c r="SHW53" s="22"/>
      <c r="SHX53" s="22"/>
      <c r="SHY53" s="22"/>
      <c r="SHZ53" s="22"/>
      <c r="SIA53" s="22"/>
      <c r="SIB53" s="22"/>
      <c r="SIC53" s="22"/>
      <c r="SID53" s="22"/>
      <c r="SIE53" s="22"/>
      <c r="SIF53" s="22"/>
      <c r="SIG53" s="22"/>
      <c r="SIH53" s="22"/>
      <c r="SII53" s="22"/>
      <c r="SIJ53" s="22"/>
      <c r="SIK53" s="22"/>
      <c r="SIL53" s="22"/>
      <c r="SIM53" s="22"/>
      <c r="SIN53" s="22"/>
      <c r="SIO53" s="22"/>
      <c r="SIP53" s="22"/>
      <c r="SIQ53" s="22"/>
      <c r="SIR53" s="22"/>
      <c r="SIS53" s="22"/>
      <c r="SIT53" s="22"/>
      <c r="SIU53" s="22"/>
      <c r="SIV53" s="22"/>
      <c r="SIW53" s="22"/>
      <c r="SIX53" s="22"/>
      <c r="SIY53" s="22"/>
      <c r="SIZ53" s="22"/>
      <c r="SJA53" s="22"/>
      <c r="SJB53" s="22"/>
      <c r="SJC53" s="22"/>
      <c r="SJD53" s="22"/>
      <c r="SJE53" s="22"/>
      <c r="SJF53" s="22"/>
      <c r="SJG53" s="22"/>
      <c r="SJH53" s="22"/>
      <c r="SJI53" s="22"/>
      <c r="SJJ53" s="22"/>
      <c r="SJK53" s="22"/>
      <c r="SJL53" s="22"/>
      <c r="SJM53" s="22"/>
      <c r="SJN53" s="22"/>
      <c r="SJO53" s="22"/>
      <c r="SJP53" s="22"/>
      <c r="SJQ53" s="22"/>
      <c r="SJR53" s="22"/>
      <c r="SJS53" s="22"/>
      <c r="SJT53" s="22"/>
      <c r="SJU53" s="22"/>
      <c r="SJV53" s="22"/>
      <c r="SJW53" s="22"/>
      <c r="SJX53" s="22"/>
      <c r="SJY53" s="22"/>
      <c r="SJZ53" s="22"/>
      <c r="SKA53" s="22"/>
      <c r="SKB53" s="22"/>
      <c r="SKC53" s="22"/>
      <c r="SKD53" s="22"/>
      <c r="SKE53" s="22"/>
      <c r="SKF53" s="22"/>
      <c r="SKG53" s="22"/>
      <c r="SKH53" s="22"/>
      <c r="SKI53" s="22"/>
      <c r="SKJ53" s="22"/>
      <c r="SKK53" s="22"/>
      <c r="SKL53" s="22"/>
      <c r="SKM53" s="22"/>
      <c r="SKN53" s="22"/>
      <c r="SKO53" s="22"/>
      <c r="SKP53" s="22"/>
      <c r="SKQ53" s="22"/>
      <c r="SKR53" s="22"/>
      <c r="SKS53" s="22"/>
      <c r="SKT53" s="22"/>
      <c r="SKU53" s="22"/>
      <c r="SKV53" s="22"/>
      <c r="SKW53" s="22"/>
      <c r="SKX53" s="22"/>
      <c r="SKY53" s="22"/>
      <c r="SKZ53" s="22"/>
      <c r="SLA53" s="22"/>
      <c r="SLB53" s="22"/>
      <c r="SLC53" s="22"/>
      <c r="SLD53" s="22"/>
      <c r="SLE53" s="22"/>
      <c r="SLF53" s="22"/>
      <c r="SLG53" s="22"/>
      <c r="SLH53" s="22"/>
      <c r="SLI53" s="22"/>
      <c r="SLJ53" s="22"/>
      <c r="SLK53" s="22"/>
      <c r="SLL53" s="22"/>
      <c r="SLM53" s="22"/>
      <c r="SLN53" s="22"/>
      <c r="SLO53" s="22"/>
      <c r="SLP53" s="22"/>
      <c r="SLQ53" s="22"/>
      <c r="SLR53" s="22"/>
      <c r="SLS53" s="22"/>
      <c r="SLT53" s="22"/>
      <c r="SLU53" s="22"/>
      <c r="SLV53" s="22"/>
      <c r="SLW53" s="22"/>
      <c r="SLX53" s="22"/>
      <c r="SLY53" s="22"/>
      <c r="SLZ53" s="22"/>
      <c r="SMA53" s="22"/>
      <c r="SMB53" s="22"/>
      <c r="SMC53" s="22"/>
      <c r="SMD53" s="22"/>
      <c r="SME53" s="22"/>
      <c r="SMF53" s="22"/>
      <c r="SMG53" s="22"/>
      <c r="SMH53" s="22"/>
      <c r="SMI53" s="22"/>
      <c r="SMJ53" s="22"/>
      <c r="SMK53" s="22"/>
      <c r="SML53" s="22"/>
      <c r="SMM53" s="22"/>
      <c r="SMN53" s="22"/>
      <c r="SMO53" s="22"/>
      <c r="SMP53" s="22"/>
      <c r="SMQ53" s="22"/>
      <c r="SMR53" s="22"/>
      <c r="SMS53" s="22"/>
      <c r="SMT53" s="22"/>
      <c r="SMU53" s="22"/>
      <c r="SMV53" s="22"/>
      <c r="SMW53" s="22"/>
      <c r="SMX53" s="22"/>
      <c r="SMY53" s="22"/>
      <c r="SMZ53" s="22"/>
      <c r="SNA53" s="22"/>
      <c r="SNB53" s="22"/>
      <c r="SNC53" s="22"/>
      <c r="SND53" s="22"/>
      <c r="SNE53" s="22"/>
      <c r="SNF53" s="22"/>
      <c r="SNG53" s="22"/>
      <c r="SNH53" s="22"/>
      <c r="SNI53" s="22"/>
      <c r="SNJ53" s="22"/>
      <c r="SNK53" s="22"/>
      <c r="SNL53" s="22"/>
      <c r="SNM53" s="22"/>
      <c r="SNN53" s="22"/>
      <c r="SNO53" s="22"/>
      <c r="SNP53" s="22"/>
      <c r="SNQ53" s="22"/>
      <c r="SNR53" s="22"/>
      <c r="SNS53" s="22"/>
      <c r="SNT53" s="22"/>
      <c r="SNU53" s="22"/>
      <c r="SNV53" s="22"/>
      <c r="SNW53" s="22"/>
      <c r="SNX53" s="22"/>
      <c r="SNY53" s="22"/>
      <c r="SNZ53" s="22"/>
      <c r="SOA53" s="22"/>
      <c r="SOB53" s="22"/>
      <c r="SOC53" s="22"/>
      <c r="SOD53" s="22"/>
      <c r="SOE53" s="22"/>
      <c r="SOF53" s="22"/>
      <c r="SOG53" s="22"/>
      <c r="SOH53" s="22"/>
      <c r="SOI53" s="22"/>
      <c r="SOJ53" s="22"/>
      <c r="SOK53" s="22"/>
      <c r="SOL53" s="22"/>
      <c r="SOM53" s="22"/>
      <c r="SON53" s="22"/>
      <c r="SOO53" s="22"/>
      <c r="SOP53" s="22"/>
      <c r="SOQ53" s="22"/>
      <c r="SOR53" s="22"/>
      <c r="SOS53" s="22"/>
      <c r="SOT53" s="22"/>
      <c r="SOU53" s="22"/>
      <c r="SOV53" s="22"/>
      <c r="SOW53" s="22"/>
      <c r="SOX53" s="22"/>
      <c r="SOY53" s="22"/>
      <c r="SOZ53" s="22"/>
      <c r="SPA53" s="22"/>
      <c r="SPB53" s="22"/>
      <c r="SPC53" s="22"/>
      <c r="SPD53" s="22"/>
      <c r="SPE53" s="22"/>
      <c r="SPF53" s="22"/>
      <c r="SPG53" s="22"/>
      <c r="SPH53" s="22"/>
      <c r="SPI53" s="22"/>
      <c r="SPJ53" s="22"/>
      <c r="SPK53" s="22"/>
      <c r="SPL53" s="22"/>
      <c r="SPM53" s="22"/>
      <c r="SPN53" s="22"/>
      <c r="SPO53" s="22"/>
      <c r="SPP53" s="22"/>
      <c r="SPQ53" s="22"/>
      <c r="SPR53" s="22"/>
      <c r="SPS53" s="22"/>
      <c r="SPT53" s="22"/>
      <c r="SPU53" s="22"/>
      <c r="SPV53" s="22"/>
      <c r="SPW53" s="22"/>
      <c r="SPX53" s="22"/>
      <c r="SPY53" s="22"/>
      <c r="SPZ53" s="22"/>
      <c r="SQA53" s="22"/>
      <c r="SQB53" s="22"/>
      <c r="SQC53" s="22"/>
      <c r="SQD53" s="22"/>
      <c r="SQE53" s="22"/>
      <c r="SQF53" s="22"/>
      <c r="SQG53" s="22"/>
      <c r="SQH53" s="22"/>
      <c r="SQI53" s="22"/>
      <c r="SQJ53" s="22"/>
      <c r="SQK53" s="22"/>
      <c r="SQL53" s="22"/>
      <c r="SQM53" s="22"/>
      <c r="SQN53" s="22"/>
      <c r="SQO53" s="22"/>
      <c r="SQP53" s="22"/>
      <c r="SQQ53" s="22"/>
      <c r="SQR53" s="22"/>
      <c r="SQS53" s="22"/>
      <c r="SQT53" s="22"/>
      <c r="SQU53" s="22"/>
      <c r="SQV53" s="22"/>
      <c r="SQW53" s="22"/>
      <c r="SQX53" s="22"/>
      <c r="SQY53" s="22"/>
      <c r="SQZ53" s="22"/>
      <c r="SRA53" s="22"/>
      <c r="SRB53" s="22"/>
      <c r="SRC53" s="22"/>
      <c r="SRD53" s="22"/>
      <c r="SRE53" s="22"/>
      <c r="SRF53" s="22"/>
      <c r="SRG53" s="22"/>
      <c r="SRH53" s="22"/>
      <c r="SRI53" s="22"/>
      <c r="SRJ53" s="22"/>
      <c r="SRK53" s="22"/>
      <c r="SRL53" s="22"/>
      <c r="SRM53" s="22"/>
      <c r="SRN53" s="22"/>
      <c r="SRO53" s="22"/>
      <c r="SRP53" s="22"/>
      <c r="SRQ53" s="22"/>
      <c r="SRR53" s="22"/>
      <c r="SRS53" s="22"/>
      <c r="SRT53" s="22"/>
      <c r="SRU53" s="22"/>
      <c r="SRV53" s="22"/>
      <c r="SRW53" s="22"/>
      <c r="SRX53" s="22"/>
      <c r="SRY53" s="22"/>
      <c r="SRZ53" s="22"/>
      <c r="SSA53" s="22"/>
      <c r="SSB53" s="22"/>
      <c r="SSC53" s="22"/>
      <c r="SSD53" s="22"/>
      <c r="SSE53" s="22"/>
      <c r="SSF53" s="22"/>
      <c r="SSG53" s="22"/>
      <c r="SSH53" s="22"/>
      <c r="SSI53" s="22"/>
      <c r="SSJ53" s="22"/>
      <c r="SSK53" s="22"/>
      <c r="SSL53" s="22"/>
      <c r="SSM53" s="22"/>
      <c r="SSN53" s="22"/>
      <c r="SSO53" s="22"/>
      <c r="SSP53" s="22"/>
      <c r="SSQ53" s="22"/>
      <c r="SSR53" s="22"/>
      <c r="SSS53" s="22"/>
      <c r="SST53" s="22"/>
      <c r="SSU53" s="22"/>
      <c r="SSV53" s="22"/>
      <c r="SSW53" s="22"/>
      <c r="SSX53" s="22"/>
      <c r="SSY53" s="22"/>
      <c r="SSZ53" s="22"/>
      <c r="STA53" s="22"/>
      <c r="STB53" s="22"/>
      <c r="STC53" s="22"/>
      <c r="STD53" s="22"/>
      <c r="STE53" s="22"/>
      <c r="STF53" s="22"/>
      <c r="STG53" s="22"/>
      <c r="STH53" s="22"/>
      <c r="STI53" s="22"/>
      <c r="STJ53" s="22"/>
      <c r="STK53" s="22"/>
      <c r="STL53" s="22"/>
      <c r="STM53" s="22"/>
      <c r="STN53" s="22"/>
      <c r="STO53" s="22"/>
      <c r="STP53" s="22"/>
      <c r="STQ53" s="22"/>
      <c r="STR53" s="22"/>
      <c r="STS53" s="22"/>
      <c r="STT53" s="22"/>
      <c r="STU53" s="22"/>
      <c r="STV53" s="22"/>
      <c r="STW53" s="22"/>
      <c r="STX53" s="22"/>
      <c r="STY53" s="22"/>
      <c r="STZ53" s="22"/>
      <c r="SUA53" s="22"/>
      <c r="SUB53" s="22"/>
      <c r="SUC53" s="22"/>
      <c r="SUD53" s="22"/>
      <c r="SUE53" s="22"/>
      <c r="SUF53" s="22"/>
      <c r="SUG53" s="22"/>
      <c r="SUH53" s="22"/>
      <c r="SUI53" s="22"/>
      <c r="SUJ53" s="22"/>
      <c r="SUK53" s="22"/>
      <c r="SUL53" s="22"/>
      <c r="SUM53" s="22"/>
      <c r="SUN53" s="22"/>
      <c r="SUO53" s="22"/>
      <c r="SUP53" s="22"/>
      <c r="SUQ53" s="22"/>
      <c r="SUR53" s="22"/>
      <c r="SUS53" s="22"/>
      <c r="SUT53" s="22"/>
      <c r="SUU53" s="22"/>
      <c r="SUV53" s="22"/>
      <c r="SUW53" s="22"/>
      <c r="SUX53" s="22"/>
      <c r="SUY53" s="22"/>
      <c r="SUZ53" s="22"/>
      <c r="SVA53" s="22"/>
      <c r="SVB53" s="22"/>
      <c r="SVC53" s="22"/>
      <c r="SVD53" s="22"/>
      <c r="SVE53" s="22"/>
      <c r="SVF53" s="22"/>
      <c r="SVG53" s="22"/>
      <c r="SVH53" s="22"/>
      <c r="SVI53" s="22"/>
      <c r="SVJ53" s="22"/>
      <c r="SVK53" s="22"/>
      <c r="SVL53" s="22"/>
      <c r="SVM53" s="22"/>
      <c r="SVN53" s="22"/>
      <c r="SVO53" s="22"/>
      <c r="SVP53" s="22"/>
      <c r="SVQ53" s="22"/>
      <c r="SVR53" s="22"/>
      <c r="SVS53" s="22"/>
      <c r="SVT53" s="22"/>
      <c r="SVU53" s="22"/>
      <c r="SVV53" s="22"/>
      <c r="SVW53" s="22"/>
      <c r="SVX53" s="22"/>
      <c r="SVY53" s="22"/>
      <c r="SVZ53" s="22"/>
      <c r="SWA53" s="22"/>
      <c r="SWB53" s="22"/>
      <c r="SWC53" s="22"/>
      <c r="SWD53" s="22"/>
      <c r="SWE53" s="22"/>
      <c r="SWF53" s="22"/>
      <c r="SWG53" s="22"/>
      <c r="SWH53" s="22"/>
      <c r="SWI53" s="22"/>
      <c r="SWJ53" s="22"/>
      <c r="SWK53" s="22"/>
      <c r="SWL53" s="22"/>
      <c r="SWM53" s="22"/>
      <c r="SWN53" s="22"/>
      <c r="SWO53" s="22"/>
      <c r="SWP53" s="22"/>
      <c r="SWQ53" s="22"/>
      <c r="SWR53" s="22"/>
      <c r="SWS53" s="22"/>
      <c r="SWT53" s="22"/>
      <c r="SWU53" s="22"/>
      <c r="SWV53" s="22"/>
      <c r="SWW53" s="22"/>
      <c r="SWX53" s="22"/>
      <c r="SWY53" s="22"/>
      <c r="SWZ53" s="22"/>
      <c r="SXA53" s="22"/>
      <c r="SXB53" s="22"/>
      <c r="SXC53" s="22"/>
      <c r="SXD53" s="22"/>
      <c r="SXE53" s="22"/>
      <c r="SXF53" s="22"/>
      <c r="SXG53" s="22"/>
      <c r="SXH53" s="22"/>
      <c r="SXI53" s="22"/>
      <c r="SXJ53" s="22"/>
      <c r="SXK53" s="22"/>
      <c r="SXL53" s="22"/>
      <c r="SXM53" s="22"/>
      <c r="SXN53" s="22"/>
      <c r="SXO53" s="22"/>
      <c r="SXP53" s="22"/>
      <c r="SXQ53" s="22"/>
      <c r="SXR53" s="22"/>
      <c r="SXS53" s="22"/>
      <c r="SXT53" s="22"/>
      <c r="SXU53" s="22"/>
      <c r="SXV53" s="22"/>
      <c r="SXW53" s="22"/>
      <c r="SXX53" s="22"/>
      <c r="SXY53" s="22"/>
      <c r="SXZ53" s="22"/>
      <c r="SYA53" s="22"/>
      <c r="SYB53" s="22"/>
      <c r="SYC53" s="22"/>
      <c r="SYD53" s="22"/>
      <c r="SYE53" s="22"/>
      <c r="SYF53" s="22"/>
      <c r="SYG53" s="22"/>
      <c r="SYH53" s="22"/>
      <c r="SYI53" s="22"/>
      <c r="SYJ53" s="22"/>
      <c r="SYK53" s="22"/>
      <c r="SYL53" s="22"/>
      <c r="SYM53" s="22"/>
      <c r="SYN53" s="22"/>
      <c r="SYO53" s="22"/>
      <c r="SYP53" s="22"/>
      <c r="SYQ53" s="22"/>
      <c r="SYR53" s="22"/>
      <c r="SYS53" s="22"/>
      <c r="SYT53" s="22"/>
      <c r="SYU53" s="22"/>
      <c r="SYV53" s="22"/>
      <c r="SYW53" s="22"/>
      <c r="SYX53" s="22"/>
      <c r="SYY53" s="22"/>
      <c r="SYZ53" s="22"/>
      <c r="SZA53" s="22"/>
      <c r="SZB53" s="22"/>
      <c r="SZC53" s="22"/>
      <c r="SZD53" s="22"/>
      <c r="SZE53" s="22"/>
      <c r="SZF53" s="22"/>
      <c r="SZG53" s="22"/>
      <c r="SZH53" s="22"/>
      <c r="SZI53" s="22"/>
      <c r="SZJ53" s="22"/>
      <c r="SZK53" s="22"/>
      <c r="SZL53" s="22"/>
      <c r="SZM53" s="22"/>
      <c r="SZN53" s="22"/>
      <c r="SZO53" s="22"/>
      <c r="SZP53" s="22"/>
      <c r="SZQ53" s="22"/>
      <c r="SZR53" s="22"/>
      <c r="SZS53" s="22"/>
      <c r="SZT53" s="22"/>
      <c r="SZU53" s="22"/>
      <c r="SZV53" s="22"/>
      <c r="SZW53" s="22"/>
      <c r="SZX53" s="22"/>
      <c r="SZY53" s="22"/>
      <c r="SZZ53" s="22"/>
      <c r="TAA53" s="22"/>
      <c r="TAB53" s="22"/>
      <c r="TAC53" s="22"/>
      <c r="TAD53" s="22"/>
      <c r="TAE53" s="22"/>
      <c r="TAF53" s="22"/>
      <c r="TAG53" s="22"/>
      <c r="TAH53" s="22"/>
      <c r="TAI53" s="22"/>
      <c r="TAJ53" s="22"/>
      <c r="TAK53" s="22"/>
      <c r="TAL53" s="22"/>
      <c r="TAM53" s="22"/>
      <c r="TAN53" s="22"/>
      <c r="TAO53" s="22"/>
      <c r="TAP53" s="22"/>
      <c r="TAQ53" s="22"/>
      <c r="TAR53" s="22"/>
      <c r="TAS53" s="22"/>
      <c r="TAT53" s="22"/>
      <c r="TAU53" s="22"/>
      <c r="TAV53" s="22"/>
      <c r="TAW53" s="22"/>
      <c r="TAX53" s="22"/>
      <c r="TAY53" s="22"/>
      <c r="TAZ53" s="22"/>
      <c r="TBA53" s="22"/>
      <c r="TBB53" s="22"/>
      <c r="TBC53" s="22"/>
      <c r="TBD53" s="22"/>
      <c r="TBE53" s="22"/>
      <c r="TBF53" s="22"/>
      <c r="TBG53" s="22"/>
      <c r="TBH53" s="22"/>
      <c r="TBI53" s="22"/>
      <c r="TBJ53" s="22"/>
      <c r="TBK53" s="22"/>
      <c r="TBL53" s="22"/>
      <c r="TBM53" s="22"/>
      <c r="TBN53" s="22"/>
      <c r="TBO53" s="22"/>
      <c r="TBP53" s="22"/>
      <c r="TBQ53" s="22"/>
      <c r="TBR53" s="22"/>
      <c r="TBS53" s="22"/>
      <c r="TBT53" s="22"/>
      <c r="TBU53" s="22"/>
      <c r="TBV53" s="22"/>
      <c r="TBW53" s="22"/>
      <c r="TBX53" s="22"/>
      <c r="TBY53" s="22"/>
      <c r="TBZ53" s="22"/>
      <c r="TCA53" s="22"/>
      <c r="TCB53" s="22"/>
      <c r="TCC53" s="22"/>
      <c r="TCD53" s="22"/>
      <c r="TCE53" s="22"/>
      <c r="TCF53" s="22"/>
      <c r="TCG53" s="22"/>
      <c r="TCH53" s="22"/>
      <c r="TCI53" s="22"/>
      <c r="TCJ53" s="22"/>
      <c r="TCK53" s="22"/>
      <c r="TCL53" s="22"/>
      <c r="TCM53" s="22"/>
      <c r="TCN53" s="22"/>
      <c r="TCO53" s="22"/>
      <c r="TCP53" s="22"/>
      <c r="TCQ53" s="22"/>
      <c r="TCR53" s="22"/>
      <c r="TCS53" s="22"/>
      <c r="TCT53" s="22"/>
      <c r="TCU53" s="22"/>
      <c r="TCV53" s="22"/>
      <c r="TCW53" s="22"/>
      <c r="TCX53" s="22"/>
      <c r="TCY53" s="22"/>
      <c r="TCZ53" s="22"/>
      <c r="TDA53" s="22"/>
      <c r="TDB53" s="22"/>
      <c r="TDC53" s="22"/>
      <c r="TDD53" s="22"/>
      <c r="TDE53" s="22"/>
      <c r="TDF53" s="22"/>
      <c r="TDG53" s="22"/>
      <c r="TDH53" s="22"/>
      <c r="TDI53" s="22"/>
      <c r="TDJ53" s="22"/>
      <c r="TDK53" s="22"/>
      <c r="TDL53" s="22"/>
      <c r="TDM53" s="22"/>
      <c r="TDN53" s="22"/>
      <c r="TDO53" s="22"/>
      <c r="TDP53" s="22"/>
      <c r="TDQ53" s="22"/>
      <c r="TDR53" s="22"/>
      <c r="TDS53" s="22"/>
      <c r="TDT53" s="22"/>
      <c r="TDU53" s="22"/>
      <c r="TDV53" s="22"/>
      <c r="TDW53" s="22"/>
      <c r="TDX53" s="22"/>
      <c r="TDY53" s="22"/>
      <c r="TDZ53" s="22"/>
      <c r="TEA53" s="22"/>
      <c r="TEB53" s="22"/>
      <c r="TEC53" s="22"/>
      <c r="TED53" s="22"/>
      <c r="TEE53" s="22"/>
      <c r="TEF53" s="22"/>
      <c r="TEG53" s="22"/>
      <c r="TEH53" s="22"/>
      <c r="TEI53" s="22"/>
      <c r="TEJ53" s="22"/>
      <c r="TEK53" s="22"/>
      <c r="TEL53" s="22"/>
      <c r="TEM53" s="22"/>
      <c r="TEN53" s="22"/>
      <c r="TEO53" s="22"/>
      <c r="TEP53" s="22"/>
      <c r="TEQ53" s="22"/>
      <c r="TER53" s="22"/>
      <c r="TES53" s="22"/>
      <c r="TET53" s="22"/>
      <c r="TEU53" s="22"/>
      <c r="TEV53" s="22"/>
      <c r="TEW53" s="22"/>
      <c r="TEX53" s="22"/>
      <c r="TEY53" s="22"/>
      <c r="TEZ53" s="22"/>
      <c r="TFA53" s="22"/>
      <c r="TFB53" s="22"/>
      <c r="TFC53" s="22"/>
      <c r="TFD53" s="22"/>
      <c r="TFE53" s="22"/>
      <c r="TFF53" s="22"/>
      <c r="TFG53" s="22"/>
      <c r="TFH53" s="22"/>
      <c r="TFI53" s="22"/>
      <c r="TFJ53" s="22"/>
      <c r="TFK53" s="22"/>
      <c r="TFL53" s="22"/>
      <c r="TFM53" s="22"/>
      <c r="TFN53" s="22"/>
      <c r="TFO53" s="22"/>
      <c r="TFP53" s="22"/>
      <c r="TFQ53" s="22"/>
      <c r="TFR53" s="22"/>
      <c r="TFS53" s="22"/>
      <c r="TFT53" s="22"/>
      <c r="TFU53" s="22"/>
      <c r="TFV53" s="22"/>
      <c r="TFW53" s="22"/>
      <c r="TFX53" s="22"/>
      <c r="TFY53" s="22"/>
      <c r="TFZ53" s="22"/>
      <c r="TGA53" s="22"/>
      <c r="TGB53" s="22"/>
      <c r="TGC53" s="22"/>
      <c r="TGD53" s="22"/>
      <c r="TGE53" s="22"/>
      <c r="TGF53" s="22"/>
      <c r="TGG53" s="22"/>
      <c r="TGH53" s="22"/>
      <c r="TGI53" s="22"/>
      <c r="TGJ53" s="22"/>
      <c r="TGK53" s="22"/>
      <c r="TGL53" s="22"/>
      <c r="TGM53" s="22"/>
      <c r="TGN53" s="22"/>
      <c r="TGO53" s="22"/>
      <c r="TGP53" s="22"/>
      <c r="TGQ53" s="22"/>
      <c r="TGR53" s="22"/>
      <c r="TGS53" s="22"/>
      <c r="TGT53" s="22"/>
      <c r="TGU53" s="22"/>
      <c r="TGV53" s="22"/>
      <c r="TGW53" s="22"/>
      <c r="TGX53" s="22"/>
      <c r="TGY53" s="22"/>
      <c r="TGZ53" s="22"/>
      <c r="THA53" s="22"/>
      <c r="THB53" s="22"/>
      <c r="THC53" s="22"/>
      <c r="THD53" s="22"/>
      <c r="THE53" s="22"/>
      <c r="THF53" s="22"/>
      <c r="THG53" s="22"/>
      <c r="THH53" s="22"/>
      <c r="THI53" s="22"/>
      <c r="THJ53" s="22"/>
      <c r="THK53" s="22"/>
      <c r="THL53" s="22"/>
      <c r="THM53" s="22"/>
      <c r="THN53" s="22"/>
      <c r="THO53" s="22"/>
      <c r="THP53" s="22"/>
      <c r="THQ53" s="22"/>
      <c r="THR53" s="22"/>
      <c r="THS53" s="22"/>
      <c r="THT53" s="22"/>
      <c r="THU53" s="22"/>
      <c r="THV53" s="22"/>
      <c r="THW53" s="22"/>
      <c r="THX53" s="22"/>
      <c r="THY53" s="22"/>
      <c r="THZ53" s="22"/>
      <c r="TIA53" s="22"/>
      <c r="TIB53" s="22"/>
      <c r="TIC53" s="22"/>
      <c r="TID53" s="22"/>
      <c r="TIE53" s="22"/>
      <c r="TIF53" s="22"/>
      <c r="TIG53" s="22"/>
      <c r="TIH53" s="22"/>
      <c r="TII53" s="22"/>
      <c r="TIJ53" s="22"/>
      <c r="TIK53" s="22"/>
      <c r="TIL53" s="22"/>
      <c r="TIM53" s="22"/>
      <c r="TIN53" s="22"/>
      <c r="TIO53" s="22"/>
      <c r="TIP53" s="22"/>
      <c r="TIQ53" s="22"/>
      <c r="TIR53" s="22"/>
      <c r="TIS53" s="22"/>
      <c r="TIT53" s="22"/>
      <c r="TIU53" s="22"/>
      <c r="TIV53" s="22"/>
      <c r="TIW53" s="22"/>
      <c r="TIX53" s="22"/>
      <c r="TIY53" s="22"/>
      <c r="TIZ53" s="22"/>
      <c r="TJA53" s="22"/>
      <c r="TJB53" s="22"/>
      <c r="TJC53" s="22"/>
      <c r="TJD53" s="22"/>
      <c r="TJE53" s="22"/>
      <c r="TJF53" s="22"/>
      <c r="TJG53" s="22"/>
      <c r="TJH53" s="22"/>
      <c r="TJI53" s="22"/>
      <c r="TJJ53" s="22"/>
      <c r="TJK53" s="22"/>
      <c r="TJL53" s="22"/>
      <c r="TJM53" s="22"/>
      <c r="TJN53" s="22"/>
      <c r="TJO53" s="22"/>
      <c r="TJP53" s="22"/>
      <c r="TJQ53" s="22"/>
      <c r="TJR53" s="22"/>
      <c r="TJS53" s="22"/>
      <c r="TJT53" s="22"/>
      <c r="TJU53" s="22"/>
      <c r="TJV53" s="22"/>
      <c r="TJW53" s="22"/>
      <c r="TJX53" s="22"/>
      <c r="TJY53" s="22"/>
      <c r="TJZ53" s="22"/>
      <c r="TKA53" s="22"/>
      <c r="TKB53" s="22"/>
      <c r="TKC53" s="22"/>
      <c r="TKD53" s="22"/>
      <c r="TKE53" s="22"/>
      <c r="TKF53" s="22"/>
      <c r="TKG53" s="22"/>
      <c r="TKH53" s="22"/>
      <c r="TKI53" s="22"/>
      <c r="TKJ53" s="22"/>
      <c r="TKK53" s="22"/>
      <c r="TKL53" s="22"/>
      <c r="TKM53" s="22"/>
      <c r="TKN53" s="22"/>
      <c r="TKO53" s="22"/>
      <c r="TKP53" s="22"/>
      <c r="TKQ53" s="22"/>
      <c r="TKR53" s="22"/>
      <c r="TKS53" s="22"/>
      <c r="TKT53" s="22"/>
      <c r="TKU53" s="22"/>
      <c r="TKV53" s="22"/>
      <c r="TKW53" s="22"/>
      <c r="TKX53" s="22"/>
      <c r="TKY53" s="22"/>
      <c r="TKZ53" s="22"/>
      <c r="TLA53" s="22"/>
      <c r="TLB53" s="22"/>
      <c r="TLC53" s="22"/>
      <c r="TLD53" s="22"/>
      <c r="TLE53" s="22"/>
      <c r="TLF53" s="22"/>
      <c r="TLG53" s="22"/>
      <c r="TLH53" s="22"/>
      <c r="TLI53" s="22"/>
      <c r="TLJ53" s="22"/>
      <c r="TLK53" s="22"/>
      <c r="TLL53" s="22"/>
      <c r="TLM53" s="22"/>
      <c r="TLN53" s="22"/>
      <c r="TLO53" s="22"/>
      <c r="TLP53" s="22"/>
      <c r="TLQ53" s="22"/>
      <c r="TLR53" s="22"/>
      <c r="TLS53" s="22"/>
      <c r="TLT53" s="22"/>
      <c r="TLU53" s="22"/>
      <c r="TLV53" s="22"/>
      <c r="TLW53" s="22"/>
      <c r="TLX53" s="22"/>
      <c r="TLY53" s="22"/>
      <c r="TLZ53" s="22"/>
      <c r="TMA53" s="22"/>
      <c r="TMB53" s="22"/>
      <c r="TMC53" s="22"/>
      <c r="TMD53" s="22"/>
      <c r="TME53" s="22"/>
      <c r="TMF53" s="22"/>
      <c r="TMG53" s="22"/>
      <c r="TMH53" s="22"/>
      <c r="TMI53" s="22"/>
      <c r="TMJ53" s="22"/>
      <c r="TMK53" s="22"/>
      <c r="TML53" s="22"/>
      <c r="TMM53" s="22"/>
      <c r="TMN53" s="22"/>
      <c r="TMO53" s="22"/>
      <c r="TMP53" s="22"/>
      <c r="TMQ53" s="22"/>
      <c r="TMR53" s="22"/>
      <c r="TMS53" s="22"/>
      <c r="TMT53" s="22"/>
      <c r="TMU53" s="22"/>
      <c r="TMV53" s="22"/>
      <c r="TMW53" s="22"/>
      <c r="TMX53" s="22"/>
      <c r="TMY53" s="22"/>
      <c r="TMZ53" s="22"/>
      <c r="TNA53" s="22"/>
      <c r="TNB53" s="22"/>
      <c r="TNC53" s="22"/>
      <c r="TND53" s="22"/>
      <c r="TNE53" s="22"/>
      <c r="TNF53" s="22"/>
      <c r="TNG53" s="22"/>
      <c r="TNH53" s="22"/>
      <c r="TNI53" s="22"/>
      <c r="TNJ53" s="22"/>
      <c r="TNK53" s="22"/>
      <c r="TNL53" s="22"/>
      <c r="TNM53" s="22"/>
      <c r="TNN53" s="22"/>
      <c r="TNO53" s="22"/>
      <c r="TNP53" s="22"/>
      <c r="TNQ53" s="22"/>
      <c r="TNR53" s="22"/>
      <c r="TNS53" s="22"/>
      <c r="TNT53" s="22"/>
      <c r="TNU53" s="22"/>
      <c r="TNV53" s="22"/>
      <c r="TNW53" s="22"/>
      <c r="TNX53" s="22"/>
      <c r="TNY53" s="22"/>
      <c r="TNZ53" s="22"/>
      <c r="TOA53" s="22"/>
      <c r="TOB53" s="22"/>
      <c r="TOC53" s="22"/>
      <c r="TOD53" s="22"/>
      <c r="TOE53" s="22"/>
      <c r="TOF53" s="22"/>
      <c r="TOG53" s="22"/>
      <c r="TOH53" s="22"/>
      <c r="TOI53" s="22"/>
      <c r="TOJ53" s="22"/>
      <c r="TOK53" s="22"/>
      <c r="TOL53" s="22"/>
      <c r="TOM53" s="22"/>
      <c r="TON53" s="22"/>
      <c r="TOO53" s="22"/>
      <c r="TOP53" s="22"/>
      <c r="TOQ53" s="22"/>
      <c r="TOR53" s="22"/>
      <c r="TOS53" s="22"/>
      <c r="TOT53" s="22"/>
      <c r="TOU53" s="22"/>
      <c r="TOV53" s="22"/>
      <c r="TOW53" s="22"/>
      <c r="TOX53" s="22"/>
      <c r="TOY53" s="22"/>
      <c r="TOZ53" s="22"/>
      <c r="TPA53" s="22"/>
      <c r="TPB53" s="22"/>
      <c r="TPC53" s="22"/>
      <c r="TPD53" s="22"/>
      <c r="TPE53" s="22"/>
      <c r="TPF53" s="22"/>
      <c r="TPG53" s="22"/>
      <c r="TPH53" s="22"/>
      <c r="TPI53" s="22"/>
      <c r="TPJ53" s="22"/>
      <c r="TPK53" s="22"/>
      <c r="TPL53" s="22"/>
      <c r="TPM53" s="22"/>
      <c r="TPN53" s="22"/>
      <c r="TPO53" s="22"/>
      <c r="TPP53" s="22"/>
      <c r="TPQ53" s="22"/>
      <c r="TPR53" s="22"/>
      <c r="TPS53" s="22"/>
      <c r="TPT53" s="22"/>
      <c r="TPU53" s="22"/>
      <c r="TPV53" s="22"/>
      <c r="TPW53" s="22"/>
      <c r="TPX53" s="22"/>
      <c r="TPY53" s="22"/>
      <c r="TPZ53" s="22"/>
      <c r="TQA53" s="22"/>
      <c r="TQB53" s="22"/>
      <c r="TQC53" s="22"/>
      <c r="TQD53" s="22"/>
      <c r="TQE53" s="22"/>
      <c r="TQF53" s="22"/>
      <c r="TQG53" s="22"/>
      <c r="TQH53" s="22"/>
      <c r="TQI53" s="22"/>
      <c r="TQJ53" s="22"/>
      <c r="TQK53" s="22"/>
      <c r="TQL53" s="22"/>
      <c r="TQM53" s="22"/>
      <c r="TQN53" s="22"/>
      <c r="TQO53" s="22"/>
      <c r="TQP53" s="22"/>
      <c r="TQQ53" s="22"/>
      <c r="TQR53" s="22"/>
      <c r="TQS53" s="22"/>
      <c r="TQT53" s="22"/>
      <c r="TQU53" s="22"/>
      <c r="TQV53" s="22"/>
      <c r="TQW53" s="22"/>
      <c r="TQX53" s="22"/>
      <c r="TQY53" s="22"/>
      <c r="TQZ53" s="22"/>
      <c r="TRA53" s="22"/>
      <c r="TRB53" s="22"/>
      <c r="TRC53" s="22"/>
      <c r="TRD53" s="22"/>
      <c r="TRE53" s="22"/>
      <c r="TRF53" s="22"/>
      <c r="TRG53" s="22"/>
      <c r="TRH53" s="22"/>
      <c r="TRI53" s="22"/>
      <c r="TRJ53" s="22"/>
      <c r="TRK53" s="22"/>
      <c r="TRL53" s="22"/>
      <c r="TRM53" s="22"/>
      <c r="TRN53" s="22"/>
      <c r="TRO53" s="22"/>
      <c r="TRP53" s="22"/>
      <c r="TRQ53" s="22"/>
      <c r="TRR53" s="22"/>
      <c r="TRS53" s="22"/>
      <c r="TRT53" s="22"/>
      <c r="TRU53" s="22"/>
      <c r="TRV53" s="22"/>
      <c r="TRW53" s="22"/>
      <c r="TRX53" s="22"/>
      <c r="TRY53" s="22"/>
      <c r="TRZ53" s="22"/>
      <c r="TSA53" s="22"/>
      <c r="TSB53" s="22"/>
      <c r="TSC53" s="22"/>
      <c r="TSD53" s="22"/>
      <c r="TSE53" s="22"/>
      <c r="TSF53" s="22"/>
      <c r="TSG53" s="22"/>
      <c r="TSH53" s="22"/>
      <c r="TSI53" s="22"/>
      <c r="TSJ53" s="22"/>
      <c r="TSK53" s="22"/>
      <c r="TSL53" s="22"/>
      <c r="TSM53" s="22"/>
      <c r="TSN53" s="22"/>
      <c r="TSO53" s="22"/>
      <c r="TSP53" s="22"/>
      <c r="TSQ53" s="22"/>
      <c r="TSR53" s="22"/>
      <c r="TSS53" s="22"/>
      <c r="TST53" s="22"/>
      <c r="TSU53" s="22"/>
      <c r="TSV53" s="22"/>
      <c r="TSW53" s="22"/>
      <c r="TSX53" s="22"/>
      <c r="TSY53" s="22"/>
      <c r="TSZ53" s="22"/>
      <c r="TTA53" s="22"/>
      <c r="TTB53" s="22"/>
      <c r="TTC53" s="22"/>
      <c r="TTD53" s="22"/>
      <c r="TTE53" s="22"/>
      <c r="TTF53" s="22"/>
      <c r="TTG53" s="22"/>
      <c r="TTH53" s="22"/>
      <c r="TTI53" s="22"/>
      <c r="TTJ53" s="22"/>
      <c r="TTK53" s="22"/>
      <c r="TTL53" s="22"/>
      <c r="TTM53" s="22"/>
      <c r="TTN53" s="22"/>
      <c r="TTO53" s="22"/>
      <c r="TTP53" s="22"/>
      <c r="TTQ53" s="22"/>
      <c r="TTR53" s="22"/>
      <c r="TTS53" s="22"/>
      <c r="TTT53" s="22"/>
      <c r="TTU53" s="22"/>
      <c r="TTV53" s="22"/>
      <c r="TTW53" s="22"/>
      <c r="TTX53" s="22"/>
      <c r="TTY53" s="22"/>
      <c r="TTZ53" s="22"/>
      <c r="TUA53" s="22"/>
      <c r="TUB53" s="22"/>
      <c r="TUC53" s="22"/>
      <c r="TUD53" s="22"/>
      <c r="TUE53" s="22"/>
      <c r="TUF53" s="22"/>
      <c r="TUG53" s="22"/>
      <c r="TUH53" s="22"/>
      <c r="TUI53" s="22"/>
      <c r="TUJ53" s="22"/>
      <c r="TUK53" s="22"/>
      <c r="TUL53" s="22"/>
      <c r="TUM53" s="22"/>
      <c r="TUN53" s="22"/>
      <c r="TUO53" s="22"/>
      <c r="TUP53" s="22"/>
      <c r="TUQ53" s="22"/>
      <c r="TUR53" s="22"/>
      <c r="TUS53" s="22"/>
      <c r="TUT53" s="22"/>
      <c r="TUU53" s="22"/>
      <c r="TUV53" s="22"/>
      <c r="TUW53" s="22"/>
      <c r="TUX53" s="22"/>
      <c r="TUY53" s="22"/>
      <c r="TUZ53" s="22"/>
      <c r="TVA53" s="22"/>
      <c r="TVB53" s="22"/>
      <c r="TVC53" s="22"/>
      <c r="TVD53" s="22"/>
      <c r="TVE53" s="22"/>
      <c r="TVF53" s="22"/>
      <c r="TVG53" s="22"/>
      <c r="TVH53" s="22"/>
      <c r="TVI53" s="22"/>
      <c r="TVJ53" s="22"/>
      <c r="TVK53" s="22"/>
      <c r="TVL53" s="22"/>
      <c r="TVM53" s="22"/>
      <c r="TVN53" s="22"/>
      <c r="TVO53" s="22"/>
      <c r="TVP53" s="22"/>
      <c r="TVQ53" s="22"/>
      <c r="TVR53" s="22"/>
      <c r="TVS53" s="22"/>
      <c r="TVT53" s="22"/>
      <c r="TVU53" s="22"/>
      <c r="TVV53" s="22"/>
      <c r="TVW53" s="22"/>
      <c r="TVX53" s="22"/>
      <c r="TVY53" s="22"/>
      <c r="TVZ53" s="22"/>
      <c r="TWA53" s="22"/>
      <c r="TWB53" s="22"/>
      <c r="TWC53" s="22"/>
      <c r="TWD53" s="22"/>
      <c r="TWE53" s="22"/>
      <c r="TWF53" s="22"/>
      <c r="TWG53" s="22"/>
      <c r="TWH53" s="22"/>
      <c r="TWI53" s="22"/>
      <c r="TWJ53" s="22"/>
      <c r="TWK53" s="22"/>
      <c r="TWL53" s="22"/>
      <c r="TWM53" s="22"/>
      <c r="TWN53" s="22"/>
      <c r="TWO53" s="22"/>
      <c r="TWP53" s="22"/>
      <c r="TWQ53" s="22"/>
      <c r="TWR53" s="22"/>
      <c r="TWS53" s="22"/>
      <c r="TWT53" s="22"/>
      <c r="TWU53" s="22"/>
      <c r="TWV53" s="22"/>
      <c r="TWW53" s="22"/>
      <c r="TWX53" s="22"/>
      <c r="TWY53" s="22"/>
      <c r="TWZ53" s="22"/>
      <c r="TXA53" s="22"/>
      <c r="TXB53" s="22"/>
      <c r="TXC53" s="22"/>
      <c r="TXD53" s="22"/>
      <c r="TXE53" s="22"/>
      <c r="TXF53" s="22"/>
      <c r="TXG53" s="22"/>
      <c r="TXH53" s="22"/>
      <c r="TXI53" s="22"/>
      <c r="TXJ53" s="22"/>
      <c r="TXK53" s="22"/>
      <c r="TXL53" s="22"/>
      <c r="TXM53" s="22"/>
      <c r="TXN53" s="22"/>
      <c r="TXO53" s="22"/>
      <c r="TXP53" s="22"/>
      <c r="TXQ53" s="22"/>
      <c r="TXR53" s="22"/>
      <c r="TXS53" s="22"/>
      <c r="TXT53" s="22"/>
      <c r="TXU53" s="22"/>
      <c r="TXV53" s="22"/>
      <c r="TXW53" s="22"/>
      <c r="TXX53" s="22"/>
      <c r="TXY53" s="22"/>
      <c r="TXZ53" s="22"/>
      <c r="TYA53" s="22"/>
      <c r="TYB53" s="22"/>
      <c r="TYC53" s="22"/>
      <c r="TYD53" s="22"/>
      <c r="TYE53" s="22"/>
      <c r="TYF53" s="22"/>
      <c r="TYG53" s="22"/>
      <c r="TYH53" s="22"/>
      <c r="TYI53" s="22"/>
      <c r="TYJ53" s="22"/>
      <c r="TYK53" s="22"/>
      <c r="TYL53" s="22"/>
      <c r="TYM53" s="22"/>
      <c r="TYN53" s="22"/>
      <c r="TYO53" s="22"/>
      <c r="TYP53" s="22"/>
      <c r="TYQ53" s="22"/>
      <c r="TYR53" s="22"/>
      <c r="TYS53" s="22"/>
      <c r="TYT53" s="22"/>
      <c r="TYU53" s="22"/>
      <c r="TYV53" s="22"/>
      <c r="TYW53" s="22"/>
      <c r="TYX53" s="22"/>
      <c r="TYY53" s="22"/>
      <c r="TYZ53" s="22"/>
      <c r="TZA53" s="22"/>
      <c r="TZB53" s="22"/>
      <c r="TZC53" s="22"/>
      <c r="TZD53" s="22"/>
      <c r="TZE53" s="22"/>
      <c r="TZF53" s="22"/>
      <c r="TZG53" s="22"/>
      <c r="TZH53" s="22"/>
      <c r="TZI53" s="22"/>
      <c r="TZJ53" s="22"/>
      <c r="TZK53" s="22"/>
      <c r="TZL53" s="22"/>
      <c r="TZM53" s="22"/>
      <c r="TZN53" s="22"/>
      <c r="TZO53" s="22"/>
      <c r="TZP53" s="22"/>
      <c r="TZQ53" s="22"/>
      <c r="TZR53" s="22"/>
      <c r="TZS53" s="22"/>
      <c r="TZT53" s="22"/>
      <c r="TZU53" s="22"/>
      <c r="TZV53" s="22"/>
      <c r="TZW53" s="22"/>
      <c r="TZX53" s="22"/>
      <c r="TZY53" s="22"/>
      <c r="TZZ53" s="22"/>
      <c r="UAA53" s="22"/>
      <c r="UAB53" s="22"/>
      <c r="UAC53" s="22"/>
      <c r="UAD53" s="22"/>
      <c r="UAE53" s="22"/>
      <c r="UAF53" s="22"/>
      <c r="UAG53" s="22"/>
      <c r="UAH53" s="22"/>
      <c r="UAI53" s="22"/>
      <c r="UAJ53" s="22"/>
      <c r="UAK53" s="22"/>
      <c r="UAL53" s="22"/>
      <c r="UAM53" s="22"/>
      <c r="UAN53" s="22"/>
      <c r="UAO53" s="22"/>
      <c r="UAP53" s="22"/>
      <c r="UAQ53" s="22"/>
      <c r="UAR53" s="22"/>
      <c r="UAS53" s="22"/>
      <c r="UAT53" s="22"/>
      <c r="UAU53" s="22"/>
      <c r="UAV53" s="22"/>
      <c r="UAW53" s="22"/>
      <c r="UAX53" s="22"/>
      <c r="UAY53" s="22"/>
      <c r="UAZ53" s="22"/>
      <c r="UBA53" s="22"/>
      <c r="UBB53" s="22"/>
      <c r="UBC53" s="22"/>
      <c r="UBD53" s="22"/>
      <c r="UBE53" s="22"/>
      <c r="UBF53" s="22"/>
      <c r="UBG53" s="22"/>
      <c r="UBH53" s="22"/>
      <c r="UBI53" s="22"/>
      <c r="UBJ53" s="22"/>
      <c r="UBK53" s="22"/>
      <c r="UBL53" s="22"/>
      <c r="UBM53" s="22"/>
      <c r="UBN53" s="22"/>
      <c r="UBO53" s="22"/>
      <c r="UBP53" s="22"/>
      <c r="UBQ53" s="22"/>
      <c r="UBR53" s="22"/>
      <c r="UBS53" s="22"/>
      <c r="UBT53" s="22"/>
      <c r="UBU53" s="22"/>
      <c r="UBV53" s="22"/>
      <c r="UBW53" s="22"/>
      <c r="UBX53" s="22"/>
      <c r="UBY53" s="22"/>
      <c r="UBZ53" s="22"/>
      <c r="UCA53" s="22"/>
      <c r="UCB53" s="22"/>
      <c r="UCC53" s="22"/>
      <c r="UCD53" s="22"/>
      <c r="UCE53" s="22"/>
      <c r="UCF53" s="22"/>
      <c r="UCG53" s="22"/>
      <c r="UCH53" s="22"/>
      <c r="UCI53" s="22"/>
      <c r="UCJ53" s="22"/>
      <c r="UCK53" s="22"/>
      <c r="UCL53" s="22"/>
      <c r="UCM53" s="22"/>
      <c r="UCN53" s="22"/>
      <c r="UCO53" s="22"/>
      <c r="UCP53" s="22"/>
      <c r="UCQ53" s="22"/>
      <c r="UCR53" s="22"/>
      <c r="UCS53" s="22"/>
      <c r="UCT53" s="22"/>
      <c r="UCU53" s="22"/>
      <c r="UCV53" s="22"/>
      <c r="UCW53" s="22"/>
      <c r="UCX53" s="22"/>
      <c r="UCY53" s="22"/>
      <c r="UCZ53" s="22"/>
      <c r="UDA53" s="22"/>
      <c r="UDB53" s="22"/>
      <c r="UDC53" s="22"/>
      <c r="UDD53" s="22"/>
      <c r="UDE53" s="22"/>
      <c r="UDF53" s="22"/>
      <c r="UDG53" s="22"/>
      <c r="UDH53" s="22"/>
      <c r="UDI53" s="22"/>
      <c r="UDJ53" s="22"/>
      <c r="UDK53" s="22"/>
      <c r="UDL53" s="22"/>
      <c r="UDM53" s="22"/>
      <c r="UDN53" s="22"/>
      <c r="UDO53" s="22"/>
      <c r="UDP53" s="22"/>
      <c r="UDQ53" s="22"/>
      <c r="UDR53" s="22"/>
      <c r="UDS53" s="22"/>
      <c r="UDT53" s="22"/>
      <c r="UDU53" s="22"/>
      <c r="UDV53" s="22"/>
      <c r="UDW53" s="22"/>
      <c r="UDX53" s="22"/>
      <c r="UDY53" s="22"/>
      <c r="UDZ53" s="22"/>
      <c r="UEA53" s="22"/>
      <c r="UEB53" s="22"/>
      <c r="UEC53" s="22"/>
      <c r="UED53" s="22"/>
      <c r="UEE53" s="22"/>
      <c r="UEF53" s="22"/>
      <c r="UEG53" s="22"/>
      <c r="UEH53" s="22"/>
      <c r="UEI53" s="22"/>
      <c r="UEJ53" s="22"/>
      <c r="UEK53" s="22"/>
      <c r="UEL53" s="22"/>
      <c r="UEM53" s="22"/>
      <c r="UEN53" s="22"/>
      <c r="UEO53" s="22"/>
      <c r="UEP53" s="22"/>
      <c r="UEQ53" s="22"/>
      <c r="UER53" s="22"/>
      <c r="UES53" s="22"/>
      <c r="UET53" s="22"/>
      <c r="UEU53" s="22"/>
      <c r="UEV53" s="22"/>
      <c r="UEW53" s="22"/>
      <c r="UEX53" s="22"/>
      <c r="UEY53" s="22"/>
      <c r="UEZ53" s="22"/>
      <c r="UFA53" s="22"/>
      <c r="UFB53" s="22"/>
      <c r="UFC53" s="22"/>
      <c r="UFD53" s="22"/>
      <c r="UFE53" s="22"/>
      <c r="UFF53" s="22"/>
      <c r="UFG53" s="22"/>
      <c r="UFH53" s="22"/>
      <c r="UFI53" s="22"/>
      <c r="UFJ53" s="22"/>
      <c r="UFK53" s="22"/>
      <c r="UFL53" s="22"/>
      <c r="UFM53" s="22"/>
      <c r="UFN53" s="22"/>
      <c r="UFO53" s="22"/>
      <c r="UFP53" s="22"/>
      <c r="UFQ53" s="22"/>
      <c r="UFR53" s="22"/>
      <c r="UFS53" s="22"/>
      <c r="UFT53" s="22"/>
      <c r="UFU53" s="22"/>
      <c r="UFV53" s="22"/>
      <c r="UFW53" s="22"/>
      <c r="UFX53" s="22"/>
      <c r="UFY53" s="22"/>
      <c r="UFZ53" s="22"/>
      <c r="UGA53" s="22"/>
      <c r="UGB53" s="22"/>
      <c r="UGC53" s="22"/>
      <c r="UGD53" s="22"/>
      <c r="UGE53" s="22"/>
      <c r="UGF53" s="22"/>
      <c r="UGG53" s="22"/>
      <c r="UGH53" s="22"/>
      <c r="UGI53" s="22"/>
      <c r="UGJ53" s="22"/>
      <c r="UGK53" s="22"/>
      <c r="UGL53" s="22"/>
      <c r="UGM53" s="22"/>
      <c r="UGN53" s="22"/>
      <c r="UGO53" s="22"/>
      <c r="UGP53" s="22"/>
      <c r="UGQ53" s="22"/>
      <c r="UGR53" s="22"/>
      <c r="UGS53" s="22"/>
      <c r="UGT53" s="22"/>
      <c r="UGU53" s="22"/>
      <c r="UGV53" s="22"/>
      <c r="UGW53" s="22"/>
      <c r="UGX53" s="22"/>
      <c r="UGY53" s="22"/>
      <c r="UGZ53" s="22"/>
      <c r="UHA53" s="22"/>
      <c r="UHB53" s="22"/>
      <c r="UHC53" s="22"/>
      <c r="UHD53" s="22"/>
      <c r="UHE53" s="22"/>
      <c r="UHF53" s="22"/>
      <c r="UHG53" s="22"/>
      <c r="UHH53" s="22"/>
      <c r="UHI53" s="22"/>
      <c r="UHJ53" s="22"/>
      <c r="UHK53" s="22"/>
      <c r="UHL53" s="22"/>
      <c r="UHM53" s="22"/>
      <c r="UHN53" s="22"/>
      <c r="UHO53" s="22"/>
      <c r="UHP53" s="22"/>
      <c r="UHQ53" s="22"/>
      <c r="UHR53" s="22"/>
      <c r="UHS53" s="22"/>
      <c r="UHT53" s="22"/>
      <c r="UHU53" s="22"/>
      <c r="UHV53" s="22"/>
      <c r="UHW53" s="22"/>
      <c r="UHX53" s="22"/>
      <c r="UHY53" s="22"/>
      <c r="UHZ53" s="22"/>
      <c r="UIA53" s="22"/>
      <c r="UIB53" s="22"/>
      <c r="UIC53" s="22"/>
      <c r="UID53" s="22"/>
      <c r="UIE53" s="22"/>
      <c r="UIF53" s="22"/>
      <c r="UIG53" s="22"/>
      <c r="UIH53" s="22"/>
      <c r="UII53" s="22"/>
      <c r="UIJ53" s="22"/>
      <c r="UIK53" s="22"/>
      <c r="UIL53" s="22"/>
      <c r="UIM53" s="22"/>
      <c r="UIN53" s="22"/>
      <c r="UIO53" s="22"/>
      <c r="UIP53" s="22"/>
      <c r="UIQ53" s="22"/>
      <c r="UIR53" s="22"/>
      <c r="UIS53" s="22"/>
      <c r="UIT53" s="22"/>
      <c r="UIU53" s="22"/>
      <c r="UIV53" s="22"/>
      <c r="UIW53" s="22"/>
      <c r="UIX53" s="22"/>
      <c r="UIY53" s="22"/>
      <c r="UIZ53" s="22"/>
      <c r="UJA53" s="22"/>
      <c r="UJB53" s="22"/>
      <c r="UJC53" s="22"/>
      <c r="UJD53" s="22"/>
      <c r="UJE53" s="22"/>
      <c r="UJF53" s="22"/>
      <c r="UJG53" s="22"/>
      <c r="UJH53" s="22"/>
      <c r="UJI53" s="22"/>
      <c r="UJJ53" s="22"/>
      <c r="UJK53" s="22"/>
      <c r="UJL53" s="22"/>
      <c r="UJM53" s="22"/>
      <c r="UJN53" s="22"/>
      <c r="UJO53" s="22"/>
      <c r="UJP53" s="22"/>
      <c r="UJQ53" s="22"/>
      <c r="UJR53" s="22"/>
      <c r="UJS53" s="22"/>
      <c r="UJT53" s="22"/>
      <c r="UJU53" s="22"/>
      <c r="UJV53" s="22"/>
      <c r="UJW53" s="22"/>
      <c r="UJX53" s="22"/>
      <c r="UJY53" s="22"/>
      <c r="UJZ53" s="22"/>
      <c r="UKA53" s="22"/>
      <c r="UKB53" s="22"/>
      <c r="UKC53" s="22"/>
      <c r="UKD53" s="22"/>
      <c r="UKE53" s="22"/>
      <c r="UKF53" s="22"/>
      <c r="UKG53" s="22"/>
      <c r="UKH53" s="22"/>
      <c r="UKI53" s="22"/>
      <c r="UKJ53" s="22"/>
      <c r="UKK53" s="22"/>
      <c r="UKL53" s="22"/>
      <c r="UKM53" s="22"/>
      <c r="UKN53" s="22"/>
      <c r="UKO53" s="22"/>
      <c r="UKP53" s="22"/>
      <c r="UKQ53" s="22"/>
      <c r="UKR53" s="22"/>
      <c r="UKS53" s="22"/>
      <c r="UKT53" s="22"/>
      <c r="UKU53" s="22"/>
      <c r="UKV53" s="22"/>
      <c r="UKW53" s="22"/>
      <c r="UKX53" s="22"/>
      <c r="UKY53" s="22"/>
      <c r="UKZ53" s="22"/>
      <c r="ULA53" s="22"/>
      <c r="ULB53" s="22"/>
      <c r="ULC53" s="22"/>
      <c r="ULD53" s="22"/>
      <c r="ULE53" s="22"/>
      <c r="ULF53" s="22"/>
      <c r="ULG53" s="22"/>
      <c r="ULH53" s="22"/>
      <c r="ULI53" s="22"/>
      <c r="ULJ53" s="22"/>
      <c r="ULK53" s="22"/>
      <c r="ULL53" s="22"/>
      <c r="ULM53" s="22"/>
      <c r="ULN53" s="22"/>
      <c r="ULO53" s="22"/>
      <c r="ULP53" s="22"/>
      <c r="ULQ53" s="22"/>
      <c r="ULR53" s="22"/>
      <c r="ULS53" s="22"/>
      <c r="ULT53" s="22"/>
      <c r="ULU53" s="22"/>
      <c r="ULV53" s="22"/>
      <c r="ULW53" s="22"/>
      <c r="ULX53" s="22"/>
      <c r="ULY53" s="22"/>
      <c r="ULZ53" s="22"/>
      <c r="UMA53" s="22"/>
      <c r="UMB53" s="22"/>
      <c r="UMC53" s="22"/>
      <c r="UMD53" s="22"/>
      <c r="UME53" s="22"/>
      <c r="UMF53" s="22"/>
      <c r="UMG53" s="22"/>
      <c r="UMH53" s="22"/>
      <c r="UMI53" s="22"/>
      <c r="UMJ53" s="22"/>
      <c r="UMK53" s="22"/>
      <c r="UML53" s="22"/>
      <c r="UMM53" s="22"/>
      <c r="UMN53" s="22"/>
      <c r="UMO53" s="22"/>
      <c r="UMP53" s="22"/>
      <c r="UMQ53" s="22"/>
      <c r="UMR53" s="22"/>
      <c r="UMS53" s="22"/>
      <c r="UMT53" s="22"/>
      <c r="UMU53" s="22"/>
      <c r="UMV53" s="22"/>
      <c r="UMW53" s="22"/>
      <c r="UMX53" s="22"/>
      <c r="UMY53" s="22"/>
      <c r="UMZ53" s="22"/>
      <c r="UNA53" s="22"/>
      <c r="UNB53" s="22"/>
      <c r="UNC53" s="22"/>
      <c r="UND53" s="22"/>
      <c r="UNE53" s="22"/>
      <c r="UNF53" s="22"/>
      <c r="UNG53" s="22"/>
      <c r="UNH53" s="22"/>
      <c r="UNI53" s="22"/>
      <c r="UNJ53" s="22"/>
      <c r="UNK53" s="22"/>
      <c r="UNL53" s="22"/>
      <c r="UNM53" s="22"/>
      <c r="UNN53" s="22"/>
      <c r="UNO53" s="22"/>
      <c r="UNP53" s="22"/>
      <c r="UNQ53" s="22"/>
      <c r="UNR53" s="22"/>
      <c r="UNS53" s="22"/>
      <c r="UNT53" s="22"/>
      <c r="UNU53" s="22"/>
      <c r="UNV53" s="22"/>
      <c r="UNW53" s="22"/>
      <c r="UNX53" s="22"/>
      <c r="UNY53" s="22"/>
      <c r="UNZ53" s="22"/>
      <c r="UOA53" s="22"/>
      <c r="UOB53" s="22"/>
      <c r="UOC53" s="22"/>
      <c r="UOD53" s="22"/>
      <c r="UOE53" s="22"/>
      <c r="UOF53" s="22"/>
      <c r="UOG53" s="22"/>
      <c r="UOH53" s="22"/>
      <c r="UOI53" s="22"/>
      <c r="UOJ53" s="22"/>
      <c r="UOK53" s="22"/>
      <c r="UOL53" s="22"/>
      <c r="UOM53" s="22"/>
      <c r="UON53" s="22"/>
      <c r="UOO53" s="22"/>
      <c r="UOP53" s="22"/>
      <c r="UOQ53" s="22"/>
      <c r="UOR53" s="22"/>
      <c r="UOS53" s="22"/>
      <c r="UOT53" s="22"/>
      <c r="UOU53" s="22"/>
      <c r="UOV53" s="22"/>
      <c r="UOW53" s="22"/>
      <c r="UOX53" s="22"/>
      <c r="UOY53" s="22"/>
      <c r="UOZ53" s="22"/>
      <c r="UPA53" s="22"/>
      <c r="UPB53" s="22"/>
      <c r="UPC53" s="22"/>
      <c r="UPD53" s="22"/>
      <c r="UPE53" s="22"/>
      <c r="UPF53" s="22"/>
      <c r="UPG53" s="22"/>
      <c r="UPH53" s="22"/>
      <c r="UPI53" s="22"/>
      <c r="UPJ53" s="22"/>
      <c r="UPK53" s="22"/>
      <c r="UPL53" s="22"/>
      <c r="UPM53" s="22"/>
      <c r="UPN53" s="22"/>
      <c r="UPO53" s="22"/>
      <c r="UPP53" s="22"/>
      <c r="UPQ53" s="22"/>
      <c r="UPR53" s="22"/>
      <c r="UPS53" s="22"/>
      <c r="UPT53" s="22"/>
      <c r="UPU53" s="22"/>
      <c r="UPV53" s="22"/>
      <c r="UPW53" s="22"/>
      <c r="UPX53" s="22"/>
      <c r="UPY53" s="22"/>
      <c r="UPZ53" s="22"/>
      <c r="UQA53" s="22"/>
      <c r="UQB53" s="22"/>
      <c r="UQC53" s="22"/>
      <c r="UQD53" s="22"/>
      <c r="UQE53" s="22"/>
      <c r="UQF53" s="22"/>
      <c r="UQG53" s="22"/>
      <c r="UQH53" s="22"/>
      <c r="UQI53" s="22"/>
      <c r="UQJ53" s="22"/>
      <c r="UQK53" s="22"/>
      <c r="UQL53" s="22"/>
      <c r="UQM53" s="22"/>
      <c r="UQN53" s="22"/>
      <c r="UQO53" s="22"/>
      <c r="UQP53" s="22"/>
      <c r="UQQ53" s="22"/>
      <c r="UQR53" s="22"/>
      <c r="UQS53" s="22"/>
      <c r="UQT53" s="22"/>
      <c r="UQU53" s="22"/>
      <c r="UQV53" s="22"/>
      <c r="UQW53" s="22"/>
      <c r="UQX53" s="22"/>
      <c r="UQY53" s="22"/>
      <c r="UQZ53" s="22"/>
      <c r="URA53" s="22"/>
      <c r="URB53" s="22"/>
      <c r="URC53" s="22"/>
      <c r="URD53" s="22"/>
      <c r="URE53" s="22"/>
      <c r="URF53" s="22"/>
      <c r="URG53" s="22"/>
      <c r="URH53" s="22"/>
      <c r="URI53" s="22"/>
      <c r="URJ53" s="22"/>
      <c r="URK53" s="22"/>
      <c r="URL53" s="22"/>
      <c r="URM53" s="22"/>
      <c r="URN53" s="22"/>
      <c r="URO53" s="22"/>
      <c r="URP53" s="22"/>
      <c r="URQ53" s="22"/>
      <c r="URR53" s="22"/>
      <c r="URS53" s="22"/>
      <c r="URT53" s="22"/>
      <c r="URU53" s="22"/>
      <c r="URV53" s="22"/>
      <c r="URW53" s="22"/>
      <c r="URX53" s="22"/>
      <c r="URY53" s="22"/>
      <c r="URZ53" s="22"/>
      <c r="USA53" s="22"/>
      <c r="USB53" s="22"/>
      <c r="USC53" s="22"/>
      <c r="USD53" s="22"/>
      <c r="USE53" s="22"/>
      <c r="USF53" s="22"/>
      <c r="USG53" s="22"/>
      <c r="USH53" s="22"/>
      <c r="USI53" s="22"/>
      <c r="USJ53" s="22"/>
      <c r="USK53" s="22"/>
      <c r="USL53" s="22"/>
      <c r="USM53" s="22"/>
      <c r="USN53" s="22"/>
      <c r="USO53" s="22"/>
      <c r="USP53" s="22"/>
      <c r="USQ53" s="22"/>
      <c r="USR53" s="22"/>
      <c r="USS53" s="22"/>
      <c r="UST53" s="22"/>
      <c r="USU53" s="22"/>
      <c r="USV53" s="22"/>
      <c r="USW53" s="22"/>
      <c r="USX53" s="22"/>
      <c r="USY53" s="22"/>
      <c r="USZ53" s="22"/>
      <c r="UTA53" s="22"/>
      <c r="UTB53" s="22"/>
      <c r="UTC53" s="22"/>
      <c r="UTD53" s="22"/>
      <c r="UTE53" s="22"/>
      <c r="UTF53" s="22"/>
      <c r="UTG53" s="22"/>
      <c r="UTH53" s="22"/>
      <c r="UTI53" s="22"/>
      <c r="UTJ53" s="22"/>
      <c r="UTK53" s="22"/>
      <c r="UTL53" s="22"/>
      <c r="UTM53" s="22"/>
      <c r="UTN53" s="22"/>
      <c r="UTO53" s="22"/>
      <c r="UTP53" s="22"/>
      <c r="UTQ53" s="22"/>
      <c r="UTR53" s="22"/>
      <c r="UTS53" s="22"/>
      <c r="UTT53" s="22"/>
      <c r="UTU53" s="22"/>
      <c r="UTV53" s="22"/>
      <c r="UTW53" s="22"/>
      <c r="UTX53" s="22"/>
      <c r="UTY53" s="22"/>
      <c r="UTZ53" s="22"/>
      <c r="UUA53" s="22"/>
      <c r="UUB53" s="22"/>
      <c r="UUC53" s="22"/>
      <c r="UUD53" s="22"/>
      <c r="UUE53" s="22"/>
      <c r="UUF53" s="22"/>
      <c r="UUG53" s="22"/>
      <c r="UUH53" s="22"/>
      <c r="UUI53" s="22"/>
      <c r="UUJ53" s="22"/>
      <c r="UUK53" s="22"/>
      <c r="UUL53" s="22"/>
      <c r="UUM53" s="22"/>
      <c r="UUN53" s="22"/>
      <c r="UUO53" s="22"/>
      <c r="UUP53" s="22"/>
      <c r="UUQ53" s="22"/>
      <c r="UUR53" s="22"/>
      <c r="UUS53" s="22"/>
      <c r="UUT53" s="22"/>
      <c r="UUU53" s="22"/>
      <c r="UUV53" s="22"/>
      <c r="UUW53" s="22"/>
      <c r="UUX53" s="22"/>
      <c r="UUY53" s="22"/>
      <c r="UUZ53" s="22"/>
      <c r="UVA53" s="22"/>
      <c r="UVB53" s="22"/>
      <c r="UVC53" s="22"/>
      <c r="UVD53" s="22"/>
      <c r="UVE53" s="22"/>
      <c r="UVF53" s="22"/>
      <c r="UVG53" s="22"/>
      <c r="UVH53" s="22"/>
      <c r="UVI53" s="22"/>
      <c r="UVJ53" s="22"/>
      <c r="UVK53" s="22"/>
      <c r="UVL53" s="22"/>
      <c r="UVM53" s="22"/>
      <c r="UVN53" s="22"/>
      <c r="UVO53" s="22"/>
      <c r="UVP53" s="22"/>
      <c r="UVQ53" s="22"/>
      <c r="UVR53" s="22"/>
      <c r="UVS53" s="22"/>
      <c r="UVT53" s="22"/>
      <c r="UVU53" s="22"/>
      <c r="UVV53" s="22"/>
      <c r="UVW53" s="22"/>
      <c r="UVX53" s="22"/>
      <c r="UVY53" s="22"/>
      <c r="UVZ53" s="22"/>
      <c r="UWA53" s="22"/>
      <c r="UWB53" s="22"/>
      <c r="UWC53" s="22"/>
      <c r="UWD53" s="22"/>
      <c r="UWE53" s="22"/>
      <c r="UWF53" s="22"/>
      <c r="UWG53" s="22"/>
      <c r="UWH53" s="22"/>
      <c r="UWI53" s="22"/>
      <c r="UWJ53" s="22"/>
      <c r="UWK53" s="22"/>
      <c r="UWL53" s="22"/>
      <c r="UWM53" s="22"/>
      <c r="UWN53" s="22"/>
      <c r="UWO53" s="22"/>
      <c r="UWP53" s="22"/>
      <c r="UWQ53" s="22"/>
      <c r="UWR53" s="22"/>
      <c r="UWS53" s="22"/>
      <c r="UWT53" s="22"/>
      <c r="UWU53" s="22"/>
      <c r="UWV53" s="22"/>
      <c r="UWW53" s="22"/>
      <c r="UWX53" s="22"/>
      <c r="UWY53" s="22"/>
      <c r="UWZ53" s="22"/>
      <c r="UXA53" s="22"/>
      <c r="UXB53" s="22"/>
      <c r="UXC53" s="22"/>
      <c r="UXD53" s="22"/>
      <c r="UXE53" s="22"/>
      <c r="UXF53" s="22"/>
      <c r="UXG53" s="22"/>
      <c r="UXH53" s="22"/>
      <c r="UXI53" s="22"/>
      <c r="UXJ53" s="22"/>
      <c r="UXK53" s="22"/>
      <c r="UXL53" s="22"/>
      <c r="UXM53" s="22"/>
      <c r="UXN53" s="22"/>
      <c r="UXO53" s="22"/>
      <c r="UXP53" s="22"/>
      <c r="UXQ53" s="22"/>
      <c r="UXR53" s="22"/>
      <c r="UXS53" s="22"/>
      <c r="UXT53" s="22"/>
      <c r="UXU53" s="22"/>
      <c r="UXV53" s="22"/>
      <c r="UXW53" s="22"/>
      <c r="UXX53" s="22"/>
      <c r="UXY53" s="22"/>
      <c r="UXZ53" s="22"/>
      <c r="UYA53" s="22"/>
      <c r="UYB53" s="22"/>
      <c r="UYC53" s="22"/>
      <c r="UYD53" s="22"/>
      <c r="UYE53" s="22"/>
      <c r="UYF53" s="22"/>
      <c r="UYG53" s="22"/>
      <c r="UYH53" s="22"/>
      <c r="UYI53" s="22"/>
      <c r="UYJ53" s="22"/>
      <c r="UYK53" s="22"/>
      <c r="UYL53" s="22"/>
      <c r="UYM53" s="22"/>
      <c r="UYN53" s="22"/>
      <c r="UYO53" s="22"/>
      <c r="UYP53" s="22"/>
      <c r="UYQ53" s="22"/>
      <c r="UYR53" s="22"/>
      <c r="UYS53" s="22"/>
      <c r="UYT53" s="22"/>
      <c r="UYU53" s="22"/>
      <c r="UYV53" s="22"/>
      <c r="UYW53" s="22"/>
      <c r="UYX53" s="22"/>
      <c r="UYY53" s="22"/>
      <c r="UYZ53" s="22"/>
      <c r="UZA53" s="22"/>
      <c r="UZB53" s="22"/>
      <c r="UZC53" s="22"/>
      <c r="UZD53" s="22"/>
      <c r="UZE53" s="22"/>
      <c r="UZF53" s="22"/>
      <c r="UZG53" s="22"/>
      <c r="UZH53" s="22"/>
      <c r="UZI53" s="22"/>
      <c r="UZJ53" s="22"/>
      <c r="UZK53" s="22"/>
      <c r="UZL53" s="22"/>
      <c r="UZM53" s="22"/>
      <c r="UZN53" s="22"/>
      <c r="UZO53" s="22"/>
      <c r="UZP53" s="22"/>
      <c r="UZQ53" s="22"/>
      <c r="UZR53" s="22"/>
      <c r="UZS53" s="22"/>
      <c r="UZT53" s="22"/>
      <c r="UZU53" s="22"/>
      <c r="UZV53" s="22"/>
      <c r="UZW53" s="22"/>
      <c r="UZX53" s="22"/>
      <c r="UZY53" s="22"/>
      <c r="UZZ53" s="22"/>
      <c r="VAA53" s="22"/>
      <c r="VAB53" s="22"/>
      <c r="VAC53" s="22"/>
      <c r="VAD53" s="22"/>
      <c r="VAE53" s="22"/>
      <c r="VAF53" s="22"/>
      <c r="VAG53" s="22"/>
      <c r="VAH53" s="22"/>
      <c r="VAI53" s="22"/>
      <c r="VAJ53" s="22"/>
      <c r="VAK53" s="22"/>
      <c r="VAL53" s="22"/>
      <c r="VAM53" s="22"/>
      <c r="VAN53" s="22"/>
      <c r="VAO53" s="22"/>
      <c r="VAP53" s="22"/>
      <c r="VAQ53" s="22"/>
      <c r="VAR53" s="22"/>
      <c r="VAS53" s="22"/>
      <c r="VAT53" s="22"/>
      <c r="VAU53" s="22"/>
      <c r="VAV53" s="22"/>
      <c r="VAW53" s="22"/>
      <c r="VAX53" s="22"/>
      <c r="VAY53" s="22"/>
      <c r="VAZ53" s="22"/>
      <c r="VBA53" s="22"/>
      <c r="VBB53" s="22"/>
      <c r="VBC53" s="22"/>
      <c r="VBD53" s="22"/>
      <c r="VBE53" s="22"/>
      <c r="VBF53" s="22"/>
      <c r="VBG53" s="22"/>
      <c r="VBH53" s="22"/>
      <c r="VBI53" s="22"/>
      <c r="VBJ53" s="22"/>
      <c r="VBK53" s="22"/>
      <c r="VBL53" s="22"/>
      <c r="VBM53" s="22"/>
      <c r="VBN53" s="22"/>
      <c r="VBO53" s="22"/>
      <c r="VBP53" s="22"/>
      <c r="VBQ53" s="22"/>
      <c r="VBR53" s="22"/>
      <c r="VBS53" s="22"/>
      <c r="VBT53" s="22"/>
      <c r="VBU53" s="22"/>
      <c r="VBV53" s="22"/>
      <c r="VBW53" s="22"/>
      <c r="VBX53" s="22"/>
      <c r="VBY53" s="22"/>
      <c r="VBZ53" s="22"/>
      <c r="VCA53" s="22"/>
      <c r="VCB53" s="22"/>
      <c r="VCC53" s="22"/>
      <c r="VCD53" s="22"/>
      <c r="VCE53" s="22"/>
      <c r="VCF53" s="22"/>
      <c r="VCG53" s="22"/>
      <c r="VCH53" s="22"/>
      <c r="VCI53" s="22"/>
      <c r="VCJ53" s="22"/>
      <c r="VCK53" s="22"/>
      <c r="VCL53" s="22"/>
      <c r="VCM53" s="22"/>
      <c r="VCN53" s="22"/>
      <c r="VCO53" s="22"/>
      <c r="VCP53" s="22"/>
      <c r="VCQ53" s="22"/>
      <c r="VCR53" s="22"/>
      <c r="VCS53" s="22"/>
      <c r="VCT53" s="22"/>
      <c r="VCU53" s="22"/>
      <c r="VCV53" s="22"/>
      <c r="VCW53" s="22"/>
      <c r="VCX53" s="22"/>
      <c r="VCY53" s="22"/>
      <c r="VCZ53" s="22"/>
      <c r="VDA53" s="22"/>
      <c r="VDB53" s="22"/>
      <c r="VDC53" s="22"/>
      <c r="VDD53" s="22"/>
      <c r="VDE53" s="22"/>
      <c r="VDF53" s="22"/>
      <c r="VDG53" s="22"/>
      <c r="VDH53" s="22"/>
      <c r="VDI53" s="22"/>
      <c r="VDJ53" s="22"/>
      <c r="VDK53" s="22"/>
      <c r="VDL53" s="22"/>
      <c r="VDM53" s="22"/>
      <c r="VDN53" s="22"/>
      <c r="VDO53" s="22"/>
      <c r="VDP53" s="22"/>
      <c r="VDQ53" s="22"/>
      <c r="VDR53" s="22"/>
      <c r="VDS53" s="22"/>
      <c r="VDT53" s="22"/>
      <c r="VDU53" s="22"/>
      <c r="VDV53" s="22"/>
      <c r="VDW53" s="22"/>
      <c r="VDX53" s="22"/>
      <c r="VDY53" s="22"/>
      <c r="VDZ53" s="22"/>
      <c r="VEA53" s="22"/>
      <c r="VEB53" s="22"/>
      <c r="VEC53" s="22"/>
      <c r="VED53" s="22"/>
      <c r="VEE53" s="22"/>
      <c r="VEF53" s="22"/>
      <c r="VEG53" s="22"/>
      <c r="VEH53" s="22"/>
      <c r="VEI53" s="22"/>
      <c r="VEJ53" s="22"/>
      <c r="VEK53" s="22"/>
      <c r="VEL53" s="22"/>
      <c r="VEM53" s="22"/>
      <c r="VEN53" s="22"/>
      <c r="VEO53" s="22"/>
      <c r="VEP53" s="22"/>
      <c r="VEQ53" s="22"/>
      <c r="VER53" s="22"/>
      <c r="VES53" s="22"/>
      <c r="VET53" s="22"/>
      <c r="VEU53" s="22"/>
      <c r="VEV53" s="22"/>
      <c r="VEW53" s="22"/>
      <c r="VEX53" s="22"/>
      <c r="VEY53" s="22"/>
      <c r="VEZ53" s="22"/>
      <c r="VFA53" s="22"/>
      <c r="VFB53" s="22"/>
      <c r="VFC53" s="22"/>
      <c r="VFD53" s="22"/>
      <c r="VFE53" s="22"/>
      <c r="VFF53" s="22"/>
      <c r="VFG53" s="22"/>
      <c r="VFH53" s="22"/>
      <c r="VFI53" s="22"/>
      <c r="VFJ53" s="22"/>
      <c r="VFK53" s="22"/>
      <c r="VFL53" s="22"/>
      <c r="VFM53" s="22"/>
      <c r="VFN53" s="22"/>
      <c r="VFO53" s="22"/>
      <c r="VFP53" s="22"/>
      <c r="VFQ53" s="22"/>
      <c r="VFR53" s="22"/>
      <c r="VFS53" s="22"/>
      <c r="VFT53" s="22"/>
      <c r="VFU53" s="22"/>
      <c r="VFV53" s="22"/>
      <c r="VFW53" s="22"/>
      <c r="VFX53" s="22"/>
      <c r="VFY53" s="22"/>
      <c r="VFZ53" s="22"/>
      <c r="VGA53" s="22"/>
      <c r="VGB53" s="22"/>
      <c r="VGC53" s="22"/>
      <c r="VGD53" s="22"/>
      <c r="VGE53" s="22"/>
      <c r="VGF53" s="22"/>
      <c r="VGG53" s="22"/>
      <c r="VGH53" s="22"/>
      <c r="VGI53" s="22"/>
      <c r="VGJ53" s="22"/>
      <c r="VGK53" s="22"/>
      <c r="VGL53" s="22"/>
      <c r="VGM53" s="22"/>
      <c r="VGN53" s="22"/>
      <c r="VGO53" s="22"/>
      <c r="VGP53" s="22"/>
      <c r="VGQ53" s="22"/>
      <c r="VGR53" s="22"/>
      <c r="VGS53" s="22"/>
      <c r="VGT53" s="22"/>
      <c r="VGU53" s="22"/>
      <c r="VGV53" s="22"/>
      <c r="VGW53" s="22"/>
      <c r="VGX53" s="22"/>
      <c r="VGY53" s="22"/>
      <c r="VGZ53" s="22"/>
      <c r="VHA53" s="22"/>
      <c r="VHB53" s="22"/>
      <c r="VHC53" s="22"/>
      <c r="VHD53" s="22"/>
      <c r="VHE53" s="22"/>
      <c r="VHF53" s="22"/>
      <c r="VHG53" s="22"/>
      <c r="VHH53" s="22"/>
      <c r="VHI53" s="22"/>
      <c r="VHJ53" s="22"/>
      <c r="VHK53" s="22"/>
      <c r="VHL53" s="22"/>
      <c r="VHM53" s="22"/>
      <c r="VHN53" s="22"/>
      <c r="VHO53" s="22"/>
      <c r="VHP53" s="22"/>
      <c r="VHQ53" s="22"/>
      <c r="VHR53" s="22"/>
      <c r="VHS53" s="22"/>
      <c r="VHT53" s="22"/>
      <c r="VHU53" s="22"/>
      <c r="VHV53" s="22"/>
      <c r="VHW53" s="22"/>
      <c r="VHX53" s="22"/>
      <c r="VHY53" s="22"/>
      <c r="VHZ53" s="22"/>
      <c r="VIA53" s="22"/>
      <c r="VIB53" s="22"/>
      <c r="VIC53" s="22"/>
      <c r="VID53" s="22"/>
      <c r="VIE53" s="22"/>
      <c r="VIF53" s="22"/>
      <c r="VIG53" s="22"/>
      <c r="VIH53" s="22"/>
      <c r="VII53" s="22"/>
      <c r="VIJ53" s="22"/>
      <c r="VIK53" s="22"/>
      <c r="VIL53" s="22"/>
      <c r="VIM53" s="22"/>
      <c r="VIN53" s="22"/>
      <c r="VIO53" s="22"/>
      <c r="VIP53" s="22"/>
      <c r="VIQ53" s="22"/>
      <c r="VIR53" s="22"/>
      <c r="VIS53" s="22"/>
      <c r="VIT53" s="22"/>
      <c r="VIU53" s="22"/>
      <c r="VIV53" s="22"/>
      <c r="VIW53" s="22"/>
      <c r="VIX53" s="22"/>
      <c r="VIY53" s="22"/>
      <c r="VIZ53" s="22"/>
      <c r="VJA53" s="22"/>
      <c r="VJB53" s="22"/>
      <c r="VJC53" s="22"/>
      <c r="VJD53" s="22"/>
      <c r="VJE53" s="22"/>
      <c r="VJF53" s="22"/>
      <c r="VJG53" s="22"/>
      <c r="VJH53" s="22"/>
      <c r="VJI53" s="22"/>
      <c r="VJJ53" s="22"/>
      <c r="VJK53" s="22"/>
      <c r="VJL53" s="22"/>
      <c r="VJM53" s="22"/>
      <c r="VJN53" s="22"/>
      <c r="VJO53" s="22"/>
      <c r="VJP53" s="22"/>
      <c r="VJQ53" s="22"/>
      <c r="VJR53" s="22"/>
      <c r="VJS53" s="22"/>
      <c r="VJT53" s="22"/>
      <c r="VJU53" s="22"/>
      <c r="VJV53" s="22"/>
      <c r="VJW53" s="22"/>
      <c r="VJX53" s="22"/>
      <c r="VJY53" s="22"/>
      <c r="VJZ53" s="22"/>
      <c r="VKA53" s="22"/>
      <c r="VKB53" s="22"/>
      <c r="VKC53" s="22"/>
      <c r="VKD53" s="22"/>
      <c r="VKE53" s="22"/>
      <c r="VKF53" s="22"/>
      <c r="VKG53" s="22"/>
      <c r="VKH53" s="22"/>
      <c r="VKI53" s="22"/>
      <c r="VKJ53" s="22"/>
      <c r="VKK53" s="22"/>
      <c r="VKL53" s="22"/>
      <c r="VKM53" s="22"/>
      <c r="VKN53" s="22"/>
      <c r="VKO53" s="22"/>
      <c r="VKP53" s="22"/>
      <c r="VKQ53" s="22"/>
      <c r="VKR53" s="22"/>
      <c r="VKS53" s="22"/>
      <c r="VKT53" s="22"/>
      <c r="VKU53" s="22"/>
      <c r="VKV53" s="22"/>
      <c r="VKW53" s="22"/>
      <c r="VKX53" s="22"/>
      <c r="VKY53" s="22"/>
      <c r="VKZ53" s="22"/>
      <c r="VLA53" s="22"/>
      <c r="VLB53" s="22"/>
      <c r="VLC53" s="22"/>
      <c r="VLD53" s="22"/>
      <c r="VLE53" s="22"/>
      <c r="VLF53" s="22"/>
      <c r="VLG53" s="22"/>
      <c r="VLH53" s="22"/>
      <c r="VLI53" s="22"/>
      <c r="VLJ53" s="22"/>
      <c r="VLK53" s="22"/>
      <c r="VLL53" s="22"/>
      <c r="VLM53" s="22"/>
      <c r="VLN53" s="22"/>
      <c r="VLO53" s="22"/>
      <c r="VLP53" s="22"/>
      <c r="VLQ53" s="22"/>
      <c r="VLR53" s="22"/>
      <c r="VLS53" s="22"/>
      <c r="VLT53" s="22"/>
      <c r="VLU53" s="22"/>
      <c r="VLV53" s="22"/>
      <c r="VLW53" s="22"/>
      <c r="VLX53" s="22"/>
      <c r="VLY53" s="22"/>
      <c r="VLZ53" s="22"/>
      <c r="VMA53" s="22"/>
      <c r="VMB53" s="22"/>
      <c r="VMC53" s="22"/>
      <c r="VMD53" s="22"/>
      <c r="VME53" s="22"/>
      <c r="VMF53" s="22"/>
      <c r="VMG53" s="22"/>
      <c r="VMH53" s="22"/>
      <c r="VMI53" s="22"/>
      <c r="VMJ53" s="22"/>
      <c r="VMK53" s="22"/>
      <c r="VML53" s="22"/>
      <c r="VMM53" s="22"/>
      <c r="VMN53" s="22"/>
      <c r="VMO53" s="22"/>
      <c r="VMP53" s="22"/>
      <c r="VMQ53" s="22"/>
      <c r="VMR53" s="22"/>
      <c r="VMS53" s="22"/>
      <c r="VMT53" s="22"/>
      <c r="VMU53" s="22"/>
      <c r="VMV53" s="22"/>
      <c r="VMW53" s="22"/>
      <c r="VMX53" s="22"/>
      <c r="VMY53" s="22"/>
      <c r="VMZ53" s="22"/>
      <c r="VNA53" s="22"/>
      <c r="VNB53" s="22"/>
      <c r="VNC53" s="22"/>
      <c r="VND53" s="22"/>
      <c r="VNE53" s="22"/>
      <c r="VNF53" s="22"/>
      <c r="VNG53" s="22"/>
      <c r="VNH53" s="22"/>
      <c r="VNI53" s="22"/>
      <c r="VNJ53" s="22"/>
      <c r="VNK53" s="22"/>
      <c r="VNL53" s="22"/>
      <c r="VNM53" s="22"/>
      <c r="VNN53" s="22"/>
      <c r="VNO53" s="22"/>
      <c r="VNP53" s="22"/>
      <c r="VNQ53" s="22"/>
      <c r="VNR53" s="22"/>
      <c r="VNS53" s="22"/>
      <c r="VNT53" s="22"/>
      <c r="VNU53" s="22"/>
      <c r="VNV53" s="22"/>
      <c r="VNW53" s="22"/>
      <c r="VNX53" s="22"/>
      <c r="VNY53" s="22"/>
      <c r="VNZ53" s="22"/>
      <c r="VOA53" s="22"/>
      <c r="VOB53" s="22"/>
      <c r="VOC53" s="22"/>
      <c r="VOD53" s="22"/>
      <c r="VOE53" s="22"/>
      <c r="VOF53" s="22"/>
      <c r="VOG53" s="22"/>
      <c r="VOH53" s="22"/>
      <c r="VOI53" s="22"/>
      <c r="VOJ53" s="22"/>
      <c r="VOK53" s="22"/>
      <c r="VOL53" s="22"/>
      <c r="VOM53" s="22"/>
      <c r="VON53" s="22"/>
      <c r="VOO53" s="22"/>
      <c r="VOP53" s="22"/>
      <c r="VOQ53" s="22"/>
      <c r="VOR53" s="22"/>
      <c r="VOS53" s="22"/>
      <c r="VOT53" s="22"/>
      <c r="VOU53" s="22"/>
      <c r="VOV53" s="22"/>
      <c r="VOW53" s="22"/>
      <c r="VOX53" s="22"/>
      <c r="VOY53" s="22"/>
      <c r="VOZ53" s="22"/>
      <c r="VPA53" s="22"/>
      <c r="VPB53" s="22"/>
      <c r="VPC53" s="22"/>
      <c r="VPD53" s="22"/>
      <c r="VPE53" s="22"/>
      <c r="VPF53" s="22"/>
      <c r="VPG53" s="22"/>
      <c r="VPH53" s="22"/>
      <c r="VPI53" s="22"/>
      <c r="VPJ53" s="22"/>
      <c r="VPK53" s="22"/>
      <c r="VPL53" s="22"/>
      <c r="VPM53" s="22"/>
      <c r="VPN53" s="22"/>
      <c r="VPO53" s="22"/>
      <c r="VPP53" s="22"/>
      <c r="VPQ53" s="22"/>
      <c r="VPR53" s="22"/>
      <c r="VPS53" s="22"/>
      <c r="VPT53" s="22"/>
      <c r="VPU53" s="22"/>
      <c r="VPV53" s="22"/>
      <c r="VPW53" s="22"/>
      <c r="VPX53" s="22"/>
      <c r="VPY53" s="22"/>
      <c r="VPZ53" s="22"/>
      <c r="VQA53" s="22"/>
      <c r="VQB53" s="22"/>
      <c r="VQC53" s="22"/>
      <c r="VQD53" s="22"/>
      <c r="VQE53" s="22"/>
      <c r="VQF53" s="22"/>
      <c r="VQG53" s="22"/>
      <c r="VQH53" s="22"/>
      <c r="VQI53" s="22"/>
      <c r="VQJ53" s="22"/>
      <c r="VQK53" s="22"/>
      <c r="VQL53" s="22"/>
      <c r="VQM53" s="22"/>
      <c r="VQN53" s="22"/>
      <c r="VQO53" s="22"/>
      <c r="VQP53" s="22"/>
      <c r="VQQ53" s="22"/>
      <c r="VQR53" s="22"/>
      <c r="VQS53" s="22"/>
      <c r="VQT53" s="22"/>
      <c r="VQU53" s="22"/>
      <c r="VQV53" s="22"/>
      <c r="VQW53" s="22"/>
      <c r="VQX53" s="22"/>
      <c r="VQY53" s="22"/>
      <c r="VQZ53" s="22"/>
      <c r="VRA53" s="22"/>
      <c r="VRB53" s="22"/>
      <c r="VRC53" s="22"/>
      <c r="VRD53" s="22"/>
      <c r="VRE53" s="22"/>
      <c r="VRF53" s="22"/>
      <c r="VRG53" s="22"/>
      <c r="VRH53" s="22"/>
      <c r="VRI53" s="22"/>
      <c r="VRJ53" s="22"/>
      <c r="VRK53" s="22"/>
      <c r="VRL53" s="22"/>
      <c r="VRM53" s="22"/>
      <c r="VRN53" s="22"/>
      <c r="VRO53" s="22"/>
      <c r="VRP53" s="22"/>
      <c r="VRQ53" s="22"/>
      <c r="VRR53" s="22"/>
      <c r="VRS53" s="22"/>
      <c r="VRT53" s="22"/>
      <c r="VRU53" s="22"/>
      <c r="VRV53" s="22"/>
      <c r="VRW53" s="22"/>
      <c r="VRX53" s="22"/>
      <c r="VRY53" s="22"/>
      <c r="VRZ53" s="22"/>
      <c r="VSA53" s="22"/>
      <c r="VSB53" s="22"/>
      <c r="VSC53" s="22"/>
      <c r="VSD53" s="22"/>
      <c r="VSE53" s="22"/>
      <c r="VSF53" s="22"/>
      <c r="VSG53" s="22"/>
      <c r="VSH53" s="22"/>
      <c r="VSI53" s="22"/>
      <c r="VSJ53" s="22"/>
      <c r="VSK53" s="22"/>
      <c r="VSL53" s="22"/>
      <c r="VSM53" s="22"/>
      <c r="VSN53" s="22"/>
      <c r="VSO53" s="22"/>
      <c r="VSP53" s="22"/>
      <c r="VSQ53" s="22"/>
      <c r="VSR53" s="22"/>
      <c r="VSS53" s="22"/>
      <c r="VST53" s="22"/>
      <c r="VSU53" s="22"/>
      <c r="VSV53" s="22"/>
      <c r="VSW53" s="22"/>
      <c r="VSX53" s="22"/>
      <c r="VSY53" s="22"/>
      <c r="VSZ53" s="22"/>
      <c r="VTA53" s="22"/>
      <c r="VTB53" s="22"/>
      <c r="VTC53" s="22"/>
      <c r="VTD53" s="22"/>
      <c r="VTE53" s="22"/>
      <c r="VTF53" s="22"/>
      <c r="VTG53" s="22"/>
      <c r="VTH53" s="22"/>
      <c r="VTI53" s="22"/>
      <c r="VTJ53" s="22"/>
      <c r="VTK53" s="22"/>
      <c r="VTL53" s="22"/>
      <c r="VTM53" s="22"/>
      <c r="VTN53" s="22"/>
      <c r="VTO53" s="22"/>
      <c r="VTP53" s="22"/>
      <c r="VTQ53" s="22"/>
      <c r="VTR53" s="22"/>
      <c r="VTS53" s="22"/>
      <c r="VTT53" s="22"/>
      <c r="VTU53" s="22"/>
      <c r="VTV53" s="22"/>
      <c r="VTW53" s="22"/>
      <c r="VTX53" s="22"/>
      <c r="VTY53" s="22"/>
      <c r="VTZ53" s="22"/>
      <c r="VUA53" s="22"/>
      <c r="VUB53" s="22"/>
      <c r="VUC53" s="22"/>
      <c r="VUD53" s="22"/>
      <c r="VUE53" s="22"/>
      <c r="VUF53" s="22"/>
      <c r="VUG53" s="22"/>
      <c r="VUH53" s="22"/>
      <c r="VUI53" s="22"/>
      <c r="VUJ53" s="22"/>
      <c r="VUK53" s="22"/>
      <c r="VUL53" s="22"/>
      <c r="VUM53" s="22"/>
      <c r="VUN53" s="22"/>
      <c r="VUO53" s="22"/>
      <c r="VUP53" s="22"/>
      <c r="VUQ53" s="22"/>
      <c r="VUR53" s="22"/>
      <c r="VUS53" s="22"/>
      <c r="VUT53" s="22"/>
      <c r="VUU53" s="22"/>
      <c r="VUV53" s="22"/>
      <c r="VUW53" s="22"/>
      <c r="VUX53" s="22"/>
      <c r="VUY53" s="22"/>
      <c r="VUZ53" s="22"/>
      <c r="VVA53" s="22"/>
      <c r="VVB53" s="22"/>
      <c r="VVC53" s="22"/>
      <c r="VVD53" s="22"/>
      <c r="VVE53" s="22"/>
      <c r="VVF53" s="22"/>
      <c r="VVG53" s="22"/>
      <c r="VVH53" s="22"/>
      <c r="VVI53" s="22"/>
      <c r="VVJ53" s="22"/>
      <c r="VVK53" s="22"/>
      <c r="VVL53" s="22"/>
      <c r="VVM53" s="22"/>
      <c r="VVN53" s="22"/>
      <c r="VVO53" s="22"/>
      <c r="VVP53" s="22"/>
      <c r="VVQ53" s="22"/>
      <c r="VVR53" s="22"/>
      <c r="VVS53" s="22"/>
      <c r="VVT53" s="22"/>
      <c r="VVU53" s="22"/>
      <c r="VVV53" s="22"/>
      <c r="VVW53" s="22"/>
      <c r="VVX53" s="22"/>
      <c r="VVY53" s="22"/>
      <c r="VVZ53" s="22"/>
      <c r="VWA53" s="22"/>
      <c r="VWB53" s="22"/>
      <c r="VWC53" s="22"/>
      <c r="VWD53" s="22"/>
      <c r="VWE53" s="22"/>
      <c r="VWF53" s="22"/>
      <c r="VWG53" s="22"/>
      <c r="VWH53" s="22"/>
      <c r="VWI53" s="22"/>
      <c r="VWJ53" s="22"/>
      <c r="VWK53" s="22"/>
      <c r="VWL53" s="22"/>
      <c r="VWM53" s="22"/>
      <c r="VWN53" s="22"/>
      <c r="VWO53" s="22"/>
      <c r="VWP53" s="22"/>
      <c r="VWQ53" s="22"/>
      <c r="VWR53" s="22"/>
      <c r="VWS53" s="22"/>
      <c r="VWT53" s="22"/>
      <c r="VWU53" s="22"/>
      <c r="VWV53" s="22"/>
      <c r="VWW53" s="22"/>
      <c r="VWX53" s="22"/>
      <c r="VWY53" s="22"/>
      <c r="VWZ53" s="22"/>
      <c r="VXA53" s="22"/>
      <c r="VXB53" s="22"/>
      <c r="VXC53" s="22"/>
      <c r="VXD53" s="22"/>
      <c r="VXE53" s="22"/>
      <c r="VXF53" s="22"/>
      <c r="VXG53" s="22"/>
      <c r="VXH53" s="22"/>
      <c r="VXI53" s="22"/>
      <c r="VXJ53" s="22"/>
      <c r="VXK53" s="22"/>
      <c r="VXL53" s="22"/>
      <c r="VXM53" s="22"/>
      <c r="VXN53" s="22"/>
      <c r="VXO53" s="22"/>
      <c r="VXP53" s="22"/>
      <c r="VXQ53" s="22"/>
      <c r="VXR53" s="22"/>
      <c r="VXS53" s="22"/>
      <c r="VXT53" s="22"/>
      <c r="VXU53" s="22"/>
      <c r="VXV53" s="22"/>
      <c r="VXW53" s="22"/>
      <c r="VXX53" s="22"/>
      <c r="VXY53" s="22"/>
      <c r="VXZ53" s="22"/>
      <c r="VYA53" s="22"/>
      <c r="VYB53" s="22"/>
      <c r="VYC53" s="22"/>
      <c r="VYD53" s="22"/>
      <c r="VYE53" s="22"/>
      <c r="VYF53" s="22"/>
      <c r="VYG53" s="22"/>
      <c r="VYH53" s="22"/>
      <c r="VYI53" s="22"/>
      <c r="VYJ53" s="22"/>
      <c r="VYK53" s="22"/>
      <c r="VYL53" s="22"/>
      <c r="VYM53" s="22"/>
      <c r="VYN53" s="22"/>
      <c r="VYO53" s="22"/>
      <c r="VYP53" s="22"/>
      <c r="VYQ53" s="22"/>
      <c r="VYR53" s="22"/>
      <c r="VYS53" s="22"/>
      <c r="VYT53" s="22"/>
      <c r="VYU53" s="22"/>
      <c r="VYV53" s="22"/>
      <c r="VYW53" s="22"/>
      <c r="VYX53" s="22"/>
      <c r="VYY53" s="22"/>
      <c r="VYZ53" s="22"/>
      <c r="VZA53" s="22"/>
      <c r="VZB53" s="22"/>
      <c r="VZC53" s="22"/>
      <c r="VZD53" s="22"/>
      <c r="VZE53" s="22"/>
      <c r="VZF53" s="22"/>
      <c r="VZG53" s="22"/>
      <c r="VZH53" s="22"/>
      <c r="VZI53" s="22"/>
      <c r="VZJ53" s="22"/>
      <c r="VZK53" s="22"/>
      <c r="VZL53" s="22"/>
      <c r="VZM53" s="22"/>
      <c r="VZN53" s="22"/>
      <c r="VZO53" s="22"/>
      <c r="VZP53" s="22"/>
      <c r="VZQ53" s="22"/>
      <c r="VZR53" s="22"/>
      <c r="VZS53" s="22"/>
      <c r="VZT53" s="22"/>
      <c r="VZU53" s="22"/>
      <c r="VZV53" s="22"/>
      <c r="VZW53" s="22"/>
      <c r="VZX53" s="22"/>
      <c r="VZY53" s="22"/>
      <c r="VZZ53" s="22"/>
      <c r="WAA53" s="22"/>
      <c r="WAB53" s="22"/>
      <c r="WAC53" s="22"/>
      <c r="WAD53" s="22"/>
      <c r="WAE53" s="22"/>
      <c r="WAF53" s="22"/>
      <c r="WAG53" s="22"/>
      <c r="WAH53" s="22"/>
      <c r="WAI53" s="22"/>
      <c r="WAJ53" s="22"/>
      <c r="WAK53" s="22"/>
      <c r="WAL53" s="22"/>
      <c r="WAM53" s="22"/>
      <c r="WAN53" s="22"/>
      <c r="WAO53" s="22"/>
      <c r="WAP53" s="22"/>
      <c r="WAQ53" s="22"/>
      <c r="WAR53" s="22"/>
      <c r="WAS53" s="22"/>
      <c r="WAT53" s="22"/>
      <c r="WAU53" s="22"/>
      <c r="WAV53" s="22"/>
      <c r="WAW53" s="22"/>
      <c r="WAX53" s="22"/>
      <c r="WAY53" s="22"/>
      <c r="WAZ53" s="22"/>
      <c r="WBA53" s="22"/>
      <c r="WBB53" s="22"/>
      <c r="WBC53" s="22"/>
      <c r="WBD53" s="22"/>
      <c r="WBE53" s="22"/>
      <c r="WBF53" s="22"/>
      <c r="WBG53" s="22"/>
      <c r="WBH53" s="22"/>
      <c r="WBI53" s="22"/>
      <c r="WBJ53" s="22"/>
      <c r="WBK53" s="22"/>
      <c r="WBL53" s="22"/>
      <c r="WBM53" s="22"/>
      <c r="WBN53" s="22"/>
      <c r="WBO53" s="22"/>
      <c r="WBP53" s="22"/>
      <c r="WBQ53" s="22"/>
      <c r="WBR53" s="22"/>
      <c r="WBS53" s="22"/>
      <c r="WBT53" s="22"/>
      <c r="WBU53" s="22"/>
      <c r="WBV53" s="22"/>
      <c r="WBW53" s="22"/>
      <c r="WBX53" s="22"/>
      <c r="WBY53" s="22"/>
      <c r="WBZ53" s="22"/>
      <c r="WCA53" s="22"/>
      <c r="WCB53" s="22"/>
      <c r="WCC53" s="22"/>
      <c r="WCD53" s="22"/>
      <c r="WCE53" s="22"/>
      <c r="WCF53" s="22"/>
      <c r="WCG53" s="22"/>
      <c r="WCH53" s="22"/>
      <c r="WCI53" s="22"/>
      <c r="WCJ53" s="22"/>
      <c r="WCK53" s="22"/>
      <c r="WCL53" s="22"/>
      <c r="WCM53" s="22"/>
      <c r="WCN53" s="22"/>
      <c r="WCO53" s="22"/>
      <c r="WCP53" s="22"/>
      <c r="WCQ53" s="22"/>
      <c r="WCR53" s="22"/>
      <c r="WCS53" s="22"/>
      <c r="WCT53" s="22"/>
      <c r="WCU53" s="22"/>
      <c r="WCV53" s="22"/>
      <c r="WCW53" s="22"/>
      <c r="WCX53" s="22"/>
      <c r="WCY53" s="22"/>
      <c r="WCZ53" s="22"/>
      <c r="WDA53" s="22"/>
      <c r="WDB53" s="22"/>
      <c r="WDC53" s="22"/>
      <c r="WDD53" s="22"/>
      <c r="WDE53" s="22"/>
      <c r="WDF53" s="22"/>
      <c r="WDG53" s="22"/>
      <c r="WDH53" s="22"/>
      <c r="WDI53" s="22"/>
      <c r="WDJ53" s="22"/>
      <c r="WDK53" s="22"/>
      <c r="WDL53" s="22"/>
      <c r="WDM53" s="22"/>
      <c r="WDN53" s="22"/>
      <c r="WDO53" s="22"/>
      <c r="WDP53" s="22"/>
      <c r="WDQ53" s="22"/>
      <c r="WDR53" s="22"/>
      <c r="WDS53" s="22"/>
      <c r="WDT53" s="22"/>
      <c r="WDU53" s="22"/>
      <c r="WDV53" s="22"/>
      <c r="WDW53" s="22"/>
      <c r="WDX53" s="22"/>
      <c r="WDY53" s="22"/>
      <c r="WDZ53" s="22"/>
      <c r="WEA53" s="22"/>
      <c r="WEB53" s="22"/>
      <c r="WEC53" s="22"/>
      <c r="WED53" s="22"/>
      <c r="WEE53" s="22"/>
      <c r="WEF53" s="22"/>
      <c r="WEG53" s="22"/>
      <c r="WEH53" s="22"/>
      <c r="WEI53" s="22"/>
      <c r="WEJ53" s="22"/>
      <c r="WEK53" s="22"/>
      <c r="WEL53" s="22"/>
      <c r="WEM53" s="22"/>
      <c r="WEN53" s="22"/>
      <c r="WEO53" s="22"/>
      <c r="WEP53" s="22"/>
      <c r="WEQ53" s="22"/>
      <c r="WER53" s="22"/>
      <c r="WES53" s="22"/>
      <c r="WET53" s="22"/>
      <c r="WEU53" s="22"/>
      <c r="WEV53" s="22"/>
      <c r="WEW53" s="22"/>
      <c r="WEX53" s="22"/>
      <c r="WEY53" s="22"/>
      <c r="WEZ53" s="22"/>
      <c r="WFA53" s="22"/>
      <c r="WFB53" s="22"/>
      <c r="WFC53" s="22"/>
      <c r="WFD53" s="22"/>
      <c r="WFE53" s="22"/>
      <c r="WFF53" s="22"/>
      <c r="WFG53" s="22"/>
      <c r="WFH53" s="22"/>
      <c r="WFI53" s="22"/>
      <c r="WFJ53" s="22"/>
      <c r="WFK53" s="22"/>
      <c r="WFL53" s="22"/>
      <c r="WFM53" s="22"/>
      <c r="WFN53" s="22"/>
      <c r="WFO53" s="22"/>
      <c r="WFP53" s="22"/>
      <c r="WFQ53" s="22"/>
      <c r="WFR53" s="22"/>
      <c r="WFS53" s="22"/>
      <c r="WFT53" s="22"/>
      <c r="WFU53" s="22"/>
      <c r="WFV53" s="22"/>
      <c r="WFW53" s="22"/>
      <c r="WFX53" s="22"/>
      <c r="WFY53" s="22"/>
      <c r="WFZ53" s="22"/>
      <c r="WGA53" s="22"/>
      <c r="WGB53" s="22"/>
      <c r="WGC53" s="22"/>
      <c r="WGD53" s="22"/>
      <c r="WGE53" s="22"/>
      <c r="WGF53" s="22"/>
      <c r="WGG53" s="22"/>
      <c r="WGH53" s="22"/>
      <c r="WGI53" s="22"/>
      <c r="WGJ53" s="22"/>
      <c r="WGK53" s="22"/>
      <c r="WGL53" s="22"/>
      <c r="WGM53" s="22"/>
      <c r="WGN53" s="22"/>
      <c r="WGO53" s="22"/>
      <c r="WGP53" s="22"/>
      <c r="WGQ53" s="22"/>
      <c r="WGR53" s="22"/>
      <c r="WGS53" s="22"/>
      <c r="WGT53" s="22"/>
      <c r="WGU53" s="22"/>
      <c r="WGV53" s="22"/>
      <c r="WGW53" s="22"/>
      <c r="WGX53" s="22"/>
      <c r="WGY53" s="22"/>
      <c r="WGZ53" s="22"/>
      <c r="WHA53" s="22"/>
      <c r="WHB53" s="22"/>
      <c r="WHC53" s="22"/>
      <c r="WHD53" s="22"/>
      <c r="WHE53" s="22"/>
      <c r="WHF53" s="22"/>
      <c r="WHG53" s="22"/>
      <c r="WHH53" s="22"/>
      <c r="WHI53" s="22"/>
      <c r="WHJ53" s="22"/>
      <c r="WHK53" s="22"/>
      <c r="WHL53" s="22"/>
      <c r="WHM53" s="22"/>
      <c r="WHN53" s="22"/>
      <c r="WHO53" s="22"/>
      <c r="WHP53" s="22"/>
      <c r="WHQ53" s="22"/>
      <c r="WHR53" s="22"/>
      <c r="WHS53" s="22"/>
      <c r="WHT53" s="22"/>
      <c r="WHU53" s="22"/>
      <c r="WHV53" s="22"/>
      <c r="WHW53" s="22"/>
      <c r="WHX53" s="22"/>
      <c r="WHY53" s="22"/>
      <c r="WHZ53" s="22"/>
      <c r="WIA53" s="22"/>
      <c r="WIB53" s="22"/>
      <c r="WIC53" s="22"/>
      <c r="WID53" s="22"/>
      <c r="WIE53" s="22"/>
      <c r="WIF53" s="22"/>
      <c r="WIG53" s="22"/>
      <c r="WIH53" s="22"/>
      <c r="WII53" s="22"/>
      <c r="WIJ53" s="22"/>
      <c r="WIK53" s="22"/>
      <c r="WIL53" s="22"/>
      <c r="WIM53" s="22"/>
      <c r="WIN53" s="22"/>
      <c r="WIO53" s="22"/>
      <c r="WIP53" s="22"/>
      <c r="WIQ53" s="22"/>
      <c r="WIR53" s="22"/>
      <c r="WIS53" s="22"/>
      <c r="WIT53" s="22"/>
      <c r="WIU53" s="22"/>
      <c r="WIV53" s="22"/>
      <c r="WIW53" s="22"/>
      <c r="WIX53" s="22"/>
      <c r="WIY53" s="22"/>
      <c r="WIZ53" s="22"/>
      <c r="WJA53" s="22"/>
      <c r="WJB53" s="22"/>
      <c r="WJC53" s="22"/>
      <c r="WJD53" s="22"/>
      <c r="WJE53" s="22"/>
      <c r="WJF53" s="22"/>
      <c r="WJG53" s="22"/>
      <c r="WJH53" s="22"/>
      <c r="WJI53" s="22"/>
      <c r="WJJ53" s="22"/>
      <c r="WJK53" s="22"/>
      <c r="WJL53" s="22"/>
      <c r="WJM53" s="22"/>
      <c r="WJN53" s="22"/>
      <c r="WJO53" s="22"/>
      <c r="WJP53" s="22"/>
      <c r="WJQ53" s="22"/>
      <c r="WJR53" s="22"/>
      <c r="WJS53" s="22"/>
      <c r="WJT53" s="22"/>
      <c r="WJU53" s="22"/>
      <c r="WJV53" s="22"/>
      <c r="WJW53" s="22"/>
      <c r="WJX53" s="22"/>
      <c r="WJY53" s="22"/>
      <c r="WJZ53" s="22"/>
      <c r="WKA53" s="22"/>
      <c r="WKB53" s="22"/>
      <c r="WKC53" s="22"/>
      <c r="WKD53" s="22"/>
      <c r="WKE53" s="22"/>
      <c r="WKF53" s="22"/>
      <c r="WKG53" s="22"/>
      <c r="WKH53" s="22"/>
      <c r="WKI53" s="22"/>
      <c r="WKJ53" s="22"/>
      <c r="WKK53" s="22"/>
      <c r="WKL53" s="22"/>
      <c r="WKM53" s="22"/>
      <c r="WKN53" s="22"/>
      <c r="WKO53" s="22"/>
      <c r="WKP53" s="22"/>
      <c r="WKQ53" s="22"/>
      <c r="WKR53" s="22"/>
      <c r="WKS53" s="22"/>
      <c r="WKT53" s="22"/>
      <c r="WKU53" s="22"/>
      <c r="WKV53" s="22"/>
      <c r="WKW53" s="22"/>
      <c r="WKX53" s="22"/>
      <c r="WKY53" s="22"/>
      <c r="WKZ53" s="22"/>
      <c r="WLA53" s="22"/>
      <c r="WLB53" s="22"/>
      <c r="WLC53" s="22"/>
      <c r="WLD53" s="22"/>
      <c r="WLE53" s="22"/>
      <c r="WLF53" s="22"/>
      <c r="WLG53" s="22"/>
      <c r="WLH53" s="22"/>
      <c r="WLI53" s="22"/>
      <c r="WLJ53" s="22"/>
      <c r="WLK53" s="22"/>
      <c r="WLL53" s="22"/>
      <c r="WLM53" s="22"/>
      <c r="WLN53" s="22"/>
      <c r="WLO53" s="22"/>
      <c r="WLP53" s="22"/>
      <c r="WLQ53" s="22"/>
      <c r="WLR53" s="22"/>
      <c r="WLS53" s="22"/>
      <c r="WLT53" s="22"/>
      <c r="WLU53" s="22"/>
      <c r="WLV53" s="22"/>
      <c r="WLW53" s="22"/>
      <c r="WLX53" s="22"/>
      <c r="WLY53" s="22"/>
      <c r="WLZ53" s="22"/>
      <c r="WMA53" s="22"/>
      <c r="WMB53" s="22"/>
      <c r="WMC53" s="22"/>
      <c r="WMD53" s="22"/>
      <c r="WME53" s="22"/>
      <c r="WMF53" s="22"/>
      <c r="WMG53" s="22"/>
      <c r="WMH53" s="22"/>
      <c r="WMI53" s="22"/>
      <c r="WMJ53" s="22"/>
      <c r="WMK53" s="22"/>
      <c r="WML53" s="22"/>
      <c r="WMM53" s="22"/>
      <c r="WMN53" s="22"/>
      <c r="WMO53" s="22"/>
      <c r="WMP53" s="22"/>
      <c r="WMQ53" s="22"/>
      <c r="WMR53" s="22"/>
      <c r="WMS53" s="22"/>
      <c r="WMT53" s="22"/>
      <c r="WMU53" s="22"/>
      <c r="WMV53" s="22"/>
      <c r="WMW53" s="22"/>
      <c r="WMX53" s="22"/>
      <c r="WMY53" s="22"/>
      <c r="WMZ53" s="22"/>
      <c r="WNA53" s="22"/>
      <c r="WNB53" s="22"/>
      <c r="WNC53" s="22"/>
      <c r="WND53" s="22"/>
      <c r="WNE53" s="22"/>
      <c r="WNF53" s="22"/>
      <c r="WNG53" s="22"/>
      <c r="WNH53" s="22"/>
      <c r="WNI53" s="22"/>
      <c r="WNJ53" s="22"/>
      <c r="WNK53" s="22"/>
      <c r="WNL53" s="22"/>
      <c r="WNM53" s="22"/>
      <c r="WNN53" s="22"/>
      <c r="WNO53" s="22"/>
      <c r="WNP53" s="22"/>
      <c r="WNQ53" s="22"/>
      <c r="WNR53" s="22"/>
      <c r="WNS53" s="22"/>
      <c r="WNT53" s="22"/>
      <c r="WNU53" s="22"/>
      <c r="WNV53" s="22"/>
      <c r="WNW53" s="22"/>
      <c r="WNX53" s="22"/>
      <c r="WNY53" s="22"/>
      <c r="WNZ53" s="22"/>
      <c r="WOA53" s="22"/>
      <c r="WOB53" s="22"/>
      <c r="WOC53" s="22"/>
      <c r="WOD53" s="22"/>
      <c r="WOE53" s="22"/>
      <c r="WOF53" s="22"/>
      <c r="WOG53" s="22"/>
      <c r="WOH53" s="22"/>
      <c r="WOI53" s="22"/>
      <c r="WOJ53" s="22"/>
      <c r="WOK53" s="22"/>
      <c r="WOL53" s="22"/>
      <c r="WOM53" s="22"/>
      <c r="WON53" s="22"/>
      <c r="WOO53" s="22"/>
      <c r="WOP53" s="22"/>
      <c r="WOQ53" s="22"/>
      <c r="WOR53" s="22"/>
      <c r="WOS53" s="22"/>
      <c r="WOT53" s="22"/>
      <c r="WOU53" s="22"/>
      <c r="WOV53" s="22"/>
      <c r="WOW53" s="22"/>
      <c r="WOX53" s="22"/>
      <c r="WOY53" s="22"/>
      <c r="WOZ53" s="22"/>
      <c r="WPA53" s="22"/>
      <c r="WPB53" s="22"/>
      <c r="WPC53" s="22"/>
      <c r="WPD53" s="22"/>
      <c r="WPE53" s="22"/>
      <c r="WPF53" s="22"/>
      <c r="WPG53" s="22"/>
      <c r="WPH53" s="22"/>
      <c r="WPI53" s="22"/>
      <c r="WPJ53" s="22"/>
      <c r="WPK53" s="22"/>
      <c r="WPL53" s="22"/>
      <c r="WPM53" s="22"/>
      <c r="WPN53" s="22"/>
      <c r="WPO53" s="22"/>
      <c r="WPP53" s="22"/>
      <c r="WPQ53" s="22"/>
      <c r="WPR53" s="22"/>
      <c r="WPS53" s="22"/>
      <c r="WPT53" s="22"/>
      <c r="WPU53" s="22"/>
      <c r="WPV53" s="22"/>
      <c r="WPW53" s="22"/>
      <c r="WPX53" s="22"/>
      <c r="WPY53" s="22"/>
      <c r="WPZ53" s="22"/>
      <c r="WQA53" s="22"/>
      <c r="WQB53" s="22"/>
      <c r="WQC53" s="22"/>
      <c r="WQD53" s="22"/>
      <c r="WQE53" s="22"/>
      <c r="WQF53" s="22"/>
      <c r="WQG53" s="22"/>
      <c r="WQH53" s="22"/>
      <c r="WQI53" s="22"/>
      <c r="WQJ53" s="22"/>
      <c r="WQK53" s="22"/>
      <c r="WQL53" s="22"/>
      <c r="WQM53" s="22"/>
      <c r="WQN53" s="22"/>
      <c r="WQO53" s="22"/>
      <c r="WQP53" s="22"/>
      <c r="WQQ53" s="22"/>
      <c r="WQR53" s="22"/>
      <c r="WQS53" s="22"/>
      <c r="WQT53" s="22"/>
      <c r="WQU53" s="22"/>
      <c r="WQV53" s="22"/>
      <c r="WQW53" s="22"/>
      <c r="WQX53" s="22"/>
      <c r="WQY53" s="22"/>
      <c r="WQZ53" s="22"/>
      <c r="WRA53" s="22"/>
      <c r="WRB53" s="22"/>
      <c r="WRC53" s="22"/>
      <c r="WRD53" s="22"/>
      <c r="WRE53" s="22"/>
      <c r="WRF53" s="22"/>
      <c r="WRG53" s="22"/>
      <c r="WRH53" s="22"/>
      <c r="WRI53" s="22"/>
      <c r="WRJ53" s="22"/>
      <c r="WRK53" s="22"/>
      <c r="WRL53" s="22"/>
      <c r="WRM53" s="22"/>
      <c r="WRN53" s="22"/>
      <c r="WRO53" s="22"/>
      <c r="WRP53" s="22"/>
      <c r="WRQ53" s="22"/>
      <c r="WRR53" s="22"/>
      <c r="WRS53" s="22"/>
      <c r="WRT53" s="22"/>
      <c r="WRU53" s="22"/>
      <c r="WRV53" s="22"/>
      <c r="WRW53" s="22"/>
      <c r="WRX53" s="22"/>
      <c r="WRY53" s="22"/>
      <c r="WRZ53" s="22"/>
      <c r="WSA53" s="22"/>
      <c r="WSB53" s="22"/>
      <c r="WSC53" s="22"/>
      <c r="WSD53" s="22"/>
      <c r="WSE53" s="22"/>
      <c r="WSF53" s="22"/>
      <c r="WSG53" s="22"/>
      <c r="WSH53" s="22"/>
      <c r="WSI53" s="22"/>
      <c r="WSJ53" s="22"/>
      <c r="WSK53" s="22"/>
      <c r="WSL53" s="22"/>
      <c r="WSM53" s="22"/>
      <c r="WSN53" s="22"/>
      <c r="WSO53" s="22"/>
      <c r="WSP53" s="22"/>
      <c r="WSQ53" s="22"/>
      <c r="WSR53" s="22"/>
      <c r="WSS53" s="22"/>
      <c r="WST53" s="22"/>
      <c r="WSU53" s="22"/>
      <c r="WSV53" s="22"/>
      <c r="WSW53" s="22"/>
      <c r="WSX53" s="22"/>
      <c r="WSY53" s="22"/>
      <c r="WSZ53" s="22"/>
      <c r="WTA53" s="22"/>
      <c r="WTB53" s="22"/>
      <c r="WTC53" s="22"/>
      <c r="WTD53" s="22"/>
      <c r="WTE53" s="22"/>
      <c r="WTF53" s="22"/>
      <c r="WTG53" s="22"/>
      <c r="WTH53" s="22"/>
      <c r="WTI53" s="22"/>
      <c r="WTJ53" s="22"/>
      <c r="WTK53" s="22"/>
      <c r="WTL53" s="22"/>
      <c r="WTM53" s="22"/>
      <c r="WTN53" s="22"/>
      <c r="WTO53" s="22"/>
      <c r="WTP53" s="22"/>
      <c r="WTQ53" s="22"/>
      <c r="WTR53" s="22"/>
      <c r="WTS53" s="22"/>
      <c r="WTT53" s="22"/>
      <c r="WTU53" s="22"/>
      <c r="WTV53" s="22"/>
      <c r="WTW53" s="22"/>
      <c r="WTX53" s="22"/>
      <c r="WTY53" s="22"/>
      <c r="WTZ53" s="22"/>
      <c r="WUA53" s="22"/>
      <c r="WUB53" s="22"/>
      <c r="WUC53" s="22"/>
      <c r="WUD53" s="22"/>
      <c r="WUE53" s="22"/>
      <c r="WUF53" s="22"/>
      <c r="WUG53" s="22"/>
      <c r="WUH53" s="22"/>
      <c r="WUI53" s="22"/>
      <c r="WUJ53" s="22"/>
      <c r="WUK53" s="22"/>
      <c r="WUL53" s="22"/>
      <c r="WUM53" s="22"/>
      <c r="WUN53" s="22"/>
      <c r="WUO53" s="22"/>
      <c r="WUP53" s="22"/>
      <c r="WUQ53" s="22"/>
      <c r="WUR53" s="22"/>
      <c r="WUS53" s="22"/>
      <c r="WUT53" s="22"/>
      <c r="WUU53" s="22"/>
      <c r="WUV53" s="22"/>
      <c r="WUW53" s="22"/>
      <c r="WUX53" s="22"/>
      <c r="WUY53" s="22"/>
      <c r="WUZ53" s="22"/>
      <c r="WVA53" s="22"/>
      <c r="WVB53" s="22"/>
      <c r="WVC53" s="22"/>
      <c r="WVD53" s="22"/>
      <c r="WVE53" s="22"/>
      <c r="WVF53" s="22"/>
      <c r="WVG53" s="22"/>
      <c r="WVH53" s="22"/>
      <c r="WVI53" s="22"/>
      <c r="WVJ53" s="22"/>
      <c r="WVK53" s="22"/>
      <c r="WVL53" s="22"/>
      <c r="WVM53" s="22"/>
      <c r="WVN53" s="22"/>
      <c r="WVO53" s="22"/>
      <c r="WVP53" s="22"/>
      <c r="WVQ53" s="22"/>
      <c r="WVR53" s="22"/>
      <c r="WVS53" s="22"/>
      <c r="WVT53" s="22"/>
      <c r="WVU53" s="22"/>
      <c r="WVV53" s="22"/>
      <c r="WVW53" s="22"/>
      <c r="WVX53" s="22"/>
      <c r="WVY53" s="22"/>
      <c r="WVZ53" s="22"/>
      <c r="WWA53" s="22"/>
      <c r="WWB53" s="22"/>
      <c r="WWC53" s="22"/>
      <c r="WWD53" s="22"/>
      <c r="WWE53" s="22"/>
      <c r="WWF53" s="22"/>
      <c r="WWG53" s="22"/>
      <c r="WWH53" s="22"/>
      <c r="WWI53" s="22"/>
      <c r="WWJ53" s="22"/>
      <c r="WWK53" s="22"/>
      <c r="WWL53" s="22"/>
      <c r="WWM53" s="22"/>
      <c r="WWN53" s="22"/>
      <c r="WWO53" s="22"/>
      <c r="WWP53" s="22"/>
      <c r="WWQ53" s="22"/>
      <c r="WWR53" s="22"/>
      <c r="WWS53" s="22"/>
      <c r="WWT53" s="22"/>
      <c r="WWU53" s="22"/>
      <c r="WWV53" s="22"/>
      <c r="WWW53" s="22"/>
      <c r="WWX53" s="22"/>
      <c r="WWY53" s="22"/>
      <c r="WWZ53" s="22"/>
      <c r="WXA53" s="22"/>
      <c r="WXB53" s="22"/>
      <c r="WXC53" s="22"/>
      <c r="WXD53" s="22"/>
      <c r="WXE53" s="22"/>
      <c r="WXF53" s="22"/>
      <c r="WXG53" s="22"/>
      <c r="WXH53" s="22"/>
      <c r="WXI53" s="22"/>
      <c r="WXJ53" s="22"/>
      <c r="WXK53" s="22"/>
      <c r="WXL53" s="22"/>
      <c r="WXM53" s="22"/>
      <c r="WXN53" s="22"/>
      <c r="WXO53" s="22"/>
      <c r="WXP53" s="22"/>
      <c r="WXQ53" s="22"/>
      <c r="WXR53" s="22"/>
      <c r="WXS53" s="22"/>
      <c r="WXT53" s="22"/>
      <c r="WXU53" s="22"/>
      <c r="WXV53" s="22"/>
      <c r="WXW53" s="22"/>
      <c r="WXX53" s="22"/>
      <c r="WXY53" s="22"/>
      <c r="WXZ53" s="22"/>
      <c r="WYA53" s="22"/>
      <c r="WYB53" s="22"/>
      <c r="WYC53" s="22"/>
      <c r="WYD53" s="22"/>
      <c r="WYE53" s="22"/>
      <c r="WYF53" s="22"/>
      <c r="WYG53" s="22"/>
      <c r="WYH53" s="22"/>
      <c r="WYI53" s="22"/>
      <c r="WYJ53" s="22"/>
      <c r="WYK53" s="22"/>
      <c r="WYL53" s="22"/>
      <c r="WYM53" s="22"/>
      <c r="WYN53" s="22"/>
      <c r="WYO53" s="22"/>
      <c r="WYP53" s="22"/>
      <c r="WYQ53" s="22"/>
      <c r="WYR53" s="22"/>
      <c r="WYS53" s="22"/>
      <c r="WYT53" s="22"/>
      <c r="WYU53" s="22"/>
      <c r="WYV53" s="22"/>
      <c r="WYW53" s="22"/>
      <c r="WYX53" s="22"/>
      <c r="WYY53" s="22"/>
      <c r="WYZ53" s="22"/>
      <c r="WZA53" s="22"/>
      <c r="WZB53" s="22"/>
      <c r="WZC53" s="22"/>
      <c r="WZD53" s="22"/>
      <c r="WZE53" s="22"/>
      <c r="WZF53" s="22"/>
      <c r="WZG53" s="22"/>
      <c r="WZH53" s="22"/>
      <c r="WZI53" s="22"/>
      <c r="WZJ53" s="22"/>
      <c r="WZK53" s="22"/>
      <c r="WZL53" s="22"/>
      <c r="WZM53" s="22"/>
      <c r="WZN53" s="22"/>
      <c r="WZO53" s="22"/>
      <c r="WZP53" s="22"/>
      <c r="WZQ53" s="22"/>
      <c r="WZR53" s="22"/>
      <c r="WZS53" s="22"/>
      <c r="WZT53" s="22"/>
      <c r="WZU53" s="22"/>
      <c r="WZV53" s="22"/>
      <c r="WZW53" s="22"/>
      <c r="WZX53" s="22"/>
      <c r="WZY53" s="22"/>
      <c r="WZZ53" s="22"/>
      <c r="XAA53" s="22"/>
      <c r="XAB53" s="22"/>
      <c r="XAC53" s="22"/>
      <c r="XAD53" s="22"/>
      <c r="XAE53" s="22"/>
      <c r="XAF53" s="22"/>
      <c r="XAG53" s="22"/>
      <c r="XAH53" s="22"/>
      <c r="XAI53" s="22"/>
      <c r="XAJ53" s="22"/>
      <c r="XAK53" s="22"/>
      <c r="XAL53" s="22"/>
      <c r="XAM53" s="22"/>
      <c r="XAN53" s="22"/>
      <c r="XAO53" s="22"/>
      <c r="XAP53" s="22"/>
      <c r="XAQ53" s="22"/>
      <c r="XAR53" s="22"/>
      <c r="XAS53" s="22"/>
      <c r="XAT53" s="22"/>
      <c r="XAU53" s="22"/>
      <c r="XAV53" s="22"/>
      <c r="XAW53" s="22"/>
      <c r="XAX53" s="22"/>
      <c r="XAY53" s="22"/>
      <c r="XAZ53" s="22"/>
      <c r="XBA53" s="22"/>
      <c r="XBB53" s="22"/>
      <c r="XBC53" s="22"/>
      <c r="XBD53" s="22"/>
      <c r="XBE53" s="22"/>
      <c r="XBF53" s="22"/>
      <c r="XBG53" s="22"/>
      <c r="XBH53" s="22"/>
      <c r="XBI53" s="22"/>
      <c r="XBJ53" s="22"/>
      <c r="XBK53" s="22"/>
      <c r="XBL53" s="22"/>
      <c r="XBM53" s="22"/>
      <c r="XBN53" s="22"/>
      <c r="XBO53" s="22"/>
      <c r="XBP53" s="22"/>
      <c r="XBQ53" s="22"/>
      <c r="XBR53" s="22"/>
      <c r="XBS53" s="22"/>
      <c r="XBT53" s="22"/>
      <c r="XBU53" s="22"/>
      <c r="XBV53" s="22"/>
      <c r="XBW53" s="22"/>
      <c r="XBX53" s="22"/>
      <c r="XBY53" s="22"/>
      <c r="XBZ53" s="22"/>
      <c r="XCA53" s="22"/>
      <c r="XCB53" s="22"/>
      <c r="XCC53" s="22"/>
      <c r="XCD53" s="22"/>
      <c r="XCE53" s="22"/>
      <c r="XCF53" s="22"/>
      <c r="XCG53" s="22"/>
      <c r="XCH53" s="22"/>
      <c r="XCI53" s="22"/>
      <c r="XCJ53" s="22"/>
      <c r="XCK53" s="22"/>
      <c r="XCL53" s="22"/>
      <c r="XCM53" s="22"/>
      <c r="XCN53" s="22"/>
      <c r="XCO53" s="22"/>
      <c r="XCP53" s="22"/>
      <c r="XCQ53" s="22"/>
      <c r="XCR53" s="22"/>
      <c r="XCS53" s="22"/>
      <c r="XCT53" s="22"/>
      <c r="XCU53" s="22"/>
      <c r="XCV53" s="22"/>
      <c r="XCW53" s="22"/>
      <c r="XCX53" s="22"/>
      <c r="XCY53" s="22"/>
      <c r="XCZ53" s="22"/>
      <c r="XDA53" s="22"/>
      <c r="XDB53" s="22"/>
      <c r="XDC53" s="22"/>
      <c r="XDD53" s="22"/>
      <c r="XDE53" s="22"/>
      <c r="XDF53" s="22"/>
      <c r="XDG53" s="22"/>
      <c r="XDH53" s="22"/>
      <c r="XDI53" s="22"/>
      <c r="XDJ53" s="22"/>
      <c r="XDK53" s="22"/>
      <c r="XDL53" s="22"/>
      <c r="XDM53" s="22"/>
      <c r="XDN53" s="22"/>
      <c r="XDO53" s="22"/>
      <c r="XDP53" s="22"/>
      <c r="XDQ53" s="22"/>
      <c r="XDR53" s="22"/>
      <c r="XDS53" s="22"/>
      <c r="XDT53" s="22"/>
      <c r="XDU53" s="22"/>
      <c r="XDV53" s="22"/>
      <c r="XDW53" s="22"/>
      <c r="XDX53" s="22"/>
      <c r="XDY53" s="22"/>
      <c r="XDZ53" s="22"/>
      <c r="XEA53" s="22"/>
      <c r="XEB53" s="22"/>
      <c r="XEC53" s="22"/>
      <c r="XED53" s="22"/>
      <c r="XEE53" s="22"/>
    </row>
    <row r="54" spans="1:16359" s="1" customFormat="1" ht="66.75" customHeight="1" x14ac:dyDescent="0.25">
      <c r="A54" s="41" t="s">
        <v>202</v>
      </c>
      <c r="B54" s="41" t="s">
        <v>273</v>
      </c>
      <c r="C54" s="41" t="s">
        <v>274</v>
      </c>
      <c r="D54" s="19" t="s">
        <v>119</v>
      </c>
      <c r="E54" s="23" t="s">
        <v>280</v>
      </c>
      <c r="F54" s="20" t="s">
        <v>31</v>
      </c>
      <c r="G54" s="19" t="s">
        <v>61</v>
      </c>
      <c r="H54" s="21" t="s">
        <v>281</v>
      </c>
      <c r="I54" s="23" t="s">
        <v>122</v>
      </c>
      <c r="J54" s="23" t="s">
        <v>122</v>
      </c>
      <c r="K54" s="23" t="s">
        <v>122</v>
      </c>
      <c r="L54" s="19">
        <v>2</v>
      </c>
      <c r="M54" s="19">
        <v>2</v>
      </c>
      <c r="N54" s="21">
        <v>4</v>
      </c>
      <c r="O54" s="23" t="s">
        <v>558</v>
      </c>
      <c r="P54" s="19">
        <v>10</v>
      </c>
      <c r="Q54" s="25">
        <v>40</v>
      </c>
      <c r="R54" s="25" t="s">
        <v>559</v>
      </c>
      <c r="S54" s="19" t="s">
        <v>108</v>
      </c>
      <c r="T54" s="19">
        <v>3</v>
      </c>
      <c r="U54" s="19" t="s">
        <v>271</v>
      </c>
      <c r="V54" s="23" t="s">
        <v>147</v>
      </c>
      <c r="W54" s="19"/>
      <c r="X54" s="19"/>
      <c r="Y54" s="19"/>
      <c r="Z54" s="19" t="s">
        <v>129</v>
      </c>
      <c r="AA54" s="19"/>
      <c r="AB54" s="19"/>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row>
    <row r="55" spans="1:16359" s="1" customFormat="1" ht="66.75" customHeight="1" x14ac:dyDescent="0.25">
      <c r="A55" s="41" t="s">
        <v>202</v>
      </c>
      <c r="B55" s="41" t="s">
        <v>273</v>
      </c>
      <c r="C55" s="41" t="s">
        <v>274</v>
      </c>
      <c r="D55" s="19" t="s">
        <v>119</v>
      </c>
      <c r="E55" s="23" t="s">
        <v>222</v>
      </c>
      <c r="F55" s="23" t="s">
        <v>31</v>
      </c>
      <c r="G55" s="23" t="s">
        <v>92</v>
      </c>
      <c r="H55" s="25" t="s">
        <v>223</v>
      </c>
      <c r="I55" s="23" t="s">
        <v>122</v>
      </c>
      <c r="J55" s="23" t="s">
        <v>212</v>
      </c>
      <c r="K55" s="23" t="s">
        <v>224</v>
      </c>
      <c r="L55" s="19">
        <v>2</v>
      </c>
      <c r="M55" s="19">
        <v>2</v>
      </c>
      <c r="N55" s="21">
        <v>4</v>
      </c>
      <c r="O55" s="23" t="s">
        <v>558</v>
      </c>
      <c r="P55" s="19">
        <v>10</v>
      </c>
      <c r="Q55" s="25">
        <v>40</v>
      </c>
      <c r="R55" s="25" t="s">
        <v>559</v>
      </c>
      <c r="S55" s="19" t="s">
        <v>108</v>
      </c>
      <c r="T55" s="19">
        <v>3</v>
      </c>
      <c r="U55" s="23" t="s">
        <v>146</v>
      </c>
      <c r="V55" s="23" t="s">
        <v>147</v>
      </c>
      <c r="W55" s="19"/>
      <c r="X55" s="19"/>
      <c r="Y55" s="19"/>
      <c r="Z55" s="19" t="s">
        <v>129</v>
      </c>
      <c r="AA55" s="19"/>
      <c r="AB55" s="19"/>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row>
    <row r="56" spans="1:16359" s="1" customFormat="1" ht="66.75" customHeight="1" x14ac:dyDescent="0.25">
      <c r="A56" s="41" t="s">
        <v>202</v>
      </c>
      <c r="B56" s="41" t="s">
        <v>273</v>
      </c>
      <c r="C56" s="41" t="s">
        <v>274</v>
      </c>
      <c r="D56" s="19" t="s">
        <v>119</v>
      </c>
      <c r="E56" s="19" t="s">
        <v>283</v>
      </c>
      <c r="F56" s="20" t="s">
        <v>31</v>
      </c>
      <c r="G56" s="19" t="s">
        <v>151</v>
      </c>
      <c r="H56" s="21" t="s">
        <v>152</v>
      </c>
      <c r="I56" s="19" t="s">
        <v>122</v>
      </c>
      <c r="J56" s="22" t="s">
        <v>122</v>
      </c>
      <c r="K56" s="19" t="s">
        <v>153</v>
      </c>
      <c r="L56" s="19">
        <v>2</v>
      </c>
      <c r="M56" s="19">
        <v>3</v>
      </c>
      <c r="N56" s="21">
        <v>6</v>
      </c>
      <c r="O56" s="19" t="s">
        <v>37</v>
      </c>
      <c r="P56" s="19">
        <v>60</v>
      </c>
      <c r="Q56" s="21">
        <v>360</v>
      </c>
      <c r="R56" s="21" t="s">
        <v>557</v>
      </c>
      <c r="S56" s="19" t="s">
        <v>108</v>
      </c>
      <c r="T56" s="19">
        <v>3</v>
      </c>
      <c r="U56" s="19" t="s">
        <v>154</v>
      </c>
      <c r="V56" s="19" t="s">
        <v>155</v>
      </c>
      <c r="W56" s="19"/>
      <c r="X56" s="19"/>
      <c r="Y56" s="19"/>
      <c r="Z56" s="19" t="s">
        <v>129</v>
      </c>
      <c r="AA56" s="19"/>
      <c r="AB56" s="19"/>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row>
    <row r="57" spans="1:16359" s="1" customFormat="1" ht="66.75" customHeight="1" x14ac:dyDescent="0.25">
      <c r="A57" s="41" t="s">
        <v>202</v>
      </c>
      <c r="B57" s="41" t="s">
        <v>273</v>
      </c>
      <c r="C57" s="41" t="s">
        <v>274</v>
      </c>
      <c r="D57" s="19" t="s">
        <v>119</v>
      </c>
      <c r="E57" s="19" t="s">
        <v>283</v>
      </c>
      <c r="F57" s="24" t="s">
        <v>31</v>
      </c>
      <c r="G57" s="23" t="s">
        <v>157</v>
      </c>
      <c r="H57" s="21" t="s">
        <v>158</v>
      </c>
      <c r="I57" s="23" t="s">
        <v>122</v>
      </c>
      <c r="J57" s="23" t="s">
        <v>122</v>
      </c>
      <c r="K57" s="19" t="s">
        <v>159</v>
      </c>
      <c r="L57" s="19">
        <v>2</v>
      </c>
      <c r="M57" s="19">
        <v>3</v>
      </c>
      <c r="N57" s="21">
        <v>6</v>
      </c>
      <c r="O57" s="23" t="s">
        <v>37</v>
      </c>
      <c r="P57" s="19">
        <v>60</v>
      </c>
      <c r="Q57" s="25">
        <v>360</v>
      </c>
      <c r="R57" s="25" t="s">
        <v>557</v>
      </c>
      <c r="S57" s="19" t="s">
        <v>108</v>
      </c>
      <c r="T57" s="19">
        <v>3</v>
      </c>
      <c r="U57" s="19" t="s">
        <v>160</v>
      </c>
      <c r="V57" s="23" t="s">
        <v>147</v>
      </c>
      <c r="W57" s="19"/>
      <c r="X57" s="19"/>
      <c r="Y57" s="19"/>
      <c r="Z57" s="19" t="s">
        <v>129</v>
      </c>
      <c r="AA57" s="19"/>
      <c r="AB57" s="19"/>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row>
    <row r="58" spans="1:16359" s="1" customFormat="1" ht="66.75" customHeight="1" x14ac:dyDescent="0.25">
      <c r="A58" s="41" t="s">
        <v>202</v>
      </c>
      <c r="B58" s="41" t="s">
        <v>273</v>
      </c>
      <c r="C58" s="41" t="s">
        <v>118</v>
      </c>
      <c r="D58" s="23" t="s">
        <v>119</v>
      </c>
      <c r="E58" s="23" t="s">
        <v>284</v>
      </c>
      <c r="F58" s="24" t="s">
        <v>41</v>
      </c>
      <c r="G58" s="23" t="s">
        <v>15</v>
      </c>
      <c r="H58" s="21" t="s">
        <v>121</v>
      </c>
      <c r="I58" s="19" t="s">
        <v>122</v>
      </c>
      <c r="J58" s="23" t="s">
        <v>131</v>
      </c>
      <c r="K58" s="19" t="s">
        <v>124</v>
      </c>
      <c r="L58" s="19">
        <v>2</v>
      </c>
      <c r="M58" s="19">
        <v>2</v>
      </c>
      <c r="N58" s="21">
        <v>4</v>
      </c>
      <c r="O58" s="23" t="s">
        <v>558</v>
      </c>
      <c r="P58" s="19">
        <v>25</v>
      </c>
      <c r="Q58" s="25">
        <v>100</v>
      </c>
      <c r="R58" s="25" t="s">
        <v>559</v>
      </c>
      <c r="S58" s="19" t="s">
        <v>108</v>
      </c>
      <c r="T58" s="19">
        <v>3</v>
      </c>
      <c r="U58" s="19" t="s">
        <v>132</v>
      </c>
      <c r="V58" s="23" t="s">
        <v>126</v>
      </c>
      <c r="W58" s="19"/>
      <c r="X58" s="19"/>
      <c r="Y58" s="19"/>
      <c r="Z58" s="19" t="s">
        <v>129</v>
      </c>
      <c r="AA58" s="19"/>
      <c r="AB58" s="19"/>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row>
    <row r="59" spans="1:16359" s="1" customFormat="1" ht="66.75" customHeight="1" x14ac:dyDescent="0.25">
      <c r="A59" s="19" t="s">
        <v>217</v>
      </c>
      <c r="B59" s="19" t="s">
        <v>218</v>
      </c>
      <c r="C59" s="19" t="s">
        <v>219</v>
      </c>
      <c r="D59" s="19" t="s">
        <v>119</v>
      </c>
      <c r="E59" s="23" t="s">
        <v>210</v>
      </c>
      <c r="F59" s="19" t="s">
        <v>6</v>
      </c>
      <c r="G59" s="19" t="s">
        <v>95</v>
      </c>
      <c r="H59" s="21" t="s">
        <v>211</v>
      </c>
      <c r="I59" s="23" t="s">
        <v>122</v>
      </c>
      <c r="J59" s="23" t="s">
        <v>212</v>
      </c>
      <c r="K59" s="23" t="s">
        <v>137</v>
      </c>
      <c r="L59" s="19">
        <v>2</v>
      </c>
      <c r="M59" s="19">
        <v>3</v>
      </c>
      <c r="N59" s="21">
        <f t="shared" ref="N59:N61" si="37">L59*M59</f>
        <v>6</v>
      </c>
      <c r="O59" s="23" t="str">
        <f>IF(N59&lt;=4,"BAJO",IF(N59&lt;=8,"MEDIO",IF(N59&lt;=20,"ALTO",IF(N59&lt;=40,"MUY ALTO"))))</f>
        <v>MEDIO</v>
      </c>
      <c r="P59" s="19">
        <v>25</v>
      </c>
      <c r="Q59" s="25">
        <f>N59*P59</f>
        <v>150</v>
      </c>
      <c r="R59" s="25" t="str">
        <f>IF(Q59&lt;=20,"IV",IF(Q59&lt;=120,"III",IF(Q59&lt;=500,"II",IF(Q59&lt;=4000,"I"))))</f>
        <v>II</v>
      </c>
      <c r="S59" s="19" t="s">
        <v>108</v>
      </c>
      <c r="T59" s="19">
        <v>3</v>
      </c>
      <c r="U59" s="19" t="s">
        <v>211</v>
      </c>
      <c r="V59" s="23" t="s">
        <v>213</v>
      </c>
      <c r="W59" s="23"/>
      <c r="X59" s="23"/>
      <c r="Y59" s="23"/>
      <c r="Z59" s="19" t="s">
        <v>214</v>
      </c>
      <c r="AA59" s="23"/>
      <c r="AB59" s="23" t="s">
        <v>215</v>
      </c>
    </row>
    <row r="60" spans="1:16359" s="1" customFormat="1" ht="66.75" customHeight="1" x14ac:dyDescent="0.25">
      <c r="A60" s="19" t="s">
        <v>217</v>
      </c>
      <c r="B60" s="19" t="s">
        <v>218</v>
      </c>
      <c r="C60" s="19" t="s">
        <v>219</v>
      </c>
      <c r="D60" s="19" t="s">
        <v>119</v>
      </c>
      <c r="E60" s="23" t="s">
        <v>222</v>
      </c>
      <c r="F60" s="23" t="s">
        <v>31</v>
      </c>
      <c r="G60" s="23" t="s">
        <v>92</v>
      </c>
      <c r="H60" s="25" t="s">
        <v>223</v>
      </c>
      <c r="I60" s="23" t="s">
        <v>122</v>
      </c>
      <c r="J60" s="23" t="s">
        <v>212</v>
      </c>
      <c r="K60" s="23" t="s">
        <v>224</v>
      </c>
      <c r="L60" s="19">
        <v>2</v>
      </c>
      <c r="M60" s="19">
        <v>2</v>
      </c>
      <c r="N60" s="21">
        <f t="shared" si="37"/>
        <v>4</v>
      </c>
      <c r="O60" s="23" t="str">
        <f>IF(N60&lt;=4,"BAJO",IF(N60&lt;=8,"MEDIO",IF(N60&lt;=20,"ALTO",IF(N60&lt;=40,"MUY ALTO"))))</f>
        <v>BAJO</v>
      </c>
      <c r="P60" s="19">
        <v>10</v>
      </c>
      <c r="Q60" s="25">
        <f t="shared" ref="Q60:Q63" si="38">N60*P60</f>
        <v>40</v>
      </c>
      <c r="R60" s="25" t="str">
        <f t="shared" ref="R60:R63" si="39">IF(Q60&lt;=20,"IV",IF(Q60&lt;=120,"III",IF(Q60&lt;=500,"II",IF(Q60&lt;=4000,"I"))))</f>
        <v>III</v>
      </c>
      <c r="S60" s="19" t="s">
        <v>108</v>
      </c>
      <c r="T60" s="19">
        <v>3</v>
      </c>
      <c r="U60" s="23" t="s">
        <v>146</v>
      </c>
      <c r="V60" s="23" t="s">
        <v>147</v>
      </c>
      <c r="W60" s="23"/>
      <c r="X60" s="23"/>
      <c r="Y60" s="23"/>
      <c r="Z60" s="23" t="s">
        <v>225</v>
      </c>
      <c r="AA60" s="23"/>
      <c r="AB60" s="23" t="s">
        <v>226</v>
      </c>
    </row>
    <row r="61" spans="1:16359" s="1" customFormat="1" ht="66.75" customHeight="1" x14ac:dyDescent="0.25">
      <c r="A61" s="19" t="s">
        <v>217</v>
      </c>
      <c r="B61" s="19" t="s">
        <v>218</v>
      </c>
      <c r="C61" s="19" t="s">
        <v>219</v>
      </c>
      <c r="D61" s="19" t="s">
        <v>119</v>
      </c>
      <c r="E61" s="23" t="s">
        <v>205</v>
      </c>
      <c r="F61" s="23" t="s">
        <v>41</v>
      </c>
      <c r="G61" s="23" t="s">
        <v>15</v>
      </c>
      <c r="H61" s="21" t="s">
        <v>121</v>
      </c>
      <c r="I61" s="19" t="s">
        <v>122</v>
      </c>
      <c r="J61" s="23" t="s">
        <v>131</v>
      </c>
      <c r="K61" s="19" t="s">
        <v>124</v>
      </c>
      <c r="L61" s="19">
        <v>2</v>
      </c>
      <c r="M61" s="19">
        <v>2</v>
      </c>
      <c r="N61" s="21">
        <f t="shared" si="37"/>
        <v>4</v>
      </c>
      <c r="O61" s="23" t="str">
        <f t="shared" ref="O61:O63" si="40">IF(N61&lt;=4,"BAJO",IF(N61&lt;=8,"MEDIO",IF(N61&lt;=20,"ALTO",IF(N61&lt;=40,"MUY ALTO"))))</f>
        <v>BAJO</v>
      </c>
      <c r="P61" s="19">
        <v>25</v>
      </c>
      <c r="Q61" s="25">
        <f t="shared" si="38"/>
        <v>100</v>
      </c>
      <c r="R61" s="25" t="str">
        <f t="shared" si="39"/>
        <v>III</v>
      </c>
      <c r="S61" s="19" t="s">
        <v>108</v>
      </c>
      <c r="T61" s="19">
        <v>1</v>
      </c>
      <c r="U61" s="19" t="s">
        <v>132</v>
      </c>
      <c r="V61" s="23" t="s">
        <v>126</v>
      </c>
      <c r="W61" s="23"/>
      <c r="X61" s="23"/>
      <c r="Y61" s="23"/>
      <c r="Z61" s="19" t="s">
        <v>129</v>
      </c>
      <c r="AA61" s="23"/>
      <c r="AB61" s="23"/>
    </row>
    <row r="62" spans="1:16359" s="1" customFormat="1" ht="66.75" customHeight="1" x14ac:dyDescent="0.25">
      <c r="A62" s="19" t="s">
        <v>217</v>
      </c>
      <c r="B62" s="19" t="s">
        <v>218</v>
      </c>
      <c r="C62" s="19" t="s">
        <v>227</v>
      </c>
      <c r="D62" s="23" t="s">
        <v>119</v>
      </c>
      <c r="E62" s="23" t="s">
        <v>206</v>
      </c>
      <c r="F62" s="19" t="s">
        <v>41</v>
      </c>
      <c r="G62" s="19" t="s">
        <v>102</v>
      </c>
      <c r="H62" s="21" t="s">
        <v>121</v>
      </c>
      <c r="I62" s="19" t="s">
        <v>122</v>
      </c>
      <c r="J62" s="23" t="s">
        <v>123</v>
      </c>
      <c r="K62" s="19" t="s">
        <v>124</v>
      </c>
      <c r="L62" s="19">
        <v>2</v>
      </c>
      <c r="M62" s="19">
        <v>3</v>
      </c>
      <c r="N62" s="21">
        <f>L62*M62</f>
        <v>6</v>
      </c>
      <c r="O62" s="19" t="str">
        <f t="shared" si="40"/>
        <v>MEDIO</v>
      </c>
      <c r="P62" s="19">
        <v>25</v>
      </c>
      <c r="Q62" s="21">
        <f t="shared" si="38"/>
        <v>150</v>
      </c>
      <c r="R62" s="21" t="str">
        <f t="shared" si="39"/>
        <v>II</v>
      </c>
      <c r="S62" s="19" t="s">
        <v>108</v>
      </c>
      <c r="T62" s="19">
        <v>10</v>
      </c>
      <c r="U62" s="19" t="s">
        <v>125</v>
      </c>
      <c r="V62" s="19" t="s">
        <v>126</v>
      </c>
      <c r="W62" s="19"/>
      <c r="X62" s="19"/>
      <c r="Y62" s="19"/>
      <c r="Z62" s="19" t="s">
        <v>129</v>
      </c>
      <c r="AA62" s="19"/>
      <c r="AB62" s="19"/>
    </row>
    <row r="63" spans="1:16359" s="1" customFormat="1" ht="66.75" customHeight="1" x14ac:dyDescent="0.25">
      <c r="A63" s="19" t="s">
        <v>217</v>
      </c>
      <c r="B63" s="19" t="s">
        <v>218</v>
      </c>
      <c r="C63" s="19" t="s">
        <v>227</v>
      </c>
      <c r="D63" s="19" t="s">
        <v>119</v>
      </c>
      <c r="E63" s="23" t="s">
        <v>228</v>
      </c>
      <c r="F63" s="23" t="s">
        <v>6</v>
      </c>
      <c r="G63" s="23" t="s">
        <v>103</v>
      </c>
      <c r="H63" s="25" t="s">
        <v>134</v>
      </c>
      <c r="I63" s="23" t="s">
        <v>571</v>
      </c>
      <c r="J63" s="23" t="s">
        <v>136</v>
      </c>
      <c r="K63" s="23" t="s">
        <v>137</v>
      </c>
      <c r="L63" s="19">
        <v>2</v>
      </c>
      <c r="M63" s="19">
        <v>3</v>
      </c>
      <c r="N63" s="21">
        <f t="shared" ref="N63:N67" si="41">L63*M63</f>
        <v>6</v>
      </c>
      <c r="O63" s="23" t="str">
        <f t="shared" si="40"/>
        <v>MEDIO</v>
      </c>
      <c r="P63" s="19">
        <v>25</v>
      </c>
      <c r="Q63" s="25">
        <f t="shared" si="38"/>
        <v>150</v>
      </c>
      <c r="R63" s="25" t="str">
        <f t="shared" si="39"/>
        <v>II</v>
      </c>
      <c r="S63" s="19" t="str">
        <f t="shared" si="0"/>
        <v>ACEPTABLE CON CONTROL ESPECIFICO</v>
      </c>
      <c r="T63" s="19">
        <v>10</v>
      </c>
      <c r="U63" s="23" t="s">
        <v>138</v>
      </c>
      <c r="V63" s="23" t="s">
        <v>139</v>
      </c>
      <c r="W63" s="23"/>
      <c r="X63" s="23"/>
      <c r="Y63" s="19" t="s">
        <v>140</v>
      </c>
      <c r="Z63" s="19" t="s">
        <v>141</v>
      </c>
      <c r="AA63" s="19"/>
      <c r="AB63" s="19" t="s">
        <v>142</v>
      </c>
    </row>
    <row r="64" spans="1:16359" s="1" customFormat="1" ht="66.75" customHeight="1" x14ac:dyDescent="0.25">
      <c r="A64" s="19" t="s">
        <v>217</v>
      </c>
      <c r="B64" s="19" t="s">
        <v>218</v>
      </c>
      <c r="C64" s="19" t="s">
        <v>227</v>
      </c>
      <c r="D64" s="19" t="s">
        <v>119</v>
      </c>
      <c r="E64" s="23" t="s">
        <v>229</v>
      </c>
      <c r="F64" s="19" t="s">
        <v>6</v>
      </c>
      <c r="G64" s="19" t="s">
        <v>95</v>
      </c>
      <c r="H64" s="21" t="s">
        <v>211</v>
      </c>
      <c r="I64" s="23" t="s">
        <v>122</v>
      </c>
      <c r="J64" s="23" t="s">
        <v>212</v>
      </c>
      <c r="K64" s="23" t="s">
        <v>137</v>
      </c>
      <c r="L64" s="19">
        <v>2</v>
      </c>
      <c r="M64" s="19">
        <v>3</v>
      </c>
      <c r="N64" s="21">
        <f t="shared" si="41"/>
        <v>6</v>
      </c>
      <c r="O64" s="23" t="str">
        <f>IF(N64&lt;=4,"BAJO",IF(N64&lt;=8,"MEDIO",IF(N64&lt;=20,"ALTO",IF(N64&lt;=40,"MUY ALTO"))))</f>
        <v>MEDIO</v>
      </c>
      <c r="P64" s="19">
        <v>25</v>
      </c>
      <c r="Q64" s="25">
        <f>N64*P64</f>
        <v>150</v>
      </c>
      <c r="R64" s="25" t="str">
        <f>IF(Q64&lt;=20,"IV",IF(Q64&lt;=120,"III",IF(Q64&lt;=500,"II",IF(Q64&lt;=4000,"I"))))</f>
        <v>II</v>
      </c>
      <c r="S64" s="19" t="str">
        <f t="shared" si="0"/>
        <v>ACEPTABLE CON CONTROL ESPECIFICO</v>
      </c>
      <c r="T64" s="19">
        <v>10</v>
      </c>
      <c r="U64" s="19" t="s">
        <v>211</v>
      </c>
      <c r="V64" s="23" t="s">
        <v>213</v>
      </c>
      <c r="W64" s="23"/>
      <c r="X64" s="23"/>
      <c r="Y64" s="23"/>
      <c r="Z64" s="19" t="s">
        <v>214</v>
      </c>
      <c r="AA64" s="23"/>
      <c r="AB64" s="23" t="s">
        <v>215</v>
      </c>
    </row>
    <row r="65" spans="1:28" s="1" customFormat="1" ht="66.75" customHeight="1" x14ac:dyDescent="0.25">
      <c r="A65" s="19" t="s">
        <v>217</v>
      </c>
      <c r="B65" s="19" t="s">
        <v>218</v>
      </c>
      <c r="C65" s="19" t="s">
        <v>227</v>
      </c>
      <c r="D65" s="19" t="s">
        <v>119</v>
      </c>
      <c r="E65" s="23" t="s">
        <v>222</v>
      </c>
      <c r="F65" s="23" t="s">
        <v>31</v>
      </c>
      <c r="G65" s="23" t="s">
        <v>92</v>
      </c>
      <c r="H65" s="25" t="s">
        <v>223</v>
      </c>
      <c r="I65" s="23" t="s">
        <v>122</v>
      </c>
      <c r="J65" s="23" t="s">
        <v>212</v>
      </c>
      <c r="K65" s="23" t="s">
        <v>224</v>
      </c>
      <c r="L65" s="19">
        <v>2</v>
      </c>
      <c r="M65" s="19">
        <v>3</v>
      </c>
      <c r="N65" s="21">
        <f t="shared" si="41"/>
        <v>6</v>
      </c>
      <c r="O65" s="23" t="str">
        <f>IF(N65&lt;=4,"BAJO",IF(N65&lt;=8,"MEDIO",IF(N65&lt;=20,"ALTO",IF(N65&lt;=40,"MUY ALTO"))))</f>
        <v>MEDIO</v>
      </c>
      <c r="P65" s="19">
        <v>10</v>
      </c>
      <c r="Q65" s="25">
        <f t="shared" ref="Q65:Q67" si="42">N65*P65</f>
        <v>60</v>
      </c>
      <c r="R65" s="25" t="str">
        <f t="shared" ref="R65:R67" si="43">IF(Q65&lt;=20,"IV",IF(Q65&lt;=120,"III",IF(Q65&lt;=500,"II",IF(Q65&lt;=4000,"I"))))</f>
        <v>III</v>
      </c>
      <c r="S65" s="19" t="str">
        <f t="shared" si="0"/>
        <v>MEJORABLE</v>
      </c>
      <c r="T65" s="19">
        <v>10</v>
      </c>
      <c r="U65" s="23" t="s">
        <v>146</v>
      </c>
      <c r="V65" s="23" t="s">
        <v>147</v>
      </c>
      <c r="W65" s="23"/>
      <c r="X65" s="23"/>
      <c r="Y65" s="23"/>
      <c r="Z65" s="23" t="s">
        <v>225</v>
      </c>
      <c r="AA65" s="23"/>
      <c r="AB65" s="23" t="s">
        <v>226</v>
      </c>
    </row>
    <row r="66" spans="1:28" s="1" customFormat="1" ht="66.75" customHeight="1" x14ac:dyDescent="0.25">
      <c r="A66" s="19" t="s">
        <v>217</v>
      </c>
      <c r="B66" s="19" t="s">
        <v>218</v>
      </c>
      <c r="C66" s="19" t="s">
        <v>227</v>
      </c>
      <c r="D66" s="19" t="s">
        <v>119</v>
      </c>
      <c r="E66" s="23" t="s">
        <v>205</v>
      </c>
      <c r="F66" s="23" t="s">
        <v>41</v>
      </c>
      <c r="G66" s="23" t="s">
        <v>15</v>
      </c>
      <c r="H66" s="21" t="s">
        <v>121</v>
      </c>
      <c r="I66" s="19" t="s">
        <v>122</v>
      </c>
      <c r="J66" s="23" t="s">
        <v>131</v>
      </c>
      <c r="K66" s="19" t="s">
        <v>124</v>
      </c>
      <c r="L66" s="19">
        <v>2</v>
      </c>
      <c r="M66" s="19">
        <v>3</v>
      </c>
      <c r="N66" s="21">
        <f t="shared" si="41"/>
        <v>6</v>
      </c>
      <c r="O66" s="23" t="str">
        <f t="shared" ref="O66:O67" si="44">IF(N66&lt;=4,"BAJO",IF(N66&lt;=8,"MEDIO",IF(N66&lt;=20,"ALTO",IF(N66&lt;=40,"MUY ALTO"))))</f>
        <v>MEDIO</v>
      </c>
      <c r="P66" s="19">
        <v>25</v>
      </c>
      <c r="Q66" s="25">
        <f t="shared" si="42"/>
        <v>150</v>
      </c>
      <c r="R66" s="25" t="str">
        <f t="shared" si="43"/>
        <v>II</v>
      </c>
      <c r="S66" s="19" t="str">
        <f t="shared" si="0"/>
        <v>ACEPTABLE CON CONTROL ESPECIFICO</v>
      </c>
      <c r="T66" s="19">
        <v>10</v>
      </c>
      <c r="U66" s="19" t="s">
        <v>132</v>
      </c>
      <c r="V66" s="23" t="s">
        <v>126</v>
      </c>
      <c r="W66" s="23"/>
      <c r="X66" s="23"/>
      <c r="Y66" s="23"/>
      <c r="Z66" s="19" t="s">
        <v>129</v>
      </c>
      <c r="AA66" s="23"/>
      <c r="AB66" s="23"/>
    </row>
    <row r="67" spans="1:28" s="1" customFormat="1" ht="66.75" customHeight="1" x14ac:dyDescent="0.25">
      <c r="A67" s="19" t="s">
        <v>217</v>
      </c>
      <c r="B67" s="19" t="s">
        <v>218</v>
      </c>
      <c r="C67" s="19" t="s">
        <v>227</v>
      </c>
      <c r="D67" s="19" t="s">
        <v>119</v>
      </c>
      <c r="E67" s="23" t="s">
        <v>230</v>
      </c>
      <c r="F67" s="23" t="s">
        <v>7</v>
      </c>
      <c r="G67" s="23" t="s">
        <v>65</v>
      </c>
      <c r="H67" s="25" t="s">
        <v>231</v>
      </c>
      <c r="I67" s="23" t="s">
        <v>232</v>
      </c>
      <c r="J67" s="23" t="s">
        <v>122</v>
      </c>
      <c r="K67" s="19" t="s">
        <v>124</v>
      </c>
      <c r="L67" s="19">
        <v>2</v>
      </c>
      <c r="M67" s="19">
        <v>3</v>
      </c>
      <c r="N67" s="21">
        <f t="shared" si="41"/>
        <v>6</v>
      </c>
      <c r="O67" s="23" t="str">
        <f t="shared" si="44"/>
        <v>MEDIO</v>
      </c>
      <c r="P67" s="19">
        <v>10</v>
      </c>
      <c r="Q67" s="25">
        <f t="shared" si="42"/>
        <v>60</v>
      </c>
      <c r="R67" s="25" t="str">
        <f t="shared" si="43"/>
        <v>III</v>
      </c>
      <c r="S67" s="19" t="str">
        <f t="shared" si="0"/>
        <v>MEJORABLE</v>
      </c>
      <c r="T67" s="19">
        <v>10</v>
      </c>
      <c r="U67" s="23" t="s">
        <v>233</v>
      </c>
      <c r="V67" s="23" t="s">
        <v>234</v>
      </c>
      <c r="W67" s="23"/>
      <c r="X67" s="23"/>
      <c r="Y67" s="19" t="s">
        <v>235</v>
      </c>
      <c r="Z67" s="23" t="s">
        <v>236</v>
      </c>
      <c r="AA67" s="23"/>
      <c r="AB67" s="23"/>
    </row>
    <row r="68" spans="1:28" s="1" customFormat="1" ht="66.75" customHeight="1" x14ac:dyDescent="0.25">
      <c r="A68" s="19" t="s">
        <v>217</v>
      </c>
      <c r="B68" s="19" t="s">
        <v>218</v>
      </c>
      <c r="C68" s="19" t="s">
        <v>227</v>
      </c>
      <c r="D68" s="19" t="s">
        <v>119</v>
      </c>
      <c r="E68" s="19" t="s">
        <v>237</v>
      </c>
      <c r="F68" s="19" t="s">
        <v>40</v>
      </c>
      <c r="G68" s="19" t="s">
        <v>91</v>
      </c>
      <c r="H68" s="21" t="s">
        <v>238</v>
      </c>
      <c r="I68" s="19" t="s">
        <v>122</v>
      </c>
      <c r="J68" s="22" t="s">
        <v>239</v>
      </c>
      <c r="K68" s="19" t="s">
        <v>240</v>
      </c>
      <c r="L68" s="19">
        <v>2</v>
      </c>
      <c r="M68" s="19">
        <v>3</v>
      </c>
      <c r="N68" s="21">
        <f>L68*M68</f>
        <v>6</v>
      </c>
      <c r="O68" s="19" t="str">
        <f>IF(N68&lt;=4,"BAJO",IF(N68&lt;=8,"MEDIO",IF(N68&lt;=20,"ALTO",IF(N68&lt;=40,"MUY ALTO"))))</f>
        <v>MEDIO</v>
      </c>
      <c r="P68" s="19">
        <v>10</v>
      </c>
      <c r="Q68" s="21">
        <f>N68*P68</f>
        <v>60</v>
      </c>
      <c r="R68" s="21" t="str">
        <f>IF(Q68&lt;=20,"IV",IF(Q68&lt;=120,"III",IF(Q68&lt;=500,"II",IF(Q68&lt;=4000,"I"))))</f>
        <v>III</v>
      </c>
      <c r="S68" s="19" t="str">
        <f t="shared" si="0"/>
        <v>MEJORABLE</v>
      </c>
      <c r="T68" s="19">
        <v>5</v>
      </c>
      <c r="U68" s="19" t="s">
        <v>241</v>
      </c>
      <c r="V68" s="19" t="s">
        <v>147</v>
      </c>
      <c r="W68" s="19"/>
      <c r="X68" s="19"/>
      <c r="Y68" s="19"/>
      <c r="Z68" s="19" t="s">
        <v>242</v>
      </c>
      <c r="AA68" s="19"/>
      <c r="AB68" s="19" t="s">
        <v>243</v>
      </c>
    </row>
    <row r="69" spans="1:28" s="1" customFormat="1" ht="66.75" customHeight="1" x14ac:dyDescent="0.25">
      <c r="A69" s="19" t="s">
        <v>217</v>
      </c>
      <c r="B69" s="19" t="s">
        <v>218</v>
      </c>
      <c r="C69" s="19" t="s">
        <v>227</v>
      </c>
      <c r="D69" s="19" t="s">
        <v>119</v>
      </c>
      <c r="E69" s="19" t="s">
        <v>244</v>
      </c>
      <c r="F69" s="19" t="s">
        <v>41</v>
      </c>
      <c r="G69" s="19" t="s">
        <v>12</v>
      </c>
      <c r="H69" s="19" t="s">
        <v>245</v>
      </c>
      <c r="I69" s="19" t="s">
        <v>122</v>
      </c>
      <c r="J69" s="23" t="s">
        <v>122</v>
      </c>
      <c r="K69" s="19" t="s">
        <v>122</v>
      </c>
      <c r="L69" s="19">
        <v>2</v>
      </c>
      <c r="M69" s="19">
        <v>3</v>
      </c>
      <c r="N69" s="19">
        <f t="shared" ref="N69" si="45">L69*M69</f>
        <v>6</v>
      </c>
      <c r="O69" s="19" t="str">
        <f>IF(N69&lt;=4,"BAJO",IF(N69&lt;=8,"MEDIO",IF(N69&lt;=20,"ALTO",IF(N69&lt;=40,"MUY ALTO"))))</f>
        <v>MEDIO</v>
      </c>
      <c r="P69" s="19">
        <v>10</v>
      </c>
      <c r="Q69" s="19">
        <f t="shared" ref="Q69" si="46">N69*P69</f>
        <v>60</v>
      </c>
      <c r="R69" s="19" t="str">
        <f t="shared" ref="R69" si="47">IF(Q69&lt;=20,"IV",IF(Q69&lt;=120,"III",IF(Q69&lt;=500,"II",IF(Q69&lt;=4000,"I"))))</f>
        <v>III</v>
      </c>
      <c r="S69" s="19" t="str">
        <f t="shared" si="0"/>
        <v>MEJORABLE</v>
      </c>
      <c r="T69" s="19">
        <v>5</v>
      </c>
      <c r="U69" s="19" t="s">
        <v>246</v>
      </c>
      <c r="V69" s="19"/>
      <c r="W69" s="19"/>
      <c r="X69" s="19"/>
      <c r="Y69" s="19" t="s">
        <v>247</v>
      </c>
      <c r="Z69" s="19" t="s">
        <v>248</v>
      </c>
      <c r="AA69" s="19"/>
      <c r="AB69" s="23"/>
    </row>
    <row r="70" spans="1:28" s="1" customFormat="1" ht="66.75" customHeight="1" x14ac:dyDescent="0.25">
      <c r="A70" s="19" t="s">
        <v>217</v>
      </c>
      <c r="B70" s="19" t="s">
        <v>218</v>
      </c>
      <c r="C70" s="19" t="s">
        <v>249</v>
      </c>
      <c r="D70" s="19" t="s">
        <v>119</v>
      </c>
      <c r="E70" s="19" t="s">
        <v>250</v>
      </c>
      <c r="F70" s="19" t="s">
        <v>41</v>
      </c>
      <c r="G70" s="19" t="s">
        <v>102</v>
      </c>
      <c r="H70" s="21" t="s">
        <v>121</v>
      </c>
      <c r="I70" s="19" t="s">
        <v>122</v>
      </c>
      <c r="J70" s="19" t="s">
        <v>123</v>
      </c>
      <c r="K70" s="19" t="s">
        <v>124</v>
      </c>
      <c r="L70" s="19">
        <v>2</v>
      </c>
      <c r="M70" s="19">
        <v>3</v>
      </c>
      <c r="N70" s="21">
        <f>L70*M70</f>
        <v>6</v>
      </c>
      <c r="O70" s="19" t="str">
        <f>IF(N70&lt;=4,"BAJO",IF(N70&lt;=8,"MEDIO",IF(N70&lt;=20,"ALTO",IF(N70&lt;=40,"MUY ALTO"))))</f>
        <v>MEDIO</v>
      </c>
      <c r="P70" s="19">
        <v>25</v>
      </c>
      <c r="Q70" s="21">
        <f>N70*P70</f>
        <v>150</v>
      </c>
      <c r="R70" s="21" t="str">
        <f>IF(Q70&lt;=20,"IV",IF(Q70&lt;=120,"III",IF(Q70&lt;=500,"II",IF(Q70&lt;=4000,"I"))))</f>
        <v>II</v>
      </c>
      <c r="S70" s="19" t="str">
        <f t="shared" si="0"/>
        <v>ACEPTABLE CON CONTROL ESPECIFICO</v>
      </c>
      <c r="T70" s="19">
        <v>2</v>
      </c>
      <c r="U70" s="19" t="s">
        <v>125</v>
      </c>
      <c r="V70" s="19" t="s">
        <v>126</v>
      </c>
      <c r="W70" s="19"/>
      <c r="X70" s="19"/>
      <c r="Y70" s="19"/>
      <c r="Z70" s="19" t="s">
        <v>129</v>
      </c>
      <c r="AA70" s="19"/>
      <c r="AB70" s="19"/>
    </row>
    <row r="71" spans="1:28" s="1" customFormat="1" ht="66.75" customHeight="1" x14ac:dyDescent="0.25">
      <c r="A71" s="19" t="s">
        <v>217</v>
      </c>
      <c r="B71" s="19" t="s">
        <v>218</v>
      </c>
      <c r="C71" s="19" t="s">
        <v>249</v>
      </c>
      <c r="D71" s="19" t="s">
        <v>119</v>
      </c>
      <c r="E71" s="23" t="s">
        <v>130</v>
      </c>
      <c r="F71" s="23" t="s">
        <v>41</v>
      </c>
      <c r="G71" s="23" t="s">
        <v>15</v>
      </c>
      <c r="H71" s="21" t="s">
        <v>121</v>
      </c>
      <c r="I71" s="19" t="s">
        <v>122</v>
      </c>
      <c r="J71" s="23" t="s">
        <v>131</v>
      </c>
      <c r="K71" s="19" t="s">
        <v>124</v>
      </c>
      <c r="L71" s="19">
        <v>2</v>
      </c>
      <c r="M71" s="19">
        <v>3</v>
      </c>
      <c r="N71" s="21">
        <f t="shared" ref="N71:N73" si="48">L71*M71</f>
        <v>6</v>
      </c>
      <c r="O71" s="23" t="str">
        <f>IF(N71&lt;=4,"BAJO",IF(N71&lt;=8,"MEDIO",IF(N71&lt;=20,"ALTO",IF(N71&lt;=40,"MUY ALTO"))))</f>
        <v>MEDIO</v>
      </c>
      <c r="P71" s="19">
        <v>10</v>
      </c>
      <c r="Q71" s="25">
        <f>N71*P71</f>
        <v>60</v>
      </c>
      <c r="R71" s="25" t="str">
        <f>IF(Q71&lt;=20,"IV",IF(Q71&lt;=120,"III",IF(Q71&lt;=500,"II",IF(Q71&lt;=4000,"I"))))</f>
        <v>III</v>
      </c>
      <c r="S71" s="19" t="str">
        <f t="shared" si="0"/>
        <v>MEJORABLE</v>
      </c>
      <c r="T71" s="19">
        <v>2</v>
      </c>
      <c r="U71" s="19" t="s">
        <v>132</v>
      </c>
      <c r="V71" s="23" t="s">
        <v>126</v>
      </c>
      <c r="W71" s="23"/>
      <c r="X71" s="23"/>
      <c r="Y71" s="23"/>
      <c r="Z71" s="19" t="s">
        <v>129</v>
      </c>
      <c r="AA71" s="23"/>
      <c r="AB71" s="23"/>
    </row>
    <row r="72" spans="1:28" s="1" customFormat="1" ht="66.75" customHeight="1" x14ac:dyDescent="0.25">
      <c r="A72" s="19" t="s">
        <v>217</v>
      </c>
      <c r="B72" s="19" t="s">
        <v>218</v>
      </c>
      <c r="C72" s="19" t="s">
        <v>249</v>
      </c>
      <c r="D72" s="19" t="s">
        <v>119</v>
      </c>
      <c r="E72" s="23" t="s">
        <v>133</v>
      </c>
      <c r="F72" s="23" t="s">
        <v>6</v>
      </c>
      <c r="G72" s="23" t="s">
        <v>103</v>
      </c>
      <c r="H72" s="25" t="s">
        <v>134</v>
      </c>
      <c r="I72" s="23" t="s">
        <v>571</v>
      </c>
      <c r="J72" s="23" t="s">
        <v>136</v>
      </c>
      <c r="K72" s="23" t="s">
        <v>137</v>
      </c>
      <c r="L72" s="19">
        <v>2</v>
      </c>
      <c r="M72" s="19">
        <v>3</v>
      </c>
      <c r="N72" s="21">
        <f t="shared" si="48"/>
        <v>6</v>
      </c>
      <c r="O72" s="23" t="str">
        <f t="shared" ref="O72:O80" si="49">IF(N72&lt;=4,"BAJO",IF(N72&lt;=8,"MEDIO",IF(N72&lt;=20,"ALTO",IF(N72&lt;=40,"MUY ALTO"))))</f>
        <v>MEDIO</v>
      </c>
      <c r="P72" s="19">
        <v>25</v>
      </c>
      <c r="Q72" s="25">
        <f t="shared" ref="Q72:Q73" si="50">N72*P72</f>
        <v>150</v>
      </c>
      <c r="R72" s="25" t="str">
        <f t="shared" ref="R72:R73" si="51">IF(Q72&lt;=20,"IV",IF(Q72&lt;=120,"III",IF(Q72&lt;=500,"II",IF(Q72&lt;=4000,"I"))))</f>
        <v>II</v>
      </c>
      <c r="S72" s="19" t="str">
        <f t="shared" si="0"/>
        <v>ACEPTABLE CON CONTROL ESPECIFICO</v>
      </c>
      <c r="T72" s="19">
        <v>2</v>
      </c>
      <c r="U72" s="23" t="s">
        <v>138</v>
      </c>
      <c r="V72" s="23" t="s">
        <v>139</v>
      </c>
      <c r="W72" s="23"/>
      <c r="X72" s="23"/>
      <c r="Y72" s="19" t="s">
        <v>140</v>
      </c>
      <c r="Z72" s="19" t="s">
        <v>141</v>
      </c>
      <c r="AA72" s="19"/>
      <c r="AB72" s="19" t="s">
        <v>142</v>
      </c>
    </row>
    <row r="73" spans="1:28" s="1" customFormat="1" ht="66.75" customHeight="1" x14ac:dyDescent="0.25">
      <c r="A73" s="19" t="s">
        <v>217</v>
      </c>
      <c r="B73" s="19" t="s">
        <v>218</v>
      </c>
      <c r="C73" s="19" t="s">
        <v>249</v>
      </c>
      <c r="D73" s="19" t="s">
        <v>119</v>
      </c>
      <c r="E73" s="23" t="s">
        <v>143</v>
      </c>
      <c r="F73" s="23" t="s">
        <v>31</v>
      </c>
      <c r="G73" s="23" t="s">
        <v>92</v>
      </c>
      <c r="H73" s="25" t="s">
        <v>144</v>
      </c>
      <c r="I73" s="23" t="s">
        <v>122</v>
      </c>
      <c r="J73" s="23" t="s">
        <v>145</v>
      </c>
      <c r="K73" s="23" t="s">
        <v>122</v>
      </c>
      <c r="L73" s="19">
        <v>2</v>
      </c>
      <c r="M73" s="19">
        <v>2</v>
      </c>
      <c r="N73" s="21">
        <f t="shared" si="48"/>
        <v>4</v>
      </c>
      <c r="O73" s="23" t="str">
        <f t="shared" si="49"/>
        <v>BAJO</v>
      </c>
      <c r="P73" s="19">
        <v>10</v>
      </c>
      <c r="Q73" s="25">
        <f t="shared" si="50"/>
        <v>40</v>
      </c>
      <c r="R73" s="25" t="str">
        <f t="shared" si="51"/>
        <v>III</v>
      </c>
      <c r="S73" s="19" t="str">
        <f t="shared" si="0"/>
        <v>MEJORABLE</v>
      </c>
      <c r="T73" s="19">
        <v>2</v>
      </c>
      <c r="U73" s="23" t="s">
        <v>146</v>
      </c>
      <c r="V73" s="23" t="s">
        <v>147</v>
      </c>
      <c r="W73" s="23"/>
      <c r="X73" s="23"/>
      <c r="Y73" s="23"/>
      <c r="Z73" s="23" t="s">
        <v>148</v>
      </c>
      <c r="AA73" s="23"/>
      <c r="AB73" s="23"/>
    </row>
    <row r="74" spans="1:28" s="22" customFormat="1" ht="66.75" customHeight="1" x14ac:dyDescent="0.25">
      <c r="A74" s="62" t="s">
        <v>354</v>
      </c>
      <c r="B74" s="62" t="s">
        <v>355</v>
      </c>
      <c r="C74" s="62" t="s">
        <v>356</v>
      </c>
      <c r="D74" s="62" t="s">
        <v>119</v>
      </c>
      <c r="E74" s="62" t="s">
        <v>357</v>
      </c>
      <c r="F74" s="20" t="s">
        <v>41</v>
      </c>
      <c r="G74" s="62" t="s">
        <v>102</v>
      </c>
      <c r="H74" s="21" t="s">
        <v>121</v>
      </c>
      <c r="I74" s="62" t="s">
        <v>122</v>
      </c>
      <c r="J74" s="62" t="s">
        <v>123</v>
      </c>
      <c r="K74" s="62" t="s">
        <v>124</v>
      </c>
      <c r="L74" s="62">
        <v>2</v>
      </c>
      <c r="M74" s="62">
        <v>3</v>
      </c>
      <c r="N74" s="21">
        <f>L74*M74</f>
        <v>6</v>
      </c>
      <c r="O74" s="62" t="str">
        <f t="shared" si="49"/>
        <v>MEDIO</v>
      </c>
      <c r="P74" s="62">
        <v>25</v>
      </c>
      <c r="Q74" s="21">
        <f>N74*P74</f>
        <v>150</v>
      </c>
      <c r="R74" s="21" t="str">
        <f>IF(Q74&lt;=20,"IV",IF(Q74&lt;=120,"III",IF(Q74&lt;=500,"II",IF(Q74&lt;=4000,"I"))))</f>
        <v>II</v>
      </c>
      <c r="S74" s="62" t="str">
        <f t="shared" si="0"/>
        <v>ACEPTABLE CON CONTROL ESPECIFICO</v>
      </c>
      <c r="T74" s="62">
        <v>1</v>
      </c>
      <c r="U74" s="62" t="s">
        <v>125</v>
      </c>
      <c r="V74" s="62" t="s">
        <v>126</v>
      </c>
      <c r="W74" s="62"/>
      <c r="X74" s="62"/>
      <c r="Y74" s="62"/>
      <c r="Z74" s="62" t="s">
        <v>129</v>
      </c>
      <c r="AA74" s="62"/>
      <c r="AB74" s="62"/>
    </row>
    <row r="75" spans="1:28" s="22" customFormat="1" ht="66.75" customHeight="1" x14ac:dyDescent="0.25">
      <c r="A75" s="62" t="s">
        <v>354</v>
      </c>
      <c r="B75" s="62" t="s">
        <v>355</v>
      </c>
      <c r="C75" s="62" t="s">
        <v>356</v>
      </c>
      <c r="D75" s="62" t="s">
        <v>119</v>
      </c>
      <c r="E75" s="23" t="s">
        <v>130</v>
      </c>
      <c r="F75" s="24" t="s">
        <v>41</v>
      </c>
      <c r="G75" s="23" t="s">
        <v>15</v>
      </c>
      <c r="H75" s="21" t="s">
        <v>121</v>
      </c>
      <c r="I75" s="62" t="s">
        <v>122</v>
      </c>
      <c r="J75" s="23" t="s">
        <v>131</v>
      </c>
      <c r="K75" s="62" t="s">
        <v>124</v>
      </c>
      <c r="L75" s="62">
        <v>2</v>
      </c>
      <c r="M75" s="62">
        <v>2</v>
      </c>
      <c r="N75" s="21">
        <f t="shared" ref="N75:N80" si="52">L75*M75</f>
        <v>4</v>
      </c>
      <c r="O75" s="23" t="str">
        <f t="shared" si="49"/>
        <v>BAJO</v>
      </c>
      <c r="P75" s="62">
        <v>10</v>
      </c>
      <c r="Q75" s="25">
        <f>N75*P75</f>
        <v>40</v>
      </c>
      <c r="R75" s="25" t="str">
        <f>IF(Q75&lt;=20,"IV",IF(Q75&lt;=120,"III",IF(Q75&lt;=500,"II",IF(Q75&lt;=4000,"I"))))</f>
        <v>III</v>
      </c>
      <c r="S75" s="62" t="str">
        <f t="shared" si="0"/>
        <v>MEJORABLE</v>
      </c>
      <c r="T75" s="62">
        <v>1</v>
      </c>
      <c r="U75" s="62" t="s">
        <v>132</v>
      </c>
      <c r="V75" s="23" t="s">
        <v>126</v>
      </c>
      <c r="W75" s="23"/>
      <c r="X75" s="23"/>
      <c r="Y75" s="23"/>
      <c r="Z75" s="62" t="s">
        <v>129</v>
      </c>
      <c r="AA75" s="23"/>
      <c r="AB75" s="23"/>
    </row>
    <row r="76" spans="1:28" s="22" customFormat="1" ht="66.75" customHeight="1" x14ac:dyDescent="0.25">
      <c r="A76" s="62" t="s">
        <v>354</v>
      </c>
      <c r="B76" s="62" t="s">
        <v>355</v>
      </c>
      <c r="C76" s="62" t="s">
        <v>356</v>
      </c>
      <c r="D76" s="62" t="s">
        <v>119</v>
      </c>
      <c r="E76" s="23" t="s">
        <v>655</v>
      </c>
      <c r="F76" s="23" t="s">
        <v>41</v>
      </c>
      <c r="G76" s="23" t="s">
        <v>54</v>
      </c>
      <c r="H76" s="25" t="s">
        <v>266</v>
      </c>
      <c r="I76" s="62" t="s">
        <v>122</v>
      </c>
      <c r="J76" s="22" t="s">
        <v>131</v>
      </c>
      <c r="K76" s="62" t="s">
        <v>124</v>
      </c>
      <c r="L76" s="62">
        <v>2</v>
      </c>
      <c r="M76" s="62">
        <v>2</v>
      </c>
      <c r="N76" s="21">
        <f t="shared" si="52"/>
        <v>4</v>
      </c>
      <c r="O76" s="23" t="str">
        <f t="shared" si="49"/>
        <v>BAJO</v>
      </c>
      <c r="P76" s="62">
        <v>25</v>
      </c>
      <c r="Q76" s="25">
        <f t="shared" ref="Q76:Q80" si="53">N76*P76</f>
        <v>100</v>
      </c>
      <c r="R76" s="25" t="str">
        <f t="shared" ref="R76:R80" si="54">IF(Q76&lt;=20,"IV",IF(Q76&lt;=120,"III",IF(Q76&lt;=500,"II",IF(Q76&lt;=4000,"I"))))</f>
        <v>III</v>
      </c>
      <c r="S76" s="62" t="str">
        <f t="shared" si="0"/>
        <v>MEJORABLE</v>
      </c>
      <c r="T76" s="62">
        <v>1</v>
      </c>
      <c r="U76" s="62" t="s">
        <v>132</v>
      </c>
      <c r="V76" s="23" t="s">
        <v>126</v>
      </c>
      <c r="W76" s="23"/>
      <c r="X76" s="23"/>
      <c r="Y76" s="23"/>
      <c r="Z76" s="23" t="s">
        <v>129</v>
      </c>
      <c r="AA76" s="23"/>
      <c r="AB76" s="23"/>
    </row>
    <row r="77" spans="1:28" s="22" customFormat="1" ht="66.75" customHeight="1" x14ac:dyDescent="0.25">
      <c r="A77" s="62" t="s">
        <v>354</v>
      </c>
      <c r="B77" s="62" t="s">
        <v>355</v>
      </c>
      <c r="C77" s="62" t="s">
        <v>356</v>
      </c>
      <c r="D77" s="62" t="s">
        <v>119</v>
      </c>
      <c r="E77" s="23" t="s">
        <v>267</v>
      </c>
      <c r="F77" s="24" t="s">
        <v>6</v>
      </c>
      <c r="G77" s="23" t="s">
        <v>103</v>
      </c>
      <c r="H77" s="25" t="s">
        <v>134</v>
      </c>
      <c r="I77" s="23" t="s">
        <v>135</v>
      </c>
      <c r="J77" s="23" t="s">
        <v>653</v>
      </c>
      <c r="K77" s="23" t="s">
        <v>137</v>
      </c>
      <c r="L77" s="62">
        <v>2</v>
      </c>
      <c r="M77" s="62">
        <v>3</v>
      </c>
      <c r="N77" s="21">
        <f t="shared" si="52"/>
        <v>6</v>
      </c>
      <c r="O77" s="23" t="str">
        <f t="shared" si="49"/>
        <v>MEDIO</v>
      </c>
      <c r="P77" s="62">
        <v>25</v>
      </c>
      <c r="Q77" s="25">
        <f t="shared" si="53"/>
        <v>150</v>
      </c>
      <c r="R77" s="25" t="str">
        <f t="shared" si="54"/>
        <v>II</v>
      </c>
      <c r="S77" s="62" t="str">
        <f t="shared" si="0"/>
        <v>ACEPTABLE CON CONTROL ESPECIFICO</v>
      </c>
      <c r="T77" s="62">
        <v>1</v>
      </c>
      <c r="U77" s="23" t="s">
        <v>138</v>
      </c>
      <c r="V77" s="23" t="s">
        <v>139</v>
      </c>
      <c r="W77" s="23"/>
      <c r="X77" s="23"/>
      <c r="Y77" s="62" t="s">
        <v>140</v>
      </c>
      <c r="Z77" s="62" t="s">
        <v>141</v>
      </c>
      <c r="AA77" s="62"/>
      <c r="AB77" s="62" t="s">
        <v>142</v>
      </c>
    </row>
    <row r="78" spans="1:28" s="22" customFormat="1" ht="66.75" customHeight="1" x14ac:dyDescent="0.25">
      <c r="A78" s="62" t="s">
        <v>354</v>
      </c>
      <c r="B78" s="62" t="s">
        <v>355</v>
      </c>
      <c r="C78" s="62" t="s">
        <v>356</v>
      </c>
      <c r="D78" s="62" t="s">
        <v>119</v>
      </c>
      <c r="E78" s="23" t="s">
        <v>143</v>
      </c>
      <c r="F78" s="23" t="s">
        <v>31</v>
      </c>
      <c r="G78" s="23" t="s">
        <v>92</v>
      </c>
      <c r="H78" s="25" t="s">
        <v>144</v>
      </c>
      <c r="I78" s="23" t="s">
        <v>122</v>
      </c>
      <c r="J78" s="23" t="s">
        <v>145</v>
      </c>
      <c r="K78" s="23" t="s">
        <v>122</v>
      </c>
      <c r="L78" s="62">
        <v>2</v>
      </c>
      <c r="M78" s="62">
        <v>2</v>
      </c>
      <c r="N78" s="21">
        <f t="shared" si="52"/>
        <v>4</v>
      </c>
      <c r="O78" s="23" t="str">
        <f t="shared" si="49"/>
        <v>BAJO</v>
      </c>
      <c r="P78" s="62">
        <v>25</v>
      </c>
      <c r="Q78" s="25">
        <f t="shared" si="53"/>
        <v>100</v>
      </c>
      <c r="R78" s="25" t="str">
        <f t="shared" si="54"/>
        <v>III</v>
      </c>
      <c r="S78" s="62" t="str">
        <f t="shared" si="0"/>
        <v>MEJORABLE</v>
      </c>
      <c r="T78" s="62">
        <v>1</v>
      </c>
      <c r="U78" s="23" t="s">
        <v>146</v>
      </c>
      <c r="V78" s="23" t="s">
        <v>147</v>
      </c>
      <c r="W78" s="23"/>
      <c r="X78" s="23"/>
      <c r="Y78" s="23"/>
      <c r="Z78" s="23" t="s">
        <v>148</v>
      </c>
      <c r="AA78" s="23"/>
      <c r="AB78" s="23"/>
    </row>
    <row r="79" spans="1:28" s="22" customFormat="1" ht="66.75" customHeight="1" x14ac:dyDescent="0.25">
      <c r="A79" s="62" t="s">
        <v>354</v>
      </c>
      <c r="B79" s="62" t="s">
        <v>355</v>
      </c>
      <c r="C79" s="62" t="s">
        <v>356</v>
      </c>
      <c r="D79" s="62" t="s">
        <v>119</v>
      </c>
      <c r="E79" s="23" t="s">
        <v>268</v>
      </c>
      <c r="F79" s="23" t="s">
        <v>31</v>
      </c>
      <c r="G79" s="23" t="s">
        <v>61</v>
      </c>
      <c r="H79" s="25" t="s">
        <v>269</v>
      </c>
      <c r="I79" s="23" t="s">
        <v>270</v>
      </c>
      <c r="J79" s="23" t="s">
        <v>122</v>
      </c>
      <c r="K79" s="23" t="s">
        <v>122</v>
      </c>
      <c r="L79" s="62">
        <v>2</v>
      </c>
      <c r="M79" s="62">
        <v>2</v>
      </c>
      <c r="N79" s="21">
        <f t="shared" si="52"/>
        <v>4</v>
      </c>
      <c r="O79" s="23" t="str">
        <f t="shared" si="49"/>
        <v>BAJO</v>
      </c>
      <c r="P79" s="62">
        <v>10</v>
      </c>
      <c r="Q79" s="25">
        <f t="shared" si="53"/>
        <v>40</v>
      </c>
      <c r="R79" s="25" t="str">
        <f t="shared" si="54"/>
        <v>III</v>
      </c>
      <c r="S79" s="62" t="str">
        <f t="shared" si="0"/>
        <v>MEJORABLE</v>
      </c>
      <c r="T79" s="23">
        <v>1</v>
      </c>
      <c r="U79" s="23" t="s">
        <v>271</v>
      </c>
      <c r="V79" s="23" t="s">
        <v>147</v>
      </c>
      <c r="W79" s="38"/>
      <c r="X79" s="38"/>
      <c r="Y79" s="38"/>
      <c r="Z79" s="23" t="s">
        <v>272</v>
      </c>
      <c r="AA79" s="38"/>
      <c r="AB79" s="38"/>
    </row>
    <row r="80" spans="1:28" s="22" customFormat="1" ht="66.75" customHeight="1" x14ac:dyDescent="0.25">
      <c r="A80" s="62" t="s">
        <v>354</v>
      </c>
      <c r="B80" s="62" t="s">
        <v>355</v>
      </c>
      <c r="C80" s="62" t="s">
        <v>356</v>
      </c>
      <c r="D80" s="62" t="s">
        <v>119</v>
      </c>
      <c r="E80" s="23" t="s">
        <v>359</v>
      </c>
      <c r="F80" s="24" t="s">
        <v>40</v>
      </c>
      <c r="G80" s="23" t="s">
        <v>104</v>
      </c>
      <c r="H80" s="21" t="s">
        <v>360</v>
      </c>
      <c r="I80" s="23" t="s">
        <v>122</v>
      </c>
      <c r="J80" s="23" t="s">
        <v>361</v>
      </c>
      <c r="K80" s="23" t="s">
        <v>654</v>
      </c>
      <c r="L80" s="62">
        <v>2</v>
      </c>
      <c r="M80" s="62">
        <v>3</v>
      </c>
      <c r="N80" s="21">
        <f t="shared" si="52"/>
        <v>6</v>
      </c>
      <c r="O80" s="23" t="str">
        <f t="shared" si="49"/>
        <v>MEDIO</v>
      </c>
      <c r="P80" s="62">
        <v>25</v>
      </c>
      <c r="Q80" s="25">
        <f t="shared" si="53"/>
        <v>150</v>
      </c>
      <c r="R80" s="25" t="str">
        <f t="shared" si="54"/>
        <v>II</v>
      </c>
      <c r="S80" s="62" t="str">
        <f t="shared" si="0"/>
        <v>ACEPTABLE CON CONTROL ESPECIFICO</v>
      </c>
      <c r="T80" s="23">
        <v>1</v>
      </c>
      <c r="U80" s="23" t="s">
        <v>363</v>
      </c>
      <c r="V80" s="23" t="s">
        <v>364</v>
      </c>
      <c r="W80" s="62"/>
      <c r="X80" s="62"/>
      <c r="Y80" s="62"/>
      <c r="Z80" s="62" t="s">
        <v>365</v>
      </c>
      <c r="AA80" s="62"/>
      <c r="AB80" s="62" t="s">
        <v>350</v>
      </c>
    </row>
    <row r="81" spans="1:28" s="42" customFormat="1" ht="66.75" customHeight="1" x14ac:dyDescent="0.25">
      <c r="A81" s="41" t="s">
        <v>460</v>
      </c>
      <c r="B81" s="41" t="s">
        <v>461</v>
      </c>
      <c r="C81" s="41" t="s">
        <v>462</v>
      </c>
      <c r="D81" s="41" t="s">
        <v>119</v>
      </c>
      <c r="E81" s="40" t="s">
        <v>463</v>
      </c>
      <c r="F81" s="40" t="s">
        <v>6</v>
      </c>
      <c r="G81" s="40" t="s">
        <v>95</v>
      </c>
      <c r="H81" s="41" t="s">
        <v>211</v>
      </c>
      <c r="I81" s="41" t="s">
        <v>122</v>
      </c>
      <c r="J81" s="40" t="s">
        <v>212</v>
      </c>
      <c r="K81" s="40" t="s">
        <v>137</v>
      </c>
      <c r="L81" s="41">
        <v>2</v>
      </c>
      <c r="M81" s="41">
        <v>3</v>
      </c>
      <c r="N81" s="41">
        <f t="shared" ref="N81:N87" si="55">L81*M81</f>
        <v>6</v>
      </c>
      <c r="O81" s="40" t="str">
        <f>IF(N81&lt;=4,"BAJO",IF(N81&lt;=8,"MEDIO",IF(N81&lt;=20,"ALTO",IF(N81&lt;=40,"MUY ALTO"))))</f>
        <v>MEDIO</v>
      </c>
      <c r="P81" s="41">
        <v>25</v>
      </c>
      <c r="Q81" s="40">
        <f t="shared" ref="Q81" si="56">N81*P81</f>
        <v>150</v>
      </c>
      <c r="R81" s="40" t="str">
        <f t="shared" ref="R81" si="57">IF(Q81&lt;=20,"IV",IF(Q81&lt;=120,"III",IF(Q81&lt;=500,"II",IF(Q81&lt;=4000,"I"))))</f>
        <v>II</v>
      </c>
      <c r="S81" s="41" t="str">
        <f t="shared" si="0"/>
        <v>ACEPTABLE CON CONTROL ESPECIFICO</v>
      </c>
      <c r="T81" s="41">
        <v>1</v>
      </c>
      <c r="U81" s="41" t="s">
        <v>211</v>
      </c>
      <c r="V81" s="40" t="s">
        <v>213</v>
      </c>
      <c r="W81" s="40"/>
      <c r="X81" s="40"/>
      <c r="Y81" s="40"/>
      <c r="Z81" s="41" t="s">
        <v>214</v>
      </c>
      <c r="AA81" s="40"/>
      <c r="AB81" s="40" t="s">
        <v>215</v>
      </c>
    </row>
    <row r="82" spans="1:28" s="22" customFormat="1" ht="66.75" customHeight="1" x14ac:dyDescent="0.25">
      <c r="A82" s="19" t="s">
        <v>202</v>
      </c>
      <c r="B82" s="19" t="s">
        <v>345</v>
      </c>
      <c r="C82" s="19" t="s">
        <v>303</v>
      </c>
      <c r="D82" s="19" t="s">
        <v>119</v>
      </c>
      <c r="E82" s="23" t="s">
        <v>284</v>
      </c>
      <c r="F82" s="23" t="s">
        <v>41</v>
      </c>
      <c r="G82" s="23" t="s">
        <v>15</v>
      </c>
      <c r="H82" s="21" t="s">
        <v>121</v>
      </c>
      <c r="I82" s="19" t="s">
        <v>122</v>
      </c>
      <c r="J82" s="23" t="s">
        <v>131</v>
      </c>
      <c r="K82" s="19" t="s">
        <v>124</v>
      </c>
      <c r="L82" s="19">
        <v>2</v>
      </c>
      <c r="M82" s="19">
        <v>2</v>
      </c>
      <c r="N82" s="21">
        <f t="shared" si="55"/>
        <v>4</v>
      </c>
      <c r="O82" s="23" t="str">
        <f>IF(N82&lt;=4,"BAJO",IF(N82&lt;=8,"MEDIO",IF(N82&lt;=20,"ALTO",IF(N82&lt;=40,"MUY ALTO"))))</f>
        <v>BAJO</v>
      </c>
      <c r="P82" s="19">
        <v>25</v>
      </c>
      <c r="Q82" s="25">
        <f>N82*P82</f>
        <v>100</v>
      </c>
      <c r="R82" s="25" t="str">
        <f>IF(Q82&lt;=20,"IV",IF(Q82&lt;=120,"III",IF(Q82&lt;=500,"II",IF(Q82&lt;=4000,"I"))))</f>
        <v>III</v>
      </c>
      <c r="S82" s="41" t="str">
        <f t="shared" si="0"/>
        <v>MEJORABLE</v>
      </c>
      <c r="T82" s="19">
        <v>2</v>
      </c>
      <c r="U82" s="19" t="s">
        <v>132</v>
      </c>
      <c r="V82" s="23" t="s">
        <v>126</v>
      </c>
      <c r="W82" s="23"/>
      <c r="X82" s="23"/>
      <c r="Y82" s="23"/>
      <c r="Z82" s="19" t="s">
        <v>129</v>
      </c>
      <c r="AA82" s="23"/>
      <c r="AB82" s="23"/>
    </row>
    <row r="83" spans="1:28" s="1" customFormat="1" ht="66.75" customHeight="1" x14ac:dyDescent="0.25">
      <c r="A83" s="19" t="s">
        <v>430</v>
      </c>
      <c r="B83" s="19" t="s">
        <v>431</v>
      </c>
      <c r="C83" s="19"/>
      <c r="D83" s="23" t="s">
        <v>149</v>
      </c>
      <c r="E83" s="31" t="s">
        <v>432</v>
      </c>
      <c r="F83" s="24" t="s">
        <v>32</v>
      </c>
      <c r="G83" s="19" t="s">
        <v>9</v>
      </c>
      <c r="H83" s="40" t="s">
        <v>433</v>
      </c>
      <c r="I83" s="40" t="s">
        <v>122</v>
      </c>
      <c r="J83" s="40" t="s">
        <v>434</v>
      </c>
      <c r="K83" s="40" t="s">
        <v>435</v>
      </c>
      <c r="L83" s="19">
        <v>2</v>
      </c>
      <c r="M83" s="19">
        <v>1</v>
      </c>
      <c r="N83" s="21">
        <f t="shared" si="55"/>
        <v>2</v>
      </c>
      <c r="O83" s="23" t="str">
        <f t="shared" ref="O83:O87" si="58">IF(N83&lt;=4,"BAJO",IF(N83&lt;=8,"MEDIO",IF(N83&lt;=20,"ALTO",IF(N83&lt;=40,"MUY ALTO"))))</f>
        <v>BAJO</v>
      </c>
      <c r="P83" s="19">
        <v>60</v>
      </c>
      <c r="Q83" s="25">
        <f t="shared" ref="Q83:Q87" si="59">N83*P83</f>
        <v>120</v>
      </c>
      <c r="R83" s="25" t="str">
        <f t="shared" ref="R83:R87" si="60">IF(Q83&lt;=20,"IV",IF(Q83&lt;=120,"III",IF(Q83&lt;=500,"II",IF(Q83&lt;=4000,"I"))))</f>
        <v>III</v>
      </c>
      <c r="S83" s="19" t="str">
        <f t="shared" ref="S83:S87" si="61">IF(Q83&lt;=20,"ACEPTABLE",IF(Q83&lt;=120,"MEJORABLE",IF(Q83&lt;=500,"ACEPTABLE CON CONTROL ESPECIFICO",IF(Q83&lt;=4000,"NO ACEPTABLE"))))</f>
        <v>MEJORABLE</v>
      </c>
      <c r="T83" s="23">
        <v>10</v>
      </c>
      <c r="U83" s="40" t="s">
        <v>436</v>
      </c>
      <c r="V83" s="19" t="s">
        <v>437</v>
      </c>
      <c r="W83" s="19"/>
      <c r="X83" s="19"/>
      <c r="Y83" s="19"/>
      <c r="Z83" s="19" t="s">
        <v>438</v>
      </c>
      <c r="AA83" s="19"/>
      <c r="AB83" s="19"/>
    </row>
    <row r="84" spans="1:28" s="1" customFormat="1" ht="66.75" customHeight="1" x14ac:dyDescent="0.25">
      <c r="A84" s="19" t="s">
        <v>430</v>
      </c>
      <c r="B84" s="19" t="s">
        <v>431</v>
      </c>
      <c r="C84" s="19"/>
      <c r="D84" s="23" t="s">
        <v>149</v>
      </c>
      <c r="E84" s="23" t="s">
        <v>439</v>
      </c>
      <c r="F84" s="24" t="s">
        <v>31</v>
      </c>
      <c r="G84" s="19" t="s">
        <v>193</v>
      </c>
      <c r="H84" s="40" t="s">
        <v>440</v>
      </c>
      <c r="I84" s="40" t="s">
        <v>122</v>
      </c>
      <c r="J84" s="40" t="s">
        <v>441</v>
      </c>
      <c r="K84" s="40" t="s">
        <v>435</v>
      </c>
      <c r="L84" s="19">
        <v>2</v>
      </c>
      <c r="M84" s="19">
        <v>1</v>
      </c>
      <c r="N84" s="21">
        <f t="shared" si="55"/>
        <v>2</v>
      </c>
      <c r="O84" s="23" t="str">
        <f t="shared" si="58"/>
        <v>BAJO</v>
      </c>
      <c r="P84" s="19">
        <v>60</v>
      </c>
      <c r="Q84" s="25">
        <f t="shared" si="59"/>
        <v>120</v>
      </c>
      <c r="R84" s="25" t="str">
        <f t="shared" si="60"/>
        <v>III</v>
      </c>
      <c r="S84" s="19" t="str">
        <f t="shared" si="61"/>
        <v>MEJORABLE</v>
      </c>
      <c r="T84" s="23">
        <v>10</v>
      </c>
      <c r="U84" s="23" t="s">
        <v>442</v>
      </c>
      <c r="V84" s="19" t="s">
        <v>437</v>
      </c>
      <c r="W84" s="19"/>
      <c r="X84" s="19"/>
      <c r="Y84" s="19"/>
      <c r="Z84" s="23" t="s">
        <v>443</v>
      </c>
      <c r="AA84" s="23"/>
      <c r="AB84" s="19"/>
    </row>
    <row r="85" spans="1:28" s="22" customFormat="1" ht="66.75" customHeight="1" x14ac:dyDescent="0.25">
      <c r="A85" s="19" t="s">
        <v>202</v>
      </c>
      <c r="B85" s="19" t="s">
        <v>289</v>
      </c>
      <c r="C85" s="19" t="s">
        <v>274</v>
      </c>
      <c r="D85" s="19" t="s">
        <v>119</v>
      </c>
      <c r="E85" s="19" t="s">
        <v>283</v>
      </c>
      <c r="F85" s="20" t="s">
        <v>31</v>
      </c>
      <c r="G85" s="23" t="s">
        <v>107</v>
      </c>
      <c r="H85" s="21" t="s">
        <v>163</v>
      </c>
      <c r="I85" s="23" t="s">
        <v>122</v>
      </c>
      <c r="J85" s="23" t="s">
        <v>291</v>
      </c>
      <c r="K85" s="19" t="s">
        <v>159</v>
      </c>
      <c r="L85" s="19">
        <v>6</v>
      </c>
      <c r="M85" s="19">
        <v>3</v>
      </c>
      <c r="N85" s="21">
        <f t="shared" si="55"/>
        <v>18</v>
      </c>
      <c r="O85" s="19" t="str">
        <f t="shared" si="58"/>
        <v>ALTO</v>
      </c>
      <c r="P85" s="19">
        <v>60</v>
      </c>
      <c r="Q85" s="25">
        <f t="shared" si="59"/>
        <v>1080</v>
      </c>
      <c r="R85" s="25" t="str">
        <f t="shared" si="60"/>
        <v>I</v>
      </c>
      <c r="S85" s="19" t="str">
        <f t="shared" si="61"/>
        <v>NO ACEPTABLE</v>
      </c>
      <c r="T85" s="19">
        <v>1</v>
      </c>
      <c r="U85" s="19" t="s">
        <v>160</v>
      </c>
      <c r="V85" s="23" t="s">
        <v>165</v>
      </c>
      <c r="W85" s="23"/>
      <c r="X85" s="23"/>
      <c r="Y85" s="23"/>
      <c r="Z85" s="19" t="s">
        <v>166</v>
      </c>
      <c r="AA85" s="23"/>
      <c r="AB85" s="23"/>
    </row>
    <row r="86" spans="1:28" s="22" customFormat="1" ht="66.75" customHeight="1" x14ac:dyDescent="0.25">
      <c r="A86" s="19" t="s">
        <v>202</v>
      </c>
      <c r="B86" s="19" t="s">
        <v>289</v>
      </c>
      <c r="C86" s="19" t="s">
        <v>274</v>
      </c>
      <c r="D86" s="19" t="s">
        <v>119</v>
      </c>
      <c r="E86" s="19" t="s">
        <v>283</v>
      </c>
      <c r="F86" s="20" t="s">
        <v>31</v>
      </c>
      <c r="G86" s="23" t="s">
        <v>105</v>
      </c>
      <c r="H86" s="21" t="s">
        <v>258</v>
      </c>
      <c r="I86" s="23" t="s">
        <v>122</v>
      </c>
      <c r="J86" s="23" t="s">
        <v>291</v>
      </c>
      <c r="K86" s="19" t="s">
        <v>159</v>
      </c>
      <c r="L86" s="19">
        <v>6</v>
      </c>
      <c r="M86" s="19">
        <v>3</v>
      </c>
      <c r="N86" s="21">
        <f t="shared" si="55"/>
        <v>18</v>
      </c>
      <c r="O86" s="19" t="str">
        <f t="shared" si="58"/>
        <v>ALTO</v>
      </c>
      <c r="P86" s="19">
        <v>25</v>
      </c>
      <c r="Q86" s="25">
        <f t="shared" si="59"/>
        <v>450</v>
      </c>
      <c r="R86" s="25" t="str">
        <f t="shared" si="60"/>
        <v>II</v>
      </c>
      <c r="S86" s="19" t="str">
        <f t="shared" si="61"/>
        <v>ACEPTABLE CON CONTROL ESPECIFICO</v>
      </c>
      <c r="T86" s="19">
        <v>1</v>
      </c>
      <c r="U86" s="19" t="s">
        <v>259</v>
      </c>
      <c r="V86" s="23" t="s">
        <v>260</v>
      </c>
      <c r="W86" s="23"/>
      <c r="X86" s="23"/>
      <c r="Y86" s="23"/>
      <c r="Z86" s="19" t="s">
        <v>166</v>
      </c>
      <c r="AA86" s="23"/>
      <c r="AB86" s="23"/>
    </row>
    <row r="87" spans="1:28" s="22" customFormat="1" ht="66.75" customHeight="1" x14ac:dyDescent="0.25">
      <c r="A87" s="19" t="s">
        <v>202</v>
      </c>
      <c r="B87" s="19" t="s">
        <v>289</v>
      </c>
      <c r="C87" s="19" t="s">
        <v>274</v>
      </c>
      <c r="D87" s="19" t="s">
        <v>119</v>
      </c>
      <c r="E87" s="19" t="s">
        <v>283</v>
      </c>
      <c r="F87" s="20" t="s">
        <v>31</v>
      </c>
      <c r="G87" s="23" t="s">
        <v>106</v>
      </c>
      <c r="H87" s="21" t="s">
        <v>167</v>
      </c>
      <c r="I87" s="23" t="s">
        <v>122</v>
      </c>
      <c r="J87" s="23" t="s">
        <v>291</v>
      </c>
      <c r="K87" s="19" t="s">
        <v>159</v>
      </c>
      <c r="L87" s="19">
        <v>6</v>
      </c>
      <c r="M87" s="19">
        <v>1</v>
      </c>
      <c r="N87" s="21">
        <f t="shared" si="55"/>
        <v>6</v>
      </c>
      <c r="O87" s="19" t="str">
        <f t="shared" si="58"/>
        <v>MEDIO</v>
      </c>
      <c r="P87" s="19">
        <v>25</v>
      </c>
      <c r="Q87" s="25">
        <f t="shared" si="59"/>
        <v>150</v>
      </c>
      <c r="R87" s="25" t="str">
        <f t="shared" si="60"/>
        <v>II</v>
      </c>
      <c r="S87" s="19" t="str">
        <f t="shared" si="61"/>
        <v>ACEPTABLE CON CONTROL ESPECIFICO</v>
      </c>
      <c r="T87" s="19">
        <v>1</v>
      </c>
      <c r="U87" s="19" t="s">
        <v>160</v>
      </c>
      <c r="V87" s="23" t="s">
        <v>168</v>
      </c>
      <c r="W87" s="23"/>
      <c r="X87" s="23"/>
      <c r="Y87" s="23"/>
      <c r="Z87" s="19" t="s">
        <v>166</v>
      </c>
      <c r="AA87" s="23"/>
      <c r="AB87" s="23"/>
    </row>
    <row r="88" spans="1:28" s="1" customFormat="1" ht="66.75" customHeight="1" x14ac:dyDescent="0.25">
      <c r="A88" s="41" t="s">
        <v>430</v>
      </c>
      <c r="B88" s="41" t="s">
        <v>431</v>
      </c>
      <c r="C88" s="19" t="s">
        <v>562</v>
      </c>
      <c r="D88" s="23" t="s">
        <v>149</v>
      </c>
      <c r="E88" s="31" t="s">
        <v>563</v>
      </c>
      <c r="F88" s="24" t="s">
        <v>564</v>
      </c>
      <c r="G88" s="44" t="s">
        <v>565</v>
      </c>
      <c r="H88" s="40" t="s">
        <v>566</v>
      </c>
      <c r="I88" s="40" t="s">
        <v>122</v>
      </c>
      <c r="J88" s="40" t="s">
        <v>567</v>
      </c>
      <c r="K88" s="40" t="s">
        <v>122</v>
      </c>
      <c r="L88" s="19">
        <v>6</v>
      </c>
      <c r="M88" s="19">
        <v>2</v>
      </c>
      <c r="N88" s="21">
        <f>L88*M88</f>
        <v>12</v>
      </c>
      <c r="O88" s="23" t="str">
        <f>IF(N88&lt;=4,"BAJO",IF(N88&lt;=8,"MEDIO",IF(N88&lt;=20,"ALTO",IF(N88&lt;=40,"MUY ALTO"))))</f>
        <v>ALTO</v>
      </c>
      <c r="P88" s="19">
        <v>25</v>
      </c>
      <c r="Q88" s="25">
        <v>450</v>
      </c>
      <c r="R88" s="25" t="str">
        <f>IF(Q88&lt;=20,"IV",IF(Q88&lt;=120,"III",IF(Q88&lt;=500,"II",IF(Q88&lt;=4000,"I"))))</f>
        <v>II</v>
      </c>
      <c r="S88" s="19" t="str">
        <f>IF(Q88&lt;=20,"ACEPTABLE",IF(Q88&lt;=120,"MEJORABLE",IF(Q88&lt;=500,"ACEPTABLE CON CONTROL ESPECIFICO",IF(Q88&lt;=4000,"NO ACEPTABLE"))))</f>
        <v>ACEPTABLE CON CONTROL ESPECIFICO</v>
      </c>
      <c r="T88" s="23">
        <v>10</v>
      </c>
      <c r="U88" s="40"/>
      <c r="V88" s="19" t="s">
        <v>569</v>
      </c>
      <c r="W88" s="19"/>
      <c r="X88" s="19"/>
      <c r="Y88" s="19"/>
      <c r="Z88" s="19" t="s">
        <v>568</v>
      </c>
      <c r="AA88" s="19"/>
      <c r="AB88" s="19"/>
    </row>
    <row r="89" spans="1:28" ht="66.75" customHeight="1" x14ac:dyDescent="0.25">
      <c r="A89" s="23" t="s">
        <v>430</v>
      </c>
      <c r="B89" s="23" t="s">
        <v>431</v>
      </c>
      <c r="C89" s="23"/>
      <c r="D89" s="23" t="s">
        <v>149</v>
      </c>
      <c r="E89" s="23" t="s">
        <v>619</v>
      </c>
      <c r="F89" s="23" t="s">
        <v>31</v>
      </c>
      <c r="G89" s="25" t="s">
        <v>618</v>
      </c>
      <c r="H89" s="40" t="s">
        <v>620</v>
      </c>
      <c r="I89" s="40" t="s">
        <v>122</v>
      </c>
      <c r="J89" s="40" t="s">
        <v>441</v>
      </c>
      <c r="K89" s="40" t="s">
        <v>435</v>
      </c>
      <c r="L89" s="19">
        <v>2</v>
      </c>
      <c r="M89" s="19">
        <v>1</v>
      </c>
      <c r="N89" s="21">
        <f t="shared" ref="N89" si="62">L89*M89</f>
        <v>2</v>
      </c>
      <c r="O89" s="23" t="str">
        <f t="shared" ref="O89" si="63">IF(N89&lt;=4,"BAJO",IF(N89&lt;=8,"MEDIO",IF(N89&lt;=20,"ALTO",IF(N89&lt;=40,"MUY ALTO"))))</f>
        <v>BAJO</v>
      </c>
      <c r="P89" s="19">
        <v>60</v>
      </c>
      <c r="Q89" s="25">
        <f t="shared" ref="Q89" si="64">N89*P89</f>
        <v>120</v>
      </c>
      <c r="R89" s="25" t="str">
        <f t="shared" ref="R89" si="65">IF(Q89&lt;=20,"IV",IF(Q89&lt;=120,"III",IF(Q89&lt;=500,"II",IF(Q89&lt;=4000,"I"))))</f>
        <v>III</v>
      </c>
      <c r="S89" s="19" t="str">
        <f t="shared" ref="S89:S96" si="66">IF(Q89&lt;=20,"ACEPTABLE",IF(Q89&lt;=120,"MEJORABLE",IF(Q89&lt;=500,"ACEPTABLE CON CONTROL ESPECIFICO",IF(Q89&lt;=4000,"NO ACEPTABLE"))))</f>
        <v>MEJORABLE</v>
      </c>
      <c r="T89" s="23">
        <v>10</v>
      </c>
      <c r="U89" s="23" t="s">
        <v>442</v>
      </c>
      <c r="V89" s="19" t="s">
        <v>437</v>
      </c>
      <c r="W89" s="19"/>
      <c r="X89" s="19"/>
      <c r="Y89" s="19"/>
      <c r="Z89" s="23" t="s">
        <v>443</v>
      </c>
      <c r="AA89" s="23"/>
      <c r="AB89" s="19"/>
    </row>
    <row r="90" spans="1:28" ht="66.75" customHeight="1" x14ac:dyDescent="0.25">
      <c r="A90" s="72" t="s">
        <v>404</v>
      </c>
      <c r="B90" s="72" t="s">
        <v>405</v>
      </c>
      <c r="C90" s="72" t="s">
        <v>406</v>
      </c>
      <c r="D90" s="23" t="s">
        <v>119</v>
      </c>
      <c r="E90" s="23" t="s">
        <v>275</v>
      </c>
      <c r="F90" s="72" t="s">
        <v>41</v>
      </c>
      <c r="G90" s="72" t="s">
        <v>102</v>
      </c>
      <c r="H90" s="21" t="s">
        <v>121</v>
      </c>
      <c r="I90" s="72" t="s">
        <v>122</v>
      </c>
      <c r="J90" s="23" t="s">
        <v>682</v>
      </c>
      <c r="K90" s="72" t="s">
        <v>683</v>
      </c>
      <c r="L90" s="72">
        <v>2</v>
      </c>
      <c r="M90" s="72">
        <v>3</v>
      </c>
      <c r="N90" s="21">
        <f>L90*M90</f>
        <v>6</v>
      </c>
      <c r="O90" s="72" t="str">
        <f>IF(N90&lt;=4,"BAJO",IF(N90&lt;=8,"MEDIO",IF(N90&lt;=20,"ALTO",IF(N90&lt;=40,"MUY ALTO"))))</f>
        <v>MEDIO</v>
      </c>
      <c r="P90" s="72">
        <v>25</v>
      </c>
      <c r="Q90" s="21">
        <f>N90*P90</f>
        <v>150</v>
      </c>
      <c r="R90" s="21" t="str">
        <f>IF(Q90&lt;=20,"IV",IF(Q90&lt;=120,"III",IF(Q90&lt;=500,"II",IF(Q90&lt;=4000,"I"))))</f>
        <v>II</v>
      </c>
      <c r="S90" s="72" t="str">
        <f t="shared" si="66"/>
        <v>ACEPTABLE CON CONTROL ESPECIFICO</v>
      </c>
      <c r="T90" s="72">
        <v>1</v>
      </c>
      <c r="U90" s="72" t="s">
        <v>125</v>
      </c>
      <c r="V90" s="72" t="s">
        <v>126</v>
      </c>
      <c r="W90" s="72"/>
      <c r="X90" s="72"/>
      <c r="Y90" s="72"/>
      <c r="Z90" s="72" t="s">
        <v>688</v>
      </c>
    </row>
    <row r="91" spans="1:28" ht="66.75" customHeight="1" x14ac:dyDescent="0.25">
      <c r="A91" s="72" t="s">
        <v>404</v>
      </c>
      <c r="B91" s="72" t="s">
        <v>405</v>
      </c>
      <c r="C91" s="72" t="s">
        <v>406</v>
      </c>
      <c r="D91" s="23" t="s">
        <v>119</v>
      </c>
      <c r="E91" s="23" t="s">
        <v>407</v>
      </c>
      <c r="F91" s="23" t="s">
        <v>41</v>
      </c>
      <c r="G91" s="23" t="s">
        <v>15</v>
      </c>
      <c r="H91" s="21" t="s">
        <v>121</v>
      </c>
      <c r="I91" s="72" t="s">
        <v>122</v>
      </c>
      <c r="J91" s="23" t="s">
        <v>682</v>
      </c>
      <c r="K91" s="72" t="s">
        <v>683</v>
      </c>
      <c r="L91" s="72">
        <v>2</v>
      </c>
      <c r="M91" s="72">
        <v>3</v>
      </c>
      <c r="N91" s="21">
        <f t="shared" ref="N91:N93" si="67">L91*M91</f>
        <v>6</v>
      </c>
      <c r="O91" s="23" t="str">
        <f>IF(N91&lt;=4,"BAJO",IF(N91&lt;=8,"MEDIO",IF(N91&lt;=20,"ALTO",IF(N91&lt;=40,"MUY ALTO"))))</f>
        <v>MEDIO</v>
      </c>
      <c r="P91" s="72">
        <v>25</v>
      </c>
      <c r="Q91" s="25">
        <f>N91*P91</f>
        <v>150</v>
      </c>
      <c r="R91" s="25" t="str">
        <f>IF(Q91&lt;=20,"IV",IF(Q91&lt;=120,"III",IF(Q91&lt;=500,"II",IF(Q91&lt;=4000,"I"))))</f>
        <v>II</v>
      </c>
      <c r="S91" s="72" t="str">
        <f t="shared" si="66"/>
        <v>ACEPTABLE CON CONTROL ESPECIFICO</v>
      </c>
      <c r="T91" s="72">
        <v>1</v>
      </c>
      <c r="U91" s="72" t="s">
        <v>132</v>
      </c>
      <c r="V91" s="23" t="s">
        <v>126</v>
      </c>
      <c r="W91" s="23"/>
      <c r="X91" s="23"/>
      <c r="Y91" s="23"/>
      <c r="Z91" s="72" t="s">
        <v>688</v>
      </c>
    </row>
    <row r="92" spans="1:28" ht="66.75" customHeight="1" x14ac:dyDescent="0.25">
      <c r="A92" s="72" t="s">
        <v>404</v>
      </c>
      <c r="B92" s="72" t="s">
        <v>405</v>
      </c>
      <c r="C92" s="72" t="s">
        <v>406</v>
      </c>
      <c r="D92" s="72" t="s">
        <v>119</v>
      </c>
      <c r="E92" s="23" t="s">
        <v>408</v>
      </c>
      <c r="F92" s="23" t="s">
        <v>6</v>
      </c>
      <c r="G92" s="23" t="s">
        <v>103</v>
      </c>
      <c r="H92" s="25" t="s">
        <v>134</v>
      </c>
      <c r="I92" s="72" t="s">
        <v>122</v>
      </c>
      <c r="J92" s="23" t="s">
        <v>136</v>
      </c>
      <c r="K92" s="23" t="s">
        <v>684</v>
      </c>
      <c r="L92" s="72">
        <v>2</v>
      </c>
      <c r="M92" s="72">
        <v>3</v>
      </c>
      <c r="N92" s="21">
        <f t="shared" si="67"/>
        <v>6</v>
      </c>
      <c r="O92" s="23" t="str">
        <f t="shared" ref="O92" si="68">IF(N92&lt;=4,"BAJO",IF(N92&lt;=8,"MEDIO",IF(N92&lt;=20,"ALTO",IF(N92&lt;=40,"MUY ALTO"))))</f>
        <v>MEDIO</v>
      </c>
      <c r="P92" s="72">
        <v>25</v>
      </c>
      <c r="Q92" s="25">
        <f t="shared" ref="Q92" si="69">N92*P92</f>
        <v>150</v>
      </c>
      <c r="R92" s="25" t="str">
        <f t="shared" ref="R92" si="70">IF(Q92&lt;=20,"IV",IF(Q92&lt;=120,"III",IF(Q92&lt;=500,"II",IF(Q92&lt;=4000,"I"))))</f>
        <v>II</v>
      </c>
      <c r="S92" s="72" t="str">
        <f t="shared" si="66"/>
        <v>ACEPTABLE CON CONTROL ESPECIFICO</v>
      </c>
      <c r="T92" s="72">
        <v>1</v>
      </c>
      <c r="U92" s="23" t="s">
        <v>138</v>
      </c>
      <c r="V92" s="23" t="s">
        <v>139</v>
      </c>
      <c r="W92" s="23"/>
      <c r="X92" s="23"/>
      <c r="Y92" s="23"/>
      <c r="Z92" s="23" t="s">
        <v>688</v>
      </c>
    </row>
    <row r="93" spans="1:28" ht="66.75" customHeight="1" x14ac:dyDescent="0.25">
      <c r="A93" s="72" t="s">
        <v>404</v>
      </c>
      <c r="B93" s="72" t="s">
        <v>405</v>
      </c>
      <c r="C93" s="72" t="s">
        <v>406</v>
      </c>
      <c r="D93" s="23" t="s">
        <v>119</v>
      </c>
      <c r="E93" s="23" t="s">
        <v>410</v>
      </c>
      <c r="F93" s="72" t="s">
        <v>6</v>
      </c>
      <c r="G93" s="72" t="s">
        <v>95</v>
      </c>
      <c r="H93" s="21" t="s">
        <v>211</v>
      </c>
      <c r="I93" s="23" t="s">
        <v>122</v>
      </c>
      <c r="J93" s="23" t="s">
        <v>685</v>
      </c>
      <c r="K93" s="23" t="s">
        <v>137</v>
      </c>
      <c r="L93" s="72">
        <v>2</v>
      </c>
      <c r="M93" s="72">
        <v>3</v>
      </c>
      <c r="N93" s="21">
        <f t="shared" si="67"/>
        <v>6</v>
      </c>
      <c r="O93" s="23" t="str">
        <f>IF(N93&lt;=4,"BAJO",IF(N93&lt;=8,"MEDIO",IF(N93&lt;=20,"ALTO",IF(N93&lt;=40,"MUY ALTO"))))</f>
        <v>MEDIO</v>
      </c>
      <c r="P93" s="72">
        <v>25</v>
      </c>
      <c r="Q93" s="25">
        <f>N93*P93</f>
        <v>150</v>
      </c>
      <c r="R93" s="25" t="str">
        <f>IF(Q93&lt;=20,"IV",IF(Q93&lt;=120,"III",IF(Q93&lt;=500,"II",IF(Q93&lt;=4000,"I"))))</f>
        <v>II</v>
      </c>
      <c r="S93" s="72" t="str">
        <f t="shared" si="66"/>
        <v>ACEPTABLE CON CONTROL ESPECIFICO</v>
      </c>
      <c r="T93" s="72">
        <v>1</v>
      </c>
      <c r="U93" s="72" t="s">
        <v>211</v>
      </c>
      <c r="V93" s="23" t="s">
        <v>213</v>
      </c>
      <c r="W93" s="23"/>
      <c r="X93" s="23"/>
      <c r="Y93" s="23"/>
      <c r="Z93" s="72" t="s">
        <v>688</v>
      </c>
    </row>
    <row r="94" spans="1:28" ht="66.75" customHeight="1" x14ac:dyDescent="0.25">
      <c r="A94" s="72" t="s">
        <v>404</v>
      </c>
      <c r="B94" s="72" t="s">
        <v>405</v>
      </c>
      <c r="C94" s="72" t="s">
        <v>406</v>
      </c>
      <c r="D94" s="23" t="s">
        <v>119</v>
      </c>
      <c r="E94" s="23" t="s">
        <v>411</v>
      </c>
      <c r="F94" s="72" t="s">
        <v>41</v>
      </c>
      <c r="G94" s="72" t="s">
        <v>54</v>
      </c>
      <c r="H94" s="21" t="s">
        <v>121</v>
      </c>
      <c r="I94" s="72" t="s">
        <v>122</v>
      </c>
      <c r="J94" s="23" t="s">
        <v>131</v>
      </c>
      <c r="K94" s="72" t="s">
        <v>686</v>
      </c>
      <c r="L94" s="72">
        <v>2</v>
      </c>
      <c r="M94" s="72">
        <v>3</v>
      </c>
      <c r="N94" s="21">
        <f>L94*M94</f>
        <v>6</v>
      </c>
      <c r="O94" s="72" t="str">
        <f>IF(N94&lt;=4,"BAJO",IF(N94&lt;=8,"MEDIO",IF(N94&lt;=20,"ALTO",IF(N94&lt;=40,"MUY ALTO"))))</f>
        <v>MEDIO</v>
      </c>
      <c r="P94" s="72">
        <v>25</v>
      </c>
      <c r="Q94" s="21">
        <f>N94*P94</f>
        <v>150</v>
      </c>
      <c r="R94" s="21" t="str">
        <f>IF(Q94&lt;=20,"IV",IF(Q94&lt;=120,"III",IF(Q94&lt;=500,"II",IF(Q94&lt;=4000,"I"))))</f>
        <v>II</v>
      </c>
      <c r="S94" s="72" t="str">
        <f t="shared" si="66"/>
        <v>ACEPTABLE CON CONTROL ESPECIFICO</v>
      </c>
      <c r="T94" s="72">
        <v>1</v>
      </c>
      <c r="U94" s="72" t="s">
        <v>125</v>
      </c>
      <c r="V94" s="72" t="s">
        <v>126</v>
      </c>
      <c r="W94" s="72"/>
      <c r="X94" s="72"/>
      <c r="Y94" s="72"/>
      <c r="Z94" s="72" t="s">
        <v>688</v>
      </c>
    </row>
    <row r="95" spans="1:28" ht="66.75" customHeight="1" x14ac:dyDescent="0.25">
      <c r="A95" s="72" t="s">
        <v>404</v>
      </c>
      <c r="B95" s="72" t="s">
        <v>405</v>
      </c>
      <c r="C95" s="72" t="s">
        <v>406</v>
      </c>
      <c r="D95" s="23" t="s">
        <v>119</v>
      </c>
      <c r="E95" s="23" t="s">
        <v>412</v>
      </c>
      <c r="F95" s="23" t="s">
        <v>31</v>
      </c>
      <c r="G95" s="23" t="s">
        <v>55</v>
      </c>
      <c r="H95" s="25" t="s">
        <v>334</v>
      </c>
      <c r="I95" s="23" t="s">
        <v>335</v>
      </c>
      <c r="J95" s="23" t="s">
        <v>122</v>
      </c>
      <c r="K95" s="23" t="s">
        <v>687</v>
      </c>
      <c r="L95" s="72">
        <v>2</v>
      </c>
      <c r="M95" s="72">
        <v>2</v>
      </c>
      <c r="N95" s="21">
        <f t="shared" ref="N95" si="71">L95*M95</f>
        <v>4</v>
      </c>
      <c r="O95" s="23" t="str">
        <f t="shared" ref="O95" si="72">IF(N95&lt;=4,"BAJO",IF(N95&lt;=8,"MEDIO",IF(N95&lt;=20,"ALTO",IF(N95&lt;=40,"MUY ALTO"))))</f>
        <v>BAJO</v>
      </c>
      <c r="P95" s="72">
        <v>10</v>
      </c>
      <c r="Q95" s="25">
        <f t="shared" ref="Q95" si="73">N95*P95</f>
        <v>40</v>
      </c>
      <c r="R95" s="25" t="str">
        <f t="shared" ref="R95" si="74">IF(Q95&lt;=20,"IV",IF(Q95&lt;=120,"III",IF(Q95&lt;=500,"II",IF(Q95&lt;=4000,"I"))))</f>
        <v>III</v>
      </c>
      <c r="S95" s="72" t="str">
        <f t="shared" si="66"/>
        <v>MEJORABLE</v>
      </c>
      <c r="T95" s="72">
        <v>1</v>
      </c>
      <c r="U95" s="23" t="s">
        <v>337</v>
      </c>
      <c r="V95" s="23" t="s">
        <v>147</v>
      </c>
      <c r="W95" s="23"/>
      <c r="X95" s="23"/>
      <c r="Y95" s="72" t="s">
        <v>315</v>
      </c>
      <c r="Z95" s="23" t="s">
        <v>688</v>
      </c>
    </row>
    <row r="96" spans="1:28" ht="66.75" customHeight="1" x14ac:dyDescent="0.25">
      <c r="A96" s="72" t="s">
        <v>404</v>
      </c>
      <c r="B96" s="72" t="s">
        <v>405</v>
      </c>
      <c r="C96" s="72" t="s">
        <v>406</v>
      </c>
      <c r="D96" s="72" t="s">
        <v>119</v>
      </c>
      <c r="E96" s="72" t="s">
        <v>339</v>
      </c>
      <c r="F96" s="72" t="s">
        <v>40</v>
      </c>
      <c r="G96" s="72" t="s">
        <v>91</v>
      </c>
      <c r="H96" s="21" t="s">
        <v>238</v>
      </c>
      <c r="I96" s="72" t="s">
        <v>122</v>
      </c>
      <c r="J96" s="22" t="s">
        <v>239</v>
      </c>
      <c r="K96" s="72" t="s">
        <v>689</v>
      </c>
      <c r="L96" s="72">
        <v>2</v>
      </c>
      <c r="M96" s="72">
        <v>3</v>
      </c>
      <c r="N96" s="21">
        <f>L96*M96</f>
        <v>6</v>
      </c>
      <c r="O96" s="72" t="str">
        <f>IF(N96&lt;=4,"BAJO",IF(N96&lt;=8,"MEDIO",IF(N96&lt;=20,"ALTO",IF(N96&lt;=40,"MUY ALTO"))))</f>
        <v>MEDIO</v>
      </c>
      <c r="P96" s="72">
        <v>10</v>
      </c>
      <c r="Q96" s="21">
        <f>N96*P96</f>
        <v>60</v>
      </c>
      <c r="R96" s="21" t="str">
        <f>IF(Q96&lt;=20,"IV",IF(Q96&lt;=120,"III",IF(Q96&lt;=500,"II",IF(Q96&lt;=4000,"I"))))</f>
        <v>III</v>
      </c>
      <c r="S96" s="72" t="str">
        <f t="shared" si="66"/>
        <v>MEJORABLE</v>
      </c>
      <c r="T96" s="72">
        <v>1</v>
      </c>
      <c r="U96" s="72" t="s">
        <v>241</v>
      </c>
      <c r="V96" s="72" t="s">
        <v>147</v>
      </c>
      <c r="W96" s="72"/>
      <c r="X96" s="72"/>
      <c r="Y96" s="72"/>
      <c r="Z96" s="72" t="s">
        <v>688</v>
      </c>
    </row>
  </sheetData>
  <mergeCells count="18">
    <mergeCell ref="A1:C3"/>
    <mergeCell ref="D1:AB1"/>
    <mergeCell ref="D2:E2"/>
    <mergeCell ref="F2:Z2"/>
    <mergeCell ref="D3:E3"/>
    <mergeCell ref="F3:Z3"/>
    <mergeCell ref="V5:V6"/>
    <mergeCell ref="W5:AB5"/>
    <mergeCell ref="A4:AP4"/>
    <mergeCell ref="A5:A6"/>
    <mergeCell ref="B5:B6"/>
    <mergeCell ref="C5:C6"/>
    <mergeCell ref="E5:G5"/>
    <mergeCell ref="H5:H6"/>
    <mergeCell ref="I5:K5"/>
    <mergeCell ref="L5:R5"/>
    <mergeCell ref="T5:T6"/>
    <mergeCell ref="U5:U6"/>
  </mergeCells>
  <conditionalFormatting sqref="S11">
    <cfRule type="containsText" dxfId="704" priority="871" operator="containsText" text="NO ACEPTABLE">
      <formula>NOT(ISERROR(SEARCH("NO ACEPTABLE",S11)))</formula>
    </cfRule>
    <cfRule type="containsText" dxfId="703" priority="872" operator="containsText" text="ACEPTABLE">
      <formula>NOT(ISERROR(SEARCH("ACEPTABLE",S11)))</formula>
    </cfRule>
    <cfRule type="containsText" dxfId="702" priority="873" operator="containsText" text="MEJORABLE">
      <formula>NOT(ISERROR(SEARCH("MEJORABLE",S11)))</formula>
    </cfRule>
  </conditionalFormatting>
  <conditionalFormatting sqref="S11">
    <cfRule type="containsText" dxfId="701" priority="870" operator="containsText" text="ACEPTABLE CON CONTROL ESPECIFICO">
      <formula>NOT(ISERROR(SEARCH("ACEPTABLE CON CONTROL ESPECIFICO",S11)))</formula>
    </cfRule>
  </conditionalFormatting>
  <conditionalFormatting sqref="S47">
    <cfRule type="containsText" dxfId="700" priority="657" operator="containsText" text="NO ACEPTABLE">
      <formula>NOT(ISERROR(SEARCH("NO ACEPTABLE",S47)))</formula>
    </cfRule>
    <cfRule type="containsText" dxfId="699" priority="658" operator="containsText" text="ACEPTABLE">
      <formula>NOT(ISERROR(SEARCH("ACEPTABLE",S47)))</formula>
    </cfRule>
    <cfRule type="containsText" dxfId="698" priority="659" operator="containsText" text="MEJORABLE">
      <formula>NOT(ISERROR(SEARCH("MEJORABLE",S47)))</formula>
    </cfRule>
  </conditionalFormatting>
  <conditionalFormatting sqref="S47">
    <cfRule type="containsText" dxfId="697" priority="656" operator="containsText" text="ACEPTABLE CON CONTROL ESPECIFICO">
      <formula>NOT(ISERROR(SEARCH("ACEPTABLE CON CONTROL ESPECIFICO",S47)))</formula>
    </cfRule>
  </conditionalFormatting>
  <conditionalFormatting sqref="S46">
    <cfRule type="containsText" dxfId="696" priority="665" operator="containsText" text="NO ACEPTABLE">
      <formula>NOT(ISERROR(SEARCH("NO ACEPTABLE",S46)))</formula>
    </cfRule>
    <cfRule type="containsText" dxfId="695" priority="666" operator="containsText" text="ACEPTABLE">
      <formula>NOT(ISERROR(SEARCH("ACEPTABLE",S46)))</formula>
    </cfRule>
    <cfRule type="containsText" dxfId="694" priority="667" operator="containsText" text="MEJORABLE">
      <formula>NOT(ISERROR(SEARCH("MEJORABLE",S46)))</formula>
    </cfRule>
  </conditionalFormatting>
  <conditionalFormatting sqref="S46">
    <cfRule type="containsText" dxfId="693" priority="664" operator="containsText" text="ACEPTABLE CON CONTROL ESPECIFICO">
      <formula>NOT(ISERROR(SEARCH("ACEPTABLE CON CONTROL ESPECIFICO",S46)))</formula>
    </cfRule>
  </conditionalFormatting>
  <conditionalFormatting sqref="O46">
    <cfRule type="cellIs" dxfId="692" priority="660" operator="between">
      <formula>"MUY ALTO"</formula>
      <formula>"MUY ALTO"</formula>
    </cfRule>
    <cfRule type="cellIs" dxfId="691" priority="661" operator="between">
      <formula>"ALTO"</formula>
      <formula>"ALTO"</formula>
    </cfRule>
    <cfRule type="cellIs" dxfId="690" priority="662" operator="between">
      <formula>"MEDIO"</formula>
      <formula>"MEDIO"</formula>
    </cfRule>
    <cfRule type="cellIs" dxfId="689" priority="663" operator="between">
      <formula>"BAJO"</formula>
      <formula>"BAJO"</formula>
    </cfRule>
  </conditionalFormatting>
  <conditionalFormatting sqref="S12">
    <cfRule type="containsText" dxfId="688" priority="912" operator="containsText" text="NO ACEPTABLE">
      <formula>NOT(ISERROR(SEARCH("NO ACEPTABLE",S12)))</formula>
    </cfRule>
    <cfRule type="containsText" dxfId="687" priority="913" operator="containsText" text="ACEPTABLE">
      <formula>NOT(ISERROR(SEARCH("ACEPTABLE",S12)))</formula>
    </cfRule>
    <cfRule type="containsText" dxfId="686" priority="914" operator="containsText" text="MEJORABLE">
      <formula>NOT(ISERROR(SEARCH("MEJORABLE",S12)))</formula>
    </cfRule>
  </conditionalFormatting>
  <conditionalFormatting sqref="S12">
    <cfRule type="containsText" dxfId="685" priority="911" operator="containsText" text="ACEPTABLE CON CONTROL ESPECIFICO">
      <formula>NOT(ISERROR(SEARCH("ACEPTABLE CON CONTROL ESPECIFICO",S12)))</formula>
    </cfRule>
  </conditionalFormatting>
  <conditionalFormatting sqref="O12">
    <cfRule type="cellIs" dxfId="684" priority="907" operator="between">
      <formula>"MUY ALTO"</formula>
      <formula>"MUY ALTO"</formula>
    </cfRule>
    <cfRule type="cellIs" dxfId="683" priority="908" operator="between">
      <formula>"ALTO"</formula>
      <formula>"ALTO"</formula>
    </cfRule>
    <cfRule type="cellIs" dxfId="682" priority="909" operator="between">
      <formula>"MEDIO"</formula>
      <formula>"MEDIO"</formula>
    </cfRule>
    <cfRule type="cellIs" dxfId="681" priority="910" operator="between">
      <formula>"BAJO"</formula>
      <formula>"BAJO"</formula>
    </cfRule>
  </conditionalFormatting>
  <conditionalFormatting sqref="S9">
    <cfRule type="containsText" dxfId="680" priority="888" operator="containsText" text="NO ACEPTABLE">
      <formula>NOT(ISERROR(SEARCH("NO ACEPTABLE",S9)))</formula>
    </cfRule>
    <cfRule type="containsText" dxfId="679" priority="889" operator="containsText" text="ACEPTABLE">
      <formula>NOT(ISERROR(SEARCH("ACEPTABLE",S9)))</formula>
    </cfRule>
    <cfRule type="containsText" dxfId="678" priority="890" operator="containsText" text="MEJORABLE">
      <formula>NOT(ISERROR(SEARCH("MEJORABLE",S9)))</formula>
    </cfRule>
  </conditionalFormatting>
  <conditionalFormatting sqref="S7:T7">
    <cfRule type="containsText" dxfId="677" priority="904" operator="containsText" text="NO ACEPTABLE">
      <formula>NOT(ISERROR(SEARCH("NO ACEPTABLE",S7)))</formula>
    </cfRule>
    <cfRule type="containsText" dxfId="676" priority="905" operator="containsText" text="ACEPTABLE">
      <formula>NOT(ISERROR(SEARCH("ACEPTABLE",S7)))</formula>
    </cfRule>
    <cfRule type="containsText" dxfId="675" priority="906" operator="containsText" text="MEJORABLE">
      <formula>NOT(ISERROR(SEARCH("MEJORABLE",S7)))</formula>
    </cfRule>
  </conditionalFormatting>
  <conditionalFormatting sqref="S7:T7">
    <cfRule type="containsText" dxfId="674" priority="903" operator="containsText" text="ACEPTABLE CON CONTROL ESPECIFICO">
      <formula>NOT(ISERROR(SEARCH("ACEPTABLE CON CONTROL ESPECIFICO",S7)))</formula>
    </cfRule>
  </conditionalFormatting>
  <conditionalFormatting sqref="O7">
    <cfRule type="cellIs" dxfId="673" priority="899" operator="between">
      <formula>"MUY ALTO"</formula>
      <formula>"MUY ALTO"</formula>
    </cfRule>
    <cfRule type="cellIs" dxfId="672" priority="900" operator="between">
      <formula>"ALTO"</formula>
      <formula>"ALTO"</formula>
    </cfRule>
    <cfRule type="cellIs" dxfId="671" priority="901" operator="between">
      <formula>"MEDIO"</formula>
      <formula>"MEDIO"</formula>
    </cfRule>
    <cfRule type="cellIs" dxfId="670" priority="902" operator="between">
      <formula>"BAJO"</formula>
      <formula>"BAJO"</formula>
    </cfRule>
  </conditionalFormatting>
  <conditionalFormatting sqref="S8">
    <cfRule type="containsText" dxfId="669" priority="896" operator="containsText" text="NO ACEPTABLE">
      <formula>NOT(ISERROR(SEARCH("NO ACEPTABLE",S8)))</formula>
    </cfRule>
    <cfRule type="containsText" dxfId="668" priority="897" operator="containsText" text="ACEPTABLE">
      <formula>NOT(ISERROR(SEARCH("ACEPTABLE",S8)))</formula>
    </cfRule>
    <cfRule type="containsText" dxfId="667" priority="898" operator="containsText" text="MEJORABLE">
      <formula>NOT(ISERROR(SEARCH("MEJORABLE",S8)))</formula>
    </cfRule>
  </conditionalFormatting>
  <conditionalFormatting sqref="S8">
    <cfRule type="containsText" dxfId="666" priority="895" operator="containsText" text="ACEPTABLE CON CONTROL ESPECIFICO">
      <formula>NOT(ISERROR(SEARCH("ACEPTABLE CON CONTROL ESPECIFICO",S8)))</formula>
    </cfRule>
  </conditionalFormatting>
  <conditionalFormatting sqref="O8">
    <cfRule type="cellIs" dxfId="665" priority="891" operator="between">
      <formula>"MUY ALTO"</formula>
      <formula>"MUY ALTO"</formula>
    </cfRule>
    <cfRule type="cellIs" dxfId="664" priority="892" operator="between">
      <formula>"ALTO"</formula>
      <formula>"ALTO"</formula>
    </cfRule>
    <cfRule type="cellIs" dxfId="663" priority="893" operator="between">
      <formula>"MEDIO"</formula>
      <formula>"MEDIO"</formula>
    </cfRule>
    <cfRule type="cellIs" dxfId="662" priority="894" operator="between">
      <formula>"BAJO"</formula>
      <formula>"BAJO"</formula>
    </cfRule>
  </conditionalFormatting>
  <conditionalFormatting sqref="S9">
    <cfRule type="containsText" dxfId="661" priority="887" operator="containsText" text="ACEPTABLE CON CONTROL ESPECIFICO">
      <formula>NOT(ISERROR(SEARCH("ACEPTABLE CON CONTROL ESPECIFICO",S9)))</formula>
    </cfRule>
  </conditionalFormatting>
  <conditionalFormatting sqref="O9">
    <cfRule type="cellIs" dxfId="660" priority="884" operator="between">
      <formula>"MEDIO"</formula>
      <formula>"MEDIO"</formula>
    </cfRule>
    <cfRule type="cellIs" dxfId="659" priority="885" operator="between">
      <formula>"BAJO"</formula>
      <formula>"BAJO"</formula>
    </cfRule>
    <cfRule type="cellIs" dxfId="658" priority="886" operator="between">
      <formula>"MUY ALTO"</formula>
      <formula>"MUY ALTO"</formula>
    </cfRule>
  </conditionalFormatting>
  <conditionalFormatting sqref="S10">
    <cfRule type="containsText" dxfId="657" priority="881" operator="containsText" text="NO ACEPTABLE">
      <formula>NOT(ISERROR(SEARCH("NO ACEPTABLE",S10)))</formula>
    </cfRule>
    <cfRule type="containsText" dxfId="656" priority="882" operator="containsText" text="ACEPTABLE">
      <formula>NOT(ISERROR(SEARCH("ACEPTABLE",S10)))</formula>
    </cfRule>
    <cfRule type="containsText" dxfId="655" priority="883" operator="containsText" text="MEJORABLE">
      <formula>NOT(ISERROR(SEARCH("MEJORABLE",S10)))</formula>
    </cfRule>
  </conditionalFormatting>
  <conditionalFormatting sqref="S10">
    <cfRule type="containsText" dxfId="654" priority="880" operator="containsText" text="ACEPTABLE CON CONTROL ESPECIFICO">
      <formula>NOT(ISERROR(SEARCH("ACEPTABLE CON CONTROL ESPECIFICO",S10)))</formula>
    </cfRule>
  </conditionalFormatting>
  <conditionalFormatting sqref="O10">
    <cfRule type="cellIs" dxfId="653" priority="877" operator="between">
      <formula>"MEDIO"</formula>
      <formula>"MEDIO"</formula>
    </cfRule>
    <cfRule type="cellIs" dxfId="652" priority="878" operator="between">
      <formula>"BAJO"</formula>
      <formula>"BAJO"</formula>
    </cfRule>
    <cfRule type="cellIs" dxfId="651" priority="879" operator="between">
      <formula>"MUY ALTO"</formula>
      <formula>"MUY ALTO"</formula>
    </cfRule>
  </conditionalFormatting>
  <conditionalFormatting sqref="O11">
    <cfRule type="cellIs" dxfId="650" priority="874" operator="between">
      <formula>"MEDIO"</formula>
      <formula>"MEDIO"</formula>
    </cfRule>
    <cfRule type="cellIs" dxfId="649" priority="875" operator="between">
      <formula>"BAJO"</formula>
      <formula>"BAJO"</formula>
    </cfRule>
    <cfRule type="cellIs" dxfId="648" priority="876" operator="between">
      <formula>"MUY ALTO"</formula>
      <formula>"MUY ALTO"</formula>
    </cfRule>
  </conditionalFormatting>
  <conditionalFormatting sqref="T42">
    <cfRule type="containsText" dxfId="647" priority="707" operator="containsText" text="NO ACEPTABLE">
      <formula>NOT(ISERROR(SEARCH("NO ACEPTABLE",T42)))</formula>
    </cfRule>
    <cfRule type="containsText" dxfId="646" priority="708" operator="containsText" text="ACEPTABLE">
      <formula>NOT(ISERROR(SEARCH("ACEPTABLE",T42)))</formula>
    </cfRule>
    <cfRule type="containsText" dxfId="645" priority="709" operator="containsText" text="MEJORABLE">
      <formula>NOT(ISERROR(SEARCH("MEJORABLE",T42)))</formula>
    </cfRule>
  </conditionalFormatting>
  <conditionalFormatting sqref="T42">
    <cfRule type="containsText" dxfId="644" priority="706" operator="containsText" text="ACEPTABLE CON CONTROL ESPECIFICO">
      <formula>NOT(ISERROR(SEARCH("ACEPTABLE CON CONTROL ESPECIFICO",T42)))</formula>
    </cfRule>
  </conditionalFormatting>
  <conditionalFormatting sqref="T46:T47">
    <cfRule type="containsText" dxfId="643" priority="642" operator="containsText" text="NO ACEPTABLE">
      <formula>NOT(ISERROR(SEARCH("NO ACEPTABLE",T46)))</formula>
    </cfRule>
    <cfRule type="containsText" dxfId="642" priority="643" operator="containsText" text="ACEPTABLE">
      <formula>NOT(ISERROR(SEARCH("ACEPTABLE",T46)))</formula>
    </cfRule>
    <cfRule type="containsText" dxfId="641" priority="644" operator="containsText" text="MEJORABLE">
      <formula>NOT(ISERROR(SEARCH("MEJORABLE",T46)))</formula>
    </cfRule>
  </conditionalFormatting>
  <conditionalFormatting sqref="T46:T47">
    <cfRule type="containsText" dxfId="640" priority="641" operator="containsText" text="ACEPTABLE CON CONTROL ESPECIFICO">
      <formula>NOT(ISERROR(SEARCH("ACEPTABLE CON CONTROL ESPECIFICO",T46)))</formula>
    </cfRule>
  </conditionalFormatting>
  <conditionalFormatting sqref="S39:S43">
    <cfRule type="containsText" dxfId="639" priority="741" operator="containsText" text="NO ACEPTABLE">
      <formula>NOT(ISERROR(SEARCH("NO ACEPTABLE",S39)))</formula>
    </cfRule>
    <cfRule type="containsText" dxfId="638" priority="742" operator="containsText" text="ACEPTABLE">
      <formula>NOT(ISERROR(SEARCH("ACEPTABLE",S39)))</formula>
    </cfRule>
    <cfRule type="containsText" dxfId="637" priority="743" operator="containsText" text="MEJORABLE">
      <formula>NOT(ISERROR(SEARCH("MEJORABLE",S39)))</formula>
    </cfRule>
  </conditionalFormatting>
  <conditionalFormatting sqref="S39:S43">
    <cfRule type="containsText" dxfId="636" priority="740" operator="containsText" text="ACEPTABLE CON CONTROL ESPECIFICO">
      <formula>NOT(ISERROR(SEARCH("ACEPTABLE CON CONTROL ESPECIFICO",S39)))</formula>
    </cfRule>
  </conditionalFormatting>
  <conditionalFormatting sqref="S38:T38 T39">
    <cfRule type="containsText" dxfId="635" priority="734" operator="containsText" text="NO ACEPTABLE">
      <formula>NOT(ISERROR(SEARCH("NO ACEPTABLE",S38)))</formula>
    </cfRule>
    <cfRule type="containsText" dxfId="634" priority="735" operator="containsText" text="ACEPTABLE">
      <formula>NOT(ISERROR(SEARCH("ACEPTABLE",S38)))</formula>
    </cfRule>
    <cfRule type="containsText" dxfId="633" priority="736" operator="containsText" text="MEJORABLE">
      <formula>NOT(ISERROR(SEARCH("MEJORABLE",S38)))</formula>
    </cfRule>
  </conditionalFormatting>
  <conditionalFormatting sqref="O39">
    <cfRule type="cellIs" dxfId="632" priority="737" operator="between">
      <formula>"MEDIO"</formula>
      <formula>"MEDIO"</formula>
    </cfRule>
    <cfRule type="cellIs" dxfId="631" priority="738" operator="between">
      <formula>"BAJO"</formula>
      <formula>"BAJO"</formula>
    </cfRule>
    <cfRule type="cellIs" dxfId="630" priority="739" operator="between">
      <formula>"MUY ALTO"</formula>
      <formula>"MUY ALTO"</formula>
    </cfRule>
  </conditionalFormatting>
  <conditionalFormatting sqref="S38:T38 T39">
    <cfRule type="containsText" dxfId="629" priority="733" operator="containsText" text="ACEPTABLE CON CONTROL ESPECIFICO">
      <formula>NOT(ISERROR(SEARCH("ACEPTABLE CON CONTROL ESPECIFICO",S38)))</formula>
    </cfRule>
  </conditionalFormatting>
  <conditionalFormatting sqref="O38">
    <cfRule type="cellIs" dxfId="628" priority="729" operator="between">
      <formula>"MUY ALTO"</formula>
      <formula>"MUY ALTO"</formula>
    </cfRule>
    <cfRule type="cellIs" dxfId="627" priority="730" operator="between">
      <formula>"ALTO"</formula>
      <formula>"ALTO"</formula>
    </cfRule>
    <cfRule type="cellIs" dxfId="626" priority="731" operator="between">
      <formula>"MEDIO"</formula>
      <formula>"MEDIO"</formula>
    </cfRule>
    <cfRule type="cellIs" dxfId="625" priority="732" operator="between">
      <formula>"BAJO"</formula>
      <formula>"BAJO"</formula>
    </cfRule>
  </conditionalFormatting>
  <conditionalFormatting sqref="O42">
    <cfRule type="cellIs" dxfId="624" priority="710" operator="between">
      <formula>"MUY ALTO"</formula>
      <formula>"MUY ALTO"</formula>
    </cfRule>
    <cfRule type="cellIs" dxfId="623" priority="711" operator="between">
      <formula>"ALTO"</formula>
      <formula>"ALTO"</formula>
    </cfRule>
    <cfRule type="cellIs" dxfId="622" priority="712" operator="between">
      <formula>"MEDIO"</formula>
      <formula>"MEDIO"</formula>
    </cfRule>
    <cfRule type="cellIs" dxfId="621" priority="713" operator="between">
      <formula>"BAJO"</formula>
      <formula>"BAJO"</formula>
    </cfRule>
  </conditionalFormatting>
  <conditionalFormatting sqref="T40">
    <cfRule type="containsText" dxfId="620" priority="723" operator="containsText" text="NO ACEPTABLE">
      <formula>NOT(ISERROR(SEARCH("NO ACEPTABLE",T40)))</formula>
    </cfRule>
    <cfRule type="containsText" dxfId="619" priority="724" operator="containsText" text="ACEPTABLE">
      <formula>NOT(ISERROR(SEARCH("ACEPTABLE",T40)))</formula>
    </cfRule>
    <cfRule type="containsText" dxfId="618" priority="725" operator="containsText" text="MEJORABLE">
      <formula>NOT(ISERROR(SEARCH("MEJORABLE",T40)))</formula>
    </cfRule>
  </conditionalFormatting>
  <conditionalFormatting sqref="O40">
    <cfRule type="cellIs" dxfId="617" priority="726" operator="between">
      <formula>"MEDIO"</formula>
      <formula>"MEDIO"</formula>
    </cfRule>
    <cfRule type="cellIs" dxfId="616" priority="727" operator="between">
      <formula>"BAJO"</formula>
      <formula>"BAJO"</formula>
    </cfRule>
    <cfRule type="cellIs" dxfId="615" priority="728" operator="between">
      <formula>"MUY ALTO"</formula>
      <formula>"MUY ALTO"</formula>
    </cfRule>
  </conditionalFormatting>
  <conditionalFormatting sqref="T40">
    <cfRule type="containsText" dxfId="614" priority="722" operator="containsText" text="ACEPTABLE CON CONTROL ESPECIFICO">
      <formula>NOT(ISERROR(SEARCH("ACEPTABLE CON CONTROL ESPECIFICO",T40)))</formula>
    </cfRule>
  </conditionalFormatting>
  <conditionalFormatting sqref="O41">
    <cfRule type="cellIs" dxfId="613" priority="718" operator="between">
      <formula>"MUY ALTO"</formula>
      <formula>"MUY ALTO"</formula>
    </cfRule>
    <cfRule type="cellIs" dxfId="612" priority="719" operator="between">
      <formula>"ALTO"</formula>
      <formula>"ALTO"</formula>
    </cfRule>
    <cfRule type="cellIs" dxfId="611" priority="720" operator="between">
      <formula>"MEDIO"</formula>
      <formula>"MEDIO"</formula>
    </cfRule>
    <cfRule type="cellIs" dxfId="610" priority="721" operator="between">
      <formula>"BAJO"</formula>
      <formula>"BAJO"</formula>
    </cfRule>
  </conditionalFormatting>
  <conditionalFormatting sqref="T41">
    <cfRule type="containsText" dxfId="609" priority="715" operator="containsText" text="NO ACEPTABLE">
      <formula>NOT(ISERROR(SEARCH("NO ACEPTABLE",T41)))</formula>
    </cfRule>
    <cfRule type="containsText" dxfId="608" priority="716" operator="containsText" text="ACEPTABLE">
      <formula>NOT(ISERROR(SEARCH("ACEPTABLE",T41)))</formula>
    </cfRule>
    <cfRule type="containsText" dxfId="607" priority="717" operator="containsText" text="MEJORABLE">
      <formula>NOT(ISERROR(SEARCH("MEJORABLE",T41)))</formula>
    </cfRule>
  </conditionalFormatting>
  <conditionalFormatting sqref="T41">
    <cfRule type="containsText" dxfId="606" priority="714" operator="containsText" text="ACEPTABLE CON CONTROL ESPECIFICO">
      <formula>NOT(ISERROR(SEARCH("ACEPTABLE CON CONTROL ESPECIFICO",T41)))</formula>
    </cfRule>
  </conditionalFormatting>
  <conditionalFormatting sqref="O43">
    <cfRule type="cellIs" dxfId="605" priority="702" operator="between">
      <formula>"MUY ALTO"</formula>
      <formula>"MUY ALTO"</formula>
    </cfRule>
    <cfRule type="cellIs" dxfId="604" priority="703" operator="between">
      <formula>"ALTO"</formula>
      <formula>"ALTO"</formula>
    </cfRule>
    <cfRule type="cellIs" dxfId="603" priority="704" operator="between">
      <formula>"MEDIO"</formula>
      <formula>"MEDIO"</formula>
    </cfRule>
    <cfRule type="cellIs" dxfId="602" priority="705" operator="between">
      <formula>"BAJO"</formula>
      <formula>"BAJO"</formula>
    </cfRule>
  </conditionalFormatting>
  <conditionalFormatting sqref="T43">
    <cfRule type="containsText" dxfId="601" priority="699" operator="containsText" text="NO ACEPTABLE">
      <formula>NOT(ISERROR(SEARCH("NO ACEPTABLE",T43)))</formula>
    </cfRule>
    <cfRule type="containsText" dxfId="600" priority="700" operator="containsText" text="ACEPTABLE">
      <formula>NOT(ISERROR(SEARCH("ACEPTABLE",T43)))</formula>
    </cfRule>
    <cfRule type="containsText" dxfId="599" priority="701" operator="containsText" text="MEJORABLE">
      <formula>NOT(ISERROR(SEARCH("MEJORABLE",T43)))</formula>
    </cfRule>
  </conditionalFormatting>
  <conditionalFormatting sqref="S46">
    <cfRule type="containsText" dxfId="598" priority="696" operator="containsText" text="NO ACEPTABLE">
      <formula>NOT(ISERROR(SEARCH("NO ACEPTABLE",S46)))</formula>
    </cfRule>
    <cfRule type="containsText" dxfId="597" priority="697" operator="containsText" text="ACEPTABLE">
      <formula>NOT(ISERROR(SEARCH("ACEPTABLE",S46)))</formula>
    </cfRule>
    <cfRule type="containsText" dxfId="596" priority="698" operator="containsText" text="MEJORABLE">
      <formula>NOT(ISERROR(SEARCH("MEJORABLE",S46)))</formula>
    </cfRule>
  </conditionalFormatting>
  <conditionalFormatting sqref="S46">
    <cfRule type="containsText" dxfId="595" priority="695" operator="containsText" text="ACEPTABLE CON CONTROL ESPECIFICO">
      <formula>NOT(ISERROR(SEARCH("ACEPTABLE CON CONTROL ESPECIFICO",S46)))</formula>
    </cfRule>
  </conditionalFormatting>
  <conditionalFormatting sqref="O46">
    <cfRule type="cellIs" dxfId="594" priority="691" operator="between">
      <formula>"MUY ALTO"</formula>
      <formula>"MUY ALTO"</formula>
    </cfRule>
    <cfRule type="cellIs" dxfId="593" priority="692" operator="between">
      <formula>"ALTO"</formula>
      <formula>"ALTO"</formula>
    </cfRule>
    <cfRule type="cellIs" dxfId="592" priority="693" operator="between">
      <formula>"MEDIO"</formula>
      <formula>"MEDIO"</formula>
    </cfRule>
    <cfRule type="cellIs" dxfId="591" priority="694" operator="between">
      <formula>"BAJO"</formula>
      <formula>"BAJO"</formula>
    </cfRule>
  </conditionalFormatting>
  <conditionalFormatting sqref="S45:T45">
    <cfRule type="containsText" dxfId="590" priority="688" operator="containsText" text="NO ACEPTABLE">
      <formula>NOT(ISERROR(SEARCH("NO ACEPTABLE",S45)))</formula>
    </cfRule>
    <cfRule type="containsText" dxfId="589" priority="689" operator="containsText" text="ACEPTABLE">
      <formula>NOT(ISERROR(SEARCH("ACEPTABLE",S45)))</formula>
    </cfRule>
    <cfRule type="containsText" dxfId="588" priority="690" operator="containsText" text="MEJORABLE">
      <formula>NOT(ISERROR(SEARCH("MEJORABLE",S45)))</formula>
    </cfRule>
  </conditionalFormatting>
  <conditionalFormatting sqref="S45:T45">
    <cfRule type="containsText" dxfId="587" priority="687" operator="containsText" text="ACEPTABLE CON CONTROL ESPECIFICO">
      <formula>NOT(ISERROR(SEARCH("ACEPTABLE CON CONTROL ESPECIFICO",S45)))</formula>
    </cfRule>
  </conditionalFormatting>
  <conditionalFormatting sqref="O45">
    <cfRule type="cellIs" dxfId="586" priority="683" operator="between">
      <formula>"MUY ALTO"</formula>
      <formula>"MUY ALTO"</formula>
    </cfRule>
    <cfRule type="cellIs" dxfId="585" priority="684" operator="between">
      <formula>"ALTO"</formula>
      <formula>"ALTO"</formula>
    </cfRule>
    <cfRule type="cellIs" dxfId="584" priority="685" operator="between">
      <formula>"MEDIO"</formula>
      <formula>"MEDIO"</formula>
    </cfRule>
    <cfRule type="cellIs" dxfId="583" priority="686" operator="between">
      <formula>"BAJO"</formula>
      <formula>"BAJO"</formula>
    </cfRule>
  </conditionalFormatting>
  <conditionalFormatting sqref="S44:T44">
    <cfRule type="containsText" dxfId="582" priority="677" operator="containsText" text="NO ACEPTABLE">
      <formula>NOT(ISERROR(SEARCH("NO ACEPTABLE",S44)))</formula>
    </cfRule>
    <cfRule type="containsText" dxfId="581" priority="678" operator="containsText" text="ACEPTABLE">
      <formula>NOT(ISERROR(SEARCH("ACEPTABLE",S44)))</formula>
    </cfRule>
    <cfRule type="containsText" dxfId="580" priority="679" operator="containsText" text="MEJORABLE">
      <formula>NOT(ISERROR(SEARCH("MEJORABLE",S44)))</formula>
    </cfRule>
  </conditionalFormatting>
  <conditionalFormatting sqref="O44">
    <cfRule type="cellIs" dxfId="579" priority="680" operator="between">
      <formula>"MEDIO"</formula>
      <formula>"MEDIO"</formula>
    </cfRule>
    <cfRule type="cellIs" dxfId="578" priority="681" operator="between">
      <formula>"BAJO"</formula>
      <formula>"BAJO"</formula>
    </cfRule>
    <cfRule type="cellIs" dxfId="577" priority="682" operator="between">
      <formula>"MUY ALTO"</formula>
      <formula>"MUY ALTO"</formula>
    </cfRule>
  </conditionalFormatting>
  <conditionalFormatting sqref="S44:T44">
    <cfRule type="containsText" dxfId="576" priority="676" operator="containsText" text="ACEPTABLE CON CONTROL ESPECIFICO">
      <formula>NOT(ISERROR(SEARCH("ACEPTABLE CON CONTROL ESPECIFICO",S44)))</formula>
    </cfRule>
  </conditionalFormatting>
  <conditionalFormatting sqref="S47">
    <cfRule type="containsText" dxfId="575" priority="673" operator="containsText" text="NO ACEPTABLE">
      <formula>NOT(ISERROR(SEARCH("NO ACEPTABLE",S47)))</formula>
    </cfRule>
    <cfRule type="containsText" dxfId="574" priority="674" operator="containsText" text="ACEPTABLE">
      <formula>NOT(ISERROR(SEARCH("ACEPTABLE",S47)))</formula>
    </cfRule>
    <cfRule type="containsText" dxfId="573" priority="675" operator="containsText" text="MEJORABLE">
      <formula>NOT(ISERROR(SEARCH("MEJORABLE",S47)))</formula>
    </cfRule>
  </conditionalFormatting>
  <conditionalFormatting sqref="S47">
    <cfRule type="containsText" dxfId="572" priority="672" operator="containsText" text="ACEPTABLE CON CONTROL ESPECIFICO">
      <formula>NOT(ISERROR(SEARCH("ACEPTABLE CON CONTROL ESPECIFICO",S47)))</formula>
    </cfRule>
  </conditionalFormatting>
  <conditionalFormatting sqref="O47">
    <cfRule type="cellIs" dxfId="571" priority="668" operator="between">
      <formula>"MUY ALTO"</formula>
      <formula>"MUY ALTO"</formula>
    </cfRule>
    <cfRule type="cellIs" dxfId="570" priority="669" operator="between">
      <formula>"ALTO"</formula>
      <formula>"ALTO"</formula>
    </cfRule>
    <cfRule type="cellIs" dxfId="569" priority="670" operator="between">
      <formula>"MEDIO"</formula>
      <formula>"MEDIO"</formula>
    </cfRule>
    <cfRule type="cellIs" dxfId="568" priority="671" operator="between">
      <formula>"BAJO"</formula>
      <formula>"BAJO"</formula>
    </cfRule>
  </conditionalFormatting>
  <conditionalFormatting sqref="O47">
    <cfRule type="cellIs" dxfId="567" priority="653" operator="between">
      <formula>"MEDIO"</formula>
      <formula>"MEDIO"</formula>
    </cfRule>
    <cfRule type="cellIs" dxfId="566" priority="654" operator="between">
      <formula>"BAJO"</formula>
      <formula>"BAJO"</formula>
    </cfRule>
    <cfRule type="cellIs" dxfId="565" priority="655" operator="between">
      <formula>"MUY ALTO"</formula>
      <formula>"MUY ALTO"</formula>
    </cfRule>
  </conditionalFormatting>
  <conditionalFormatting sqref="T8:T12">
    <cfRule type="containsText" dxfId="564" priority="650" operator="containsText" text="NO ACEPTABLE">
      <formula>NOT(ISERROR(SEARCH("NO ACEPTABLE",T8)))</formula>
    </cfRule>
    <cfRule type="containsText" dxfId="563" priority="651" operator="containsText" text="ACEPTABLE">
      <formula>NOT(ISERROR(SEARCH("ACEPTABLE",T8)))</formula>
    </cfRule>
    <cfRule type="containsText" dxfId="562" priority="652" operator="containsText" text="MEJORABLE">
      <formula>NOT(ISERROR(SEARCH("MEJORABLE",T8)))</formula>
    </cfRule>
  </conditionalFormatting>
  <conditionalFormatting sqref="T8:T12">
    <cfRule type="containsText" dxfId="561" priority="649" operator="containsText" text="ACEPTABLE CON CONTROL ESPECIFICO">
      <formula>NOT(ISERROR(SEARCH("ACEPTABLE CON CONTROL ESPECIFICO",T8)))</formula>
    </cfRule>
  </conditionalFormatting>
  <conditionalFormatting sqref="T62">
    <cfRule type="containsText" dxfId="560" priority="608" operator="containsText" text="ACEPTABLE CON CONTROL ESPECIFICO">
      <formula>NOT(ISERROR(SEARCH("ACEPTABLE CON CONTROL ESPECIFICO",T62)))</formula>
    </cfRule>
  </conditionalFormatting>
  <conditionalFormatting sqref="T60">
    <cfRule type="containsText" dxfId="559" priority="620" operator="containsText" text="NO ACEPTABLE">
      <formula>NOT(ISERROR(SEARCH("NO ACEPTABLE",T60)))</formula>
    </cfRule>
    <cfRule type="containsText" dxfId="558" priority="621" operator="containsText" text="ACEPTABLE">
      <formula>NOT(ISERROR(SEARCH("ACEPTABLE",T60)))</formula>
    </cfRule>
    <cfRule type="containsText" dxfId="557" priority="622" operator="containsText" text="MEJORABLE">
      <formula>NOT(ISERROR(SEARCH("MEJORABLE",T60)))</formula>
    </cfRule>
  </conditionalFormatting>
  <conditionalFormatting sqref="O60">
    <cfRule type="cellIs" dxfId="556" priority="623" operator="between">
      <formula>"MEDIO"</formula>
      <formula>"MEDIO"</formula>
    </cfRule>
    <cfRule type="cellIs" dxfId="555" priority="624" operator="between">
      <formula>"BAJO"</formula>
      <formula>"BAJO"</formula>
    </cfRule>
    <cfRule type="cellIs" dxfId="554" priority="625" operator="between">
      <formula>"MUY ALTO"</formula>
      <formula>"MUY ALTO"</formula>
    </cfRule>
  </conditionalFormatting>
  <conditionalFormatting sqref="T60">
    <cfRule type="containsText" dxfId="553" priority="619" operator="containsText" text="ACEPTABLE CON CONTROL ESPECIFICO">
      <formula>NOT(ISERROR(SEARCH("ACEPTABLE CON CONTROL ESPECIFICO",T60)))</formula>
    </cfRule>
  </conditionalFormatting>
  <conditionalFormatting sqref="T62">
    <cfRule type="containsText" dxfId="552" priority="609" operator="containsText" text="NO ACEPTABLE">
      <formula>NOT(ISERROR(SEARCH("NO ACEPTABLE",T62)))</formula>
    </cfRule>
    <cfRule type="containsText" dxfId="551" priority="610" operator="containsText" text="ACEPTABLE">
      <formula>NOT(ISERROR(SEARCH("ACEPTABLE",T62)))</formula>
    </cfRule>
    <cfRule type="containsText" dxfId="550" priority="611" operator="containsText" text="MEJORABLE">
      <formula>NOT(ISERROR(SEARCH("MEJORABLE",T62)))</formula>
    </cfRule>
  </conditionalFormatting>
  <conditionalFormatting sqref="T61">
    <cfRule type="containsText" dxfId="549" priority="613" operator="containsText" text="NO ACEPTABLE">
      <formula>NOT(ISERROR(SEARCH("NO ACEPTABLE",T61)))</formula>
    </cfRule>
    <cfRule type="containsText" dxfId="548" priority="614" operator="containsText" text="ACEPTABLE">
      <formula>NOT(ISERROR(SEARCH("ACEPTABLE",T61)))</formula>
    </cfRule>
    <cfRule type="containsText" dxfId="547" priority="615" operator="containsText" text="MEJORABLE">
      <formula>NOT(ISERROR(SEARCH("MEJORABLE",T61)))</formula>
    </cfRule>
  </conditionalFormatting>
  <conditionalFormatting sqref="T61">
    <cfRule type="containsText" dxfId="546" priority="612" operator="containsText" text="ACEPTABLE CON CONTROL ESPECIFICO">
      <formula>NOT(ISERROR(SEARCH("ACEPTABLE CON CONTROL ESPECIFICO",T61)))</formula>
    </cfRule>
  </conditionalFormatting>
  <conditionalFormatting sqref="T72">
    <cfRule type="containsText" dxfId="545" priority="517" operator="containsText" text="NO ACEPTABLE">
      <formula>NOT(ISERROR(SEARCH("NO ACEPTABLE",T72)))</formula>
    </cfRule>
    <cfRule type="containsText" dxfId="544" priority="518" operator="containsText" text="ACEPTABLE">
      <formula>NOT(ISERROR(SEARCH("ACEPTABLE",T72)))</formula>
    </cfRule>
    <cfRule type="containsText" dxfId="543" priority="519" operator="containsText" text="MEJORABLE">
      <formula>NOT(ISERROR(SEARCH("MEJORABLE",T72)))</formula>
    </cfRule>
  </conditionalFormatting>
  <conditionalFormatting sqref="T72">
    <cfRule type="containsText" dxfId="542" priority="516" operator="containsText" text="ACEPTABLE CON CONTROL ESPECIFICO">
      <formula>NOT(ISERROR(SEARCH("ACEPTABLE CON CONTROL ESPECIFICO",T72)))</formula>
    </cfRule>
  </conditionalFormatting>
  <conditionalFormatting sqref="T59">
    <cfRule type="containsText" dxfId="541" priority="630" operator="containsText" text="ACEPTABLE CON CONTROL ESPECIFICO">
      <formula>NOT(ISERROR(SEARCH("ACEPTABLE CON CONTROL ESPECIFICO",T59)))</formula>
    </cfRule>
  </conditionalFormatting>
  <conditionalFormatting sqref="T59">
    <cfRule type="containsText" dxfId="540" priority="631" operator="containsText" text="NO ACEPTABLE">
      <formula>NOT(ISERROR(SEARCH("NO ACEPTABLE",T59)))</formula>
    </cfRule>
    <cfRule type="containsText" dxfId="539" priority="632" operator="containsText" text="ACEPTABLE">
      <formula>NOT(ISERROR(SEARCH("ACEPTABLE",T59)))</formula>
    </cfRule>
    <cfRule type="containsText" dxfId="538" priority="633" operator="containsText" text="MEJORABLE">
      <formula>NOT(ISERROR(SEARCH("MEJORABLE",T59)))</formula>
    </cfRule>
  </conditionalFormatting>
  <conditionalFormatting sqref="O59">
    <cfRule type="cellIs" dxfId="537" priority="634" operator="between">
      <formula>"MEDIO"</formula>
      <formula>"MEDIO"</formula>
    </cfRule>
    <cfRule type="cellIs" dxfId="536" priority="635" operator="between">
      <formula>"BAJO"</formula>
      <formula>"BAJO"</formula>
    </cfRule>
    <cfRule type="cellIs" dxfId="535" priority="636" operator="between">
      <formula>"MUY ALTO"</formula>
      <formula>"MUY ALTO"</formula>
    </cfRule>
  </conditionalFormatting>
  <conditionalFormatting sqref="O61">
    <cfRule type="cellIs" dxfId="534" priority="616" operator="between">
      <formula>"MEDIO"</formula>
      <formula>"MEDIO"</formula>
    </cfRule>
    <cfRule type="cellIs" dxfId="533" priority="617" operator="between">
      <formula>"BAJO"</formula>
      <formula>"BAJO"</formula>
    </cfRule>
    <cfRule type="cellIs" dxfId="532" priority="618" operator="between">
      <formula>"MUY ALTO"</formula>
      <formula>"MUY ALTO"</formula>
    </cfRule>
  </conditionalFormatting>
  <conditionalFormatting sqref="T64">
    <cfRule type="containsText" dxfId="531" priority="581" operator="containsText" text="ACEPTABLE CON CONTROL ESPECIFICO">
      <formula>NOT(ISERROR(SEARCH("ACEPTABLE CON CONTROL ESPECIFICO",T64)))</formula>
    </cfRule>
  </conditionalFormatting>
  <conditionalFormatting sqref="O62">
    <cfRule type="cellIs" dxfId="530" priority="604" operator="between">
      <formula>"MUY ALTO"</formula>
      <formula>"MUY ALTO"</formula>
    </cfRule>
    <cfRule type="cellIs" dxfId="529" priority="605" operator="between">
      <formula>"ALTO"</formula>
      <formula>"ALTO"</formula>
    </cfRule>
    <cfRule type="cellIs" dxfId="528" priority="606" operator="between">
      <formula>"MEDIO"</formula>
      <formula>"MEDIO"</formula>
    </cfRule>
    <cfRule type="cellIs" dxfId="527" priority="607" operator="between">
      <formula>"BAJO"</formula>
      <formula>"BAJO"</formula>
    </cfRule>
  </conditionalFormatting>
  <conditionalFormatting sqref="S63">
    <cfRule type="containsText" dxfId="526" priority="601" operator="containsText" text="NO ACEPTABLE">
      <formula>NOT(ISERROR(SEARCH("NO ACEPTABLE",S63)))</formula>
    </cfRule>
    <cfRule type="containsText" dxfId="525" priority="602" operator="containsText" text="ACEPTABLE">
      <formula>NOT(ISERROR(SEARCH("ACEPTABLE",S63)))</formula>
    </cfRule>
    <cfRule type="containsText" dxfId="524" priority="603" operator="containsText" text="MEJORABLE">
      <formula>NOT(ISERROR(SEARCH("MEJORABLE",S63)))</formula>
    </cfRule>
  </conditionalFormatting>
  <conditionalFormatting sqref="S63">
    <cfRule type="containsText" dxfId="523" priority="600" operator="containsText" text="ACEPTABLE CON CONTROL ESPECIFICO">
      <formula>NOT(ISERROR(SEARCH("ACEPTABLE CON CONTROL ESPECIFICO",S63)))</formula>
    </cfRule>
  </conditionalFormatting>
  <conditionalFormatting sqref="O63">
    <cfRule type="cellIs" dxfId="522" priority="596" operator="between">
      <formula>"MUY ALTO"</formula>
      <formula>"MUY ALTO"</formula>
    </cfRule>
    <cfRule type="cellIs" dxfId="521" priority="597" operator="between">
      <formula>"ALTO"</formula>
      <formula>"ALTO"</formula>
    </cfRule>
    <cfRule type="cellIs" dxfId="520" priority="598" operator="between">
      <formula>"MEDIO"</formula>
      <formula>"MEDIO"</formula>
    </cfRule>
    <cfRule type="cellIs" dxfId="519" priority="599" operator="between">
      <formula>"BAJO"</formula>
      <formula>"BAJO"</formula>
    </cfRule>
  </conditionalFormatting>
  <conditionalFormatting sqref="T63">
    <cfRule type="containsText" dxfId="518" priority="593" operator="containsText" text="NO ACEPTABLE">
      <formula>NOT(ISERROR(SEARCH("NO ACEPTABLE",T63)))</formula>
    </cfRule>
    <cfRule type="containsText" dxfId="517" priority="594" operator="containsText" text="ACEPTABLE">
      <formula>NOT(ISERROR(SEARCH("ACEPTABLE",T63)))</formula>
    </cfRule>
    <cfRule type="containsText" dxfId="516" priority="595" operator="containsText" text="MEJORABLE">
      <formula>NOT(ISERROR(SEARCH("MEJORABLE",T63)))</formula>
    </cfRule>
  </conditionalFormatting>
  <conditionalFormatting sqref="T63">
    <cfRule type="containsText" dxfId="515" priority="592" operator="containsText" text="ACEPTABLE CON CONTROL ESPECIFICO">
      <formula>NOT(ISERROR(SEARCH("ACEPTABLE CON CONTROL ESPECIFICO",T63)))</formula>
    </cfRule>
  </conditionalFormatting>
  <conditionalFormatting sqref="S64">
    <cfRule type="containsText" dxfId="514" priority="589" operator="containsText" text="NO ACEPTABLE">
      <formula>NOT(ISERROR(SEARCH("NO ACEPTABLE",S64)))</formula>
    </cfRule>
    <cfRule type="containsText" dxfId="513" priority="590" operator="containsText" text="ACEPTABLE">
      <formula>NOT(ISERROR(SEARCH("ACEPTABLE",S64)))</formula>
    </cfRule>
    <cfRule type="containsText" dxfId="512" priority="591" operator="containsText" text="MEJORABLE">
      <formula>NOT(ISERROR(SEARCH("MEJORABLE",S64)))</formula>
    </cfRule>
  </conditionalFormatting>
  <conditionalFormatting sqref="S64">
    <cfRule type="containsText" dxfId="511" priority="588" operator="containsText" text="ACEPTABLE CON CONTROL ESPECIFICO">
      <formula>NOT(ISERROR(SEARCH("ACEPTABLE CON CONTROL ESPECIFICO",S64)))</formula>
    </cfRule>
  </conditionalFormatting>
  <conditionalFormatting sqref="T64">
    <cfRule type="containsText" dxfId="510" priority="582" operator="containsText" text="NO ACEPTABLE">
      <formula>NOT(ISERROR(SEARCH("NO ACEPTABLE",T64)))</formula>
    </cfRule>
    <cfRule type="containsText" dxfId="509" priority="583" operator="containsText" text="ACEPTABLE">
      <formula>NOT(ISERROR(SEARCH("ACEPTABLE",T64)))</formula>
    </cfRule>
    <cfRule type="containsText" dxfId="508" priority="584" operator="containsText" text="MEJORABLE">
      <formula>NOT(ISERROR(SEARCH("MEJORABLE",T64)))</formula>
    </cfRule>
  </conditionalFormatting>
  <conditionalFormatting sqref="O64">
    <cfRule type="cellIs" dxfId="507" priority="585" operator="between">
      <formula>"MEDIO"</formula>
      <formula>"MEDIO"</formula>
    </cfRule>
    <cfRule type="cellIs" dxfId="506" priority="586" operator="between">
      <formula>"BAJO"</formula>
      <formula>"BAJO"</formula>
    </cfRule>
    <cfRule type="cellIs" dxfId="505" priority="587" operator="between">
      <formula>"MUY ALTO"</formula>
      <formula>"MUY ALTO"</formula>
    </cfRule>
  </conditionalFormatting>
  <conditionalFormatting sqref="S65">
    <cfRule type="containsText" dxfId="504" priority="578" operator="containsText" text="NO ACEPTABLE">
      <formula>NOT(ISERROR(SEARCH("NO ACEPTABLE",S65)))</formula>
    </cfRule>
    <cfRule type="containsText" dxfId="503" priority="579" operator="containsText" text="ACEPTABLE">
      <formula>NOT(ISERROR(SEARCH("ACEPTABLE",S65)))</formula>
    </cfRule>
    <cfRule type="containsText" dxfId="502" priority="580" operator="containsText" text="MEJORABLE">
      <formula>NOT(ISERROR(SEARCH("MEJORABLE",S65)))</formula>
    </cfRule>
  </conditionalFormatting>
  <conditionalFormatting sqref="S65">
    <cfRule type="containsText" dxfId="501" priority="577" operator="containsText" text="ACEPTABLE CON CONTROL ESPECIFICO">
      <formula>NOT(ISERROR(SEARCH("ACEPTABLE CON CONTROL ESPECIFICO",S65)))</formula>
    </cfRule>
  </conditionalFormatting>
  <conditionalFormatting sqref="T65">
    <cfRule type="containsText" dxfId="500" priority="571" operator="containsText" text="NO ACEPTABLE">
      <formula>NOT(ISERROR(SEARCH("NO ACEPTABLE",T65)))</formula>
    </cfRule>
    <cfRule type="containsText" dxfId="499" priority="572" operator="containsText" text="ACEPTABLE">
      <formula>NOT(ISERROR(SEARCH("ACEPTABLE",T65)))</formula>
    </cfRule>
    <cfRule type="containsText" dxfId="498" priority="573" operator="containsText" text="MEJORABLE">
      <formula>NOT(ISERROR(SEARCH("MEJORABLE",T65)))</formula>
    </cfRule>
  </conditionalFormatting>
  <conditionalFormatting sqref="O65">
    <cfRule type="cellIs" dxfId="497" priority="574" operator="between">
      <formula>"MEDIO"</formula>
      <formula>"MEDIO"</formula>
    </cfRule>
    <cfRule type="cellIs" dxfId="496" priority="575" operator="between">
      <formula>"BAJO"</formula>
      <formula>"BAJO"</formula>
    </cfRule>
    <cfRule type="cellIs" dxfId="495" priority="576" operator="between">
      <formula>"MUY ALTO"</formula>
      <formula>"MUY ALTO"</formula>
    </cfRule>
  </conditionalFormatting>
  <conditionalFormatting sqref="T65">
    <cfRule type="containsText" dxfId="494" priority="570" operator="containsText" text="ACEPTABLE CON CONTROL ESPECIFICO">
      <formula>NOT(ISERROR(SEARCH("ACEPTABLE CON CONTROL ESPECIFICO",T65)))</formula>
    </cfRule>
  </conditionalFormatting>
  <conditionalFormatting sqref="S66:T66">
    <cfRule type="containsText" dxfId="493" priority="564" operator="containsText" text="NO ACEPTABLE">
      <formula>NOT(ISERROR(SEARCH("NO ACEPTABLE",S66)))</formula>
    </cfRule>
    <cfRule type="containsText" dxfId="492" priority="565" operator="containsText" text="ACEPTABLE">
      <formula>NOT(ISERROR(SEARCH("ACEPTABLE",S66)))</formula>
    </cfRule>
    <cfRule type="containsText" dxfId="491" priority="566" operator="containsText" text="MEJORABLE">
      <formula>NOT(ISERROR(SEARCH("MEJORABLE",S66)))</formula>
    </cfRule>
  </conditionalFormatting>
  <conditionalFormatting sqref="O66">
    <cfRule type="cellIs" dxfId="490" priority="567" operator="between">
      <formula>"MEDIO"</formula>
      <formula>"MEDIO"</formula>
    </cfRule>
    <cfRule type="cellIs" dxfId="489" priority="568" operator="between">
      <formula>"BAJO"</formula>
      <formula>"BAJO"</formula>
    </cfRule>
    <cfRule type="cellIs" dxfId="488" priority="569" operator="between">
      <formula>"MUY ALTO"</formula>
      <formula>"MUY ALTO"</formula>
    </cfRule>
  </conditionalFormatting>
  <conditionalFormatting sqref="S66:T66">
    <cfRule type="containsText" dxfId="487" priority="563" operator="containsText" text="ACEPTABLE CON CONTROL ESPECIFICO">
      <formula>NOT(ISERROR(SEARCH("ACEPTABLE CON CONTROL ESPECIFICO",S66)))</formula>
    </cfRule>
  </conditionalFormatting>
  <conditionalFormatting sqref="S67">
    <cfRule type="containsText" dxfId="486" priority="560" operator="containsText" text="NO ACEPTABLE">
      <formula>NOT(ISERROR(SEARCH("NO ACEPTABLE",S67)))</formula>
    </cfRule>
    <cfRule type="containsText" dxfId="485" priority="561" operator="containsText" text="ACEPTABLE">
      <formula>NOT(ISERROR(SEARCH("ACEPTABLE",S67)))</formula>
    </cfRule>
    <cfRule type="containsText" dxfId="484" priority="562" operator="containsText" text="MEJORABLE">
      <formula>NOT(ISERROR(SEARCH("MEJORABLE",S67)))</formula>
    </cfRule>
  </conditionalFormatting>
  <conditionalFormatting sqref="S67">
    <cfRule type="containsText" dxfId="483" priority="559" operator="containsText" text="ACEPTABLE CON CONTROL ESPECIFICO">
      <formula>NOT(ISERROR(SEARCH("ACEPTABLE CON CONTROL ESPECIFICO",S67)))</formula>
    </cfRule>
  </conditionalFormatting>
  <conditionalFormatting sqref="O67">
    <cfRule type="cellIs" dxfId="482" priority="555" operator="between">
      <formula>"MUY ALTO"</formula>
      <formula>"MUY ALTO"</formula>
    </cfRule>
    <cfRule type="cellIs" dxfId="481" priority="556" operator="between">
      <formula>"ALTO"</formula>
      <formula>"ALTO"</formula>
    </cfRule>
    <cfRule type="cellIs" dxfId="480" priority="557" operator="between">
      <formula>"MEDIO"</formula>
      <formula>"MEDIO"</formula>
    </cfRule>
    <cfRule type="cellIs" dxfId="479" priority="558" operator="between">
      <formula>"BAJO"</formula>
      <formula>"BAJO"</formula>
    </cfRule>
  </conditionalFormatting>
  <conditionalFormatting sqref="T67">
    <cfRule type="containsText" dxfId="478" priority="552" operator="containsText" text="NO ACEPTABLE">
      <formula>NOT(ISERROR(SEARCH("NO ACEPTABLE",T67)))</formula>
    </cfRule>
    <cfRule type="containsText" dxfId="477" priority="553" operator="containsText" text="ACEPTABLE">
      <formula>NOT(ISERROR(SEARCH("ACEPTABLE",T67)))</formula>
    </cfRule>
    <cfRule type="containsText" dxfId="476" priority="554" operator="containsText" text="MEJORABLE">
      <formula>NOT(ISERROR(SEARCH("MEJORABLE",T67)))</formula>
    </cfRule>
  </conditionalFormatting>
  <conditionalFormatting sqref="T67">
    <cfRule type="containsText" dxfId="475" priority="551" operator="containsText" text="ACEPTABLE CON CONTROL ESPECIFICO">
      <formula>NOT(ISERROR(SEARCH("ACEPTABLE CON CONTROL ESPECIFICO",T67)))</formula>
    </cfRule>
  </conditionalFormatting>
  <conditionalFormatting sqref="S68:S69">
    <cfRule type="containsText" dxfId="474" priority="548" operator="containsText" text="NO ACEPTABLE">
      <formula>NOT(ISERROR(SEARCH("NO ACEPTABLE",S68)))</formula>
    </cfRule>
    <cfRule type="containsText" dxfId="473" priority="549" operator="containsText" text="ACEPTABLE">
      <formula>NOT(ISERROR(SEARCH("ACEPTABLE",S68)))</formula>
    </cfRule>
    <cfRule type="containsText" dxfId="472" priority="550" operator="containsText" text="MEJORABLE">
      <formula>NOT(ISERROR(SEARCH("MEJORABLE",S68)))</formula>
    </cfRule>
  </conditionalFormatting>
  <conditionalFormatting sqref="S68:S69">
    <cfRule type="containsText" dxfId="471" priority="547" operator="containsText" text="ACEPTABLE CON CONTROL ESPECIFICO">
      <formula>NOT(ISERROR(SEARCH("ACEPTABLE CON CONTROL ESPECIFICO",S68)))</formula>
    </cfRule>
  </conditionalFormatting>
  <conditionalFormatting sqref="T68">
    <cfRule type="containsText" dxfId="470" priority="544" operator="containsText" text="NO ACEPTABLE">
      <formula>NOT(ISERROR(SEARCH("NO ACEPTABLE",T68)))</formula>
    </cfRule>
    <cfRule type="containsText" dxfId="469" priority="545" operator="containsText" text="ACEPTABLE">
      <formula>NOT(ISERROR(SEARCH("ACEPTABLE",T68)))</formula>
    </cfRule>
    <cfRule type="containsText" dxfId="468" priority="546" operator="containsText" text="MEJORABLE">
      <formula>NOT(ISERROR(SEARCH("MEJORABLE",T68)))</formula>
    </cfRule>
  </conditionalFormatting>
  <conditionalFormatting sqref="T68">
    <cfRule type="containsText" dxfId="467" priority="543" operator="containsText" text="ACEPTABLE CON CONTROL ESPECIFICO">
      <formula>NOT(ISERROR(SEARCH("ACEPTABLE CON CONTROL ESPECIFICO",T68)))</formula>
    </cfRule>
  </conditionalFormatting>
  <conditionalFormatting sqref="O68:O69">
    <cfRule type="cellIs" dxfId="466" priority="539" operator="between">
      <formula>"MUY ALTO"</formula>
      <formula>"MUY ALTO"</formula>
    </cfRule>
    <cfRule type="cellIs" dxfId="465" priority="540" operator="between">
      <formula>"ALTO"</formula>
      <formula>"ALTO"</formula>
    </cfRule>
    <cfRule type="cellIs" dxfId="464" priority="541" operator="between">
      <formula>"MEDIO"</formula>
      <formula>"MEDIO"</formula>
    </cfRule>
    <cfRule type="cellIs" dxfId="463" priority="542" operator="between">
      <formula>"BAJO"</formula>
      <formula>"BAJO"</formula>
    </cfRule>
  </conditionalFormatting>
  <conditionalFormatting sqref="S70:T71">
    <cfRule type="containsText" dxfId="462" priority="533" operator="containsText" text="NO ACEPTABLE">
      <formula>NOT(ISERROR(SEARCH("NO ACEPTABLE",S70)))</formula>
    </cfRule>
    <cfRule type="containsText" dxfId="461" priority="534" operator="containsText" text="ACEPTABLE">
      <formula>NOT(ISERROR(SEARCH("ACEPTABLE",S70)))</formula>
    </cfRule>
    <cfRule type="containsText" dxfId="460" priority="535" operator="containsText" text="MEJORABLE">
      <formula>NOT(ISERROR(SEARCH("MEJORABLE",S70)))</formula>
    </cfRule>
  </conditionalFormatting>
  <conditionalFormatting sqref="O71">
    <cfRule type="cellIs" dxfId="459" priority="536" operator="between">
      <formula>"MEDIO"</formula>
      <formula>"MEDIO"</formula>
    </cfRule>
    <cfRule type="cellIs" dxfId="458" priority="537" operator="between">
      <formula>"BAJO"</formula>
      <formula>"BAJO"</formula>
    </cfRule>
    <cfRule type="cellIs" dxfId="457" priority="538" operator="between">
      <formula>"MUY ALTO"</formula>
      <formula>"MUY ALTO"</formula>
    </cfRule>
  </conditionalFormatting>
  <conditionalFormatting sqref="S70:T71">
    <cfRule type="containsText" dxfId="456" priority="532" operator="containsText" text="ACEPTABLE CON CONTROL ESPECIFICO">
      <formula>NOT(ISERROR(SEARCH("ACEPTABLE CON CONTROL ESPECIFICO",S70)))</formula>
    </cfRule>
  </conditionalFormatting>
  <conditionalFormatting sqref="O70">
    <cfRule type="cellIs" dxfId="455" priority="528" operator="between">
      <formula>"MUY ALTO"</formula>
      <formula>"MUY ALTO"</formula>
    </cfRule>
    <cfRule type="cellIs" dxfId="454" priority="529" operator="between">
      <formula>"ALTO"</formula>
      <formula>"ALTO"</formula>
    </cfRule>
    <cfRule type="cellIs" dxfId="453" priority="530" operator="between">
      <formula>"MEDIO"</formula>
      <formula>"MEDIO"</formula>
    </cfRule>
    <cfRule type="cellIs" dxfId="452" priority="531" operator="between">
      <formula>"BAJO"</formula>
      <formula>"BAJO"</formula>
    </cfRule>
  </conditionalFormatting>
  <conditionalFormatting sqref="S72:S73">
    <cfRule type="containsText" dxfId="451" priority="525" operator="containsText" text="NO ACEPTABLE">
      <formula>NOT(ISERROR(SEARCH("NO ACEPTABLE",S72)))</formula>
    </cfRule>
    <cfRule type="containsText" dxfId="450" priority="526" operator="containsText" text="ACEPTABLE">
      <formula>NOT(ISERROR(SEARCH("ACEPTABLE",S72)))</formula>
    </cfRule>
    <cfRule type="containsText" dxfId="449" priority="527" operator="containsText" text="MEJORABLE">
      <formula>NOT(ISERROR(SEARCH("MEJORABLE",S72)))</formula>
    </cfRule>
  </conditionalFormatting>
  <conditionalFormatting sqref="S72:S73">
    <cfRule type="containsText" dxfId="448" priority="524" operator="containsText" text="ACEPTABLE CON CONTROL ESPECIFICO">
      <formula>NOT(ISERROR(SEARCH("ACEPTABLE CON CONTROL ESPECIFICO",S72)))</formula>
    </cfRule>
  </conditionalFormatting>
  <conditionalFormatting sqref="O73">
    <cfRule type="cellIs" dxfId="447" priority="512" operator="between">
      <formula>"MUY ALTO"</formula>
      <formula>"MUY ALTO"</formula>
    </cfRule>
    <cfRule type="cellIs" dxfId="446" priority="513" operator="between">
      <formula>"ALTO"</formula>
      <formula>"ALTO"</formula>
    </cfRule>
    <cfRule type="cellIs" dxfId="445" priority="514" operator="between">
      <formula>"MEDIO"</formula>
      <formula>"MEDIO"</formula>
    </cfRule>
    <cfRule type="cellIs" dxfId="444" priority="515" operator="between">
      <formula>"BAJO"</formula>
      <formula>"BAJO"</formula>
    </cfRule>
  </conditionalFormatting>
  <conditionalFormatting sqref="T73">
    <cfRule type="containsText" dxfId="443" priority="509" operator="containsText" text="NO ACEPTABLE">
      <formula>NOT(ISERROR(SEARCH("NO ACEPTABLE",T73)))</formula>
    </cfRule>
    <cfRule type="containsText" dxfId="442" priority="510" operator="containsText" text="ACEPTABLE">
      <formula>NOT(ISERROR(SEARCH("ACEPTABLE",T73)))</formula>
    </cfRule>
    <cfRule type="containsText" dxfId="441" priority="511" operator="containsText" text="MEJORABLE">
      <formula>NOT(ISERROR(SEARCH("MEJORABLE",T73)))</formula>
    </cfRule>
  </conditionalFormatting>
  <conditionalFormatting sqref="T73">
    <cfRule type="containsText" dxfId="440" priority="508" operator="containsText" text="ACEPTABLE CON CONTROL ESPECIFICO">
      <formula>NOT(ISERROR(SEARCH("ACEPTABLE CON CONTROL ESPECIFICO",T73)))</formula>
    </cfRule>
  </conditionalFormatting>
  <conditionalFormatting sqref="O72">
    <cfRule type="cellIs" dxfId="439" priority="520" operator="between">
      <formula>"MUY ALTO"</formula>
      <formula>"MUY ALTO"</formula>
    </cfRule>
    <cfRule type="cellIs" dxfId="438" priority="521" operator="between">
      <formula>"ALTO"</formula>
      <formula>"ALTO"</formula>
    </cfRule>
    <cfRule type="cellIs" dxfId="437" priority="522" operator="between">
      <formula>"MEDIO"</formula>
      <formula>"MEDIO"</formula>
    </cfRule>
    <cfRule type="cellIs" dxfId="436" priority="523" operator="between">
      <formula>"BAJO"</formula>
      <formula>"BAJO"</formula>
    </cfRule>
  </conditionalFormatting>
  <conditionalFormatting sqref="S81:S82">
    <cfRule type="containsText" dxfId="435" priority="458" operator="containsText" text="NO ACEPTABLE">
      <formula>NOT(ISERROR(SEARCH("NO ACEPTABLE",S81)))</formula>
    </cfRule>
    <cfRule type="containsText" dxfId="434" priority="459" operator="containsText" text="ACEPTABLE">
      <formula>NOT(ISERROR(SEARCH("ACEPTABLE",S81)))</formula>
    </cfRule>
    <cfRule type="containsText" dxfId="433" priority="460" operator="containsText" text="MEJORABLE">
      <formula>NOT(ISERROR(SEARCH("MEJORABLE",S81)))</formula>
    </cfRule>
  </conditionalFormatting>
  <conditionalFormatting sqref="S81:S82">
    <cfRule type="containsText" dxfId="432" priority="457" operator="containsText" text="ACEPTABLE CON CONTROL ESPECIFICO">
      <formula>NOT(ISERROR(SEARCH("ACEPTABLE CON CONTROL ESPECIFICO",S81)))</formula>
    </cfRule>
  </conditionalFormatting>
  <conditionalFormatting sqref="T81">
    <cfRule type="containsText" dxfId="431" priority="451" operator="containsText" text="NO ACEPTABLE">
      <formula>NOT(ISERROR(SEARCH("NO ACEPTABLE",T81)))</formula>
    </cfRule>
    <cfRule type="containsText" dxfId="430" priority="452" operator="containsText" text="ACEPTABLE">
      <formula>NOT(ISERROR(SEARCH("ACEPTABLE",T81)))</formula>
    </cfRule>
    <cfRule type="containsText" dxfId="429" priority="453" operator="containsText" text="MEJORABLE">
      <formula>NOT(ISERROR(SEARCH("MEJORABLE",T81)))</formula>
    </cfRule>
  </conditionalFormatting>
  <conditionalFormatting sqref="O81">
    <cfRule type="cellIs" dxfId="428" priority="454" operator="between">
      <formula>"MEDIO"</formula>
      <formula>"MEDIO"</formula>
    </cfRule>
    <cfRule type="cellIs" dxfId="427" priority="455" operator="between">
      <formula>"BAJO"</formula>
      <formula>"BAJO"</formula>
    </cfRule>
    <cfRule type="cellIs" dxfId="426" priority="456" operator="between">
      <formula>"MUY ALTO"</formula>
      <formula>"MUY ALTO"</formula>
    </cfRule>
  </conditionalFormatting>
  <conditionalFormatting sqref="T81">
    <cfRule type="containsText" dxfId="425" priority="450" operator="containsText" text="ACEPTABLE CON CONTROL ESPECIFICO">
      <formula>NOT(ISERROR(SEARCH("ACEPTABLE CON CONTROL ESPECIFICO",T81)))</formula>
    </cfRule>
  </conditionalFormatting>
  <conditionalFormatting sqref="O82">
    <cfRule type="cellIs" dxfId="424" priority="447" operator="between">
      <formula>"MEDIO"</formula>
      <formula>"MEDIO"</formula>
    </cfRule>
    <cfRule type="cellIs" dxfId="423" priority="448" operator="between">
      <formula>"BAJO"</formula>
      <formula>"BAJO"</formula>
    </cfRule>
    <cfRule type="cellIs" dxfId="422" priority="449" operator="between">
      <formula>"MUY ALTO"</formula>
      <formula>"MUY ALTO"</formula>
    </cfRule>
  </conditionalFormatting>
  <conditionalFormatting sqref="O83">
    <cfRule type="cellIs" dxfId="421" priority="439" operator="between">
      <formula>"MUY ALTO"</formula>
      <formula>"MUY ALTO"</formula>
    </cfRule>
    <cfRule type="cellIs" dxfId="420" priority="440" operator="between">
      <formula>"ALTO"</formula>
      <formula>"ALTO"</formula>
    </cfRule>
    <cfRule type="cellIs" dxfId="419" priority="441" operator="between">
      <formula>"MEDIO"</formula>
      <formula>"MEDIO"</formula>
    </cfRule>
    <cfRule type="cellIs" dxfId="418" priority="442" operator="between">
      <formula>"BAJO"</formula>
      <formula>"BAJO"</formula>
    </cfRule>
  </conditionalFormatting>
  <conditionalFormatting sqref="T83">
    <cfRule type="containsText" dxfId="417" priority="436" operator="containsText" text="NO ACEPTABLE">
      <formula>NOT(ISERROR(SEARCH("NO ACEPTABLE",T83)))</formula>
    </cfRule>
    <cfRule type="containsText" dxfId="416" priority="437" operator="containsText" text="ACEPTABLE">
      <formula>NOT(ISERROR(SEARCH("ACEPTABLE",T83)))</formula>
    </cfRule>
    <cfRule type="containsText" dxfId="415" priority="438" operator="containsText" text="MEJORABLE">
      <formula>NOT(ISERROR(SEARCH("MEJORABLE",T83)))</formula>
    </cfRule>
  </conditionalFormatting>
  <conditionalFormatting sqref="S83">
    <cfRule type="containsText" dxfId="414" priority="433" operator="containsText" text="NO ACEPTABLE">
      <formula>NOT(ISERROR(SEARCH("NO ACEPTABLE",S83)))</formula>
    </cfRule>
    <cfRule type="containsText" dxfId="413" priority="434" operator="containsText" text="ACEPTABLE">
      <formula>NOT(ISERROR(SEARCH("ACEPTABLE",S83)))</formula>
    </cfRule>
    <cfRule type="containsText" dxfId="412" priority="435" operator="containsText" text="MEJORABLE">
      <formula>NOT(ISERROR(SEARCH("MEJORABLE",S83)))</formula>
    </cfRule>
  </conditionalFormatting>
  <conditionalFormatting sqref="S83">
    <cfRule type="containsText" dxfId="411" priority="432" operator="containsText" text="ACEPTABLE CON CONTROL ESPECIFICO">
      <formula>NOT(ISERROR(SEARCH("ACEPTABLE CON CONTROL ESPECIFICO",S83)))</formula>
    </cfRule>
  </conditionalFormatting>
  <conditionalFormatting sqref="O84">
    <cfRule type="cellIs" dxfId="410" priority="428" operator="between">
      <formula>"MUY ALTO"</formula>
      <formula>"MUY ALTO"</formula>
    </cfRule>
    <cfRule type="cellIs" dxfId="409" priority="429" operator="between">
      <formula>"ALTO"</formula>
      <formula>"ALTO"</formula>
    </cfRule>
    <cfRule type="cellIs" dxfId="408" priority="430" operator="between">
      <formula>"MEDIO"</formula>
      <formula>"MEDIO"</formula>
    </cfRule>
    <cfRule type="cellIs" dxfId="407" priority="431" operator="between">
      <formula>"BAJO"</formula>
      <formula>"BAJO"</formula>
    </cfRule>
  </conditionalFormatting>
  <conditionalFormatting sqref="T84">
    <cfRule type="containsText" dxfId="406" priority="425" operator="containsText" text="NO ACEPTABLE">
      <formula>NOT(ISERROR(SEARCH("NO ACEPTABLE",T84)))</formula>
    </cfRule>
    <cfRule type="containsText" dxfId="405" priority="426" operator="containsText" text="ACEPTABLE">
      <formula>NOT(ISERROR(SEARCH("ACEPTABLE",T84)))</formula>
    </cfRule>
    <cfRule type="containsText" dxfId="404" priority="427" operator="containsText" text="MEJORABLE">
      <formula>NOT(ISERROR(SEARCH("MEJORABLE",T84)))</formula>
    </cfRule>
  </conditionalFormatting>
  <conditionalFormatting sqref="S84">
    <cfRule type="containsText" dxfId="403" priority="422" operator="containsText" text="NO ACEPTABLE">
      <formula>NOT(ISERROR(SEARCH("NO ACEPTABLE",S84)))</formula>
    </cfRule>
    <cfRule type="containsText" dxfId="402" priority="423" operator="containsText" text="ACEPTABLE">
      <formula>NOT(ISERROR(SEARCH("ACEPTABLE",S84)))</formula>
    </cfRule>
    <cfRule type="containsText" dxfId="401" priority="424" operator="containsText" text="MEJORABLE">
      <formula>NOT(ISERROR(SEARCH("MEJORABLE",S84)))</formula>
    </cfRule>
  </conditionalFormatting>
  <conditionalFormatting sqref="S84">
    <cfRule type="containsText" dxfId="400" priority="421" operator="containsText" text="ACEPTABLE CON CONTROL ESPECIFICO">
      <formula>NOT(ISERROR(SEARCH("ACEPTABLE CON CONTROL ESPECIFICO",S84)))</formula>
    </cfRule>
  </conditionalFormatting>
  <conditionalFormatting sqref="S48:T48 S49:S62">
    <cfRule type="containsText" dxfId="399" priority="413" operator="containsText" text="ACEPTABLE CON CONTROL ESPECIFICO">
      <formula>NOT(ISERROR(SEARCH("ACEPTABLE CON CONTROL ESPECIFICO",S48)))</formula>
    </cfRule>
  </conditionalFormatting>
  <conditionalFormatting sqref="S48:T48 S49:S62">
    <cfRule type="containsText" dxfId="398" priority="414" operator="containsText" text="NO ACEPTABLE">
      <formula>NOT(ISERROR(SEARCH("NO ACEPTABLE",S48)))</formula>
    </cfRule>
    <cfRule type="containsText" dxfId="397" priority="415" operator="containsText" text="ACEPTABLE">
      <formula>NOT(ISERROR(SEARCH("ACEPTABLE",S48)))</formula>
    </cfRule>
    <cfRule type="containsText" dxfId="396" priority="416" operator="containsText" text="MEJORABLE">
      <formula>NOT(ISERROR(SEARCH("MEJORABLE",S48)))</formula>
    </cfRule>
  </conditionalFormatting>
  <conditionalFormatting sqref="O48">
    <cfRule type="cellIs" dxfId="395" priority="417" operator="between">
      <formula>"MUY ALTO"</formula>
      <formula>"MUY ALTO"</formula>
    </cfRule>
    <cfRule type="cellIs" dxfId="394" priority="418" operator="between">
      <formula>"ALTO"</formula>
      <formula>"ALTO"</formula>
    </cfRule>
    <cfRule type="cellIs" dxfId="393" priority="419" operator="between">
      <formula>"MEDIO"</formula>
      <formula>"MEDIO"</formula>
    </cfRule>
    <cfRule type="cellIs" dxfId="392" priority="420" operator="between">
      <formula>"BAJO"</formula>
      <formula>"BAJO"</formula>
    </cfRule>
  </conditionalFormatting>
  <conditionalFormatting sqref="T48">
    <cfRule type="containsText" dxfId="391" priority="410" operator="containsText" text="NO ACEPTABLE">
      <formula>NOT(ISERROR(SEARCH("NO ACEPTABLE",T48)))</formula>
    </cfRule>
    <cfRule type="containsText" dxfId="390" priority="411" operator="containsText" text="ACEPTABLE">
      <formula>NOT(ISERROR(SEARCH("ACEPTABLE",T48)))</formula>
    </cfRule>
    <cfRule type="containsText" dxfId="389" priority="412" operator="containsText" text="MEJORABLE">
      <formula>NOT(ISERROR(SEARCH("MEJORABLE",T48)))</formula>
    </cfRule>
  </conditionalFormatting>
  <conditionalFormatting sqref="T48">
    <cfRule type="containsText" dxfId="388" priority="409" operator="containsText" text="ACEPTABLE CON CONTROL ESPECIFICO">
      <formula>NOT(ISERROR(SEARCH("ACEPTABLE CON CONTROL ESPECIFICO",T48)))</formula>
    </cfRule>
  </conditionalFormatting>
  <conditionalFormatting sqref="O49">
    <cfRule type="cellIs" dxfId="387" priority="401" operator="between">
      <formula>"MUY ALTO"</formula>
      <formula>"MUY ALTO"</formula>
    </cfRule>
    <cfRule type="cellIs" dxfId="386" priority="402" operator="between">
      <formula>"ALTO"</formula>
      <formula>"ALTO"</formula>
    </cfRule>
    <cfRule type="cellIs" dxfId="385" priority="403" operator="between">
      <formula>"MEDIO"</formula>
      <formula>"MEDIO"</formula>
    </cfRule>
    <cfRule type="cellIs" dxfId="384" priority="404" operator="between">
      <formula>"BAJO"</formula>
      <formula>"BAJO"</formula>
    </cfRule>
  </conditionalFormatting>
  <conditionalFormatting sqref="O56">
    <cfRule type="cellIs" dxfId="383" priority="376" operator="between">
      <formula>"MUY ALTO"</formula>
      <formula>"MUY ALTO"</formula>
    </cfRule>
    <cfRule type="cellIs" dxfId="382" priority="377" operator="between">
      <formula>"ALTO"</formula>
      <formula>"ALTO"</formula>
    </cfRule>
    <cfRule type="cellIs" dxfId="381" priority="378" operator="between">
      <formula>"MEDIO"</formula>
      <formula>"MEDIO"</formula>
    </cfRule>
    <cfRule type="cellIs" dxfId="380" priority="379" operator="between">
      <formula>"BAJO"</formula>
      <formula>"BAJO"</formula>
    </cfRule>
  </conditionalFormatting>
  <conditionalFormatting sqref="O50">
    <cfRule type="cellIs" dxfId="379" priority="397" operator="between">
      <formula>"MUY ALTO"</formula>
      <formula>"MUY ALTO"</formula>
    </cfRule>
    <cfRule type="cellIs" dxfId="378" priority="398" operator="between">
      <formula>"ALTO"</formula>
      <formula>"ALTO"</formula>
    </cfRule>
    <cfRule type="cellIs" dxfId="377" priority="399" operator="between">
      <formula>"MEDIO"</formula>
      <formula>"MEDIO"</formula>
    </cfRule>
    <cfRule type="cellIs" dxfId="376" priority="400" operator="between">
      <formula>"BAJO"</formula>
      <formula>"BAJO"</formula>
    </cfRule>
  </conditionalFormatting>
  <conditionalFormatting sqref="O51">
    <cfRule type="cellIs" dxfId="375" priority="393" operator="between">
      <formula>"MUY ALTO"</formula>
      <formula>"MUY ALTO"</formula>
    </cfRule>
    <cfRule type="cellIs" dxfId="374" priority="394" operator="between">
      <formula>"ALTO"</formula>
      <formula>"ALTO"</formula>
    </cfRule>
    <cfRule type="cellIs" dxfId="373" priority="395" operator="between">
      <formula>"MEDIO"</formula>
      <formula>"MEDIO"</formula>
    </cfRule>
    <cfRule type="cellIs" dxfId="372" priority="396" operator="between">
      <formula>"BAJO"</formula>
      <formula>"BAJO"</formula>
    </cfRule>
  </conditionalFormatting>
  <conditionalFormatting sqref="O52">
    <cfRule type="cellIs" dxfId="371" priority="386" operator="between">
      <formula>"MEDIO"</formula>
      <formula>"MEDIO"</formula>
    </cfRule>
    <cfRule type="cellIs" dxfId="370" priority="387" operator="between">
      <formula>"BAJO"</formula>
      <formula>"BAJO"</formula>
    </cfRule>
    <cfRule type="cellIs" dxfId="369" priority="388" operator="between">
      <formula>"MUY ALTO"</formula>
      <formula>"MUY ALTO"</formula>
    </cfRule>
  </conditionalFormatting>
  <conditionalFormatting sqref="O55">
    <cfRule type="cellIs" dxfId="368" priority="383" operator="between">
      <formula>"MEDIO"</formula>
      <formula>"MEDIO"</formula>
    </cfRule>
    <cfRule type="cellIs" dxfId="367" priority="384" operator="between">
      <formula>"BAJO"</formula>
      <formula>"BAJO"</formula>
    </cfRule>
    <cfRule type="cellIs" dxfId="366" priority="385" operator="between">
      <formula>"MUY ALTO"</formula>
      <formula>"MUY ALTO"</formula>
    </cfRule>
  </conditionalFormatting>
  <conditionalFormatting sqref="O57">
    <cfRule type="cellIs" dxfId="365" priority="380" operator="between">
      <formula>"MEDIO"</formula>
      <formula>"MEDIO"</formula>
    </cfRule>
    <cfRule type="cellIs" dxfId="364" priority="381" operator="between">
      <formula>"BAJO"</formula>
      <formula>"BAJO"</formula>
    </cfRule>
    <cfRule type="cellIs" dxfId="363" priority="382" operator="between">
      <formula>"MUY ALTO"</formula>
      <formula>"MUY ALTO"</formula>
    </cfRule>
  </conditionalFormatting>
  <conditionalFormatting sqref="O58">
    <cfRule type="cellIs" dxfId="362" priority="373" operator="between">
      <formula>"MEDIO"</formula>
      <formula>"MEDIO"</formula>
    </cfRule>
    <cfRule type="cellIs" dxfId="361" priority="374" operator="between">
      <formula>"BAJO"</formula>
      <formula>"BAJO"</formula>
    </cfRule>
    <cfRule type="cellIs" dxfId="360" priority="375" operator="between">
      <formula>"MUY ALTO"</formula>
      <formula>"MUY ALTO"</formula>
    </cfRule>
  </conditionalFormatting>
  <conditionalFormatting sqref="O53">
    <cfRule type="cellIs" dxfId="359" priority="370" operator="between">
      <formula>"MEDIO"</formula>
      <formula>"MEDIO"</formula>
    </cfRule>
    <cfRule type="cellIs" dxfId="358" priority="371" operator="between">
      <formula>"BAJO"</formula>
      <formula>"BAJO"</formula>
    </cfRule>
    <cfRule type="cellIs" dxfId="357" priority="372" operator="between">
      <formula>"MUY ALTO"</formula>
      <formula>"MUY ALTO"</formula>
    </cfRule>
  </conditionalFormatting>
  <conditionalFormatting sqref="O54">
    <cfRule type="cellIs" dxfId="356" priority="367" operator="between">
      <formula>"MEDIO"</formula>
      <formula>"MEDIO"</formula>
    </cfRule>
    <cfRule type="cellIs" dxfId="355" priority="368" operator="between">
      <formula>"BAJO"</formula>
      <formula>"BAJO"</formula>
    </cfRule>
    <cfRule type="cellIs" dxfId="354" priority="369" operator="between">
      <formula>"MUY ALTO"</formula>
      <formula>"MUY ALTO"</formula>
    </cfRule>
  </conditionalFormatting>
  <conditionalFormatting sqref="O33">
    <cfRule type="cellIs" dxfId="353" priority="359" operator="between">
      <formula>"MUY ALTO"</formula>
      <formula>"MUY ALTO"</formula>
    </cfRule>
    <cfRule type="cellIs" dxfId="352" priority="360" operator="between">
      <formula>"ALTO"</formula>
      <formula>"ALTO"</formula>
    </cfRule>
    <cfRule type="cellIs" dxfId="351" priority="361" operator="between">
      <formula>"MEDIO"</formula>
      <formula>"MEDIO"</formula>
    </cfRule>
    <cfRule type="cellIs" dxfId="350" priority="362" operator="between">
      <formula>"BAJO"</formula>
      <formula>"BAJO"</formula>
    </cfRule>
  </conditionalFormatting>
  <conditionalFormatting sqref="O34">
    <cfRule type="cellIs" dxfId="349" priority="351" operator="between">
      <formula>"MUY ALTO"</formula>
      <formula>"MUY ALTO"</formula>
    </cfRule>
    <cfRule type="cellIs" dxfId="348" priority="352" operator="between">
      <formula>"ALTO"</formula>
      <formula>"ALTO"</formula>
    </cfRule>
    <cfRule type="cellIs" dxfId="347" priority="353" operator="between">
      <formula>"MEDIO"</formula>
      <formula>"MEDIO"</formula>
    </cfRule>
    <cfRule type="cellIs" dxfId="346" priority="354" operator="between">
      <formula>"BAJO"</formula>
      <formula>"BAJO"</formula>
    </cfRule>
  </conditionalFormatting>
  <conditionalFormatting sqref="O35">
    <cfRule type="cellIs" dxfId="345" priority="344" operator="between">
      <formula>"MEDIO"</formula>
      <formula>"MEDIO"</formula>
    </cfRule>
    <cfRule type="cellIs" dxfId="344" priority="345" operator="between">
      <formula>"BAJO"</formula>
      <formula>"BAJO"</formula>
    </cfRule>
    <cfRule type="cellIs" dxfId="343" priority="346" operator="between">
      <formula>"MUY ALTO"</formula>
      <formula>"MUY ALTO"</formula>
    </cfRule>
  </conditionalFormatting>
  <conditionalFormatting sqref="O36">
    <cfRule type="cellIs" dxfId="342" priority="337" operator="between">
      <formula>"MEDIO"</formula>
      <formula>"MEDIO"</formula>
    </cfRule>
    <cfRule type="cellIs" dxfId="341" priority="338" operator="between">
      <formula>"BAJO"</formula>
      <formula>"BAJO"</formula>
    </cfRule>
    <cfRule type="cellIs" dxfId="340" priority="339" operator="between">
      <formula>"MUY ALTO"</formula>
      <formula>"MUY ALTO"</formula>
    </cfRule>
  </conditionalFormatting>
  <conditionalFormatting sqref="O37">
    <cfRule type="cellIs" dxfId="339" priority="334" operator="between">
      <formula>"MEDIO"</formula>
      <formula>"MEDIO"</formula>
    </cfRule>
    <cfRule type="cellIs" dxfId="338" priority="335" operator="between">
      <formula>"BAJO"</formula>
      <formula>"BAJO"</formula>
    </cfRule>
    <cfRule type="cellIs" dxfId="337" priority="336" operator="between">
      <formula>"MUY ALTO"</formula>
      <formula>"MUY ALTO"</formula>
    </cfRule>
  </conditionalFormatting>
  <conditionalFormatting sqref="O85:O87">
    <cfRule type="cellIs" dxfId="336" priority="319" operator="between">
      <formula>"MUY ALTO"</formula>
      <formula>"MUY ALTO"</formula>
    </cfRule>
    <cfRule type="cellIs" dxfId="335" priority="320" operator="between">
      <formula>"ALTO"</formula>
      <formula>"ALTO"</formula>
    </cfRule>
    <cfRule type="cellIs" dxfId="334" priority="321" operator="between">
      <formula>"MEDIO"</formula>
      <formula>"MEDIO"</formula>
    </cfRule>
    <cfRule type="cellIs" dxfId="333" priority="322" operator="between">
      <formula>"BAJO"</formula>
      <formula>"BAJO"</formula>
    </cfRule>
  </conditionalFormatting>
  <conditionalFormatting sqref="S87">
    <cfRule type="containsText" dxfId="332" priority="315" operator="containsText" text="NO ACEPTABLE">
      <formula>NOT(ISERROR(SEARCH("NO ACEPTABLE",S87)))</formula>
    </cfRule>
    <cfRule type="containsText" dxfId="331" priority="316" operator="containsText" text="ACEPTABLE">
      <formula>NOT(ISERROR(SEARCH("ACEPTABLE",S87)))</formula>
    </cfRule>
    <cfRule type="containsText" dxfId="330" priority="317" operator="containsText" text="MEJORABLE">
      <formula>NOT(ISERROR(SEARCH("MEJORABLE",S87)))</formula>
    </cfRule>
  </conditionalFormatting>
  <conditionalFormatting sqref="S87">
    <cfRule type="containsText" dxfId="329" priority="314" operator="containsText" text="ACEPTABLE CON CONTROL ESPECIFICO">
      <formula>NOT(ISERROR(SEARCH("ACEPTABLE CON CONTROL ESPECIFICO",S87)))</formula>
    </cfRule>
  </conditionalFormatting>
  <conditionalFormatting sqref="S86">
    <cfRule type="containsText" dxfId="328" priority="311" operator="containsText" text="NO ACEPTABLE">
      <formula>NOT(ISERROR(SEARCH("NO ACEPTABLE",S86)))</formula>
    </cfRule>
    <cfRule type="containsText" dxfId="327" priority="312" operator="containsText" text="ACEPTABLE">
      <formula>NOT(ISERROR(SEARCH("ACEPTABLE",S86)))</formula>
    </cfRule>
    <cfRule type="containsText" dxfId="326" priority="313" operator="containsText" text="MEJORABLE">
      <formula>NOT(ISERROR(SEARCH("MEJORABLE",S86)))</formula>
    </cfRule>
  </conditionalFormatting>
  <conditionalFormatting sqref="S86">
    <cfRule type="containsText" dxfId="325" priority="310" operator="containsText" text="ACEPTABLE CON CONTROL ESPECIFICO">
      <formula>NOT(ISERROR(SEARCH("ACEPTABLE CON CONTROL ESPECIFICO",S86)))</formula>
    </cfRule>
  </conditionalFormatting>
  <conditionalFormatting sqref="O88">
    <cfRule type="cellIs" dxfId="324" priority="306" operator="between">
      <formula>"MUY ALTO"</formula>
      <formula>"MUY ALTO"</formula>
    </cfRule>
    <cfRule type="cellIs" dxfId="323" priority="307" operator="between">
      <formula>"ALTO"</formula>
      <formula>"ALTO"</formula>
    </cfRule>
    <cfRule type="cellIs" dxfId="322" priority="308" operator="between">
      <formula>"MEDIO"</formula>
      <formula>"MEDIO"</formula>
    </cfRule>
    <cfRule type="cellIs" dxfId="321" priority="309" operator="between">
      <formula>"BAJO"</formula>
      <formula>"BAJO"</formula>
    </cfRule>
  </conditionalFormatting>
  <conditionalFormatting sqref="T88">
    <cfRule type="containsText" dxfId="320" priority="303" operator="containsText" text="NO ACEPTABLE">
      <formula>NOT(ISERROR(SEARCH("NO ACEPTABLE",T88)))</formula>
    </cfRule>
    <cfRule type="containsText" dxfId="319" priority="304" operator="containsText" text="ACEPTABLE">
      <formula>NOT(ISERROR(SEARCH("ACEPTABLE",T88)))</formula>
    </cfRule>
    <cfRule type="containsText" dxfId="318" priority="305" operator="containsText" text="MEJORABLE">
      <formula>NOT(ISERROR(SEARCH("MEJORABLE",T88)))</formula>
    </cfRule>
  </conditionalFormatting>
  <conditionalFormatting sqref="S88">
    <cfRule type="containsText" dxfId="317" priority="300" operator="containsText" text="NO ACEPTABLE">
      <formula>NOT(ISERROR(SEARCH("NO ACEPTABLE",S88)))</formula>
    </cfRule>
    <cfRule type="containsText" dxfId="316" priority="301" operator="containsText" text="ACEPTABLE">
      <formula>NOT(ISERROR(SEARCH("ACEPTABLE",S88)))</formula>
    </cfRule>
    <cfRule type="containsText" dxfId="315" priority="302" operator="containsText" text="MEJORABLE">
      <formula>NOT(ISERROR(SEARCH("MEJORABLE",S88)))</formula>
    </cfRule>
  </conditionalFormatting>
  <conditionalFormatting sqref="S88">
    <cfRule type="containsText" dxfId="314" priority="299" operator="containsText" text="ACEPTABLE CON CONTROL ESPECIFICO">
      <formula>NOT(ISERROR(SEARCH("ACEPTABLE CON CONTROL ESPECIFICO",S88)))</formula>
    </cfRule>
  </conditionalFormatting>
  <conditionalFormatting sqref="O89">
    <cfRule type="cellIs" dxfId="313" priority="295" operator="between">
      <formula>"MUY ALTO"</formula>
      <formula>"MUY ALTO"</formula>
    </cfRule>
    <cfRule type="cellIs" dxfId="312" priority="296" operator="between">
      <formula>"ALTO"</formula>
      <formula>"ALTO"</formula>
    </cfRule>
    <cfRule type="cellIs" dxfId="311" priority="297" operator="between">
      <formula>"MEDIO"</formula>
      <formula>"MEDIO"</formula>
    </cfRule>
    <cfRule type="cellIs" dxfId="310" priority="298" operator="between">
      <formula>"BAJO"</formula>
      <formula>"BAJO"</formula>
    </cfRule>
  </conditionalFormatting>
  <conditionalFormatting sqref="T89">
    <cfRule type="containsText" dxfId="309" priority="292" operator="containsText" text="NO ACEPTABLE">
      <formula>NOT(ISERROR(SEARCH("NO ACEPTABLE",T89)))</formula>
    </cfRule>
    <cfRule type="containsText" dxfId="308" priority="293" operator="containsText" text="ACEPTABLE">
      <formula>NOT(ISERROR(SEARCH("ACEPTABLE",T89)))</formula>
    </cfRule>
    <cfRule type="containsText" dxfId="307" priority="294" operator="containsText" text="MEJORABLE">
      <formula>NOT(ISERROR(SEARCH("MEJORABLE",T89)))</formula>
    </cfRule>
  </conditionalFormatting>
  <conditionalFormatting sqref="S89">
    <cfRule type="containsText" dxfId="306" priority="289" operator="containsText" text="NO ACEPTABLE">
      <formula>NOT(ISERROR(SEARCH("NO ACEPTABLE",S89)))</formula>
    </cfRule>
    <cfRule type="containsText" dxfId="305" priority="290" operator="containsText" text="ACEPTABLE">
      <formula>NOT(ISERROR(SEARCH("ACEPTABLE",S89)))</formula>
    </cfRule>
    <cfRule type="containsText" dxfId="304" priority="291" operator="containsText" text="MEJORABLE">
      <formula>NOT(ISERROR(SEARCH("MEJORABLE",S89)))</formula>
    </cfRule>
  </conditionalFormatting>
  <conditionalFormatting sqref="S89">
    <cfRule type="containsText" dxfId="303" priority="288" operator="containsText" text="ACEPTABLE CON CONTROL ESPECIFICO">
      <formula>NOT(ISERROR(SEARCH("ACEPTABLE CON CONTROL ESPECIFICO",S89)))</formula>
    </cfRule>
  </conditionalFormatting>
  <conditionalFormatting sqref="O80">
    <cfRule type="cellIs" dxfId="302" priority="280" operator="between">
      <formula>"MUY ALTO"</formula>
      <formula>"MUY ALTO"</formula>
    </cfRule>
    <cfRule type="cellIs" dxfId="301" priority="281" operator="between">
      <formula>"ALTO"</formula>
      <formula>"ALTO"</formula>
    </cfRule>
    <cfRule type="cellIs" dxfId="300" priority="282" operator="between">
      <formula>"MEDIO"</formula>
      <formula>"MEDIO"</formula>
    </cfRule>
    <cfRule type="cellIs" dxfId="299" priority="283" operator="between">
      <formula>"BAJO"</formula>
      <formula>"BAJO"</formula>
    </cfRule>
  </conditionalFormatting>
  <conditionalFormatting sqref="O75">
    <cfRule type="cellIs" dxfId="298" priority="277" operator="between">
      <formula>"MEDIO"</formula>
      <formula>"MEDIO"</formula>
    </cfRule>
    <cfRule type="cellIs" dxfId="297" priority="278" operator="between">
      <formula>"BAJO"</formula>
      <formula>"BAJO"</formula>
    </cfRule>
    <cfRule type="cellIs" dxfId="296" priority="279" operator="between">
      <formula>"MUY ALTO"</formula>
      <formula>"MUY ALTO"</formula>
    </cfRule>
  </conditionalFormatting>
  <conditionalFormatting sqref="O76">
    <cfRule type="cellIs" dxfId="295" priority="270" operator="between">
      <formula>"MEDIO"</formula>
      <formula>"MEDIO"</formula>
    </cfRule>
    <cfRule type="cellIs" dxfId="294" priority="271" operator="between">
      <formula>"BAJO"</formula>
      <formula>"BAJO"</formula>
    </cfRule>
    <cfRule type="cellIs" dxfId="293" priority="272" operator="between">
      <formula>"MUY ALTO"</formula>
      <formula>"MUY ALTO"</formula>
    </cfRule>
  </conditionalFormatting>
  <conditionalFormatting sqref="O74">
    <cfRule type="cellIs" dxfId="292" priority="273" operator="between">
      <formula>"MUY ALTO"</formula>
      <formula>"MUY ALTO"</formula>
    </cfRule>
    <cfRule type="cellIs" dxfId="291" priority="274" operator="between">
      <formula>"ALTO"</formula>
      <formula>"ALTO"</formula>
    </cfRule>
    <cfRule type="cellIs" dxfId="290" priority="275" operator="between">
      <formula>"MEDIO"</formula>
      <formula>"MEDIO"</formula>
    </cfRule>
    <cfRule type="cellIs" dxfId="289" priority="276" operator="between">
      <formula>"BAJO"</formula>
      <formula>"BAJO"</formula>
    </cfRule>
  </conditionalFormatting>
  <conditionalFormatting sqref="O78">
    <cfRule type="cellIs" dxfId="288" priority="262" operator="between">
      <formula>"MUY ALTO"</formula>
      <formula>"MUY ALTO"</formula>
    </cfRule>
    <cfRule type="cellIs" dxfId="287" priority="263" operator="between">
      <formula>"ALTO"</formula>
      <formula>"ALTO"</formula>
    </cfRule>
    <cfRule type="cellIs" dxfId="286" priority="264" operator="between">
      <formula>"MEDIO"</formula>
      <formula>"MEDIO"</formula>
    </cfRule>
    <cfRule type="cellIs" dxfId="285" priority="265" operator="between">
      <formula>"BAJO"</formula>
      <formula>"BAJO"</formula>
    </cfRule>
  </conditionalFormatting>
  <conditionalFormatting sqref="O77">
    <cfRule type="cellIs" dxfId="284" priority="266" operator="between">
      <formula>"MUY ALTO"</formula>
      <formula>"MUY ALTO"</formula>
    </cfRule>
    <cfRule type="cellIs" dxfId="283" priority="267" operator="between">
      <formula>"ALTO"</formula>
      <formula>"ALTO"</formula>
    </cfRule>
    <cfRule type="cellIs" dxfId="282" priority="268" operator="between">
      <formula>"MEDIO"</formula>
      <formula>"MEDIO"</formula>
    </cfRule>
    <cfRule type="cellIs" dxfId="281" priority="269" operator="between">
      <formula>"BAJO"</formula>
      <formula>"BAJO"</formula>
    </cfRule>
  </conditionalFormatting>
  <conditionalFormatting sqref="O79">
    <cfRule type="cellIs" dxfId="280" priority="258" operator="between">
      <formula>"MUY ALTO"</formula>
      <formula>"MUY ALTO"</formula>
    </cfRule>
    <cfRule type="cellIs" dxfId="279" priority="259" operator="between">
      <formula>"ALTO"</formula>
      <formula>"ALTO"</formula>
    </cfRule>
    <cfRule type="cellIs" dxfId="278" priority="260" operator="between">
      <formula>"MEDIO"</formula>
      <formula>"MEDIO"</formula>
    </cfRule>
    <cfRule type="cellIs" dxfId="277" priority="261" operator="between">
      <formula>"BAJO"</formula>
      <formula>"BAJO"</formula>
    </cfRule>
  </conditionalFormatting>
  <conditionalFormatting sqref="O29">
    <cfRule type="cellIs" dxfId="276" priority="246" operator="between">
      <formula>"MUY ALTO"</formula>
      <formula>"MUY ALTO"</formula>
    </cfRule>
    <cfRule type="cellIs" dxfId="275" priority="247" operator="between">
      <formula>"ALTO"</formula>
      <formula>"ALTO"</formula>
    </cfRule>
    <cfRule type="cellIs" dxfId="274" priority="248" operator="between">
      <formula>"MEDIO"</formula>
      <formula>"MEDIO"</formula>
    </cfRule>
    <cfRule type="cellIs" dxfId="273" priority="249" operator="between">
      <formula>"BAJO"</formula>
      <formula>"BAJO"</formula>
    </cfRule>
  </conditionalFormatting>
  <conditionalFormatting sqref="S29">
    <cfRule type="containsText" dxfId="272" priority="243" operator="containsText" text="NO ACEPTABLE">
      <formula>NOT(ISERROR(SEARCH("NO ACEPTABLE",S29)))</formula>
    </cfRule>
    <cfRule type="containsText" dxfId="271" priority="244" operator="containsText" text="ACEPTABLE">
      <formula>NOT(ISERROR(SEARCH("ACEPTABLE",S29)))</formula>
    </cfRule>
    <cfRule type="containsText" dxfId="270" priority="245" operator="containsText" text="MEJORABLE">
      <formula>NOT(ISERROR(SEARCH("MEJORABLE",S29)))</formula>
    </cfRule>
  </conditionalFormatting>
  <conditionalFormatting sqref="S29">
    <cfRule type="containsText" dxfId="269" priority="242" operator="containsText" text="ACEPTABLE CON CONTROL ESPECIFICO">
      <formula>NOT(ISERROR(SEARCH("ACEPTABLE CON CONTROL ESPECIFICO",S29)))</formula>
    </cfRule>
  </conditionalFormatting>
  <conditionalFormatting sqref="T32">
    <cfRule type="containsText" dxfId="268" priority="231" operator="containsText" text="ACEPTABLE CON CONTROL ESPECIFICO">
      <formula>NOT(ISERROR(SEARCH("ACEPTABLE CON CONTROL ESPECIFICO",T32)))</formula>
    </cfRule>
  </conditionalFormatting>
  <conditionalFormatting sqref="S32">
    <cfRule type="containsText" dxfId="267" priority="239" operator="containsText" text="NO ACEPTABLE">
      <formula>NOT(ISERROR(SEARCH("NO ACEPTABLE",S32)))</formula>
    </cfRule>
    <cfRule type="containsText" dxfId="266" priority="240" operator="containsText" text="ACEPTABLE">
      <formula>NOT(ISERROR(SEARCH("ACEPTABLE",S32)))</formula>
    </cfRule>
    <cfRule type="containsText" dxfId="265" priority="241" operator="containsText" text="MEJORABLE">
      <formula>NOT(ISERROR(SEARCH("MEJORABLE",S32)))</formula>
    </cfRule>
  </conditionalFormatting>
  <conditionalFormatting sqref="S32">
    <cfRule type="containsText" dxfId="264" priority="238" operator="containsText" text="ACEPTABLE CON CONTROL ESPECIFICO">
      <formula>NOT(ISERROR(SEARCH("ACEPTABLE CON CONTROL ESPECIFICO",S32)))</formula>
    </cfRule>
  </conditionalFormatting>
  <conditionalFormatting sqref="T32">
    <cfRule type="containsText" dxfId="263" priority="232" operator="containsText" text="NO ACEPTABLE">
      <formula>NOT(ISERROR(SEARCH("NO ACEPTABLE",T32)))</formula>
    </cfRule>
    <cfRule type="containsText" dxfId="262" priority="233" operator="containsText" text="ACEPTABLE">
      <formula>NOT(ISERROR(SEARCH("ACEPTABLE",T32)))</formula>
    </cfRule>
    <cfRule type="containsText" dxfId="261" priority="234" operator="containsText" text="MEJORABLE">
      <formula>NOT(ISERROR(SEARCH("MEJORABLE",T32)))</formula>
    </cfRule>
  </conditionalFormatting>
  <conditionalFormatting sqref="O32">
    <cfRule type="cellIs" dxfId="260" priority="235" operator="between">
      <formula>"MEDIO"</formula>
      <formula>"MEDIO"</formula>
    </cfRule>
    <cfRule type="cellIs" dxfId="259" priority="236" operator="between">
      <formula>"BAJO"</formula>
      <formula>"BAJO"</formula>
    </cfRule>
    <cfRule type="cellIs" dxfId="258" priority="237" operator="between">
      <formula>"MUY ALTO"</formula>
      <formula>"MUY ALTO"</formula>
    </cfRule>
  </conditionalFormatting>
  <conditionalFormatting sqref="O30">
    <cfRule type="cellIs" dxfId="257" priority="227" operator="between">
      <formula>"MUY ALTO"</formula>
      <formula>"MUY ALTO"</formula>
    </cfRule>
    <cfRule type="cellIs" dxfId="256" priority="228" operator="between">
      <formula>"ALTO"</formula>
      <formula>"ALTO"</formula>
    </cfRule>
    <cfRule type="cellIs" dxfId="255" priority="229" operator="between">
      <formula>"MEDIO"</formula>
      <formula>"MEDIO"</formula>
    </cfRule>
    <cfRule type="cellIs" dxfId="254" priority="230" operator="between">
      <formula>"BAJO"</formula>
      <formula>"BAJO"</formula>
    </cfRule>
  </conditionalFormatting>
  <conditionalFormatting sqref="S30">
    <cfRule type="containsText" dxfId="253" priority="224" operator="containsText" text="NO ACEPTABLE">
      <formula>NOT(ISERROR(SEARCH("NO ACEPTABLE",S30)))</formula>
    </cfRule>
    <cfRule type="containsText" dxfId="252" priority="225" operator="containsText" text="ACEPTABLE">
      <formula>NOT(ISERROR(SEARCH("ACEPTABLE",S30)))</formula>
    </cfRule>
    <cfRule type="containsText" dxfId="251" priority="226" operator="containsText" text="MEJORABLE">
      <formula>NOT(ISERROR(SEARCH("MEJORABLE",S30)))</formula>
    </cfRule>
  </conditionalFormatting>
  <conditionalFormatting sqref="S30">
    <cfRule type="containsText" dxfId="250" priority="223" operator="containsText" text="ACEPTABLE CON CONTROL ESPECIFICO">
      <formula>NOT(ISERROR(SEARCH("ACEPTABLE CON CONTROL ESPECIFICO",S30)))</formula>
    </cfRule>
  </conditionalFormatting>
  <conditionalFormatting sqref="T31">
    <cfRule type="containsText" dxfId="249" priority="212" operator="containsText" text="ACEPTABLE CON CONTROL ESPECIFICO">
      <formula>NOT(ISERROR(SEARCH("ACEPTABLE CON CONTROL ESPECIFICO",T31)))</formula>
    </cfRule>
  </conditionalFormatting>
  <conditionalFormatting sqref="S31">
    <cfRule type="containsText" dxfId="248" priority="220" operator="containsText" text="NO ACEPTABLE">
      <formula>NOT(ISERROR(SEARCH("NO ACEPTABLE",S31)))</formula>
    </cfRule>
    <cfRule type="containsText" dxfId="247" priority="221" operator="containsText" text="ACEPTABLE">
      <formula>NOT(ISERROR(SEARCH("ACEPTABLE",S31)))</formula>
    </cfRule>
    <cfRule type="containsText" dxfId="246" priority="222" operator="containsText" text="MEJORABLE">
      <formula>NOT(ISERROR(SEARCH("MEJORABLE",S31)))</formula>
    </cfRule>
  </conditionalFormatting>
  <conditionalFormatting sqref="S31">
    <cfRule type="containsText" dxfId="245" priority="219" operator="containsText" text="ACEPTABLE CON CONTROL ESPECIFICO">
      <formula>NOT(ISERROR(SEARCH("ACEPTABLE CON CONTROL ESPECIFICO",S31)))</formula>
    </cfRule>
  </conditionalFormatting>
  <conditionalFormatting sqref="T31">
    <cfRule type="containsText" dxfId="244" priority="213" operator="containsText" text="NO ACEPTABLE">
      <formula>NOT(ISERROR(SEARCH("NO ACEPTABLE",T31)))</formula>
    </cfRule>
    <cfRule type="containsText" dxfId="243" priority="214" operator="containsText" text="ACEPTABLE">
      <formula>NOT(ISERROR(SEARCH("ACEPTABLE",T31)))</formula>
    </cfRule>
    <cfRule type="containsText" dxfId="242" priority="215" operator="containsText" text="MEJORABLE">
      <formula>NOT(ISERROR(SEARCH("MEJORABLE",T31)))</formula>
    </cfRule>
  </conditionalFormatting>
  <conditionalFormatting sqref="O31">
    <cfRule type="cellIs" dxfId="241" priority="216" operator="between">
      <formula>"MEDIO"</formula>
      <formula>"MEDIO"</formula>
    </cfRule>
    <cfRule type="cellIs" dxfId="240" priority="217" operator="between">
      <formula>"BAJO"</formula>
      <formula>"BAJO"</formula>
    </cfRule>
    <cfRule type="cellIs" dxfId="239" priority="218" operator="between">
      <formula>"MUY ALTO"</formula>
      <formula>"MUY ALTO"</formula>
    </cfRule>
  </conditionalFormatting>
  <conditionalFormatting sqref="T23">
    <cfRule type="containsText" dxfId="238" priority="102" operator="containsText" text="NO ACEPTABLE">
      <formula>NOT(ISERROR(SEARCH("NO ACEPTABLE",T23)))</formula>
    </cfRule>
    <cfRule type="containsText" dxfId="237" priority="103" operator="containsText" text="ACEPTABLE">
      <formula>NOT(ISERROR(SEARCH("ACEPTABLE",T23)))</formula>
    </cfRule>
    <cfRule type="containsText" dxfId="236" priority="104" operator="containsText" text="MEJORABLE">
      <formula>NOT(ISERROR(SEARCH("MEJORABLE",T23)))</formula>
    </cfRule>
  </conditionalFormatting>
  <conditionalFormatting sqref="T23">
    <cfRule type="containsText" dxfId="235" priority="101" operator="containsText" text="ACEPTABLE CON CONTROL ESPECIFICO">
      <formula>NOT(ISERROR(SEARCH("ACEPTABLE CON CONTROL ESPECIFICO",T23)))</formula>
    </cfRule>
  </conditionalFormatting>
  <conditionalFormatting sqref="S25:S26">
    <cfRule type="containsText" dxfId="234" priority="98" operator="containsText" text="NO ACEPTABLE">
      <formula>NOT(ISERROR(SEARCH("NO ACEPTABLE",S25)))</formula>
    </cfRule>
    <cfRule type="containsText" dxfId="233" priority="99" operator="containsText" text="ACEPTABLE">
      <formula>NOT(ISERROR(SEARCH("ACEPTABLE",S25)))</formula>
    </cfRule>
    <cfRule type="containsText" dxfId="232" priority="100" operator="containsText" text="MEJORABLE">
      <formula>NOT(ISERROR(SEARCH("MEJORABLE",S25)))</formula>
    </cfRule>
  </conditionalFormatting>
  <conditionalFormatting sqref="S25:S26">
    <cfRule type="containsText" dxfId="231" priority="97" operator="containsText" text="ACEPTABLE CON CONTROL ESPECIFICO">
      <formula>NOT(ISERROR(SEARCH("ACEPTABLE CON CONTROL ESPECIFICO",S25)))</formula>
    </cfRule>
  </conditionalFormatting>
  <conditionalFormatting sqref="S15:S17 S19:S20 S27:S28">
    <cfRule type="containsText" dxfId="230" priority="209" operator="containsText" text="NO ACEPTABLE">
      <formula>NOT(ISERROR(SEARCH("NO ACEPTABLE",S15)))</formula>
    </cfRule>
    <cfRule type="containsText" dxfId="229" priority="210" operator="containsText" text="ACEPTABLE">
      <formula>NOT(ISERROR(SEARCH("ACEPTABLE",S15)))</formula>
    </cfRule>
    <cfRule type="containsText" dxfId="228" priority="211" operator="containsText" text="MEJORABLE">
      <formula>NOT(ISERROR(SEARCH("MEJORABLE",S15)))</formula>
    </cfRule>
  </conditionalFormatting>
  <conditionalFormatting sqref="S15:S17 S19:S20 S27:S28">
    <cfRule type="containsText" dxfId="227" priority="208" operator="containsText" text="ACEPTABLE CON CONTROL ESPECIFICO">
      <formula>NOT(ISERROR(SEARCH("ACEPTABLE CON CONTROL ESPECIFICO",S15)))</formula>
    </cfRule>
  </conditionalFormatting>
  <conditionalFormatting sqref="O15">
    <cfRule type="cellIs" dxfId="226" priority="200" operator="between">
      <formula>"MUY ALTO"</formula>
      <formula>"MUY ALTO"</formula>
    </cfRule>
    <cfRule type="cellIs" dxfId="225" priority="201" operator="between">
      <formula>"ALTO"</formula>
      <formula>"ALTO"</formula>
    </cfRule>
    <cfRule type="cellIs" dxfId="224" priority="202" operator="between">
      <formula>"MEDIO"</formula>
      <formula>"MEDIO"</formula>
    </cfRule>
    <cfRule type="cellIs" dxfId="223" priority="203" operator="between">
      <formula>"BAJO"</formula>
      <formula>"BAJO"</formula>
    </cfRule>
  </conditionalFormatting>
  <conditionalFormatting sqref="T15">
    <cfRule type="containsText" dxfId="222" priority="205" operator="containsText" text="NO ACEPTABLE">
      <formula>NOT(ISERROR(SEARCH("NO ACEPTABLE",T15)))</formula>
    </cfRule>
    <cfRule type="containsText" dxfId="221" priority="206" operator="containsText" text="ACEPTABLE">
      <formula>NOT(ISERROR(SEARCH("ACEPTABLE",T15)))</formula>
    </cfRule>
    <cfRule type="containsText" dxfId="220" priority="207" operator="containsText" text="MEJORABLE">
      <formula>NOT(ISERROR(SEARCH("MEJORABLE",T15)))</formula>
    </cfRule>
  </conditionalFormatting>
  <conditionalFormatting sqref="T15">
    <cfRule type="containsText" dxfId="219" priority="204" operator="containsText" text="ACEPTABLE CON CONTROL ESPECIFICO">
      <formula>NOT(ISERROR(SEARCH("ACEPTABLE CON CONTROL ESPECIFICO",T15)))</formula>
    </cfRule>
  </conditionalFormatting>
  <conditionalFormatting sqref="O16">
    <cfRule type="cellIs" dxfId="218" priority="196" operator="between">
      <formula>"MUY ALTO"</formula>
      <formula>"MUY ALTO"</formula>
    </cfRule>
    <cfRule type="cellIs" dxfId="217" priority="197" operator="between">
      <formula>"ALTO"</formula>
      <formula>"ALTO"</formula>
    </cfRule>
    <cfRule type="cellIs" dxfId="216" priority="198" operator="between">
      <formula>"MEDIO"</formula>
      <formula>"MEDIO"</formula>
    </cfRule>
    <cfRule type="cellIs" dxfId="215" priority="199" operator="between">
      <formula>"BAJO"</formula>
      <formula>"BAJO"</formula>
    </cfRule>
  </conditionalFormatting>
  <conditionalFormatting sqref="T16">
    <cfRule type="containsText" dxfId="214" priority="193" operator="containsText" text="NO ACEPTABLE">
      <formula>NOT(ISERROR(SEARCH("NO ACEPTABLE",T16)))</formula>
    </cfRule>
    <cfRule type="containsText" dxfId="213" priority="194" operator="containsText" text="ACEPTABLE">
      <formula>NOT(ISERROR(SEARCH("ACEPTABLE",T16)))</formula>
    </cfRule>
    <cfRule type="containsText" dxfId="212" priority="195" operator="containsText" text="MEJORABLE">
      <formula>NOT(ISERROR(SEARCH("MEJORABLE",T16)))</formula>
    </cfRule>
  </conditionalFormatting>
  <conditionalFormatting sqref="T16">
    <cfRule type="containsText" dxfId="211" priority="192" operator="containsText" text="ACEPTABLE CON CONTROL ESPECIFICO">
      <formula>NOT(ISERROR(SEARCH("ACEPTABLE CON CONTROL ESPECIFICO",T16)))</formula>
    </cfRule>
  </conditionalFormatting>
  <conditionalFormatting sqref="O17">
    <cfRule type="cellIs" dxfId="210" priority="188" operator="between">
      <formula>"MUY ALTO"</formula>
      <formula>"MUY ALTO"</formula>
    </cfRule>
    <cfRule type="cellIs" dxfId="209" priority="189" operator="between">
      <formula>"ALTO"</formula>
      <formula>"ALTO"</formula>
    </cfRule>
    <cfRule type="cellIs" dxfId="208" priority="190" operator="between">
      <formula>"MEDIO"</formula>
      <formula>"MEDIO"</formula>
    </cfRule>
    <cfRule type="cellIs" dxfId="207" priority="191" operator="between">
      <formula>"BAJO"</formula>
      <formula>"BAJO"</formula>
    </cfRule>
  </conditionalFormatting>
  <conditionalFormatting sqref="T17">
    <cfRule type="containsText" dxfId="206" priority="185" operator="containsText" text="NO ACEPTABLE">
      <formula>NOT(ISERROR(SEARCH("NO ACEPTABLE",T17)))</formula>
    </cfRule>
    <cfRule type="containsText" dxfId="205" priority="186" operator="containsText" text="ACEPTABLE">
      <formula>NOT(ISERROR(SEARCH("ACEPTABLE",T17)))</formula>
    </cfRule>
    <cfRule type="containsText" dxfId="204" priority="187" operator="containsText" text="MEJORABLE">
      <formula>NOT(ISERROR(SEARCH("MEJORABLE",T17)))</formula>
    </cfRule>
  </conditionalFormatting>
  <conditionalFormatting sqref="T19">
    <cfRule type="containsText" dxfId="203" priority="179" operator="containsText" text="NO ACEPTABLE">
      <formula>NOT(ISERROR(SEARCH("NO ACEPTABLE",T19)))</formula>
    </cfRule>
    <cfRule type="containsText" dxfId="202" priority="180" operator="containsText" text="ACEPTABLE">
      <formula>NOT(ISERROR(SEARCH("ACEPTABLE",T19)))</formula>
    </cfRule>
    <cfRule type="containsText" dxfId="201" priority="181" operator="containsText" text="MEJORABLE">
      <formula>NOT(ISERROR(SEARCH("MEJORABLE",T19)))</formula>
    </cfRule>
  </conditionalFormatting>
  <conditionalFormatting sqref="O19">
    <cfRule type="cellIs" dxfId="200" priority="182" operator="between">
      <formula>"MEDIO"</formula>
      <formula>"MEDIO"</formula>
    </cfRule>
    <cfRule type="cellIs" dxfId="199" priority="183" operator="between">
      <formula>"BAJO"</formula>
      <formula>"BAJO"</formula>
    </cfRule>
    <cfRule type="cellIs" dxfId="198" priority="184" operator="between">
      <formula>"MUY ALTO"</formula>
      <formula>"MUY ALTO"</formula>
    </cfRule>
  </conditionalFormatting>
  <conditionalFormatting sqref="T19">
    <cfRule type="containsText" dxfId="197" priority="178" operator="containsText" text="ACEPTABLE CON CONTROL ESPECIFICO">
      <formula>NOT(ISERROR(SEARCH("ACEPTABLE CON CONTROL ESPECIFICO",T19)))</formula>
    </cfRule>
  </conditionalFormatting>
  <conditionalFormatting sqref="T20">
    <cfRule type="containsText" dxfId="196" priority="172" operator="containsText" text="NO ACEPTABLE">
      <formula>NOT(ISERROR(SEARCH("NO ACEPTABLE",T20)))</formula>
    </cfRule>
    <cfRule type="containsText" dxfId="195" priority="173" operator="containsText" text="ACEPTABLE">
      <formula>NOT(ISERROR(SEARCH("ACEPTABLE",T20)))</formula>
    </cfRule>
    <cfRule type="containsText" dxfId="194" priority="174" operator="containsText" text="MEJORABLE">
      <formula>NOT(ISERROR(SEARCH("MEJORABLE",T20)))</formula>
    </cfRule>
  </conditionalFormatting>
  <conditionalFormatting sqref="O20">
    <cfRule type="cellIs" dxfId="193" priority="175" operator="between">
      <formula>"MEDIO"</formula>
      <formula>"MEDIO"</formula>
    </cfRule>
    <cfRule type="cellIs" dxfId="192" priority="176" operator="between">
      <formula>"BAJO"</formula>
      <formula>"BAJO"</formula>
    </cfRule>
    <cfRule type="cellIs" dxfId="191" priority="177" operator="between">
      <formula>"MUY ALTO"</formula>
      <formula>"MUY ALTO"</formula>
    </cfRule>
  </conditionalFormatting>
  <conditionalFormatting sqref="T20">
    <cfRule type="containsText" dxfId="190" priority="171" operator="containsText" text="ACEPTABLE CON CONTROL ESPECIFICO">
      <formula>NOT(ISERROR(SEARCH("ACEPTABLE CON CONTROL ESPECIFICO",T20)))</formula>
    </cfRule>
  </conditionalFormatting>
  <conditionalFormatting sqref="O27">
    <cfRule type="cellIs" dxfId="189" priority="167" operator="between">
      <formula>"MUY ALTO"</formula>
      <formula>"MUY ALTO"</formula>
    </cfRule>
    <cfRule type="cellIs" dxfId="188" priority="168" operator="between">
      <formula>"ALTO"</formula>
      <formula>"ALTO"</formula>
    </cfRule>
    <cfRule type="cellIs" dxfId="187" priority="169" operator="between">
      <formula>"MEDIO"</formula>
      <formula>"MEDIO"</formula>
    </cfRule>
    <cfRule type="cellIs" dxfId="186" priority="170" operator="between">
      <formula>"BAJO"</formula>
      <formula>"BAJO"</formula>
    </cfRule>
  </conditionalFormatting>
  <conditionalFormatting sqref="T27">
    <cfRule type="containsText" dxfId="185" priority="164" operator="containsText" text="NO ACEPTABLE">
      <formula>NOT(ISERROR(SEARCH("NO ACEPTABLE",T27)))</formula>
    </cfRule>
    <cfRule type="containsText" dxfId="184" priority="165" operator="containsText" text="ACEPTABLE">
      <formula>NOT(ISERROR(SEARCH("ACEPTABLE",T27)))</formula>
    </cfRule>
    <cfRule type="containsText" dxfId="183" priority="166" operator="containsText" text="MEJORABLE">
      <formula>NOT(ISERROR(SEARCH("MEJORABLE",T27)))</formula>
    </cfRule>
  </conditionalFormatting>
  <conditionalFormatting sqref="T27">
    <cfRule type="containsText" dxfId="182" priority="163" operator="containsText" text="ACEPTABLE CON CONTROL ESPECIFICO">
      <formula>NOT(ISERROR(SEARCH("ACEPTABLE CON CONTROL ESPECIFICO",T27)))</formula>
    </cfRule>
  </conditionalFormatting>
  <conditionalFormatting sqref="T28">
    <cfRule type="containsText" dxfId="181" priority="160" operator="containsText" text="NO ACEPTABLE">
      <formula>NOT(ISERROR(SEARCH("NO ACEPTABLE",T28)))</formula>
    </cfRule>
    <cfRule type="containsText" dxfId="180" priority="161" operator="containsText" text="ACEPTABLE">
      <formula>NOT(ISERROR(SEARCH("ACEPTABLE",T28)))</formula>
    </cfRule>
    <cfRule type="containsText" dxfId="179" priority="162" operator="containsText" text="MEJORABLE">
      <formula>NOT(ISERROR(SEARCH("MEJORABLE",T28)))</formula>
    </cfRule>
  </conditionalFormatting>
  <conditionalFormatting sqref="T28">
    <cfRule type="containsText" dxfId="178" priority="159" operator="containsText" text="ACEPTABLE CON CONTROL ESPECIFICO">
      <formula>NOT(ISERROR(SEARCH("ACEPTABLE CON CONTROL ESPECIFICO",T28)))</formula>
    </cfRule>
  </conditionalFormatting>
  <conditionalFormatting sqref="O28">
    <cfRule type="cellIs" dxfId="177" priority="155" operator="between">
      <formula>"MUY ALTO"</formula>
      <formula>"MUY ALTO"</formula>
    </cfRule>
    <cfRule type="cellIs" dxfId="176" priority="156" operator="between">
      <formula>"ALTO"</formula>
      <formula>"ALTO"</formula>
    </cfRule>
    <cfRule type="cellIs" dxfId="175" priority="157" operator="between">
      <formula>"MEDIO"</formula>
      <formula>"MEDIO"</formula>
    </cfRule>
    <cfRule type="cellIs" dxfId="174" priority="158" operator="between">
      <formula>"BAJO"</formula>
      <formula>"BAJO"</formula>
    </cfRule>
  </conditionalFormatting>
  <conditionalFormatting sqref="O18">
    <cfRule type="cellIs" dxfId="173" priority="132" operator="between">
      <formula>"MUY ALTO"</formula>
      <formula>"MUY ALTO"</formula>
    </cfRule>
    <cfRule type="cellIs" dxfId="172" priority="133" operator="between">
      <formula>"ALTO"</formula>
      <formula>"ALTO"</formula>
    </cfRule>
    <cfRule type="cellIs" dxfId="171" priority="134" operator="between">
      <formula>"MEDIO"</formula>
      <formula>"MEDIO"</formula>
    </cfRule>
    <cfRule type="cellIs" dxfId="170" priority="135" operator="between">
      <formula>"BAJO"</formula>
      <formula>"BAJO"</formula>
    </cfRule>
  </conditionalFormatting>
  <conditionalFormatting sqref="S18">
    <cfRule type="containsText" dxfId="169" priority="137" operator="containsText" text="NO ACEPTABLE">
      <formula>NOT(ISERROR(SEARCH("NO ACEPTABLE",S18)))</formula>
    </cfRule>
    <cfRule type="containsText" dxfId="168" priority="138" operator="containsText" text="ACEPTABLE">
      <formula>NOT(ISERROR(SEARCH("ACEPTABLE",S18)))</formula>
    </cfRule>
    <cfRule type="containsText" dxfId="167" priority="139" operator="containsText" text="MEJORABLE">
      <formula>NOT(ISERROR(SEARCH("MEJORABLE",S18)))</formula>
    </cfRule>
  </conditionalFormatting>
  <conditionalFormatting sqref="S18">
    <cfRule type="containsText" dxfId="166" priority="136" operator="containsText" text="ACEPTABLE CON CONTROL ESPECIFICO">
      <formula>NOT(ISERROR(SEARCH("ACEPTABLE CON CONTROL ESPECIFICO",S18)))</formula>
    </cfRule>
  </conditionalFormatting>
  <conditionalFormatting sqref="S14:T14">
    <cfRule type="containsText" dxfId="165" priority="140" operator="containsText" text="ACEPTABLE CON CONTROL ESPECIFICO">
      <formula>NOT(ISERROR(SEARCH("ACEPTABLE CON CONTROL ESPECIFICO",S14)))</formula>
    </cfRule>
  </conditionalFormatting>
  <conditionalFormatting sqref="S14:T14">
    <cfRule type="containsText" dxfId="164" priority="141" operator="containsText" text="NO ACEPTABLE">
      <formula>NOT(ISERROR(SEARCH("NO ACEPTABLE",S14)))</formula>
    </cfRule>
    <cfRule type="containsText" dxfId="163" priority="142" operator="containsText" text="ACEPTABLE">
      <formula>NOT(ISERROR(SEARCH("ACEPTABLE",S14)))</formula>
    </cfRule>
    <cfRule type="containsText" dxfId="162" priority="143" operator="containsText" text="MEJORABLE">
      <formula>NOT(ISERROR(SEARCH("MEJORABLE",S14)))</formula>
    </cfRule>
  </conditionalFormatting>
  <conditionalFormatting sqref="S13:T13">
    <cfRule type="containsText" dxfId="161" priority="152" operator="containsText" text="NO ACEPTABLE">
      <formula>NOT(ISERROR(SEARCH("NO ACEPTABLE",S13)))</formula>
    </cfRule>
    <cfRule type="containsText" dxfId="160" priority="153" operator="containsText" text="ACEPTABLE">
      <formula>NOT(ISERROR(SEARCH("ACEPTABLE",S13)))</formula>
    </cfRule>
    <cfRule type="containsText" dxfId="159" priority="154" operator="containsText" text="MEJORABLE">
      <formula>NOT(ISERROR(SEARCH("MEJORABLE",S13)))</formula>
    </cfRule>
  </conditionalFormatting>
  <conditionalFormatting sqref="S13:T13">
    <cfRule type="containsText" dxfId="158" priority="151" operator="containsText" text="ACEPTABLE CON CONTROL ESPECIFICO">
      <formula>NOT(ISERROR(SEARCH("ACEPTABLE CON CONTROL ESPECIFICO",S13)))</formula>
    </cfRule>
  </conditionalFormatting>
  <conditionalFormatting sqref="O13">
    <cfRule type="cellIs" dxfId="157" priority="147" operator="between">
      <formula>"MUY ALTO"</formula>
      <formula>"MUY ALTO"</formula>
    </cfRule>
    <cfRule type="cellIs" dxfId="156" priority="148" operator="between">
      <formula>"ALTO"</formula>
      <formula>"ALTO"</formula>
    </cfRule>
    <cfRule type="cellIs" dxfId="155" priority="149" operator="between">
      <formula>"MEDIO"</formula>
      <formula>"MEDIO"</formula>
    </cfRule>
    <cfRule type="cellIs" dxfId="154" priority="150" operator="between">
      <formula>"BAJO"</formula>
      <formula>"BAJO"</formula>
    </cfRule>
  </conditionalFormatting>
  <conditionalFormatting sqref="O14">
    <cfRule type="cellIs" dxfId="153" priority="144" operator="between">
      <formula>"MEDIO"</formula>
      <formula>"MEDIO"</formula>
    </cfRule>
    <cfRule type="cellIs" dxfId="152" priority="145" operator="between">
      <formula>"BAJO"</formula>
      <formula>"BAJO"</formula>
    </cfRule>
    <cfRule type="cellIs" dxfId="151" priority="146" operator="between">
      <formula>"MUY ALTO"</formula>
      <formula>"MUY ALTO"</formula>
    </cfRule>
  </conditionalFormatting>
  <conditionalFormatting sqref="T18">
    <cfRule type="containsText" dxfId="150" priority="129" operator="containsText" text="NO ACEPTABLE">
      <formula>NOT(ISERROR(SEARCH("NO ACEPTABLE",T18)))</formula>
    </cfRule>
    <cfRule type="containsText" dxfId="149" priority="130" operator="containsText" text="ACEPTABLE">
      <formula>NOT(ISERROR(SEARCH("ACEPTABLE",T18)))</formula>
    </cfRule>
    <cfRule type="containsText" dxfId="148" priority="131" operator="containsText" text="MEJORABLE">
      <formula>NOT(ISERROR(SEARCH("MEJORABLE",T18)))</formula>
    </cfRule>
  </conditionalFormatting>
  <conditionalFormatting sqref="T18">
    <cfRule type="containsText" dxfId="147" priority="128" operator="containsText" text="ACEPTABLE CON CONTROL ESPECIFICO">
      <formula>NOT(ISERROR(SEARCH("ACEPTABLE CON CONTROL ESPECIFICO",T18)))</formula>
    </cfRule>
  </conditionalFormatting>
  <conditionalFormatting sqref="S21:T21">
    <cfRule type="containsText" dxfId="146" priority="125" operator="containsText" text="NO ACEPTABLE">
      <formula>NOT(ISERROR(SEARCH("NO ACEPTABLE",S21)))</formula>
    </cfRule>
    <cfRule type="containsText" dxfId="145" priority="126" operator="containsText" text="ACEPTABLE">
      <formula>NOT(ISERROR(SEARCH("ACEPTABLE",S21)))</formula>
    </cfRule>
    <cfRule type="containsText" dxfId="144" priority="127" operator="containsText" text="MEJORABLE">
      <formula>NOT(ISERROR(SEARCH("MEJORABLE",S21)))</formula>
    </cfRule>
  </conditionalFormatting>
  <conditionalFormatting sqref="S21:T21">
    <cfRule type="containsText" dxfId="143" priority="124" operator="containsText" text="ACEPTABLE CON CONTROL ESPECIFICO">
      <formula>NOT(ISERROR(SEARCH("ACEPTABLE CON CONTROL ESPECIFICO",S21)))</formula>
    </cfRule>
  </conditionalFormatting>
  <conditionalFormatting sqref="O21">
    <cfRule type="cellIs" dxfId="142" priority="120" operator="between">
      <formula>"MUY ALTO"</formula>
      <formula>"MUY ALTO"</formula>
    </cfRule>
    <cfRule type="cellIs" dxfId="141" priority="121" operator="between">
      <formula>"ALTO"</formula>
      <formula>"ALTO"</formula>
    </cfRule>
    <cfRule type="cellIs" dxfId="140" priority="122" operator="between">
      <formula>"MEDIO"</formula>
      <formula>"MEDIO"</formula>
    </cfRule>
    <cfRule type="cellIs" dxfId="139" priority="123" operator="between">
      <formula>"BAJO"</formula>
      <formula>"BAJO"</formula>
    </cfRule>
  </conditionalFormatting>
  <conditionalFormatting sqref="S22:T22">
    <cfRule type="containsText" dxfId="138" priority="114" operator="containsText" text="NO ACEPTABLE">
      <formula>NOT(ISERROR(SEARCH("NO ACEPTABLE",S22)))</formula>
    </cfRule>
    <cfRule type="containsText" dxfId="137" priority="115" operator="containsText" text="ACEPTABLE">
      <formula>NOT(ISERROR(SEARCH("ACEPTABLE",S22)))</formula>
    </cfRule>
    <cfRule type="containsText" dxfId="136" priority="116" operator="containsText" text="MEJORABLE">
      <formula>NOT(ISERROR(SEARCH("MEJORABLE",S22)))</formula>
    </cfRule>
  </conditionalFormatting>
  <conditionalFormatting sqref="O22">
    <cfRule type="cellIs" dxfId="135" priority="117" operator="between">
      <formula>"MEDIO"</formula>
      <formula>"MEDIO"</formula>
    </cfRule>
    <cfRule type="cellIs" dxfId="134" priority="118" operator="between">
      <formula>"BAJO"</formula>
      <formula>"BAJO"</formula>
    </cfRule>
    <cfRule type="cellIs" dxfId="133" priority="119" operator="between">
      <formula>"MUY ALTO"</formula>
      <formula>"MUY ALTO"</formula>
    </cfRule>
  </conditionalFormatting>
  <conditionalFormatting sqref="S22:T22">
    <cfRule type="containsText" dxfId="132" priority="113" operator="containsText" text="ACEPTABLE CON CONTROL ESPECIFICO">
      <formula>NOT(ISERROR(SEARCH("ACEPTABLE CON CONTROL ESPECIFICO",S22)))</formula>
    </cfRule>
  </conditionalFormatting>
  <conditionalFormatting sqref="S23">
    <cfRule type="containsText" dxfId="131" priority="110" operator="containsText" text="NO ACEPTABLE">
      <formula>NOT(ISERROR(SEARCH("NO ACEPTABLE",S23)))</formula>
    </cfRule>
    <cfRule type="containsText" dxfId="130" priority="111" operator="containsText" text="ACEPTABLE">
      <formula>NOT(ISERROR(SEARCH("ACEPTABLE",S23)))</formula>
    </cfRule>
    <cfRule type="containsText" dxfId="129" priority="112" operator="containsText" text="MEJORABLE">
      <formula>NOT(ISERROR(SEARCH("MEJORABLE",S23)))</formula>
    </cfRule>
  </conditionalFormatting>
  <conditionalFormatting sqref="S23">
    <cfRule type="containsText" dxfId="128" priority="109" operator="containsText" text="ACEPTABLE CON CONTROL ESPECIFICO">
      <formula>NOT(ISERROR(SEARCH("ACEPTABLE CON CONTROL ESPECIFICO",S23)))</formula>
    </cfRule>
  </conditionalFormatting>
  <conditionalFormatting sqref="O23">
    <cfRule type="cellIs" dxfId="127" priority="105" operator="between">
      <formula>"MUY ALTO"</formula>
      <formula>"MUY ALTO"</formula>
    </cfRule>
    <cfRule type="cellIs" dxfId="126" priority="106" operator="between">
      <formula>"ALTO"</formula>
      <formula>"ALTO"</formula>
    </cfRule>
    <cfRule type="cellIs" dxfId="125" priority="107" operator="between">
      <formula>"MEDIO"</formula>
      <formula>"MEDIO"</formula>
    </cfRule>
    <cfRule type="cellIs" dxfId="124" priority="108" operator="between">
      <formula>"BAJO"</formula>
      <formula>"BAJO"</formula>
    </cfRule>
  </conditionalFormatting>
  <conditionalFormatting sqref="T25">
    <cfRule type="containsText" dxfId="123" priority="91" operator="containsText" text="NO ACEPTABLE">
      <formula>NOT(ISERROR(SEARCH("NO ACEPTABLE",T25)))</formula>
    </cfRule>
    <cfRule type="containsText" dxfId="122" priority="92" operator="containsText" text="ACEPTABLE">
      <formula>NOT(ISERROR(SEARCH("ACEPTABLE",T25)))</formula>
    </cfRule>
    <cfRule type="containsText" dxfId="121" priority="93" operator="containsText" text="MEJORABLE">
      <formula>NOT(ISERROR(SEARCH("MEJORABLE",T25)))</formula>
    </cfRule>
  </conditionalFormatting>
  <conditionalFormatting sqref="O25">
    <cfRule type="cellIs" dxfId="120" priority="94" operator="between">
      <formula>"MEDIO"</formula>
      <formula>"MEDIO"</formula>
    </cfRule>
    <cfRule type="cellIs" dxfId="119" priority="95" operator="between">
      <formula>"BAJO"</formula>
      <formula>"BAJO"</formula>
    </cfRule>
    <cfRule type="cellIs" dxfId="118" priority="96" operator="between">
      <formula>"MUY ALTO"</formula>
      <formula>"MUY ALTO"</formula>
    </cfRule>
  </conditionalFormatting>
  <conditionalFormatting sqref="T25">
    <cfRule type="containsText" dxfId="117" priority="90" operator="containsText" text="ACEPTABLE CON CONTROL ESPECIFICO">
      <formula>NOT(ISERROR(SEARCH("ACEPTABLE CON CONTROL ESPECIFICO",T25)))</formula>
    </cfRule>
  </conditionalFormatting>
  <conditionalFormatting sqref="T26">
    <cfRule type="containsText" dxfId="116" priority="84" operator="containsText" text="NO ACEPTABLE">
      <formula>NOT(ISERROR(SEARCH("NO ACEPTABLE",T26)))</formula>
    </cfRule>
    <cfRule type="containsText" dxfId="115" priority="85" operator="containsText" text="ACEPTABLE">
      <formula>NOT(ISERROR(SEARCH("ACEPTABLE",T26)))</formula>
    </cfRule>
    <cfRule type="containsText" dxfId="114" priority="86" operator="containsText" text="MEJORABLE">
      <formula>NOT(ISERROR(SEARCH("MEJORABLE",T26)))</formula>
    </cfRule>
  </conditionalFormatting>
  <conditionalFormatting sqref="O26">
    <cfRule type="cellIs" dxfId="113" priority="87" operator="between">
      <formula>"MEDIO"</formula>
      <formula>"MEDIO"</formula>
    </cfRule>
    <cfRule type="cellIs" dxfId="112" priority="88" operator="between">
      <formula>"BAJO"</formula>
      <formula>"BAJO"</formula>
    </cfRule>
    <cfRule type="cellIs" dxfId="111" priority="89" operator="between">
      <formula>"MUY ALTO"</formula>
      <formula>"MUY ALTO"</formula>
    </cfRule>
  </conditionalFormatting>
  <conditionalFormatting sqref="T26">
    <cfRule type="containsText" dxfId="110" priority="83" operator="containsText" text="ACEPTABLE CON CONTROL ESPECIFICO">
      <formula>NOT(ISERROR(SEARCH("ACEPTABLE CON CONTROL ESPECIFICO",T26)))</formula>
    </cfRule>
  </conditionalFormatting>
  <conditionalFormatting sqref="S24">
    <cfRule type="containsText" dxfId="109" priority="80" operator="containsText" text="NO ACEPTABLE">
      <formula>NOT(ISERROR(SEARCH("NO ACEPTABLE",S24)))</formula>
    </cfRule>
    <cfRule type="containsText" dxfId="108" priority="81" operator="containsText" text="ACEPTABLE">
      <formula>NOT(ISERROR(SEARCH("ACEPTABLE",S24)))</formula>
    </cfRule>
    <cfRule type="containsText" dxfId="107" priority="82" operator="containsText" text="MEJORABLE">
      <formula>NOT(ISERROR(SEARCH("MEJORABLE",S24)))</formula>
    </cfRule>
  </conditionalFormatting>
  <conditionalFormatting sqref="S24">
    <cfRule type="containsText" dxfId="106" priority="79" operator="containsText" text="ACEPTABLE CON CONTROL ESPECIFICO">
      <formula>NOT(ISERROR(SEARCH("ACEPTABLE CON CONTROL ESPECIFICO",S24)))</formula>
    </cfRule>
  </conditionalFormatting>
  <conditionalFormatting sqref="O24">
    <cfRule type="cellIs" dxfId="105" priority="75" operator="between">
      <formula>"MUY ALTO"</formula>
      <formula>"MUY ALTO"</formula>
    </cfRule>
    <cfRule type="cellIs" dxfId="104" priority="76" operator="between">
      <formula>"ALTO"</formula>
      <formula>"ALTO"</formula>
    </cfRule>
    <cfRule type="cellIs" dxfId="103" priority="77" operator="between">
      <formula>"MEDIO"</formula>
      <formula>"MEDIO"</formula>
    </cfRule>
    <cfRule type="cellIs" dxfId="102" priority="78" operator="between">
      <formula>"BAJO"</formula>
      <formula>"BAJO"</formula>
    </cfRule>
  </conditionalFormatting>
  <conditionalFormatting sqref="T24">
    <cfRule type="containsText" dxfId="101" priority="72" operator="containsText" text="NO ACEPTABLE">
      <formula>NOT(ISERROR(SEARCH("NO ACEPTABLE",T24)))</formula>
    </cfRule>
    <cfRule type="containsText" dxfId="100" priority="73" operator="containsText" text="ACEPTABLE">
      <formula>NOT(ISERROR(SEARCH("ACEPTABLE",T24)))</formula>
    </cfRule>
    <cfRule type="containsText" dxfId="99" priority="74" operator="containsText" text="MEJORABLE">
      <formula>NOT(ISERROR(SEARCH("MEJORABLE",T24)))</formula>
    </cfRule>
  </conditionalFormatting>
  <conditionalFormatting sqref="T24">
    <cfRule type="containsText" dxfId="98" priority="71" operator="containsText" text="ACEPTABLE CON CONTROL ESPECIFICO">
      <formula>NOT(ISERROR(SEARCH("ACEPTABLE CON CONTROL ESPECIFICO",T24)))</formula>
    </cfRule>
  </conditionalFormatting>
  <conditionalFormatting sqref="S90:T90">
    <cfRule type="containsText" dxfId="97" priority="68" operator="containsText" text="NO ACEPTABLE">
      <formula>NOT(ISERROR(SEARCH("NO ACEPTABLE",S90)))</formula>
    </cfRule>
    <cfRule type="containsText" dxfId="96" priority="69" operator="containsText" text="ACEPTABLE">
      <formula>NOT(ISERROR(SEARCH("ACEPTABLE",S90)))</formula>
    </cfRule>
    <cfRule type="containsText" dxfId="95" priority="70" operator="containsText" text="MEJORABLE">
      <formula>NOT(ISERROR(SEARCH("MEJORABLE",S90)))</formula>
    </cfRule>
  </conditionalFormatting>
  <conditionalFormatting sqref="S90:T90">
    <cfRule type="containsText" dxfId="94" priority="67" operator="containsText" text="ACEPTABLE CON CONTROL ESPECIFICO">
      <formula>NOT(ISERROR(SEARCH("ACEPTABLE CON CONTROL ESPECIFICO",S90)))</formula>
    </cfRule>
  </conditionalFormatting>
  <conditionalFormatting sqref="O90">
    <cfRule type="cellIs" dxfId="93" priority="63" operator="between">
      <formula>"MUY ALTO"</formula>
      <formula>"MUY ALTO"</formula>
    </cfRule>
    <cfRule type="cellIs" dxfId="92" priority="64" operator="between">
      <formula>"ALTO"</formula>
      <formula>"ALTO"</formula>
    </cfRule>
    <cfRule type="cellIs" dxfId="91" priority="65" operator="between">
      <formula>"MEDIO"</formula>
      <formula>"MEDIO"</formula>
    </cfRule>
    <cfRule type="cellIs" dxfId="90" priority="66" operator="between">
      <formula>"BAJO"</formula>
      <formula>"BAJO"</formula>
    </cfRule>
  </conditionalFormatting>
  <conditionalFormatting sqref="S91:T91">
    <cfRule type="containsText" dxfId="89" priority="57" operator="containsText" text="NO ACEPTABLE">
      <formula>NOT(ISERROR(SEARCH("NO ACEPTABLE",S91)))</formula>
    </cfRule>
    <cfRule type="containsText" dxfId="88" priority="58" operator="containsText" text="ACEPTABLE">
      <formula>NOT(ISERROR(SEARCH("ACEPTABLE",S91)))</formula>
    </cfRule>
    <cfRule type="containsText" dxfId="87" priority="59" operator="containsText" text="MEJORABLE">
      <formula>NOT(ISERROR(SEARCH("MEJORABLE",S91)))</formula>
    </cfRule>
  </conditionalFormatting>
  <conditionalFormatting sqref="O91">
    <cfRule type="cellIs" dxfId="86" priority="60" operator="between">
      <formula>"MEDIO"</formula>
      <formula>"MEDIO"</formula>
    </cfRule>
    <cfRule type="cellIs" dxfId="85" priority="61" operator="between">
      <formula>"BAJO"</formula>
      <formula>"BAJO"</formula>
    </cfRule>
    <cfRule type="cellIs" dxfId="84" priority="62" operator="between">
      <formula>"MUY ALTO"</formula>
      <formula>"MUY ALTO"</formula>
    </cfRule>
  </conditionalFormatting>
  <conditionalFormatting sqref="S91:T91">
    <cfRule type="containsText" dxfId="83" priority="56" operator="containsText" text="ACEPTABLE CON CONTROL ESPECIFICO">
      <formula>NOT(ISERROR(SEARCH("ACEPTABLE CON CONTROL ESPECIFICO",S91)))</formula>
    </cfRule>
  </conditionalFormatting>
  <conditionalFormatting sqref="S92">
    <cfRule type="containsText" dxfId="82" priority="53" operator="containsText" text="NO ACEPTABLE">
      <formula>NOT(ISERROR(SEARCH("NO ACEPTABLE",S92)))</formula>
    </cfRule>
    <cfRule type="containsText" dxfId="81" priority="54" operator="containsText" text="ACEPTABLE">
      <formula>NOT(ISERROR(SEARCH("ACEPTABLE",S92)))</formula>
    </cfRule>
    <cfRule type="containsText" dxfId="80" priority="55" operator="containsText" text="MEJORABLE">
      <formula>NOT(ISERROR(SEARCH("MEJORABLE",S92)))</formula>
    </cfRule>
  </conditionalFormatting>
  <conditionalFormatting sqref="S92">
    <cfRule type="containsText" dxfId="79" priority="52" operator="containsText" text="ACEPTABLE CON CONTROL ESPECIFICO">
      <formula>NOT(ISERROR(SEARCH("ACEPTABLE CON CONTROL ESPECIFICO",S92)))</formula>
    </cfRule>
  </conditionalFormatting>
  <conditionalFormatting sqref="O92">
    <cfRule type="cellIs" dxfId="78" priority="48" operator="between">
      <formula>"MUY ALTO"</formula>
      <formula>"MUY ALTO"</formula>
    </cfRule>
    <cfRule type="cellIs" dxfId="77" priority="49" operator="between">
      <formula>"ALTO"</formula>
      <formula>"ALTO"</formula>
    </cfRule>
    <cfRule type="cellIs" dxfId="76" priority="50" operator="between">
      <formula>"MEDIO"</formula>
      <formula>"MEDIO"</formula>
    </cfRule>
    <cfRule type="cellIs" dxfId="75" priority="51" operator="between">
      <formula>"BAJO"</formula>
      <formula>"BAJO"</formula>
    </cfRule>
  </conditionalFormatting>
  <conditionalFormatting sqref="T92">
    <cfRule type="containsText" dxfId="74" priority="45" operator="containsText" text="NO ACEPTABLE">
      <formula>NOT(ISERROR(SEARCH("NO ACEPTABLE",T92)))</formula>
    </cfRule>
    <cfRule type="containsText" dxfId="73" priority="46" operator="containsText" text="ACEPTABLE">
      <formula>NOT(ISERROR(SEARCH("ACEPTABLE",T92)))</formula>
    </cfRule>
    <cfRule type="containsText" dxfId="72" priority="47" operator="containsText" text="MEJORABLE">
      <formula>NOT(ISERROR(SEARCH("MEJORABLE",T92)))</formula>
    </cfRule>
  </conditionalFormatting>
  <conditionalFormatting sqref="T92">
    <cfRule type="containsText" dxfId="71" priority="44" operator="containsText" text="ACEPTABLE CON CONTROL ESPECIFICO">
      <formula>NOT(ISERROR(SEARCH("ACEPTABLE CON CONTROL ESPECIFICO",T92)))</formula>
    </cfRule>
  </conditionalFormatting>
  <conditionalFormatting sqref="S93">
    <cfRule type="containsText" dxfId="70" priority="41" operator="containsText" text="NO ACEPTABLE">
      <formula>NOT(ISERROR(SEARCH("NO ACEPTABLE",S93)))</formula>
    </cfRule>
    <cfRule type="containsText" dxfId="69" priority="42" operator="containsText" text="ACEPTABLE">
      <formula>NOT(ISERROR(SEARCH("ACEPTABLE",S93)))</formula>
    </cfRule>
    <cfRule type="containsText" dxfId="68" priority="43" operator="containsText" text="MEJORABLE">
      <formula>NOT(ISERROR(SEARCH("MEJORABLE",S93)))</formula>
    </cfRule>
  </conditionalFormatting>
  <conditionalFormatting sqref="S93">
    <cfRule type="containsText" dxfId="67" priority="40" operator="containsText" text="ACEPTABLE CON CONTROL ESPECIFICO">
      <formula>NOT(ISERROR(SEARCH("ACEPTABLE CON CONTROL ESPECIFICO",S93)))</formula>
    </cfRule>
  </conditionalFormatting>
  <conditionalFormatting sqref="T93">
    <cfRule type="containsText" dxfId="66" priority="34" operator="containsText" text="NO ACEPTABLE">
      <formula>NOT(ISERROR(SEARCH("NO ACEPTABLE",T93)))</formula>
    </cfRule>
    <cfRule type="containsText" dxfId="65" priority="35" operator="containsText" text="ACEPTABLE">
      <formula>NOT(ISERROR(SEARCH("ACEPTABLE",T93)))</formula>
    </cfRule>
    <cfRule type="containsText" dxfId="64" priority="36" operator="containsText" text="MEJORABLE">
      <formula>NOT(ISERROR(SEARCH("MEJORABLE",T93)))</formula>
    </cfRule>
  </conditionalFormatting>
  <conditionalFormatting sqref="O93">
    <cfRule type="cellIs" dxfId="63" priority="37" operator="between">
      <formula>"MEDIO"</formula>
      <formula>"MEDIO"</formula>
    </cfRule>
    <cfRule type="cellIs" dxfId="62" priority="38" operator="between">
      <formula>"BAJO"</formula>
      <formula>"BAJO"</formula>
    </cfRule>
    <cfRule type="cellIs" dxfId="61" priority="39" operator="between">
      <formula>"MUY ALTO"</formula>
      <formula>"MUY ALTO"</formula>
    </cfRule>
  </conditionalFormatting>
  <conditionalFormatting sqref="T93">
    <cfRule type="containsText" dxfId="60" priority="33" operator="containsText" text="ACEPTABLE CON CONTROL ESPECIFICO">
      <formula>NOT(ISERROR(SEARCH("ACEPTABLE CON CONTROL ESPECIFICO",T93)))</formula>
    </cfRule>
  </conditionalFormatting>
  <conditionalFormatting sqref="S94:T94">
    <cfRule type="containsText" dxfId="59" priority="30" operator="containsText" text="NO ACEPTABLE">
      <formula>NOT(ISERROR(SEARCH("NO ACEPTABLE",S94)))</formula>
    </cfRule>
    <cfRule type="containsText" dxfId="58" priority="31" operator="containsText" text="ACEPTABLE">
      <formula>NOT(ISERROR(SEARCH("ACEPTABLE",S94)))</formula>
    </cfRule>
    <cfRule type="containsText" dxfId="57" priority="32" operator="containsText" text="MEJORABLE">
      <formula>NOT(ISERROR(SEARCH("MEJORABLE",S94)))</formula>
    </cfRule>
  </conditionalFormatting>
  <conditionalFormatting sqref="S94:T94">
    <cfRule type="containsText" dxfId="56" priority="29" operator="containsText" text="ACEPTABLE CON CONTROL ESPECIFICO">
      <formula>NOT(ISERROR(SEARCH("ACEPTABLE CON CONTROL ESPECIFICO",S94)))</formula>
    </cfRule>
  </conditionalFormatting>
  <conditionalFormatting sqref="O94">
    <cfRule type="cellIs" dxfId="55" priority="25" operator="between">
      <formula>"MUY ALTO"</formula>
      <formula>"MUY ALTO"</formula>
    </cfRule>
    <cfRule type="cellIs" dxfId="54" priority="26" operator="between">
      <formula>"ALTO"</formula>
      <formula>"ALTO"</formula>
    </cfRule>
    <cfRule type="cellIs" dxfId="53" priority="27" operator="between">
      <formula>"MEDIO"</formula>
      <formula>"MEDIO"</formula>
    </cfRule>
    <cfRule type="cellIs" dxfId="52" priority="28" operator="between">
      <formula>"BAJO"</formula>
      <formula>"BAJO"</formula>
    </cfRule>
  </conditionalFormatting>
  <conditionalFormatting sqref="S95">
    <cfRule type="containsText" dxfId="51" priority="22" operator="containsText" text="NO ACEPTABLE">
      <formula>NOT(ISERROR(SEARCH("NO ACEPTABLE",S95)))</formula>
    </cfRule>
    <cfRule type="containsText" dxfId="50" priority="23" operator="containsText" text="ACEPTABLE">
      <formula>NOT(ISERROR(SEARCH("ACEPTABLE",S95)))</formula>
    </cfRule>
    <cfRule type="containsText" dxfId="49" priority="24" operator="containsText" text="MEJORABLE">
      <formula>NOT(ISERROR(SEARCH("MEJORABLE",S95)))</formula>
    </cfRule>
  </conditionalFormatting>
  <conditionalFormatting sqref="S95">
    <cfRule type="containsText" dxfId="48" priority="21" operator="containsText" text="ACEPTABLE CON CONTROL ESPECIFICO">
      <formula>NOT(ISERROR(SEARCH("ACEPTABLE CON CONTROL ESPECIFICO",S95)))</formula>
    </cfRule>
  </conditionalFormatting>
  <conditionalFormatting sqref="O95">
    <cfRule type="cellIs" dxfId="47" priority="17" operator="between">
      <formula>"MUY ALTO"</formula>
      <formula>"MUY ALTO"</formula>
    </cfRule>
    <cfRule type="cellIs" dxfId="46" priority="18" operator="between">
      <formula>"ALTO"</formula>
      <formula>"ALTO"</formula>
    </cfRule>
    <cfRule type="cellIs" dxfId="45" priority="19" operator="between">
      <formula>"MEDIO"</formula>
      <formula>"MEDIO"</formula>
    </cfRule>
    <cfRule type="cellIs" dxfId="44" priority="20" operator="between">
      <formula>"BAJO"</formula>
      <formula>"BAJO"</formula>
    </cfRule>
  </conditionalFormatting>
  <conditionalFormatting sqref="T95">
    <cfRule type="containsText" dxfId="43" priority="14" operator="containsText" text="NO ACEPTABLE">
      <formula>NOT(ISERROR(SEARCH("NO ACEPTABLE",T95)))</formula>
    </cfRule>
    <cfRule type="containsText" dxfId="42" priority="15" operator="containsText" text="ACEPTABLE">
      <formula>NOT(ISERROR(SEARCH("ACEPTABLE",T95)))</formula>
    </cfRule>
    <cfRule type="containsText" dxfId="41" priority="16" operator="containsText" text="MEJORABLE">
      <formula>NOT(ISERROR(SEARCH("MEJORABLE",T95)))</formula>
    </cfRule>
  </conditionalFormatting>
  <conditionalFormatting sqref="T95">
    <cfRule type="containsText" dxfId="40" priority="13" operator="containsText" text="ACEPTABLE CON CONTROL ESPECIFICO">
      <formula>NOT(ISERROR(SEARCH("ACEPTABLE CON CONTROL ESPECIFICO",T95)))</formula>
    </cfRule>
  </conditionalFormatting>
  <conditionalFormatting sqref="S96">
    <cfRule type="containsText" dxfId="39" priority="10" operator="containsText" text="NO ACEPTABLE">
      <formula>NOT(ISERROR(SEARCH("NO ACEPTABLE",S96)))</formula>
    </cfRule>
    <cfRule type="containsText" dxfId="38" priority="11" operator="containsText" text="ACEPTABLE">
      <formula>NOT(ISERROR(SEARCH("ACEPTABLE",S96)))</formula>
    </cfRule>
    <cfRule type="containsText" dxfId="37" priority="12" operator="containsText" text="MEJORABLE">
      <formula>NOT(ISERROR(SEARCH("MEJORABLE",S96)))</formula>
    </cfRule>
  </conditionalFormatting>
  <conditionalFormatting sqref="S96">
    <cfRule type="containsText" dxfId="36" priority="9" operator="containsText" text="ACEPTABLE CON CONTROL ESPECIFICO">
      <formula>NOT(ISERROR(SEARCH("ACEPTABLE CON CONTROL ESPECIFICO",S96)))</formula>
    </cfRule>
  </conditionalFormatting>
  <conditionalFormatting sqref="T96">
    <cfRule type="containsText" dxfId="35" priority="6" operator="containsText" text="NO ACEPTABLE">
      <formula>NOT(ISERROR(SEARCH("NO ACEPTABLE",T96)))</formula>
    </cfRule>
    <cfRule type="containsText" dxfId="34" priority="7" operator="containsText" text="ACEPTABLE">
      <formula>NOT(ISERROR(SEARCH("ACEPTABLE",T96)))</formula>
    </cfRule>
    <cfRule type="containsText" dxfId="33" priority="8" operator="containsText" text="MEJORABLE">
      <formula>NOT(ISERROR(SEARCH("MEJORABLE",T96)))</formula>
    </cfRule>
  </conditionalFormatting>
  <conditionalFormatting sqref="T96">
    <cfRule type="containsText" dxfId="32" priority="5" operator="containsText" text="ACEPTABLE CON CONTROL ESPECIFICO">
      <formula>NOT(ISERROR(SEARCH("ACEPTABLE CON CONTROL ESPECIFICO",T96)))</formula>
    </cfRule>
  </conditionalFormatting>
  <conditionalFormatting sqref="O96">
    <cfRule type="cellIs" dxfId="31" priority="1" operator="between">
      <formula>"MUY ALTO"</formula>
      <formula>"MUY ALTO"</formula>
    </cfRule>
    <cfRule type="cellIs" dxfId="30" priority="2" operator="between">
      <formula>"ALTO"</formula>
      <formula>"ALTO"</formula>
    </cfRule>
    <cfRule type="cellIs" dxfId="29" priority="3" operator="between">
      <formula>"MEDIO"</formula>
      <formula>"MEDIO"</formula>
    </cfRule>
    <cfRule type="cellIs" dxfId="28" priority="4" operator="between">
      <formula>"BAJO"</formula>
      <formula>"BAJO"</formula>
    </cfRule>
  </conditionalFormatting>
  <dataValidations count="12">
    <dataValidation type="list" allowBlank="1" showInputMessage="1" showErrorMessage="1" sqref="F85:F87 F90:F96 F7:F82">
      <formula1>CLASIFICACIÓN</formula1>
    </dataValidation>
    <dataValidation type="list" allowBlank="1" showInputMessage="1" showErrorMessage="1" sqref="G49:G84 G88 G32:G47 G90:G96 G7:G29">
      <formula1>INDIRECT(F7)</formula1>
    </dataValidation>
    <dataValidation type="list" allowBlank="1" showInputMessage="1" showErrorMessage="1" sqref="G48 G85:G87 L81:M88 P81:P88 L7:M12 P7:P12 P29:P73 L29:M73">
      <formula1>#REF!</formula1>
    </dataValidation>
    <dataValidation type="list" allowBlank="1" showInputMessage="1" showErrorMessage="1" sqref="F83:F84 F88">
      <formula1>$AQ$3:$AQ$3</formula1>
    </dataValidation>
    <dataValidation type="list" allowBlank="1" showInputMessage="1" showErrorMessage="1" sqref="F89">
      <formula1>$AU$3:$AW$3</formula1>
    </dataValidation>
    <dataValidation type="list" allowBlank="1" showInputMessage="1" showErrorMessage="1" sqref="P89">
      <formula1>$AS$1:$AS$4</formula1>
    </dataValidation>
    <dataValidation type="list" allowBlank="1" showInputMessage="1" showErrorMessage="1" sqref="M89">
      <formula1>$AR$1:$AR$4</formula1>
    </dataValidation>
    <dataValidation type="list" allowBlank="1" showInputMessage="1" showErrorMessage="1" sqref="L89">
      <formula1>$AQ$1:$AQ$4</formula1>
    </dataValidation>
    <dataValidation type="list" allowBlank="1" showInputMessage="1" showErrorMessage="1" sqref="P74:P80">
      <formula1>$AS$7:$AS$9</formula1>
    </dataValidation>
    <dataValidation type="list" allowBlank="1" showInputMessage="1" showErrorMessage="1" sqref="M74:M80">
      <formula1>$AR$7:$AR$9</formula1>
    </dataValidation>
    <dataValidation type="list" allowBlank="1" showInputMessage="1" showErrorMessage="1" sqref="L74:L80">
      <formula1>$AQ$7:$AQ$9</formula1>
    </dataValidation>
    <dataValidation type="list" allowBlank="1" showInputMessage="1" showErrorMessage="1" sqref="L13:M28 P13 P16:P17 P19:P28 L90:M96 P90:P96">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444" operator="containsText" text="NO ACEPTABLE" id="{471DB25C-1380-4051-9519-ED57D4928CEE}">
            <xm:f>NOT(ISERROR(SEARCH("NO ACEPTABLE",'D:\Users\HLR_POST1.ESEPASTOSALUD\Downloads\[MATRIZ CORREGIDA (2).xlsx]Primero de Mayo'!#REF!)))</xm:f>
            <x14:dxf>
              <font>
                <color theme="1"/>
              </font>
              <fill>
                <patternFill>
                  <bgColor rgb="FFFF0000"/>
                </patternFill>
              </fill>
            </x14:dxf>
          </x14:cfRule>
          <x14:cfRule type="containsText" priority="445" operator="containsText" text="ACEPTABLE" id="{DA258785-8D42-4706-81F4-A6108BAF0609}">
            <xm:f>NOT(ISERROR(SEARCH("ACEPTABLE",'D:\Users\HLR_POST1.ESEPASTOSALUD\Downloads\[MATRIZ CORREGIDA (2).xlsx]Primero de Mayo'!#REF!)))</xm:f>
            <x14:dxf>
              <font>
                <color theme="1"/>
              </font>
              <fill>
                <patternFill>
                  <bgColor rgb="FF00CC00"/>
                </patternFill>
              </fill>
            </x14:dxf>
          </x14:cfRule>
          <x14:cfRule type="containsText" priority="446" operator="containsText" text="MEJORABLE" id="{57C2C65E-813B-4D46-889E-6EC4F51FBFCB}">
            <xm:f>NOT(ISERROR(SEARCH("MEJORABLE",'D:\Users\HLR_POST1.ESEPASTOSALUD\Downloads\[MATRIZ CORREGIDA (2).xlsx]Primero de Mayo'!#REF!)))</xm:f>
            <x14:dxf>
              <font>
                <color theme="1"/>
              </font>
              <fill>
                <patternFill>
                  <bgColor rgb="FFFFFF00"/>
                </patternFill>
              </fill>
            </x14:dxf>
          </x14:cfRule>
          <xm:sqref>T82</xm:sqref>
        </x14:conditionalFormatting>
        <x14:conditionalFormatting xmlns:xm="http://schemas.microsoft.com/office/excel/2006/main">
          <x14:cfRule type="containsText" priority="443" operator="containsText" text="ACEPTABLE CON CONTROL ESPECIFICO" id="{A4DF37B5-BB4B-48D1-AF31-B788CC0D7C11}">
            <xm:f>NOT(ISERROR(SEARCH("ACEPTABLE CON CONTROL ESPECIFICO",'D:\Users\HLR_POST1.ESEPASTOSALUD\Downloads\[MATRIZ CORREGIDA (2).xlsx]Primero de Mayo'!#REF!)))</xm:f>
            <x14:dxf>
              <font>
                <color theme="1"/>
              </font>
              <fill>
                <patternFill>
                  <bgColor rgb="FFFF9900"/>
                </patternFill>
              </fill>
            </x14:dxf>
          </x14:cfRule>
          <xm:sqref>T82</xm:sqref>
        </x14:conditionalFormatting>
        <x14:conditionalFormatting xmlns:xm="http://schemas.microsoft.com/office/excel/2006/main">
          <x14:cfRule type="containsText" priority="406" operator="containsText" text="NO ACEPTABLE" id="{4E680CE0-5525-4343-82CA-E9C772A7103A}">
            <xm:f>NOT(ISERROR(SEARCH("NO ACEPTABLE",'D:\Users\HLR_POST1.ESEPASTOSALUD\Downloads\[MATRIZ CORREGIDA (2).xlsx]Obonuco'!#REF!)))</xm:f>
            <x14:dxf>
              <font>
                <color theme="1"/>
              </font>
              <fill>
                <patternFill>
                  <bgColor rgb="FFFF0000"/>
                </patternFill>
              </fill>
            </x14:dxf>
          </x14:cfRule>
          <x14:cfRule type="containsText" priority="407" operator="containsText" text="ACEPTABLE" id="{D163F9BC-7E7C-46F0-9577-D256883AE212}">
            <xm:f>NOT(ISERROR(SEARCH("ACEPTABLE",'D:\Users\HLR_POST1.ESEPASTOSALUD\Downloads\[MATRIZ CORREGIDA (2).xlsx]Obonuco'!#REF!)))</xm:f>
            <x14:dxf>
              <font>
                <color theme="1"/>
              </font>
              <fill>
                <patternFill>
                  <bgColor rgb="FF00CC00"/>
                </patternFill>
              </fill>
            </x14:dxf>
          </x14:cfRule>
          <x14:cfRule type="containsText" priority="408" operator="containsText" text="MEJORABLE" id="{8C30E793-9F1B-4E98-BB45-AF1EBAB1F43E}">
            <xm:f>NOT(ISERROR(SEARCH("MEJORABLE",'D:\Users\HLR_POST1.ESEPASTOSALUD\Downloads\[MATRIZ CORREGIDA (2).xlsx]Obonuco'!#REF!)))</xm:f>
            <x14:dxf>
              <font>
                <color theme="1"/>
              </font>
              <fill>
                <patternFill>
                  <bgColor rgb="FFFFFF00"/>
                </patternFill>
              </fill>
            </x14:dxf>
          </x14:cfRule>
          <xm:sqref>T49</xm:sqref>
        </x14:conditionalFormatting>
        <x14:conditionalFormatting xmlns:xm="http://schemas.microsoft.com/office/excel/2006/main">
          <x14:cfRule type="containsText" priority="405" operator="containsText" text="ACEPTABLE CON CONTROL ESPECIFICO" id="{A8FE7E1D-AB72-44A0-858B-336179B6BD11}">
            <xm:f>NOT(ISERROR(SEARCH("ACEPTABLE CON CONTROL ESPECIFICO",'D:\Users\HLR_POST1.ESEPASTOSALUD\Downloads\[MATRIZ CORREGIDA (2).xlsx]Obonuco'!#REF!)))</xm:f>
            <x14:dxf>
              <font>
                <color theme="1"/>
              </font>
              <fill>
                <patternFill>
                  <bgColor rgb="FFFF9900"/>
                </patternFill>
              </fill>
            </x14:dxf>
          </x14:cfRule>
          <xm:sqref>T49</xm:sqref>
        </x14:conditionalFormatting>
        <x14:conditionalFormatting xmlns:xm="http://schemas.microsoft.com/office/excel/2006/main">
          <x14:cfRule type="containsText" priority="390" operator="containsText" text="NO ACEPTABLE" id="{B926448D-13C7-4771-97CB-67DCFD2E3D91}">
            <xm:f>NOT(ISERROR(SEARCH("NO ACEPTABLE",'D:\Users\HLR_POST1.ESEPASTOSALUD\Downloads\[MATRIZ CORREGIDA (2).xlsx]El Progreso'!#REF!)))</xm:f>
            <x14:dxf>
              <font>
                <color theme="1"/>
              </font>
              <fill>
                <patternFill>
                  <bgColor rgb="FFFF0000"/>
                </patternFill>
              </fill>
            </x14:dxf>
          </x14:cfRule>
          <x14:cfRule type="containsText" priority="391" operator="containsText" text="ACEPTABLE" id="{4A92F902-25A5-4119-9EDF-C7A2AE5B619D}">
            <xm:f>NOT(ISERROR(SEARCH("ACEPTABLE",'D:\Users\HLR_POST1.ESEPASTOSALUD\Downloads\[MATRIZ CORREGIDA (2).xlsx]El Progreso'!#REF!)))</xm:f>
            <x14:dxf>
              <font>
                <color theme="1"/>
              </font>
              <fill>
                <patternFill>
                  <bgColor rgb="FF00CC00"/>
                </patternFill>
              </fill>
            </x14:dxf>
          </x14:cfRule>
          <x14:cfRule type="containsText" priority="392" operator="containsText" text="MEJORABLE" id="{0EA00244-E82B-4587-BCC0-AFAE6DD81CBA}">
            <xm:f>NOT(ISERROR(SEARCH("MEJORABLE",'D:\Users\HLR_POST1.ESEPASTOSALUD\Downloads\[MATRIZ CORREGIDA (2).xlsx]El Progreso'!#REF!)))</xm:f>
            <x14:dxf>
              <font>
                <color theme="1"/>
              </font>
              <fill>
                <patternFill>
                  <bgColor rgb="FFFFFF00"/>
                </patternFill>
              </fill>
            </x14:dxf>
          </x14:cfRule>
          <xm:sqref>T50:T58</xm:sqref>
        </x14:conditionalFormatting>
        <x14:conditionalFormatting xmlns:xm="http://schemas.microsoft.com/office/excel/2006/main">
          <x14:cfRule type="containsText" priority="389" operator="containsText" text="ACEPTABLE CON CONTROL ESPECIFICO" id="{859ECCB7-4389-44D9-B3AD-EAE895260DA2}">
            <xm:f>NOT(ISERROR(SEARCH("ACEPTABLE CON CONTROL ESPECIFICO",'D:\Users\HLR_POST1.ESEPASTOSALUD\Downloads\[MATRIZ CORREGIDA (2).xlsx]El Progreso'!#REF!)))</xm:f>
            <x14:dxf>
              <font>
                <color theme="1"/>
              </font>
              <fill>
                <patternFill>
                  <bgColor rgb="FFFF9900"/>
                </patternFill>
              </fill>
            </x14:dxf>
          </x14:cfRule>
          <xm:sqref>T50:T58</xm:sqref>
        </x14:conditionalFormatting>
        <x14:conditionalFormatting xmlns:xm="http://schemas.microsoft.com/office/excel/2006/main">
          <x14:cfRule type="containsText" priority="348" operator="containsText" text="NO ACEPTABLE" id="{99E77366-6381-4077-8D7F-B965EDB45185}">
            <xm:f>NOT(ISERROR(SEARCH("NO ACEPTABLE",'LA CALDERA'!S29)))</xm:f>
            <x14:dxf>
              <font>
                <color theme="1"/>
              </font>
              <fill>
                <patternFill>
                  <bgColor rgb="FFFF0000"/>
                </patternFill>
              </fill>
            </x14:dxf>
          </x14:cfRule>
          <x14:cfRule type="containsText" priority="349" operator="containsText" text="ACEPTABLE" id="{561A1C5A-C216-488E-951A-0D93018AB696}">
            <xm:f>NOT(ISERROR(SEARCH("ACEPTABLE",'LA CALDERA'!S29)))</xm:f>
            <x14:dxf>
              <font>
                <color theme="1"/>
              </font>
              <fill>
                <patternFill>
                  <bgColor rgb="FF00CC00"/>
                </patternFill>
              </fill>
            </x14:dxf>
          </x14:cfRule>
          <x14:cfRule type="containsText" priority="350" operator="containsText" text="MEJORABLE" id="{C6BDC48E-FE67-47AC-B963-B05BA9483567}">
            <xm:f>NOT(ISERROR(SEARCH("MEJORABLE",'LA CALDERA'!S29)))</xm:f>
            <x14:dxf>
              <font>
                <color theme="1"/>
              </font>
              <fill>
                <patternFill>
                  <bgColor rgb="FFFFFF00"/>
                </patternFill>
              </fill>
            </x14:dxf>
          </x14:cfRule>
          <xm:sqref>S33:T37</xm:sqref>
        </x14:conditionalFormatting>
        <x14:conditionalFormatting xmlns:xm="http://schemas.microsoft.com/office/excel/2006/main">
          <x14:cfRule type="containsText" priority="363" operator="containsText" text="ACEPTABLE CON CONTROL ESPECIFICO" id="{890B7762-2585-4E41-ABA3-BDE91DC406BC}">
            <xm:f>NOT(ISERROR(SEARCH("ACEPTABLE CON CONTROL ESPECIFICO",'LA CALDERA'!S29)))</xm:f>
            <x14:dxf>
              <font>
                <color theme="1"/>
              </font>
              <fill>
                <patternFill>
                  <bgColor rgb="FFFF9900"/>
                </patternFill>
              </fill>
            </x14:dxf>
          </x14:cfRule>
          <xm:sqref>S33:T37</xm:sqref>
        </x14:conditionalFormatting>
        <x14:conditionalFormatting xmlns:xm="http://schemas.microsoft.com/office/excel/2006/main">
          <x14:cfRule type="containsText" priority="318" operator="containsText" text="ACEPTABLE CON CONTROL ESPECIFICO" id="{8BA627BC-D96C-4065-B339-99DA4F10601E}">
            <xm:f>NOT(ISERROR(SEARCH("ACEPTABLE CON CONTROL ESPECIFICO",'D:\Users\HLR_POST1.ESEPASTOSALUD\Downloads\[MATRIZ CORREGIDA (2).xlsx]Obonuco'!#REF!)))</xm:f>
            <x14:dxf>
              <font>
                <color theme="1"/>
              </font>
              <fill>
                <patternFill>
                  <bgColor rgb="FFFF9900"/>
                </patternFill>
              </fill>
            </x14:dxf>
          </x14:cfRule>
          <xm:sqref>S85:T85 T86:T87</xm:sqref>
        </x14:conditionalFormatting>
        <x14:conditionalFormatting xmlns:xm="http://schemas.microsoft.com/office/excel/2006/main">
          <x14:cfRule type="containsText" priority="323" operator="containsText" text="NO ACEPTABLE" id="{11F22C58-CCD0-4AFC-88B3-39819FED35F9}">
            <xm:f>NOT(ISERROR(SEARCH("NO ACEPTABLE",'D:\Users\HLR_POST1.ESEPASTOSALUD\Downloads\[MATRIZ CORREGIDA (2).xlsx]Obonuco'!#REF!)))</xm:f>
            <x14:dxf>
              <font>
                <color theme="1"/>
              </font>
              <fill>
                <patternFill>
                  <bgColor rgb="FFFF0000"/>
                </patternFill>
              </fill>
            </x14:dxf>
          </x14:cfRule>
          <x14:cfRule type="containsText" priority="324" operator="containsText" text="ACEPTABLE" id="{1D610B08-786C-4BEB-921F-741D1225C7A4}">
            <xm:f>NOT(ISERROR(SEARCH("ACEPTABLE",'D:\Users\HLR_POST1.ESEPASTOSALUD\Downloads\[MATRIZ CORREGIDA (2).xlsx]Obonuco'!#REF!)))</xm:f>
            <x14:dxf>
              <font>
                <color theme="1"/>
              </font>
              <fill>
                <patternFill>
                  <bgColor rgb="FF00CC00"/>
                </patternFill>
              </fill>
            </x14:dxf>
          </x14:cfRule>
          <x14:cfRule type="containsText" priority="325" operator="containsText" text="MEJORABLE" id="{A683896F-AD34-4156-9CD7-48AD7BB5CD8B}">
            <xm:f>NOT(ISERROR(SEARCH("MEJORABLE",'D:\Users\HLR_POST1.ESEPASTOSALUD\Downloads\[MATRIZ CORREGIDA (2).xlsx]Obonuco'!#REF!)))</xm:f>
            <x14:dxf>
              <font>
                <color theme="1"/>
              </font>
              <fill>
                <patternFill>
                  <bgColor rgb="FFFFFF00"/>
                </patternFill>
              </fill>
            </x14:dxf>
          </x14:cfRule>
          <xm:sqref>S85:T85 T86:T87</xm:sqref>
        </x14:conditionalFormatting>
        <x14:conditionalFormatting xmlns:xm="http://schemas.microsoft.com/office/excel/2006/main">
          <x14:cfRule type="containsText" priority="255" operator="containsText" text="NO ACEPTABLE" id="{4062E798-B055-4E2A-AEF1-4BFA40649690}">
            <xm:f>NOT(ISERROR(SEARCH("NO ACEPTABLE",' SAN VICENTE NUEVO'!S70)))</xm:f>
            <x14:dxf>
              <font>
                <color theme="1"/>
              </font>
              <fill>
                <patternFill>
                  <bgColor rgb="FFFF0000"/>
                </patternFill>
              </fill>
            </x14:dxf>
          </x14:cfRule>
          <x14:cfRule type="containsText" priority="256" operator="containsText" text="ACEPTABLE" id="{BEFD0390-48D4-4914-A08C-31D1B257C509}">
            <xm:f>NOT(ISERROR(SEARCH("ACEPTABLE",' SAN VICENTE NUEVO'!S70)))</xm:f>
            <x14:dxf>
              <font>
                <color theme="1"/>
              </font>
              <fill>
                <patternFill>
                  <bgColor rgb="FF00CC00"/>
                </patternFill>
              </fill>
            </x14:dxf>
          </x14:cfRule>
          <x14:cfRule type="containsText" priority="257" operator="containsText" text="MEJORABLE" id="{3C640E67-B1B2-443A-8540-75A500BB5D0D}">
            <xm:f>NOT(ISERROR(SEARCH("MEJORABLE",' SAN VICENTE NUEVO'!S70)))</xm:f>
            <x14:dxf>
              <font>
                <color theme="1"/>
              </font>
              <fill>
                <patternFill>
                  <bgColor rgb="FFFFFF00"/>
                </patternFill>
              </fill>
            </x14:dxf>
          </x14:cfRule>
          <xm:sqref>S74 S78</xm:sqref>
        </x14:conditionalFormatting>
        <x14:conditionalFormatting xmlns:xm="http://schemas.microsoft.com/office/excel/2006/main">
          <x14:cfRule type="containsText" priority="254" operator="containsText" text="ACEPTABLE CON CONTROL ESPECIFICO" id="{01B3FE2F-62ED-44DB-A8BA-8BD897A0510A}">
            <xm:f>NOT(ISERROR(SEARCH("ACEPTABLE CON CONTROL ESPECIFICO",' SAN VICENTE NUEVO'!S70)))</xm:f>
            <x14:dxf>
              <font>
                <color theme="1"/>
              </font>
              <fill>
                <patternFill>
                  <bgColor rgb="FFFF9900"/>
                </patternFill>
              </fill>
            </x14:dxf>
          </x14:cfRule>
          <xm:sqref>S74 S78</xm:sqref>
        </x14:conditionalFormatting>
        <x14:conditionalFormatting xmlns:xm="http://schemas.microsoft.com/office/excel/2006/main">
          <x14:cfRule type="containsText" priority="285" operator="containsText" text="NO ACEPTABLE" id="{813482A6-8335-458C-B984-8732B2A89F25}">
            <xm:f>NOT(ISERROR(SEARCH("NO ACEPTABLE",'D:\Users\HLR_POST1.ESEPASTOSALUD\Downloads\[MATRIZ CORREGIDA (2).xlsx]H. Civil'!#REF!)))</xm:f>
            <x14:dxf>
              <font>
                <color theme="1"/>
              </font>
              <fill>
                <patternFill>
                  <bgColor rgb="FFFF0000"/>
                </patternFill>
              </fill>
            </x14:dxf>
          </x14:cfRule>
          <x14:cfRule type="containsText" priority="286" operator="containsText" text="ACEPTABLE" id="{210D940A-3BA7-4605-83DA-76FD5F558E90}">
            <xm:f>NOT(ISERROR(SEARCH("ACEPTABLE",'D:\Users\HLR_POST1.ESEPASTOSALUD\Downloads\[MATRIZ CORREGIDA (2).xlsx]H. Civil'!#REF!)))</xm:f>
            <x14:dxf>
              <font>
                <color theme="1"/>
              </font>
              <fill>
                <patternFill>
                  <bgColor rgb="FF00CC00"/>
                </patternFill>
              </fill>
            </x14:dxf>
          </x14:cfRule>
          <x14:cfRule type="containsText" priority="287" operator="containsText" text="MEJORABLE" id="{56B9C5CA-6192-418D-BBC7-DD01BAEED977}">
            <xm:f>NOT(ISERROR(SEARCH("MEJORABLE",'D:\Users\HLR_POST1.ESEPASTOSALUD\Downloads\[MATRIZ CORREGIDA (2).xlsx]H. Civil'!#REF!)))</xm:f>
            <x14:dxf>
              <font>
                <color theme="1"/>
              </font>
              <fill>
                <patternFill>
                  <bgColor rgb="FFFFFF00"/>
                </patternFill>
              </fill>
            </x14:dxf>
          </x14:cfRule>
          <xm:sqref>S75:T77 T74 S79:T80 T78</xm:sqref>
        </x14:conditionalFormatting>
        <x14:conditionalFormatting xmlns:xm="http://schemas.microsoft.com/office/excel/2006/main">
          <x14:cfRule type="containsText" priority="284" operator="containsText" text="ACEPTABLE CON CONTROL ESPECIFICO" id="{24C3631E-2360-4431-99D5-F2EC35565227}">
            <xm:f>NOT(ISERROR(SEARCH("ACEPTABLE CON CONTROL ESPECIFICO",'D:\Users\HLR_POST1.ESEPASTOSALUD\Downloads\[MATRIZ CORREGIDA (2).xlsx]H. Civil'!#REF!)))</xm:f>
            <x14:dxf>
              <font>
                <color theme="1"/>
              </font>
              <fill>
                <patternFill>
                  <bgColor rgb="FFFF9900"/>
                </patternFill>
              </fill>
            </x14:dxf>
          </x14:cfRule>
          <xm:sqref>T74:T78 S75:S77 S79:S80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6"/>
  <sheetViews>
    <sheetView workbookViewId="0">
      <selection activeCell="F19" sqref="F19"/>
    </sheetView>
  </sheetViews>
  <sheetFormatPr baseColWidth="10" defaultRowHeight="15" x14ac:dyDescent="0.25"/>
  <cols>
    <col min="1" max="1" width="6.7109375" style="59" customWidth="1"/>
    <col min="2" max="2" width="14.85546875" style="59" customWidth="1"/>
    <col min="3" max="3" width="93.42578125" style="59" customWidth="1"/>
    <col min="4" max="4" width="11.42578125" style="59" customWidth="1"/>
    <col min="5" max="16384" width="11.42578125" style="59"/>
  </cols>
  <sheetData>
    <row r="2" spans="2:3" ht="15.75" thickBot="1" x14ac:dyDescent="0.3"/>
    <row r="3" spans="2:3" ht="15.75" thickBot="1" x14ac:dyDescent="0.3">
      <c r="B3" s="46" t="s">
        <v>573</v>
      </c>
      <c r="C3" s="47" t="s">
        <v>610</v>
      </c>
    </row>
    <row r="4" spans="2:3" ht="21.75" customHeight="1" x14ac:dyDescent="0.25">
      <c r="B4" s="104" t="s">
        <v>574</v>
      </c>
      <c r="C4" s="48" t="s">
        <v>575</v>
      </c>
    </row>
    <row r="5" spans="2:3" ht="15" hidden="1" customHeight="1" x14ac:dyDescent="0.25">
      <c r="B5" s="105"/>
      <c r="C5" s="48"/>
    </row>
    <row r="6" spans="2:3" x14ac:dyDescent="0.25">
      <c r="B6" s="105"/>
      <c r="C6" s="48" t="s">
        <v>576</v>
      </c>
    </row>
    <row r="7" spans="2:3" x14ac:dyDescent="0.25">
      <c r="B7" s="105"/>
      <c r="C7" s="48"/>
    </row>
    <row r="8" spans="2:3" ht="27" customHeight="1" x14ac:dyDescent="0.25">
      <c r="B8" s="105"/>
      <c r="C8" s="48" t="s">
        <v>577</v>
      </c>
    </row>
    <row r="9" spans="2:3" x14ac:dyDescent="0.25">
      <c r="B9" s="105"/>
      <c r="C9" s="48"/>
    </row>
    <row r="10" spans="2:3" ht="28.5" x14ac:dyDescent="0.25">
      <c r="B10" s="105"/>
      <c r="C10" s="48" t="s">
        <v>578</v>
      </c>
    </row>
    <row r="11" spans="2:3" x14ac:dyDescent="0.25">
      <c r="B11" s="105"/>
      <c r="C11" s="48"/>
    </row>
    <row r="12" spans="2:3" ht="16.5" customHeight="1" x14ac:dyDescent="0.25">
      <c r="B12" s="105"/>
      <c r="C12" s="48" t="s">
        <v>579</v>
      </c>
    </row>
    <row r="13" spans="2:3" x14ac:dyDescent="0.25">
      <c r="B13" s="105"/>
      <c r="C13" s="48"/>
    </row>
    <row r="14" spans="2:3" ht="23.25" customHeight="1" thickBot="1" x14ac:dyDescent="0.3">
      <c r="B14" s="106"/>
      <c r="C14" s="49" t="s">
        <v>580</v>
      </c>
    </row>
    <row r="15" spans="2:3" ht="21" customHeight="1" x14ac:dyDescent="0.25">
      <c r="B15" s="104" t="s">
        <v>581</v>
      </c>
      <c r="C15" s="48" t="s">
        <v>582</v>
      </c>
    </row>
    <row r="16" spans="2:3" ht="7.5" customHeight="1" x14ac:dyDescent="0.25">
      <c r="B16" s="105"/>
      <c r="C16" s="50"/>
    </row>
    <row r="17" spans="2:3" ht="18.75" customHeight="1" x14ac:dyDescent="0.25">
      <c r="B17" s="105"/>
      <c r="C17" s="51" t="s">
        <v>583</v>
      </c>
    </row>
    <row r="18" spans="2:3" x14ac:dyDescent="0.25">
      <c r="B18" s="105"/>
      <c r="C18" s="50"/>
    </row>
    <row r="19" spans="2:3" x14ac:dyDescent="0.25">
      <c r="B19" s="105"/>
      <c r="C19" s="51" t="s">
        <v>584</v>
      </c>
    </row>
    <row r="20" spans="2:3" x14ac:dyDescent="0.25">
      <c r="B20" s="105"/>
      <c r="C20" s="50"/>
    </row>
    <row r="21" spans="2:3" x14ac:dyDescent="0.25">
      <c r="B21" s="105"/>
      <c r="C21" s="51" t="s">
        <v>585</v>
      </c>
    </row>
    <row r="22" spans="2:3" x14ac:dyDescent="0.25">
      <c r="B22" s="105"/>
      <c r="C22" s="50"/>
    </row>
    <row r="23" spans="2:3" ht="17.25" customHeight="1" x14ac:dyDescent="0.25">
      <c r="B23" s="105"/>
      <c r="C23" s="51" t="s">
        <v>586</v>
      </c>
    </row>
    <row r="24" spans="2:3" x14ac:dyDescent="0.25">
      <c r="B24" s="105"/>
      <c r="C24" s="50"/>
    </row>
    <row r="25" spans="2:3" ht="16.5" customHeight="1" thickBot="1" x14ac:dyDescent="0.3">
      <c r="B25" s="106"/>
      <c r="C25" s="52" t="s">
        <v>587</v>
      </c>
    </row>
    <row r="26" spans="2:3" ht="22.5" customHeight="1" x14ac:dyDescent="0.25">
      <c r="B26" s="104" t="s">
        <v>588</v>
      </c>
      <c r="C26" s="53" t="s">
        <v>589</v>
      </c>
    </row>
    <row r="27" spans="2:3" ht="28.5" customHeight="1" x14ac:dyDescent="0.25">
      <c r="B27" s="105"/>
      <c r="C27" s="54" t="s">
        <v>590</v>
      </c>
    </row>
    <row r="28" spans="2:3" ht="34.5" customHeight="1" x14ac:dyDescent="0.25">
      <c r="B28" s="105"/>
      <c r="C28" s="54" t="s">
        <v>591</v>
      </c>
    </row>
    <row r="29" spans="2:3" ht="30.75" customHeight="1" x14ac:dyDescent="0.25">
      <c r="B29" s="105"/>
      <c r="C29" s="54" t="s">
        <v>592</v>
      </c>
    </row>
    <row r="30" spans="2:3" ht="24" customHeight="1" x14ac:dyDescent="0.25">
      <c r="B30" s="105"/>
      <c r="C30" s="53" t="s">
        <v>593</v>
      </c>
    </row>
    <row r="31" spans="2:3" ht="21" customHeight="1" x14ac:dyDescent="0.25">
      <c r="B31" s="105"/>
      <c r="C31" s="54" t="s">
        <v>594</v>
      </c>
    </row>
    <row r="32" spans="2:3" ht="24" customHeight="1" x14ac:dyDescent="0.25">
      <c r="B32" s="105"/>
      <c r="C32" s="54" t="s">
        <v>595</v>
      </c>
    </row>
    <row r="33" spans="2:3" ht="19.5" customHeight="1" x14ac:dyDescent="0.25">
      <c r="B33" s="105"/>
      <c r="C33" s="54" t="s">
        <v>596</v>
      </c>
    </row>
    <row r="34" spans="2:3" ht="20.25" customHeight="1" x14ac:dyDescent="0.25">
      <c r="B34" s="105"/>
      <c r="C34" s="54" t="s">
        <v>597</v>
      </c>
    </row>
    <row r="35" spans="2:3" x14ac:dyDescent="0.25">
      <c r="B35" s="105"/>
      <c r="C35" s="54"/>
    </row>
    <row r="36" spans="2:3" ht="14.25" customHeight="1" x14ac:dyDescent="0.25">
      <c r="B36" s="105"/>
      <c r="C36" s="53" t="s">
        <v>598</v>
      </c>
    </row>
    <row r="37" spans="2:3" ht="20.25" customHeight="1" x14ac:dyDescent="0.25">
      <c r="B37" s="105"/>
      <c r="C37" s="55" t="s">
        <v>599</v>
      </c>
    </row>
    <row r="38" spans="2:3" x14ac:dyDescent="0.25">
      <c r="B38" s="105"/>
      <c r="C38" s="55" t="s">
        <v>600</v>
      </c>
    </row>
    <row r="39" spans="2:3" ht="25.5" customHeight="1" x14ac:dyDescent="0.25">
      <c r="B39" s="105"/>
      <c r="C39" s="56" t="s">
        <v>601</v>
      </c>
    </row>
    <row r="40" spans="2:3" x14ac:dyDescent="0.25">
      <c r="B40" s="105"/>
      <c r="C40" s="55" t="s">
        <v>602</v>
      </c>
    </row>
    <row r="41" spans="2:3" ht="25.5" customHeight="1" x14ac:dyDescent="0.25">
      <c r="B41" s="105"/>
      <c r="C41" s="54" t="s">
        <v>603</v>
      </c>
    </row>
    <row r="42" spans="2:3" ht="21.75" customHeight="1" x14ac:dyDescent="0.25">
      <c r="B42" s="105"/>
      <c r="C42" s="56" t="s">
        <v>604</v>
      </c>
    </row>
    <row r="43" spans="2:3" ht="22.5" customHeight="1" x14ac:dyDescent="0.25">
      <c r="B43" s="105"/>
      <c r="C43" s="54" t="s">
        <v>605</v>
      </c>
    </row>
    <row r="44" spans="2:3" ht="21" customHeight="1" x14ac:dyDescent="0.25">
      <c r="B44" s="105"/>
      <c r="C44" s="55" t="s">
        <v>606</v>
      </c>
    </row>
    <row r="45" spans="2:3" ht="20.25" customHeight="1" thickBot="1" x14ac:dyDescent="0.3">
      <c r="B45" s="106"/>
      <c r="C45" s="57" t="s">
        <v>607</v>
      </c>
    </row>
    <row r="46" spans="2:3" ht="33.75" customHeight="1" thickBot="1" x14ac:dyDescent="0.3">
      <c r="B46" s="58" t="s">
        <v>608</v>
      </c>
      <c r="C46" s="49" t="s">
        <v>609</v>
      </c>
    </row>
  </sheetData>
  <mergeCells count="3">
    <mergeCell ref="B4:B14"/>
    <mergeCell ref="B15:B25"/>
    <mergeCell ref="B26:B4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C68"/>
  <sheetViews>
    <sheetView workbookViewId="0">
      <selection activeCell="E18" sqref="E18"/>
    </sheetView>
  </sheetViews>
  <sheetFormatPr baseColWidth="10" defaultRowHeight="15" x14ac:dyDescent="0.25"/>
  <cols>
    <col min="1" max="1" width="10.42578125" customWidth="1"/>
    <col min="3" max="3" width="20.140625" customWidth="1"/>
    <col min="4" max="4" width="8.140625" customWidth="1"/>
    <col min="5" max="5" width="13.85546875" customWidth="1"/>
    <col min="6" max="6" width="12.42578125" customWidth="1"/>
    <col min="7" max="7" width="10.7109375" customWidth="1"/>
    <col min="8" max="8" width="23.7109375" customWidth="1"/>
    <col min="10" max="10" width="13.140625" customWidth="1"/>
    <col min="11" max="11" width="15.5703125" customWidth="1"/>
    <col min="12" max="14" width="4.140625" customWidth="1"/>
    <col min="15" max="15" width="8.85546875" customWidth="1"/>
    <col min="16" max="18" width="5.7109375" customWidth="1"/>
    <col min="21" max="21" width="18" customWidth="1"/>
  </cols>
  <sheetData>
    <row r="1" spans="1:1953"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row>
    <row r="2" spans="1:1953"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row>
    <row r="3" spans="1:1953"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row>
    <row r="4" spans="1:1953"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row>
    <row r="5" spans="1:1953"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row>
    <row r="6" spans="1:1953"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row>
    <row r="7" spans="1:1953" s="1" customFormat="1" ht="83.25" customHeight="1" x14ac:dyDescent="0.25">
      <c r="A7" s="19" t="s">
        <v>202</v>
      </c>
      <c r="B7" s="19" t="s">
        <v>453</v>
      </c>
      <c r="C7" s="19" t="s">
        <v>454</v>
      </c>
      <c r="D7" s="19" t="s">
        <v>119</v>
      </c>
      <c r="E7" s="23" t="s">
        <v>284</v>
      </c>
      <c r="F7" s="23" t="s">
        <v>41</v>
      </c>
      <c r="G7" s="23" t="s">
        <v>15</v>
      </c>
      <c r="H7" s="21" t="s">
        <v>121</v>
      </c>
      <c r="I7" s="19" t="s">
        <v>122</v>
      </c>
      <c r="J7" s="23" t="s">
        <v>131</v>
      </c>
      <c r="K7" s="19" t="s">
        <v>124</v>
      </c>
      <c r="L7" s="19">
        <v>2</v>
      </c>
      <c r="M7" s="19">
        <v>3</v>
      </c>
      <c r="N7" s="21">
        <f t="shared" ref="N7" si="0">L7*M7</f>
        <v>6</v>
      </c>
      <c r="O7" s="23" t="str">
        <f t="shared" ref="O7:O9" si="1">IF(N7&lt;=4,"BAJO",IF(N7&lt;=8,"MEDIO",IF(N7&lt;=20,"ALTO",IF(N7&lt;=40,"MUY ALTO"))))</f>
        <v>MEDIO</v>
      </c>
      <c r="P7" s="19">
        <v>25</v>
      </c>
      <c r="Q7" s="25">
        <f t="shared" ref="Q7:Q9" si="2">N7*P7</f>
        <v>150</v>
      </c>
      <c r="R7" s="25" t="str">
        <f t="shared" ref="R7:R9" si="3">IF(Q7&lt;=20,"IV",IF(Q7&lt;=120,"III",IF(Q7&lt;=500,"II",IF(Q7&lt;=4000,"I"))))</f>
        <v>II</v>
      </c>
      <c r="S7" s="19" t="str">
        <f t="shared" ref="S7:S64" si="4">IF(Q7&lt;=20,"ACEPTABLE",IF(Q7&lt;=120,"MEJORABLE",IF(Q7&lt;=500,"ACEPTABLE CON CONTROL ESPECIFICO",IF(Q7&lt;=4000,"NO ACEPTABLE"))))</f>
        <v>ACEPTABLE CON CONTROL ESPECIFICO</v>
      </c>
      <c r="T7" s="19">
        <v>1</v>
      </c>
      <c r="U7" s="19" t="s">
        <v>132</v>
      </c>
      <c r="V7" s="23" t="s">
        <v>126</v>
      </c>
      <c r="W7" s="23"/>
      <c r="X7" s="23"/>
      <c r="Y7" s="23"/>
      <c r="Z7" s="19" t="s">
        <v>129</v>
      </c>
      <c r="AA7" s="23"/>
      <c r="AB7" s="23"/>
    </row>
    <row r="8" spans="1:1953" s="1" customFormat="1" ht="83.25" customHeight="1" x14ac:dyDescent="0.25">
      <c r="A8" s="19" t="s">
        <v>202</v>
      </c>
      <c r="B8" s="19" t="s">
        <v>453</v>
      </c>
      <c r="C8" s="19" t="s">
        <v>454</v>
      </c>
      <c r="D8" s="23" t="s">
        <v>119</v>
      </c>
      <c r="E8" s="23" t="s">
        <v>206</v>
      </c>
      <c r="F8" s="19" t="s">
        <v>41</v>
      </c>
      <c r="G8" s="19" t="s">
        <v>102</v>
      </c>
      <c r="H8" s="21" t="s">
        <v>121</v>
      </c>
      <c r="I8" s="19" t="s">
        <v>122</v>
      </c>
      <c r="J8" s="23" t="s">
        <v>123</v>
      </c>
      <c r="K8" s="19" t="s">
        <v>124</v>
      </c>
      <c r="L8" s="19">
        <v>2</v>
      </c>
      <c r="M8" s="19">
        <v>3</v>
      </c>
      <c r="N8" s="21">
        <f>L8*M8</f>
        <v>6</v>
      </c>
      <c r="O8" s="19" t="str">
        <f t="shared" si="1"/>
        <v>MEDIO</v>
      </c>
      <c r="P8" s="19">
        <v>25</v>
      </c>
      <c r="Q8" s="21">
        <f t="shared" si="2"/>
        <v>150</v>
      </c>
      <c r="R8" s="21" t="str">
        <f t="shared" si="3"/>
        <v>II</v>
      </c>
      <c r="S8" s="19" t="str">
        <f t="shared" si="4"/>
        <v>ACEPTABLE CON CONTROL ESPECIFICO</v>
      </c>
      <c r="T8" s="19">
        <v>1</v>
      </c>
      <c r="U8" s="19" t="s">
        <v>125</v>
      </c>
      <c r="V8" s="19" t="s">
        <v>126</v>
      </c>
      <c r="W8" s="19"/>
      <c r="X8" s="19"/>
      <c r="Y8" s="19"/>
      <c r="Z8" s="19" t="s">
        <v>129</v>
      </c>
      <c r="AA8" s="19"/>
      <c r="AB8" s="19"/>
    </row>
    <row r="9" spans="1:1953" s="1" customFormat="1" ht="83.25" customHeight="1" x14ac:dyDescent="0.25">
      <c r="A9" s="19" t="s">
        <v>202</v>
      </c>
      <c r="B9" s="19" t="s">
        <v>453</v>
      </c>
      <c r="C9" s="19" t="s">
        <v>454</v>
      </c>
      <c r="D9" s="19" t="s">
        <v>119</v>
      </c>
      <c r="E9" s="23" t="s">
        <v>207</v>
      </c>
      <c r="F9" s="23" t="s">
        <v>6</v>
      </c>
      <c r="G9" s="23" t="s">
        <v>103</v>
      </c>
      <c r="H9" s="25" t="s">
        <v>134</v>
      </c>
      <c r="I9" s="23" t="s">
        <v>571</v>
      </c>
      <c r="J9" s="23" t="s">
        <v>136</v>
      </c>
      <c r="K9" s="23" t="s">
        <v>137</v>
      </c>
      <c r="L9" s="19">
        <v>2</v>
      </c>
      <c r="M9" s="19">
        <v>3</v>
      </c>
      <c r="N9" s="21">
        <f t="shared" ref="N9:N10" si="5">L9*M9</f>
        <v>6</v>
      </c>
      <c r="O9" s="23" t="str">
        <f t="shared" si="1"/>
        <v>MEDIO</v>
      </c>
      <c r="P9" s="19">
        <v>25</v>
      </c>
      <c r="Q9" s="25">
        <f t="shared" si="2"/>
        <v>150</v>
      </c>
      <c r="R9" s="25" t="str">
        <f t="shared" si="3"/>
        <v>II</v>
      </c>
      <c r="S9" s="19" t="str">
        <f t="shared" si="4"/>
        <v>ACEPTABLE CON CONTROL ESPECIFICO</v>
      </c>
      <c r="T9" s="19">
        <v>1</v>
      </c>
      <c r="U9" s="23" t="s">
        <v>138</v>
      </c>
      <c r="V9" s="23" t="s">
        <v>139</v>
      </c>
      <c r="W9" s="23"/>
      <c r="X9" s="23"/>
      <c r="Y9" s="23"/>
      <c r="Z9" s="23" t="s">
        <v>290</v>
      </c>
      <c r="AA9" s="23"/>
      <c r="AB9" s="23" t="s">
        <v>215</v>
      </c>
    </row>
    <row r="10" spans="1:1953" s="1" customFormat="1" ht="83.25" customHeight="1" x14ac:dyDescent="0.25">
      <c r="A10" s="19" t="s">
        <v>202</v>
      </c>
      <c r="B10" s="19" t="s">
        <v>453</v>
      </c>
      <c r="C10" s="19" t="s">
        <v>454</v>
      </c>
      <c r="D10" s="19" t="s">
        <v>119</v>
      </c>
      <c r="E10" s="23" t="s">
        <v>210</v>
      </c>
      <c r="F10" s="19" t="s">
        <v>6</v>
      </c>
      <c r="G10" s="19" t="s">
        <v>95</v>
      </c>
      <c r="H10" s="21" t="s">
        <v>211</v>
      </c>
      <c r="I10" s="23" t="s">
        <v>122</v>
      </c>
      <c r="J10" s="23" t="s">
        <v>212</v>
      </c>
      <c r="K10" s="23" t="s">
        <v>137</v>
      </c>
      <c r="L10" s="19">
        <v>2</v>
      </c>
      <c r="M10" s="19">
        <v>3</v>
      </c>
      <c r="N10" s="21">
        <f t="shared" si="5"/>
        <v>6</v>
      </c>
      <c r="O10" s="23" t="str">
        <f>IF(N10&lt;=4,"BAJO",IF(N10&lt;=8,"MEDIO",IF(N10&lt;=20,"ALTO",IF(N10&lt;=40,"MUY ALTO"))))</f>
        <v>MEDIO</v>
      </c>
      <c r="P10" s="19">
        <v>25</v>
      </c>
      <c r="Q10" s="25">
        <f>N10*P10</f>
        <v>150</v>
      </c>
      <c r="R10" s="25" t="str">
        <f>IF(Q10&lt;=20,"IV",IF(Q10&lt;=120,"III",IF(Q10&lt;=500,"II",IF(Q10&lt;=4000,"I"))))</f>
        <v>II</v>
      </c>
      <c r="S10" s="19" t="str">
        <f t="shared" si="4"/>
        <v>ACEPTABLE CON CONTROL ESPECIFICO</v>
      </c>
      <c r="T10" s="19">
        <v>1</v>
      </c>
      <c r="U10" s="19" t="s">
        <v>211</v>
      </c>
      <c r="V10" s="23" t="s">
        <v>213</v>
      </c>
      <c r="W10" s="23"/>
      <c r="X10" s="23"/>
      <c r="Y10" s="23"/>
      <c r="Z10" s="19" t="s">
        <v>214</v>
      </c>
      <c r="AA10" s="23"/>
      <c r="AB10" s="23" t="s">
        <v>215</v>
      </c>
    </row>
    <row r="11" spans="1:1953" s="1" customFormat="1" ht="83.25" customHeight="1" x14ac:dyDescent="0.25">
      <c r="A11" s="19" t="s">
        <v>202</v>
      </c>
      <c r="B11" s="19" t="s">
        <v>302</v>
      </c>
      <c r="C11" s="19" t="s">
        <v>303</v>
      </c>
      <c r="D11" s="19" t="s">
        <v>119</v>
      </c>
      <c r="E11" s="23" t="s">
        <v>287</v>
      </c>
      <c r="F11" s="19" t="s">
        <v>41</v>
      </c>
      <c r="G11" s="19" t="s">
        <v>102</v>
      </c>
      <c r="H11" s="21" t="s">
        <v>121</v>
      </c>
      <c r="I11" s="19" t="s">
        <v>122</v>
      </c>
      <c r="J11" s="23" t="s">
        <v>123</v>
      </c>
      <c r="K11" s="19" t="s">
        <v>124</v>
      </c>
      <c r="L11" s="19">
        <v>2</v>
      </c>
      <c r="M11" s="19">
        <v>3</v>
      </c>
      <c r="N11" s="21">
        <f>L11*M11</f>
        <v>6</v>
      </c>
      <c r="O11" s="19" t="str">
        <f>IF(N11&lt;=4,"BAJO",IF(N11&lt;=8,"MEDIO",IF(N11&lt;=20,"ALTO",IF(N11&lt;=40,"MUY ALTO"))))</f>
        <v>MEDIO</v>
      </c>
      <c r="P11" s="19">
        <v>25</v>
      </c>
      <c r="Q11" s="21">
        <f>N11*P11</f>
        <v>150</v>
      </c>
      <c r="R11" s="21" t="str">
        <f>IF(Q11&lt;=20,"IV",IF(Q11&lt;=120,"III",IF(Q11&lt;=500,"II",IF(Q11&lt;=4000,"I"))))</f>
        <v>II</v>
      </c>
      <c r="S11" s="19" t="str">
        <f t="shared" si="4"/>
        <v>ACEPTABLE CON CONTROL ESPECIFICO</v>
      </c>
      <c r="T11" s="19">
        <v>1</v>
      </c>
      <c r="U11" s="19" t="s">
        <v>125</v>
      </c>
      <c r="V11" s="19" t="s">
        <v>126</v>
      </c>
      <c r="W11" s="19"/>
      <c r="X11" s="19"/>
      <c r="Y11" s="19"/>
      <c r="Z11" s="19" t="s">
        <v>129</v>
      </c>
      <c r="AA11" s="19"/>
      <c r="AB11" s="19"/>
    </row>
    <row r="12" spans="1:1953" s="1" customFormat="1" ht="83.25" customHeight="1" x14ac:dyDescent="0.25">
      <c r="A12" s="19" t="s">
        <v>202</v>
      </c>
      <c r="B12" s="19" t="s">
        <v>302</v>
      </c>
      <c r="C12" s="19" t="s">
        <v>303</v>
      </c>
      <c r="D12" s="19" t="s">
        <v>119</v>
      </c>
      <c r="E12" s="23" t="s">
        <v>207</v>
      </c>
      <c r="F12" s="23" t="s">
        <v>6</v>
      </c>
      <c r="G12" s="23" t="s">
        <v>103</v>
      </c>
      <c r="H12" s="25" t="s">
        <v>134</v>
      </c>
      <c r="I12" s="23" t="s">
        <v>571</v>
      </c>
      <c r="J12" s="23" t="s">
        <v>136</v>
      </c>
      <c r="K12" s="23" t="s">
        <v>137</v>
      </c>
      <c r="L12" s="19">
        <v>2</v>
      </c>
      <c r="M12" s="19">
        <v>3</v>
      </c>
      <c r="N12" s="21">
        <f t="shared" ref="N12:N15" si="6">L12*M12</f>
        <v>6</v>
      </c>
      <c r="O12" s="23" t="str">
        <f t="shared" ref="O12" si="7">IF(N12&lt;=4,"BAJO",IF(N12&lt;=8,"MEDIO",IF(N12&lt;=20,"ALTO",IF(N12&lt;=40,"MUY ALTO"))))</f>
        <v>MEDIO</v>
      </c>
      <c r="P12" s="19">
        <v>25</v>
      </c>
      <c r="Q12" s="25">
        <f t="shared" ref="Q12" si="8">N12*P12</f>
        <v>150</v>
      </c>
      <c r="R12" s="25" t="str">
        <f t="shared" ref="R12" si="9">IF(Q12&lt;=20,"IV",IF(Q12&lt;=120,"III",IF(Q12&lt;=500,"II",IF(Q12&lt;=4000,"I"))))</f>
        <v>II</v>
      </c>
      <c r="S12" s="19" t="str">
        <f t="shared" si="4"/>
        <v>ACEPTABLE CON CONTROL ESPECIFICO</v>
      </c>
      <c r="T12" s="19">
        <v>1</v>
      </c>
      <c r="U12" s="23" t="s">
        <v>138</v>
      </c>
      <c r="V12" s="23" t="s">
        <v>139</v>
      </c>
      <c r="W12" s="23"/>
      <c r="X12" s="23"/>
      <c r="Y12" s="23"/>
      <c r="Z12" s="23" t="s">
        <v>290</v>
      </c>
      <c r="AA12" s="23"/>
      <c r="AB12" s="23" t="s">
        <v>215</v>
      </c>
    </row>
    <row r="13" spans="1:1953" s="1" customFormat="1" ht="83.25" customHeight="1" x14ac:dyDescent="0.25">
      <c r="A13" s="19" t="s">
        <v>202</v>
      </c>
      <c r="B13" s="19" t="s">
        <v>302</v>
      </c>
      <c r="C13" s="19" t="s">
        <v>303</v>
      </c>
      <c r="D13" s="19" t="s">
        <v>119</v>
      </c>
      <c r="E13" s="23" t="s">
        <v>304</v>
      </c>
      <c r="F13" s="19" t="s">
        <v>6</v>
      </c>
      <c r="G13" s="19" t="s">
        <v>95</v>
      </c>
      <c r="H13" s="21" t="s">
        <v>211</v>
      </c>
      <c r="I13" s="23" t="s">
        <v>122</v>
      </c>
      <c r="J13" s="23" t="s">
        <v>212</v>
      </c>
      <c r="K13" s="23" t="s">
        <v>137</v>
      </c>
      <c r="L13" s="19">
        <v>2</v>
      </c>
      <c r="M13" s="19">
        <v>3</v>
      </c>
      <c r="N13" s="21">
        <f t="shared" si="6"/>
        <v>6</v>
      </c>
      <c r="O13" s="23" t="str">
        <f t="shared" ref="O13:O21" si="10">IF(N13&lt;=4,"BAJO",IF(N13&lt;=8,"MEDIO",IF(N13&lt;=20,"ALTO",IF(N13&lt;=40,"MUY ALTO"))))</f>
        <v>MEDIO</v>
      </c>
      <c r="P13" s="19">
        <v>25</v>
      </c>
      <c r="Q13" s="25">
        <f>N13*P13</f>
        <v>150</v>
      </c>
      <c r="R13" s="25" t="str">
        <f>IF(Q13&lt;=20,"IV",IF(Q13&lt;=120,"III",IF(Q13&lt;=500,"II",IF(Q13&lt;=4000,"I"))))</f>
        <v>II</v>
      </c>
      <c r="S13" s="19" t="str">
        <f t="shared" si="4"/>
        <v>ACEPTABLE CON CONTROL ESPECIFICO</v>
      </c>
      <c r="T13" s="19">
        <v>1</v>
      </c>
      <c r="U13" s="19" t="s">
        <v>211</v>
      </c>
      <c r="V13" s="23" t="s">
        <v>213</v>
      </c>
      <c r="W13" s="23"/>
      <c r="X13" s="23"/>
      <c r="Y13" s="23"/>
      <c r="Z13" s="19" t="s">
        <v>214</v>
      </c>
      <c r="AA13" s="23"/>
      <c r="AB13" s="23" t="s">
        <v>215</v>
      </c>
      <c r="AC13" s="4"/>
    </row>
    <row r="14" spans="1:1953" s="1" customFormat="1" ht="83.25" customHeight="1" x14ac:dyDescent="0.25">
      <c r="A14" s="19" t="s">
        <v>202</v>
      </c>
      <c r="B14" s="19" t="s">
        <v>302</v>
      </c>
      <c r="C14" s="19" t="s">
        <v>303</v>
      </c>
      <c r="D14" s="19" t="s">
        <v>119</v>
      </c>
      <c r="E14" s="23" t="s">
        <v>222</v>
      </c>
      <c r="F14" s="23" t="s">
        <v>31</v>
      </c>
      <c r="G14" s="23" t="s">
        <v>92</v>
      </c>
      <c r="H14" s="25" t="s">
        <v>223</v>
      </c>
      <c r="I14" s="23" t="s">
        <v>122</v>
      </c>
      <c r="J14" s="23" t="s">
        <v>212</v>
      </c>
      <c r="K14" s="23" t="s">
        <v>224</v>
      </c>
      <c r="L14" s="19">
        <v>2</v>
      </c>
      <c r="M14" s="19">
        <v>2</v>
      </c>
      <c r="N14" s="21">
        <f t="shared" si="6"/>
        <v>4</v>
      </c>
      <c r="O14" s="23" t="str">
        <f t="shared" si="10"/>
        <v>BAJO</v>
      </c>
      <c r="P14" s="19">
        <v>10</v>
      </c>
      <c r="Q14" s="25">
        <f t="shared" ref="Q14" si="11">N14*P14</f>
        <v>40</v>
      </c>
      <c r="R14" s="25" t="str">
        <f t="shared" ref="R14" si="12">IF(Q14&lt;=20,"IV",IF(Q14&lt;=120,"III",IF(Q14&lt;=500,"II",IF(Q14&lt;=4000,"I"))))</f>
        <v>III</v>
      </c>
      <c r="S14" s="19" t="str">
        <f t="shared" si="4"/>
        <v>MEJORABLE</v>
      </c>
      <c r="T14" s="19">
        <v>1</v>
      </c>
      <c r="U14" s="23" t="s">
        <v>146</v>
      </c>
      <c r="V14" s="23" t="s">
        <v>147</v>
      </c>
      <c r="W14" s="23"/>
      <c r="X14" s="23"/>
      <c r="Y14" s="23"/>
      <c r="Z14" s="23" t="s">
        <v>225</v>
      </c>
      <c r="AA14" s="23"/>
      <c r="AB14" s="23" t="s">
        <v>226</v>
      </c>
    </row>
    <row r="15" spans="1:1953" s="1" customFormat="1" ht="83.25" customHeight="1" x14ac:dyDescent="0.25">
      <c r="A15" s="19" t="s">
        <v>202</v>
      </c>
      <c r="B15" s="19" t="s">
        <v>302</v>
      </c>
      <c r="C15" s="19" t="s">
        <v>303</v>
      </c>
      <c r="D15" s="19" t="s">
        <v>119</v>
      </c>
      <c r="E15" s="23" t="s">
        <v>284</v>
      </c>
      <c r="F15" s="23" t="s">
        <v>41</v>
      </c>
      <c r="G15" s="23" t="s">
        <v>15</v>
      </c>
      <c r="H15" s="21" t="s">
        <v>121</v>
      </c>
      <c r="I15" s="19" t="s">
        <v>122</v>
      </c>
      <c r="J15" s="23" t="s">
        <v>131</v>
      </c>
      <c r="K15" s="19" t="s">
        <v>124</v>
      </c>
      <c r="L15" s="19">
        <v>2</v>
      </c>
      <c r="M15" s="19">
        <v>2</v>
      </c>
      <c r="N15" s="21">
        <f t="shared" si="6"/>
        <v>4</v>
      </c>
      <c r="O15" s="23" t="str">
        <f t="shared" si="10"/>
        <v>BAJO</v>
      </c>
      <c r="P15" s="19">
        <v>25</v>
      </c>
      <c r="Q15" s="25">
        <f>N15*P15</f>
        <v>100</v>
      </c>
      <c r="R15" s="25" t="str">
        <f>IF(Q15&lt;=20,"IV",IF(Q15&lt;=120,"III",IF(Q15&lt;=500,"II",IF(Q15&lt;=4000,"I"))))</f>
        <v>III</v>
      </c>
      <c r="S15" s="19" t="str">
        <f t="shared" si="4"/>
        <v>MEJORABLE</v>
      </c>
      <c r="T15" s="19">
        <v>1</v>
      </c>
      <c r="U15" s="19" t="s">
        <v>132</v>
      </c>
      <c r="V15" s="23" t="s">
        <v>126</v>
      </c>
      <c r="W15" s="23"/>
      <c r="X15" s="23"/>
      <c r="Y15" s="23"/>
      <c r="Z15" s="19" t="s">
        <v>129</v>
      </c>
      <c r="AA15" s="23"/>
      <c r="AB15" s="23"/>
    </row>
    <row r="16" spans="1:1953" s="1" customFormat="1" ht="83.25" customHeight="1" x14ac:dyDescent="0.25">
      <c r="A16" s="71" t="s">
        <v>202</v>
      </c>
      <c r="B16" s="71" t="s">
        <v>307</v>
      </c>
      <c r="C16" s="71" t="s">
        <v>308</v>
      </c>
      <c r="D16" s="31" t="s">
        <v>119</v>
      </c>
      <c r="E16" s="31" t="s">
        <v>309</v>
      </c>
      <c r="F16" s="29" t="s">
        <v>41</v>
      </c>
      <c r="G16" s="71" t="s">
        <v>102</v>
      </c>
      <c r="H16" s="30" t="s">
        <v>121</v>
      </c>
      <c r="I16" s="71" t="s">
        <v>122</v>
      </c>
      <c r="J16" s="71" t="s">
        <v>123</v>
      </c>
      <c r="K16" s="71" t="s">
        <v>697</v>
      </c>
      <c r="L16" s="71">
        <v>2</v>
      </c>
      <c r="M16" s="71">
        <v>3</v>
      </c>
      <c r="N16" s="30">
        <f>L16*M16</f>
        <v>6</v>
      </c>
      <c r="O16" s="71" t="str">
        <f t="shared" si="10"/>
        <v>MEDIO</v>
      </c>
      <c r="P16" s="71">
        <v>25</v>
      </c>
      <c r="Q16" s="30">
        <f>N16*P16</f>
        <v>150</v>
      </c>
      <c r="R16" s="30" t="str">
        <f>IF(Q16&lt;=20,"IV",IF(Q16&lt;=120,"III",IF(Q16&lt;=500,"II",IF(Q16&lt;=4000,"I"))))</f>
        <v>II</v>
      </c>
      <c r="S16" s="71" t="str">
        <f t="shared" si="4"/>
        <v>ACEPTABLE CON CONTROL ESPECIFICO</v>
      </c>
      <c r="T16" s="71">
        <v>1</v>
      </c>
      <c r="U16" s="71" t="s">
        <v>125</v>
      </c>
      <c r="V16" s="71" t="s">
        <v>126</v>
      </c>
      <c r="W16" s="71"/>
      <c r="X16" s="71"/>
      <c r="Y16" s="71"/>
      <c r="Z16" s="71" t="s">
        <v>129</v>
      </c>
      <c r="AA16" s="19"/>
      <c r="AB16" s="19"/>
    </row>
    <row r="17" spans="1:28" s="1" customFormat="1" ht="83.25" customHeight="1" x14ac:dyDescent="0.25">
      <c r="A17" s="71" t="s">
        <v>202</v>
      </c>
      <c r="B17" s="71" t="s">
        <v>307</v>
      </c>
      <c r="C17" s="71" t="s">
        <v>308</v>
      </c>
      <c r="D17" s="31" t="s">
        <v>119</v>
      </c>
      <c r="E17" s="31" t="s">
        <v>310</v>
      </c>
      <c r="F17" s="32" t="s">
        <v>41</v>
      </c>
      <c r="G17" s="31" t="s">
        <v>15</v>
      </c>
      <c r="H17" s="30" t="s">
        <v>121</v>
      </c>
      <c r="I17" s="71" t="s">
        <v>122</v>
      </c>
      <c r="J17" s="31" t="s">
        <v>131</v>
      </c>
      <c r="K17" s="71" t="s">
        <v>697</v>
      </c>
      <c r="L17" s="71">
        <v>2</v>
      </c>
      <c r="M17" s="71">
        <v>3</v>
      </c>
      <c r="N17" s="30">
        <f t="shared" ref="N17" si="13">L17*M17</f>
        <v>6</v>
      </c>
      <c r="O17" s="31" t="str">
        <f t="shared" si="10"/>
        <v>MEDIO</v>
      </c>
      <c r="P17" s="1">
        <v>10</v>
      </c>
      <c r="Q17" s="33">
        <f>N17*P17</f>
        <v>60</v>
      </c>
      <c r="R17" s="33" t="str">
        <f>IF(Q17&lt;=20,"IV",IF(Q17&lt;=120,"III",IF(Q17&lt;=500,"II",IF(Q17&lt;=4000,"I"))))</f>
        <v>III</v>
      </c>
      <c r="S17" s="71" t="str">
        <f t="shared" si="4"/>
        <v>MEJORABLE</v>
      </c>
      <c r="T17" s="71">
        <v>1</v>
      </c>
      <c r="U17" s="71" t="s">
        <v>132</v>
      </c>
      <c r="V17" s="31" t="s">
        <v>126</v>
      </c>
      <c r="W17" s="31"/>
      <c r="X17" s="31"/>
      <c r="Y17" s="31"/>
      <c r="Z17" s="71" t="s">
        <v>129</v>
      </c>
      <c r="AA17" s="23"/>
      <c r="AB17" s="23"/>
    </row>
    <row r="18" spans="1:28" s="1" customFormat="1" ht="83.25" customHeight="1" x14ac:dyDescent="0.25">
      <c r="A18" s="71" t="s">
        <v>202</v>
      </c>
      <c r="B18" s="71" t="s">
        <v>307</v>
      </c>
      <c r="C18" s="71" t="s">
        <v>308</v>
      </c>
      <c r="D18" s="31" t="s">
        <v>119</v>
      </c>
      <c r="E18" s="71" t="s">
        <v>311</v>
      </c>
      <c r="F18" s="29" t="s">
        <v>7</v>
      </c>
      <c r="G18" s="71" t="s">
        <v>70</v>
      </c>
      <c r="H18" s="30" t="s">
        <v>312</v>
      </c>
      <c r="I18" s="71" t="s">
        <v>313</v>
      </c>
      <c r="J18" s="1" t="s">
        <v>122</v>
      </c>
      <c r="K18" s="71" t="s">
        <v>124</v>
      </c>
      <c r="L18" s="71">
        <v>2</v>
      </c>
      <c r="M18" s="71">
        <v>2</v>
      </c>
      <c r="N18" s="30">
        <f>L18*M18</f>
        <v>4</v>
      </c>
      <c r="O18" s="71" t="str">
        <f t="shared" si="10"/>
        <v>BAJO</v>
      </c>
      <c r="P18" s="1">
        <v>10</v>
      </c>
      <c r="Q18" s="30">
        <f>N18*P18</f>
        <v>40</v>
      </c>
      <c r="R18" s="30" t="str">
        <f>IF(Q18&lt;=20,"IV",IF(Q18&lt;=120,"III",IF(Q18&lt;=500,"II",IF(Q18&lt;=4000,"I"))))</f>
        <v>III</v>
      </c>
      <c r="S18" s="71" t="str">
        <f t="shared" si="4"/>
        <v>MEJORABLE</v>
      </c>
      <c r="T18" s="71">
        <v>1</v>
      </c>
      <c r="U18" s="71" t="s">
        <v>314</v>
      </c>
      <c r="V18" s="71"/>
      <c r="W18" s="71"/>
      <c r="X18" s="71"/>
      <c r="Y18" s="71" t="s">
        <v>315</v>
      </c>
      <c r="Z18" s="71" t="s">
        <v>316</v>
      </c>
      <c r="AA18" s="19"/>
      <c r="AB18" s="19"/>
    </row>
    <row r="19" spans="1:28" s="1" customFormat="1" ht="83.25" customHeight="1" x14ac:dyDescent="0.25">
      <c r="A19" s="71" t="s">
        <v>202</v>
      </c>
      <c r="B19" s="71" t="s">
        <v>307</v>
      </c>
      <c r="C19" s="71" t="s">
        <v>308</v>
      </c>
      <c r="D19" s="31" t="s">
        <v>119</v>
      </c>
      <c r="E19" s="31" t="s">
        <v>317</v>
      </c>
      <c r="F19" s="32" t="s">
        <v>7</v>
      </c>
      <c r="G19" s="31" t="s">
        <v>65</v>
      </c>
      <c r="H19" s="33" t="s">
        <v>231</v>
      </c>
      <c r="I19" s="31" t="s">
        <v>313</v>
      </c>
      <c r="J19" s="31" t="s">
        <v>698</v>
      </c>
      <c r="K19" s="71" t="s">
        <v>124</v>
      </c>
      <c r="L19" s="71">
        <v>2</v>
      </c>
      <c r="M19" s="71">
        <v>3</v>
      </c>
      <c r="N19" s="30">
        <f t="shared" ref="N19:N23" si="14">L19*M19</f>
        <v>6</v>
      </c>
      <c r="O19" s="31" t="str">
        <f t="shared" si="10"/>
        <v>MEDIO</v>
      </c>
      <c r="P19" s="71">
        <v>10</v>
      </c>
      <c r="Q19" s="33">
        <f t="shared" ref="Q19:Q21" si="15">N19*P19</f>
        <v>60</v>
      </c>
      <c r="R19" s="33" t="str">
        <f t="shared" ref="R19:R21" si="16">IF(Q19&lt;=20,"IV",IF(Q19&lt;=120,"III",IF(Q19&lt;=500,"II",IF(Q19&lt;=4000,"I"))))</f>
        <v>III</v>
      </c>
      <c r="S19" s="71" t="str">
        <f t="shared" si="4"/>
        <v>MEJORABLE</v>
      </c>
      <c r="T19" s="71">
        <v>1</v>
      </c>
      <c r="U19" s="31" t="s">
        <v>233</v>
      </c>
      <c r="V19" s="31" t="s">
        <v>234</v>
      </c>
      <c r="W19" s="31"/>
      <c r="X19" s="31"/>
      <c r="Y19" s="71" t="s">
        <v>235</v>
      </c>
      <c r="Z19" s="31" t="s">
        <v>236</v>
      </c>
      <c r="AA19" s="23"/>
      <c r="AB19" s="23"/>
    </row>
    <row r="20" spans="1:28" s="1" customFormat="1" ht="83.25" customHeight="1" x14ac:dyDescent="0.25">
      <c r="A20" s="71" t="s">
        <v>202</v>
      </c>
      <c r="B20" s="71" t="s">
        <v>307</v>
      </c>
      <c r="C20" s="71" t="s">
        <v>308</v>
      </c>
      <c r="D20" s="31" t="s">
        <v>119</v>
      </c>
      <c r="E20" s="31" t="s">
        <v>318</v>
      </c>
      <c r="F20" s="32" t="s">
        <v>7</v>
      </c>
      <c r="G20" s="31" t="s">
        <v>176</v>
      </c>
      <c r="H20" s="33" t="s">
        <v>319</v>
      </c>
      <c r="I20" s="31" t="s">
        <v>320</v>
      </c>
      <c r="J20" s="31" t="s">
        <v>122</v>
      </c>
      <c r="K20" s="31" t="s">
        <v>321</v>
      </c>
      <c r="L20" s="71">
        <v>2</v>
      </c>
      <c r="M20" s="71">
        <v>2</v>
      </c>
      <c r="N20" s="30">
        <f t="shared" si="14"/>
        <v>4</v>
      </c>
      <c r="O20" s="31" t="str">
        <f t="shared" si="10"/>
        <v>BAJO</v>
      </c>
      <c r="P20" s="71">
        <v>10</v>
      </c>
      <c r="Q20" s="33">
        <f t="shared" si="15"/>
        <v>40</v>
      </c>
      <c r="R20" s="33" t="str">
        <f t="shared" si="16"/>
        <v>III</v>
      </c>
      <c r="S20" s="71" t="str">
        <f t="shared" si="4"/>
        <v>MEJORABLE</v>
      </c>
      <c r="T20" s="31">
        <v>1</v>
      </c>
      <c r="U20" s="31" t="s">
        <v>322</v>
      </c>
      <c r="V20" s="31" t="s">
        <v>147</v>
      </c>
      <c r="W20" s="34"/>
      <c r="X20" s="34"/>
      <c r="Y20" s="34"/>
      <c r="Z20" s="31" t="s">
        <v>323</v>
      </c>
      <c r="AA20" s="38"/>
      <c r="AB20" s="23" t="s">
        <v>324</v>
      </c>
    </row>
    <row r="21" spans="1:28" s="1" customFormat="1" ht="83.25" customHeight="1" x14ac:dyDescent="0.25">
      <c r="A21" s="71" t="s">
        <v>202</v>
      </c>
      <c r="B21" s="71" t="s">
        <v>307</v>
      </c>
      <c r="C21" s="71" t="s">
        <v>308</v>
      </c>
      <c r="D21" s="31" t="s">
        <v>119</v>
      </c>
      <c r="E21" s="31" t="s">
        <v>325</v>
      </c>
      <c r="F21" s="32" t="s">
        <v>6</v>
      </c>
      <c r="G21" s="31" t="s">
        <v>103</v>
      </c>
      <c r="H21" s="33" t="s">
        <v>134</v>
      </c>
      <c r="I21" s="31" t="s">
        <v>571</v>
      </c>
      <c r="J21" s="31" t="s">
        <v>326</v>
      </c>
      <c r="K21" s="31" t="s">
        <v>137</v>
      </c>
      <c r="L21" s="71">
        <v>2</v>
      </c>
      <c r="M21" s="71">
        <v>3</v>
      </c>
      <c r="N21" s="30">
        <f t="shared" si="14"/>
        <v>6</v>
      </c>
      <c r="O21" s="31" t="str">
        <f t="shared" si="10"/>
        <v>MEDIO</v>
      </c>
      <c r="P21" s="68">
        <v>60</v>
      </c>
      <c r="Q21" s="33">
        <f t="shared" si="15"/>
        <v>360</v>
      </c>
      <c r="R21" s="33" t="str">
        <f t="shared" si="16"/>
        <v>II</v>
      </c>
      <c r="S21" s="71" t="str">
        <f t="shared" si="4"/>
        <v>ACEPTABLE CON CONTROL ESPECIFICO</v>
      </c>
      <c r="T21" s="71">
        <v>1</v>
      </c>
      <c r="U21" s="31" t="s">
        <v>138</v>
      </c>
      <c r="V21" s="31" t="s">
        <v>139</v>
      </c>
      <c r="W21" s="31"/>
      <c r="X21" s="31"/>
      <c r="Y21" s="71" t="s">
        <v>140</v>
      </c>
      <c r="Z21" s="71" t="s">
        <v>141</v>
      </c>
      <c r="AA21" s="23"/>
      <c r="AB21" s="23" t="s">
        <v>215</v>
      </c>
    </row>
    <row r="22" spans="1:28" s="1" customFormat="1" ht="83.25" customHeight="1" x14ac:dyDescent="0.25">
      <c r="A22" s="71" t="s">
        <v>202</v>
      </c>
      <c r="B22" s="71" t="s">
        <v>307</v>
      </c>
      <c r="C22" s="71" t="s">
        <v>308</v>
      </c>
      <c r="D22" s="31" t="s">
        <v>119</v>
      </c>
      <c r="E22" s="31" t="s">
        <v>327</v>
      </c>
      <c r="F22" s="29" t="s">
        <v>6</v>
      </c>
      <c r="G22" s="71" t="s">
        <v>95</v>
      </c>
      <c r="H22" s="30" t="s">
        <v>211</v>
      </c>
      <c r="I22" s="31" t="s">
        <v>122</v>
      </c>
      <c r="J22" s="31" t="s">
        <v>212</v>
      </c>
      <c r="K22" s="31" t="s">
        <v>137</v>
      </c>
      <c r="L22" s="71">
        <v>2</v>
      </c>
      <c r="M22" s="71">
        <v>3</v>
      </c>
      <c r="N22" s="30">
        <f t="shared" si="14"/>
        <v>6</v>
      </c>
      <c r="O22" s="31" t="str">
        <f>IF(N22&lt;=4,"BAJO",IF(N22&lt;=8,"MEDIO",IF(N22&lt;=20,"ALTO",IF(N22&lt;=40,"MUY ALTO"))))</f>
        <v>MEDIO</v>
      </c>
      <c r="P22" s="71">
        <v>25</v>
      </c>
      <c r="Q22" s="33">
        <f>N22*P22</f>
        <v>150</v>
      </c>
      <c r="R22" s="33" t="str">
        <f>IF(Q22&lt;=20,"IV",IF(Q22&lt;=120,"III",IF(Q22&lt;=500,"II",IF(Q22&lt;=4000,"I"))))</f>
        <v>II</v>
      </c>
      <c r="S22" s="71" t="str">
        <f t="shared" si="4"/>
        <v>ACEPTABLE CON CONTROL ESPECIFICO</v>
      </c>
      <c r="T22" s="71">
        <v>1</v>
      </c>
      <c r="U22" s="71" t="s">
        <v>211</v>
      </c>
      <c r="V22" s="31" t="s">
        <v>213</v>
      </c>
      <c r="W22" s="31"/>
      <c r="X22" s="31"/>
      <c r="Y22" s="31"/>
      <c r="Z22" s="71" t="s">
        <v>214</v>
      </c>
      <c r="AA22" s="23"/>
      <c r="AB22" s="23" t="s">
        <v>215</v>
      </c>
    </row>
    <row r="23" spans="1:28" s="1" customFormat="1" ht="83.25" customHeight="1" x14ac:dyDescent="0.25">
      <c r="A23" s="71" t="s">
        <v>202</v>
      </c>
      <c r="B23" s="71" t="s">
        <v>307</v>
      </c>
      <c r="C23" s="71" t="s">
        <v>308</v>
      </c>
      <c r="D23" s="31" t="s">
        <v>119</v>
      </c>
      <c r="E23" s="31" t="s">
        <v>222</v>
      </c>
      <c r="F23" s="31" t="s">
        <v>31</v>
      </c>
      <c r="G23" s="31" t="s">
        <v>92</v>
      </c>
      <c r="H23" s="33" t="s">
        <v>223</v>
      </c>
      <c r="I23" s="31" t="s">
        <v>328</v>
      </c>
      <c r="J23" s="31" t="s">
        <v>212</v>
      </c>
      <c r="K23" s="31" t="s">
        <v>240</v>
      </c>
      <c r="L23" s="71">
        <v>2</v>
      </c>
      <c r="M23" s="71">
        <v>2</v>
      </c>
      <c r="N23" s="30">
        <f t="shared" si="14"/>
        <v>4</v>
      </c>
      <c r="O23" s="31" t="str">
        <f>IF(N23&lt;=4,"BAJO",IF(N23&lt;=8,"MEDIO",IF(N23&lt;=20,"ALTO",IF(N23&lt;=40,"MUY ALTO"))))</f>
        <v>BAJO</v>
      </c>
      <c r="P23" s="71">
        <v>10</v>
      </c>
      <c r="Q23" s="33">
        <f t="shared" ref="Q23" si="17">N23*P23</f>
        <v>40</v>
      </c>
      <c r="R23" s="33" t="str">
        <f t="shared" ref="R23" si="18">IF(Q23&lt;=20,"IV",IF(Q23&lt;=120,"III",IF(Q23&lt;=500,"II",IF(Q23&lt;=4000,"I"))))</f>
        <v>III</v>
      </c>
      <c r="S23" s="71" t="str">
        <f t="shared" si="4"/>
        <v>MEJORABLE</v>
      </c>
      <c r="T23" s="71">
        <v>1</v>
      </c>
      <c r="U23" s="31" t="s">
        <v>146</v>
      </c>
      <c r="V23" s="31" t="s">
        <v>147</v>
      </c>
      <c r="W23" s="31"/>
      <c r="X23" s="31"/>
      <c r="Y23" s="31"/>
      <c r="Z23" s="31" t="s">
        <v>225</v>
      </c>
      <c r="AA23" s="23"/>
      <c r="AB23" s="23" t="s">
        <v>226</v>
      </c>
    </row>
    <row r="24" spans="1:28" s="1" customFormat="1" ht="83.25" customHeight="1" x14ac:dyDescent="0.25">
      <c r="A24" s="71" t="s">
        <v>202</v>
      </c>
      <c r="B24" s="71" t="s">
        <v>307</v>
      </c>
      <c r="C24" s="71" t="s">
        <v>329</v>
      </c>
      <c r="D24" s="31" t="s">
        <v>119</v>
      </c>
      <c r="E24" s="31" t="s">
        <v>287</v>
      </c>
      <c r="F24" s="29" t="s">
        <v>41</v>
      </c>
      <c r="G24" s="71" t="s">
        <v>102</v>
      </c>
      <c r="H24" s="30" t="s">
        <v>121</v>
      </c>
      <c r="I24" s="71" t="s">
        <v>122</v>
      </c>
      <c r="J24" s="71" t="s">
        <v>123</v>
      </c>
      <c r="K24" s="71" t="s">
        <v>699</v>
      </c>
      <c r="L24" s="71">
        <v>2</v>
      </c>
      <c r="M24" s="71">
        <v>3</v>
      </c>
      <c r="N24" s="30">
        <f>L24*M24</f>
        <v>6</v>
      </c>
      <c r="O24" s="71" t="str">
        <f>IF(N24&lt;=4,"BAJO",IF(N24&lt;=8,"MEDIO",IF(N24&lt;=20,"ALTO",IF(N24&lt;=40,"MUY ALTO"))))</f>
        <v>MEDIO</v>
      </c>
      <c r="P24" s="71">
        <v>10</v>
      </c>
      <c r="Q24" s="30">
        <f>N24*P24</f>
        <v>60</v>
      </c>
      <c r="R24" s="30" t="str">
        <f>IF(Q24&lt;=20,"IV",IF(Q24&lt;=120,"III",IF(Q24&lt;=500,"II",IF(Q24&lt;=4000,"I"))))</f>
        <v>III</v>
      </c>
      <c r="S24" s="71" t="str">
        <f t="shared" si="4"/>
        <v>MEJORABLE</v>
      </c>
      <c r="T24" s="71">
        <v>1</v>
      </c>
      <c r="U24" s="71" t="s">
        <v>125</v>
      </c>
      <c r="V24" s="71" t="s">
        <v>126</v>
      </c>
      <c r="W24" s="71"/>
      <c r="X24" s="71"/>
      <c r="Y24" s="71"/>
      <c r="Z24" s="71" t="s">
        <v>129</v>
      </c>
      <c r="AA24" s="19"/>
      <c r="AB24" s="19"/>
    </row>
    <row r="25" spans="1:28" s="1" customFormat="1" ht="83.25" customHeight="1" x14ac:dyDescent="0.25">
      <c r="A25" s="71" t="s">
        <v>202</v>
      </c>
      <c r="B25" s="71" t="s">
        <v>307</v>
      </c>
      <c r="C25" s="71" t="s">
        <v>329</v>
      </c>
      <c r="D25" s="31" t="s">
        <v>119</v>
      </c>
      <c r="E25" s="31" t="s">
        <v>330</v>
      </c>
      <c r="F25" s="32" t="s">
        <v>41</v>
      </c>
      <c r="G25" s="31" t="s">
        <v>15</v>
      </c>
      <c r="H25" s="30" t="s">
        <v>121</v>
      </c>
      <c r="I25" s="71" t="s">
        <v>122</v>
      </c>
      <c r="J25" s="31" t="s">
        <v>131</v>
      </c>
      <c r="K25" s="71" t="s">
        <v>700</v>
      </c>
      <c r="L25" s="71">
        <v>2</v>
      </c>
      <c r="M25" s="71">
        <v>3</v>
      </c>
      <c r="N25" s="30">
        <f t="shared" ref="N25:N30" si="19">L25*M25</f>
        <v>6</v>
      </c>
      <c r="O25" s="31" t="str">
        <f>IF(N25&lt;=4,"BAJO",IF(N25&lt;=8,"MEDIO",IF(N25&lt;=20,"ALTO",IF(N25&lt;=40,"MUY ALTO"))))</f>
        <v>MEDIO</v>
      </c>
      <c r="P25" s="71">
        <v>25</v>
      </c>
      <c r="Q25" s="33">
        <f>N25*P25</f>
        <v>150</v>
      </c>
      <c r="R25" s="33" t="str">
        <f>IF(Q25&lt;=20,"IV",IF(Q25&lt;=120,"III",IF(Q25&lt;=500,"II",IF(Q25&lt;=4000,"I"))))</f>
        <v>II</v>
      </c>
      <c r="S25" s="71" t="str">
        <f t="shared" si="4"/>
        <v>ACEPTABLE CON CONTROL ESPECIFICO</v>
      </c>
      <c r="T25" s="71">
        <v>1</v>
      </c>
      <c r="U25" s="71" t="s">
        <v>132</v>
      </c>
      <c r="V25" s="31" t="s">
        <v>126</v>
      </c>
      <c r="W25" s="31"/>
      <c r="X25" s="31"/>
      <c r="Y25" s="31"/>
      <c r="Z25" s="71" t="s">
        <v>129</v>
      </c>
      <c r="AA25" s="23"/>
      <c r="AB25" s="23"/>
    </row>
    <row r="26" spans="1:28" s="1" customFormat="1" ht="83.25" customHeight="1" x14ac:dyDescent="0.25">
      <c r="A26" s="71" t="s">
        <v>202</v>
      </c>
      <c r="B26" s="71" t="s">
        <v>307</v>
      </c>
      <c r="C26" s="71" t="s">
        <v>329</v>
      </c>
      <c r="D26" s="31" t="s">
        <v>119</v>
      </c>
      <c r="E26" s="31" t="s">
        <v>331</v>
      </c>
      <c r="F26" s="32" t="s">
        <v>7</v>
      </c>
      <c r="G26" s="31" t="s">
        <v>65</v>
      </c>
      <c r="H26" s="33" t="s">
        <v>231</v>
      </c>
      <c r="I26" s="31" t="s">
        <v>313</v>
      </c>
      <c r="J26" s="31" t="s">
        <v>122</v>
      </c>
      <c r="K26" s="71" t="s">
        <v>124</v>
      </c>
      <c r="L26" s="71">
        <v>2</v>
      </c>
      <c r="M26" s="71">
        <v>3</v>
      </c>
      <c r="N26" s="30">
        <f t="shared" si="19"/>
        <v>6</v>
      </c>
      <c r="O26" s="31" t="str">
        <f t="shared" ref="O26:O27" si="20">IF(N26&lt;=4,"BAJO",IF(N26&lt;=8,"MEDIO",IF(N26&lt;=20,"ALTO",IF(N26&lt;=40,"MUY ALTO"))))</f>
        <v>MEDIO</v>
      </c>
      <c r="P26" s="71">
        <v>10</v>
      </c>
      <c r="Q26" s="33">
        <f t="shared" ref="Q26:Q27" si="21">N26*P26</f>
        <v>60</v>
      </c>
      <c r="R26" s="33" t="str">
        <f t="shared" ref="R26:R27" si="22">IF(Q26&lt;=20,"IV",IF(Q26&lt;=120,"III",IF(Q26&lt;=500,"II",IF(Q26&lt;=4000,"I"))))</f>
        <v>III</v>
      </c>
      <c r="S26" s="71" t="str">
        <f t="shared" si="4"/>
        <v>MEJORABLE</v>
      </c>
      <c r="T26" s="71">
        <v>1</v>
      </c>
      <c r="U26" s="31" t="s">
        <v>233</v>
      </c>
      <c r="V26" s="31" t="s">
        <v>234</v>
      </c>
      <c r="W26" s="31"/>
      <c r="X26" s="31"/>
      <c r="Y26" s="71" t="s">
        <v>235</v>
      </c>
      <c r="Z26" s="31" t="s">
        <v>236</v>
      </c>
      <c r="AA26" s="23"/>
      <c r="AB26" s="23"/>
    </row>
    <row r="27" spans="1:28" s="1" customFormat="1" ht="83.25" customHeight="1" x14ac:dyDescent="0.25">
      <c r="A27" s="71" t="s">
        <v>202</v>
      </c>
      <c r="B27" s="71" t="s">
        <v>307</v>
      </c>
      <c r="C27" s="71" t="s">
        <v>329</v>
      </c>
      <c r="D27" s="31" t="s">
        <v>119</v>
      </c>
      <c r="E27" s="31" t="s">
        <v>332</v>
      </c>
      <c r="F27" s="32" t="s">
        <v>6</v>
      </c>
      <c r="G27" s="31" t="s">
        <v>103</v>
      </c>
      <c r="H27" s="33" t="s">
        <v>134</v>
      </c>
      <c r="I27" s="31" t="s">
        <v>571</v>
      </c>
      <c r="J27" s="31" t="s">
        <v>326</v>
      </c>
      <c r="K27" s="31" t="s">
        <v>137</v>
      </c>
      <c r="L27" s="71">
        <v>2</v>
      </c>
      <c r="M27" s="71">
        <v>3</v>
      </c>
      <c r="N27" s="30">
        <f t="shared" si="19"/>
        <v>6</v>
      </c>
      <c r="O27" s="31" t="str">
        <f t="shared" si="20"/>
        <v>MEDIO</v>
      </c>
      <c r="P27" s="71">
        <v>25</v>
      </c>
      <c r="Q27" s="33">
        <f t="shared" si="21"/>
        <v>150</v>
      </c>
      <c r="R27" s="33" t="str">
        <f t="shared" si="22"/>
        <v>II</v>
      </c>
      <c r="S27" s="71" t="str">
        <f t="shared" si="4"/>
        <v>ACEPTABLE CON CONTROL ESPECIFICO</v>
      </c>
      <c r="T27" s="71">
        <v>1</v>
      </c>
      <c r="U27" s="31" t="s">
        <v>138</v>
      </c>
      <c r="V27" s="31" t="s">
        <v>139</v>
      </c>
      <c r="W27" s="31"/>
      <c r="X27" s="31"/>
      <c r="Y27" s="71" t="s">
        <v>140</v>
      </c>
      <c r="Z27" s="71" t="s">
        <v>141</v>
      </c>
      <c r="AA27" s="23"/>
      <c r="AB27" s="23" t="s">
        <v>215</v>
      </c>
    </row>
    <row r="28" spans="1:28" s="1" customFormat="1" ht="83.25" customHeight="1" x14ac:dyDescent="0.25">
      <c r="A28" s="71" t="s">
        <v>202</v>
      </c>
      <c r="B28" s="71" t="s">
        <v>307</v>
      </c>
      <c r="C28" s="71" t="s">
        <v>329</v>
      </c>
      <c r="D28" s="31" t="s">
        <v>119</v>
      </c>
      <c r="E28" s="31" t="s">
        <v>327</v>
      </c>
      <c r="F28" s="29" t="s">
        <v>6</v>
      </c>
      <c r="G28" s="71" t="s">
        <v>95</v>
      </c>
      <c r="H28" s="30" t="s">
        <v>211</v>
      </c>
      <c r="I28" s="31" t="s">
        <v>122</v>
      </c>
      <c r="J28" s="31" t="s">
        <v>212</v>
      </c>
      <c r="K28" s="31" t="s">
        <v>137</v>
      </c>
      <c r="L28" s="71">
        <v>2</v>
      </c>
      <c r="M28" s="71">
        <v>3</v>
      </c>
      <c r="N28" s="30">
        <f t="shared" si="19"/>
        <v>6</v>
      </c>
      <c r="O28" s="31" t="str">
        <f>IF(N28&lt;=4,"BAJO",IF(N28&lt;=8,"MEDIO",IF(N28&lt;=20,"ALTO",IF(N28&lt;=40,"MUY ALTO"))))</f>
        <v>MEDIO</v>
      </c>
      <c r="P28" s="71">
        <v>25</v>
      </c>
      <c r="Q28" s="33">
        <f>N28*P28</f>
        <v>150</v>
      </c>
      <c r="R28" s="33" t="str">
        <f>IF(Q28&lt;=20,"IV",IF(Q28&lt;=120,"III",IF(Q28&lt;=500,"II",IF(Q28&lt;=4000,"I"))))</f>
        <v>II</v>
      </c>
      <c r="S28" s="71" t="str">
        <f t="shared" si="4"/>
        <v>ACEPTABLE CON CONTROL ESPECIFICO</v>
      </c>
      <c r="T28" s="71">
        <v>1</v>
      </c>
      <c r="U28" s="71" t="s">
        <v>211</v>
      </c>
      <c r="V28" s="31" t="s">
        <v>213</v>
      </c>
      <c r="W28" s="31"/>
      <c r="X28" s="31"/>
      <c r="Y28" s="31"/>
      <c r="Z28" s="71" t="s">
        <v>214</v>
      </c>
      <c r="AA28" s="23"/>
      <c r="AB28" s="23" t="s">
        <v>215</v>
      </c>
    </row>
    <row r="29" spans="1:28" s="1" customFormat="1" ht="83.25" customHeight="1" x14ac:dyDescent="0.25">
      <c r="A29" s="71" t="s">
        <v>202</v>
      </c>
      <c r="B29" s="71" t="s">
        <v>307</v>
      </c>
      <c r="C29" s="71" t="s">
        <v>329</v>
      </c>
      <c r="D29" s="31" t="s">
        <v>119</v>
      </c>
      <c r="E29" s="31" t="s">
        <v>222</v>
      </c>
      <c r="F29" s="31" t="s">
        <v>31</v>
      </c>
      <c r="G29" s="31" t="s">
        <v>92</v>
      </c>
      <c r="H29" s="33" t="s">
        <v>223</v>
      </c>
      <c r="I29" s="31" t="s">
        <v>328</v>
      </c>
      <c r="J29" s="31" t="s">
        <v>212</v>
      </c>
      <c r="K29" s="31" t="s">
        <v>701</v>
      </c>
      <c r="L29" s="71">
        <v>2</v>
      </c>
      <c r="M29" s="71">
        <v>2</v>
      </c>
      <c r="N29" s="30">
        <f t="shared" si="19"/>
        <v>4</v>
      </c>
      <c r="O29" s="31" t="str">
        <f>IF(N29&lt;=4,"BAJO",IF(N29&lt;=8,"MEDIO",IF(N29&lt;=20,"ALTO",IF(N29&lt;=40,"MUY ALTO"))))</f>
        <v>BAJO</v>
      </c>
      <c r="P29" s="71">
        <v>10</v>
      </c>
      <c r="Q29" s="33">
        <f t="shared" ref="Q29:Q30" si="23">N29*P29</f>
        <v>40</v>
      </c>
      <c r="R29" s="33" t="str">
        <f t="shared" ref="R29:R30" si="24">IF(Q29&lt;=20,"IV",IF(Q29&lt;=120,"III",IF(Q29&lt;=500,"II",IF(Q29&lt;=4000,"I"))))</f>
        <v>III</v>
      </c>
      <c r="S29" s="71" t="str">
        <f t="shared" si="4"/>
        <v>MEJORABLE</v>
      </c>
      <c r="T29" s="71">
        <v>1</v>
      </c>
      <c r="U29" s="31" t="s">
        <v>146</v>
      </c>
      <c r="V29" s="31" t="s">
        <v>147</v>
      </c>
      <c r="W29" s="31"/>
      <c r="X29" s="31"/>
      <c r="Y29" s="31"/>
      <c r="Z29" s="31" t="s">
        <v>225</v>
      </c>
      <c r="AA29" s="23"/>
      <c r="AB29" s="23" t="s">
        <v>226</v>
      </c>
    </row>
    <row r="30" spans="1:28" s="1" customFormat="1" ht="83.25" customHeight="1" x14ac:dyDescent="0.25">
      <c r="A30" s="71" t="s">
        <v>202</v>
      </c>
      <c r="B30" s="71" t="s">
        <v>307</v>
      </c>
      <c r="C30" s="71" t="s">
        <v>329</v>
      </c>
      <c r="D30" s="31" t="s">
        <v>119</v>
      </c>
      <c r="E30" s="31" t="s">
        <v>333</v>
      </c>
      <c r="F30" s="32" t="s">
        <v>31</v>
      </c>
      <c r="G30" s="31" t="s">
        <v>55</v>
      </c>
      <c r="H30" s="33" t="s">
        <v>334</v>
      </c>
      <c r="I30" s="31" t="s">
        <v>335</v>
      </c>
      <c r="J30" s="31" t="s">
        <v>122</v>
      </c>
      <c r="K30" s="31" t="s">
        <v>702</v>
      </c>
      <c r="L30" s="71">
        <v>2</v>
      </c>
      <c r="M30" s="71">
        <v>2</v>
      </c>
      <c r="N30" s="30">
        <f t="shared" si="19"/>
        <v>4</v>
      </c>
      <c r="O30" s="31" t="str">
        <f t="shared" ref="O30" si="25">IF(N30&lt;=4,"BAJO",IF(N30&lt;=8,"MEDIO",IF(N30&lt;=20,"ALTO",IF(N30&lt;=40,"MUY ALTO"))))</f>
        <v>BAJO</v>
      </c>
      <c r="P30" s="71">
        <v>10</v>
      </c>
      <c r="Q30" s="33">
        <f t="shared" si="23"/>
        <v>40</v>
      </c>
      <c r="R30" s="33" t="str">
        <f t="shared" si="24"/>
        <v>III</v>
      </c>
      <c r="S30" s="71" t="str">
        <f t="shared" si="4"/>
        <v>MEJORABLE</v>
      </c>
      <c r="T30" s="71">
        <v>1</v>
      </c>
      <c r="U30" s="31" t="s">
        <v>337</v>
      </c>
      <c r="V30" s="31" t="s">
        <v>147</v>
      </c>
      <c r="W30" s="31"/>
      <c r="X30" s="31"/>
      <c r="Y30" s="71" t="s">
        <v>315</v>
      </c>
      <c r="Z30" s="31" t="s">
        <v>148</v>
      </c>
      <c r="AA30" s="23"/>
      <c r="AB30" s="23" t="s">
        <v>338</v>
      </c>
    </row>
    <row r="31" spans="1:28" s="1" customFormat="1" ht="83.25" customHeight="1" x14ac:dyDescent="0.25">
      <c r="A31" s="71" t="s">
        <v>202</v>
      </c>
      <c r="B31" s="71" t="s">
        <v>307</v>
      </c>
      <c r="C31" s="71" t="s">
        <v>329</v>
      </c>
      <c r="D31" s="71" t="s">
        <v>119</v>
      </c>
      <c r="E31" s="71" t="s">
        <v>339</v>
      </c>
      <c r="F31" s="29" t="s">
        <v>40</v>
      </c>
      <c r="G31" s="71" t="s">
        <v>91</v>
      </c>
      <c r="H31" s="30" t="s">
        <v>238</v>
      </c>
      <c r="I31" s="71" t="s">
        <v>122</v>
      </c>
      <c r="J31" s="1" t="s">
        <v>239</v>
      </c>
      <c r="K31" s="71" t="s">
        <v>340</v>
      </c>
      <c r="L31" s="71">
        <v>2</v>
      </c>
      <c r="M31" s="71">
        <v>3</v>
      </c>
      <c r="N31" s="30">
        <f>L31*M31</f>
        <v>6</v>
      </c>
      <c r="O31" s="71" t="str">
        <f>IF(N31&lt;=4,"BAJO",IF(N31&lt;=8,"MEDIO",IF(N31&lt;=20,"ALTO",IF(N31&lt;=40,"MUY ALTO"))))</f>
        <v>MEDIO</v>
      </c>
      <c r="P31" s="71">
        <v>10</v>
      </c>
      <c r="Q31" s="30">
        <f>N31*P31</f>
        <v>60</v>
      </c>
      <c r="R31" s="30" t="str">
        <f>IF(Q31&lt;=20,"IV",IF(Q31&lt;=120,"III",IF(Q31&lt;=500,"II",IF(Q31&lt;=4000,"I"))))</f>
        <v>III</v>
      </c>
      <c r="S31" s="71" t="str">
        <f t="shared" si="4"/>
        <v>MEJORABLE</v>
      </c>
      <c r="T31" s="71">
        <v>1</v>
      </c>
      <c r="U31" s="71" t="s">
        <v>241</v>
      </c>
      <c r="V31" s="71" t="s">
        <v>147</v>
      </c>
      <c r="W31" s="71"/>
      <c r="X31" s="71"/>
      <c r="Y31" s="71"/>
      <c r="Z31" s="71" t="s">
        <v>242</v>
      </c>
      <c r="AA31" s="19"/>
      <c r="AB31" s="19" t="s">
        <v>243</v>
      </c>
    </row>
    <row r="32" spans="1:28" s="1" customFormat="1" ht="83.25" customHeight="1" x14ac:dyDescent="0.25">
      <c r="A32" s="19" t="s">
        <v>261</v>
      </c>
      <c r="B32" s="19" t="s">
        <v>262</v>
      </c>
      <c r="C32" s="19" t="s">
        <v>263</v>
      </c>
      <c r="D32" s="19" t="s">
        <v>119</v>
      </c>
      <c r="E32" s="19" t="s">
        <v>264</v>
      </c>
      <c r="F32" s="19" t="s">
        <v>41</v>
      </c>
      <c r="G32" s="19" t="s">
        <v>102</v>
      </c>
      <c r="H32" s="21" t="s">
        <v>121</v>
      </c>
      <c r="I32" s="19" t="s">
        <v>122</v>
      </c>
      <c r="J32" s="19" t="s">
        <v>123</v>
      </c>
      <c r="K32" s="19" t="s">
        <v>124</v>
      </c>
      <c r="L32" s="19">
        <v>2</v>
      </c>
      <c r="M32" s="19">
        <v>3</v>
      </c>
      <c r="N32" s="21">
        <f>L32*M32</f>
        <v>6</v>
      </c>
      <c r="O32" s="19" t="str">
        <f>IF(N32&lt;=4,"BAJO",IF(N32&lt;=8,"MEDIO",IF(N32&lt;=20,"ALTO",IF(N32&lt;=40,"MUY ALTO"))))</f>
        <v>MEDIO</v>
      </c>
      <c r="P32" s="19">
        <v>25</v>
      </c>
      <c r="Q32" s="21">
        <f>N32*P32</f>
        <v>150</v>
      </c>
      <c r="R32" s="21" t="str">
        <f>IF(Q32&lt;=20,"IV",IF(Q32&lt;=120,"III",IF(Q32&lt;=500,"II",IF(Q32&lt;=4000,"I"))))</f>
        <v>II</v>
      </c>
      <c r="S32" s="19" t="str">
        <f t="shared" si="4"/>
        <v>ACEPTABLE CON CONTROL ESPECIFICO</v>
      </c>
      <c r="T32" s="19">
        <v>1</v>
      </c>
      <c r="U32" s="19" t="s">
        <v>125</v>
      </c>
      <c r="V32" s="19" t="s">
        <v>126</v>
      </c>
      <c r="W32" s="19"/>
      <c r="X32" s="19"/>
      <c r="Y32" s="19"/>
      <c r="Z32" s="19" t="s">
        <v>129</v>
      </c>
      <c r="AA32" s="19"/>
      <c r="AB32" s="19"/>
    </row>
    <row r="33" spans="1:28" s="1" customFormat="1" ht="83.25" customHeight="1" x14ac:dyDescent="0.25">
      <c r="A33" s="19" t="s">
        <v>261</v>
      </c>
      <c r="B33" s="19" t="s">
        <v>262</v>
      </c>
      <c r="C33" s="19" t="s">
        <v>263</v>
      </c>
      <c r="D33" s="19" t="s">
        <v>119</v>
      </c>
      <c r="E33" s="23" t="s">
        <v>130</v>
      </c>
      <c r="F33" s="23" t="s">
        <v>41</v>
      </c>
      <c r="G33" s="23" t="s">
        <v>15</v>
      </c>
      <c r="H33" s="21" t="s">
        <v>121</v>
      </c>
      <c r="I33" s="19" t="s">
        <v>122</v>
      </c>
      <c r="J33" s="23" t="s">
        <v>131</v>
      </c>
      <c r="K33" s="19" t="s">
        <v>124</v>
      </c>
      <c r="L33" s="19">
        <v>2</v>
      </c>
      <c r="M33" s="19">
        <v>2</v>
      </c>
      <c r="N33" s="21">
        <f t="shared" ref="N33:N37" si="26">L33*M33</f>
        <v>4</v>
      </c>
      <c r="O33" s="23" t="str">
        <f>IF(N33&lt;=4,"BAJO",IF(N33&lt;=8,"MEDIO",IF(N33&lt;=20,"ALTO",IF(N33&lt;=40,"MUY ALTO"))))</f>
        <v>BAJO</v>
      </c>
      <c r="P33" s="19">
        <v>10</v>
      </c>
      <c r="Q33" s="25">
        <f>N33*P33</f>
        <v>40</v>
      </c>
      <c r="R33" s="25" t="str">
        <f>IF(Q33&lt;=20,"IV",IF(Q33&lt;=120,"III",IF(Q33&lt;=500,"II",IF(Q33&lt;=4000,"I"))))</f>
        <v>III</v>
      </c>
      <c r="S33" s="19" t="str">
        <f t="shared" si="4"/>
        <v>MEJORABLE</v>
      </c>
      <c r="T33" s="19">
        <v>1</v>
      </c>
      <c r="U33" s="19" t="s">
        <v>132</v>
      </c>
      <c r="V33" s="23" t="s">
        <v>126</v>
      </c>
      <c r="W33" s="23"/>
      <c r="X33" s="23"/>
      <c r="Y33" s="23"/>
      <c r="Z33" s="19" t="s">
        <v>129</v>
      </c>
      <c r="AA33" s="23"/>
      <c r="AB33" s="23"/>
    </row>
    <row r="34" spans="1:28" s="1" customFormat="1" ht="83.25" customHeight="1" x14ac:dyDescent="0.25">
      <c r="A34" s="19" t="s">
        <v>261</v>
      </c>
      <c r="B34" s="19" t="s">
        <v>262</v>
      </c>
      <c r="C34" s="19" t="s">
        <v>263</v>
      </c>
      <c r="D34" s="19" t="s">
        <v>119</v>
      </c>
      <c r="E34" s="23" t="s">
        <v>456</v>
      </c>
      <c r="F34" s="23" t="s">
        <v>41</v>
      </c>
      <c r="G34" s="23" t="s">
        <v>54</v>
      </c>
      <c r="H34" s="25" t="s">
        <v>266</v>
      </c>
      <c r="I34" s="19" t="s">
        <v>122</v>
      </c>
      <c r="J34" s="22" t="s">
        <v>131</v>
      </c>
      <c r="K34" s="19" t="s">
        <v>124</v>
      </c>
      <c r="L34" s="19">
        <v>2</v>
      </c>
      <c r="M34" s="19">
        <v>2</v>
      </c>
      <c r="N34" s="21">
        <f t="shared" si="26"/>
        <v>4</v>
      </c>
      <c r="O34" s="23" t="str">
        <f>IF(N34&lt;=4,"BAJO",IF(N34&lt;=8,"MEDIO",IF(N34&lt;=20,"ALTO",IF(N34&lt;=40,"MUY ALTO"))))</f>
        <v>BAJO</v>
      </c>
      <c r="P34" s="19">
        <v>25</v>
      </c>
      <c r="Q34" s="25">
        <f t="shared" ref="Q34:Q37" si="27">N34*P34</f>
        <v>100</v>
      </c>
      <c r="R34" s="25" t="str">
        <f t="shared" ref="R34:R37" si="28">IF(Q34&lt;=20,"IV",IF(Q34&lt;=120,"III",IF(Q34&lt;=500,"II",IF(Q34&lt;=4000,"I"))))</f>
        <v>III</v>
      </c>
      <c r="S34" s="19" t="str">
        <f t="shared" si="4"/>
        <v>MEJORABLE</v>
      </c>
      <c r="T34" s="19">
        <v>1</v>
      </c>
      <c r="U34" s="19" t="s">
        <v>132</v>
      </c>
      <c r="V34" s="23" t="s">
        <v>126</v>
      </c>
      <c r="W34" s="23"/>
      <c r="X34" s="23"/>
      <c r="Y34" s="23"/>
      <c r="Z34" s="23" t="s">
        <v>129</v>
      </c>
      <c r="AA34" s="23"/>
      <c r="AB34" s="23"/>
    </row>
    <row r="35" spans="1:28" s="1" customFormat="1" ht="83.25" customHeight="1" x14ac:dyDescent="0.25">
      <c r="A35" s="19" t="s">
        <v>261</v>
      </c>
      <c r="B35" s="19" t="s">
        <v>262</v>
      </c>
      <c r="C35" s="19" t="s">
        <v>263</v>
      </c>
      <c r="D35" s="19" t="s">
        <v>119</v>
      </c>
      <c r="E35" s="23" t="s">
        <v>267</v>
      </c>
      <c r="F35" s="23" t="s">
        <v>6</v>
      </c>
      <c r="G35" s="23" t="s">
        <v>103</v>
      </c>
      <c r="H35" s="25" t="s">
        <v>134</v>
      </c>
      <c r="I35" s="23" t="s">
        <v>571</v>
      </c>
      <c r="J35" s="23" t="s">
        <v>136</v>
      </c>
      <c r="K35" s="23" t="s">
        <v>137</v>
      </c>
      <c r="L35" s="19">
        <v>2</v>
      </c>
      <c r="M35" s="19">
        <v>3</v>
      </c>
      <c r="N35" s="21">
        <f t="shared" si="26"/>
        <v>6</v>
      </c>
      <c r="O35" s="23" t="str">
        <f t="shared" ref="O35:O37" si="29">IF(N35&lt;=4,"BAJO",IF(N35&lt;=8,"MEDIO",IF(N35&lt;=20,"ALTO",IF(N35&lt;=40,"MUY ALTO"))))</f>
        <v>MEDIO</v>
      </c>
      <c r="P35" s="19">
        <v>25</v>
      </c>
      <c r="Q35" s="25">
        <f t="shared" si="27"/>
        <v>150</v>
      </c>
      <c r="R35" s="25" t="str">
        <f t="shared" si="28"/>
        <v>II</v>
      </c>
      <c r="S35" s="19" t="str">
        <f t="shared" si="4"/>
        <v>ACEPTABLE CON CONTROL ESPECIFICO</v>
      </c>
      <c r="T35" s="19">
        <v>1</v>
      </c>
      <c r="U35" s="23" t="s">
        <v>138</v>
      </c>
      <c r="V35" s="23" t="s">
        <v>139</v>
      </c>
      <c r="W35" s="23"/>
      <c r="X35" s="23"/>
      <c r="Y35" s="23"/>
      <c r="Z35" s="23" t="s">
        <v>290</v>
      </c>
      <c r="AA35" s="23"/>
      <c r="AB35" s="23" t="s">
        <v>215</v>
      </c>
    </row>
    <row r="36" spans="1:28" s="1" customFormat="1" ht="83.25" customHeight="1" x14ac:dyDescent="0.25">
      <c r="A36" s="19" t="s">
        <v>261</v>
      </c>
      <c r="B36" s="19" t="s">
        <v>262</v>
      </c>
      <c r="C36" s="19" t="s">
        <v>263</v>
      </c>
      <c r="D36" s="19" t="s">
        <v>119</v>
      </c>
      <c r="E36" s="23" t="s">
        <v>143</v>
      </c>
      <c r="F36" s="23" t="s">
        <v>31</v>
      </c>
      <c r="G36" s="23" t="s">
        <v>92</v>
      </c>
      <c r="H36" s="25" t="s">
        <v>144</v>
      </c>
      <c r="I36" s="23" t="s">
        <v>122</v>
      </c>
      <c r="J36" s="23" t="s">
        <v>145</v>
      </c>
      <c r="K36" s="23" t="s">
        <v>122</v>
      </c>
      <c r="L36" s="19">
        <v>2</v>
      </c>
      <c r="M36" s="19">
        <v>2</v>
      </c>
      <c r="N36" s="21">
        <f t="shared" si="26"/>
        <v>4</v>
      </c>
      <c r="O36" s="23" t="str">
        <f t="shared" si="29"/>
        <v>BAJO</v>
      </c>
      <c r="P36" s="19">
        <v>10</v>
      </c>
      <c r="Q36" s="25">
        <f t="shared" si="27"/>
        <v>40</v>
      </c>
      <c r="R36" s="25" t="str">
        <f t="shared" si="28"/>
        <v>III</v>
      </c>
      <c r="S36" s="19" t="str">
        <f t="shared" si="4"/>
        <v>MEJORABLE</v>
      </c>
      <c r="T36" s="19">
        <v>1</v>
      </c>
      <c r="U36" s="23" t="s">
        <v>146</v>
      </c>
      <c r="V36" s="23" t="s">
        <v>147</v>
      </c>
      <c r="W36" s="23"/>
      <c r="X36" s="23"/>
      <c r="Y36" s="23"/>
      <c r="Z36" s="23" t="s">
        <v>148</v>
      </c>
      <c r="AA36" s="23"/>
      <c r="AB36" s="23"/>
    </row>
    <row r="37" spans="1:28" s="1" customFormat="1" ht="83.25" customHeight="1" x14ac:dyDescent="0.25">
      <c r="A37" s="19" t="s">
        <v>261</v>
      </c>
      <c r="B37" s="19" t="s">
        <v>262</v>
      </c>
      <c r="C37" s="19" t="s">
        <v>263</v>
      </c>
      <c r="D37" s="19" t="s">
        <v>119</v>
      </c>
      <c r="E37" s="23" t="s">
        <v>268</v>
      </c>
      <c r="F37" s="23" t="s">
        <v>31</v>
      </c>
      <c r="G37" s="23" t="s">
        <v>61</v>
      </c>
      <c r="H37" s="25" t="s">
        <v>269</v>
      </c>
      <c r="I37" s="23" t="s">
        <v>270</v>
      </c>
      <c r="J37" s="23" t="s">
        <v>122</v>
      </c>
      <c r="K37" s="23" t="s">
        <v>122</v>
      </c>
      <c r="L37" s="19">
        <v>2</v>
      </c>
      <c r="M37" s="19">
        <v>2</v>
      </c>
      <c r="N37" s="21">
        <f t="shared" si="26"/>
        <v>4</v>
      </c>
      <c r="O37" s="23" t="str">
        <f t="shared" si="29"/>
        <v>BAJO</v>
      </c>
      <c r="P37" s="19">
        <v>10</v>
      </c>
      <c r="Q37" s="25">
        <f t="shared" si="27"/>
        <v>40</v>
      </c>
      <c r="R37" s="25" t="str">
        <f t="shared" si="28"/>
        <v>III</v>
      </c>
      <c r="S37" s="19" t="str">
        <f t="shared" si="4"/>
        <v>MEJORABLE</v>
      </c>
      <c r="T37" s="23">
        <v>1</v>
      </c>
      <c r="U37" s="23" t="s">
        <v>271</v>
      </c>
      <c r="V37" s="23" t="s">
        <v>147</v>
      </c>
      <c r="W37" s="38"/>
      <c r="X37" s="38"/>
      <c r="Y37" s="38"/>
      <c r="Z37" s="23" t="s">
        <v>272</v>
      </c>
      <c r="AA37" s="38"/>
      <c r="AB37" s="38"/>
    </row>
    <row r="38" spans="1:28" s="1" customFormat="1" ht="83.25" customHeight="1" x14ac:dyDescent="0.25">
      <c r="A38" s="19" t="s">
        <v>202</v>
      </c>
      <c r="B38" s="19" t="s">
        <v>289</v>
      </c>
      <c r="C38" s="19" t="s">
        <v>274</v>
      </c>
      <c r="D38" s="19" t="s">
        <v>119</v>
      </c>
      <c r="E38" s="23" t="s">
        <v>275</v>
      </c>
      <c r="F38" s="19" t="s">
        <v>41</v>
      </c>
      <c r="G38" s="19" t="s">
        <v>102</v>
      </c>
      <c r="H38" s="21" t="s">
        <v>121</v>
      </c>
      <c r="I38" s="19" t="s">
        <v>122</v>
      </c>
      <c r="J38" s="23" t="s">
        <v>131</v>
      </c>
      <c r="K38" s="19" t="s">
        <v>124</v>
      </c>
      <c r="L38" s="19">
        <v>2</v>
      </c>
      <c r="M38" s="19">
        <v>3</v>
      </c>
      <c r="N38" s="21">
        <f>L38*M38</f>
        <v>6</v>
      </c>
      <c r="O38" s="19" t="str">
        <f>IF(N38&lt;=4,"BAJO",IF(N38&lt;=8,"MEDIO",IF(N38&lt;=20,"ALTO",IF(N38&lt;=40,"MUY ALTO"))))</f>
        <v>MEDIO</v>
      </c>
      <c r="P38" s="19">
        <v>25</v>
      </c>
      <c r="Q38" s="21">
        <v>450</v>
      </c>
      <c r="R38" s="21" t="str">
        <f>IF(Q38&lt;=20,"IV",IF(Q38&lt;=120,"III",IF(Q38&lt;=500,"II",IF(Q38&lt;=4000,"I"))))</f>
        <v>II</v>
      </c>
      <c r="S38" s="19" t="str">
        <f t="shared" si="4"/>
        <v>ACEPTABLE CON CONTROL ESPECIFICO</v>
      </c>
      <c r="T38" s="19">
        <v>1</v>
      </c>
      <c r="U38" s="19" t="s">
        <v>125</v>
      </c>
      <c r="V38" s="19" t="s">
        <v>126</v>
      </c>
      <c r="W38" s="19"/>
      <c r="X38" s="19"/>
      <c r="Y38" s="19"/>
      <c r="Z38" s="19" t="s">
        <v>129</v>
      </c>
      <c r="AA38" s="19"/>
      <c r="AB38" s="19"/>
    </row>
    <row r="39" spans="1:28" s="1" customFormat="1" ht="83.25" customHeight="1" x14ac:dyDescent="0.25">
      <c r="A39" s="19" t="s">
        <v>202</v>
      </c>
      <c r="B39" s="19" t="s">
        <v>289</v>
      </c>
      <c r="C39" s="19" t="s">
        <v>274</v>
      </c>
      <c r="D39" s="19" t="s">
        <v>119</v>
      </c>
      <c r="E39" s="23" t="s">
        <v>207</v>
      </c>
      <c r="F39" s="23" t="s">
        <v>6</v>
      </c>
      <c r="G39" s="23" t="s">
        <v>103</v>
      </c>
      <c r="H39" s="25" t="s">
        <v>134</v>
      </c>
      <c r="I39" s="23" t="s">
        <v>571</v>
      </c>
      <c r="J39" s="23" t="s">
        <v>136</v>
      </c>
      <c r="K39" s="23" t="s">
        <v>137</v>
      </c>
      <c r="L39" s="19">
        <v>2</v>
      </c>
      <c r="M39" s="19">
        <v>3</v>
      </c>
      <c r="N39" s="21">
        <f t="shared" ref="N39:N43" si="30">L39*M39</f>
        <v>6</v>
      </c>
      <c r="O39" s="23" t="str">
        <f t="shared" ref="O39:O48" si="31">IF(N39&lt;=4,"BAJO",IF(N39&lt;=8,"MEDIO",IF(N39&lt;=20,"ALTO",IF(N39&lt;=40,"MUY ALTO"))))</f>
        <v>MEDIO</v>
      </c>
      <c r="P39" s="19">
        <v>25</v>
      </c>
      <c r="Q39" s="25">
        <v>450</v>
      </c>
      <c r="R39" s="25" t="str">
        <f t="shared" ref="R39" si="32">IF(Q39&lt;=20,"IV",IF(Q39&lt;=120,"III",IF(Q39&lt;=500,"II",IF(Q39&lt;=4000,"I"))))</f>
        <v>II</v>
      </c>
      <c r="S39" s="19" t="str">
        <f t="shared" si="4"/>
        <v>ACEPTABLE CON CONTROL ESPECIFICO</v>
      </c>
      <c r="T39" s="19">
        <v>1</v>
      </c>
      <c r="U39" s="23" t="s">
        <v>138</v>
      </c>
      <c r="V39" s="23" t="s">
        <v>139</v>
      </c>
      <c r="W39" s="23"/>
      <c r="X39" s="23"/>
      <c r="Y39" s="23"/>
      <c r="Z39" s="23" t="s">
        <v>290</v>
      </c>
      <c r="AA39" s="23"/>
      <c r="AB39" s="23" t="s">
        <v>215</v>
      </c>
    </row>
    <row r="40" spans="1:28" s="1" customFormat="1" ht="83.25" customHeight="1" x14ac:dyDescent="0.25">
      <c r="A40" s="19" t="s">
        <v>202</v>
      </c>
      <c r="B40" s="19" t="s">
        <v>289</v>
      </c>
      <c r="C40" s="19" t="s">
        <v>274</v>
      </c>
      <c r="D40" s="19" t="s">
        <v>119</v>
      </c>
      <c r="E40" s="23" t="s">
        <v>210</v>
      </c>
      <c r="F40" s="19" t="s">
        <v>6</v>
      </c>
      <c r="G40" s="19" t="s">
        <v>95</v>
      </c>
      <c r="H40" s="21" t="s">
        <v>211</v>
      </c>
      <c r="I40" s="23" t="s">
        <v>122</v>
      </c>
      <c r="J40" s="23" t="s">
        <v>212</v>
      </c>
      <c r="K40" s="23" t="s">
        <v>137</v>
      </c>
      <c r="L40" s="19">
        <v>2</v>
      </c>
      <c r="M40" s="19">
        <v>3</v>
      </c>
      <c r="N40" s="21">
        <f t="shared" si="30"/>
        <v>6</v>
      </c>
      <c r="O40" s="23" t="str">
        <f t="shared" si="31"/>
        <v>MEDIO</v>
      </c>
      <c r="P40" s="19">
        <v>25</v>
      </c>
      <c r="Q40" s="25">
        <v>450</v>
      </c>
      <c r="R40" s="25" t="str">
        <f>IF(Q40&lt;=20,"IV",IF(Q40&lt;=120,"III",IF(Q40&lt;=500,"II",IF(Q40&lt;=4000,"I"))))</f>
        <v>II</v>
      </c>
      <c r="S40" s="19" t="str">
        <f t="shared" si="4"/>
        <v>ACEPTABLE CON CONTROL ESPECIFICO</v>
      </c>
      <c r="T40" s="19">
        <v>1</v>
      </c>
      <c r="U40" s="19" t="s">
        <v>211</v>
      </c>
      <c r="V40" s="23" t="s">
        <v>213</v>
      </c>
      <c r="W40" s="23"/>
      <c r="X40" s="23"/>
      <c r="Y40" s="23"/>
      <c r="Z40" s="19" t="s">
        <v>214</v>
      </c>
      <c r="AA40" s="23"/>
      <c r="AB40" s="23" t="s">
        <v>215</v>
      </c>
    </row>
    <row r="41" spans="1:28" s="1" customFormat="1" ht="83.25" customHeight="1" x14ac:dyDescent="0.25">
      <c r="A41" s="19" t="s">
        <v>202</v>
      </c>
      <c r="B41" s="19" t="s">
        <v>289</v>
      </c>
      <c r="C41" s="19" t="s">
        <v>274</v>
      </c>
      <c r="D41" s="19" t="s">
        <v>149</v>
      </c>
      <c r="E41" s="23" t="s">
        <v>276</v>
      </c>
      <c r="F41" s="19" t="s">
        <v>6</v>
      </c>
      <c r="G41" s="19" t="s">
        <v>21</v>
      </c>
      <c r="H41" s="21" t="s">
        <v>277</v>
      </c>
      <c r="I41" s="23" t="s">
        <v>122</v>
      </c>
      <c r="J41" s="23" t="s">
        <v>122</v>
      </c>
      <c r="K41" s="23" t="s">
        <v>122</v>
      </c>
      <c r="L41" s="19">
        <v>2</v>
      </c>
      <c r="M41" s="19">
        <v>1</v>
      </c>
      <c r="N41" s="21">
        <f t="shared" si="30"/>
        <v>2</v>
      </c>
      <c r="O41" s="23" t="str">
        <f t="shared" si="31"/>
        <v>BAJO</v>
      </c>
      <c r="P41" s="19">
        <v>60</v>
      </c>
      <c r="Q41" s="25">
        <f t="shared" ref="Q41:Q46" si="33">N41*P41</f>
        <v>120</v>
      </c>
      <c r="R41" s="25" t="str">
        <f t="shared" ref="R41:R48" si="34">IF(Q41&lt;=20,"IV",IF(Q41&lt;=120,"III",IF(Q41&lt;=500,"II",IF(Q41&lt;=4000,"I"))))</f>
        <v>III</v>
      </c>
      <c r="S41" s="19" t="str">
        <f t="shared" si="4"/>
        <v>MEJORABLE</v>
      </c>
      <c r="T41" s="19">
        <v>1</v>
      </c>
      <c r="U41" s="19" t="s">
        <v>278</v>
      </c>
      <c r="V41" s="23"/>
      <c r="W41" s="23"/>
      <c r="X41" s="23"/>
      <c r="Y41" s="23"/>
      <c r="Z41" s="19" t="s">
        <v>279</v>
      </c>
      <c r="AA41" s="23"/>
      <c r="AB41" s="23"/>
    </row>
    <row r="42" spans="1:28" s="1" customFormat="1" ht="83.25" customHeight="1" x14ac:dyDescent="0.25">
      <c r="A42" s="19" t="s">
        <v>202</v>
      </c>
      <c r="B42" s="19" t="s">
        <v>289</v>
      </c>
      <c r="C42" s="19" t="s">
        <v>274</v>
      </c>
      <c r="D42" s="19" t="s">
        <v>119</v>
      </c>
      <c r="E42" s="23" t="s">
        <v>280</v>
      </c>
      <c r="F42" s="19" t="s">
        <v>31</v>
      </c>
      <c r="G42" s="19" t="s">
        <v>61</v>
      </c>
      <c r="H42" s="21" t="s">
        <v>281</v>
      </c>
      <c r="I42" s="23" t="s">
        <v>122</v>
      </c>
      <c r="J42" s="23" t="s">
        <v>122</v>
      </c>
      <c r="K42" s="23" t="s">
        <v>122</v>
      </c>
      <c r="L42" s="19">
        <v>2</v>
      </c>
      <c r="M42" s="19">
        <v>2</v>
      </c>
      <c r="N42" s="21">
        <f t="shared" si="30"/>
        <v>4</v>
      </c>
      <c r="O42" s="23" t="str">
        <f t="shared" si="31"/>
        <v>BAJO</v>
      </c>
      <c r="P42" s="19">
        <v>10</v>
      </c>
      <c r="Q42" s="25">
        <f t="shared" si="33"/>
        <v>40</v>
      </c>
      <c r="R42" s="25" t="str">
        <f t="shared" si="34"/>
        <v>III</v>
      </c>
      <c r="S42" s="19" t="str">
        <f t="shared" si="4"/>
        <v>MEJORABLE</v>
      </c>
      <c r="T42" s="19">
        <v>1</v>
      </c>
      <c r="U42" s="19" t="s">
        <v>271</v>
      </c>
      <c r="V42" s="23" t="s">
        <v>147</v>
      </c>
      <c r="W42" s="23"/>
      <c r="X42" s="23"/>
      <c r="Y42" s="23"/>
      <c r="Z42" s="19" t="s">
        <v>282</v>
      </c>
      <c r="AA42" s="23"/>
      <c r="AB42" s="23"/>
    </row>
    <row r="43" spans="1:28" s="1" customFormat="1" ht="83.25" customHeight="1" x14ac:dyDescent="0.25">
      <c r="A43" s="19" t="s">
        <v>202</v>
      </c>
      <c r="B43" s="19" t="s">
        <v>289</v>
      </c>
      <c r="C43" s="19" t="s">
        <v>274</v>
      </c>
      <c r="D43" s="19" t="s">
        <v>119</v>
      </c>
      <c r="E43" s="23" t="s">
        <v>222</v>
      </c>
      <c r="F43" s="23" t="s">
        <v>31</v>
      </c>
      <c r="G43" s="23" t="s">
        <v>92</v>
      </c>
      <c r="H43" s="25" t="s">
        <v>223</v>
      </c>
      <c r="I43" s="23" t="s">
        <v>122</v>
      </c>
      <c r="J43" s="23" t="s">
        <v>212</v>
      </c>
      <c r="K43" s="23" t="s">
        <v>224</v>
      </c>
      <c r="L43" s="19">
        <v>2</v>
      </c>
      <c r="M43" s="19">
        <v>2</v>
      </c>
      <c r="N43" s="21">
        <f t="shared" si="30"/>
        <v>4</v>
      </c>
      <c r="O43" s="23" t="str">
        <f t="shared" si="31"/>
        <v>BAJO</v>
      </c>
      <c r="P43" s="19">
        <v>10</v>
      </c>
      <c r="Q43" s="25">
        <v>450</v>
      </c>
      <c r="R43" s="25" t="str">
        <f t="shared" si="34"/>
        <v>II</v>
      </c>
      <c r="S43" s="19" t="str">
        <f t="shared" si="4"/>
        <v>ACEPTABLE CON CONTROL ESPECIFICO</v>
      </c>
      <c r="T43" s="19">
        <v>1</v>
      </c>
      <c r="U43" s="23" t="s">
        <v>146</v>
      </c>
      <c r="V43" s="23" t="s">
        <v>147</v>
      </c>
      <c r="W43" s="23"/>
      <c r="X43" s="23"/>
      <c r="Y43" s="23"/>
      <c r="Z43" s="23" t="s">
        <v>225</v>
      </c>
      <c r="AA43" s="23"/>
      <c r="AB43" s="23" t="s">
        <v>226</v>
      </c>
    </row>
    <row r="44" spans="1:28" s="1" customFormat="1" ht="83.25" customHeight="1" x14ac:dyDescent="0.25">
      <c r="A44" s="19" t="s">
        <v>202</v>
      </c>
      <c r="B44" s="19" t="s">
        <v>289</v>
      </c>
      <c r="C44" s="19" t="s">
        <v>274</v>
      </c>
      <c r="D44" s="19" t="s">
        <v>119</v>
      </c>
      <c r="E44" s="19" t="s">
        <v>283</v>
      </c>
      <c r="F44" s="19" t="s">
        <v>31</v>
      </c>
      <c r="G44" s="19" t="s">
        <v>151</v>
      </c>
      <c r="H44" s="21" t="s">
        <v>152</v>
      </c>
      <c r="I44" s="19" t="s">
        <v>122</v>
      </c>
      <c r="J44" s="22" t="s">
        <v>122</v>
      </c>
      <c r="K44" s="19" t="s">
        <v>153</v>
      </c>
      <c r="L44" s="19">
        <v>2</v>
      </c>
      <c r="M44" s="19">
        <v>3</v>
      </c>
      <c r="N44" s="21">
        <f>L44*M44</f>
        <v>6</v>
      </c>
      <c r="O44" s="19" t="str">
        <f t="shared" si="31"/>
        <v>MEDIO</v>
      </c>
      <c r="P44" s="19">
        <v>60</v>
      </c>
      <c r="Q44" s="21">
        <v>450</v>
      </c>
      <c r="R44" s="21" t="str">
        <f t="shared" si="34"/>
        <v>II</v>
      </c>
      <c r="S44" s="19" t="str">
        <f t="shared" si="4"/>
        <v>ACEPTABLE CON CONTROL ESPECIFICO</v>
      </c>
      <c r="T44" s="19">
        <v>1</v>
      </c>
      <c r="U44" s="19" t="s">
        <v>154</v>
      </c>
      <c r="V44" s="19" t="s">
        <v>155</v>
      </c>
      <c r="W44" s="19"/>
      <c r="X44" s="19"/>
      <c r="Y44" s="19"/>
      <c r="Z44" s="19" t="s">
        <v>156</v>
      </c>
      <c r="AA44" s="19"/>
      <c r="AB44" s="19"/>
    </row>
    <row r="45" spans="1:28" s="1" customFormat="1" ht="83.25" customHeight="1" x14ac:dyDescent="0.25">
      <c r="A45" s="19" t="s">
        <v>202</v>
      </c>
      <c r="B45" s="19" t="s">
        <v>289</v>
      </c>
      <c r="C45" s="19" t="s">
        <v>274</v>
      </c>
      <c r="D45" s="19" t="s">
        <v>119</v>
      </c>
      <c r="E45" s="19" t="s">
        <v>283</v>
      </c>
      <c r="F45" s="19" t="s">
        <v>31</v>
      </c>
      <c r="G45" s="23" t="s">
        <v>107</v>
      </c>
      <c r="H45" s="21" t="s">
        <v>163</v>
      </c>
      <c r="I45" s="23" t="s">
        <v>122</v>
      </c>
      <c r="J45" s="23" t="s">
        <v>291</v>
      </c>
      <c r="K45" s="19" t="s">
        <v>159</v>
      </c>
      <c r="L45" s="19">
        <v>6</v>
      </c>
      <c r="M45" s="19">
        <v>3</v>
      </c>
      <c r="N45" s="21">
        <f t="shared" ref="N45:N48" si="35">L45*M45</f>
        <v>18</v>
      </c>
      <c r="O45" s="19" t="str">
        <f t="shared" si="31"/>
        <v>ALTO</v>
      </c>
      <c r="P45" s="19">
        <v>25</v>
      </c>
      <c r="Q45" s="25">
        <f t="shared" si="33"/>
        <v>450</v>
      </c>
      <c r="R45" s="25" t="str">
        <f t="shared" si="34"/>
        <v>II</v>
      </c>
      <c r="S45" s="19" t="str">
        <f t="shared" si="4"/>
        <v>ACEPTABLE CON CONTROL ESPECIFICO</v>
      </c>
      <c r="T45" s="19">
        <v>1</v>
      </c>
      <c r="U45" s="19" t="s">
        <v>160</v>
      </c>
      <c r="V45" s="23" t="s">
        <v>165</v>
      </c>
      <c r="W45" s="23"/>
      <c r="X45" s="23"/>
      <c r="Y45" s="23"/>
      <c r="Z45" s="19" t="s">
        <v>166</v>
      </c>
      <c r="AA45" s="23"/>
      <c r="AB45" s="23"/>
    </row>
    <row r="46" spans="1:28" s="1" customFormat="1" ht="83.25" customHeight="1" x14ac:dyDescent="0.25">
      <c r="A46" s="19" t="s">
        <v>202</v>
      </c>
      <c r="B46" s="19" t="s">
        <v>289</v>
      </c>
      <c r="C46" s="19" t="s">
        <v>274</v>
      </c>
      <c r="D46" s="19" t="s">
        <v>119</v>
      </c>
      <c r="E46" s="19" t="s">
        <v>283</v>
      </c>
      <c r="F46" s="19" t="s">
        <v>31</v>
      </c>
      <c r="G46" s="23" t="s">
        <v>105</v>
      </c>
      <c r="H46" s="21" t="s">
        <v>258</v>
      </c>
      <c r="I46" s="23" t="s">
        <v>122</v>
      </c>
      <c r="J46" s="23" t="s">
        <v>291</v>
      </c>
      <c r="K46" s="19" t="s">
        <v>159</v>
      </c>
      <c r="L46" s="19">
        <v>6</v>
      </c>
      <c r="M46" s="19">
        <v>3</v>
      </c>
      <c r="N46" s="21">
        <f t="shared" si="35"/>
        <v>18</v>
      </c>
      <c r="O46" s="19" t="str">
        <f t="shared" si="31"/>
        <v>ALTO</v>
      </c>
      <c r="P46" s="19">
        <v>25</v>
      </c>
      <c r="Q46" s="25">
        <f t="shared" si="33"/>
        <v>450</v>
      </c>
      <c r="R46" s="25" t="str">
        <f t="shared" si="34"/>
        <v>II</v>
      </c>
      <c r="S46" s="19" t="str">
        <f t="shared" si="4"/>
        <v>ACEPTABLE CON CONTROL ESPECIFICO</v>
      </c>
      <c r="T46" s="19">
        <v>1</v>
      </c>
      <c r="U46" s="19" t="s">
        <v>259</v>
      </c>
      <c r="V46" s="23" t="s">
        <v>260</v>
      </c>
      <c r="W46" s="23"/>
      <c r="X46" s="23"/>
      <c r="Y46" s="23"/>
      <c r="Z46" s="19" t="s">
        <v>166</v>
      </c>
      <c r="AA46" s="23"/>
      <c r="AB46" s="23"/>
    </row>
    <row r="47" spans="1:28" s="1" customFormat="1" ht="83.25" customHeight="1" x14ac:dyDescent="0.25">
      <c r="A47" s="19" t="s">
        <v>202</v>
      </c>
      <c r="B47" s="19" t="s">
        <v>289</v>
      </c>
      <c r="C47" s="19" t="s">
        <v>274</v>
      </c>
      <c r="D47" s="19" t="s">
        <v>119</v>
      </c>
      <c r="E47" s="19" t="s">
        <v>283</v>
      </c>
      <c r="F47" s="19" t="s">
        <v>31</v>
      </c>
      <c r="G47" s="23" t="s">
        <v>106</v>
      </c>
      <c r="H47" s="21" t="s">
        <v>167</v>
      </c>
      <c r="I47" s="23" t="s">
        <v>122</v>
      </c>
      <c r="J47" s="23" t="s">
        <v>291</v>
      </c>
      <c r="K47" s="19" t="s">
        <v>159</v>
      </c>
      <c r="L47" s="19">
        <v>6</v>
      </c>
      <c r="M47" s="19">
        <v>1</v>
      </c>
      <c r="N47" s="21">
        <f t="shared" si="35"/>
        <v>6</v>
      </c>
      <c r="O47" s="19" t="str">
        <f t="shared" si="31"/>
        <v>MEDIO</v>
      </c>
      <c r="P47" s="19">
        <v>25</v>
      </c>
      <c r="Q47" s="25">
        <v>450</v>
      </c>
      <c r="R47" s="25" t="str">
        <f t="shared" si="34"/>
        <v>II</v>
      </c>
      <c r="S47" s="19" t="str">
        <f t="shared" si="4"/>
        <v>ACEPTABLE CON CONTROL ESPECIFICO</v>
      </c>
      <c r="T47" s="19">
        <v>1</v>
      </c>
      <c r="U47" s="19" t="s">
        <v>160</v>
      </c>
      <c r="V47" s="23" t="s">
        <v>168</v>
      </c>
      <c r="W47" s="23"/>
      <c r="X47" s="23"/>
      <c r="Y47" s="23"/>
      <c r="Z47" s="19" t="s">
        <v>166</v>
      </c>
      <c r="AA47" s="23"/>
      <c r="AB47" s="23"/>
    </row>
    <row r="48" spans="1:28" s="1" customFormat="1" ht="83.25" customHeight="1" x14ac:dyDescent="0.25">
      <c r="A48" s="19" t="s">
        <v>202</v>
      </c>
      <c r="B48" s="19" t="s">
        <v>289</v>
      </c>
      <c r="C48" s="19" t="s">
        <v>292</v>
      </c>
      <c r="D48" s="23" t="s">
        <v>119</v>
      </c>
      <c r="E48" s="23" t="s">
        <v>284</v>
      </c>
      <c r="F48" s="23" t="s">
        <v>41</v>
      </c>
      <c r="G48" s="23" t="s">
        <v>15</v>
      </c>
      <c r="H48" s="21" t="s">
        <v>121</v>
      </c>
      <c r="I48" s="19" t="s">
        <v>122</v>
      </c>
      <c r="J48" s="23" t="s">
        <v>131</v>
      </c>
      <c r="K48" s="19" t="s">
        <v>124</v>
      </c>
      <c r="L48" s="19">
        <v>2</v>
      </c>
      <c r="M48" s="19">
        <v>2</v>
      </c>
      <c r="N48" s="21">
        <f t="shared" si="35"/>
        <v>4</v>
      </c>
      <c r="O48" s="19" t="str">
        <f t="shared" si="31"/>
        <v>BAJO</v>
      </c>
      <c r="P48" s="19">
        <v>25</v>
      </c>
      <c r="Q48" s="25">
        <v>450</v>
      </c>
      <c r="R48" s="25" t="str">
        <f t="shared" si="34"/>
        <v>II</v>
      </c>
      <c r="S48" s="19" t="str">
        <f t="shared" si="4"/>
        <v>ACEPTABLE CON CONTROL ESPECIFICO</v>
      </c>
      <c r="T48" s="19">
        <v>1</v>
      </c>
      <c r="U48" s="19" t="s">
        <v>132</v>
      </c>
      <c r="V48" s="23" t="s">
        <v>126</v>
      </c>
      <c r="W48" s="23"/>
      <c r="X48" s="23"/>
      <c r="Y48" s="23"/>
      <c r="Z48" s="19" t="s">
        <v>129</v>
      </c>
      <c r="AA48" s="23"/>
      <c r="AB48" s="23"/>
    </row>
    <row r="49" spans="1:28" s="1" customFormat="1" ht="83.25" customHeight="1" x14ac:dyDescent="0.25">
      <c r="A49" s="72" t="s">
        <v>404</v>
      </c>
      <c r="B49" s="72" t="s">
        <v>405</v>
      </c>
      <c r="C49" s="72" t="s">
        <v>406</v>
      </c>
      <c r="D49" s="23" t="s">
        <v>119</v>
      </c>
      <c r="E49" s="23" t="s">
        <v>275</v>
      </c>
      <c r="F49" s="72" t="s">
        <v>41</v>
      </c>
      <c r="G49" s="72" t="s">
        <v>102</v>
      </c>
      <c r="H49" s="21" t="s">
        <v>121</v>
      </c>
      <c r="I49" s="72" t="s">
        <v>122</v>
      </c>
      <c r="J49" s="23" t="s">
        <v>682</v>
      </c>
      <c r="K49" s="72" t="s">
        <v>683</v>
      </c>
      <c r="L49" s="72">
        <v>2</v>
      </c>
      <c r="M49" s="72">
        <v>3</v>
      </c>
      <c r="N49" s="21">
        <f>L49*M49</f>
        <v>6</v>
      </c>
      <c r="O49" s="72" t="str">
        <f>IF(N49&lt;=4,"BAJO",IF(N49&lt;=8,"MEDIO",IF(N49&lt;=20,"ALTO",IF(N49&lt;=40,"MUY ALTO"))))</f>
        <v>MEDIO</v>
      </c>
      <c r="P49" s="72">
        <v>25</v>
      </c>
      <c r="Q49" s="21">
        <f>N49*P49</f>
        <v>150</v>
      </c>
      <c r="R49" s="21" t="str">
        <f>IF(Q49&lt;=20,"IV",IF(Q49&lt;=120,"III",IF(Q49&lt;=500,"II",IF(Q49&lt;=4000,"I"))))</f>
        <v>II</v>
      </c>
      <c r="S49" s="72" t="str">
        <f t="shared" si="4"/>
        <v>ACEPTABLE CON CONTROL ESPECIFICO</v>
      </c>
      <c r="T49" s="72">
        <v>1</v>
      </c>
      <c r="U49" s="72" t="s">
        <v>125</v>
      </c>
      <c r="V49" s="72" t="s">
        <v>126</v>
      </c>
      <c r="W49" s="72"/>
      <c r="X49" s="72"/>
      <c r="Y49" s="72"/>
      <c r="Z49" s="72" t="s">
        <v>688</v>
      </c>
      <c r="AA49" s="19"/>
      <c r="AB49" s="19"/>
    </row>
    <row r="50" spans="1:28" s="1" customFormat="1" ht="83.25" customHeight="1" x14ac:dyDescent="0.25">
      <c r="A50" s="72" t="s">
        <v>404</v>
      </c>
      <c r="B50" s="72" t="s">
        <v>405</v>
      </c>
      <c r="C50" s="72" t="s">
        <v>406</v>
      </c>
      <c r="D50" s="23" t="s">
        <v>119</v>
      </c>
      <c r="E50" s="23" t="s">
        <v>407</v>
      </c>
      <c r="F50" s="23" t="s">
        <v>41</v>
      </c>
      <c r="G50" s="23" t="s">
        <v>15</v>
      </c>
      <c r="H50" s="21" t="s">
        <v>121</v>
      </c>
      <c r="I50" s="72" t="s">
        <v>122</v>
      </c>
      <c r="J50" s="23" t="s">
        <v>682</v>
      </c>
      <c r="K50" s="72" t="s">
        <v>683</v>
      </c>
      <c r="L50" s="72">
        <v>2</v>
      </c>
      <c r="M50" s="72">
        <v>3</v>
      </c>
      <c r="N50" s="21">
        <f t="shared" ref="N50:N52" si="36">L50*M50</f>
        <v>6</v>
      </c>
      <c r="O50" s="23" t="str">
        <f>IF(N50&lt;=4,"BAJO",IF(N50&lt;=8,"MEDIO",IF(N50&lt;=20,"ALTO",IF(N50&lt;=40,"MUY ALTO"))))</f>
        <v>MEDIO</v>
      </c>
      <c r="P50" s="72">
        <v>25</v>
      </c>
      <c r="Q50" s="25">
        <f>N50*P50</f>
        <v>150</v>
      </c>
      <c r="R50" s="25" t="str">
        <f>IF(Q50&lt;=20,"IV",IF(Q50&lt;=120,"III",IF(Q50&lt;=500,"II",IF(Q50&lt;=4000,"I"))))</f>
        <v>II</v>
      </c>
      <c r="S50" s="72" t="str">
        <f t="shared" si="4"/>
        <v>ACEPTABLE CON CONTROL ESPECIFICO</v>
      </c>
      <c r="T50" s="72">
        <v>1</v>
      </c>
      <c r="U50" s="72" t="s">
        <v>132</v>
      </c>
      <c r="V50" s="23" t="s">
        <v>126</v>
      </c>
      <c r="W50" s="23"/>
      <c r="X50" s="23"/>
      <c r="Y50" s="23"/>
      <c r="Z50" s="72" t="s">
        <v>688</v>
      </c>
      <c r="AA50" s="65"/>
      <c r="AB50" s="65"/>
    </row>
    <row r="51" spans="1:28" s="1" customFormat="1" ht="83.25" customHeight="1" x14ac:dyDescent="0.25">
      <c r="A51" s="72" t="s">
        <v>404</v>
      </c>
      <c r="B51" s="72" t="s">
        <v>405</v>
      </c>
      <c r="C51" s="72" t="s">
        <v>406</v>
      </c>
      <c r="D51" s="72" t="s">
        <v>119</v>
      </c>
      <c r="E51" s="23" t="s">
        <v>408</v>
      </c>
      <c r="F51" s="23" t="s">
        <v>6</v>
      </c>
      <c r="G51" s="23" t="s">
        <v>103</v>
      </c>
      <c r="H51" s="25" t="s">
        <v>134</v>
      </c>
      <c r="I51" s="72" t="s">
        <v>122</v>
      </c>
      <c r="J51" s="23" t="s">
        <v>136</v>
      </c>
      <c r="K51" s="23" t="s">
        <v>684</v>
      </c>
      <c r="L51" s="72">
        <v>2</v>
      </c>
      <c r="M51" s="72">
        <v>3</v>
      </c>
      <c r="N51" s="21">
        <f t="shared" si="36"/>
        <v>6</v>
      </c>
      <c r="O51" s="23" t="str">
        <f t="shared" ref="O51" si="37">IF(N51&lt;=4,"BAJO",IF(N51&lt;=8,"MEDIO",IF(N51&lt;=20,"ALTO",IF(N51&lt;=40,"MUY ALTO"))))</f>
        <v>MEDIO</v>
      </c>
      <c r="P51" s="72">
        <v>25</v>
      </c>
      <c r="Q51" s="25">
        <f t="shared" ref="Q51" si="38">N51*P51</f>
        <v>150</v>
      </c>
      <c r="R51" s="25" t="str">
        <f t="shared" ref="R51" si="39">IF(Q51&lt;=20,"IV",IF(Q51&lt;=120,"III",IF(Q51&lt;=500,"II",IF(Q51&lt;=4000,"I"))))</f>
        <v>II</v>
      </c>
      <c r="S51" s="72" t="str">
        <f t="shared" si="4"/>
        <v>ACEPTABLE CON CONTROL ESPECIFICO</v>
      </c>
      <c r="T51" s="72">
        <v>1</v>
      </c>
      <c r="U51" s="23" t="s">
        <v>138</v>
      </c>
      <c r="V51" s="23" t="s">
        <v>139</v>
      </c>
      <c r="W51" s="23"/>
      <c r="X51" s="23"/>
      <c r="Y51" s="23"/>
      <c r="Z51" s="23" t="s">
        <v>688</v>
      </c>
      <c r="AA51" s="23"/>
      <c r="AB51" s="23"/>
    </row>
    <row r="52" spans="1:28" s="1" customFormat="1" ht="83.25" customHeight="1" x14ac:dyDescent="0.25">
      <c r="A52" s="72" t="s">
        <v>404</v>
      </c>
      <c r="B52" s="72" t="s">
        <v>405</v>
      </c>
      <c r="C52" s="72" t="s">
        <v>406</v>
      </c>
      <c r="D52" s="23" t="s">
        <v>119</v>
      </c>
      <c r="E52" s="23" t="s">
        <v>410</v>
      </c>
      <c r="F52" s="72" t="s">
        <v>6</v>
      </c>
      <c r="G52" s="72" t="s">
        <v>95</v>
      </c>
      <c r="H52" s="21" t="s">
        <v>211</v>
      </c>
      <c r="I52" s="23" t="s">
        <v>122</v>
      </c>
      <c r="J52" s="23" t="s">
        <v>685</v>
      </c>
      <c r="K52" s="23" t="s">
        <v>137</v>
      </c>
      <c r="L52" s="72">
        <v>2</v>
      </c>
      <c r="M52" s="72">
        <v>3</v>
      </c>
      <c r="N52" s="21">
        <f t="shared" si="36"/>
        <v>6</v>
      </c>
      <c r="O52" s="23" t="str">
        <f>IF(N52&lt;=4,"BAJO",IF(N52&lt;=8,"MEDIO",IF(N52&lt;=20,"ALTO",IF(N52&lt;=40,"MUY ALTO"))))</f>
        <v>MEDIO</v>
      </c>
      <c r="P52" s="72">
        <v>25</v>
      </c>
      <c r="Q52" s="25">
        <f>N52*P52</f>
        <v>150</v>
      </c>
      <c r="R52" s="25" t="str">
        <f>IF(Q52&lt;=20,"IV",IF(Q52&lt;=120,"III",IF(Q52&lt;=500,"II",IF(Q52&lt;=4000,"I"))))</f>
        <v>II</v>
      </c>
      <c r="S52" s="72" t="str">
        <f t="shared" si="4"/>
        <v>ACEPTABLE CON CONTROL ESPECIFICO</v>
      </c>
      <c r="T52" s="72">
        <v>1</v>
      </c>
      <c r="U52" s="72" t="s">
        <v>211</v>
      </c>
      <c r="V52" s="23" t="s">
        <v>213</v>
      </c>
      <c r="W52" s="23"/>
      <c r="X52" s="23"/>
      <c r="Y52" s="23"/>
      <c r="Z52" s="72" t="s">
        <v>688</v>
      </c>
      <c r="AA52" s="23"/>
      <c r="AB52" s="23" t="s">
        <v>215</v>
      </c>
    </row>
    <row r="53" spans="1:28" s="1" customFormat="1" ht="83.25" customHeight="1" x14ac:dyDescent="0.25">
      <c r="A53" s="72" t="s">
        <v>404</v>
      </c>
      <c r="B53" s="72" t="s">
        <v>405</v>
      </c>
      <c r="C53" s="72" t="s">
        <v>406</v>
      </c>
      <c r="D53" s="23" t="s">
        <v>119</v>
      </c>
      <c r="E53" s="23" t="s">
        <v>411</v>
      </c>
      <c r="F53" s="72" t="s">
        <v>41</v>
      </c>
      <c r="G53" s="72" t="s">
        <v>54</v>
      </c>
      <c r="H53" s="21" t="s">
        <v>121</v>
      </c>
      <c r="I53" s="72" t="s">
        <v>122</v>
      </c>
      <c r="J53" s="23" t="s">
        <v>131</v>
      </c>
      <c r="K53" s="72" t="s">
        <v>686</v>
      </c>
      <c r="L53" s="72">
        <v>2</v>
      </c>
      <c r="M53" s="72">
        <v>3</v>
      </c>
      <c r="N53" s="21">
        <f>L53*M53</f>
        <v>6</v>
      </c>
      <c r="O53" s="72" t="str">
        <f>IF(N53&lt;=4,"BAJO",IF(N53&lt;=8,"MEDIO",IF(N53&lt;=20,"ALTO",IF(N53&lt;=40,"MUY ALTO"))))</f>
        <v>MEDIO</v>
      </c>
      <c r="P53" s="72">
        <v>25</v>
      </c>
      <c r="Q53" s="21">
        <f>N53*P53</f>
        <v>150</v>
      </c>
      <c r="R53" s="21" t="str">
        <f>IF(Q53&lt;=20,"IV",IF(Q53&lt;=120,"III",IF(Q53&lt;=500,"II",IF(Q53&lt;=4000,"I"))))</f>
        <v>II</v>
      </c>
      <c r="S53" s="72" t="str">
        <f t="shared" si="4"/>
        <v>ACEPTABLE CON CONTROL ESPECIFICO</v>
      </c>
      <c r="T53" s="72">
        <v>1</v>
      </c>
      <c r="U53" s="72" t="s">
        <v>125</v>
      </c>
      <c r="V53" s="72" t="s">
        <v>126</v>
      </c>
      <c r="W53" s="72"/>
      <c r="X53" s="72"/>
      <c r="Y53" s="72"/>
      <c r="Z53" s="72" t="s">
        <v>688</v>
      </c>
      <c r="AA53" s="23"/>
      <c r="AB53" s="23" t="s">
        <v>215</v>
      </c>
    </row>
    <row r="54" spans="1:28" s="1" customFormat="1" ht="83.25" customHeight="1" x14ac:dyDescent="0.25">
      <c r="A54" s="72" t="s">
        <v>404</v>
      </c>
      <c r="B54" s="72" t="s">
        <v>405</v>
      </c>
      <c r="C54" s="72" t="s">
        <v>406</v>
      </c>
      <c r="D54" s="23" t="s">
        <v>119</v>
      </c>
      <c r="E54" s="23" t="s">
        <v>412</v>
      </c>
      <c r="F54" s="23" t="s">
        <v>31</v>
      </c>
      <c r="G54" s="23" t="s">
        <v>55</v>
      </c>
      <c r="H54" s="25" t="s">
        <v>334</v>
      </c>
      <c r="I54" s="23" t="s">
        <v>335</v>
      </c>
      <c r="J54" s="23" t="s">
        <v>122</v>
      </c>
      <c r="K54" s="23" t="s">
        <v>687</v>
      </c>
      <c r="L54" s="72">
        <v>2</v>
      </c>
      <c r="M54" s="72">
        <v>2</v>
      </c>
      <c r="N54" s="21">
        <f t="shared" ref="N54" si="40">L54*M54</f>
        <v>4</v>
      </c>
      <c r="O54" s="23" t="str">
        <f t="shared" ref="O54" si="41">IF(N54&lt;=4,"BAJO",IF(N54&lt;=8,"MEDIO",IF(N54&lt;=20,"ALTO",IF(N54&lt;=40,"MUY ALTO"))))</f>
        <v>BAJO</v>
      </c>
      <c r="P54" s="72">
        <v>10</v>
      </c>
      <c r="Q54" s="25">
        <f t="shared" ref="Q54" si="42">N54*P54</f>
        <v>40</v>
      </c>
      <c r="R54" s="25" t="str">
        <f t="shared" ref="R54" si="43">IF(Q54&lt;=20,"IV",IF(Q54&lt;=120,"III",IF(Q54&lt;=500,"II",IF(Q54&lt;=4000,"I"))))</f>
        <v>III</v>
      </c>
      <c r="S54" s="72" t="str">
        <f t="shared" si="4"/>
        <v>MEJORABLE</v>
      </c>
      <c r="T54" s="72">
        <v>1</v>
      </c>
      <c r="U54" s="23" t="s">
        <v>337</v>
      </c>
      <c r="V54" s="23" t="s">
        <v>147</v>
      </c>
      <c r="W54" s="23"/>
      <c r="X54" s="23"/>
      <c r="Y54" s="72" t="s">
        <v>315</v>
      </c>
      <c r="Z54" s="23" t="s">
        <v>688</v>
      </c>
      <c r="AA54" s="65"/>
      <c r="AB54" s="65"/>
    </row>
    <row r="55" spans="1:28" s="1" customFormat="1" ht="83.25" customHeight="1" x14ac:dyDescent="0.25">
      <c r="A55" s="72" t="s">
        <v>404</v>
      </c>
      <c r="B55" s="72" t="s">
        <v>405</v>
      </c>
      <c r="C55" s="72" t="s">
        <v>406</v>
      </c>
      <c r="D55" s="72" t="s">
        <v>119</v>
      </c>
      <c r="E55" s="72" t="s">
        <v>339</v>
      </c>
      <c r="F55" s="72" t="s">
        <v>40</v>
      </c>
      <c r="G55" s="72" t="s">
        <v>91</v>
      </c>
      <c r="H55" s="21" t="s">
        <v>238</v>
      </c>
      <c r="I55" s="72" t="s">
        <v>122</v>
      </c>
      <c r="J55" s="22" t="s">
        <v>239</v>
      </c>
      <c r="K55" s="72" t="s">
        <v>689</v>
      </c>
      <c r="L55" s="72">
        <v>2</v>
      </c>
      <c r="M55" s="72">
        <v>3</v>
      </c>
      <c r="N55" s="21">
        <f>L55*M55</f>
        <v>6</v>
      </c>
      <c r="O55" s="72" t="str">
        <f>IF(N55&lt;=4,"BAJO",IF(N55&lt;=8,"MEDIO",IF(N55&lt;=20,"ALTO",IF(N55&lt;=40,"MUY ALTO"))))</f>
        <v>MEDIO</v>
      </c>
      <c r="P55" s="72">
        <v>10</v>
      </c>
      <c r="Q55" s="21">
        <f>N55*P55</f>
        <v>60</v>
      </c>
      <c r="R55" s="21" t="str">
        <f>IF(Q55&lt;=20,"IV",IF(Q55&lt;=120,"III",IF(Q55&lt;=500,"II",IF(Q55&lt;=4000,"I"))))</f>
        <v>III</v>
      </c>
      <c r="S55" s="72" t="str">
        <f t="shared" si="4"/>
        <v>MEJORABLE</v>
      </c>
      <c r="T55" s="72">
        <v>1</v>
      </c>
      <c r="U55" s="72" t="s">
        <v>241</v>
      </c>
      <c r="V55" s="72" t="s">
        <v>147</v>
      </c>
      <c r="W55" s="72"/>
      <c r="X55" s="72"/>
      <c r="Y55" s="72"/>
      <c r="Z55" s="72" t="s">
        <v>688</v>
      </c>
      <c r="AA55" s="23"/>
      <c r="AB55" s="23"/>
    </row>
    <row r="56" spans="1:28" s="1" customFormat="1" ht="83.25" customHeight="1" x14ac:dyDescent="0.25">
      <c r="A56" s="65" t="s">
        <v>404</v>
      </c>
      <c r="B56" s="65" t="s">
        <v>405</v>
      </c>
      <c r="C56" s="65" t="s">
        <v>406</v>
      </c>
      <c r="D56" s="65" t="s">
        <v>119</v>
      </c>
      <c r="E56" s="65" t="s">
        <v>339</v>
      </c>
      <c r="F56" s="65" t="s">
        <v>40</v>
      </c>
      <c r="G56" s="65" t="s">
        <v>91</v>
      </c>
      <c r="H56" s="21" t="s">
        <v>238</v>
      </c>
      <c r="I56" s="65" t="s">
        <v>122</v>
      </c>
      <c r="J56" s="22" t="s">
        <v>239</v>
      </c>
      <c r="K56" s="65" t="s">
        <v>689</v>
      </c>
      <c r="L56" s="65">
        <v>2</v>
      </c>
      <c r="M56" s="65">
        <v>3</v>
      </c>
      <c r="N56" s="21">
        <f>L56*M56</f>
        <v>6</v>
      </c>
      <c r="O56" s="65" t="str">
        <f>IF(N56&lt;=4,"BAJO",IF(N56&lt;=8,"MEDIO",IF(N56&lt;=20,"ALTO",IF(N56&lt;=40,"MUY ALTO"))))</f>
        <v>MEDIO</v>
      </c>
      <c r="P56" s="65">
        <v>10</v>
      </c>
      <c r="Q56" s="21">
        <f>N56*P56</f>
        <v>60</v>
      </c>
      <c r="R56" s="21" t="str">
        <f>IF(Q56&lt;=20,"IV",IF(Q56&lt;=120,"III",IF(Q56&lt;=500,"II",IF(Q56&lt;=4000,"I"))))</f>
        <v>III</v>
      </c>
      <c r="S56" s="65" t="str">
        <f t="shared" si="4"/>
        <v>MEJORABLE</v>
      </c>
      <c r="T56" s="65">
        <v>1</v>
      </c>
      <c r="U56" s="65" t="s">
        <v>241</v>
      </c>
      <c r="V56" s="65" t="s">
        <v>147</v>
      </c>
      <c r="W56" s="65"/>
      <c r="X56" s="65"/>
      <c r="Y56" s="65"/>
      <c r="Z56" s="65" t="s">
        <v>688</v>
      </c>
      <c r="AA56" s="65"/>
      <c r="AB56" s="65" t="s">
        <v>243</v>
      </c>
    </row>
    <row r="57" spans="1:28" s="22" customFormat="1" ht="83.25" customHeight="1" x14ac:dyDescent="0.25">
      <c r="A57" s="41" t="s">
        <v>202</v>
      </c>
      <c r="B57" s="41" t="s">
        <v>273</v>
      </c>
      <c r="C57" s="19" t="s">
        <v>274</v>
      </c>
      <c r="D57" s="19" t="s">
        <v>119</v>
      </c>
      <c r="E57" s="23" t="s">
        <v>207</v>
      </c>
      <c r="F57" s="23" t="s">
        <v>6</v>
      </c>
      <c r="G57" s="23" t="s">
        <v>103</v>
      </c>
      <c r="H57" s="25" t="s">
        <v>134</v>
      </c>
      <c r="I57" s="23" t="s">
        <v>571</v>
      </c>
      <c r="J57" s="23" t="s">
        <v>136</v>
      </c>
      <c r="K57" s="23" t="s">
        <v>137</v>
      </c>
      <c r="L57" s="19">
        <v>2</v>
      </c>
      <c r="M57" s="19">
        <v>3</v>
      </c>
      <c r="N57" s="21">
        <f t="shared" ref="N57:N61" si="44">L57*M57</f>
        <v>6</v>
      </c>
      <c r="O57" s="23" t="str">
        <f t="shared" ref="O57:O63" si="45">IF(N57&lt;=4,"BAJO",IF(N57&lt;=8,"MEDIO",IF(N57&lt;=20,"ALTO",IF(N57&lt;=40,"MUY ALTO"))))</f>
        <v>MEDIO</v>
      </c>
      <c r="P57" s="19">
        <v>25</v>
      </c>
      <c r="Q57" s="25">
        <v>450</v>
      </c>
      <c r="R57" s="25" t="str">
        <f t="shared" ref="R57" si="46">IF(Q57&lt;=20,"IV",IF(Q57&lt;=120,"III",IF(Q57&lt;=500,"II",IF(Q57&lt;=4000,"I"))))</f>
        <v>II</v>
      </c>
      <c r="S57" s="19" t="str">
        <f t="shared" si="4"/>
        <v>ACEPTABLE CON CONTROL ESPECIFICO</v>
      </c>
      <c r="T57" s="19">
        <v>3</v>
      </c>
      <c r="U57" s="23" t="s">
        <v>138</v>
      </c>
      <c r="V57" s="23" t="s">
        <v>139</v>
      </c>
      <c r="W57" s="19"/>
      <c r="X57" s="19"/>
      <c r="Y57" s="19"/>
      <c r="Z57" s="19"/>
      <c r="AA57" s="19"/>
      <c r="AB57" s="19"/>
    </row>
    <row r="58" spans="1:28" s="22" customFormat="1" ht="83.25" customHeight="1" x14ac:dyDescent="0.25">
      <c r="A58" s="41" t="s">
        <v>202</v>
      </c>
      <c r="B58" s="41" t="s">
        <v>273</v>
      </c>
      <c r="C58" s="19" t="s">
        <v>274</v>
      </c>
      <c r="D58" s="19" t="s">
        <v>119</v>
      </c>
      <c r="E58" s="23" t="s">
        <v>210</v>
      </c>
      <c r="F58" s="19" t="s">
        <v>6</v>
      </c>
      <c r="G58" s="19" t="s">
        <v>95</v>
      </c>
      <c r="H58" s="21" t="s">
        <v>211</v>
      </c>
      <c r="I58" s="23" t="s">
        <v>122</v>
      </c>
      <c r="J58" s="23" t="s">
        <v>212</v>
      </c>
      <c r="K58" s="23" t="s">
        <v>137</v>
      </c>
      <c r="L58" s="19">
        <v>2</v>
      </c>
      <c r="M58" s="19">
        <v>3</v>
      </c>
      <c r="N58" s="21">
        <f t="shared" si="44"/>
        <v>6</v>
      </c>
      <c r="O58" s="23" t="str">
        <f t="shared" si="45"/>
        <v>MEDIO</v>
      </c>
      <c r="P58" s="19">
        <v>25</v>
      </c>
      <c r="Q58" s="25">
        <v>450</v>
      </c>
      <c r="R58" s="25" t="str">
        <f>IF(Q58&lt;=20,"IV",IF(Q58&lt;=120,"III",IF(Q58&lt;=500,"II",IF(Q58&lt;=4000,"I"))))</f>
        <v>II</v>
      </c>
      <c r="S58" s="19" t="str">
        <f t="shared" si="4"/>
        <v>ACEPTABLE CON CONTROL ESPECIFICO</v>
      </c>
      <c r="T58" s="19">
        <v>3</v>
      </c>
      <c r="U58" s="19" t="s">
        <v>211</v>
      </c>
      <c r="V58" s="23" t="s">
        <v>213</v>
      </c>
      <c r="W58" s="19"/>
      <c r="X58" s="19"/>
      <c r="Y58" s="19"/>
      <c r="Z58" s="19"/>
      <c r="AA58" s="19"/>
      <c r="AB58" s="19"/>
    </row>
    <row r="59" spans="1:28" s="22" customFormat="1" ht="83.25" customHeight="1" x14ac:dyDescent="0.25">
      <c r="A59" s="41" t="s">
        <v>202</v>
      </c>
      <c r="B59" s="41" t="s">
        <v>273</v>
      </c>
      <c r="C59" s="19" t="s">
        <v>274</v>
      </c>
      <c r="D59" s="19" t="s">
        <v>149</v>
      </c>
      <c r="E59" s="23" t="s">
        <v>276</v>
      </c>
      <c r="F59" s="19" t="s">
        <v>6</v>
      </c>
      <c r="G59" s="19" t="s">
        <v>21</v>
      </c>
      <c r="H59" s="21" t="s">
        <v>277</v>
      </c>
      <c r="I59" s="23" t="s">
        <v>122</v>
      </c>
      <c r="J59" s="23" t="s">
        <v>122</v>
      </c>
      <c r="K59" s="23" t="s">
        <v>122</v>
      </c>
      <c r="L59" s="19">
        <v>2</v>
      </c>
      <c r="M59" s="19">
        <v>1</v>
      </c>
      <c r="N59" s="21">
        <f t="shared" si="44"/>
        <v>2</v>
      </c>
      <c r="O59" s="23" t="str">
        <f t="shared" si="45"/>
        <v>BAJO</v>
      </c>
      <c r="P59" s="19">
        <v>60</v>
      </c>
      <c r="Q59" s="25">
        <v>450</v>
      </c>
      <c r="R59" s="25" t="str">
        <f t="shared" ref="R59:R63" si="47">IF(Q59&lt;=20,"IV",IF(Q59&lt;=120,"III",IF(Q59&lt;=500,"II",IF(Q59&lt;=4000,"I"))))</f>
        <v>II</v>
      </c>
      <c r="S59" s="19" t="str">
        <f t="shared" si="4"/>
        <v>ACEPTABLE CON CONTROL ESPECIFICO</v>
      </c>
      <c r="T59" s="19">
        <v>3</v>
      </c>
      <c r="U59" s="19" t="s">
        <v>278</v>
      </c>
      <c r="V59" s="23"/>
      <c r="W59" s="19"/>
      <c r="X59" s="19"/>
      <c r="Y59" s="19"/>
      <c r="Z59" s="19"/>
      <c r="AA59" s="19"/>
      <c r="AB59" s="19"/>
    </row>
    <row r="60" spans="1:28" s="22" customFormat="1" ht="83.25" customHeight="1" x14ac:dyDescent="0.25">
      <c r="A60" s="41" t="s">
        <v>202</v>
      </c>
      <c r="B60" s="41" t="s">
        <v>273</v>
      </c>
      <c r="C60" s="19" t="s">
        <v>274</v>
      </c>
      <c r="D60" s="19" t="s">
        <v>119</v>
      </c>
      <c r="E60" s="23" t="s">
        <v>280</v>
      </c>
      <c r="F60" s="19" t="s">
        <v>31</v>
      </c>
      <c r="G60" s="19" t="s">
        <v>61</v>
      </c>
      <c r="H60" s="21" t="s">
        <v>281</v>
      </c>
      <c r="I60" s="23" t="s">
        <v>122</v>
      </c>
      <c r="J60" s="23" t="s">
        <v>122</v>
      </c>
      <c r="K60" s="23" t="s">
        <v>122</v>
      </c>
      <c r="L60" s="19">
        <v>2</v>
      </c>
      <c r="M60" s="19">
        <v>2</v>
      </c>
      <c r="N60" s="21">
        <f t="shared" si="44"/>
        <v>4</v>
      </c>
      <c r="O60" s="23" t="str">
        <f t="shared" si="45"/>
        <v>BAJO</v>
      </c>
      <c r="P60" s="19">
        <v>25</v>
      </c>
      <c r="Q60" s="25">
        <v>450</v>
      </c>
      <c r="R60" s="25" t="str">
        <f t="shared" si="47"/>
        <v>II</v>
      </c>
      <c r="S60" s="19" t="str">
        <f t="shared" si="4"/>
        <v>ACEPTABLE CON CONTROL ESPECIFICO</v>
      </c>
      <c r="T60" s="19">
        <v>3</v>
      </c>
      <c r="U60" s="19" t="s">
        <v>271</v>
      </c>
      <c r="V60" s="23" t="s">
        <v>147</v>
      </c>
      <c r="W60" s="19"/>
      <c r="X60" s="19"/>
      <c r="Y60" s="19"/>
      <c r="Z60" s="19"/>
      <c r="AA60" s="19"/>
      <c r="AB60" s="19"/>
    </row>
    <row r="61" spans="1:28" s="22" customFormat="1" ht="83.25" customHeight="1" x14ac:dyDescent="0.25">
      <c r="A61" s="41" t="s">
        <v>202</v>
      </c>
      <c r="B61" s="41" t="s">
        <v>273</v>
      </c>
      <c r="C61" s="19" t="s">
        <v>274</v>
      </c>
      <c r="D61" s="19" t="s">
        <v>119</v>
      </c>
      <c r="E61" s="23" t="s">
        <v>222</v>
      </c>
      <c r="F61" s="23" t="s">
        <v>31</v>
      </c>
      <c r="G61" s="23" t="s">
        <v>92</v>
      </c>
      <c r="H61" s="25" t="s">
        <v>223</v>
      </c>
      <c r="I61" s="23" t="s">
        <v>122</v>
      </c>
      <c r="J61" s="23" t="s">
        <v>212</v>
      </c>
      <c r="K61" s="23" t="s">
        <v>224</v>
      </c>
      <c r="L61" s="19">
        <v>2</v>
      </c>
      <c r="M61" s="19">
        <v>2</v>
      </c>
      <c r="N61" s="21">
        <f t="shared" si="44"/>
        <v>4</v>
      </c>
      <c r="O61" s="23" t="str">
        <f t="shared" si="45"/>
        <v>BAJO</v>
      </c>
      <c r="P61" s="19">
        <v>10</v>
      </c>
      <c r="Q61" s="25">
        <f t="shared" ref="Q61:Q62" si="48">N61*P61</f>
        <v>40</v>
      </c>
      <c r="R61" s="25" t="str">
        <f t="shared" si="47"/>
        <v>III</v>
      </c>
      <c r="S61" s="19" t="str">
        <f t="shared" si="4"/>
        <v>MEJORABLE</v>
      </c>
      <c r="T61" s="19">
        <v>3</v>
      </c>
      <c r="U61" s="23" t="s">
        <v>146</v>
      </c>
      <c r="V61" s="23" t="s">
        <v>147</v>
      </c>
      <c r="W61" s="19"/>
      <c r="X61" s="19"/>
      <c r="Y61" s="19"/>
      <c r="Z61" s="19"/>
      <c r="AA61" s="19"/>
      <c r="AB61" s="19"/>
    </row>
    <row r="62" spans="1:28" s="22" customFormat="1" ht="83.25" customHeight="1" x14ac:dyDescent="0.25">
      <c r="A62" s="41" t="s">
        <v>202</v>
      </c>
      <c r="B62" s="41" t="s">
        <v>273</v>
      </c>
      <c r="C62" s="19" t="s">
        <v>274</v>
      </c>
      <c r="D62" s="19" t="s">
        <v>119</v>
      </c>
      <c r="E62" s="19" t="s">
        <v>283</v>
      </c>
      <c r="F62" s="19" t="s">
        <v>31</v>
      </c>
      <c r="G62" s="19" t="s">
        <v>151</v>
      </c>
      <c r="H62" s="21" t="s">
        <v>152</v>
      </c>
      <c r="I62" s="19" t="s">
        <v>122</v>
      </c>
      <c r="J62" s="22" t="s">
        <v>122</v>
      </c>
      <c r="K62" s="19" t="s">
        <v>153</v>
      </c>
      <c r="L62" s="19">
        <v>2</v>
      </c>
      <c r="M62" s="19">
        <v>3</v>
      </c>
      <c r="N62" s="21">
        <f>L62*M62</f>
        <v>6</v>
      </c>
      <c r="O62" s="19" t="str">
        <f t="shared" si="45"/>
        <v>MEDIO</v>
      </c>
      <c r="P62" s="19">
        <v>60</v>
      </c>
      <c r="Q62" s="21">
        <f t="shared" si="48"/>
        <v>360</v>
      </c>
      <c r="R62" s="21" t="str">
        <f t="shared" si="47"/>
        <v>II</v>
      </c>
      <c r="S62" s="19" t="str">
        <f t="shared" si="4"/>
        <v>ACEPTABLE CON CONTROL ESPECIFICO</v>
      </c>
      <c r="T62" s="19">
        <v>3</v>
      </c>
      <c r="U62" s="19" t="s">
        <v>154</v>
      </c>
      <c r="V62" s="19" t="s">
        <v>155</v>
      </c>
      <c r="W62" s="19"/>
      <c r="X62" s="19"/>
      <c r="Y62" s="19"/>
      <c r="Z62" s="19"/>
      <c r="AA62" s="19"/>
      <c r="AB62" s="19"/>
    </row>
    <row r="63" spans="1:28" s="22" customFormat="1" ht="83.25" customHeight="1" x14ac:dyDescent="0.25">
      <c r="A63" s="41" t="s">
        <v>202</v>
      </c>
      <c r="B63" s="41" t="s">
        <v>273</v>
      </c>
      <c r="C63" s="19" t="s">
        <v>274</v>
      </c>
      <c r="D63" s="19" t="s">
        <v>119</v>
      </c>
      <c r="E63" s="19" t="s">
        <v>283</v>
      </c>
      <c r="F63" s="23" t="s">
        <v>31</v>
      </c>
      <c r="G63" s="23" t="s">
        <v>157</v>
      </c>
      <c r="H63" s="21" t="s">
        <v>158</v>
      </c>
      <c r="I63" s="23" t="s">
        <v>122</v>
      </c>
      <c r="J63" s="23" t="s">
        <v>122</v>
      </c>
      <c r="K63" s="19" t="s">
        <v>159</v>
      </c>
      <c r="L63" s="19">
        <v>2</v>
      </c>
      <c r="M63" s="19">
        <v>3</v>
      </c>
      <c r="N63" s="21">
        <f t="shared" ref="N63" si="49">L63*M63</f>
        <v>6</v>
      </c>
      <c r="O63" s="23" t="str">
        <f t="shared" si="45"/>
        <v>MEDIO</v>
      </c>
      <c r="P63" s="19">
        <v>25</v>
      </c>
      <c r="Q63" s="25">
        <v>450</v>
      </c>
      <c r="R63" s="25" t="str">
        <f t="shared" si="47"/>
        <v>II</v>
      </c>
      <c r="S63" s="19" t="str">
        <f t="shared" si="4"/>
        <v>ACEPTABLE CON CONTROL ESPECIFICO</v>
      </c>
      <c r="T63" s="19">
        <v>3</v>
      </c>
      <c r="U63" s="19" t="s">
        <v>160</v>
      </c>
      <c r="V63" s="23" t="s">
        <v>147</v>
      </c>
      <c r="W63" s="19"/>
      <c r="X63" s="19"/>
      <c r="Y63" s="19"/>
      <c r="Z63" s="19"/>
      <c r="AA63" s="19"/>
      <c r="AB63" s="19"/>
    </row>
    <row r="64" spans="1:28" s="22" customFormat="1" ht="83.25" customHeight="1" x14ac:dyDescent="0.25">
      <c r="A64" s="19" t="s">
        <v>202</v>
      </c>
      <c r="B64" s="19" t="s">
        <v>289</v>
      </c>
      <c r="C64" s="19" t="s">
        <v>274</v>
      </c>
      <c r="D64" s="19" t="s">
        <v>119</v>
      </c>
      <c r="E64" s="23" t="s">
        <v>275</v>
      </c>
      <c r="F64" s="19" t="s">
        <v>41</v>
      </c>
      <c r="G64" s="19" t="s">
        <v>102</v>
      </c>
      <c r="H64" s="21" t="s">
        <v>121</v>
      </c>
      <c r="I64" s="19" t="s">
        <v>122</v>
      </c>
      <c r="J64" s="23" t="s">
        <v>131</v>
      </c>
      <c r="K64" s="19" t="s">
        <v>124</v>
      </c>
      <c r="L64" s="19">
        <v>2</v>
      </c>
      <c r="M64" s="19">
        <v>3</v>
      </c>
      <c r="N64" s="21">
        <f>L64*M64</f>
        <v>6</v>
      </c>
      <c r="O64" s="19" t="str">
        <f>IF(N64&lt;=4,"BAJO",IF(N64&lt;=8,"MEDIO",IF(N64&lt;=20,"ALTO",IF(N64&lt;=40,"MUY ALTO"))))</f>
        <v>MEDIO</v>
      </c>
      <c r="P64" s="19">
        <v>25</v>
      </c>
      <c r="Q64" s="21">
        <v>450</v>
      </c>
      <c r="R64" s="21" t="str">
        <f>IF(Q64&lt;=20,"IV",IF(Q64&lt;=120,"III",IF(Q64&lt;=500,"II",IF(Q64&lt;=4000,"I"))))</f>
        <v>II</v>
      </c>
      <c r="S64" s="19" t="str">
        <f t="shared" si="4"/>
        <v>ACEPTABLE CON CONTROL ESPECIFICO</v>
      </c>
      <c r="T64" s="19">
        <v>1</v>
      </c>
      <c r="U64" s="19" t="s">
        <v>125</v>
      </c>
      <c r="V64" s="19" t="s">
        <v>126</v>
      </c>
      <c r="W64" s="19"/>
      <c r="X64" s="19"/>
      <c r="Y64" s="19"/>
      <c r="Z64" s="19" t="s">
        <v>129</v>
      </c>
      <c r="AA64" s="19"/>
      <c r="AB64" s="19"/>
    </row>
    <row r="65" spans="1:28" s="22" customFormat="1" ht="83.25" customHeight="1" x14ac:dyDescent="0.25">
      <c r="A65" s="19" t="s">
        <v>430</v>
      </c>
      <c r="B65" s="19" t="s">
        <v>431</v>
      </c>
      <c r="C65" s="19"/>
      <c r="D65" s="23" t="s">
        <v>149</v>
      </c>
      <c r="E65" s="23" t="s">
        <v>432</v>
      </c>
      <c r="F65" s="23" t="s">
        <v>32</v>
      </c>
      <c r="G65" s="19" t="s">
        <v>9</v>
      </c>
      <c r="H65" s="40" t="s">
        <v>433</v>
      </c>
      <c r="I65" s="40" t="s">
        <v>122</v>
      </c>
      <c r="J65" s="40" t="s">
        <v>434</v>
      </c>
      <c r="K65" s="40" t="s">
        <v>435</v>
      </c>
      <c r="L65" s="19">
        <v>2</v>
      </c>
      <c r="M65" s="19">
        <v>1</v>
      </c>
      <c r="N65" s="21">
        <f>L65*M65</f>
        <v>2</v>
      </c>
      <c r="O65" s="23" t="str">
        <f>IF(N65&lt;=4,"BAJO",IF(N65&lt;=8,"MEDIO",IF(N65&lt;=20,"ALTO",IF(N65&lt;=40,"MUY ALTO"))))</f>
        <v>BAJO</v>
      </c>
      <c r="P65" s="19">
        <v>60</v>
      </c>
      <c r="Q65" s="25">
        <f>N65*P65</f>
        <v>120</v>
      </c>
      <c r="R65" s="25" t="str">
        <f>IF(Q65&lt;=20,"IV",IF(Q65&lt;=120,"III",IF(Q65&lt;=500,"II",IF(Q65&lt;=4000,"I"))))</f>
        <v>III</v>
      </c>
      <c r="S65" s="19" t="str">
        <f>IF(Q65&lt;=20,"ACEPTABLE",IF(Q65&lt;=120,"MEJORABLE",IF(Q65&lt;=500,"ACEPTABLE CON CONTROL ESPECIFICO",IF(Q65&lt;=4000,"NO ACEPTABLE"))))</f>
        <v>MEJORABLE</v>
      </c>
      <c r="T65" s="23">
        <v>10</v>
      </c>
      <c r="U65" s="40" t="s">
        <v>436</v>
      </c>
      <c r="V65" s="19" t="s">
        <v>437</v>
      </c>
      <c r="W65" s="19"/>
      <c r="X65" s="19"/>
      <c r="Y65" s="19"/>
      <c r="Z65" s="19" t="s">
        <v>438</v>
      </c>
      <c r="AA65" s="19"/>
      <c r="AB65" s="19"/>
    </row>
    <row r="66" spans="1:28" s="22" customFormat="1" ht="83.25" customHeight="1" x14ac:dyDescent="0.25">
      <c r="A66" s="19" t="s">
        <v>430</v>
      </c>
      <c r="B66" s="19" t="s">
        <v>431</v>
      </c>
      <c r="C66" s="19"/>
      <c r="D66" s="23" t="s">
        <v>149</v>
      </c>
      <c r="E66" s="23" t="s">
        <v>439</v>
      </c>
      <c r="F66" s="23" t="s">
        <v>31</v>
      </c>
      <c r="G66" s="19" t="s">
        <v>193</v>
      </c>
      <c r="H66" s="40" t="s">
        <v>440</v>
      </c>
      <c r="I66" s="40" t="s">
        <v>122</v>
      </c>
      <c r="J66" s="40" t="s">
        <v>441</v>
      </c>
      <c r="K66" s="40" t="s">
        <v>435</v>
      </c>
      <c r="L66" s="19">
        <v>2</v>
      </c>
      <c r="M66" s="19">
        <v>1</v>
      </c>
      <c r="N66" s="21">
        <f>L66*M66</f>
        <v>2</v>
      </c>
      <c r="O66" s="23" t="str">
        <f>IF(N66&lt;=4,"BAJO",IF(N66&lt;=8,"MEDIO",IF(N66&lt;=20,"ALTO",IF(N66&lt;=40,"MUY ALTO"))))</f>
        <v>BAJO</v>
      </c>
      <c r="P66" s="19">
        <v>60</v>
      </c>
      <c r="Q66" s="25">
        <f>N66*P66</f>
        <v>120</v>
      </c>
      <c r="R66" s="25" t="str">
        <f>IF(Q66&lt;=20,"IV",IF(Q66&lt;=120,"III",IF(Q66&lt;=500,"II",IF(Q66&lt;=4000,"I"))))</f>
        <v>III</v>
      </c>
      <c r="S66" s="19" t="str">
        <f>IF(Q66&lt;=20,"ACEPTABLE",IF(Q66&lt;=120,"MEJORABLE",IF(Q66&lt;=500,"ACEPTABLE CON CONTROL ESPECIFICO",IF(Q66&lt;=4000,"NO ACEPTABLE"))))</f>
        <v>MEJORABLE</v>
      </c>
      <c r="T66" s="23">
        <v>10</v>
      </c>
      <c r="U66" s="23" t="s">
        <v>442</v>
      </c>
      <c r="V66" s="19" t="s">
        <v>437</v>
      </c>
      <c r="W66" s="19"/>
      <c r="X66" s="19"/>
      <c r="Y66" s="19"/>
      <c r="Z66" s="23" t="s">
        <v>443</v>
      </c>
      <c r="AA66" s="23"/>
      <c r="AB66" s="19"/>
    </row>
    <row r="67" spans="1:28" s="1" customFormat="1" ht="83.25" customHeight="1" x14ac:dyDescent="0.25">
      <c r="A67" s="41" t="s">
        <v>430</v>
      </c>
      <c r="B67" s="41" t="s">
        <v>431</v>
      </c>
      <c r="C67" s="19" t="s">
        <v>562</v>
      </c>
      <c r="D67" s="23" t="s">
        <v>149</v>
      </c>
      <c r="E67" s="31" t="s">
        <v>563</v>
      </c>
      <c r="F67" s="24" t="s">
        <v>564</v>
      </c>
      <c r="G67" s="44" t="s">
        <v>565</v>
      </c>
      <c r="H67" s="40" t="s">
        <v>566</v>
      </c>
      <c r="I67" s="40" t="s">
        <v>122</v>
      </c>
      <c r="J67" s="40" t="s">
        <v>567</v>
      </c>
      <c r="K67" s="40" t="s">
        <v>122</v>
      </c>
      <c r="L67" s="19">
        <v>6</v>
      </c>
      <c r="M67" s="19">
        <v>2</v>
      </c>
      <c r="N67" s="21">
        <f>L67*M67</f>
        <v>12</v>
      </c>
      <c r="O67" s="23" t="str">
        <f>IF(N67&lt;=4,"BAJO",IF(N67&lt;=8,"MEDIO",IF(N67&lt;=20,"ALTO",IF(N67&lt;=40,"MUY ALTO"))))</f>
        <v>ALTO</v>
      </c>
      <c r="P67" s="19">
        <v>25</v>
      </c>
      <c r="Q67" s="25">
        <v>450</v>
      </c>
      <c r="R67" s="25" t="str">
        <f>IF(Q67&lt;=20,"IV",IF(Q67&lt;=120,"III",IF(Q67&lt;=500,"II",IF(Q67&lt;=4000,"I"))))</f>
        <v>II</v>
      </c>
      <c r="S67" s="19" t="str">
        <f>IF(Q67&lt;=20,"ACEPTABLE",IF(Q67&lt;=120,"MEJORABLE",IF(Q67&lt;=500,"ACEPTABLE CON CONTROL ESPECIFICO",IF(Q67&lt;=4000,"NO ACEPTABLE"))))</f>
        <v>ACEPTABLE CON CONTROL ESPECIFICO</v>
      </c>
      <c r="T67" s="23">
        <v>10</v>
      </c>
      <c r="U67" s="40"/>
      <c r="V67" s="19" t="s">
        <v>569</v>
      </c>
      <c r="W67" s="19"/>
      <c r="X67" s="19"/>
      <c r="Y67" s="19"/>
      <c r="Z67" s="19" t="s">
        <v>568</v>
      </c>
      <c r="AA67" s="19"/>
      <c r="AB67" s="19"/>
    </row>
    <row r="68" spans="1:28" ht="83.25" customHeight="1" x14ac:dyDescent="0.25">
      <c r="A68" s="23" t="s">
        <v>430</v>
      </c>
      <c r="B68" s="23" t="s">
        <v>431</v>
      </c>
      <c r="C68" s="23"/>
      <c r="D68" s="23" t="s">
        <v>149</v>
      </c>
      <c r="E68" s="23" t="s">
        <v>619</v>
      </c>
      <c r="F68" s="23" t="s">
        <v>31</v>
      </c>
      <c r="G68" s="25" t="s">
        <v>618</v>
      </c>
      <c r="H68" s="40" t="s">
        <v>620</v>
      </c>
      <c r="I68" s="40" t="s">
        <v>122</v>
      </c>
      <c r="J68" s="40" t="s">
        <v>441</v>
      </c>
      <c r="K68" s="40" t="s">
        <v>435</v>
      </c>
      <c r="L68" s="19">
        <v>2</v>
      </c>
      <c r="M68" s="19">
        <v>1</v>
      </c>
      <c r="N68" s="21">
        <f t="shared" ref="N68" si="50">L68*M68</f>
        <v>2</v>
      </c>
      <c r="O68" s="23" t="str">
        <f t="shared" ref="O68" si="51">IF(N68&lt;=4,"BAJO",IF(N68&lt;=8,"MEDIO",IF(N68&lt;=20,"ALTO",IF(N68&lt;=40,"MUY ALTO"))))</f>
        <v>BAJO</v>
      </c>
      <c r="P68" s="19">
        <v>60</v>
      </c>
      <c r="Q68" s="25">
        <f t="shared" ref="Q68" si="52">N68*P68</f>
        <v>120</v>
      </c>
      <c r="R68" s="25" t="str">
        <f t="shared" ref="R68" si="53">IF(Q68&lt;=20,"IV",IF(Q68&lt;=120,"III",IF(Q68&lt;=500,"II",IF(Q68&lt;=4000,"I"))))</f>
        <v>III</v>
      </c>
      <c r="S68" s="19" t="str">
        <f t="shared" ref="S68" si="54">IF(Q68&lt;=20,"ACEPTABLE",IF(Q68&lt;=120,"MEJORABLE",IF(Q68&lt;=500,"ACEPTABLE CON CONTROL ESPECIFICO",IF(Q68&lt;=4000,"NO ACEPTABLE"))))</f>
        <v>MEJORABLE</v>
      </c>
      <c r="T68" s="23">
        <v>10</v>
      </c>
      <c r="U68" s="23" t="s">
        <v>442</v>
      </c>
      <c r="V68" s="19" t="s">
        <v>437</v>
      </c>
      <c r="W68" s="19"/>
      <c r="X68" s="19"/>
      <c r="Y68" s="19"/>
      <c r="Z68" s="23" t="s">
        <v>443</v>
      </c>
      <c r="AA68" s="23"/>
      <c r="AB68" s="19"/>
    </row>
  </sheetData>
  <mergeCells count="18">
    <mergeCell ref="A1:C3"/>
    <mergeCell ref="D1:AB1"/>
    <mergeCell ref="D2:E2"/>
    <mergeCell ref="F2:Z2"/>
    <mergeCell ref="D3:E3"/>
    <mergeCell ref="F3:Z3"/>
    <mergeCell ref="V5:V6"/>
    <mergeCell ref="W5:AB5"/>
    <mergeCell ref="A4:AP4"/>
    <mergeCell ref="A5:A6"/>
    <mergeCell ref="B5:B6"/>
    <mergeCell ref="C5:C6"/>
    <mergeCell ref="E5:G5"/>
    <mergeCell ref="H5:H6"/>
    <mergeCell ref="I5:K5"/>
    <mergeCell ref="L5:R5"/>
    <mergeCell ref="T5:T6"/>
    <mergeCell ref="U5:U6"/>
  </mergeCells>
  <conditionalFormatting sqref="S33:S37">
    <cfRule type="containsText" dxfId="13762" priority="861" operator="containsText" text="NO ACEPTABLE">
      <formula>NOT(ISERROR(SEARCH("NO ACEPTABLE",S33)))</formula>
    </cfRule>
    <cfRule type="containsText" dxfId="13761" priority="862" operator="containsText" text="ACEPTABLE">
      <formula>NOT(ISERROR(SEARCH("ACEPTABLE",S33)))</formula>
    </cfRule>
    <cfRule type="containsText" dxfId="13760" priority="863" operator="containsText" text="MEJORABLE">
      <formula>NOT(ISERROR(SEARCH("MEJORABLE",S33)))</formula>
    </cfRule>
  </conditionalFormatting>
  <conditionalFormatting sqref="S33:S37">
    <cfRule type="containsText" dxfId="13759" priority="860" operator="containsText" text="ACEPTABLE CON CONTROL ESPECIFICO">
      <formula>NOT(ISERROR(SEARCH("ACEPTABLE CON CONTROL ESPECIFICO",S33)))</formula>
    </cfRule>
  </conditionalFormatting>
  <conditionalFormatting sqref="S9">
    <cfRule type="containsText" dxfId="13758" priority="817" operator="containsText" text="ACEPTABLE CON CONTROL ESPECIFICO">
      <formula>NOT(ISERROR(SEARCH("ACEPTABLE CON CONTROL ESPECIFICO",S9)))</formula>
    </cfRule>
  </conditionalFormatting>
  <conditionalFormatting sqref="S8:T8">
    <cfRule type="containsText" dxfId="13757" priority="845" operator="containsText" text="NO ACEPTABLE">
      <formula>NOT(ISERROR(SEARCH("NO ACEPTABLE",S8)))</formula>
    </cfRule>
    <cfRule type="containsText" dxfId="13756" priority="846" operator="containsText" text="ACEPTABLE">
      <formula>NOT(ISERROR(SEARCH("ACEPTABLE",S8)))</formula>
    </cfRule>
    <cfRule type="containsText" dxfId="13755" priority="847" operator="containsText" text="MEJORABLE">
      <formula>NOT(ISERROR(SEARCH("MEJORABLE",S8)))</formula>
    </cfRule>
  </conditionalFormatting>
  <conditionalFormatting sqref="S8:T8">
    <cfRule type="containsText" dxfId="13754" priority="844" operator="containsText" text="ACEPTABLE CON CONTROL ESPECIFICO">
      <formula>NOT(ISERROR(SEARCH("ACEPTABLE CON CONTROL ESPECIFICO",S8)))</formula>
    </cfRule>
  </conditionalFormatting>
  <conditionalFormatting sqref="S9">
    <cfRule type="containsText" dxfId="13753" priority="857" operator="containsText" text="NO ACEPTABLE">
      <formula>NOT(ISERROR(SEARCH("NO ACEPTABLE",S9)))</formula>
    </cfRule>
    <cfRule type="containsText" dxfId="13752" priority="858" operator="containsText" text="ACEPTABLE">
      <formula>NOT(ISERROR(SEARCH("ACEPTABLE",S9)))</formula>
    </cfRule>
    <cfRule type="containsText" dxfId="13751" priority="859" operator="containsText" text="MEJORABLE">
      <formula>NOT(ISERROR(SEARCH("MEJORABLE",S9)))</formula>
    </cfRule>
  </conditionalFormatting>
  <conditionalFormatting sqref="S9">
    <cfRule type="containsText" dxfId="13750" priority="856" operator="containsText" text="ACEPTABLE CON CONTROL ESPECIFICO">
      <formula>NOT(ISERROR(SEARCH("ACEPTABLE CON CONTROL ESPECIFICO",S9)))</formula>
    </cfRule>
  </conditionalFormatting>
  <conditionalFormatting sqref="S9">
    <cfRule type="containsText" dxfId="13749" priority="818" operator="containsText" text="NO ACEPTABLE">
      <formula>NOT(ISERROR(SEARCH("NO ACEPTABLE",S9)))</formula>
    </cfRule>
    <cfRule type="containsText" dxfId="13748" priority="819" operator="containsText" text="ACEPTABLE">
      <formula>NOT(ISERROR(SEARCH("ACEPTABLE",S9)))</formula>
    </cfRule>
    <cfRule type="containsText" dxfId="13747" priority="820" operator="containsText" text="MEJORABLE">
      <formula>NOT(ISERROR(SEARCH("MEJORABLE",S9)))</formula>
    </cfRule>
  </conditionalFormatting>
  <conditionalFormatting sqref="T10">
    <cfRule type="containsText" dxfId="13746" priority="799" operator="containsText" text="NO ACEPTABLE">
      <formula>NOT(ISERROR(SEARCH("NO ACEPTABLE",T10)))</formula>
    </cfRule>
    <cfRule type="containsText" dxfId="13745" priority="800" operator="containsText" text="ACEPTABLE">
      <formula>NOT(ISERROR(SEARCH("ACEPTABLE",T10)))</formula>
    </cfRule>
    <cfRule type="containsText" dxfId="13744" priority="801" operator="containsText" text="MEJORABLE">
      <formula>NOT(ISERROR(SEARCH("MEJORABLE",T10)))</formula>
    </cfRule>
  </conditionalFormatting>
  <conditionalFormatting sqref="T10">
    <cfRule type="containsText" dxfId="13743" priority="798" operator="containsText" text="ACEPTABLE CON CONTROL ESPECIFICO">
      <formula>NOT(ISERROR(SEARCH("ACEPTABLE CON CONTROL ESPECIFICO",T10)))</formula>
    </cfRule>
  </conditionalFormatting>
  <conditionalFormatting sqref="O9">
    <cfRule type="cellIs" dxfId="13742" priority="852" operator="between">
      <formula>"MUY ALTO"</formula>
      <formula>"MUY ALTO"</formula>
    </cfRule>
    <cfRule type="cellIs" dxfId="13741" priority="853" operator="between">
      <formula>"ALTO"</formula>
      <formula>"ALTO"</formula>
    </cfRule>
    <cfRule type="cellIs" dxfId="13740" priority="854" operator="between">
      <formula>"MEDIO"</formula>
      <formula>"MEDIO"</formula>
    </cfRule>
    <cfRule type="cellIs" dxfId="13739" priority="855" operator="between">
      <formula>"BAJO"</formula>
      <formula>"BAJO"</formula>
    </cfRule>
  </conditionalFormatting>
  <conditionalFormatting sqref="T9">
    <cfRule type="containsText" dxfId="13738" priority="849" operator="containsText" text="NO ACEPTABLE">
      <formula>NOT(ISERROR(SEARCH("NO ACEPTABLE",T9)))</formula>
    </cfRule>
    <cfRule type="containsText" dxfId="13737" priority="850" operator="containsText" text="ACEPTABLE">
      <formula>NOT(ISERROR(SEARCH("ACEPTABLE",T9)))</formula>
    </cfRule>
    <cfRule type="containsText" dxfId="13736" priority="851" operator="containsText" text="MEJORABLE">
      <formula>NOT(ISERROR(SEARCH("MEJORABLE",T9)))</formula>
    </cfRule>
  </conditionalFormatting>
  <conditionalFormatting sqref="T9">
    <cfRule type="containsText" dxfId="13735" priority="848" operator="containsText" text="ACEPTABLE CON CONTROL ESPECIFICO">
      <formula>NOT(ISERROR(SEARCH("ACEPTABLE CON CONTROL ESPECIFICO",T9)))</formula>
    </cfRule>
  </conditionalFormatting>
  <conditionalFormatting sqref="T36">
    <cfRule type="containsText" dxfId="13734" priority="574" operator="containsText" text="ACEPTABLE CON CONTROL ESPECIFICO">
      <formula>NOT(ISERROR(SEARCH("ACEPTABLE CON CONTROL ESPECIFICO",T36)))</formula>
    </cfRule>
  </conditionalFormatting>
  <conditionalFormatting sqref="O8">
    <cfRule type="cellIs" dxfId="13733" priority="840" operator="between">
      <formula>"MUY ALTO"</formula>
      <formula>"MUY ALTO"</formula>
    </cfRule>
    <cfRule type="cellIs" dxfId="13732" priority="841" operator="between">
      <formula>"ALTO"</formula>
      <formula>"ALTO"</formula>
    </cfRule>
    <cfRule type="cellIs" dxfId="13731" priority="842" operator="between">
      <formula>"MEDIO"</formula>
      <formula>"MEDIO"</formula>
    </cfRule>
    <cfRule type="cellIs" dxfId="13730" priority="843" operator="between">
      <formula>"BAJO"</formula>
      <formula>"BAJO"</formula>
    </cfRule>
  </conditionalFormatting>
  <conditionalFormatting sqref="S7:T7">
    <cfRule type="containsText" dxfId="13729" priority="834" operator="containsText" text="NO ACEPTABLE">
      <formula>NOT(ISERROR(SEARCH("NO ACEPTABLE",S7)))</formula>
    </cfRule>
    <cfRule type="containsText" dxfId="13728" priority="835" operator="containsText" text="ACEPTABLE">
      <formula>NOT(ISERROR(SEARCH("ACEPTABLE",S7)))</formula>
    </cfRule>
    <cfRule type="containsText" dxfId="13727" priority="836" operator="containsText" text="MEJORABLE">
      <formula>NOT(ISERROR(SEARCH("MEJORABLE",S7)))</formula>
    </cfRule>
  </conditionalFormatting>
  <conditionalFormatting sqref="O7">
    <cfRule type="cellIs" dxfId="13726" priority="837" operator="between">
      <formula>"MEDIO"</formula>
      <formula>"MEDIO"</formula>
    </cfRule>
    <cfRule type="cellIs" dxfId="13725" priority="838" operator="between">
      <formula>"BAJO"</formula>
      <formula>"BAJO"</formula>
    </cfRule>
    <cfRule type="cellIs" dxfId="13724" priority="839" operator="between">
      <formula>"MUY ALTO"</formula>
      <formula>"MUY ALTO"</formula>
    </cfRule>
  </conditionalFormatting>
  <conditionalFormatting sqref="S7:T7">
    <cfRule type="containsText" dxfId="13723" priority="833" operator="containsText" text="ACEPTABLE CON CONTROL ESPECIFICO">
      <formula>NOT(ISERROR(SEARCH("ACEPTABLE CON CONTROL ESPECIFICO",S7)))</formula>
    </cfRule>
  </conditionalFormatting>
  <conditionalFormatting sqref="S10">
    <cfRule type="containsText" dxfId="13722" priority="830" operator="containsText" text="NO ACEPTABLE">
      <formula>NOT(ISERROR(SEARCH("NO ACEPTABLE",S10)))</formula>
    </cfRule>
    <cfRule type="containsText" dxfId="13721" priority="831" operator="containsText" text="ACEPTABLE">
      <formula>NOT(ISERROR(SEARCH("ACEPTABLE",S10)))</formula>
    </cfRule>
    <cfRule type="containsText" dxfId="13720" priority="832" operator="containsText" text="MEJORABLE">
      <formula>NOT(ISERROR(SEARCH("MEJORABLE",S10)))</formula>
    </cfRule>
  </conditionalFormatting>
  <conditionalFormatting sqref="S10">
    <cfRule type="containsText" dxfId="13719" priority="829" operator="containsText" text="ACEPTABLE CON CONTROL ESPECIFICO">
      <formula>NOT(ISERROR(SEARCH("ACEPTABLE CON CONTROL ESPECIFICO",S10)))</formula>
    </cfRule>
  </conditionalFormatting>
  <conditionalFormatting sqref="O10">
    <cfRule type="cellIs" dxfId="13718" priority="825" operator="between">
      <formula>"MUY ALTO"</formula>
      <formula>"MUY ALTO"</formula>
    </cfRule>
    <cfRule type="cellIs" dxfId="13717" priority="826" operator="between">
      <formula>"ALTO"</formula>
      <formula>"ALTO"</formula>
    </cfRule>
    <cfRule type="cellIs" dxfId="13716" priority="827" operator="between">
      <formula>"MEDIO"</formula>
      <formula>"MEDIO"</formula>
    </cfRule>
    <cfRule type="cellIs" dxfId="13715" priority="828" operator="between">
      <formula>"BAJO"</formula>
      <formula>"BAJO"</formula>
    </cfRule>
  </conditionalFormatting>
  <conditionalFormatting sqref="T10">
    <cfRule type="containsText" dxfId="13714" priority="822" operator="containsText" text="NO ACEPTABLE">
      <formula>NOT(ISERROR(SEARCH("NO ACEPTABLE",T10)))</formula>
    </cfRule>
    <cfRule type="containsText" dxfId="13713" priority="823" operator="containsText" text="ACEPTABLE">
      <formula>NOT(ISERROR(SEARCH("ACEPTABLE",T10)))</formula>
    </cfRule>
    <cfRule type="containsText" dxfId="13712" priority="824" operator="containsText" text="MEJORABLE">
      <formula>NOT(ISERROR(SEARCH("MEJORABLE",T10)))</formula>
    </cfRule>
  </conditionalFormatting>
  <conditionalFormatting sqref="T10">
    <cfRule type="containsText" dxfId="13711" priority="821" operator="containsText" text="ACEPTABLE CON CONTROL ESPECIFICO">
      <formula>NOT(ISERROR(SEARCH("ACEPTABLE CON CONTROL ESPECIFICO",T10)))</formula>
    </cfRule>
  </conditionalFormatting>
  <conditionalFormatting sqref="T36">
    <cfRule type="containsText" dxfId="13710" priority="575" operator="containsText" text="NO ACEPTABLE">
      <formula>NOT(ISERROR(SEARCH("NO ACEPTABLE",T36)))</formula>
    </cfRule>
    <cfRule type="containsText" dxfId="13709" priority="576" operator="containsText" text="ACEPTABLE">
      <formula>NOT(ISERROR(SEARCH("ACEPTABLE",T36)))</formula>
    </cfRule>
    <cfRule type="containsText" dxfId="13708" priority="577" operator="containsText" text="MEJORABLE">
      <formula>NOT(ISERROR(SEARCH("MEJORABLE",T36)))</formula>
    </cfRule>
  </conditionalFormatting>
  <conditionalFormatting sqref="O9">
    <cfRule type="cellIs" dxfId="13707" priority="813" operator="between">
      <formula>"MUY ALTO"</formula>
      <formula>"MUY ALTO"</formula>
    </cfRule>
    <cfRule type="cellIs" dxfId="13706" priority="814" operator="between">
      <formula>"ALTO"</formula>
      <formula>"ALTO"</formula>
    </cfRule>
    <cfRule type="cellIs" dxfId="13705" priority="815" operator="between">
      <formula>"MEDIO"</formula>
      <formula>"MEDIO"</formula>
    </cfRule>
    <cfRule type="cellIs" dxfId="13704" priority="816" operator="between">
      <formula>"BAJO"</formula>
      <formula>"BAJO"</formula>
    </cfRule>
  </conditionalFormatting>
  <conditionalFormatting sqref="T9">
    <cfRule type="containsText" dxfId="13703" priority="810" operator="containsText" text="NO ACEPTABLE">
      <formula>NOT(ISERROR(SEARCH("NO ACEPTABLE",T9)))</formula>
    </cfRule>
    <cfRule type="containsText" dxfId="13702" priority="811" operator="containsText" text="ACEPTABLE">
      <formula>NOT(ISERROR(SEARCH("ACEPTABLE",T9)))</formula>
    </cfRule>
    <cfRule type="containsText" dxfId="13701" priority="812" operator="containsText" text="MEJORABLE">
      <formula>NOT(ISERROR(SEARCH("MEJORABLE",T9)))</formula>
    </cfRule>
  </conditionalFormatting>
  <conditionalFormatting sqref="T9">
    <cfRule type="containsText" dxfId="13700" priority="809" operator="containsText" text="ACEPTABLE CON CONTROL ESPECIFICO">
      <formula>NOT(ISERROR(SEARCH("ACEPTABLE CON CONTROL ESPECIFICO",T9)))</formula>
    </cfRule>
  </conditionalFormatting>
  <conditionalFormatting sqref="S10">
    <cfRule type="containsText" dxfId="13699" priority="806" operator="containsText" text="NO ACEPTABLE">
      <formula>NOT(ISERROR(SEARCH("NO ACEPTABLE",S10)))</formula>
    </cfRule>
    <cfRule type="containsText" dxfId="13698" priority="807" operator="containsText" text="ACEPTABLE">
      <formula>NOT(ISERROR(SEARCH("ACEPTABLE",S10)))</formula>
    </cfRule>
    <cfRule type="containsText" dxfId="13697" priority="808" operator="containsText" text="MEJORABLE">
      <formula>NOT(ISERROR(SEARCH("MEJORABLE",S10)))</formula>
    </cfRule>
  </conditionalFormatting>
  <conditionalFormatting sqref="S10">
    <cfRule type="containsText" dxfId="13696" priority="805" operator="containsText" text="ACEPTABLE CON CONTROL ESPECIFICO">
      <formula>NOT(ISERROR(SEARCH("ACEPTABLE CON CONTROL ESPECIFICO",S10)))</formula>
    </cfRule>
  </conditionalFormatting>
  <conditionalFormatting sqref="O10">
    <cfRule type="cellIs" dxfId="13695" priority="802" operator="between">
      <formula>"MEDIO"</formula>
      <formula>"MEDIO"</formula>
    </cfRule>
    <cfRule type="cellIs" dxfId="13694" priority="803" operator="between">
      <formula>"BAJO"</formula>
      <formula>"BAJO"</formula>
    </cfRule>
    <cfRule type="cellIs" dxfId="13693" priority="804" operator="between">
      <formula>"MUY ALTO"</formula>
      <formula>"MUY ALTO"</formula>
    </cfRule>
  </conditionalFormatting>
  <conditionalFormatting sqref="S13">
    <cfRule type="containsText" dxfId="13692" priority="775" operator="containsText" text="NO ACEPTABLE">
      <formula>NOT(ISERROR(SEARCH("NO ACEPTABLE",S13)))</formula>
    </cfRule>
    <cfRule type="containsText" dxfId="13691" priority="776" operator="containsText" text="ACEPTABLE">
      <formula>NOT(ISERROR(SEARCH("ACEPTABLE",S13)))</formula>
    </cfRule>
    <cfRule type="containsText" dxfId="13690" priority="777" operator="containsText" text="MEJORABLE">
      <formula>NOT(ISERROR(SEARCH("MEJORABLE",S13)))</formula>
    </cfRule>
  </conditionalFormatting>
  <conditionalFormatting sqref="S11:T11">
    <cfRule type="containsText" dxfId="13689" priority="795" operator="containsText" text="NO ACEPTABLE">
      <formula>NOT(ISERROR(SEARCH("NO ACEPTABLE",S11)))</formula>
    </cfRule>
    <cfRule type="containsText" dxfId="13688" priority="796" operator="containsText" text="ACEPTABLE">
      <formula>NOT(ISERROR(SEARCH("ACEPTABLE",S11)))</formula>
    </cfRule>
    <cfRule type="containsText" dxfId="13687" priority="797" operator="containsText" text="MEJORABLE">
      <formula>NOT(ISERROR(SEARCH("MEJORABLE",S11)))</formula>
    </cfRule>
  </conditionalFormatting>
  <conditionalFormatting sqref="S11:T11">
    <cfRule type="containsText" dxfId="13686" priority="794" operator="containsText" text="ACEPTABLE CON CONTROL ESPECIFICO">
      <formula>NOT(ISERROR(SEARCH("ACEPTABLE CON CONTROL ESPECIFICO",S11)))</formula>
    </cfRule>
  </conditionalFormatting>
  <conditionalFormatting sqref="O11">
    <cfRule type="cellIs" dxfId="13685" priority="790" operator="between">
      <formula>"MUY ALTO"</formula>
      <formula>"MUY ALTO"</formula>
    </cfRule>
    <cfRule type="cellIs" dxfId="13684" priority="791" operator="between">
      <formula>"ALTO"</formula>
      <formula>"ALTO"</formula>
    </cfRule>
    <cfRule type="cellIs" dxfId="13683" priority="792" operator="between">
      <formula>"MEDIO"</formula>
      <formula>"MEDIO"</formula>
    </cfRule>
    <cfRule type="cellIs" dxfId="13682" priority="793" operator="between">
      <formula>"BAJO"</formula>
      <formula>"BAJO"</formula>
    </cfRule>
  </conditionalFormatting>
  <conditionalFormatting sqref="S12">
    <cfRule type="containsText" dxfId="13681" priority="787" operator="containsText" text="NO ACEPTABLE">
      <formula>NOT(ISERROR(SEARCH("NO ACEPTABLE",S12)))</formula>
    </cfRule>
    <cfRule type="containsText" dxfId="13680" priority="788" operator="containsText" text="ACEPTABLE">
      <formula>NOT(ISERROR(SEARCH("ACEPTABLE",S12)))</formula>
    </cfRule>
    <cfRule type="containsText" dxfId="13679" priority="789" operator="containsText" text="MEJORABLE">
      <formula>NOT(ISERROR(SEARCH("MEJORABLE",S12)))</formula>
    </cfRule>
  </conditionalFormatting>
  <conditionalFormatting sqref="S12">
    <cfRule type="containsText" dxfId="13678" priority="786" operator="containsText" text="ACEPTABLE CON CONTROL ESPECIFICO">
      <formula>NOT(ISERROR(SEARCH("ACEPTABLE CON CONTROL ESPECIFICO",S12)))</formula>
    </cfRule>
  </conditionalFormatting>
  <conditionalFormatting sqref="O12">
    <cfRule type="cellIs" dxfId="13677" priority="782" operator="between">
      <formula>"MUY ALTO"</formula>
      <formula>"MUY ALTO"</formula>
    </cfRule>
    <cfRule type="cellIs" dxfId="13676" priority="783" operator="between">
      <formula>"ALTO"</formula>
      <formula>"ALTO"</formula>
    </cfRule>
    <cfRule type="cellIs" dxfId="13675" priority="784" operator="between">
      <formula>"MEDIO"</formula>
      <formula>"MEDIO"</formula>
    </cfRule>
    <cfRule type="cellIs" dxfId="13674" priority="785" operator="between">
      <formula>"BAJO"</formula>
      <formula>"BAJO"</formula>
    </cfRule>
  </conditionalFormatting>
  <conditionalFormatting sqref="T12">
    <cfRule type="containsText" dxfId="13673" priority="779" operator="containsText" text="NO ACEPTABLE">
      <formula>NOT(ISERROR(SEARCH("NO ACEPTABLE",T12)))</formula>
    </cfRule>
    <cfRule type="containsText" dxfId="13672" priority="780" operator="containsText" text="ACEPTABLE">
      <formula>NOT(ISERROR(SEARCH("ACEPTABLE",T12)))</formula>
    </cfRule>
    <cfRule type="containsText" dxfId="13671" priority="781" operator="containsText" text="MEJORABLE">
      <formula>NOT(ISERROR(SEARCH("MEJORABLE",T12)))</formula>
    </cfRule>
  </conditionalFormatting>
  <conditionalFormatting sqref="T12">
    <cfRule type="containsText" dxfId="13670" priority="778" operator="containsText" text="ACEPTABLE CON CONTROL ESPECIFICO">
      <formula>NOT(ISERROR(SEARCH("ACEPTABLE CON CONTROL ESPECIFICO",T12)))</formula>
    </cfRule>
  </conditionalFormatting>
  <conditionalFormatting sqref="S13">
    <cfRule type="containsText" dxfId="13669" priority="774" operator="containsText" text="ACEPTABLE CON CONTROL ESPECIFICO">
      <formula>NOT(ISERROR(SEARCH("ACEPTABLE CON CONTROL ESPECIFICO",S13)))</formula>
    </cfRule>
  </conditionalFormatting>
  <conditionalFormatting sqref="T13">
    <cfRule type="containsText" dxfId="13668" priority="768" operator="containsText" text="NO ACEPTABLE">
      <formula>NOT(ISERROR(SEARCH("NO ACEPTABLE",T13)))</formula>
    </cfRule>
    <cfRule type="containsText" dxfId="13667" priority="769" operator="containsText" text="ACEPTABLE">
      <formula>NOT(ISERROR(SEARCH("ACEPTABLE",T13)))</formula>
    </cfRule>
    <cfRule type="containsText" dxfId="13666" priority="770" operator="containsText" text="MEJORABLE">
      <formula>NOT(ISERROR(SEARCH("MEJORABLE",T13)))</formula>
    </cfRule>
  </conditionalFormatting>
  <conditionalFormatting sqref="O13">
    <cfRule type="cellIs" dxfId="13665" priority="771" operator="between">
      <formula>"MEDIO"</formula>
      <formula>"MEDIO"</formula>
    </cfRule>
    <cfRule type="cellIs" dxfId="13664" priority="772" operator="between">
      <formula>"BAJO"</formula>
      <formula>"BAJO"</formula>
    </cfRule>
    <cfRule type="cellIs" dxfId="13663" priority="773" operator="between">
      <formula>"MUY ALTO"</formula>
      <formula>"MUY ALTO"</formula>
    </cfRule>
  </conditionalFormatting>
  <conditionalFormatting sqref="T13">
    <cfRule type="containsText" dxfId="13662" priority="767" operator="containsText" text="ACEPTABLE CON CONTROL ESPECIFICO">
      <formula>NOT(ISERROR(SEARCH("ACEPTABLE CON CONTROL ESPECIFICO",T13)))</formula>
    </cfRule>
  </conditionalFormatting>
  <conditionalFormatting sqref="S14">
    <cfRule type="containsText" dxfId="13661" priority="764" operator="containsText" text="NO ACEPTABLE">
      <formula>NOT(ISERROR(SEARCH("NO ACEPTABLE",S14)))</formula>
    </cfRule>
    <cfRule type="containsText" dxfId="13660" priority="765" operator="containsText" text="ACEPTABLE">
      <formula>NOT(ISERROR(SEARCH("ACEPTABLE",S14)))</formula>
    </cfRule>
    <cfRule type="containsText" dxfId="13659" priority="766" operator="containsText" text="MEJORABLE">
      <formula>NOT(ISERROR(SEARCH("MEJORABLE",S14)))</formula>
    </cfRule>
  </conditionalFormatting>
  <conditionalFormatting sqref="S14">
    <cfRule type="containsText" dxfId="13658" priority="763" operator="containsText" text="ACEPTABLE CON CONTROL ESPECIFICO">
      <formula>NOT(ISERROR(SEARCH("ACEPTABLE CON CONTROL ESPECIFICO",S14)))</formula>
    </cfRule>
  </conditionalFormatting>
  <conditionalFormatting sqref="T14">
    <cfRule type="containsText" dxfId="13657" priority="757" operator="containsText" text="NO ACEPTABLE">
      <formula>NOT(ISERROR(SEARCH("NO ACEPTABLE",T14)))</formula>
    </cfRule>
    <cfRule type="containsText" dxfId="13656" priority="758" operator="containsText" text="ACEPTABLE">
      <formula>NOT(ISERROR(SEARCH("ACEPTABLE",T14)))</formula>
    </cfRule>
    <cfRule type="containsText" dxfId="13655" priority="759" operator="containsText" text="MEJORABLE">
      <formula>NOT(ISERROR(SEARCH("MEJORABLE",T14)))</formula>
    </cfRule>
  </conditionalFormatting>
  <conditionalFormatting sqref="O14">
    <cfRule type="cellIs" dxfId="13654" priority="760" operator="between">
      <formula>"MEDIO"</formula>
      <formula>"MEDIO"</formula>
    </cfRule>
    <cfRule type="cellIs" dxfId="13653" priority="761" operator="between">
      <formula>"BAJO"</formula>
      <formula>"BAJO"</formula>
    </cfRule>
    <cfRule type="cellIs" dxfId="13652" priority="762" operator="between">
      <formula>"MUY ALTO"</formula>
      <formula>"MUY ALTO"</formula>
    </cfRule>
  </conditionalFormatting>
  <conditionalFormatting sqref="T14">
    <cfRule type="containsText" dxfId="13651" priority="756" operator="containsText" text="ACEPTABLE CON CONTROL ESPECIFICO">
      <formula>NOT(ISERROR(SEARCH("ACEPTABLE CON CONTROL ESPECIFICO",T14)))</formula>
    </cfRule>
  </conditionalFormatting>
  <conditionalFormatting sqref="S15:T15">
    <cfRule type="containsText" dxfId="13650" priority="750" operator="containsText" text="NO ACEPTABLE">
      <formula>NOT(ISERROR(SEARCH("NO ACEPTABLE",S15)))</formula>
    </cfRule>
    <cfRule type="containsText" dxfId="13649" priority="751" operator="containsText" text="ACEPTABLE">
      <formula>NOT(ISERROR(SEARCH("ACEPTABLE",S15)))</formula>
    </cfRule>
    <cfRule type="containsText" dxfId="13648" priority="752" operator="containsText" text="MEJORABLE">
      <formula>NOT(ISERROR(SEARCH("MEJORABLE",S15)))</formula>
    </cfRule>
  </conditionalFormatting>
  <conditionalFormatting sqref="O15">
    <cfRule type="cellIs" dxfId="13647" priority="753" operator="between">
      <formula>"MEDIO"</formula>
      <formula>"MEDIO"</formula>
    </cfRule>
    <cfRule type="cellIs" dxfId="13646" priority="754" operator="between">
      <formula>"BAJO"</formula>
      <formula>"BAJO"</formula>
    </cfRule>
    <cfRule type="cellIs" dxfId="13645" priority="755" operator="between">
      <formula>"MUY ALTO"</formula>
      <formula>"MUY ALTO"</formula>
    </cfRule>
  </conditionalFormatting>
  <conditionalFormatting sqref="S15:T15">
    <cfRule type="containsText" dxfId="13644" priority="749" operator="containsText" text="ACEPTABLE CON CONTROL ESPECIFICO">
      <formula>NOT(ISERROR(SEARCH("ACEPTABLE CON CONTROL ESPECIFICO",S15)))</formula>
    </cfRule>
  </conditionalFormatting>
  <conditionalFormatting sqref="S43">
    <cfRule type="containsText" dxfId="13643" priority="533" operator="containsText" text="NO ACEPTABLE">
      <formula>NOT(ISERROR(SEARCH("NO ACEPTABLE",S43)))</formula>
    </cfRule>
    <cfRule type="containsText" dxfId="13642" priority="534" operator="containsText" text="ACEPTABLE">
      <formula>NOT(ISERROR(SEARCH("ACEPTABLE",S43)))</formula>
    </cfRule>
    <cfRule type="containsText" dxfId="13641" priority="535" operator="containsText" text="MEJORABLE">
      <formula>NOT(ISERROR(SEARCH("MEJORABLE",S43)))</formula>
    </cfRule>
  </conditionalFormatting>
  <conditionalFormatting sqref="S43">
    <cfRule type="containsText" dxfId="13640" priority="532" operator="containsText" text="ACEPTABLE CON CONTROL ESPECIFICO">
      <formula>NOT(ISERROR(SEARCH("ACEPTABLE CON CONTROL ESPECIFICO",S43)))</formula>
    </cfRule>
  </conditionalFormatting>
  <conditionalFormatting sqref="T40">
    <cfRule type="containsText" dxfId="13639" priority="536" operator="containsText" text="ACEPTABLE CON CONTROL ESPECIFICO">
      <formula>NOT(ISERROR(SEARCH("ACEPTABLE CON CONTROL ESPECIFICO",T40)))</formula>
    </cfRule>
  </conditionalFormatting>
  <conditionalFormatting sqref="T40">
    <cfRule type="containsText" dxfId="13638" priority="537" operator="containsText" text="NO ACEPTABLE">
      <formula>NOT(ISERROR(SEARCH("NO ACEPTABLE",T40)))</formula>
    </cfRule>
    <cfRule type="containsText" dxfId="13637" priority="538" operator="containsText" text="ACEPTABLE">
      <formula>NOT(ISERROR(SEARCH("ACEPTABLE",T40)))</formula>
    </cfRule>
    <cfRule type="containsText" dxfId="13636" priority="539" operator="containsText" text="MEJORABLE">
      <formula>NOT(ISERROR(SEARCH("MEJORABLE",T40)))</formula>
    </cfRule>
  </conditionalFormatting>
  <conditionalFormatting sqref="T39">
    <cfRule type="containsText" dxfId="13635" priority="548" operator="containsText" text="NO ACEPTABLE">
      <formula>NOT(ISERROR(SEARCH("NO ACEPTABLE",T39)))</formula>
    </cfRule>
    <cfRule type="containsText" dxfId="13634" priority="549" operator="containsText" text="ACEPTABLE">
      <formula>NOT(ISERROR(SEARCH("ACEPTABLE",T39)))</formula>
    </cfRule>
    <cfRule type="containsText" dxfId="13633" priority="550" operator="containsText" text="MEJORABLE">
      <formula>NOT(ISERROR(SEARCH("MEJORABLE",T39)))</formula>
    </cfRule>
  </conditionalFormatting>
  <conditionalFormatting sqref="T39">
    <cfRule type="containsText" dxfId="13632" priority="547" operator="containsText" text="ACEPTABLE CON CONTROL ESPECIFICO">
      <formula>NOT(ISERROR(SEARCH("ACEPTABLE CON CONTROL ESPECIFICO",T39)))</formula>
    </cfRule>
  </conditionalFormatting>
  <conditionalFormatting sqref="O40">
    <cfRule type="cellIs" dxfId="13631" priority="540" operator="between">
      <formula>"MEDIO"</formula>
      <formula>"MEDIO"</formula>
    </cfRule>
    <cfRule type="cellIs" dxfId="13630" priority="541" operator="between">
      <formula>"BAJO"</formula>
      <formula>"BAJO"</formula>
    </cfRule>
    <cfRule type="cellIs" dxfId="13629" priority="542" operator="between">
      <formula>"MUY ALTO"</formula>
      <formula>"MUY ALTO"</formula>
    </cfRule>
  </conditionalFormatting>
  <conditionalFormatting sqref="T48">
    <cfRule type="containsText" dxfId="13628" priority="510" operator="containsText" text="NO ACEPTABLE">
      <formula>NOT(ISERROR(SEARCH("NO ACEPTABLE",T48)))</formula>
    </cfRule>
    <cfRule type="containsText" dxfId="13627" priority="511" operator="containsText" text="ACEPTABLE">
      <formula>NOT(ISERROR(SEARCH("ACEPTABLE",T48)))</formula>
    </cfRule>
    <cfRule type="containsText" dxfId="13626" priority="512" operator="containsText" text="MEJORABLE">
      <formula>NOT(ISERROR(SEARCH("MEJORABLE",T48)))</formula>
    </cfRule>
  </conditionalFormatting>
  <conditionalFormatting sqref="T48">
    <cfRule type="containsText" dxfId="13625" priority="509" operator="containsText" text="ACEPTABLE CON CONTROL ESPECIFICO">
      <formula>NOT(ISERROR(SEARCH("ACEPTABLE CON CONTROL ESPECIFICO",T48)))</formula>
    </cfRule>
  </conditionalFormatting>
  <conditionalFormatting sqref="S41">
    <cfRule type="containsText" dxfId="13624" priority="498" operator="containsText" text="NO ACEPTABLE">
      <formula>NOT(ISERROR(SEARCH("NO ACEPTABLE",S41)))</formula>
    </cfRule>
    <cfRule type="containsText" dxfId="13623" priority="499" operator="containsText" text="ACEPTABLE">
      <formula>NOT(ISERROR(SEARCH("ACEPTABLE",S41)))</formula>
    </cfRule>
    <cfRule type="containsText" dxfId="13622" priority="500" operator="containsText" text="MEJORABLE">
      <formula>NOT(ISERROR(SEARCH("MEJORABLE",S41)))</formula>
    </cfRule>
  </conditionalFormatting>
  <conditionalFormatting sqref="S41">
    <cfRule type="containsText" dxfId="13621" priority="497" operator="containsText" text="ACEPTABLE CON CONTROL ESPECIFICO">
      <formula>NOT(ISERROR(SEARCH("ACEPTABLE CON CONTROL ESPECIFICO",S41)))</formula>
    </cfRule>
  </conditionalFormatting>
  <conditionalFormatting sqref="S42">
    <cfRule type="containsText" dxfId="13620" priority="487" operator="containsText" text="NO ACEPTABLE">
      <formula>NOT(ISERROR(SEARCH("NO ACEPTABLE",S42)))</formula>
    </cfRule>
    <cfRule type="containsText" dxfId="13619" priority="488" operator="containsText" text="ACEPTABLE">
      <formula>NOT(ISERROR(SEARCH("ACEPTABLE",S42)))</formula>
    </cfRule>
    <cfRule type="containsText" dxfId="13618" priority="489" operator="containsText" text="MEJORABLE">
      <formula>NOT(ISERROR(SEARCH("MEJORABLE",S42)))</formula>
    </cfRule>
  </conditionalFormatting>
  <conditionalFormatting sqref="S42">
    <cfRule type="containsText" dxfId="13617" priority="486" operator="containsText" text="ACEPTABLE CON CONTROL ESPECIFICO">
      <formula>NOT(ISERROR(SEARCH("ACEPTABLE CON CONTROL ESPECIFICO",S42)))</formula>
    </cfRule>
  </conditionalFormatting>
  <conditionalFormatting sqref="T42">
    <cfRule type="containsText" dxfId="13616" priority="480" operator="containsText" text="NO ACEPTABLE">
      <formula>NOT(ISERROR(SEARCH("NO ACEPTABLE",T42)))</formula>
    </cfRule>
    <cfRule type="containsText" dxfId="13615" priority="481" operator="containsText" text="ACEPTABLE">
      <formula>NOT(ISERROR(SEARCH("ACEPTABLE",T42)))</formula>
    </cfRule>
    <cfRule type="containsText" dxfId="13614" priority="482" operator="containsText" text="MEJORABLE">
      <formula>NOT(ISERROR(SEARCH("MEJORABLE",T42)))</formula>
    </cfRule>
  </conditionalFormatting>
  <conditionalFormatting sqref="O42">
    <cfRule type="cellIs" dxfId="13613" priority="483" operator="between">
      <formula>"MEDIO"</formula>
      <formula>"MEDIO"</formula>
    </cfRule>
    <cfRule type="cellIs" dxfId="13612" priority="484" operator="between">
      <formula>"BAJO"</formula>
      <formula>"BAJO"</formula>
    </cfRule>
    <cfRule type="cellIs" dxfId="13611" priority="485" operator="between">
      <formula>"MUY ALTO"</formula>
      <formula>"MUY ALTO"</formula>
    </cfRule>
  </conditionalFormatting>
  <conditionalFormatting sqref="T42">
    <cfRule type="containsText" dxfId="13610" priority="479" operator="containsText" text="ACEPTABLE CON CONTROL ESPECIFICO">
      <formula>NOT(ISERROR(SEARCH("ACEPTABLE CON CONTROL ESPECIFICO",T42)))</formula>
    </cfRule>
  </conditionalFormatting>
  <conditionalFormatting sqref="T46:T47">
    <cfRule type="containsText" dxfId="13609" priority="476" operator="containsText" text="NO ACEPTABLE">
      <formula>NOT(ISERROR(SEARCH("NO ACEPTABLE",T46)))</formula>
    </cfRule>
    <cfRule type="containsText" dxfId="13608" priority="477" operator="containsText" text="ACEPTABLE">
      <formula>NOT(ISERROR(SEARCH("ACEPTABLE",T46)))</formula>
    </cfRule>
    <cfRule type="containsText" dxfId="13607" priority="478" operator="containsText" text="MEJORABLE">
      <formula>NOT(ISERROR(SEARCH("MEJORABLE",T46)))</formula>
    </cfRule>
  </conditionalFormatting>
  <conditionalFormatting sqref="T46:T47">
    <cfRule type="containsText" dxfId="13606" priority="475" operator="containsText" text="ACEPTABLE CON CONTROL ESPECIFICO">
      <formula>NOT(ISERROR(SEARCH("ACEPTABLE CON CONTROL ESPECIFICO",T46)))</formula>
    </cfRule>
  </conditionalFormatting>
  <conditionalFormatting sqref="O65">
    <cfRule type="cellIs" dxfId="13605" priority="471" operator="between">
      <formula>"MUY ALTO"</formula>
      <formula>"MUY ALTO"</formula>
    </cfRule>
    <cfRule type="cellIs" dxfId="13604" priority="472" operator="between">
      <formula>"ALTO"</formula>
      <formula>"ALTO"</formula>
    </cfRule>
    <cfRule type="cellIs" dxfId="13603" priority="473" operator="between">
      <formula>"MEDIO"</formula>
      <formula>"MEDIO"</formula>
    </cfRule>
    <cfRule type="cellIs" dxfId="13602" priority="474" operator="between">
      <formula>"BAJO"</formula>
      <formula>"BAJO"</formula>
    </cfRule>
  </conditionalFormatting>
  <conditionalFormatting sqref="T65">
    <cfRule type="containsText" dxfId="13601" priority="468" operator="containsText" text="NO ACEPTABLE">
      <formula>NOT(ISERROR(SEARCH("NO ACEPTABLE",T65)))</formula>
    </cfRule>
    <cfRule type="containsText" dxfId="13600" priority="469" operator="containsText" text="ACEPTABLE">
      <formula>NOT(ISERROR(SEARCH("ACEPTABLE",T65)))</formula>
    </cfRule>
    <cfRule type="containsText" dxfId="13599" priority="470" operator="containsText" text="MEJORABLE">
      <formula>NOT(ISERROR(SEARCH("MEJORABLE",T65)))</formula>
    </cfRule>
  </conditionalFormatting>
  <conditionalFormatting sqref="S32:T32 T33">
    <cfRule type="containsText" dxfId="13598" priority="602" operator="containsText" text="NO ACEPTABLE">
      <formula>NOT(ISERROR(SEARCH("NO ACEPTABLE",S32)))</formula>
    </cfRule>
    <cfRule type="containsText" dxfId="13597" priority="603" operator="containsText" text="ACEPTABLE">
      <formula>NOT(ISERROR(SEARCH("ACEPTABLE",S32)))</formula>
    </cfRule>
    <cfRule type="containsText" dxfId="13596" priority="604" operator="containsText" text="MEJORABLE">
      <formula>NOT(ISERROR(SEARCH("MEJORABLE",S32)))</formula>
    </cfRule>
  </conditionalFormatting>
  <conditionalFormatting sqref="O33">
    <cfRule type="cellIs" dxfId="13595" priority="605" operator="between">
      <formula>"MEDIO"</formula>
      <formula>"MEDIO"</formula>
    </cfRule>
    <cfRule type="cellIs" dxfId="13594" priority="606" operator="between">
      <formula>"BAJO"</formula>
      <formula>"BAJO"</formula>
    </cfRule>
    <cfRule type="cellIs" dxfId="13593" priority="607" operator="between">
      <formula>"MUY ALTO"</formula>
      <formula>"MUY ALTO"</formula>
    </cfRule>
  </conditionalFormatting>
  <conditionalFormatting sqref="S32:T32 T33">
    <cfRule type="containsText" dxfId="13592" priority="601" operator="containsText" text="ACEPTABLE CON CONTROL ESPECIFICO">
      <formula>NOT(ISERROR(SEARCH("ACEPTABLE CON CONTROL ESPECIFICO",S32)))</formula>
    </cfRule>
  </conditionalFormatting>
  <conditionalFormatting sqref="O32">
    <cfRule type="cellIs" dxfId="13591" priority="597" operator="between">
      <formula>"MUY ALTO"</formula>
      <formula>"MUY ALTO"</formula>
    </cfRule>
    <cfRule type="cellIs" dxfId="13590" priority="598" operator="between">
      <formula>"ALTO"</formula>
      <formula>"ALTO"</formula>
    </cfRule>
    <cfRule type="cellIs" dxfId="13589" priority="599" operator="between">
      <formula>"MEDIO"</formula>
      <formula>"MEDIO"</formula>
    </cfRule>
    <cfRule type="cellIs" dxfId="13588" priority="600" operator="between">
      <formula>"BAJO"</formula>
      <formula>"BAJO"</formula>
    </cfRule>
  </conditionalFormatting>
  <conditionalFormatting sqref="O36">
    <cfRule type="cellIs" dxfId="13587" priority="578" operator="between">
      <formula>"MUY ALTO"</formula>
      <formula>"MUY ALTO"</formula>
    </cfRule>
    <cfRule type="cellIs" dxfId="13586" priority="579" operator="between">
      <formula>"ALTO"</formula>
      <formula>"ALTO"</formula>
    </cfRule>
    <cfRule type="cellIs" dxfId="13585" priority="580" operator="between">
      <formula>"MEDIO"</formula>
      <formula>"MEDIO"</formula>
    </cfRule>
    <cfRule type="cellIs" dxfId="13584" priority="581" operator="between">
      <formula>"BAJO"</formula>
      <formula>"BAJO"</formula>
    </cfRule>
  </conditionalFormatting>
  <conditionalFormatting sqref="T34">
    <cfRule type="containsText" dxfId="13583" priority="591" operator="containsText" text="NO ACEPTABLE">
      <formula>NOT(ISERROR(SEARCH("NO ACEPTABLE",T34)))</formula>
    </cfRule>
    <cfRule type="containsText" dxfId="13582" priority="592" operator="containsText" text="ACEPTABLE">
      <formula>NOT(ISERROR(SEARCH("ACEPTABLE",T34)))</formula>
    </cfRule>
    <cfRule type="containsText" dxfId="13581" priority="593" operator="containsText" text="MEJORABLE">
      <formula>NOT(ISERROR(SEARCH("MEJORABLE",T34)))</formula>
    </cfRule>
  </conditionalFormatting>
  <conditionalFormatting sqref="O34">
    <cfRule type="cellIs" dxfId="13580" priority="594" operator="between">
      <formula>"MEDIO"</formula>
      <formula>"MEDIO"</formula>
    </cfRule>
    <cfRule type="cellIs" dxfId="13579" priority="595" operator="between">
      <formula>"BAJO"</formula>
      <formula>"BAJO"</formula>
    </cfRule>
    <cfRule type="cellIs" dxfId="13578" priority="596" operator="between">
      <formula>"MUY ALTO"</formula>
      <formula>"MUY ALTO"</formula>
    </cfRule>
  </conditionalFormatting>
  <conditionalFormatting sqref="T34">
    <cfRule type="containsText" dxfId="13577" priority="590" operator="containsText" text="ACEPTABLE CON CONTROL ESPECIFICO">
      <formula>NOT(ISERROR(SEARCH("ACEPTABLE CON CONTROL ESPECIFICO",T34)))</formula>
    </cfRule>
  </conditionalFormatting>
  <conditionalFormatting sqref="O35">
    <cfRule type="cellIs" dxfId="13576" priority="586" operator="between">
      <formula>"MUY ALTO"</formula>
      <formula>"MUY ALTO"</formula>
    </cfRule>
    <cfRule type="cellIs" dxfId="13575" priority="587" operator="between">
      <formula>"ALTO"</formula>
      <formula>"ALTO"</formula>
    </cfRule>
    <cfRule type="cellIs" dxfId="13574" priority="588" operator="between">
      <formula>"MEDIO"</formula>
      <formula>"MEDIO"</formula>
    </cfRule>
    <cfRule type="cellIs" dxfId="13573" priority="589" operator="between">
      <formula>"BAJO"</formula>
      <formula>"BAJO"</formula>
    </cfRule>
  </conditionalFormatting>
  <conditionalFormatting sqref="T35">
    <cfRule type="containsText" dxfId="13572" priority="583" operator="containsText" text="NO ACEPTABLE">
      <formula>NOT(ISERROR(SEARCH("NO ACEPTABLE",T35)))</formula>
    </cfRule>
    <cfRule type="containsText" dxfId="13571" priority="584" operator="containsText" text="ACEPTABLE">
      <formula>NOT(ISERROR(SEARCH("ACEPTABLE",T35)))</formula>
    </cfRule>
    <cfRule type="containsText" dxfId="13570" priority="585" operator="containsText" text="MEJORABLE">
      <formula>NOT(ISERROR(SEARCH("MEJORABLE",T35)))</formula>
    </cfRule>
  </conditionalFormatting>
  <conditionalFormatting sqref="T35">
    <cfRule type="containsText" dxfId="13569" priority="582" operator="containsText" text="ACEPTABLE CON CONTROL ESPECIFICO">
      <formula>NOT(ISERROR(SEARCH("ACEPTABLE CON CONTROL ESPECIFICO",T35)))</formula>
    </cfRule>
  </conditionalFormatting>
  <conditionalFormatting sqref="O37">
    <cfRule type="cellIs" dxfId="13568" priority="570" operator="between">
      <formula>"MUY ALTO"</formula>
      <formula>"MUY ALTO"</formula>
    </cfRule>
    <cfRule type="cellIs" dxfId="13567" priority="571" operator="between">
      <formula>"ALTO"</formula>
      <formula>"ALTO"</formula>
    </cfRule>
    <cfRule type="cellIs" dxfId="13566" priority="572" operator="between">
      <formula>"MEDIO"</formula>
      <formula>"MEDIO"</formula>
    </cfRule>
    <cfRule type="cellIs" dxfId="13565" priority="573" operator="between">
      <formula>"BAJO"</formula>
      <formula>"BAJO"</formula>
    </cfRule>
  </conditionalFormatting>
  <conditionalFormatting sqref="T37">
    <cfRule type="containsText" dxfId="13564" priority="567" operator="containsText" text="NO ACEPTABLE">
      <formula>NOT(ISERROR(SEARCH("NO ACEPTABLE",T37)))</formula>
    </cfRule>
    <cfRule type="containsText" dxfId="13563" priority="568" operator="containsText" text="ACEPTABLE">
      <formula>NOT(ISERROR(SEARCH("ACEPTABLE",T37)))</formula>
    </cfRule>
    <cfRule type="containsText" dxfId="13562" priority="569" operator="containsText" text="MEJORABLE">
      <formula>NOT(ISERROR(SEARCH("MEJORABLE",T37)))</formula>
    </cfRule>
  </conditionalFormatting>
  <conditionalFormatting sqref="S38:T38">
    <cfRule type="containsText" dxfId="13561" priority="564" operator="containsText" text="NO ACEPTABLE">
      <formula>NOT(ISERROR(SEARCH("NO ACEPTABLE",S38)))</formula>
    </cfRule>
    <cfRule type="containsText" dxfId="13560" priority="565" operator="containsText" text="ACEPTABLE">
      <formula>NOT(ISERROR(SEARCH("ACEPTABLE",S38)))</formula>
    </cfRule>
    <cfRule type="containsText" dxfId="13559" priority="566" operator="containsText" text="MEJORABLE">
      <formula>NOT(ISERROR(SEARCH("MEJORABLE",S38)))</formula>
    </cfRule>
  </conditionalFormatting>
  <conditionalFormatting sqref="S38:T38">
    <cfRule type="containsText" dxfId="13558" priority="563" operator="containsText" text="ACEPTABLE CON CONTROL ESPECIFICO">
      <formula>NOT(ISERROR(SEARCH("ACEPTABLE CON CONTROL ESPECIFICO",S38)))</formula>
    </cfRule>
  </conditionalFormatting>
  <conditionalFormatting sqref="O38">
    <cfRule type="cellIs" dxfId="13557" priority="559" operator="between">
      <formula>"MUY ALTO"</formula>
      <formula>"MUY ALTO"</formula>
    </cfRule>
    <cfRule type="cellIs" dxfId="13556" priority="560" operator="between">
      <formula>"ALTO"</formula>
      <formula>"ALTO"</formula>
    </cfRule>
    <cfRule type="cellIs" dxfId="13555" priority="561" operator="between">
      <formula>"MEDIO"</formula>
      <formula>"MEDIO"</formula>
    </cfRule>
    <cfRule type="cellIs" dxfId="13554" priority="562" operator="between">
      <formula>"BAJO"</formula>
      <formula>"BAJO"</formula>
    </cfRule>
  </conditionalFormatting>
  <conditionalFormatting sqref="S39">
    <cfRule type="containsText" dxfId="13553" priority="556" operator="containsText" text="NO ACEPTABLE">
      <formula>NOT(ISERROR(SEARCH("NO ACEPTABLE",S39)))</formula>
    </cfRule>
    <cfRule type="containsText" dxfId="13552" priority="557" operator="containsText" text="ACEPTABLE">
      <formula>NOT(ISERROR(SEARCH("ACEPTABLE",S39)))</formula>
    </cfRule>
    <cfRule type="containsText" dxfId="13551" priority="558" operator="containsText" text="MEJORABLE">
      <formula>NOT(ISERROR(SEARCH("MEJORABLE",S39)))</formula>
    </cfRule>
  </conditionalFormatting>
  <conditionalFormatting sqref="S39">
    <cfRule type="containsText" dxfId="13550" priority="555" operator="containsText" text="ACEPTABLE CON CONTROL ESPECIFICO">
      <formula>NOT(ISERROR(SEARCH("ACEPTABLE CON CONTROL ESPECIFICO",S39)))</formula>
    </cfRule>
  </conditionalFormatting>
  <conditionalFormatting sqref="O39">
    <cfRule type="cellIs" dxfId="13549" priority="551" operator="between">
      <formula>"MUY ALTO"</formula>
      <formula>"MUY ALTO"</formula>
    </cfRule>
    <cfRule type="cellIs" dxfId="13548" priority="552" operator="between">
      <formula>"ALTO"</formula>
      <formula>"ALTO"</formula>
    </cfRule>
    <cfRule type="cellIs" dxfId="13547" priority="553" operator="between">
      <formula>"MEDIO"</formula>
      <formula>"MEDIO"</formula>
    </cfRule>
    <cfRule type="cellIs" dxfId="13546" priority="554" operator="between">
      <formula>"BAJO"</formula>
      <formula>"BAJO"</formula>
    </cfRule>
  </conditionalFormatting>
  <conditionalFormatting sqref="S40">
    <cfRule type="containsText" dxfId="13545" priority="544" operator="containsText" text="NO ACEPTABLE">
      <formula>NOT(ISERROR(SEARCH("NO ACEPTABLE",S40)))</formula>
    </cfRule>
    <cfRule type="containsText" dxfId="13544" priority="545" operator="containsText" text="ACEPTABLE">
      <formula>NOT(ISERROR(SEARCH("ACEPTABLE",S40)))</formula>
    </cfRule>
    <cfRule type="containsText" dxfId="13543" priority="546" operator="containsText" text="MEJORABLE">
      <formula>NOT(ISERROR(SEARCH("MEJORABLE",S40)))</formula>
    </cfRule>
  </conditionalFormatting>
  <conditionalFormatting sqref="S40">
    <cfRule type="containsText" dxfId="13542" priority="543" operator="containsText" text="ACEPTABLE CON CONTROL ESPECIFICO">
      <formula>NOT(ISERROR(SEARCH("ACEPTABLE CON CONTROL ESPECIFICO",S40)))</formula>
    </cfRule>
  </conditionalFormatting>
  <conditionalFormatting sqref="T43">
    <cfRule type="containsText" dxfId="13541" priority="526" operator="containsText" text="NO ACEPTABLE">
      <formula>NOT(ISERROR(SEARCH("NO ACEPTABLE",T43)))</formula>
    </cfRule>
    <cfRule type="containsText" dxfId="13540" priority="527" operator="containsText" text="ACEPTABLE">
      <formula>NOT(ISERROR(SEARCH("ACEPTABLE",T43)))</formula>
    </cfRule>
    <cfRule type="containsText" dxfId="13539" priority="528" operator="containsText" text="MEJORABLE">
      <formula>NOT(ISERROR(SEARCH("MEJORABLE",T43)))</formula>
    </cfRule>
  </conditionalFormatting>
  <conditionalFormatting sqref="O43">
    <cfRule type="cellIs" dxfId="13538" priority="529" operator="between">
      <formula>"MEDIO"</formula>
      <formula>"MEDIO"</formula>
    </cfRule>
    <cfRule type="cellIs" dxfId="13537" priority="530" operator="between">
      <formula>"BAJO"</formula>
      <formula>"BAJO"</formula>
    </cfRule>
    <cfRule type="cellIs" dxfId="13536" priority="531" operator="between">
      <formula>"MUY ALTO"</formula>
      <formula>"MUY ALTO"</formula>
    </cfRule>
  </conditionalFormatting>
  <conditionalFormatting sqref="T43">
    <cfRule type="containsText" dxfId="13535" priority="525" operator="containsText" text="ACEPTABLE CON CONTROL ESPECIFICO">
      <formula>NOT(ISERROR(SEARCH("ACEPTABLE CON CONTROL ESPECIFICO",T43)))</formula>
    </cfRule>
  </conditionalFormatting>
  <conditionalFormatting sqref="S44:S48">
    <cfRule type="containsText" dxfId="13534" priority="522" operator="containsText" text="NO ACEPTABLE">
      <formula>NOT(ISERROR(SEARCH("NO ACEPTABLE",S44)))</formula>
    </cfRule>
    <cfRule type="containsText" dxfId="13533" priority="523" operator="containsText" text="ACEPTABLE">
      <formula>NOT(ISERROR(SEARCH("ACEPTABLE",S44)))</formula>
    </cfRule>
    <cfRule type="containsText" dxfId="13532" priority="524" operator="containsText" text="MEJORABLE">
      <formula>NOT(ISERROR(SEARCH("MEJORABLE",S44)))</formula>
    </cfRule>
  </conditionalFormatting>
  <conditionalFormatting sqref="S44:S48">
    <cfRule type="containsText" dxfId="13531" priority="521" operator="containsText" text="ACEPTABLE CON CONTROL ESPECIFICO">
      <formula>NOT(ISERROR(SEARCH("ACEPTABLE CON CONTROL ESPECIFICO",S44)))</formula>
    </cfRule>
  </conditionalFormatting>
  <conditionalFormatting sqref="T44:T45">
    <cfRule type="containsText" dxfId="13530" priority="518" operator="containsText" text="NO ACEPTABLE">
      <formula>NOT(ISERROR(SEARCH("NO ACEPTABLE",T44)))</formula>
    </cfRule>
    <cfRule type="containsText" dxfId="13529" priority="519" operator="containsText" text="ACEPTABLE">
      <formula>NOT(ISERROR(SEARCH("ACEPTABLE",T44)))</formula>
    </cfRule>
    <cfRule type="containsText" dxfId="13528" priority="520" operator="containsText" text="MEJORABLE">
      <formula>NOT(ISERROR(SEARCH("MEJORABLE",T44)))</formula>
    </cfRule>
  </conditionalFormatting>
  <conditionalFormatting sqref="O41">
    <cfRule type="cellIs" dxfId="13527" priority="494" operator="between">
      <formula>"MEDIO"</formula>
      <formula>"MEDIO"</formula>
    </cfRule>
    <cfRule type="cellIs" dxfId="13526" priority="495" operator="between">
      <formula>"BAJO"</formula>
      <formula>"BAJO"</formula>
    </cfRule>
    <cfRule type="cellIs" dxfId="13525" priority="496" operator="between">
      <formula>"MUY ALTO"</formula>
      <formula>"MUY ALTO"</formula>
    </cfRule>
  </conditionalFormatting>
  <conditionalFormatting sqref="T44:T45">
    <cfRule type="containsText" dxfId="13524" priority="517" operator="containsText" text="ACEPTABLE CON CONTROL ESPECIFICO">
      <formula>NOT(ISERROR(SEARCH("ACEPTABLE CON CONTROL ESPECIFICO",T44)))</formula>
    </cfRule>
  </conditionalFormatting>
  <conditionalFormatting sqref="O44:O48">
    <cfRule type="cellIs" dxfId="13523" priority="513" operator="between">
      <formula>"MUY ALTO"</formula>
      <formula>"MUY ALTO"</formula>
    </cfRule>
    <cfRule type="cellIs" dxfId="13522" priority="514" operator="between">
      <formula>"ALTO"</formula>
      <formula>"ALTO"</formula>
    </cfRule>
    <cfRule type="cellIs" dxfId="13521" priority="515" operator="between">
      <formula>"MEDIO"</formula>
      <formula>"MEDIO"</formula>
    </cfRule>
    <cfRule type="cellIs" dxfId="13520" priority="516" operator="between">
      <formula>"BAJO"</formula>
      <formula>"BAJO"</formula>
    </cfRule>
  </conditionalFormatting>
  <conditionalFormatting sqref="T41">
    <cfRule type="containsText" dxfId="13519" priority="491" operator="containsText" text="NO ACEPTABLE">
      <formula>NOT(ISERROR(SEARCH("NO ACEPTABLE",T41)))</formula>
    </cfRule>
    <cfRule type="containsText" dxfId="13518" priority="492" operator="containsText" text="ACEPTABLE">
      <formula>NOT(ISERROR(SEARCH("ACEPTABLE",T41)))</formula>
    </cfRule>
    <cfRule type="containsText" dxfId="13517" priority="493" operator="containsText" text="MEJORABLE">
      <formula>NOT(ISERROR(SEARCH("MEJORABLE",T41)))</formula>
    </cfRule>
  </conditionalFormatting>
  <conditionalFormatting sqref="T41">
    <cfRule type="containsText" dxfId="13516" priority="490" operator="containsText" text="ACEPTABLE CON CONTROL ESPECIFICO">
      <formula>NOT(ISERROR(SEARCH("ACEPTABLE CON CONTROL ESPECIFICO",T41)))</formula>
    </cfRule>
  </conditionalFormatting>
  <conditionalFormatting sqref="S65">
    <cfRule type="containsText" dxfId="13515" priority="465" operator="containsText" text="NO ACEPTABLE">
      <formula>NOT(ISERROR(SEARCH("NO ACEPTABLE",S65)))</formula>
    </cfRule>
    <cfRule type="containsText" dxfId="13514" priority="466" operator="containsText" text="ACEPTABLE">
      <formula>NOT(ISERROR(SEARCH("ACEPTABLE",S65)))</formula>
    </cfRule>
    <cfRule type="containsText" dxfId="13513" priority="467" operator="containsText" text="MEJORABLE">
      <formula>NOT(ISERROR(SEARCH("MEJORABLE",S65)))</formula>
    </cfRule>
  </conditionalFormatting>
  <conditionalFormatting sqref="S65">
    <cfRule type="containsText" dxfId="13512" priority="464" operator="containsText" text="ACEPTABLE CON CONTROL ESPECIFICO">
      <formula>NOT(ISERROR(SEARCH("ACEPTABLE CON CONTROL ESPECIFICO",S65)))</formula>
    </cfRule>
  </conditionalFormatting>
  <conditionalFormatting sqref="S57">
    <cfRule type="containsText" dxfId="13511" priority="380" operator="containsText" text="NO ACEPTABLE">
      <formula>NOT(ISERROR(SEARCH("NO ACEPTABLE",S57)))</formula>
    </cfRule>
    <cfRule type="containsText" dxfId="13510" priority="381" operator="containsText" text="ACEPTABLE">
      <formula>NOT(ISERROR(SEARCH("ACEPTABLE",S57)))</formula>
    </cfRule>
    <cfRule type="containsText" dxfId="13509" priority="382" operator="containsText" text="MEJORABLE">
      <formula>NOT(ISERROR(SEARCH("MEJORABLE",S57)))</formula>
    </cfRule>
  </conditionalFormatting>
  <conditionalFormatting sqref="S57">
    <cfRule type="containsText" dxfId="13508" priority="379" operator="containsText" text="ACEPTABLE CON CONTROL ESPECIFICO">
      <formula>NOT(ISERROR(SEARCH("ACEPTABLE CON CONTROL ESPECIFICO",S57)))</formula>
    </cfRule>
  </conditionalFormatting>
  <conditionalFormatting sqref="S58">
    <cfRule type="containsText" dxfId="13507" priority="368" operator="containsText" text="NO ACEPTABLE">
      <formula>NOT(ISERROR(SEARCH("NO ACEPTABLE",S58)))</formula>
    </cfRule>
    <cfRule type="containsText" dxfId="13506" priority="369" operator="containsText" text="ACEPTABLE">
      <formula>NOT(ISERROR(SEARCH("ACEPTABLE",S58)))</formula>
    </cfRule>
    <cfRule type="containsText" dxfId="13505" priority="370" operator="containsText" text="MEJORABLE">
      <formula>NOT(ISERROR(SEARCH("MEJORABLE",S58)))</formula>
    </cfRule>
  </conditionalFormatting>
  <conditionalFormatting sqref="S58">
    <cfRule type="containsText" dxfId="13504" priority="367" operator="containsText" text="ACEPTABLE CON CONTROL ESPECIFICO">
      <formula>NOT(ISERROR(SEARCH("ACEPTABLE CON CONTROL ESPECIFICO",S58)))</formula>
    </cfRule>
  </conditionalFormatting>
  <conditionalFormatting sqref="S61">
    <cfRule type="containsText" dxfId="13503" priority="357" operator="containsText" text="NO ACEPTABLE">
      <formula>NOT(ISERROR(SEARCH("NO ACEPTABLE",S61)))</formula>
    </cfRule>
    <cfRule type="containsText" dxfId="13502" priority="358" operator="containsText" text="ACEPTABLE">
      <formula>NOT(ISERROR(SEARCH("ACEPTABLE",S61)))</formula>
    </cfRule>
    <cfRule type="containsText" dxfId="13501" priority="359" operator="containsText" text="MEJORABLE">
      <formula>NOT(ISERROR(SEARCH("MEJORABLE",S61)))</formula>
    </cfRule>
  </conditionalFormatting>
  <conditionalFormatting sqref="S61">
    <cfRule type="containsText" dxfId="13500" priority="356" operator="containsText" text="ACEPTABLE CON CONTROL ESPECIFICO">
      <formula>NOT(ISERROR(SEARCH("ACEPTABLE CON CONTROL ESPECIFICO",S61)))</formula>
    </cfRule>
  </conditionalFormatting>
  <conditionalFormatting sqref="O66">
    <cfRule type="cellIs" dxfId="13499" priority="390" operator="between">
      <formula>"MUY ALTO"</formula>
      <formula>"MUY ALTO"</formula>
    </cfRule>
    <cfRule type="cellIs" dxfId="13498" priority="391" operator="between">
      <formula>"ALTO"</formula>
      <formula>"ALTO"</formula>
    </cfRule>
    <cfRule type="cellIs" dxfId="13497" priority="392" operator="between">
      <formula>"MEDIO"</formula>
      <formula>"MEDIO"</formula>
    </cfRule>
    <cfRule type="cellIs" dxfId="13496" priority="393" operator="between">
      <formula>"BAJO"</formula>
      <formula>"BAJO"</formula>
    </cfRule>
  </conditionalFormatting>
  <conditionalFormatting sqref="T66">
    <cfRule type="containsText" dxfId="13495" priority="387" operator="containsText" text="NO ACEPTABLE">
      <formula>NOT(ISERROR(SEARCH("NO ACEPTABLE",T66)))</formula>
    </cfRule>
    <cfRule type="containsText" dxfId="13494" priority="388" operator="containsText" text="ACEPTABLE">
      <formula>NOT(ISERROR(SEARCH("ACEPTABLE",T66)))</formula>
    </cfRule>
    <cfRule type="containsText" dxfId="13493" priority="389" operator="containsText" text="MEJORABLE">
      <formula>NOT(ISERROR(SEARCH("MEJORABLE",T66)))</formula>
    </cfRule>
  </conditionalFormatting>
  <conditionalFormatting sqref="S66">
    <cfRule type="containsText" dxfId="13492" priority="384" operator="containsText" text="NO ACEPTABLE">
      <formula>NOT(ISERROR(SEARCH("NO ACEPTABLE",S66)))</formula>
    </cfRule>
    <cfRule type="containsText" dxfId="13491" priority="385" operator="containsText" text="ACEPTABLE">
      <formula>NOT(ISERROR(SEARCH("ACEPTABLE",S66)))</formula>
    </cfRule>
    <cfRule type="containsText" dxfId="13490" priority="386" operator="containsText" text="MEJORABLE">
      <formula>NOT(ISERROR(SEARCH("MEJORABLE",S66)))</formula>
    </cfRule>
  </conditionalFormatting>
  <conditionalFormatting sqref="S66">
    <cfRule type="containsText" dxfId="13489" priority="383" operator="containsText" text="ACEPTABLE CON CONTROL ESPECIFICO">
      <formula>NOT(ISERROR(SEARCH("ACEPTABLE CON CONTROL ESPECIFICO",S66)))</formula>
    </cfRule>
  </conditionalFormatting>
  <conditionalFormatting sqref="S62:S63">
    <cfRule type="containsText" dxfId="13488" priority="346" operator="containsText" text="NO ACEPTABLE">
      <formula>NOT(ISERROR(SEARCH("NO ACEPTABLE",S62)))</formula>
    </cfRule>
    <cfRule type="containsText" dxfId="13487" priority="347" operator="containsText" text="ACEPTABLE">
      <formula>NOT(ISERROR(SEARCH("ACEPTABLE",S62)))</formula>
    </cfRule>
    <cfRule type="containsText" dxfId="13486" priority="348" operator="containsText" text="MEJORABLE">
      <formula>NOT(ISERROR(SEARCH("MEJORABLE",S62)))</formula>
    </cfRule>
  </conditionalFormatting>
  <conditionalFormatting sqref="S62:S63">
    <cfRule type="containsText" dxfId="13485" priority="345" operator="containsText" text="ACEPTABLE CON CONTROL ESPECIFICO">
      <formula>NOT(ISERROR(SEARCH("ACEPTABLE CON CONTROL ESPECIFICO",S62)))</formula>
    </cfRule>
  </conditionalFormatting>
  <conditionalFormatting sqref="T58">
    <cfRule type="containsText" dxfId="13484" priority="361" operator="containsText" text="NO ACEPTABLE">
      <formula>NOT(ISERROR(SEARCH("NO ACEPTABLE",T58)))</formula>
    </cfRule>
    <cfRule type="containsText" dxfId="13483" priority="362" operator="containsText" text="ACEPTABLE">
      <formula>NOT(ISERROR(SEARCH("ACEPTABLE",T58)))</formula>
    </cfRule>
    <cfRule type="containsText" dxfId="13482" priority="363" operator="containsText" text="MEJORABLE">
      <formula>NOT(ISERROR(SEARCH("MEJORABLE",T58)))</formula>
    </cfRule>
  </conditionalFormatting>
  <conditionalFormatting sqref="T58">
    <cfRule type="containsText" dxfId="13481" priority="360" operator="containsText" text="ACEPTABLE CON CONTROL ESPECIFICO">
      <formula>NOT(ISERROR(SEARCH("ACEPTABLE CON CONTROL ESPECIFICO",T58)))</formula>
    </cfRule>
  </conditionalFormatting>
  <conditionalFormatting sqref="T57">
    <cfRule type="containsText" dxfId="13480" priority="372" operator="containsText" text="NO ACEPTABLE">
      <formula>NOT(ISERROR(SEARCH("NO ACEPTABLE",T57)))</formula>
    </cfRule>
    <cfRule type="containsText" dxfId="13479" priority="373" operator="containsText" text="ACEPTABLE">
      <formula>NOT(ISERROR(SEARCH("ACEPTABLE",T57)))</formula>
    </cfRule>
    <cfRule type="containsText" dxfId="13478" priority="374" operator="containsText" text="MEJORABLE">
      <formula>NOT(ISERROR(SEARCH("MEJORABLE",T57)))</formula>
    </cfRule>
  </conditionalFormatting>
  <conditionalFormatting sqref="T57">
    <cfRule type="containsText" dxfId="13477" priority="371" operator="containsText" text="ACEPTABLE CON CONTROL ESPECIFICO">
      <formula>NOT(ISERROR(SEARCH("ACEPTABLE CON CONTROL ESPECIFICO",T57)))</formula>
    </cfRule>
  </conditionalFormatting>
  <conditionalFormatting sqref="T62:T63">
    <cfRule type="containsText" dxfId="13476" priority="339" operator="containsText" text="NO ACEPTABLE">
      <formula>NOT(ISERROR(SEARCH("NO ACEPTABLE",T62)))</formula>
    </cfRule>
    <cfRule type="containsText" dxfId="13475" priority="340" operator="containsText" text="ACEPTABLE">
      <formula>NOT(ISERROR(SEARCH("ACEPTABLE",T62)))</formula>
    </cfRule>
    <cfRule type="containsText" dxfId="13474" priority="341" operator="containsText" text="MEJORABLE">
      <formula>NOT(ISERROR(SEARCH("MEJORABLE",T62)))</formula>
    </cfRule>
  </conditionalFormatting>
  <conditionalFormatting sqref="T62:T63">
    <cfRule type="containsText" dxfId="13473" priority="338" operator="containsText" text="ACEPTABLE CON CONTROL ESPECIFICO">
      <formula>NOT(ISERROR(SEARCH("ACEPTABLE CON CONTROL ESPECIFICO",T62)))</formula>
    </cfRule>
  </conditionalFormatting>
  <conditionalFormatting sqref="O62">
    <cfRule type="cellIs" dxfId="13472" priority="334" operator="between">
      <formula>"MUY ALTO"</formula>
      <formula>"MUY ALTO"</formula>
    </cfRule>
    <cfRule type="cellIs" dxfId="13471" priority="335" operator="between">
      <formula>"ALTO"</formula>
      <formula>"ALTO"</formula>
    </cfRule>
    <cfRule type="cellIs" dxfId="13470" priority="336" operator="between">
      <formula>"MEDIO"</formula>
      <formula>"MEDIO"</formula>
    </cfRule>
    <cfRule type="cellIs" dxfId="13469" priority="337" operator="between">
      <formula>"BAJO"</formula>
      <formula>"BAJO"</formula>
    </cfRule>
  </conditionalFormatting>
  <conditionalFormatting sqref="T60">
    <cfRule type="containsText" dxfId="13468" priority="312" operator="containsText" text="ACEPTABLE CON CONTROL ESPECIFICO">
      <formula>NOT(ISERROR(SEARCH("ACEPTABLE CON CONTROL ESPECIFICO",T60)))</formula>
    </cfRule>
  </conditionalFormatting>
  <conditionalFormatting sqref="O57">
    <cfRule type="cellIs" dxfId="13467" priority="375" operator="between">
      <formula>"MUY ALTO"</formula>
      <formula>"MUY ALTO"</formula>
    </cfRule>
    <cfRule type="cellIs" dxfId="13466" priority="376" operator="between">
      <formula>"ALTO"</formula>
      <formula>"ALTO"</formula>
    </cfRule>
    <cfRule type="cellIs" dxfId="13465" priority="377" operator="between">
      <formula>"MEDIO"</formula>
      <formula>"MEDIO"</formula>
    </cfRule>
    <cfRule type="cellIs" dxfId="13464" priority="378" operator="between">
      <formula>"BAJO"</formula>
      <formula>"BAJO"</formula>
    </cfRule>
  </conditionalFormatting>
  <conditionalFormatting sqref="O58">
    <cfRule type="cellIs" dxfId="13463" priority="364" operator="between">
      <formula>"MEDIO"</formula>
      <formula>"MEDIO"</formula>
    </cfRule>
    <cfRule type="cellIs" dxfId="13462" priority="365" operator="between">
      <formula>"BAJO"</formula>
      <formula>"BAJO"</formula>
    </cfRule>
    <cfRule type="cellIs" dxfId="13461" priority="366" operator="between">
      <formula>"MUY ALTO"</formula>
      <formula>"MUY ALTO"</formula>
    </cfRule>
  </conditionalFormatting>
  <conditionalFormatting sqref="T61">
    <cfRule type="containsText" dxfId="13460" priority="350" operator="containsText" text="NO ACEPTABLE">
      <formula>NOT(ISERROR(SEARCH("NO ACEPTABLE",T61)))</formula>
    </cfRule>
    <cfRule type="containsText" dxfId="13459" priority="351" operator="containsText" text="ACEPTABLE">
      <formula>NOT(ISERROR(SEARCH("ACEPTABLE",T61)))</formula>
    </cfRule>
    <cfRule type="containsText" dxfId="13458" priority="352" operator="containsText" text="MEJORABLE">
      <formula>NOT(ISERROR(SEARCH("MEJORABLE",T61)))</formula>
    </cfRule>
  </conditionalFormatting>
  <conditionalFormatting sqref="O61">
    <cfRule type="cellIs" dxfId="13457" priority="353" operator="between">
      <formula>"MEDIO"</formula>
      <formula>"MEDIO"</formula>
    </cfRule>
    <cfRule type="cellIs" dxfId="13456" priority="354" operator="between">
      <formula>"BAJO"</formula>
      <formula>"BAJO"</formula>
    </cfRule>
    <cfRule type="cellIs" dxfId="13455" priority="355" operator="between">
      <formula>"MUY ALTO"</formula>
      <formula>"MUY ALTO"</formula>
    </cfRule>
  </conditionalFormatting>
  <conditionalFormatting sqref="T61">
    <cfRule type="containsText" dxfId="13454" priority="349" operator="containsText" text="ACEPTABLE CON CONTROL ESPECIFICO">
      <formula>NOT(ISERROR(SEARCH("ACEPTABLE CON CONTROL ESPECIFICO",T61)))</formula>
    </cfRule>
  </conditionalFormatting>
  <conditionalFormatting sqref="O63">
    <cfRule type="cellIs" dxfId="13453" priority="342" operator="between">
      <formula>"MEDIO"</formula>
      <formula>"MEDIO"</formula>
    </cfRule>
    <cfRule type="cellIs" dxfId="13452" priority="343" operator="between">
      <formula>"BAJO"</formula>
      <formula>"BAJO"</formula>
    </cfRule>
    <cfRule type="cellIs" dxfId="13451" priority="344" operator="between">
      <formula>"MUY ALTO"</formula>
      <formula>"MUY ALTO"</formula>
    </cfRule>
  </conditionalFormatting>
  <conditionalFormatting sqref="S59">
    <cfRule type="containsText" dxfId="13450" priority="331" operator="containsText" text="NO ACEPTABLE">
      <formula>NOT(ISERROR(SEARCH("NO ACEPTABLE",S59)))</formula>
    </cfRule>
    <cfRule type="containsText" dxfId="13449" priority="332" operator="containsText" text="ACEPTABLE">
      <formula>NOT(ISERROR(SEARCH("ACEPTABLE",S59)))</formula>
    </cfRule>
    <cfRule type="containsText" dxfId="13448" priority="333" operator="containsText" text="MEJORABLE">
      <formula>NOT(ISERROR(SEARCH("MEJORABLE",S59)))</formula>
    </cfRule>
  </conditionalFormatting>
  <conditionalFormatting sqref="S59">
    <cfRule type="containsText" dxfId="13447" priority="330" operator="containsText" text="ACEPTABLE CON CONTROL ESPECIFICO">
      <formula>NOT(ISERROR(SEARCH("ACEPTABLE CON CONTROL ESPECIFICO",S59)))</formula>
    </cfRule>
  </conditionalFormatting>
  <conditionalFormatting sqref="T59">
    <cfRule type="containsText" dxfId="13446" priority="324" operator="containsText" text="NO ACEPTABLE">
      <formula>NOT(ISERROR(SEARCH("NO ACEPTABLE",T59)))</formula>
    </cfRule>
    <cfRule type="containsText" dxfId="13445" priority="325" operator="containsText" text="ACEPTABLE">
      <formula>NOT(ISERROR(SEARCH("ACEPTABLE",T59)))</formula>
    </cfRule>
    <cfRule type="containsText" dxfId="13444" priority="326" operator="containsText" text="MEJORABLE">
      <formula>NOT(ISERROR(SEARCH("MEJORABLE",T59)))</formula>
    </cfRule>
  </conditionalFormatting>
  <conditionalFormatting sqref="O59">
    <cfRule type="cellIs" dxfId="13443" priority="327" operator="between">
      <formula>"MEDIO"</formula>
      <formula>"MEDIO"</formula>
    </cfRule>
    <cfRule type="cellIs" dxfId="13442" priority="328" operator="between">
      <formula>"BAJO"</formula>
      <formula>"BAJO"</formula>
    </cfRule>
    <cfRule type="cellIs" dxfId="13441" priority="329" operator="between">
      <formula>"MUY ALTO"</formula>
      <formula>"MUY ALTO"</formula>
    </cfRule>
  </conditionalFormatting>
  <conditionalFormatting sqref="T59">
    <cfRule type="containsText" dxfId="13440" priority="323" operator="containsText" text="ACEPTABLE CON CONTROL ESPECIFICO">
      <formula>NOT(ISERROR(SEARCH("ACEPTABLE CON CONTROL ESPECIFICO",T59)))</formula>
    </cfRule>
  </conditionalFormatting>
  <conditionalFormatting sqref="S60">
    <cfRule type="containsText" dxfId="13439" priority="320" operator="containsText" text="NO ACEPTABLE">
      <formula>NOT(ISERROR(SEARCH("NO ACEPTABLE",S60)))</formula>
    </cfRule>
    <cfRule type="containsText" dxfId="13438" priority="321" operator="containsText" text="ACEPTABLE">
      <formula>NOT(ISERROR(SEARCH("ACEPTABLE",S60)))</formula>
    </cfRule>
    <cfRule type="containsText" dxfId="13437" priority="322" operator="containsText" text="MEJORABLE">
      <formula>NOT(ISERROR(SEARCH("MEJORABLE",S60)))</formula>
    </cfRule>
  </conditionalFormatting>
  <conditionalFormatting sqref="S60">
    <cfRule type="containsText" dxfId="13436" priority="319" operator="containsText" text="ACEPTABLE CON CONTROL ESPECIFICO">
      <formula>NOT(ISERROR(SEARCH("ACEPTABLE CON CONTROL ESPECIFICO",S60)))</formula>
    </cfRule>
  </conditionalFormatting>
  <conditionalFormatting sqref="T60">
    <cfRule type="containsText" dxfId="13435" priority="313" operator="containsText" text="NO ACEPTABLE">
      <formula>NOT(ISERROR(SEARCH("NO ACEPTABLE",T60)))</formula>
    </cfRule>
    <cfRule type="containsText" dxfId="13434" priority="314" operator="containsText" text="ACEPTABLE">
      <formula>NOT(ISERROR(SEARCH("ACEPTABLE",T60)))</formula>
    </cfRule>
    <cfRule type="containsText" dxfId="13433" priority="315" operator="containsText" text="MEJORABLE">
      <formula>NOT(ISERROR(SEARCH("MEJORABLE",T60)))</formula>
    </cfRule>
  </conditionalFormatting>
  <conditionalFormatting sqref="O60">
    <cfRule type="cellIs" dxfId="13432" priority="316" operator="between">
      <formula>"MEDIO"</formula>
      <formula>"MEDIO"</formula>
    </cfRule>
    <cfRule type="cellIs" dxfId="13431" priority="317" operator="between">
      <formula>"BAJO"</formula>
      <formula>"BAJO"</formula>
    </cfRule>
    <cfRule type="cellIs" dxfId="13430" priority="318" operator="between">
      <formula>"MUY ALTO"</formula>
      <formula>"MUY ALTO"</formula>
    </cfRule>
  </conditionalFormatting>
  <conditionalFormatting sqref="O64">
    <cfRule type="cellIs" dxfId="13429" priority="304" operator="between">
      <formula>"MUY ALTO"</formula>
      <formula>"MUY ALTO"</formula>
    </cfRule>
    <cfRule type="cellIs" dxfId="13428" priority="305" operator="between">
      <formula>"ALTO"</formula>
      <formula>"ALTO"</formula>
    </cfRule>
    <cfRule type="cellIs" dxfId="13427" priority="306" operator="between">
      <formula>"MEDIO"</formula>
      <formula>"MEDIO"</formula>
    </cfRule>
    <cfRule type="cellIs" dxfId="13426" priority="307" operator="between">
      <formula>"BAJO"</formula>
      <formula>"BAJO"</formula>
    </cfRule>
  </conditionalFormatting>
  <conditionalFormatting sqref="O67">
    <cfRule type="cellIs" dxfId="13425" priority="300" operator="between">
      <formula>"MUY ALTO"</formula>
      <formula>"MUY ALTO"</formula>
    </cfRule>
    <cfRule type="cellIs" dxfId="13424" priority="301" operator="between">
      <formula>"ALTO"</formula>
      <formula>"ALTO"</formula>
    </cfRule>
    <cfRule type="cellIs" dxfId="13423" priority="302" operator="between">
      <formula>"MEDIO"</formula>
      <formula>"MEDIO"</formula>
    </cfRule>
    <cfRule type="cellIs" dxfId="13422" priority="303" operator="between">
      <formula>"BAJO"</formula>
      <formula>"BAJO"</formula>
    </cfRule>
  </conditionalFormatting>
  <conditionalFormatting sqref="T67">
    <cfRule type="containsText" dxfId="13421" priority="297" operator="containsText" text="NO ACEPTABLE">
      <formula>NOT(ISERROR(SEARCH("NO ACEPTABLE",T67)))</formula>
    </cfRule>
    <cfRule type="containsText" dxfId="13420" priority="298" operator="containsText" text="ACEPTABLE">
      <formula>NOT(ISERROR(SEARCH("ACEPTABLE",T67)))</formula>
    </cfRule>
    <cfRule type="containsText" dxfId="13419" priority="299" operator="containsText" text="MEJORABLE">
      <formula>NOT(ISERROR(SEARCH("MEJORABLE",T67)))</formula>
    </cfRule>
  </conditionalFormatting>
  <conditionalFormatting sqref="S67">
    <cfRule type="containsText" dxfId="13418" priority="294" operator="containsText" text="NO ACEPTABLE">
      <formula>NOT(ISERROR(SEARCH("NO ACEPTABLE",S67)))</formula>
    </cfRule>
    <cfRule type="containsText" dxfId="13417" priority="295" operator="containsText" text="ACEPTABLE">
      <formula>NOT(ISERROR(SEARCH("ACEPTABLE",S67)))</formula>
    </cfRule>
    <cfRule type="containsText" dxfId="13416" priority="296" operator="containsText" text="MEJORABLE">
      <formula>NOT(ISERROR(SEARCH("MEJORABLE",S67)))</formula>
    </cfRule>
  </conditionalFormatting>
  <conditionalFormatting sqref="S67">
    <cfRule type="containsText" dxfId="13415" priority="293" operator="containsText" text="ACEPTABLE CON CONTROL ESPECIFICO">
      <formula>NOT(ISERROR(SEARCH("ACEPTABLE CON CONTROL ESPECIFICO",S67)))</formula>
    </cfRule>
  </conditionalFormatting>
  <conditionalFormatting sqref="O68">
    <cfRule type="cellIs" dxfId="13414" priority="289" operator="between">
      <formula>"MUY ALTO"</formula>
      <formula>"MUY ALTO"</formula>
    </cfRule>
    <cfRule type="cellIs" dxfId="13413" priority="290" operator="between">
      <formula>"ALTO"</formula>
      <formula>"ALTO"</formula>
    </cfRule>
    <cfRule type="cellIs" dxfId="13412" priority="291" operator="between">
      <formula>"MEDIO"</formula>
      <formula>"MEDIO"</formula>
    </cfRule>
    <cfRule type="cellIs" dxfId="13411" priority="292" operator="between">
      <formula>"BAJO"</formula>
      <formula>"BAJO"</formula>
    </cfRule>
  </conditionalFormatting>
  <conditionalFormatting sqref="T68">
    <cfRule type="containsText" dxfId="13410" priority="286" operator="containsText" text="NO ACEPTABLE">
      <formula>NOT(ISERROR(SEARCH("NO ACEPTABLE",T68)))</formula>
    </cfRule>
    <cfRule type="containsText" dxfId="13409" priority="287" operator="containsText" text="ACEPTABLE">
      <formula>NOT(ISERROR(SEARCH("ACEPTABLE",T68)))</formula>
    </cfRule>
    <cfRule type="containsText" dxfId="13408" priority="288" operator="containsText" text="MEJORABLE">
      <formula>NOT(ISERROR(SEARCH("MEJORABLE",T68)))</formula>
    </cfRule>
  </conditionalFormatting>
  <conditionalFormatting sqref="S68">
    <cfRule type="containsText" dxfId="13407" priority="283" operator="containsText" text="NO ACEPTABLE">
      <formula>NOT(ISERROR(SEARCH("NO ACEPTABLE",S68)))</formula>
    </cfRule>
    <cfRule type="containsText" dxfId="13406" priority="284" operator="containsText" text="ACEPTABLE">
      <formula>NOT(ISERROR(SEARCH("ACEPTABLE",S68)))</formula>
    </cfRule>
    <cfRule type="containsText" dxfId="13405" priority="285" operator="containsText" text="MEJORABLE">
      <formula>NOT(ISERROR(SEARCH("MEJORABLE",S68)))</formula>
    </cfRule>
  </conditionalFormatting>
  <conditionalFormatting sqref="S68">
    <cfRule type="containsText" dxfId="13404" priority="282" operator="containsText" text="ACEPTABLE CON CONTROL ESPECIFICO">
      <formula>NOT(ISERROR(SEARCH("ACEPTABLE CON CONTROL ESPECIFICO",S68)))</formula>
    </cfRule>
  </conditionalFormatting>
  <conditionalFormatting sqref="S18:S20 S22:S23 S30:S31">
    <cfRule type="containsText" dxfId="13403" priority="209" operator="containsText" text="NO ACEPTABLE">
      <formula>NOT(ISERROR(SEARCH("NO ACEPTABLE",S18)))</formula>
    </cfRule>
    <cfRule type="containsText" dxfId="13402" priority="210" operator="containsText" text="ACEPTABLE">
      <formula>NOT(ISERROR(SEARCH("ACEPTABLE",S18)))</formula>
    </cfRule>
    <cfRule type="containsText" dxfId="13401" priority="211" operator="containsText" text="MEJORABLE">
      <formula>NOT(ISERROR(SEARCH("MEJORABLE",S18)))</formula>
    </cfRule>
  </conditionalFormatting>
  <conditionalFormatting sqref="S18:S20 S22:S23 S30:S31">
    <cfRule type="containsText" dxfId="13400" priority="208" operator="containsText" text="ACEPTABLE CON CONTROL ESPECIFICO">
      <formula>NOT(ISERROR(SEARCH("ACEPTABLE CON CONTROL ESPECIFICO",S18)))</formula>
    </cfRule>
  </conditionalFormatting>
  <conditionalFormatting sqref="S56">
    <cfRule type="containsText" dxfId="13399" priority="221" operator="containsText" text="NO ACEPTABLE">
      <formula>NOT(ISERROR(SEARCH("NO ACEPTABLE",S56)))</formula>
    </cfRule>
    <cfRule type="containsText" dxfId="13398" priority="222" operator="containsText" text="ACEPTABLE">
      <formula>NOT(ISERROR(SEARCH("ACEPTABLE",S56)))</formula>
    </cfRule>
    <cfRule type="containsText" dxfId="13397" priority="223" operator="containsText" text="MEJORABLE">
      <formula>NOT(ISERROR(SEARCH("MEJORABLE",S56)))</formula>
    </cfRule>
  </conditionalFormatting>
  <conditionalFormatting sqref="S56">
    <cfRule type="containsText" dxfId="13396" priority="220" operator="containsText" text="ACEPTABLE CON CONTROL ESPECIFICO">
      <formula>NOT(ISERROR(SEARCH("ACEPTABLE CON CONTROL ESPECIFICO",S56)))</formula>
    </cfRule>
  </conditionalFormatting>
  <conditionalFormatting sqref="T56">
    <cfRule type="containsText" dxfId="13395" priority="217" operator="containsText" text="NO ACEPTABLE">
      <formula>NOT(ISERROR(SEARCH("NO ACEPTABLE",T56)))</formula>
    </cfRule>
    <cfRule type="containsText" dxfId="13394" priority="218" operator="containsText" text="ACEPTABLE">
      <formula>NOT(ISERROR(SEARCH("ACEPTABLE",T56)))</formula>
    </cfRule>
    <cfRule type="containsText" dxfId="13393" priority="219" operator="containsText" text="MEJORABLE">
      <formula>NOT(ISERROR(SEARCH("MEJORABLE",T56)))</formula>
    </cfRule>
  </conditionalFormatting>
  <conditionalFormatting sqref="T56">
    <cfRule type="containsText" dxfId="13392" priority="216" operator="containsText" text="ACEPTABLE CON CONTROL ESPECIFICO">
      <formula>NOT(ISERROR(SEARCH("ACEPTABLE CON CONTROL ESPECIFICO",T56)))</formula>
    </cfRule>
  </conditionalFormatting>
  <conditionalFormatting sqref="O56">
    <cfRule type="cellIs" dxfId="13391" priority="212" operator="between">
      <formula>"MUY ALTO"</formula>
      <formula>"MUY ALTO"</formula>
    </cfRule>
    <cfRule type="cellIs" dxfId="13390" priority="213" operator="between">
      <formula>"ALTO"</formula>
      <formula>"ALTO"</formula>
    </cfRule>
    <cfRule type="cellIs" dxfId="13389" priority="214" operator="between">
      <formula>"MEDIO"</formula>
      <formula>"MEDIO"</formula>
    </cfRule>
    <cfRule type="cellIs" dxfId="13388" priority="215" operator="between">
      <formula>"BAJO"</formula>
      <formula>"BAJO"</formula>
    </cfRule>
  </conditionalFormatting>
  <conditionalFormatting sqref="T26">
    <cfRule type="containsText" dxfId="13387" priority="102" operator="containsText" text="NO ACEPTABLE">
      <formula>NOT(ISERROR(SEARCH("NO ACEPTABLE",T26)))</formula>
    </cfRule>
    <cfRule type="containsText" dxfId="13386" priority="103" operator="containsText" text="ACEPTABLE">
      <formula>NOT(ISERROR(SEARCH("ACEPTABLE",T26)))</formula>
    </cfRule>
    <cfRule type="containsText" dxfId="13385" priority="104" operator="containsText" text="MEJORABLE">
      <formula>NOT(ISERROR(SEARCH("MEJORABLE",T26)))</formula>
    </cfRule>
  </conditionalFormatting>
  <conditionalFormatting sqref="T26">
    <cfRule type="containsText" dxfId="13384" priority="101" operator="containsText" text="ACEPTABLE CON CONTROL ESPECIFICO">
      <formula>NOT(ISERROR(SEARCH("ACEPTABLE CON CONTROL ESPECIFICO",T26)))</formula>
    </cfRule>
  </conditionalFormatting>
  <conditionalFormatting sqref="S28:S29">
    <cfRule type="containsText" dxfId="13383" priority="98" operator="containsText" text="NO ACEPTABLE">
      <formula>NOT(ISERROR(SEARCH("NO ACEPTABLE",S28)))</formula>
    </cfRule>
    <cfRule type="containsText" dxfId="13382" priority="99" operator="containsText" text="ACEPTABLE">
      <formula>NOT(ISERROR(SEARCH("ACEPTABLE",S28)))</formula>
    </cfRule>
    <cfRule type="containsText" dxfId="13381" priority="100" operator="containsText" text="MEJORABLE">
      <formula>NOT(ISERROR(SEARCH("MEJORABLE",S28)))</formula>
    </cfRule>
  </conditionalFormatting>
  <conditionalFormatting sqref="S28:S29">
    <cfRule type="containsText" dxfId="13380" priority="97" operator="containsText" text="ACEPTABLE CON CONTROL ESPECIFICO">
      <formula>NOT(ISERROR(SEARCH("ACEPTABLE CON CONTROL ESPECIFICO",S28)))</formula>
    </cfRule>
  </conditionalFormatting>
  <conditionalFormatting sqref="O18">
    <cfRule type="cellIs" dxfId="13379" priority="200" operator="between">
      <formula>"MUY ALTO"</formula>
      <formula>"MUY ALTO"</formula>
    </cfRule>
    <cfRule type="cellIs" dxfId="13378" priority="201" operator="between">
      <formula>"ALTO"</formula>
      <formula>"ALTO"</formula>
    </cfRule>
    <cfRule type="cellIs" dxfId="13377" priority="202" operator="between">
      <formula>"MEDIO"</formula>
      <formula>"MEDIO"</formula>
    </cfRule>
    <cfRule type="cellIs" dxfId="13376" priority="203" operator="between">
      <formula>"BAJO"</formula>
      <formula>"BAJO"</formula>
    </cfRule>
  </conditionalFormatting>
  <conditionalFormatting sqref="T18">
    <cfRule type="containsText" dxfId="13375" priority="205" operator="containsText" text="NO ACEPTABLE">
      <formula>NOT(ISERROR(SEARCH("NO ACEPTABLE",T18)))</formula>
    </cfRule>
    <cfRule type="containsText" dxfId="13374" priority="206" operator="containsText" text="ACEPTABLE">
      <formula>NOT(ISERROR(SEARCH("ACEPTABLE",T18)))</formula>
    </cfRule>
    <cfRule type="containsText" dxfId="13373" priority="207" operator="containsText" text="MEJORABLE">
      <formula>NOT(ISERROR(SEARCH("MEJORABLE",T18)))</formula>
    </cfRule>
  </conditionalFormatting>
  <conditionalFormatting sqref="T18">
    <cfRule type="containsText" dxfId="13372" priority="204" operator="containsText" text="ACEPTABLE CON CONTROL ESPECIFICO">
      <formula>NOT(ISERROR(SEARCH("ACEPTABLE CON CONTROL ESPECIFICO",T18)))</formula>
    </cfRule>
  </conditionalFormatting>
  <conditionalFormatting sqref="O19">
    <cfRule type="cellIs" dxfId="13371" priority="196" operator="between">
      <formula>"MUY ALTO"</formula>
      <formula>"MUY ALTO"</formula>
    </cfRule>
    <cfRule type="cellIs" dxfId="13370" priority="197" operator="between">
      <formula>"ALTO"</formula>
      <formula>"ALTO"</formula>
    </cfRule>
    <cfRule type="cellIs" dxfId="13369" priority="198" operator="between">
      <formula>"MEDIO"</formula>
      <formula>"MEDIO"</formula>
    </cfRule>
    <cfRule type="cellIs" dxfId="13368" priority="199" operator="between">
      <formula>"BAJO"</formula>
      <formula>"BAJO"</formula>
    </cfRule>
  </conditionalFormatting>
  <conditionalFormatting sqref="T19">
    <cfRule type="containsText" dxfId="13367" priority="193" operator="containsText" text="NO ACEPTABLE">
      <formula>NOT(ISERROR(SEARCH("NO ACEPTABLE",T19)))</formula>
    </cfRule>
    <cfRule type="containsText" dxfId="13366" priority="194" operator="containsText" text="ACEPTABLE">
      <formula>NOT(ISERROR(SEARCH("ACEPTABLE",T19)))</formula>
    </cfRule>
    <cfRule type="containsText" dxfId="13365" priority="195" operator="containsText" text="MEJORABLE">
      <formula>NOT(ISERROR(SEARCH("MEJORABLE",T19)))</formula>
    </cfRule>
  </conditionalFormatting>
  <conditionalFormatting sqref="T19">
    <cfRule type="containsText" dxfId="13364" priority="192" operator="containsText" text="ACEPTABLE CON CONTROL ESPECIFICO">
      <formula>NOT(ISERROR(SEARCH("ACEPTABLE CON CONTROL ESPECIFICO",T19)))</formula>
    </cfRule>
  </conditionalFormatting>
  <conditionalFormatting sqref="O20">
    <cfRule type="cellIs" dxfId="13363" priority="188" operator="between">
      <formula>"MUY ALTO"</formula>
      <formula>"MUY ALTO"</formula>
    </cfRule>
    <cfRule type="cellIs" dxfId="13362" priority="189" operator="between">
      <formula>"ALTO"</formula>
      <formula>"ALTO"</formula>
    </cfRule>
    <cfRule type="cellIs" dxfId="13361" priority="190" operator="between">
      <formula>"MEDIO"</formula>
      <formula>"MEDIO"</formula>
    </cfRule>
    <cfRule type="cellIs" dxfId="13360" priority="191" operator="between">
      <formula>"BAJO"</formula>
      <formula>"BAJO"</formula>
    </cfRule>
  </conditionalFormatting>
  <conditionalFormatting sqref="T20">
    <cfRule type="containsText" dxfId="13359" priority="185" operator="containsText" text="NO ACEPTABLE">
      <formula>NOT(ISERROR(SEARCH("NO ACEPTABLE",T20)))</formula>
    </cfRule>
    <cfRule type="containsText" dxfId="13358" priority="186" operator="containsText" text="ACEPTABLE">
      <formula>NOT(ISERROR(SEARCH("ACEPTABLE",T20)))</formula>
    </cfRule>
    <cfRule type="containsText" dxfId="13357" priority="187" operator="containsText" text="MEJORABLE">
      <formula>NOT(ISERROR(SEARCH("MEJORABLE",T20)))</formula>
    </cfRule>
  </conditionalFormatting>
  <conditionalFormatting sqref="T22">
    <cfRule type="containsText" dxfId="13356" priority="179" operator="containsText" text="NO ACEPTABLE">
      <formula>NOT(ISERROR(SEARCH("NO ACEPTABLE",T22)))</formula>
    </cfRule>
    <cfRule type="containsText" dxfId="13355" priority="180" operator="containsText" text="ACEPTABLE">
      <formula>NOT(ISERROR(SEARCH("ACEPTABLE",T22)))</formula>
    </cfRule>
    <cfRule type="containsText" dxfId="13354" priority="181" operator="containsText" text="MEJORABLE">
      <formula>NOT(ISERROR(SEARCH("MEJORABLE",T22)))</formula>
    </cfRule>
  </conditionalFormatting>
  <conditionalFormatting sqref="O22">
    <cfRule type="cellIs" dxfId="13353" priority="182" operator="between">
      <formula>"MEDIO"</formula>
      <formula>"MEDIO"</formula>
    </cfRule>
    <cfRule type="cellIs" dxfId="13352" priority="183" operator="between">
      <formula>"BAJO"</formula>
      <formula>"BAJO"</formula>
    </cfRule>
    <cfRule type="cellIs" dxfId="13351" priority="184" operator="between">
      <formula>"MUY ALTO"</formula>
      <formula>"MUY ALTO"</formula>
    </cfRule>
  </conditionalFormatting>
  <conditionalFormatting sqref="T22">
    <cfRule type="containsText" dxfId="13350" priority="178" operator="containsText" text="ACEPTABLE CON CONTROL ESPECIFICO">
      <formula>NOT(ISERROR(SEARCH("ACEPTABLE CON CONTROL ESPECIFICO",T22)))</formula>
    </cfRule>
  </conditionalFormatting>
  <conditionalFormatting sqref="T23">
    <cfRule type="containsText" dxfId="13349" priority="172" operator="containsText" text="NO ACEPTABLE">
      <formula>NOT(ISERROR(SEARCH("NO ACEPTABLE",T23)))</formula>
    </cfRule>
    <cfRule type="containsText" dxfId="13348" priority="173" operator="containsText" text="ACEPTABLE">
      <formula>NOT(ISERROR(SEARCH("ACEPTABLE",T23)))</formula>
    </cfRule>
    <cfRule type="containsText" dxfId="13347" priority="174" operator="containsText" text="MEJORABLE">
      <formula>NOT(ISERROR(SEARCH("MEJORABLE",T23)))</formula>
    </cfRule>
  </conditionalFormatting>
  <conditionalFormatting sqref="O23">
    <cfRule type="cellIs" dxfId="13346" priority="175" operator="between">
      <formula>"MEDIO"</formula>
      <formula>"MEDIO"</formula>
    </cfRule>
    <cfRule type="cellIs" dxfId="13345" priority="176" operator="between">
      <formula>"BAJO"</formula>
      <formula>"BAJO"</formula>
    </cfRule>
    <cfRule type="cellIs" dxfId="13344" priority="177" operator="between">
      <formula>"MUY ALTO"</formula>
      <formula>"MUY ALTO"</formula>
    </cfRule>
  </conditionalFormatting>
  <conditionalFormatting sqref="T23">
    <cfRule type="containsText" dxfId="13343" priority="171" operator="containsText" text="ACEPTABLE CON CONTROL ESPECIFICO">
      <formula>NOT(ISERROR(SEARCH("ACEPTABLE CON CONTROL ESPECIFICO",T23)))</formula>
    </cfRule>
  </conditionalFormatting>
  <conditionalFormatting sqref="O30">
    <cfRule type="cellIs" dxfId="13342" priority="167" operator="between">
      <formula>"MUY ALTO"</formula>
      <formula>"MUY ALTO"</formula>
    </cfRule>
    <cfRule type="cellIs" dxfId="13341" priority="168" operator="between">
      <formula>"ALTO"</formula>
      <formula>"ALTO"</formula>
    </cfRule>
    <cfRule type="cellIs" dxfId="13340" priority="169" operator="between">
      <formula>"MEDIO"</formula>
      <formula>"MEDIO"</formula>
    </cfRule>
    <cfRule type="cellIs" dxfId="13339" priority="170" operator="between">
      <formula>"BAJO"</formula>
      <formula>"BAJO"</formula>
    </cfRule>
  </conditionalFormatting>
  <conditionalFormatting sqref="T30">
    <cfRule type="containsText" dxfId="13338" priority="164" operator="containsText" text="NO ACEPTABLE">
      <formula>NOT(ISERROR(SEARCH("NO ACEPTABLE",T30)))</formula>
    </cfRule>
    <cfRule type="containsText" dxfId="13337" priority="165" operator="containsText" text="ACEPTABLE">
      <formula>NOT(ISERROR(SEARCH("ACEPTABLE",T30)))</formula>
    </cfRule>
    <cfRule type="containsText" dxfId="13336" priority="166" operator="containsText" text="MEJORABLE">
      <formula>NOT(ISERROR(SEARCH("MEJORABLE",T30)))</formula>
    </cfRule>
  </conditionalFormatting>
  <conditionalFormatting sqref="T30">
    <cfRule type="containsText" dxfId="13335" priority="163" operator="containsText" text="ACEPTABLE CON CONTROL ESPECIFICO">
      <formula>NOT(ISERROR(SEARCH("ACEPTABLE CON CONTROL ESPECIFICO",T30)))</formula>
    </cfRule>
  </conditionalFormatting>
  <conditionalFormatting sqref="T31">
    <cfRule type="containsText" dxfId="13334" priority="160" operator="containsText" text="NO ACEPTABLE">
      <formula>NOT(ISERROR(SEARCH("NO ACEPTABLE",T31)))</formula>
    </cfRule>
    <cfRule type="containsText" dxfId="13333" priority="161" operator="containsText" text="ACEPTABLE">
      <formula>NOT(ISERROR(SEARCH("ACEPTABLE",T31)))</formula>
    </cfRule>
    <cfRule type="containsText" dxfId="13332" priority="162" operator="containsText" text="MEJORABLE">
      <formula>NOT(ISERROR(SEARCH("MEJORABLE",T31)))</formula>
    </cfRule>
  </conditionalFormatting>
  <conditionalFormatting sqref="T31">
    <cfRule type="containsText" dxfId="13331" priority="159" operator="containsText" text="ACEPTABLE CON CONTROL ESPECIFICO">
      <formula>NOT(ISERROR(SEARCH("ACEPTABLE CON CONTROL ESPECIFICO",T31)))</formula>
    </cfRule>
  </conditionalFormatting>
  <conditionalFormatting sqref="O31">
    <cfRule type="cellIs" dxfId="13330" priority="155" operator="between">
      <formula>"MUY ALTO"</formula>
      <formula>"MUY ALTO"</formula>
    </cfRule>
    <cfRule type="cellIs" dxfId="13329" priority="156" operator="between">
      <formula>"ALTO"</formula>
      <formula>"ALTO"</formula>
    </cfRule>
    <cfRule type="cellIs" dxfId="13328" priority="157" operator="between">
      <formula>"MEDIO"</formula>
      <formula>"MEDIO"</formula>
    </cfRule>
    <cfRule type="cellIs" dxfId="13327" priority="158" operator="between">
      <formula>"BAJO"</formula>
      <formula>"BAJO"</formula>
    </cfRule>
  </conditionalFormatting>
  <conditionalFormatting sqref="O21">
    <cfRule type="cellIs" dxfId="13326" priority="132" operator="between">
      <formula>"MUY ALTO"</formula>
      <formula>"MUY ALTO"</formula>
    </cfRule>
    <cfRule type="cellIs" dxfId="13325" priority="133" operator="between">
      <formula>"ALTO"</formula>
      <formula>"ALTO"</formula>
    </cfRule>
    <cfRule type="cellIs" dxfId="13324" priority="134" operator="between">
      <formula>"MEDIO"</formula>
      <formula>"MEDIO"</formula>
    </cfRule>
    <cfRule type="cellIs" dxfId="13323" priority="135" operator="between">
      <formula>"BAJO"</formula>
      <formula>"BAJO"</formula>
    </cfRule>
  </conditionalFormatting>
  <conditionalFormatting sqref="S21">
    <cfRule type="containsText" dxfId="13322" priority="137" operator="containsText" text="NO ACEPTABLE">
      <formula>NOT(ISERROR(SEARCH("NO ACEPTABLE",S21)))</formula>
    </cfRule>
    <cfRule type="containsText" dxfId="13321" priority="138" operator="containsText" text="ACEPTABLE">
      <formula>NOT(ISERROR(SEARCH("ACEPTABLE",S21)))</formula>
    </cfRule>
    <cfRule type="containsText" dxfId="13320" priority="139" operator="containsText" text="MEJORABLE">
      <formula>NOT(ISERROR(SEARCH("MEJORABLE",S21)))</formula>
    </cfRule>
  </conditionalFormatting>
  <conditionalFormatting sqref="S21">
    <cfRule type="containsText" dxfId="13319" priority="136" operator="containsText" text="ACEPTABLE CON CONTROL ESPECIFICO">
      <formula>NOT(ISERROR(SEARCH("ACEPTABLE CON CONTROL ESPECIFICO",S21)))</formula>
    </cfRule>
  </conditionalFormatting>
  <conditionalFormatting sqref="S17:T17">
    <cfRule type="containsText" dxfId="13318" priority="140" operator="containsText" text="ACEPTABLE CON CONTROL ESPECIFICO">
      <formula>NOT(ISERROR(SEARCH("ACEPTABLE CON CONTROL ESPECIFICO",S17)))</formula>
    </cfRule>
  </conditionalFormatting>
  <conditionalFormatting sqref="S17:T17">
    <cfRule type="containsText" dxfId="13317" priority="141" operator="containsText" text="NO ACEPTABLE">
      <formula>NOT(ISERROR(SEARCH("NO ACEPTABLE",S17)))</formula>
    </cfRule>
    <cfRule type="containsText" dxfId="13316" priority="142" operator="containsText" text="ACEPTABLE">
      <formula>NOT(ISERROR(SEARCH("ACEPTABLE",S17)))</formula>
    </cfRule>
    <cfRule type="containsText" dxfId="13315" priority="143" operator="containsText" text="MEJORABLE">
      <formula>NOT(ISERROR(SEARCH("MEJORABLE",S17)))</formula>
    </cfRule>
  </conditionalFormatting>
  <conditionalFormatting sqref="S16:T16">
    <cfRule type="containsText" dxfId="13314" priority="152" operator="containsText" text="NO ACEPTABLE">
      <formula>NOT(ISERROR(SEARCH("NO ACEPTABLE",S16)))</formula>
    </cfRule>
    <cfRule type="containsText" dxfId="13313" priority="153" operator="containsText" text="ACEPTABLE">
      <formula>NOT(ISERROR(SEARCH("ACEPTABLE",S16)))</formula>
    </cfRule>
    <cfRule type="containsText" dxfId="13312" priority="154" operator="containsText" text="MEJORABLE">
      <formula>NOT(ISERROR(SEARCH("MEJORABLE",S16)))</formula>
    </cfRule>
  </conditionalFormatting>
  <conditionalFormatting sqref="S16:T16">
    <cfRule type="containsText" dxfId="13311" priority="151" operator="containsText" text="ACEPTABLE CON CONTROL ESPECIFICO">
      <formula>NOT(ISERROR(SEARCH("ACEPTABLE CON CONTROL ESPECIFICO",S16)))</formula>
    </cfRule>
  </conditionalFormatting>
  <conditionalFormatting sqref="O16">
    <cfRule type="cellIs" dxfId="13310" priority="147" operator="between">
      <formula>"MUY ALTO"</formula>
      <formula>"MUY ALTO"</formula>
    </cfRule>
    <cfRule type="cellIs" dxfId="13309" priority="148" operator="between">
      <formula>"ALTO"</formula>
      <formula>"ALTO"</formula>
    </cfRule>
    <cfRule type="cellIs" dxfId="13308" priority="149" operator="between">
      <formula>"MEDIO"</formula>
      <formula>"MEDIO"</formula>
    </cfRule>
    <cfRule type="cellIs" dxfId="13307" priority="150" operator="between">
      <formula>"BAJO"</formula>
      <formula>"BAJO"</formula>
    </cfRule>
  </conditionalFormatting>
  <conditionalFormatting sqref="O17">
    <cfRule type="cellIs" dxfId="13306" priority="144" operator="between">
      <formula>"MEDIO"</formula>
      <formula>"MEDIO"</formula>
    </cfRule>
    <cfRule type="cellIs" dxfId="13305" priority="145" operator="between">
      <formula>"BAJO"</formula>
      <formula>"BAJO"</formula>
    </cfRule>
    <cfRule type="cellIs" dxfId="13304" priority="146" operator="between">
      <formula>"MUY ALTO"</formula>
      <formula>"MUY ALTO"</formula>
    </cfRule>
  </conditionalFormatting>
  <conditionalFormatting sqref="T21">
    <cfRule type="containsText" dxfId="13303" priority="129" operator="containsText" text="NO ACEPTABLE">
      <formula>NOT(ISERROR(SEARCH("NO ACEPTABLE",T21)))</formula>
    </cfRule>
    <cfRule type="containsText" dxfId="13302" priority="130" operator="containsText" text="ACEPTABLE">
      <formula>NOT(ISERROR(SEARCH("ACEPTABLE",T21)))</formula>
    </cfRule>
    <cfRule type="containsText" dxfId="13301" priority="131" operator="containsText" text="MEJORABLE">
      <formula>NOT(ISERROR(SEARCH("MEJORABLE",T21)))</formula>
    </cfRule>
  </conditionalFormatting>
  <conditionalFormatting sqref="T21">
    <cfRule type="containsText" dxfId="13300" priority="128" operator="containsText" text="ACEPTABLE CON CONTROL ESPECIFICO">
      <formula>NOT(ISERROR(SEARCH("ACEPTABLE CON CONTROL ESPECIFICO",T21)))</formula>
    </cfRule>
  </conditionalFormatting>
  <conditionalFormatting sqref="S24:T24">
    <cfRule type="containsText" dxfId="13299" priority="125" operator="containsText" text="NO ACEPTABLE">
      <formula>NOT(ISERROR(SEARCH("NO ACEPTABLE",S24)))</formula>
    </cfRule>
    <cfRule type="containsText" dxfId="13298" priority="126" operator="containsText" text="ACEPTABLE">
      <formula>NOT(ISERROR(SEARCH("ACEPTABLE",S24)))</formula>
    </cfRule>
    <cfRule type="containsText" dxfId="13297" priority="127" operator="containsText" text="MEJORABLE">
      <formula>NOT(ISERROR(SEARCH("MEJORABLE",S24)))</formula>
    </cfRule>
  </conditionalFormatting>
  <conditionalFormatting sqref="S24:T24">
    <cfRule type="containsText" dxfId="13296" priority="124" operator="containsText" text="ACEPTABLE CON CONTROL ESPECIFICO">
      <formula>NOT(ISERROR(SEARCH("ACEPTABLE CON CONTROL ESPECIFICO",S24)))</formula>
    </cfRule>
  </conditionalFormatting>
  <conditionalFormatting sqref="O24">
    <cfRule type="cellIs" dxfId="13295" priority="120" operator="between">
      <formula>"MUY ALTO"</formula>
      <formula>"MUY ALTO"</formula>
    </cfRule>
    <cfRule type="cellIs" dxfId="13294" priority="121" operator="between">
      <formula>"ALTO"</formula>
      <formula>"ALTO"</formula>
    </cfRule>
    <cfRule type="cellIs" dxfId="13293" priority="122" operator="between">
      <formula>"MEDIO"</formula>
      <formula>"MEDIO"</formula>
    </cfRule>
    <cfRule type="cellIs" dxfId="13292" priority="123" operator="between">
      <formula>"BAJO"</formula>
      <formula>"BAJO"</formula>
    </cfRule>
  </conditionalFormatting>
  <conditionalFormatting sqref="S25:T25">
    <cfRule type="containsText" dxfId="13291" priority="114" operator="containsText" text="NO ACEPTABLE">
      <formula>NOT(ISERROR(SEARCH("NO ACEPTABLE",S25)))</formula>
    </cfRule>
    <cfRule type="containsText" dxfId="13290" priority="115" operator="containsText" text="ACEPTABLE">
      <formula>NOT(ISERROR(SEARCH("ACEPTABLE",S25)))</formula>
    </cfRule>
    <cfRule type="containsText" dxfId="13289" priority="116" operator="containsText" text="MEJORABLE">
      <formula>NOT(ISERROR(SEARCH("MEJORABLE",S25)))</formula>
    </cfRule>
  </conditionalFormatting>
  <conditionalFormatting sqref="O25">
    <cfRule type="cellIs" dxfId="13288" priority="117" operator="between">
      <formula>"MEDIO"</formula>
      <formula>"MEDIO"</formula>
    </cfRule>
    <cfRule type="cellIs" dxfId="13287" priority="118" operator="between">
      <formula>"BAJO"</formula>
      <formula>"BAJO"</formula>
    </cfRule>
    <cfRule type="cellIs" dxfId="13286" priority="119" operator="between">
      <formula>"MUY ALTO"</formula>
      <formula>"MUY ALTO"</formula>
    </cfRule>
  </conditionalFormatting>
  <conditionalFormatting sqref="S25:T25">
    <cfRule type="containsText" dxfId="13285" priority="113" operator="containsText" text="ACEPTABLE CON CONTROL ESPECIFICO">
      <formula>NOT(ISERROR(SEARCH("ACEPTABLE CON CONTROL ESPECIFICO",S25)))</formula>
    </cfRule>
  </conditionalFormatting>
  <conditionalFormatting sqref="S26">
    <cfRule type="containsText" dxfId="13284" priority="110" operator="containsText" text="NO ACEPTABLE">
      <formula>NOT(ISERROR(SEARCH("NO ACEPTABLE",S26)))</formula>
    </cfRule>
    <cfRule type="containsText" dxfId="13283" priority="111" operator="containsText" text="ACEPTABLE">
      <formula>NOT(ISERROR(SEARCH("ACEPTABLE",S26)))</formula>
    </cfRule>
    <cfRule type="containsText" dxfId="13282" priority="112" operator="containsText" text="MEJORABLE">
      <formula>NOT(ISERROR(SEARCH("MEJORABLE",S26)))</formula>
    </cfRule>
  </conditionalFormatting>
  <conditionalFormatting sqref="S26">
    <cfRule type="containsText" dxfId="13281" priority="109" operator="containsText" text="ACEPTABLE CON CONTROL ESPECIFICO">
      <formula>NOT(ISERROR(SEARCH("ACEPTABLE CON CONTROL ESPECIFICO",S26)))</formula>
    </cfRule>
  </conditionalFormatting>
  <conditionalFormatting sqref="O26">
    <cfRule type="cellIs" dxfId="13280" priority="105" operator="between">
      <formula>"MUY ALTO"</formula>
      <formula>"MUY ALTO"</formula>
    </cfRule>
    <cfRule type="cellIs" dxfId="13279" priority="106" operator="between">
      <formula>"ALTO"</formula>
      <formula>"ALTO"</formula>
    </cfRule>
    <cfRule type="cellIs" dxfId="13278" priority="107" operator="between">
      <formula>"MEDIO"</formula>
      <formula>"MEDIO"</formula>
    </cfRule>
    <cfRule type="cellIs" dxfId="13277" priority="108" operator="between">
      <formula>"BAJO"</formula>
      <formula>"BAJO"</formula>
    </cfRule>
  </conditionalFormatting>
  <conditionalFormatting sqref="T28">
    <cfRule type="containsText" dxfId="13276" priority="91" operator="containsText" text="NO ACEPTABLE">
      <formula>NOT(ISERROR(SEARCH("NO ACEPTABLE",T28)))</formula>
    </cfRule>
    <cfRule type="containsText" dxfId="13275" priority="92" operator="containsText" text="ACEPTABLE">
      <formula>NOT(ISERROR(SEARCH("ACEPTABLE",T28)))</formula>
    </cfRule>
    <cfRule type="containsText" dxfId="13274" priority="93" operator="containsText" text="MEJORABLE">
      <formula>NOT(ISERROR(SEARCH("MEJORABLE",T28)))</formula>
    </cfRule>
  </conditionalFormatting>
  <conditionalFormatting sqref="O28">
    <cfRule type="cellIs" dxfId="13273" priority="94" operator="between">
      <formula>"MEDIO"</formula>
      <formula>"MEDIO"</formula>
    </cfRule>
    <cfRule type="cellIs" dxfId="13272" priority="95" operator="between">
      <formula>"BAJO"</formula>
      <formula>"BAJO"</formula>
    </cfRule>
    <cfRule type="cellIs" dxfId="13271" priority="96" operator="between">
      <formula>"MUY ALTO"</formula>
      <formula>"MUY ALTO"</formula>
    </cfRule>
  </conditionalFormatting>
  <conditionalFormatting sqref="T28">
    <cfRule type="containsText" dxfId="13270" priority="90" operator="containsText" text="ACEPTABLE CON CONTROL ESPECIFICO">
      <formula>NOT(ISERROR(SEARCH("ACEPTABLE CON CONTROL ESPECIFICO",T28)))</formula>
    </cfRule>
  </conditionalFormatting>
  <conditionalFormatting sqref="T29">
    <cfRule type="containsText" dxfId="13269" priority="84" operator="containsText" text="NO ACEPTABLE">
      <formula>NOT(ISERROR(SEARCH("NO ACEPTABLE",T29)))</formula>
    </cfRule>
    <cfRule type="containsText" dxfId="13268" priority="85" operator="containsText" text="ACEPTABLE">
      <formula>NOT(ISERROR(SEARCH("ACEPTABLE",T29)))</formula>
    </cfRule>
    <cfRule type="containsText" dxfId="13267" priority="86" operator="containsText" text="MEJORABLE">
      <formula>NOT(ISERROR(SEARCH("MEJORABLE",T29)))</formula>
    </cfRule>
  </conditionalFormatting>
  <conditionalFormatting sqref="O29">
    <cfRule type="cellIs" dxfId="13266" priority="87" operator="between">
      <formula>"MEDIO"</formula>
      <formula>"MEDIO"</formula>
    </cfRule>
    <cfRule type="cellIs" dxfId="13265" priority="88" operator="between">
      <formula>"BAJO"</formula>
      <formula>"BAJO"</formula>
    </cfRule>
    <cfRule type="cellIs" dxfId="13264" priority="89" operator="between">
      <formula>"MUY ALTO"</formula>
      <formula>"MUY ALTO"</formula>
    </cfRule>
  </conditionalFormatting>
  <conditionalFormatting sqref="T29">
    <cfRule type="containsText" dxfId="13263" priority="83" operator="containsText" text="ACEPTABLE CON CONTROL ESPECIFICO">
      <formula>NOT(ISERROR(SEARCH("ACEPTABLE CON CONTROL ESPECIFICO",T29)))</formula>
    </cfRule>
  </conditionalFormatting>
  <conditionalFormatting sqref="S27">
    <cfRule type="containsText" dxfId="13262" priority="80" operator="containsText" text="NO ACEPTABLE">
      <formula>NOT(ISERROR(SEARCH("NO ACEPTABLE",S27)))</formula>
    </cfRule>
    <cfRule type="containsText" dxfId="13261" priority="81" operator="containsText" text="ACEPTABLE">
      <formula>NOT(ISERROR(SEARCH("ACEPTABLE",S27)))</formula>
    </cfRule>
    <cfRule type="containsText" dxfId="13260" priority="82" operator="containsText" text="MEJORABLE">
      <formula>NOT(ISERROR(SEARCH("MEJORABLE",S27)))</formula>
    </cfRule>
  </conditionalFormatting>
  <conditionalFormatting sqref="S27">
    <cfRule type="containsText" dxfId="13259" priority="79" operator="containsText" text="ACEPTABLE CON CONTROL ESPECIFICO">
      <formula>NOT(ISERROR(SEARCH("ACEPTABLE CON CONTROL ESPECIFICO",S27)))</formula>
    </cfRule>
  </conditionalFormatting>
  <conditionalFormatting sqref="O27">
    <cfRule type="cellIs" dxfId="13258" priority="75" operator="between">
      <formula>"MUY ALTO"</formula>
      <formula>"MUY ALTO"</formula>
    </cfRule>
    <cfRule type="cellIs" dxfId="13257" priority="76" operator="between">
      <formula>"ALTO"</formula>
      <formula>"ALTO"</formula>
    </cfRule>
    <cfRule type="cellIs" dxfId="13256" priority="77" operator="between">
      <formula>"MEDIO"</formula>
      <formula>"MEDIO"</formula>
    </cfRule>
    <cfRule type="cellIs" dxfId="13255" priority="78" operator="between">
      <formula>"BAJO"</formula>
      <formula>"BAJO"</formula>
    </cfRule>
  </conditionalFormatting>
  <conditionalFormatting sqref="T27">
    <cfRule type="containsText" dxfId="13254" priority="72" operator="containsText" text="NO ACEPTABLE">
      <formula>NOT(ISERROR(SEARCH("NO ACEPTABLE",T27)))</formula>
    </cfRule>
    <cfRule type="containsText" dxfId="13253" priority="73" operator="containsText" text="ACEPTABLE">
      <formula>NOT(ISERROR(SEARCH("ACEPTABLE",T27)))</formula>
    </cfRule>
    <cfRule type="containsText" dxfId="13252" priority="74" operator="containsText" text="MEJORABLE">
      <formula>NOT(ISERROR(SEARCH("MEJORABLE",T27)))</formula>
    </cfRule>
  </conditionalFormatting>
  <conditionalFormatting sqref="T27">
    <cfRule type="containsText" dxfId="13251" priority="71" operator="containsText" text="ACEPTABLE CON CONTROL ESPECIFICO">
      <formula>NOT(ISERROR(SEARCH("ACEPTABLE CON CONTROL ESPECIFICO",T27)))</formula>
    </cfRule>
  </conditionalFormatting>
  <conditionalFormatting sqref="S49:T49">
    <cfRule type="containsText" dxfId="13250" priority="68" operator="containsText" text="NO ACEPTABLE">
      <formula>NOT(ISERROR(SEARCH("NO ACEPTABLE",S49)))</formula>
    </cfRule>
    <cfRule type="containsText" dxfId="13249" priority="69" operator="containsText" text="ACEPTABLE">
      <formula>NOT(ISERROR(SEARCH("ACEPTABLE",S49)))</formula>
    </cfRule>
    <cfRule type="containsText" dxfId="13248" priority="70" operator="containsText" text="MEJORABLE">
      <formula>NOT(ISERROR(SEARCH("MEJORABLE",S49)))</formula>
    </cfRule>
  </conditionalFormatting>
  <conditionalFormatting sqref="S49:T49">
    <cfRule type="containsText" dxfId="13247" priority="67" operator="containsText" text="ACEPTABLE CON CONTROL ESPECIFICO">
      <formula>NOT(ISERROR(SEARCH("ACEPTABLE CON CONTROL ESPECIFICO",S49)))</formula>
    </cfRule>
  </conditionalFormatting>
  <conditionalFormatting sqref="O49">
    <cfRule type="cellIs" dxfId="13246" priority="63" operator="between">
      <formula>"MUY ALTO"</formula>
      <formula>"MUY ALTO"</formula>
    </cfRule>
    <cfRule type="cellIs" dxfId="13245" priority="64" operator="between">
      <formula>"ALTO"</formula>
      <formula>"ALTO"</formula>
    </cfRule>
    <cfRule type="cellIs" dxfId="13244" priority="65" operator="between">
      <formula>"MEDIO"</formula>
      <formula>"MEDIO"</formula>
    </cfRule>
    <cfRule type="cellIs" dxfId="13243" priority="66" operator="between">
      <formula>"BAJO"</formula>
      <formula>"BAJO"</formula>
    </cfRule>
  </conditionalFormatting>
  <conditionalFormatting sqref="S50:T50">
    <cfRule type="containsText" dxfId="13242" priority="57" operator="containsText" text="NO ACEPTABLE">
      <formula>NOT(ISERROR(SEARCH("NO ACEPTABLE",S50)))</formula>
    </cfRule>
    <cfRule type="containsText" dxfId="13241" priority="58" operator="containsText" text="ACEPTABLE">
      <formula>NOT(ISERROR(SEARCH("ACEPTABLE",S50)))</formula>
    </cfRule>
    <cfRule type="containsText" dxfId="13240" priority="59" operator="containsText" text="MEJORABLE">
      <formula>NOT(ISERROR(SEARCH("MEJORABLE",S50)))</formula>
    </cfRule>
  </conditionalFormatting>
  <conditionalFormatting sqref="O50">
    <cfRule type="cellIs" dxfId="13239" priority="60" operator="between">
      <formula>"MEDIO"</formula>
      <formula>"MEDIO"</formula>
    </cfRule>
    <cfRule type="cellIs" dxfId="13238" priority="61" operator="between">
      <formula>"BAJO"</formula>
      <formula>"BAJO"</formula>
    </cfRule>
    <cfRule type="cellIs" dxfId="13237" priority="62" operator="between">
      <formula>"MUY ALTO"</formula>
      <formula>"MUY ALTO"</formula>
    </cfRule>
  </conditionalFormatting>
  <conditionalFormatting sqref="S50:T50">
    <cfRule type="containsText" dxfId="13236" priority="56" operator="containsText" text="ACEPTABLE CON CONTROL ESPECIFICO">
      <formula>NOT(ISERROR(SEARCH("ACEPTABLE CON CONTROL ESPECIFICO",S50)))</formula>
    </cfRule>
  </conditionalFormatting>
  <conditionalFormatting sqref="S51">
    <cfRule type="containsText" dxfId="13235" priority="53" operator="containsText" text="NO ACEPTABLE">
      <formula>NOT(ISERROR(SEARCH("NO ACEPTABLE",S51)))</formula>
    </cfRule>
    <cfRule type="containsText" dxfId="13234" priority="54" operator="containsText" text="ACEPTABLE">
      <formula>NOT(ISERROR(SEARCH("ACEPTABLE",S51)))</formula>
    </cfRule>
    <cfRule type="containsText" dxfId="13233" priority="55" operator="containsText" text="MEJORABLE">
      <formula>NOT(ISERROR(SEARCH("MEJORABLE",S51)))</formula>
    </cfRule>
  </conditionalFormatting>
  <conditionalFormatting sqref="S51">
    <cfRule type="containsText" dxfId="13232" priority="52" operator="containsText" text="ACEPTABLE CON CONTROL ESPECIFICO">
      <formula>NOT(ISERROR(SEARCH("ACEPTABLE CON CONTROL ESPECIFICO",S51)))</formula>
    </cfRule>
  </conditionalFormatting>
  <conditionalFormatting sqref="O51">
    <cfRule type="cellIs" dxfId="13231" priority="48" operator="between">
      <formula>"MUY ALTO"</formula>
      <formula>"MUY ALTO"</formula>
    </cfRule>
    <cfRule type="cellIs" dxfId="13230" priority="49" operator="between">
      <formula>"ALTO"</formula>
      <formula>"ALTO"</formula>
    </cfRule>
    <cfRule type="cellIs" dxfId="13229" priority="50" operator="between">
      <formula>"MEDIO"</formula>
      <formula>"MEDIO"</formula>
    </cfRule>
    <cfRule type="cellIs" dxfId="13228" priority="51" operator="between">
      <formula>"BAJO"</formula>
      <formula>"BAJO"</formula>
    </cfRule>
  </conditionalFormatting>
  <conditionalFormatting sqref="T51">
    <cfRule type="containsText" dxfId="13227" priority="45" operator="containsText" text="NO ACEPTABLE">
      <formula>NOT(ISERROR(SEARCH("NO ACEPTABLE",T51)))</formula>
    </cfRule>
    <cfRule type="containsText" dxfId="13226" priority="46" operator="containsText" text="ACEPTABLE">
      <formula>NOT(ISERROR(SEARCH("ACEPTABLE",T51)))</formula>
    </cfRule>
    <cfRule type="containsText" dxfId="13225" priority="47" operator="containsText" text="MEJORABLE">
      <formula>NOT(ISERROR(SEARCH("MEJORABLE",T51)))</formula>
    </cfRule>
  </conditionalFormatting>
  <conditionalFormatting sqref="T51">
    <cfRule type="containsText" dxfId="13224" priority="44" operator="containsText" text="ACEPTABLE CON CONTROL ESPECIFICO">
      <formula>NOT(ISERROR(SEARCH("ACEPTABLE CON CONTROL ESPECIFICO",T51)))</formula>
    </cfRule>
  </conditionalFormatting>
  <conditionalFormatting sqref="S52">
    <cfRule type="containsText" dxfId="13223" priority="41" operator="containsText" text="NO ACEPTABLE">
      <formula>NOT(ISERROR(SEARCH("NO ACEPTABLE",S52)))</formula>
    </cfRule>
    <cfRule type="containsText" dxfId="13222" priority="42" operator="containsText" text="ACEPTABLE">
      <formula>NOT(ISERROR(SEARCH("ACEPTABLE",S52)))</formula>
    </cfRule>
    <cfRule type="containsText" dxfId="13221" priority="43" operator="containsText" text="MEJORABLE">
      <formula>NOT(ISERROR(SEARCH("MEJORABLE",S52)))</formula>
    </cfRule>
  </conditionalFormatting>
  <conditionalFormatting sqref="S52">
    <cfRule type="containsText" dxfId="13220" priority="40" operator="containsText" text="ACEPTABLE CON CONTROL ESPECIFICO">
      <formula>NOT(ISERROR(SEARCH("ACEPTABLE CON CONTROL ESPECIFICO",S52)))</formula>
    </cfRule>
  </conditionalFormatting>
  <conditionalFormatting sqref="T52">
    <cfRule type="containsText" dxfId="13219" priority="34" operator="containsText" text="NO ACEPTABLE">
      <formula>NOT(ISERROR(SEARCH("NO ACEPTABLE",T52)))</formula>
    </cfRule>
    <cfRule type="containsText" dxfId="13218" priority="35" operator="containsText" text="ACEPTABLE">
      <formula>NOT(ISERROR(SEARCH("ACEPTABLE",T52)))</formula>
    </cfRule>
    <cfRule type="containsText" dxfId="13217" priority="36" operator="containsText" text="MEJORABLE">
      <formula>NOT(ISERROR(SEARCH("MEJORABLE",T52)))</formula>
    </cfRule>
  </conditionalFormatting>
  <conditionalFormatting sqref="O52">
    <cfRule type="cellIs" dxfId="13216" priority="37" operator="between">
      <formula>"MEDIO"</formula>
      <formula>"MEDIO"</formula>
    </cfRule>
    <cfRule type="cellIs" dxfId="13215" priority="38" operator="between">
      <formula>"BAJO"</formula>
      <formula>"BAJO"</formula>
    </cfRule>
    <cfRule type="cellIs" dxfId="13214" priority="39" operator="between">
      <formula>"MUY ALTO"</formula>
      <formula>"MUY ALTO"</formula>
    </cfRule>
  </conditionalFormatting>
  <conditionalFormatting sqref="T52">
    <cfRule type="containsText" dxfId="13213" priority="33" operator="containsText" text="ACEPTABLE CON CONTROL ESPECIFICO">
      <formula>NOT(ISERROR(SEARCH("ACEPTABLE CON CONTROL ESPECIFICO",T52)))</formula>
    </cfRule>
  </conditionalFormatting>
  <conditionalFormatting sqref="S53:T53">
    <cfRule type="containsText" dxfId="13212" priority="30" operator="containsText" text="NO ACEPTABLE">
      <formula>NOT(ISERROR(SEARCH("NO ACEPTABLE",S53)))</formula>
    </cfRule>
    <cfRule type="containsText" dxfId="13211" priority="31" operator="containsText" text="ACEPTABLE">
      <formula>NOT(ISERROR(SEARCH("ACEPTABLE",S53)))</formula>
    </cfRule>
    <cfRule type="containsText" dxfId="13210" priority="32" operator="containsText" text="MEJORABLE">
      <formula>NOT(ISERROR(SEARCH("MEJORABLE",S53)))</formula>
    </cfRule>
  </conditionalFormatting>
  <conditionalFormatting sqref="S53:T53">
    <cfRule type="containsText" dxfId="13209" priority="29" operator="containsText" text="ACEPTABLE CON CONTROL ESPECIFICO">
      <formula>NOT(ISERROR(SEARCH("ACEPTABLE CON CONTROL ESPECIFICO",S53)))</formula>
    </cfRule>
  </conditionalFormatting>
  <conditionalFormatting sqref="O53">
    <cfRule type="cellIs" dxfId="13208" priority="25" operator="between">
      <formula>"MUY ALTO"</formula>
      <formula>"MUY ALTO"</formula>
    </cfRule>
    <cfRule type="cellIs" dxfId="13207" priority="26" operator="between">
      <formula>"ALTO"</formula>
      <formula>"ALTO"</formula>
    </cfRule>
    <cfRule type="cellIs" dxfId="13206" priority="27" operator="between">
      <formula>"MEDIO"</formula>
      <formula>"MEDIO"</formula>
    </cfRule>
    <cfRule type="cellIs" dxfId="13205" priority="28" operator="between">
      <formula>"BAJO"</formula>
      <formula>"BAJO"</formula>
    </cfRule>
  </conditionalFormatting>
  <conditionalFormatting sqref="S54">
    <cfRule type="containsText" dxfId="13204" priority="22" operator="containsText" text="NO ACEPTABLE">
      <formula>NOT(ISERROR(SEARCH("NO ACEPTABLE",S54)))</formula>
    </cfRule>
    <cfRule type="containsText" dxfId="13203" priority="23" operator="containsText" text="ACEPTABLE">
      <formula>NOT(ISERROR(SEARCH("ACEPTABLE",S54)))</formula>
    </cfRule>
    <cfRule type="containsText" dxfId="13202" priority="24" operator="containsText" text="MEJORABLE">
      <formula>NOT(ISERROR(SEARCH("MEJORABLE",S54)))</formula>
    </cfRule>
  </conditionalFormatting>
  <conditionalFormatting sqref="S54">
    <cfRule type="containsText" dxfId="13201" priority="21" operator="containsText" text="ACEPTABLE CON CONTROL ESPECIFICO">
      <formula>NOT(ISERROR(SEARCH("ACEPTABLE CON CONTROL ESPECIFICO",S54)))</formula>
    </cfRule>
  </conditionalFormatting>
  <conditionalFormatting sqref="O54">
    <cfRule type="cellIs" dxfId="13200" priority="17" operator="between">
      <formula>"MUY ALTO"</formula>
      <formula>"MUY ALTO"</formula>
    </cfRule>
    <cfRule type="cellIs" dxfId="13199" priority="18" operator="between">
      <formula>"ALTO"</formula>
      <formula>"ALTO"</formula>
    </cfRule>
    <cfRule type="cellIs" dxfId="13198" priority="19" operator="between">
      <formula>"MEDIO"</formula>
      <formula>"MEDIO"</formula>
    </cfRule>
    <cfRule type="cellIs" dxfId="13197" priority="20" operator="between">
      <formula>"BAJO"</formula>
      <formula>"BAJO"</formula>
    </cfRule>
  </conditionalFormatting>
  <conditionalFormatting sqref="T54">
    <cfRule type="containsText" dxfId="13196" priority="14" operator="containsText" text="NO ACEPTABLE">
      <formula>NOT(ISERROR(SEARCH("NO ACEPTABLE",T54)))</formula>
    </cfRule>
    <cfRule type="containsText" dxfId="13195" priority="15" operator="containsText" text="ACEPTABLE">
      <formula>NOT(ISERROR(SEARCH("ACEPTABLE",T54)))</formula>
    </cfRule>
    <cfRule type="containsText" dxfId="13194" priority="16" operator="containsText" text="MEJORABLE">
      <formula>NOT(ISERROR(SEARCH("MEJORABLE",T54)))</formula>
    </cfRule>
  </conditionalFormatting>
  <conditionalFormatting sqref="T54">
    <cfRule type="containsText" dxfId="13193" priority="13" operator="containsText" text="ACEPTABLE CON CONTROL ESPECIFICO">
      <formula>NOT(ISERROR(SEARCH("ACEPTABLE CON CONTROL ESPECIFICO",T54)))</formula>
    </cfRule>
  </conditionalFormatting>
  <conditionalFormatting sqref="S55">
    <cfRule type="containsText" dxfId="13192" priority="10" operator="containsText" text="NO ACEPTABLE">
      <formula>NOT(ISERROR(SEARCH("NO ACEPTABLE",S55)))</formula>
    </cfRule>
    <cfRule type="containsText" dxfId="13191" priority="11" operator="containsText" text="ACEPTABLE">
      <formula>NOT(ISERROR(SEARCH("ACEPTABLE",S55)))</formula>
    </cfRule>
    <cfRule type="containsText" dxfId="13190" priority="12" operator="containsText" text="MEJORABLE">
      <formula>NOT(ISERROR(SEARCH("MEJORABLE",S55)))</formula>
    </cfRule>
  </conditionalFormatting>
  <conditionalFormatting sqref="S55">
    <cfRule type="containsText" dxfId="13189" priority="9" operator="containsText" text="ACEPTABLE CON CONTROL ESPECIFICO">
      <formula>NOT(ISERROR(SEARCH("ACEPTABLE CON CONTROL ESPECIFICO",S55)))</formula>
    </cfRule>
  </conditionalFormatting>
  <conditionalFormatting sqref="T55">
    <cfRule type="containsText" dxfId="13188" priority="6" operator="containsText" text="NO ACEPTABLE">
      <formula>NOT(ISERROR(SEARCH("NO ACEPTABLE",T55)))</formula>
    </cfRule>
    <cfRule type="containsText" dxfId="13187" priority="7" operator="containsText" text="ACEPTABLE">
      <formula>NOT(ISERROR(SEARCH("ACEPTABLE",T55)))</formula>
    </cfRule>
    <cfRule type="containsText" dxfId="13186" priority="8" operator="containsText" text="MEJORABLE">
      <formula>NOT(ISERROR(SEARCH("MEJORABLE",T55)))</formula>
    </cfRule>
  </conditionalFormatting>
  <conditionalFormatting sqref="T55">
    <cfRule type="containsText" dxfId="13185" priority="5" operator="containsText" text="ACEPTABLE CON CONTROL ESPECIFICO">
      <formula>NOT(ISERROR(SEARCH("ACEPTABLE CON CONTROL ESPECIFICO",T55)))</formula>
    </cfRule>
  </conditionalFormatting>
  <conditionalFormatting sqref="O55">
    <cfRule type="cellIs" dxfId="13184" priority="1" operator="between">
      <formula>"MUY ALTO"</formula>
      <formula>"MUY ALTO"</formula>
    </cfRule>
    <cfRule type="cellIs" dxfId="13183" priority="2" operator="between">
      <formula>"ALTO"</formula>
      <formula>"ALTO"</formula>
    </cfRule>
    <cfRule type="cellIs" dxfId="13182" priority="3" operator="between">
      <formula>"MEDIO"</formula>
      <formula>"MEDIO"</formula>
    </cfRule>
    <cfRule type="cellIs" dxfId="13181" priority="4" operator="between">
      <formula>"BAJO"</formula>
      <formula>"BAJO"</formula>
    </cfRule>
  </conditionalFormatting>
  <dataValidations count="7">
    <dataValidation type="list" allowBlank="1" showInputMessage="1" showErrorMessage="1" sqref="G48:G67 G7:G44">
      <formula1>INDIRECT(F7)</formula1>
    </dataValidation>
    <dataValidation type="list" allowBlank="1" showInputMessage="1" showErrorMessage="1" sqref="G45:G47 F65:F67 P7:P16 P19:P20 P22:P67 L7:M67">
      <formula1>#REF!</formula1>
    </dataValidation>
    <dataValidation type="list" allowBlank="1" showInputMessage="1" showErrorMessage="1" sqref="F68">
      <formula1>$AU$3:$AW$3</formula1>
    </dataValidation>
    <dataValidation type="list" allowBlank="1" showInputMessage="1" showErrorMessage="1" sqref="P68">
      <formula1>$AS$1:$AS$4</formula1>
    </dataValidation>
    <dataValidation type="list" allowBlank="1" showInputMessage="1" showErrorMessage="1" sqref="M68">
      <formula1>$AR$1:$AR$4</formula1>
    </dataValidation>
    <dataValidation type="list" allowBlank="1" showInputMessage="1" showErrorMessage="1" sqref="L68">
      <formula1>$AQ$1:$AQ$4</formula1>
    </dataValidation>
    <dataValidation type="list" allowBlank="1" showInputMessage="1" showErrorMessage="1" sqref="F7:F64">
      <formula1>CLASIFICACIÓN</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09" operator="containsText" text="NO ACEPTABLE" id="{4C01ED1F-1A9F-47C6-BFC5-FED9142AB14A}">
            <xm:f>NOT(ISERROR(SEARCH("NO ACEPTABLE",'D:\Users\HLR_POST1.ESEPASTOSALUD\Downloads\[MATRIZ CORREGIDA (2).xlsx]Obonuco'!#REF!)))</xm:f>
            <x14:dxf>
              <font>
                <color theme="1"/>
              </font>
              <fill>
                <patternFill>
                  <bgColor rgb="FFFF0000"/>
                </patternFill>
              </fill>
            </x14:dxf>
          </x14:cfRule>
          <x14:cfRule type="containsText" priority="310" operator="containsText" text="ACEPTABLE" id="{C1ADBAC3-AD24-4469-B5FE-EE05014070D7}">
            <xm:f>NOT(ISERROR(SEARCH("ACEPTABLE",'D:\Users\HLR_POST1.ESEPASTOSALUD\Downloads\[MATRIZ CORREGIDA (2).xlsx]Obonuco'!#REF!)))</xm:f>
            <x14:dxf>
              <font>
                <color theme="1"/>
              </font>
              <fill>
                <patternFill>
                  <bgColor rgb="FF00CC00"/>
                </patternFill>
              </fill>
            </x14:dxf>
          </x14:cfRule>
          <x14:cfRule type="containsText" priority="311" operator="containsText" text="MEJORABLE" id="{0BC7A366-AAED-4137-93C1-2440AF1FF580}">
            <xm:f>NOT(ISERROR(SEARCH("MEJORABLE",'D:\Users\HLR_POST1.ESEPASTOSALUD\Downloads\[MATRIZ CORREGIDA (2).xlsx]Obonuco'!#REF!)))</xm:f>
            <x14:dxf>
              <font>
                <color theme="1"/>
              </font>
              <fill>
                <patternFill>
                  <bgColor rgb="FFFFFF00"/>
                </patternFill>
              </fill>
            </x14:dxf>
          </x14:cfRule>
          <xm:sqref>S64:T64</xm:sqref>
        </x14:conditionalFormatting>
        <x14:conditionalFormatting xmlns:xm="http://schemas.microsoft.com/office/excel/2006/main">
          <x14:cfRule type="containsText" priority="308" operator="containsText" text="ACEPTABLE CON CONTROL ESPECIFICO" id="{93E44E75-501F-4495-AAB3-0EB1C9C3BFF9}">
            <xm:f>NOT(ISERROR(SEARCH("ACEPTABLE CON CONTROL ESPECIFICO",'D:\Users\HLR_POST1.ESEPASTOSALUD\Downloads\[MATRIZ CORREGIDA (2).xlsx]Obonuco'!#REF!)))</xm:f>
            <x14:dxf>
              <font>
                <color theme="1"/>
              </font>
              <fill>
                <patternFill>
                  <bgColor rgb="FFFF9900"/>
                </patternFill>
              </fill>
            </x14:dxf>
          </x14:cfRule>
          <xm:sqref>S64:T64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C76"/>
  <sheetViews>
    <sheetView workbookViewId="0">
      <selection activeCell="E8" sqref="E8"/>
    </sheetView>
  </sheetViews>
  <sheetFormatPr baseColWidth="10" defaultRowHeight="15" x14ac:dyDescent="0.25"/>
  <cols>
    <col min="3" max="3" width="30.140625" customWidth="1"/>
    <col min="4" max="4" width="7" customWidth="1"/>
    <col min="5" max="5" width="14.28515625" customWidth="1"/>
    <col min="9" max="9" width="14.5703125" customWidth="1"/>
    <col min="10" max="10" width="15.140625" customWidth="1"/>
    <col min="11" max="11" width="14.28515625" customWidth="1"/>
    <col min="12" max="14" width="5.42578125" customWidth="1"/>
    <col min="15" max="15" width="7.7109375" customWidth="1"/>
    <col min="16" max="18" width="5.42578125" customWidth="1"/>
    <col min="20" max="20" width="10.28515625" customWidth="1"/>
  </cols>
  <sheetData>
    <row r="1" spans="1:1953"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row>
    <row r="2" spans="1:1953"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row>
    <row r="3" spans="1:1953"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row>
    <row r="4" spans="1:1953"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row>
    <row r="5" spans="1:1953"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row>
    <row r="6" spans="1:1953"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row>
    <row r="7" spans="1:1953" s="1" customFormat="1" ht="78" customHeight="1" x14ac:dyDescent="0.25">
      <c r="A7" s="71" t="s">
        <v>202</v>
      </c>
      <c r="B7" s="71" t="s">
        <v>307</v>
      </c>
      <c r="C7" s="71" t="s">
        <v>308</v>
      </c>
      <c r="D7" s="31" t="s">
        <v>119</v>
      </c>
      <c r="E7" s="31" t="s">
        <v>309</v>
      </c>
      <c r="F7" s="29" t="s">
        <v>41</v>
      </c>
      <c r="G7" s="71" t="s">
        <v>102</v>
      </c>
      <c r="H7" s="30" t="s">
        <v>121</v>
      </c>
      <c r="I7" s="71" t="s">
        <v>122</v>
      </c>
      <c r="J7" s="71" t="s">
        <v>123</v>
      </c>
      <c r="K7" s="71" t="s">
        <v>697</v>
      </c>
      <c r="L7" s="71">
        <v>2</v>
      </c>
      <c r="M7" s="71">
        <v>3</v>
      </c>
      <c r="N7" s="30">
        <f>L7*M7</f>
        <v>6</v>
      </c>
      <c r="O7" s="71" t="str">
        <f t="shared" ref="O7:O12" si="0">IF(N7&lt;=4,"BAJO",IF(N7&lt;=8,"MEDIO",IF(N7&lt;=20,"ALTO",IF(N7&lt;=40,"MUY ALTO"))))</f>
        <v>MEDIO</v>
      </c>
      <c r="P7" s="71">
        <v>25</v>
      </c>
      <c r="Q7" s="30">
        <f>N7*P7</f>
        <v>150</v>
      </c>
      <c r="R7" s="30" t="str">
        <f>IF(Q7&lt;=20,"IV",IF(Q7&lt;=120,"III",IF(Q7&lt;=500,"II",IF(Q7&lt;=4000,"I"))))</f>
        <v>II</v>
      </c>
      <c r="S7" s="71" t="str">
        <f t="shared" ref="S7:S22" si="1">IF(Q7&lt;=20,"ACEPTABLE",IF(Q7&lt;=120,"MEJORABLE",IF(Q7&lt;=500,"ACEPTABLE CON CONTROL ESPECIFICO",IF(Q7&lt;=4000,"NO ACEPTABLE"))))</f>
        <v>ACEPTABLE CON CONTROL ESPECIFICO</v>
      </c>
      <c r="T7" s="71">
        <v>1</v>
      </c>
      <c r="U7" s="71" t="s">
        <v>125</v>
      </c>
      <c r="V7" s="71" t="s">
        <v>126</v>
      </c>
      <c r="W7" s="71"/>
      <c r="X7" s="71"/>
      <c r="Y7" s="71"/>
      <c r="Z7" s="71" t="s">
        <v>129</v>
      </c>
      <c r="AA7" s="19"/>
      <c r="AB7" s="19"/>
    </row>
    <row r="8" spans="1:1953" s="1" customFormat="1" ht="78" customHeight="1" x14ac:dyDescent="0.25">
      <c r="A8" s="71" t="s">
        <v>202</v>
      </c>
      <c r="B8" s="71" t="s">
        <v>307</v>
      </c>
      <c r="C8" s="71" t="s">
        <v>308</v>
      </c>
      <c r="D8" s="31" t="s">
        <v>119</v>
      </c>
      <c r="E8" s="31" t="s">
        <v>310</v>
      </c>
      <c r="F8" s="32" t="s">
        <v>41</v>
      </c>
      <c r="G8" s="31" t="s">
        <v>15</v>
      </c>
      <c r="H8" s="30" t="s">
        <v>121</v>
      </c>
      <c r="I8" s="71" t="s">
        <v>122</v>
      </c>
      <c r="J8" s="31" t="s">
        <v>131</v>
      </c>
      <c r="K8" s="71" t="s">
        <v>697</v>
      </c>
      <c r="L8" s="71">
        <v>2</v>
      </c>
      <c r="M8" s="71">
        <v>3</v>
      </c>
      <c r="N8" s="30">
        <f t="shared" ref="N8" si="2">L8*M8</f>
        <v>6</v>
      </c>
      <c r="O8" s="31" t="str">
        <f t="shared" si="0"/>
        <v>MEDIO</v>
      </c>
      <c r="P8" s="1">
        <v>10</v>
      </c>
      <c r="Q8" s="33">
        <f>N8*P8</f>
        <v>60</v>
      </c>
      <c r="R8" s="33" t="str">
        <f>IF(Q8&lt;=20,"IV",IF(Q8&lt;=120,"III",IF(Q8&lt;=500,"II",IF(Q8&lt;=4000,"I"))))</f>
        <v>III</v>
      </c>
      <c r="S8" s="71" t="str">
        <f t="shared" si="1"/>
        <v>MEJORABLE</v>
      </c>
      <c r="T8" s="71">
        <v>1</v>
      </c>
      <c r="U8" s="71" t="s">
        <v>132</v>
      </c>
      <c r="V8" s="31" t="s">
        <v>126</v>
      </c>
      <c r="W8" s="31"/>
      <c r="X8" s="31"/>
      <c r="Y8" s="31"/>
      <c r="Z8" s="71" t="s">
        <v>129</v>
      </c>
      <c r="AA8" s="23"/>
      <c r="AB8" s="23"/>
    </row>
    <row r="9" spans="1:1953" s="1" customFormat="1" ht="78" customHeight="1" x14ac:dyDescent="0.25">
      <c r="A9" s="71" t="s">
        <v>202</v>
      </c>
      <c r="B9" s="71" t="s">
        <v>307</v>
      </c>
      <c r="C9" s="71" t="s">
        <v>308</v>
      </c>
      <c r="D9" s="31" t="s">
        <v>119</v>
      </c>
      <c r="E9" s="71" t="s">
        <v>311</v>
      </c>
      <c r="F9" s="29" t="s">
        <v>7</v>
      </c>
      <c r="G9" s="71" t="s">
        <v>70</v>
      </c>
      <c r="H9" s="30" t="s">
        <v>312</v>
      </c>
      <c r="I9" s="71" t="s">
        <v>313</v>
      </c>
      <c r="J9" s="1" t="s">
        <v>122</v>
      </c>
      <c r="K9" s="71" t="s">
        <v>124</v>
      </c>
      <c r="L9" s="71">
        <v>2</v>
      </c>
      <c r="M9" s="71">
        <v>2</v>
      </c>
      <c r="N9" s="30">
        <f>L9*M9</f>
        <v>4</v>
      </c>
      <c r="O9" s="71" t="str">
        <f t="shared" si="0"/>
        <v>BAJO</v>
      </c>
      <c r="P9" s="1">
        <v>10</v>
      </c>
      <c r="Q9" s="30">
        <f>N9*P9</f>
        <v>40</v>
      </c>
      <c r="R9" s="30" t="str">
        <f>IF(Q9&lt;=20,"IV",IF(Q9&lt;=120,"III",IF(Q9&lt;=500,"II",IF(Q9&lt;=4000,"I"))))</f>
        <v>III</v>
      </c>
      <c r="S9" s="71" t="str">
        <f t="shared" si="1"/>
        <v>MEJORABLE</v>
      </c>
      <c r="T9" s="71">
        <v>1</v>
      </c>
      <c r="U9" s="71" t="s">
        <v>314</v>
      </c>
      <c r="V9" s="71"/>
      <c r="W9" s="71"/>
      <c r="X9" s="71"/>
      <c r="Y9" s="71" t="s">
        <v>315</v>
      </c>
      <c r="Z9" s="71" t="s">
        <v>316</v>
      </c>
      <c r="AA9" s="19"/>
      <c r="AB9" s="19"/>
    </row>
    <row r="10" spans="1:1953" s="1" customFormat="1" ht="78" customHeight="1" x14ac:dyDescent="0.25">
      <c r="A10" s="71" t="s">
        <v>202</v>
      </c>
      <c r="B10" s="71" t="s">
        <v>307</v>
      </c>
      <c r="C10" s="71" t="s">
        <v>308</v>
      </c>
      <c r="D10" s="31" t="s">
        <v>119</v>
      </c>
      <c r="E10" s="31" t="s">
        <v>317</v>
      </c>
      <c r="F10" s="32" t="s">
        <v>7</v>
      </c>
      <c r="G10" s="31" t="s">
        <v>65</v>
      </c>
      <c r="H10" s="33" t="s">
        <v>231</v>
      </c>
      <c r="I10" s="31" t="s">
        <v>313</v>
      </c>
      <c r="J10" s="31" t="s">
        <v>698</v>
      </c>
      <c r="K10" s="71" t="s">
        <v>124</v>
      </c>
      <c r="L10" s="71">
        <v>2</v>
      </c>
      <c r="M10" s="71">
        <v>3</v>
      </c>
      <c r="N10" s="30">
        <f t="shared" ref="N10:N14" si="3">L10*M10</f>
        <v>6</v>
      </c>
      <c r="O10" s="31" t="str">
        <f t="shared" si="0"/>
        <v>MEDIO</v>
      </c>
      <c r="P10" s="71">
        <v>10</v>
      </c>
      <c r="Q10" s="33">
        <f t="shared" ref="Q10:Q12" si="4">N10*P10</f>
        <v>60</v>
      </c>
      <c r="R10" s="33" t="str">
        <f t="shared" ref="R10:R12" si="5">IF(Q10&lt;=20,"IV",IF(Q10&lt;=120,"III",IF(Q10&lt;=500,"II",IF(Q10&lt;=4000,"I"))))</f>
        <v>III</v>
      </c>
      <c r="S10" s="71" t="str">
        <f t="shared" si="1"/>
        <v>MEJORABLE</v>
      </c>
      <c r="T10" s="71">
        <v>1</v>
      </c>
      <c r="U10" s="31" t="s">
        <v>233</v>
      </c>
      <c r="V10" s="31" t="s">
        <v>234</v>
      </c>
      <c r="W10" s="31"/>
      <c r="X10" s="31"/>
      <c r="Y10" s="71" t="s">
        <v>235</v>
      </c>
      <c r="Z10" s="31" t="s">
        <v>236</v>
      </c>
      <c r="AA10" s="23"/>
      <c r="AB10" s="23"/>
    </row>
    <row r="11" spans="1:1953" s="1" customFormat="1" ht="78" customHeight="1" x14ac:dyDescent="0.25">
      <c r="A11" s="71" t="s">
        <v>202</v>
      </c>
      <c r="B11" s="71" t="s">
        <v>307</v>
      </c>
      <c r="C11" s="71" t="s">
        <v>308</v>
      </c>
      <c r="D11" s="31" t="s">
        <v>119</v>
      </c>
      <c r="E11" s="31" t="s">
        <v>318</v>
      </c>
      <c r="F11" s="32" t="s">
        <v>7</v>
      </c>
      <c r="G11" s="31" t="s">
        <v>176</v>
      </c>
      <c r="H11" s="33" t="s">
        <v>319</v>
      </c>
      <c r="I11" s="31" t="s">
        <v>320</v>
      </c>
      <c r="J11" s="31" t="s">
        <v>122</v>
      </c>
      <c r="K11" s="31" t="s">
        <v>321</v>
      </c>
      <c r="L11" s="71">
        <v>2</v>
      </c>
      <c r="M11" s="71">
        <v>2</v>
      </c>
      <c r="N11" s="30">
        <f t="shared" si="3"/>
        <v>4</v>
      </c>
      <c r="O11" s="31" t="str">
        <f t="shared" si="0"/>
        <v>BAJO</v>
      </c>
      <c r="P11" s="71">
        <v>10</v>
      </c>
      <c r="Q11" s="33">
        <f t="shared" si="4"/>
        <v>40</v>
      </c>
      <c r="R11" s="33" t="str">
        <f t="shared" si="5"/>
        <v>III</v>
      </c>
      <c r="S11" s="71" t="str">
        <f t="shared" si="1"/>
        <v>MEJORABLE</v>
      </c>
      <c r="T11" s="31">
        <v>1</v>
      </c>
      <c r="U11" s="31" t="s">
        <v>322</v>
      </c>
      <c r="V11" s="31" t="s">
        <v>147</v>
      </c>
      <c r="W11" s="34"/>
      <c r="X11" s="34"/>
      <c r="Y11" s="34"/>
      <c r="Z11" s="31" t="s">
        <v>323</v>
      </c>
      <c r="AA11" s="38"/>
      <c r="AB11" s="23" t="s">
        <v>324</v>
      </c>
    </row>
    <row r="12" spans="1:1953" s="1" customFormat="1" ht="78" customHeight="1" x14ac:dyDescent="0.25">
      <c r="A12" s="71" t="s">
        <v>202</v>
      </c>
      <c r="B12" s="71" t="s">
        <v>307</v>
      </c>
      <c r="C12" s="71" t="s">
        <v>308</v>
      </c>
      <c r="D12" s="31" t="s">
        <v>119</v>
      </c>
      <c r="E12" s="31" t="s">
        <v>325</v>
      </c>
      <c r="F12" s="32" t="s">
        <v>6</v>
      </c>
      <c r="G12" s="31" t="s">
        <v>103</v>
      </c>
      <c r="H12" s="33" t="s">
        <v>134</v>
      </c>
      <c r="I12" s="31" t="s">
        <v>571</v>
      </c>
      <c r="J12" s="31" t="s">
        <v>326</v>
      </c>
      <c r="K12" s="31" t="s">
        <v>137</v>
      </c>
      <c r="L12" s="71">
        <v>2</v>
      </c>
      <c r="M12" s="71">
        <v>3</v>
      </c>
      <c r="N12" s="30">
        <f t="shared" si="3"/>
        <v>6</v>
      </c>
      <c r="O12" s="31" t="str">
        <f t="shared" si="0"/>
        <v>MEDIO</v>
      </c>
      <c r="P12" s="68">
        <v>60</v>
      </c>
      <c r="Q12" s="33">
        <f t="shared" si="4"/>
        <v>360</v>
      </c>
      <c r="R12" s="33" t="str">
        <f t="shared" si="5"/>
        <v>II</v>
      </c>
      <c r="S12" s="71" t="str">
        <f t="shared" si="1"/>
        <v>ACEPTABLE CON CONTROL ESPECIFICO</v>
      </c>
      <c r="T12" s="71">
        <v>1</v>
      </c>
      <c r="U12" s="31" t="s">
        <v>138</v>
      </c>
      <c r="V12" s="31" t="s">
        <v>139</v>
      </c>
      <c r="W12" s="31"/>
      <c r="X12" s="31"/>
      <c r="Y12" s="71" t="s">
        <v>140</v>
      </c>
      <c r="Z12" s="71" t="s">
        <v>141</v>
      </c>
      <c r="AA12" s="23"/>
      <c r="AB12" s="23" t="s">
        <v>215</v>
      </c>
    </row>
    <row r="13" spans="1:1953" s="1" customFormat="1" ht="78" customHeight="1" x14ac:dyDescent="0.25">
      <c r="A13" s="71" t="s">
        <v>202</v>
      </c>
      <c r="B13" s="71" t="s">
        <v>307</v>
      </c>
      <c r="C13" s="71" t="s">
        <v>308</v>
      </c>
      <c r="D13" s="31" t="s">
        <v>119</v>
      </c>
      <c r="E13" s="31" t="s">
        <v>327</v>
      </c>
      <c r="F13" s="29" t="s">
        <v>6</v>
      </c>
      <c r="G13" s="71" t="s">
        <v>95</v>
      </c>
      <c r="H13" s="30" t="s">
        <v>211</v>
      </c>
      <c r="I13" s="31" t="s">
        <v>122</v>
      </c>
      <c r="J13" s="31" t="s">
        <v>212</v>
      </c>
      <c r="K13" s="31" t="s">
        <v>137</v>
      </c>
      <c r="L13" s="71">
        <v>2</v>
      </c>
      <c r="M13" s="71">
        <v>3</v>
      </c>
      <c r="N13" s="30">
        <f t="shared" si="3"/>
        <v>6</v>
      </c>
      <c r="O13" s="31" t="str">
        <f>IF(N13&lt;=4,"BAJO",IF(N13&lt;=8,"MEDIO",IF(N13&lt;=20,"ALTO",IF(N13&lt;=40,"MUY ALTO"))))</f>
        <v>MEDIO</v>
      </c>
      <c r="P13" s="71">
        <v>25</v>
      </c>
      <c r="Q13" s="33">
        <f>N13*P13</f>
        <v>150</v>
      </c>
      <c r="R13" s="33" t="str">
        <f>IF(Q13&lt;=20,"IV",IF(Q13&lt;=120,"III",IF(Q13&lt;=500,"II",IF(Q13&lt;=4000,"I"))))</f>
        <v>II</v>
      </c>
      <c r="S13" s="71" t="str">
        <f t="shared" si="1"/>
        <v>ACEPTABLE CON CONTROL ESPECIFICO</v>
      </c>
      <c r="T13" s="71">
        <v>1</v>
      </c>
      <c r="U13" s="71" t="s">
        <v>211</v>
      </c>
      <c r="V13" s="31" t="s">
        <v>213</v>
      </c>
      <c r="W13" s="31"/>
      <c r="X13" s="31"/>
      <c r="Y13" s="31"/>
      <c r="Z13" s="71" t="s">
        <v>214</v>
      </c>
      <c r="AA13" s="23"/>
      <c r="AB13" s="23" t="s">
        <v>215</v>
      </c>
    </row>
    <row r="14" spans="1:1953" s="1" customFormat="1" ht="78" customHeight="1" x14ac:dyDescent="0.25">
      <c r="A14" s="71" t="s">
        <v>202</v>
      </c>
      <c r="B14" s="71" t="s">
        <v>307</v>
      </c>
      <c r="C14" s="71" t="s">
        <v>308</v>
      </c>
      <c r="D14" s="31" t="s">
        <v>119</v>
      </c>
      <c r="E14" s="31" t="s">
        <v>222</v>
      </c>
      <c r="F14" s="31" t="s">
        <v>31</v>
      </c>
      <c r="G14" s="31" t="s">
        <v>92</v>
      </c>
      <c r="H14" s="33" t="s">
        <v>223</v>
      </c>
      <c r="I14" s="31" t="s">
        <v>328</v>
      </c>
      <c r="J14" s="31" t="s">
        <v>212</v>
      </c>
      <c r="K14" s="31" t="s">
        <v>240</v>
      </c>
      <c r="L14" s="71">
        <v>2</v>
      </c>
      <c r="M14" s="71">
        <v>2</v>
      </c>
      <c r="N14" s="30">
        <f t="shared" si="3"/>
        <v>4</v>
      </c>
      <c r="O14" s="31" t="str">
        <f>IF(N14&lt;=4,"BAJO",IF(N14&lt;=8,"MEDIO",IF(N14&lt;=20,"ALTO",IF(N14&lt;=40,"MUY ALTO"))))</f>
        <v>BAJO</v>
      </c>
      <c r="P14" s="71">
        <v>10</v>
      </c>
      <c r="Q14" s="33">
        <f t="shared" ref="Q14" si="6">N14*P14</f>
        <v>40</v>
      </c>
      <c r="R14" s="33" t="str">
        <f t="shared" ref="R14" si="7">IF(Q14&lt;=20,"IV",IF(Q14&lt;=120,"III",IF(Q14&lt;=500,"II",IF(Q14&lt;=4000,"I"))))</f>
        <v>III</v>
      </c>
      <c r="S14" s="71" t="str">
        <f t="shared" si="1"/>
        <v>MEJORABLE</v>
      </c>
      <c r="T14" s="71">
        <v>1</v>
      </c>
      <c r="U14" s="31" t="s">
        <v>146</v>
      </c>
      <c r="V14" s="31" t="s">
        <v>147</v>
      </c>
      <c r="W14" s="31"/>
      <c r="X14" s="31"/>
      <c r="Y14" s="31"/>
      <c r="Z14" s="31" t="s">
        <v>225</v>
      </c>
      <c r="AA14" s="23"/>
      <c r="AB14" s="23" t="s">
        <v>226</v>
      </c>
    </row>
    <row r="15" spans="1:1953" s="1" customFormat="1" ht="78" customHeight="1" x14ac:dyDescent="0.25">
      <c r="A15" s="71" t="s">
        <v>202</v>
      </c>
      <c r="B15" s="71" t="s">
        <v>307</v>
      </c>
      <c r="C15" s="71" t="s">
        <v>329</v>
      </c>
      <c r="D15" s="31" t="s">
        <v>119</v>
      </c>
      <c r="E15" s="31" t="s">
        <v>287</v>
      </c>
      <c r="F15" s="29" t="s">
        <v>41</v>
      </c>
      <c r="G15" s="71" t="s">
        <v>102</v>
      </c>
      <c r="H15" s="30" t="s">
        <v>121</v>
      </c>
      <c r="I15" s="71" t="s">
        <v>122</v>
      </c>
      <c r="J15" s="71" t="s">
        <v>123</v>
      </c>
      <c r="K15" s="71" t="s">
        <v>699</v>
      </c>
      <c r="L15" s="71">
        <v>2</v>
      </c>
      <c r="M15" s="71">
        <v>3</v>
      </c>
      <c r="N15" s="30">
        <f>L15*M15</f>
        <v>6</v>
      </c>
      <c r="O15" s="71" t="str">
        <f>IF(N15&lt;=4,"BAJO",IF(N15&lt;=8,"MEDIO",IF(N15&lt;=20,"ALTO",IF(N15&lt;=40,"MUY ALTO"))))</f>
        <v>MEDIO</v>
      </c>
      <c r="P15" s="71">
        <v>10</v>
      </c>
      <c r="Q15" s="30">
        <f>N15*P15</f>
        <v>60</v>
      </c>
      <c r="R15" s="30" t="str">
        <f>IF(Q15&lt;=20,"IV",IF(Q15&lt;=120,"III",IF(Q15&lt;=500,"II",IF(Q15&lt;=4000,"I"))))</f>
        <v>III</v>
      </c>
      <c r="S15" s="71" t="str">
        <f t="shared" si="1"/>
        <v>MEJORABLE</v>
      </c>
      <c r="T15" s="71">
        <v>1</v>
      </c>
      <c r="U15" s="71" t="s">
        <v>125</v>
      </c>
      <c r="V15" s="71" t="s">
        <v>126</v>
      </c>
      <c r="W15" s="71"/>
      <c r="X15" s="71"/>
      <c r="Y15" s="71"/>
      <c r="Z15" s="71" t="s">
        <v>129</v>
      </c>
      <c r="AA15" s="19"/>
      <c r="AB15" s="19"/>
    </row>
    <row r="16" spans="1:1953" s="1" customFormat="1" ht="78" customHeight="1" x14ac:dyDescent="0.25">
      <c r="A16" s="71" t="s">
        <v>202</v>
      </c>
      <c r="B16" s="71" t="s">
        <v>307</v>
      </c>
      <c r="C16" s="71" t="s">
        <v>329</v>
      </c>
      <c r="D16" s="31" t="s">
        <v>119</v>
      </c>
      <c r="E16" s="31" t="s">
        <v>330</v>
      </c>
      <c r="F16" s="32" t="s">
        <v>41</v>
      </c>
      <c r="G16" s="31" t="s">
        <v>15</v>
      </c>
      <c r="H16" s="30" t="s">
        <v>121</v>
      </c>
      <c r="I16" s="71" t="s">
        <v>122</v>
      </c>
      <c r="J16" s="31" t="s">
        <v>131</v>
      </c>
      <c r="K16" s="71" t="s">
        <v>700</v>
      </c>
      <c r="L16" s="71">
        <v>2</v>
      </c>
      <c r="M16" s="71">
        <v>3</v>
      </c>
      <c r="N16" s="30">
        <f t="shared" ref="N16:N21" si="8">L16*M16</f>
        <v>6</v>
      </c>
      <c r="O16" s="31" t="str">
        <f>IF(N16&lt;=4,"BAJO",IF(N16&lt;=8,"MEDIO",IF(N16&lt;=20,"ALTO",IF(N16&lt;=40,"MUY ALTO"))))</f>
        <v>MEDIO</v>
      </c>
      <c r="P16" s="71">
        <v>25</v>
      </c>
      <c r="Q16" s="33">
        <f>N16*P16</f>
        <v>150</v>
      </c>
      <c r="R16" s="33" t="str">
        <f>IF(Q16&lt;=20,"IV",IF(Q16&lt;=120,"III",IF(Q16&lt;=500,"II",IF(Q16&lt;=4000,"I"))))</f>
        <v>II</v>
      </c>
      <c r="S16" s="71" t="str">
        <f t="shared" si="1"/>
        <v>ACEPTABLE CON CONTROL ESPECIFICO</v>
      </c>
      <c r="T16" s="71">
        <v>1</v>
      </c>
      <c r="U16" s="71" t="s">
        <v>132</v>
      </c>
      <c r="V16" s="31" t="s">
        <v>126</v>
      </c>
      <c r="W16" s="31"/>
      <c r="X16" s="31"/>
      <c r="Y16" s="31"/>
      <c r="Z16" s="71" t="s">
        <v>129</v>
      </c>
      <c r="AA16" s="23"/>
      <c r="AB16" s="23"/>
      <c r="AC16" s="4"/>
    </row>
    <row r="17" spans="1:28" s="1" customFormat="1" ht="78" customHeight="1" x14ac:dyDescent="0.25">
      <c r="A17" s="71" t="s">
        <v>202</v>
      </c>
      <c r="B17" s="71" t="s">
        <v>307</v>
      </c>
      <c r="C17" s="71" t="s">
        <v>329</v>
      </c>
      <c r="D17" s="31" t="s">
        <v>119</v>
      </c>
      <c r="E17" s="31" t="s">
        <v>331</v>
      </c>
      <c r="F17" s="32" t="s">
        <v>7</v>
      </c>
      <c r="G17" s="31" t="s">
        <v>65</v>
      </c>
      <c r="H17" s="33" t="s">
        <v>231</v>
      </c>
      <c r="I17" s="31" t="s">
        <v>313</v>
      </c>
      <c r="J17" s="31" t="s">
        <v>122</v>
      </c>
      <c r="K17" s="71" t="s">
        <v>124</v>
      </c>
      <c r="L17" s="71">
        <v>2</v>
      </c>
      <c r="M17" s="71">
        <v>3</v>
      </c>
      <c r="N17" s="30">
        <f t="shared" si="8"/>
        <v>6</v>
      </c>
      <c r="O17" s="31" t="str">
        <f t="shared" ref="O17:O18" si="9">IF(N17&lt;=4,"BAJO",IF(N17&lt;=8,"MEDIO",IF(N17&lt;=20,"ALTO",IF(N17&lt;=40,"MUY ALTO"))))</f>
        <v>MEDIO</v>
      </c>
      <c r="P17" s="71">
        <v>10</v>
      </c>
      <c r="Q17" s="33">
        <f t="shared" ref="Q17:Q18" si="10">N17*P17</f>
        <v>60</v>
      </c>
      <c r="R17" s="33" t="str">
        <f t="shared" ref="R17:R18" si="11">IF(Q17&lt;=20,"IV",IF(Q17&lt;=120,"III",IF(Q17&lt;=500,"II",IF(Q17&lt;=4000,"I"))))</f>
        <v>III</v>
      </c>
      <c r="S17" s="71" t="str">
        <f t="shared" si="1"/>
        <v>MEJORABLE</v>
      </c>
      <c r="T17" s="71">
        <v>1</v>
      </c>
      <c r="U17" s="31" t="s">
        <v>233</v>
      </c>
      <c r="V17" s="31" t="s">
        <v>234</v>
      </c>
      <c r="W17" s="31"/>
      <c r="X17" s="31"/>
      <c r="Y17" s="71" t="s">
        <v>235</v>
      </c>
      <c r="Z17" s="31" t="s">
        <v>236</v>
      </c>
      <c r="AA17" s="23"/>
      <c r="AB17" s="23"/>
    </row>
    <row r="18" spans="1:28" s="1" customFormat="1" ht="78" customHeight="1" x14ac:dyDescent="0.25">
      <c r="A18" s="71" t="s">
        <v>202</v>
      </c>
      <c r="B18" s="71" t="s">
        <v>307</v>
      </c>
      <c r="C18" s="71" t="s">
        <v>329</v>
      </c>
      <c r="D18" s="31" t="s">
        <v>119</v>
      </c>
      <c r="E18" s="31" t="s">
        <v>332</v>
      </c>
      <c r="F18" s="32" t="s">
        <v>6</v>
      </c>
      <c r="G18" s="31" t="s">
        <v>103</v>
      </c>
      <c r="H18" s="33" t="s">
        <v>134</v>
      </c>
      <c r="I18" s="31" t="s">
        <v>571</v>
      </c>
      <c r="J18" s="31" t="s">
        <v>326</v>
      </c>
      <c r="K18" s="31" t="s">
        <v>137</v>
      </c>
      <c r="L18" s="71">
        <v>2</v>
      </c>
      <c r="M18" s="71">
        <v>3</v>
      </c>
      <c r="N18" s="30">
        <f t="shared" si="8"/>
        <v>6</v>
      </c>
      <c r="O18" s="31" t="str">
        <f t="shared" si="9"/>
        <v>MEDIO</v>
      </c>
      <c r="P18" s="71">
        <v>25</v>
      </c>
      <c r="Q18" s="33">
        <f t="shared" si="10"/>
        <v>150</v>
      </c>
      <c r="R18" s="33" t="str">
        <f t="shared" si="11"/>
        <v>II</v>
      </c>
      <c r="S18" s="71" t="str">
        <f t="shared" si="1"/>
        <v>ACEPTABLE CON CONTROL ESPECIFICO</v>
      </c>
      <c r="T18" s="71">
        <v>1</v>
      </c>
      <c r="U18" s="31" t="s">
        <v>138</v>
      </c>
      <c r="V18" s="31" t="s">
        <v>139</v>
      </c>
      <c r="W18" s="31"/>
      <c r="X18" s="31"/>
      <c r="Y18" s="71" t="s">
        <v>140</v>
      </c>
      <c r="Z18" s="71" t="s">
        <v>141</v>
      </c>
      <c r="AA18" s="23"/>
      <c r="AB18" s="23" t="s">
        <v>215</v>
      </c>
    </row>
    <row r="19" spans="1:28" s="1" customFormat="1" ht="78" customHeight="1" x14ac:dyDescent="0.25">
      <c r="A19" s="71" t="s">
        <v>202</v>
      </c>
      <c r="B19" s="71" t="s">
        <v>307</v>
      </c>
      <c r="C19" s="71" t="s">
        <v>329</v>
      </c>
      <c r="D19" s="31" t="s">
        <v>119</v>
      </c>
      <c r="E19" s="31" t="s">
        <v>327</v>
      </c>
      <c r="F19" s="29" t="s">
        <v>6</v>
      </c>
      <c r="G19" s="71" t="s">
        <v>95</v>
      </c>
      <c r="H19" s="30" t="s">
        <v>211</v>
      </c>
      <c r="I19" s="31" t="s">
        <v>122</v>
      </c>
      <c r="J19" s="31" t="s">
        <v>212</v>
      </c>
      <c r="K19" s="31" t="s">
        <v>137</v>
      </c>
      <c r="L19" s="71">
        <v>2</v>
      </c>
      <c r="M19" s="71">
        <v>3</v>
      </c>
      <c r="N19" s="30">
        <f t="shared" si="8"/>
        <v>6</v>
      </c>
      <c r="O19" s="31" t="str">
        <f>IF(N19&lt;=4,"BAJO",IF(N19&lt;=8,"MEDIO",IF(N19&lt;=20,"ALTO",IF(N19&lt;=40,"MUY ALTO"))))</f>
        <v>MEDIO</v>
      </c>
      <c r="P19" s="71">
        <v>25</v>
      </c>
      <c r="Q19" s="33">
        <f>N19*P19</f>
        <v>150</v>
      </c>
      <c r="R19" s="33" t="str">
        <f>IF(Q19&lt;=20,"IV",IF(Q19&lt;=120,"III",IF(Q19&lt;=500,"II",IF(Q19&lt;=4000,"I"))))</f>
        <v>II</v>
      </c>
      <c r="S19" s="71" t="str">
        <f t="shared" si="1"/>
        <v>ACEPTABLE CON CONTROL ESPECIFICO</v>
      </c>
      <c r="T19" s="71">
        <v>1</v>
      </c>
      <c r="U19" s="71" t="s">
        <v>211</v>
      </c>
      <c r="V19" s="31" t="s">
        <v>213</v>
      </c>
      <c r="W19" s="31"/>
      <c r="X19" s="31"/>
      <c r="Y19" s="31"/>
      <c r="Z19" s="71" t="s">
        <v>214</v>
      </c>
      <c r="AA19" s="23"/>
      <c r="AB19" s="23" t="s">
        <v>215</v>
      </c>
    </row>
    <row r="20" spans="1:28" s="1" customFormat="1" ht="78" customHeight="1" x14ac:dyDescent="0.25">
      <c r="A20" s="71" t="s">
        <v>202</v>
      </c>
      <c r="B20" s="71" t="s">
        <v>307</v>
      </c>
      <c r="C20" s="71" t="s">
        <v>329</v>
      </c>
      <c r="D20" s="31" t="s">
        <v>119</v>
      </c>
      <c r="E20" s="31" t="s">
        <v>222</v>
      </c>
      <c r="F20" s="31" t="s">
        <v>31</v>
      </c>
      <c r="G20" s="31" t="s">
        <v>92</v>
      </c>
      <c r="H20" s="33" t="s">
        <v>223</v>
      </c>
      <c r="I20" s="31" t="s">
        <v>328</v>
      </c>
      <c r="J20" s="31" t="s">
        <v>212</v>
      </c>
      <c r="K20" s="31" t="s">
        <v>701</v>
      </c>
      <c r="L20" s="71">
        <v>2</v>
      </c>
      <c r="M20" s="71">
        <v>2</v>
      </c>
      <c r="N20" s="30">
        <f t="shared" si="8"/>
        <v>4</v>
      </c>
      <c r="O20" s="31" t="str">
        <f>IF(N20&lt;=4,"BAJO",IF(N20&lt;=8,"MEDIO",IF(N20&lt;=20,"ALTO",IF(N20&lt;=40,"MUY ALTO"))))</f>
        <v>BAJO</v>
      </c>
      <c r="P20" s="71">
        <v>10</v>
      </c>
      <c r="Q20" s="33">
        <f t="shared" ref="Q20:Q21" si="12">N20*P20</f>
        <v>40</v>
      </c>
      <c r="R20" s="33" t="str">
        <f t="shared" ref="R20:R21" si="13">IF(Q20&lt;=20,"IV",IF(Q20&lt;=120,"III",IF(Q20&lt;=500,"II",IF(Q20&lt;=4000,"I"))))</f>
        <v>III</v>
      </c>
      <c r="S20" s="71" t="str">
        <f t="shared" si="1"/>
        <v>MEJORABLE</v>
      </c>
      <c r="T20" s="71">
        <v>1</v>
      </c>
      <c r="U20" s="31" t="s">
        <v>146</v>
      </c>
      <c r="V20" s="31" t="s">
        <v>147</v>
      </c>
      <c r="W20" s="31"/>
      <c r="X20" s="31"/>
      <c r="Y20" s="31"/>
      <c r="Z20" s="31" t="s">
        <v>225</v>
      </c>
      <c r="AA20" s="23"/>
      <c r="AB20" s="23" t="s">
        <v>226</v>
      </c>
    </row>
    <row r="21" spans="1:28" s="1" customFormat="1" ht="78" customHeight="1" x14ac:dyDescent="0.25">
      <c r="A21" s="71" t="s">
        <v>202</v>
      </c>
      <c r="B21" s="71" t="s">
        <v>307</v>
      </c>
      <c r="C21" s="71" t="s">
        <v>329</v>
      </c>
      <c r="D21" s="31" t="s">
        <v>119</v>
      </c>
      <c r="E21" s="31" t="s">
        <v>333</v>
      </c>
      <c r="F21" s="32" t="s">
        <v>31</v>
      </c>
      <c r="G21" s="31" t="s">
        <v>55</v>
      </c>
      <c r="H21" s="33" t="s">
        <v>334</v>
      </c>
      <c r="I21" s="31" t="s">
        <v>335</v>
      </c>
      <c r="J21" s="31" t="s">
        <v>122</v>
      </c>
      <c r="K21" s="31" t="s">
        <v>702</v>
      </c>
      <c r="L21" s="71">
        <v>2</v>
      </c>
      <c r="M21" s="71">
        <v>2</v>
      </c>
      <c r="N21" s="30">
        <f t="shared" si="8"/>
        <v>4</v>
      </c>
      <c r="O21" s="31" t="str">
        <f t="shared" ref="O21" si="14">IF(N21&lt;=4,"BAJO",IF(N21&lt;=8,"MEDIO",IF(N21&lt;=20,"ALTO",IF(N21&lt;=40,"MUY ALTO"))))</f>
        <v>BAJO</v>
      </c>
      <c r="P21" s="71">
        <v>10</v>
      </c>
      <c r="Q21" s="33">
        <f t="shared" si="12"/>
        <v>40</v>
      </c>
      <c r="R21" s="33" t="str">
        <f t="shared" si="13"/>
        <v>III</v>
      </c>
      <c r="S21" s="71" t="str">
        <f t="shared" si="1"/>
        <v>MEJORABLE</v>
      </c>
      <c r="T21" s="71">
        <v>1</v>
      </c>
      <c r="U21" s="31" t="s">
        <v>337</v>
      </c>
      <c r="V21" s="31" t="s">
        <v>147</v>
      </c>
      <c r="W21" s="31"/>
      <c r="X21" s="31"/>
      <c r="Y21" s="71" t="s">
        <v>315</v>
      </c>
      <c r="Z21" s="31" t="s">
        <v>148</v>
      </c>
      <c r="AA21" s="23"/>
      <c r="AB21" s="23" t="s">
        <v>338</v>
      </c>
    </row>
    <row r="22" spans="1:28" s="1" customFormat="1" ht="78" customHeight="1" x14ac:dyDescent="0.25">
      <c r="A22" s="71" t="s">
        <v>202</v>
      </c>
      <c r="B22" s="71" t="s">
        <v>307</v>
      </c>
      <c r="C22" s="71" t="s">
        <v>329</v>
      </c>
      <c r="D22" s="71" t="s">
        <v>119</v>
      </c>
      <c r="E22" s="71" t="s">
        <v>339</v>
      </c>
      <c r="F22" s="29" t="s">
        <v>40</v>
      </c>
      <c r="G22" s="71" t="s">
        <v>91</v>
      </c>
      <c r="H22" s="30" t="s">
        <v>238</v>
      </c>
      <c r="I22" s="71" t="s">
        <v>122</v>
      </c>
      <c r="J22" s="1" t="s">
        <v>239</v>
      </c>
      <c r="K22" s="71" t="s">
        <v>340</v>
      </c>
      <c r="L22" s="71">
        <v>2</v>
      </c>
      <c r="M22" s="71">
        <v>3</v>
      </c>
      <c r="N22" s="30">
        <f>L22*M22</f>
        <v>6</v>
      </c>
      <c r="O22" s="71" t="str">
        <f>IF(N22&lt;=4,"BAJO",IF(N22&lt;=8,"MEDIO",IF(N22&lt;=20,"ALTO",IF(N22&lt;=40,"MUY ALTO"))))</f>
        <v>MEDIO</v>
      </c>
      <c r="P22" s="71">
        <v>10</v>
      </c>
      <c r="Q22" s="30">
        <f>N22*P22</f>
        <v>60</v>
      </c>
      <c r="R22" s="30" t="str">
        <f>IF(Q22&lt;=20,"IV",IF(Q22&lt;=120,"III",IF(Q22&lt;=500,"II",IF(Q22&lt;=4000,"I"))))</f>
        <v>III</v>
      </c>
      <c r="S22" s="71" t="str">
        <f t="shared" si="1"/>
        <v>MEJORABLE</v>
      </c>
      <c r="T22" s="71">
        <v>1</v>
      </c>
      <c r="U22" s="71" t="s">
        <v>241</v>
      </c>
      <c r="V22" s="71" t="s">
        <v>147</v>
      </c>
      <c r="W22" s="71"/>
      <c r="X22" s="71"/>
      <c r="Y22" s="71"/>
      <c r="Z22" s="71" t="s">
        <v>242</v>
      </c>
      <c r="AA22" s="19"/>
      <c r="AB22" s="19" t="s">
        <v>243</v>
      </c>
    </row>
    <row r="23" spans="1:28" s="1" customFormat="1" ht="78" customHeight="1" x14ac:dyDescent="0.25">
      <c r="A23" s="19" t="s">
        <v>202</v>
      </c>
      <c r="B23" s="19" t="s">
        <v>305</v>
      </c>
      <c r="C23" s="19" t="s">
        <v>306</v>
      </c>
      <c r="D23" s="19" t="s">
        <v>119</v>
      </c>
      <c r="E23" s="23" t="s">
        <v>287</v>
      </c>
      <c r="F23" s="20" t="s">
        <v>41</v>
      </c>
      <c r="G23" s="19" t="s">
        <v>102</v>
      </c>
      <c r="H23" s="21" t="s">
        <v>121</v>
      </c>
      <c r="I23" s="19" t="s">
        <v>122</v>
      </c>
      <c r="J23" s="23" t="s">
        <v>123</v>
      </c>
      <c r="K23" s="19" t="s">
        <v>124</v>
      </c>
      <c r="L23" s="19">
        <v>2</v>
      </c>
      <c r="M23" s="19">
        <v>3</v>
      </c>
      <c r="N23" s="21">
        <f>L23*M23</f>
        <v>6</v>
      </c>
      <c r="O23" s="19" t="str">
        <f>IF(N23&lt;=4,"BAJO",IF(N23&lt;=8,"MEDIO",IF(N23&lt;=20,"ALTO",IF(N23&lt;=40,"MUY ALTO"))))</f>
        <v>MEDIO</v>
      </c>
      <c r="P23" s="19">
        <v>25</v>
      </c>
      <c r="Q23" s="21">
        <f>N23*P23</f>
        <v>150</v>
      </c>
      <c r="R23" s="21" t="str">
        <f>IF(Q23&lt;=20,"IV",IF(Q23&lt;=120,"III",IF(Q23&lt;=500,"II",IF(Q23&lt;=4000,"I"))))</f>
        <v>II</v>
      </c>
      <c r="S23" s="19" t="str">
        <f t="shared" ref="S23:S68" si="15">IF(Q23&lt;=20,"ACEPTABLE",IF(Q23&lt;=120,"MEJORABLE",IF(Q23&lt;=500,"ACEPTABLE CON CONTROL ESPECIFICO",IF(Q23&lt;=4000,"NO ACEPTABLE"))))</f>
        <v>ACEPTABLE CON CONTROL ESPECIFICO</v>
      </c>
      <c r="T23" s="19">
        <v>1</v>
      </c>
      <c r="U23" s="19" t="s">
        <v>125</v>
      </c>
      <c r="V23" s="19" t="s">
        <v>126</v>
      </c>
      <c r="W23" s="19"/>
      <c r="X23" s="19"/>
      <c r="Y23" s="19"/>
      <c r="Z23" s="19" t="s">
        <v>129</v>
      </c>
      <c r="AA23" s="19"/>
      <c r="AB23" s="19"/>
    </row>
    <row r="24" spans="1:28" s="1" customFormat="1" ht="78" customHeight="1" x14ac:dyDescent="0.25">
      <c r="A24" s="19" t="s">
        <v>202</v>
      </c>
      <c r="B24" s="19" t="s">
        <v>305</v>
      </c>
      <c r="C24" s="19" t="s">
        <v>306</v>
      </c>
      <c r="D24" s="19" t="s">
        <v>119</v>
      </c>
      <c r="E24" s="23" t="s">
        <v>207</v>
      </c>
      <c r="F24" s="24" t="s">
        <v>6</v>
      </c>
      <c r="G24" s="23" t="s">
        <v>103</v>
      </c>
      <c r="H24" s="25" t="s">
        <v>134</v>
      </c>
      <c r="I24" s="23" t="s">
        <v>208</v>
      </c>
      <c r="J24" s="23" t="s">
        <v>136</v>
      </c>
      <c r="K24" s="23" t="s">
        <v>137</v>
      </c>
      <c r="L24" s="19">
        <v>2</v>
      </c>
      <c r="M24" s="19">
        <v>3</v>
      </c>
      <c r="N24" s="21">
        <f t="shared" ref="N24:N27" si="16">L24*M24</f>
        <v>6</v>
      </c>
      <c r="O24" s="23" t="str">
        <f t="shared" ref="O24" si="17">IF(N24&lt;=4,"BAJO",IF(N24&lt;=8,"MEDIO",IF(N24&lt;=20,"ALTO",IF(N24&lt;=40,"MUY ALTO"))))</f>
        <v>MEDIO</v>
      </c>
      <c r="P24" s="19">
        <v>25</v>
      </c>
      <c r="Q24" s="25">
        <f t="shared" ref="Q24" si="18">N24*P24</f>
        <v>150</v>
      </c>
      <c r="R24" s="25" t="str">
        <f t="shared" ref="R24" si="19">IF(Q24&lt;=20,"IV",IF(Q24&lt;=120,"III",IF(Q24&lt;=500,"II",IF(Q24&lt;=4000,"I"))))</f>
        <v>II</v>
      </c>
      <c r="S24" s="19" t="str">
        <f t="shared" si="15"/>
        <v>ACEPTABLE CON CONTROL ESPECIFICO</v>
      </c>
      <c r="T24" s="19">
        <v>1</v>
      </c>
      <c r="U24" s="23" t="s">
        <v>138</v>
      </c>
      <c r="V24" s="23" t="s">
        <v>139</v>
      </c>
      <c r="W24" s="23"/>
      <c r="X24" s="23"/>
      <c r="Y24" s="23"/>
      <c r="Z24" s="23" t="s">
        <v>290</v>
      </c>
      <c r="AA24" s="23"/>
      <c r="AB24" s="23" t="s">
        <v>215</v>
      </c>
    </row>
    <row r="25" spans="1:28" s="1" customFormat="1" ht="78" customHeight="1" x14ac:dyDescent="0.25">
      <c r="A25" s="19" t="s">
        <v>202</v>
      </c>
      <c r="B25" s="19" t="s">
        <v>305</v>
      </c>
      <c r="C25" s="19" t="s">
        <v>306</v>
      </c>
      <c r="D25" s="19" t="s">
        <v>119</v>
      </c>
      <c r="E25" s="23" t="s">
        <v>304</v>
      </c>
      <c r="F25" s="20" t="s">
        <v>6</v>
      </c>
      <c r="G25" s="19" t="s">
        <v>95</v>
      </c>
      <c r="H25" s="21" t="s">
        <v>211</v>
      </c>
      <c r="I25" s="23" t="s">
        <v>122</v>
      </c>
      <c r="J25" s="23" t="s">
        <v>212</v>
      </c>
      <c r="K25" s="23" t="s">
        <v>137</v>
      </c>
      <c r="L25" s="19">
        <v>2</v>
      </c>
      <c r="M25" s="19">
        <v>3</v>
      </c>
      <c r="N25" s="21">
        <f t="shared" si="16"/>
        <v>6</v>
      </c>
      <c r="O25" s="23" t="str">
        <f>IF(N25&lt;=4,"BAJO",IF(N25&lt;=8,"MEDIO",IF(N25&lt;=20,"ALTO",IF(N25&lt;=40,"MUY ALTO"))))</f>
        <v>MEDIO</v>
      </c>
      <c r="P25" s="19">
        <v>25</v>
      </c>
      <c r="Q25" s="25">
        <f>N25*P25</f>
        <v>150</v>
      </c>
      <c r="R25" s="25" t="str">
        <f>IF(Q25&lt;=20,"IV",IF(Q25&lt;=120,"III",IF(Q25&lt;=500,"II",IF(Q25&lt;=4000,"I"))))</f>
        <v>II</v>
      </c>
      <c r="S25" s="19" t="str">
        <f t="shared" si="15"/>
        <v>ACEPTABLE CON CONTROL ESPECIFICO</v>
      </c>
      <c r="T25" s="19">
        <v>1</v>
      </c>
      <c r="U25" s="19" t="s">
        <v>211</v>
      </c>
      <c r="V25" s="23" t="s">
        <v>213</v>
      </c>
      <c r="W25" s="23"/>
      <c r="X25" s="23"/>
      <c r="Y25" s="23"/>
      <c r="Z25" s="19" t="s">
        <v>214</v>
      </c>
      <c r="AA25" s="23"/>
      <c r="AB25" s="23" t="s">
        <v>215</v>
      </c>
    </row>
    <row r="26" spans="1:28" s="1" customFormat="1" ht="78" customHeight="1" x14ac:dyDescent="0.25">
      <c r="A26" s="19" t="s">
        <v>202</v>
      </c>
      <c r="B26" s="19" t="s">
        <v>305</v>
      </c>
      <c r="C26" s="19" t="s">
        <v>306</v>
      </c>
      <c r="D26" s="19" t="s">
        <v>119</v>
      </c>
      <c r="E26" s="23" t="s">
        <v>222</v>
      </c>
      <c r="F26" s="23" t="s">
        <v>31</v>
      </c>
      <c r="G26" s="23" t="s">
        <v>92</v>
      </c>
      <c r="H26" s="25" t="s">
        <v>223</v>
      </c>
      <c r="I26" s="23" t="s">
        <v>122</v>
      </c>
      <c r="J26" s="23" t="s">
        <v>212</v>
      </c>
      <c r="K26" s="23" t="s">
        <v>224</v>
      </c>
      <c r="L26" s="19">
        <v>2</v>
      </c>
      <c r="M26" s="19">
        <v>2</v>
      </c>
      <c r="N26" s="21">
        <f t="shared" si="16"/>
        <v>4</v>
      </c>
      <c r="O26" s="23" t="str">
        <f>IF(N26&lt;=4,"BAJO",IF(N26&lt;=8,"MEDIO",IF(N26&lt;=20,"ALTO",IF(N26&lt;=40,"MUY ALTO"))))</f>
        <v>BAJO</v>
      </c>
      <c r="P26" s="19">
        <v>10</v>
      </c>
      <c r="Q26" s="25">
        <f t="shared" ref="Q26" si="20">N26*P26</f>
        <v>40</v>
      </c>
      <c r="R26" s="25" t="str">
        <f t="shared" ref="R26" si="21">IF(Q26&lt;=20,"IV",IF(Q26&lt;=120,"III",IF(Q26&lt;=500,"II",IF(Q26&lt;=4000,"I"))))</f>
        <v>III</v>
      </c>
      <c r="S26" s="19" t="str">
        <f t="shared" si="15"/>
        <v>MEJORABLE</v>
      </c>
      <c r="T26" s="19">
        <v>1</v>
      </c>
      <c r="U26" s="23" t="s">
        <v>146</v>
      </c>
      <c r="V26" s="23" t="s">
        <v>147</v>
      </c>
      <c r="W26" s="23"/>
      <c r="X26" s="23"/>
      <c r="Y26" s="23"/>
      <c r="Z26" s="23" t="s">
        <v>225</v>
      </c>
      <c r="AA26" s="23"/>
      <c r="AB26" s="23" t="s">
        <v>226</v>
      </c>
    </row>
    <row r="27" spans="1:28" s="1" customFormat="1" ht="78" customHeight="1" x14ac:dyDescent="0.25">
      <c r="A27" s="19" t="s">
        <v>202</v>
      </c>
      <c r="B27" s="19" t="s">
        <v>305</v>
      </c>
      <c r="C27" s="19" t="s">
        <v>306</v>
      </c>
      <c r="D27" s="19" t="s">
        <v>119</v>
      </c>
      <c r="E27" s="23" t="s">
        <v>284</v>
      </c>
      <c r="F27" s="24" t="s">
        <v>41</v>
      </c>
      <c r="G27" s="23" t="s">
        <v>15</v>
      </c>
      <c r="H27" s="21" t="s">
        <v>121</v>
      </c>
      <c r="I27" s="19" t="s">
        <v>122</v>
      </c>
      <c r="J27" s="23" t="s">
        <v>131</v>
      </c>
      <c r="K27" s="19" t="s">
        <v>124</v>
      </c>
      <c r="L27" s="19">
        <v>2</v>
      </c>
      <c r="M27" s="19">
        <v>2</v>
      </c>
      <c r="N27" s="21">
        <f t="shared" si="16"/>
        <v>4</v>
      </c>
      <c r="O27" s="23" t="str">
        <f>IF(N27&lt;=4,"BAJO",IF(N27&lt;=8,"MEDIO",IF(N27&lt;=20,"ALTO",IF(N27&lt;=40,"MUY ALTO"))))</f>
        <v>BAJO</v>
      </c>
      <c r="P27" s="19">
        <v>25</v>
      </c>
      <c r="Q27" s="25">
        <f>N27*P27</f>
        <v>100</v>
      </c>
      <c r="R27" s="25" t="str">
        <f>IF(Q27&lt;=20,"IV",IF(Q27&lt;=120,"III",IF(Q27&lt;=500,"II",IF(Q27&lt;=4000,"I"))))</f>
        <v>III</v>
      </c>
      <c r="S27" s="19" t="str">
        <f t="shared" si="15"/>
        <v>MEJORABLE</v>
      </c>
      <c r="T27" s="19">
        <v>1</v>
      </c>
      <c r="U27" s="19" t="s">
        <v>132</v>
      </c>
      <c r="V27" s="23" t="s">
        <v>126</v>
      </c>
      <c r="W27" s="23"/>
      <c r="X27" s="23"/>
      <c r="Y27" s="23"/>
      <c r="Z27" s="19" t="s">
        <v>129</v>
      </c>
      <c r="AA27" s="23"/>
      <c r="AB27" s="23"/>
    </row>
    <row r="28" spans="1:28" s="1" customFormat="1" ht="78" customHeight="1" x14ac:dyDescent="0.25">
      <c r="A28" s="19" t="s">
        <v>202</v>
      </c>
      <c r="B28" s="19" t="s">
        <v>305</v>
      </c>
      <c r="C28" s="19" t="s">
        <v>306</v>
      </c>
      <c r="D28" s="19" t="s">
        <v>149</v>
      </c>
      <c r="E28" s="19" t="s">
        <v>150</v>
      </c>
      <c r="F28" s="20" t="s">
        <v>31</v>
      </c>
      <c r="G28" s="19" t="s">
        <v>151</v>
      </c>
      <c r="H28" s="21" t="s">
        <v>152</v>
      </c>
      <c r="I28" s="19" t="s">
        <v>122</v>
      </c>
      <c r="J28" s="22" t="s">
        <v>122</v>
      </c>
      <c r="K28" s="19" t="s">
        <v>153</v>
      </c>
      <c r="L28" s="19">
        <v>2</v>
      </c>
      <c r="M28" s="19">
        <v>1</v>
      </c>
      <c r="N28" s="21">
        <f>L28*M28</f>
        <v>2</v>
      </c>
      <c r="O28" s="19" t="str">
        <f>IF(N28&lt;=4,"BAJO",IF(N28&lt;=8,"MEDIO",IF(N28&lt;=20,"ALTO",IF(N28&lt;=40,"MUY ALTO"))))</f>
        <v>BAJO</v>
      </c>
      <c r="P28" s="19">
        <v>60</v>
      </c>
      <c r="Q28" s="21">
        <f>N28*P28</f>
        <v>120</v>
      </c>
      <c r="R28" s="21" t="str">
        <f>IF(Q28&lt;=20,"IV",IF(Q28&lt;=120,"III",IF(Q28&lt;=500,"II",IF(Q28&lt;=4000,"I"))))</f>
        <v>III</v>
      </c>
      <c r="S28" s="19" t="str">
        <f t="shared" si="15"/>
        <v>MEJORABLE</v>
      </c>
      <c r="T28" s="19">
        <v>1</v>
      </c>
      <c r="U28" s="19" t="s">
        <v>154</v>
      </c>
      <c r="V28" s="19" t="s">
        <v>155</v>
      </c>
      <c r="W28" s="19"/>
      <c r="X28" s="19"/>
      <c r="Y28" s="19"/>
      <c r="Z28" s="19" t="s">
        <v>156</v>
      </c>
      <c r="AA28" s="19"/>
      <c r="AB28" s="19"/>
    </row>
    <row r="29" spans="1:28" s="1" customFormat="1" ht="78" customHeight="1" x14ac:dyDescent="0.25">
      <c r="A29" s="19" t="s">
        <v>202</v>
      </c>
      <c r="B29" s="19" t="s">
        <v>305</v>
      </c>
      <c r="C29" s="19" t="s">
        <v>306</v>
      </c>
      <c r="D29" s="19" t="s">
        <v>119</v>
      </c>
      <c r="E29" s="23" t="s">
        <v>251</v>
      </c>
      <c r="F29" s="24" t="s">
        <v>31</v>
      </c>
      <c r="G29" s="23" t="s">
        <v>62</v>
      </c>
      <c r="H29" s="25" t="s">
        <v>252</v>
      </c>
      <c r="I29" s="23" t="s">
        <v>253</v>
      </c>
      <c r="J29" s="23" t="s">
        <v>446</v>
      </c>
      <c r="K29" s="23" t="s">
        <v>122</v>
      </c>
      <c r="L29" s="19">
        <v>2</v>
      </c>
      <c r="M29" s="19">
        <v>2</v>
      </c>
      <c r="N29" s="21">
        <f t="shared" ref="N29:N31" si="22">L29*M29</f>
        <v>4</v>
      </c>
      <c r="O29" s="23" t="str">
        <f t="shared" ref="O29:O31" si="23">IF(N29&lt;=4,"BAJO",IF(N29&lt;=8,"MEDIO",IF(N29&lt;=20,"ALTO",IF(N29&lt;=40,"MUY ALTO"))))</f>
        <v>BAJO</v>
      </c>
      <c r="P29" s="19">
        <v>10</v>
      </c>
      <c r="Q29" s="25">
        <f t="shared" ref="Q29:Q31" si="24">N29*P29</f>
        <v>40</v>
      </c>
      <c r="R29" s="25" t="str">
        <f t="shared" ref="R29:R31" si="25">IF(Q29&lt;=20,"IV",IF(Q29&lt;=120,"III",IF(Q29&lt;=500,"II",IF(Q29&lt;=4000,"I"))))</f>
        <v>III</v>
      </c>
      <c r="S29" s="19" t="str">
        <f t="shared" si="15"/>
        <v>MEJORABLE</v>
      </c>
      <c r="T29" s="19">
        <v>1</v>
      </c>
      <c r="U29" s="23" t="s">
        <v>254</v>
      </c>
      <c r="V29" s="23" t="s">
        <v>255</v>
      </c>
      <c r="W29" s="23"/>
      <c r="X29" s="23"/>
      <c r="Y29" s="23" t="s">
        <v>256</v>
      </c>
      <c r="Z29" s="23" t="s">
        <v>257</v>
      </c>
      <c r="AA29" s="23"/>
      <c r="AB29" s="23"/>
    </row>
    <row r="30" spans="1:28" s="1" customFormat="1" ht="78" customHeight="1" x14ac:dyDescent="0.25">
      <c r="A30" s="19" t="s">
        <v>202</v>
      </c>
      <c r="B30" s="19" t="s">
        <v>305</v>
      </c>
      <c r="C30" s="19" t="s">
        <v>306</v>
      </c>
      <c r="D30" s="19" t="s">
        <v>119</v>
      </c>
      <c r="E30" s="23" t="s">
        <v>447</v>
      </c>
      <c r="F30" s="24" t="s">
        <v>7</v>
      </c>
      <c r="G30" s="23" t="s">
        <v>67</v>
      </c>
      <c r="H30" s="25" t="s">
        <v>246</v>
      </c>
      <c r="I30" s="23" t="s">
        <v>122</v>
      </c>
      <c r="J30" s="23" t="s">
        <v>122</v>
      </c>
      <c r="K30" s="23" t="s">
        <v>122</v>
      </c>
      <c r="L30" s="19">
        <v>2</v>
      </c>
      <c r="M30" s="19">
        <v>2</v>
      </c>
      <c r="N30" s="21">
        <f t="shared" si="22"/>
        <v>4</v>
      </c>
      <c r="O30" s="23" t="str">
        <f t="shared" si="23"/>
        <v>BAJO</v>
      </c>
      <c r="P30" s="19">
        <v>10</v>
      </c>
      <c r="Q30" s="25">
        <f t="shared" si="24"/>
        <v>40</v>
      </c>
      <c r="R30" s="25" t="str">
        <f t="shared" si="25"/>
        <v>III</v>
      </c>
      <c r="S30" s="19" t="str">
        <f t="shared" si="15"/>
        <v>MEJORABLE</v>
      </c>
      <c r="T30" s="19">
        <v>1</v>
      </c>
      <c r="U30" s="23" t="s">
        <v>246</v>
      </c>
      <c r="V30" s="23" t="s">
        <v>147</v>
      </c>
      <c r="W30" s="23"/>
      <c r="X30" s="23"/>
      <c r="Y30" s="23" t="s">
        <v>448</v>
      </c>
      <c r="Z30" s="23" t="s">
        <v>257</v>
      </c>
      <c r="AA30" s="23"/>
      <c r="AB30" s="23"/>
    </row>
    <row r="31" spans="1:28" s="1" customFormat="1" ht="78" customHeight="1" x14ac:dyDescent="0.25">
      <c r="A31" s="19" t="s">
        <v>202</v>
      </c>
      <c r="B31" s="19" t="s">
        <v>305</v>
      </c>
      <c r="C31" s="19" t="s">
        <v>306</v>
      </c>
      <c r="D31" s="19" t="s">
        <v>119</v>
      </c>
      <c r="E31" s="23" t="s">
        <v>449</v>
      </c>
      <c r="F31" s="24" t="s">
        <v>31</v>
      </c>
      <c r="G31" s="23" t="s">
        <v>63</v>
      </c>
      <c r="H31" s="25" t="s">
        <v>189</v>
      </c>
      <c r="I31" s="23" t="s">
        <v>122</v>
      </c>
      <c r="J31" s="23" t="s">
        <v>450</v>
      </c>
      <c r="K31" s="23" t="s">
        <v>451</v>
      </c>
      <c r="L31" s="19">
        <v>2</v>
      </c>
      <c r="M31" s="19">
        <v>3</v>
      </c>
      <c r="N31" s="21">
        <f t="shared" si="22"/>
        <v>6</v>
      </c>
      <c r="O31" s="23" t="str">
        <f t="shared" si="23"/>
        <v>MEDIO</v>
      </c>
      <c r="P31" s="19">
        <v>10</v>
      </c>
      <c r="Q31" s="25">
        <f t="shared" si="24"/>
        <v>60</v>
      </c>
      <c r="R31" s="25" t="str">
        <f t="shared" si="25"/>
        <v>III</v>
      </c>
      <c r="S31" s="19" t="str">
        <f t="shared" si="15"/>
        <v>MEJORABLE</v>
      </c>
      <c r="T31" s="23">
        <v>1</v>
      </c>
      <c r="U31" s="23" t="s">
        <v>189</v>
      </c>
      <c r="V31" s="23" t="s">
        <v>147</v>
      </c>
      <c r="W31" s="23" t="s">
        <v>452</v>
      </c>
      <c r="X31" s="38"/>
      <c r="Y31" s="38"/>
      <c r="Z31" s="23" t="s">
        <v>257</v>
      </c>
      <c r="AA31" s="38"/>
      <c r="AB31" s="38"/>
    </row>
    <row r="32" spans="1:28" s="1" customFormat="1" ht="78" customHeight="1" x14ac:dyDescent="0.25">
      <c r="A32" s="19" t="s">
        <v>261</v>
      </c>
      <c r="B32" s="19" t="s">
        <v>262</v>
      </c>
      <c r="C32" s="19" t="s">
        <v>263</v>
      </c>
      <c r="D32" s="19" t="s">
        <v>119</v>
      </c>
      <c r="E32" s="19" t="s">
        <v>264</v>
      </c>
      <c r="F32" s="20" t="s">
        <v>41</v>
      </c>
      <c r="G32" s="19" t="s">
        <v>102</v>
      </c>
      <c r="H32" s="21" t="s">
        <v>121</v>
      </c>
      <c r="I32" s="19" t="s">
        <v>122</v>
      </c>
      <c r="J32" s="19" t="s">
        <v>123</v>
      </c>
      <c r="K32" s="19" t="s">
        <v>124</v>
      </c>
      <c r="L32" s="19">
        <v>2</v>
      </c>
      <c r="M32" s="19">
        <v>3</v>
      </c>
      <c r="N32" s="21">
        <f>L32*M32</f>
        <v>6</v>
      </c>
      <c r="O32" s="19" t="str">
        <f>IF(N32&lt;=4,"BAJO",IF(N32&lt;=8,"MEDIO",IF(N32&lt;=20,"ALTO",IF(N32&lt;=40,"MUY ALTO"))))</f>
        <v>MEDIO</v>
      </c>
      <c r="P32" s="19">
        <v>25</v>
      </c>
      <c r="Q32" s="21">
        <f>N32*P32</f>
        <v>150</v>
      </c>
      <c r="R32" s="21" t="str">
        <f>IF(Q32&lt;=20,"IV",IF(Q32&lt;=120,"III",IF(Q32&lt;=500,"II",IF(Q32&lt;=4000,"I"))))</f>
        <v>II</v>
      </c>
      <c r="S32" s="19" t="str">
        <f t="shared" si="15"/>
        <v>ACEPTABLE CON CONTROL ESPECIFICO</v>
      </c>
      <c r="T32" s="19">
        <v>1</v>
      </c>
      <c r="U32" s="19" t="s">
        <v>125</v>
      </c>
      <c r="V32" s="19" t="s">
        <v>126</v>
      </c>
      <c r="W32" s="19"/>
      <c r="X32" s="19"/>
      <c r="Y32" s="19"/>
      <c r="Z32" s="19" t="s">
        <v>129</v>
      </c>
      <c r="AA32" s="19"/>
      <c r="AB32" s="19"/>
    </row>
    <row r="33" spans="1:28" s="1" customFormat="1" ht="78" customHeight="1" x14ac:dyDescent="0.25">
      <c r="A33" s="19" t="s">
        <v>261</v>
      </c>
      <c r="B33" s="19" t="s">
        <v>262</v>
      </c>
      <c r="C33" s="19" t="s">
        <v>263</v>
      </c>
      <c r="D33" s="19" t="s">
        <v>119</v>
      </c>
      <c r="E33" s="23" t="s">
        <v>130</v>
      </c>
      <c r="F33" s="24" t="s">
        <v>41</v>
      </c>
      <c r="G33" s="23" t="s">
        <v>15</v>
      </c>
      <c r="H33" s="21" t="s">
        <v>121</v>
      </c>
      <c r="I33" s="19" t="s">
        <v>122</v>
      </c>
      <c r="J33" s="23" t="s">
        <v>131</v>
      </c>
      <c r="K33" s="19" t="s">
        <v>124</v>
      </c>
      <c r="L33" s="19">
        <v>2</v>
      </c>
      <c r="M33" s="19">
        <v>2</v>
      </c>
      <c r="N33" s="21">
        <f t="shared" ref="N33:N38" si="26">L33*M33</f>
        <v>4</v>
      </c>
      <c r="O33" s="23" t="str">
        <f>IF(N33&lt;=4,"BAJO",IF(N33&lt;=8,"MEDIO",IF(N33&lt;=20,"ALTO",IF(N33&lt;=40,"MUY ALTO"))))</f>
        <v>BAJO</v>
      </c>
      <c r="P33" s="19">
        <v>10</v>
      </c>
      <c r="Q33" s="25">
        <f>N33*P33</f>
        <v>40</v>
      </c>
      <c r="R33" s="25" t="str">
        <f>IF(Q33&lt;=20,"IV",IF(Q33&lt;=120,"III",IF(Q33&lt;=500,"II",IF(Q33&lt;=4000,"I"))))</f>
        <v>III</v>
      </c>
      <c r="S33" s="19" t="str">
        <f t="shared" si="15"/>
        <v>MEJORABLE</v>
      </c>
      <c r="T33" s="19">
        <v>1</v>
      </c>
      <c r="U33" s="19" t="s">
        <v>132</v>
      </c>
      <c r="V33" s="23" t="s">
        <v>126</v>
      </c>
      <c r="W33" s="23"/>
      <c r="X33" s="23"/>
      <c r="Y33" s="23"/>
      <c r="Z33" s="19" t="s">
        <v>129</v>
      </c>
      <c r="AA33" s="23"/>
      <c r="AB33" s="23"/>
    </row>
    <row r="34" spans="1:28" s="1" customFormat="1" ht="78" customHeight="1" x14ac:dyDescent="0.25">
      <c r="A34" s="19" t="s">
        <v>261</v>
      </c>
      <c r="B34" s="19" t="s">
        <v>262</v>
      </c>
      <c r="C34" s="19" t="s">
        <v>263</v>
      </c>
      <c r="D34" s="19" t="s">
        <v>119</v>
      </c>
      <c r="E34" s="23" t="s">
        <v>456</v>
      </c>
      <c r="F34" s="23" t="s">
        <v>41</v>
      </c>
      <c r="G34" s="23" t="s">
        <v>54</v>
      </c>
      <c r="H34" s="25" t="s">
        <v>266</v>
      </c>
      <c r="I34" s="19" t="s">
        <v>122</v>
      </c>
      <c r="J34" s="22" t="s">
        <v>131</v>
      </c>
      <c r="K34" s="19" t="s">
        <v>124</v>
      </c>
      <c r="L34" s="19">
        <v>2</v>
      </c>
      <c r="M34" s="19">
        <v>2</v>
      </c>
      <c r="N34" s="21">
        <f t="shared" si="26"/>
        <v>4</v>
      </c>
      <c r="O34" s="23" t="str">
        <f>IF(N34&lt;=4,"BAJO",IF(N34&lt;=8,"MEDIO",IF(N34&lt;=20,"ALTO",IF(N34&lt;=40,"MUY ALTO"))))</f>
        <v>BAJO</v>
      </c>
      <c r="P34" s="19">
        <v>25</v>
      </c>
      <c r="Q34" s="25">
        <f t="shared" ref="Q34:Q40" si="27">N34*P34</f>
        <v>100</v>
      </c>
      <c r="R34" s="25" t="str">
        <f t="shared" ref="R34:R40" si="28">IF(Q34&lt;=20,"IV",IF(Q34&lt;=120,"III",IF(Q34&lt;=500,"II",IF(Q34&lt;=4000,"I"))))</f>
        <v>III</v>
      </c>
      <c r="S34" s="19" t="str">
        <f t="shared" si="15"/>
        <v>MEJORABLE</v>
      </c>
      <c r="T34" s="19">
        <v>1</v>
      </c>
      <c r="U34" s="19" t="s">
        <v>132</v>
      </c>
      <c r="V34" s="23" t="s">
        <v>126</v>
      </c>
      <c r="W34" s="23"/>
      <c r="X34" s="23"/>
      <c r="Y34" s="23"/>
      <c r="Z34" s="23" t="s">
        <v>129</v>
      </c>
      <c r="AA34" s="23"/>
      <c r="AB34" s="23"/>
    </row>
    <row r="35" spans="1:28" s="1" customFormat="1" ht="78" customHeight="1" x14ac:dyDescent="0.25">
      <c r="A35" s="19" t="s">
        <v>261</v>
      </c>
      <c r="B35" s="19" t="s">
        <v>262</v>
      </c>
      <c r="C35" s="19" t="s">
        <v>263</v>
      </c>
      <c r="D35" s="19" t="s">
        <v>119</v>
      </c>
      <c r="E35" s="23" t="s">
        <v>267</v>
      </c>
      <c r="F35" s="24" t="s">
        <v>6</v>
      </c>
      <c r="G35" s="23" t="s">
        <v>103</v>
      </c>
      <c r="H35" s="25" t="s">
        <v>134</v>
      </c>
      <c r="I35" s="23" t="s">
        <v>571</v>
      </c>
      <c r="J35" s="23" t="s">
        <v>136</v>
      </c>
      <c r="K35" s="23" t="s">
        <v>137</v>
      </c>
      <c r="L35" s="19">
        <v>2</v>
      </c>
      <c r="M35" s="19">
        <v>3</v>
      </c>
      <c r="N35" s="21">
        <f t="shared" si="26"/>
        <v>6</v>
      </c>
      <c r="O35" s="23" t="str">
        <f t="shared" ref="O35:O40" si="29">IF(N35&lt;=4,"BAJO",IF(N35&lt;=8,"MEDIO",IF(N35&lt;=20,"ALTO",IF(N35&lt;=40,"MUY ALTO"))))</f>
        <v>MEDIO</v>
      </c>
      <c r="P35" s="19">
        <v>25</v>
      </c>
      <c r="Q35" s="25">
        <f t="shared" si="27"/>
        <v>150</v>
      </c>
      <c r="R35" s="25" t="str">
        <f t="shared" si="28"/>
        <v>II</v>
      </c>
      <c r="S35" s="19" t="str">
        <f t="shared" si="15"/>
        <v>ACEPTABLE CON CONTROL ESPECIFICO</v>
      </c>
      <c r="T35" s="19">
        <v>1</v>
      </c>
      <c r="U35" s="23" t="s">
        <v>138</v>
      </c>
      <c r="V35" s="23" t="s">
        <v>139</v>
      </c>
      <c r="W35" s="23"/>
      <c r="X35" s="23"/>
      <c r="Y35" s="23"/>
      <c r="Z35" s="23" t="s">
        <v>290</v>
      </c>
      <c r="AA35" s="23"/>
      <c r="AB35" s="23" t="s">
        <v>215</v>
      </c>
    </row>
    <row r="36" spans="1:28" s="1" customFormat="1" ht="78" customHeight="1" x14ac:dyDescent="0.25">
      <c r="A36" s="19" t="s">
        <v>261</v>
      </c>
      <c r="B36" s="19" t="s">
        <v>262</v>
      </c>
      <c r="C36" s="19" t="s">
        <v>263</v>
      </c>
      <c r="D36" s="19" t="s">
        <v>119</v>
      </c>
      <c r="E36" s="23" t="s">
        <v>143</v>
      </c>
      <c r="F36" s="24" t="s">
        <v>31</v>
      </c>
      <c r="G36" s="23" t="s">
        <v>92</v>
      </c>
      <c r="H36" s="25" t="s">
        <v>144</v>
      </c>
      <c r="I36" s="23" t="s">
        <v>122</v>
      </c>
      <c r="J36" s="23" t="s">
        <v>145</v>
      </c>
      <c r="K36" s="23" t="s">
        <v>122</v>
      </c>
      <c r="L36" s="19">
        <v>2</v>
      </c>
      <c r="M36" s="19">
        <v>2</v>
      </c>
      <c r="N36" s="21">
        <f t="shared" si="26"/>
        <v>4</v>
      </c>
      <c r="O36" s="23" t="str">
        <f t="shared" si="29"/>
        <v>BAJO</v>
      </c>
      <c r="P36" s="19">
        <v>10</v>
      </c>
      <c r="Q36" s="25">
        <f t="shared" si="27"/>
        <v>40</v>
      </c>
      <c r="R36" s="25" t="str">
        <f t="shared" si="28"/>
        <v>III</v>
      </c>
      <c r="S36" s="19" t="str">
        <f t="shared" si="15"/>
        <v>MEJORABLE</v>
      </c>
      <c r="T36" s="19">
        <v>1</v>
      </c>
      <c r="U36" s="23" t="s">
        <v>146</v>
      </c>
      <c r="V36" s="23" t="s">
        <v>147</v>
      </c>
      <c r="W36" s="23"/>
      <c r="X36" s="23"/>
      <c r="Y36" s="23"/>
      <c r="Z36" s="23" t="s">
        <v>148</v>
      </c>
      <c r="AA36" s="23"/>
      <c r="AB36" s="23"/>
    </row>
    <row r="37" spans="1:28" s="1" customFormat="1" ht="78" customHeight="1" x14ac:dyDescent="0.25">
      <c r="A37" s="19" t="s">
        <v>261</v>
      </c>
      <c r="B37" s="19" t="s">
        <v>262</v>
      </c>
      <c r="C37" s="19" t="s">
        <v>263</v>
      </c>
      <c r="D37" s="19" t="s">
        <v>119</v>
      </c>
      <c r="E37" s="23" t="s">
        <v>268</v>
      </c>
      <c r="F37" s="24" t="s">
        <v>31</v>
      </c>
      <c r="G37" s="23" t="s">
        <v>61</v>
      </c>
      <c r="H37" s="25" t="s">
        <v>269</v>
      </c>
      <c r="I37" s="23" t="s">
        <v>270</v>
      </c>
      <c r="J37" s="23" t="s">
        <v>122</v>
      </c>
      <c r="K37" s="23" t="s">
        <v>122</v>
      </c>
      <c r="L37" s="19">
        <v>2</v>
      </c>
      <c r="M37" s="19">
        <v>2</v>
      </c>
      <c r="N37" s="21">
        <f t="shared" si="26"/>
        <v>4</v>
      </c>
      <c r="O37" s="23" t="str">
        <f t="shared" si="29"/>
        <v>BAJO</v>
      </c>
      <c r="P37" s="19">
        <v>10</v>
      </c>
      <c r="Q37" s="25">
        <f t="shared" si="27"/>
        <v>40</v>
      </c>
      <c r="R37" s="25" t="str">
        <f t="shared" si="28"/>
        <v>III</v>
      </c>
      <c r="S37" s="19" t="str">
        <f t="shared" si="15"/>
        <v>MEJORABLE</v>
      </c>
      <c r="T37" s="23">
        <v>1</v>
      </c>
      <c r="U37" s="23" t="s">
        <v>271</v>
      </c>
      <c r="V37" s="23" t="s">
        <v>147</v>
      </c>
      <c r="W37" s="38"/>
      <c r="X37" s="38"/>
      <c r="Y37" s="38"/>
      <c r="Z37" s="23" t="s">
        <v>272</v>
      </c>
      <c r="AA37" s="38"/>
      <c r="AB37" s="38"/>
    </row>
    <row r="38" spans="1:28" s="1" customFormat="1" ht="78" customHeight="1" x14ac:dyDescent="0.25">
      <c r="A38" s="19" t="s">
        <v>202</v>
      </c>
      <c r="B38" s="19" t="s">
        <v>453</v>
      </c>
      <c r="C38" s="19" t="s">
        <v>454</v>
      </c>
      <c r="D38" s="19" t="s">
        <v>119</v>
      </c>
      <c r="E38" s="23" t="s">
        <v>284</v>
      </c>
      <c r="F38" s="24" t="s">
        <v>41</v>
      </c>
      <c r="G38" s="23" t="s">
        <v>15</v>
      </c>
      <c r="H38" s="21" t="s">
        <v>121</v>
      </c>
      <c r="I38" s="19" t="s">
        <v>122</v>
      </c>
      <c r="J38" s="23" t="s">
        <v>131</v>
      </c>
      <c r="K38" s="19" t="s">
        <v>124</v>
      </c>
      <c r="L38" s="19">
        <v>2</v>
      </c>
      <c r="M38" s="19">
        <v>3</v>
      </c>
      <c r="N38" s="21">
        <f t="shared" si="26"/>
        <v>6</v>
      </c>
      <c r="O38" s="23" t="str">
        <f t="shared" si="29"/>
        <v>MEDIO</v>
      </c>
      <c r="P38" s="19">
        <v>25</v>
      </c>
      <c r="Q38" s="25">
        <f t="shared" si="27"/>
        <v>150</v>
      </c>
      <c r="R38" s="25" t="str">
        <f t="shared" si="28"/>
        <v>II</v>
      </c>
      <c r="S38" s="19" t="str">
        <f t="shared" si="15"/>
        <v>ACEPTABLE CON CONTROL ESPECIFICO</v>
      </c>
      <c r="T38" s="19">
        <v>1</v>
      </c>
      <c r="U38" s="19" t="s">
        <v>132</v>
      </c>
      <c r="V38" s="23" t="s">
        <v>126</v>
      </c>
      <c r="W38" s="23"/>
      <c r="X38" s="23"/>
      <c r="Y38" s="23"/>
      <c r="Z38" s="19" t="s">
        <v>129</v>
      </c>
      <c r="AA38" s="23"/>
      <c r="AB38" s="23"/>
    </row>
    <row r="39" spans="1:28" s="1" customFormat="1" ht="78" customHeight="1" x14ac:dyDescent="0.25">
      <c r="A39" s="19" t="s">
        <v>202</v>
      </c>
      <c r="B39" s="19" t="s">
        <v>453</v>
      </c>
      <c r="C39" s="19" t="s">
        <v>454</v>
      </c>
      <c r="D39" s="23" t="s">
        <v>119</v>
      </c>
      <c r="E39" s="23" t="s">
        <v>206</v>
      </c>
      <c r="F39" s="20" t="s">
        <v>41</v>
      </c>
      <c r="G39" s="19" t="s">
        <v>102</v>
      </c>
      <c r="H39" s="21" t="s">
        <v>121</v>
      </c>
      <c r="I39" s="19" t="s">
        <v>122</v>
      </c>
      <c r="J39" s="23" t="s">
        <v>123</v>
      </c>
      <c r="K39" s="19" t="s">
        <v>124</v>
      </c>
      <c r="L39" s="19">
        <v>2</v>
      </c>
      <c r="M39" s="19">
        <v>3</v>
      </c>
      <c r="N39" s="21">
        <f>L39*M39</f>
        <v>6</v>
      </c>
      <c r="O39" s="19" t="str">
        <f t="shared" si="29"/>
        <v>MEDIO</v>
      </c>
      <c r="P39" s="19">
        <v>25</v>
      </c>
      <c r="Q39" s="21">
        <f t="shared" si="27"/>
        <v>150</v>
      </c>
      <c r="R39" s="21" t="str">
        <f t="shared" si="28"/>
        <v>II</v>
      </c>
      <c r="S39" s="19" t="str">
        <f t="shared" si="15"/>
        <v>ACEPTABLE CON CONTROL ESPECIFICO</v>
      </c>
      <c r="T39" s="19">
        <v>1</v>
      </c>
      <c r="U39" s="19" t="s">
        <v>125</v>
      </c>
      <c r="V39" s="19" t="s">
        <v>126</v>
      </c>
      <c r="W39" s="19"/>
      <c r="X39" s="19"/>
      <c r="Y39" s="19"/>
      <c r="Z39" s="19" t="s">
        <v>129</v>
      </c>
      <c r="AA39" s="19"/>
      <c r="AB39" s="19"/>
    </row>
    <row r="40" spans="1:28" s="1" customFormat="1" ht="78" customHeight="1" x14ac:dyDescent="0.25">
      <c r="A40" s="19" t="s">
        <v>202</v>
      </c>
      <c r="B40" s="19" t="s">
        <v>453</v>
      </c>
      <c r="C40" s="19" t="s">
        <v>454</v>
      </c>
      <c r="D40" s="19" t="s">
        <v>119</v>
      </c>
      <c r="E40" s="23" t="s">
        <v>207</v>
      </c>
      <c r="F40" s="24" t="s">
        <v>6</v>
      </c>
      <c r="G40" s="23" t="s">
        <v>103</v>
      </c>
      <c r="H40" s="25" t="s">
        <v>134</v>
      </c>
      <c r="I40" s="23" t="s">
        <v>571</v>
      </c>
      <c r="J40" s="23" t="s">
        <v>136</v>
      </c>
      <c r="K40" s="23" t="s">
        <v>137</v>
      </c>
      <c r="L40" s="19">
        <v>2</v>
      </c>
      <c r="M40" s="19">
        <v>3</v>
      </c>
      <c r="N40" s="21">
        <f t="shared" ref="N40:N41" si="30">L40*M40</f>
        <v>6</v>
      </c>
      <c r="O40" s="23" t="str">
        <f t="shared" si="29"/>
        <v>MEDIO</v>
      </c>
      <c r="P40" s="19">
        <v>25</v>
      </c>
      <c r="Q40" s="25">
        <f t="shared" si="27"/>
        <v>150</v>
      </c>
      <c r="R40" s="25" t="str">
        <f t="shared" si="28"/>
        <v>II</v>
      </c>
      <c r="S40" s="19" t="str">
        <f t="shared" si="15"/>
        <v>ACEPTABLE CON CONTROL ESPECIFICO</v>
      </c>
      <c r="T40" s="19">
        <v>1</v>
      </c>
      <c r="U40" s="23" t="s">
        <v>138</v>
      </c>
      <c r="V40" s="23" t="s">
        <v>139</v>
      </c>
      <c r="W40" s="23"/>
      <c r="X40" s="23"/>
      <c r="Y40" s="23"/>
      <c r="Z40" s="23" t="s">
        <v>290</v>
      </c>
      <c r="AA40" s="23"/>
      <c r="AB40" s="23" t="s">
        <v>215</v>
      </c>
    </row>
    <row r="41" spans="1:28" s="1" customFormat="1" ht="78" customHeight="1" x14ac:dyDescent="0.25">
      <c r="A41" s="19" t="s">
        <v>202</v>
      </c>
      <c r="B41" s="19" t="s">
        <v>453</v>
      </c>
      <c r="C41" s="19" t="s">
        <v>454</v>
      </c>
      <c r="D41" s="19" t="s">
        <v>119</v>
      </c>
      <c r="E41" s="23" t="s">
        <v>210</v>
      </c>
      <c r="F41" s="20" t="s">
        <v>6</v>
      </c>
      <c r="G41" s="19" t="s">
        <v>95</v>
      </c>
      <c r="H41" s="21" t="s">
        <v>211</v>
      </c>
      <c r="I41" s="23" t="s">
        <v>122</v>
      </c>
      <c r="J41" s="23" t="s">
        <v>212</v>
      </c>
      <c r="K41" s="23" t="s">
        <v>137</v>
      </c>
      <c r="L41" s="19">
        <v>2</v>
      </c>
      <c r="M41" s="19">
        <v>3</v>
      </c>
      <c r="N41" s="21">
        <f t="shared" si="30"/>
        <v>6</v>
      </c>
      <c r="O41" s="23" t="str">
        <f>IF(N41&lt;=4,"BAJO",IF(N41&lt;=8,"MEDIO",IF(N41&lt;=20,"ALTO",IF(N41&lt;=40,"MUY ALTO"))))</f>
        <v>MEDIO</v>
      </c>
      <c r="P41" s="19">
        <v>25</v>
      </c>
      <c r="Q41" s="25">
        <f>N41*P41</f>
        <v>150</v>
      </c>
      <c r="R41" s="25" t="str">
        <f>IF(Q41&lt;=20,"IV",IF(Q41&lt;=120,"III",IF(Q41&lt;=500,"II",IF(Q41&lt;=4000,"I"))))</f>
        <v>II</v>
      </c>
      <c r="S41" s="19" t="str">
        <f t="shared" si="15"/>
        <v>ACEPTABLE CON CONTROL ESPECIFICO</v>
      </c>
      <c r="T41" s="19">
        <v>1</v>
      </c>
      <c r="U41" s="19" t="s">
        <v>211</v>
      </c>
      <c r="V41" s="23" t="s">
        <v>213</v>
      </c>
      <c r="W41" s="23"/>
      <c r="X41" s="23"/>
      <c r="Y41" s="23"/>
      <c r="Z41" s="19" t="s">
        <v>214</v>
      </c>
      <c r="AA41" s="23"/>
      <c r="AB41" s="23" t="s">
        <v>215</v>
      </c>
    </row>
    <row r="42" spans="1:28" s="1" customFormat="1" ht="78" customHeight="1" x14ac:dyDescent="0.25">
      <c r="A42" s="19" t="s">
        <v>202</v>
      </c>
      <c r="B42" s="19" t="s">
        <v>302</v>
      </c>
      <c r="C42" s="19" t="s">
        <v>303</v>
      </c>
      <c r="D42" s="19" t="s">
        <v>119</v>
      </c>
      <c r="E42" s="23" t="s">
        <v>287</v>
      </c>
      <c r="F42" s="20" t="s">
        <v>41</v>
      </c>
      <c r="G42" s="19" t="s">
        <v>102</v>
      </c>
      <c r="H42" s="21" t="s">
        <v>121</v>
      </c>
      <c r="I42" s="19" t="s">
        <v>122</v>
      </c>
      <c r="J42" s="23" t="s">
        <v>123</v>
      </c>
      <c r="K42" s="19" t="s">
        <v>124</v>
      </c>
      <c r="L42" s="19">
        <v>2</v>
      </c>
      <c r="M42" s="19">
        <v>3</v>
      </c>
      <c r="N42" s="21">
        <f>L42*M42</f>
        <v>6</v>
      </c>
      <c r="O42" s="19" t="str">
        <f>IF(N42&lt;=4,"BAJO",IF(N42&lt;=8,"MEDIO",IF(N42&lt;=20,"ALTO",IF(N42&lt;=40,"MUY ALTO"))))</f>
        <v>MEDIO</v>
      </c>
      <c r="P42" s="19">
        <v>25</v>
      </c>
      <c r="Q42" s="21">
        <f>N42*P42</f>
        <v>150</v>
      </c>
      <c r="R42" s="21" t="str">
        <f>IF(Q42&lt;=20,"IV",IF(Q42&lt;=120,"III",IF(Q42&lt;=500,"II",IF(Q42&lt;=4000,"I"))))</f>
        <v>II</v>
      </c>
      <c r="S42" s="19" t="str">
        <f t="shared" si="15"/>
        <v>ACEPTABLE CON CONTROL ESPECIFICO</v>
      </c>
      <c r="T42" s="19">
        <v>1</v>
      </c>
      <c r="U42" s="19" t="s">
        <v>125</v>
      </c>
      <c r="V42" s="19" t="s">
        <v>126</v>
      </c>
      <c r="W42" s="19"/>
      <c r="X42" s="19"/>
      <c r="Y42" s="19"/>
      <c r="Z42" s="19" t="s">
        <v>129</v>
      </c>
      <c r="AA42" s="19"/>
      <c r="AB42" s="19"/>
    </row>
    <row r="43" spans="1:28" s="1" customFormat="1" ht="78" customHeight="1" x14ac:dyDescent="0.25">
      <c r="A43" s="19" t="s">
        <v>202</v>
      </c>
      <c r="B43" s="19" t="s">
        <v>302</v>
      </c>
      <c r="C43" s="19" t="s">
        <v>303</v>
      </c>
      <c r="D43" s="19" t="s">
        <v>119</v>
      </c>
      <c r="E43" s="23" t="s">
        <v>207</v>
      </c>
      <c r="F43" s="24" t="s">
        <v>6</v>
      </c>
      <c r="G43" s="23" t="s">
        <v>103</v>
      </c>
      <c r="H43" s="25" t="s">
        <v>134</v>
      </c>
      <c r="I43" s="23" t="s">
        <v>571</v>
      </c>
      <c r="J43" s="23" t="s">
        <v>136</v>
      </c>
      <c r="K43" s="23" t="s">
        <v>137</v>
      </c>
      <c r="L43" s="19">
        <v>2</v>
      </c>
      <c r="M43" s="19">
        <v>3</v>
      </c>
      <c r="N43" s="21">
        <f t="shared" ref="N43:N46" si="31">L43*M43</f>
        <v>6</v>
      </c>
      <c r="O43" s="23" t="str">
        <f t="shared" ref="O43" si="32">IF(N43&lt;=4,"BAJO",IF(N43&lt;=8,"MEDIO",IF(N43&lt;=20,"ALTO",IF(N43&lt;=40,"MUY ALTO"))))</f>
        <v>MEDIO</v>
      </c>
      <c r="P43" s="19">
        <v>25</v>
      </c>
      <c r="Q43" s="25">
        <f t="shared" ref="Q43" si="33">N43*P43</f>
        <v>150</v>
      </c>
      <c r="R43" s="25" t="str">
        <f t="shared" ref="R43" si="34">IF(Q43&lt;=20,"IV",IF(Q43&lt;=120,"III",IF(Q43&lt;=500,"II",IF(Q43&lt;=4000,"I"))))</f>
        <v>II</v>
      </c>
      <c r="S43" s="19" t="str">
        <f t="shared" si="15"/>
        <v>ACEPTABLE CON CONTROL ESPECIFICO</v>
      </c>
      <c r="T43" s="19">
        <v>1</v>
      </c>
      <c r="U43" s="23" t="s">
        <v>138</v>
      </c>
      <c r="V43" s="23" t="s">
        <v>139</v>
      </c>
      <c r="W43" s="23"/>
      <c r="X43" s="23"/>
      <c r="Y43" s="23"/>
      <c r="Z43" s="23" t="s">
        <v>290</v>
      </c>
      <c r="AA43" s="23"/>
      <c r="AB43" s="23" t="s">
        <v>215</v>
      </c>
    </row>
    <row r="44" spans="1:28" s="1" customFormat="1" ht="78" customHeight="1" x14ac:dyDescent="0.25">
      <c r="A44" s="19" t="s">
        <v>202</v>
      </c>
      <c r="B44" s="19" t="s">
        <v>302</v>
      </c>
      <c r="C44" s="19" t="s">
        <v>303</v>
      </c>
      <c r="D44" s="19" t="s">
        <v>119</v>
      </c>
      <c r="E44" s="23" t="s">
        <v>304</v>
      </c>
      <c r="F44" s="20" t="s">
        <v>6</v>
      </c>
      <c r="G44" s="19" t="s">
        <v>95</v>
      </c>
      <c r="H44" s="21" t="s">
        <v>211</v>
      </c>
      <c r="I44" s="23" t="s">
        <v>122</v>
      </c>
      <c r="J44" s="23" t="s">
        <v>212</v>
      </c>
      <c r="K44" s="23" t="s">
        <v>137</v>
      </c>
      <c r="L44" s="19">
        <v>2</v>
      </c>
      <c r="M44" s="19">
        <v>3</v>
      </c>
      <c r="N44" s="21">
        <f t="shared" si="31"/>
        <v>6</v>
      </c>
      <c r="O44" s="23" t="str">
        <f>IF(N44&lt;=4,"BAJO",IF(N44&lt;=8,"MEDIO",IF(N44&lt;=20,"ALTO",IF(N44&lt;=40,"MUY ALTO"))))</f>
        <v>MEDIO</v>
      </c>
      <c r="P44" s="19">
        <v>25</v>
      </c>
      <c r="Q44" s="25">
        <f>N44*P44</f>
        <v>150</v>
      </c>
      <c r="R44" s="25" t="str">
        <f>IF(Q44&lt;=20,"IV",IF(Q44&lt;=120,"III",IF(Q44&lt;=500,"II",IF(Q44&lt;=4000,"I"))))</f>
        <v>II</v>
      </c>
      <c r="S44" s="19" t="str">
        <f t="shared" si="15"/>
        <v>ACEPTABLE CON CONTROL ESPECIFICO</v>
      </c>
      <c r="T44" s="19">
        <v>1</v>
      </c>
      <c r="U44" s="19" t="s">
        <v>211</v>
      </c>
      <c r="V44" s="23" t="s">
        <v>213</v>
      </c>
      <c r="W44" s="23"/>
      <c r="X44" s="23"/>
      <c r="Y44" s="23"/>
      <c r="Z44" s="19" t="s">
        <v>214</v>
      </c>
      <c r="AA44" s="23"/>
      <c r="AB44" s="23" t="s">
        <v>215</v>
      </c>
    </row>
    <row r="45" spans="1:28" s="1" customFormat="1" ht="78" customHeight="1" x14ac:dyDescent="0.25">
      <c r="A45" s="19" t="s">
        <v>202</v>
      </c>
      <c r="B45" s="19" t="s">
        <v>302</v>
      </c>
      <c r="C45" s="19" t="s">
        <v>303</v>
      </c>
      <c r="D45" s="19" t="s">
        <v>119</v>
      </c>
      <c r="E45" s="23" t="s">
        <v>222</v>
      </c>
      <c r="F45" s="23" t="s">
        <v>31</v>
      </c>
      <c r="G45" s="23" t="s">
        <v>92</v>
      </c>
      <c r="H45" s="25" t="s">
        <v>223</v>
      </c>
      <c r="I45" s="23" t="s">
        <v>122</v>
      </c>
      <c r="J45" s="23" t="s">
        <v>212</v>
      </c>
      <c r="K45" s="23" t="s">
        <v>224</v>
      </c>
      <c r="L45" s="19">
        <v>2</v>
      </c>
      <c r="M45" s="19">
        <v>2</v>
      </c>
      <c r="N45" s="21">
        <f t="shared" si="31"/>
        <v>4</v>
      </c>
      <c r="O45" s="23" t="str">
        <f>IF(N45&lt;=4,"BAJO",IF(N45&lt;=8,"MEDIO",IF(N45&lt;=20,"ALTO",IF(N45&lt;=40,"MUY ALTO"))))</f>
        <v>BAJO</v>
      </c>
      <c r="P45" s="19">
        <v>10</v>
      </c>
      <c r="Q45" s="25">
        <f t="shared" ref="Q45" si="35">N45*P45</f>
        <v>40</v>
      </c>
      <c r="R45" s="25" t="str">
        <f t="shared" ref="R45" si="36">IF(Q45&lt;=20,"IV",IF(Q45&lt;=120,"III",IF(Q45&lt;=500,"II",IF(Q45&lt;=4000,"I"))))</f>
        <v>III</v>
      </c>
      <c r="S45" s="19" t="str">
        <f t="shared" si="15"/>
        <v>MEJORABLE</v>
      </c>
      <c r="T45" s="19">
        <v>1</v>
      </c>
      <c r="U45" s="23" t="s">
        <v>146</v>
      </c>
      <c r="V45" s="23" t="s">
        <v>147</v>
      </c>
      <c r="W45" s="23"/>
      <c r="X45" s="23"/>
      <c r="Y45" s="23"/>
      <c r="Z45" s="23" t="s">
        <v>225</v>
      </c>
      <c r="AA45" s="23"/>
      <c r="AB45" s="23" t="s">
        <v>226</v>
      </c>
    </row>
    <row r="46" spans="1:28" s="1" customFormat="1" ht="78" customHeight="1" x14ac:dyDescent="0.25">
      <c r="A46" s="19" t="s">
        <v>202</v>
      </c>
      <c r="B46" s="19" t="s">
        <v>302</v>
      </c>
      <c r="C46" s="19" t="s">
        <v>303</v>
      </c>
      <c r="D46" s="19" t="s">
        <v>119</v>
      </c>
      <c r="E46" s="23" t="s">
        <v>284</v>
      </c>
      <c r="F46" s="24" t="s">
        <v>41</v>
      </c>
      <c r="G46" s="23" t="s">
        <v>15</v>
      </c>
      <c r="H46" s="21" t="s">
        <v>121</v>
      </c>
      <c r="I46" s="19" t="s">
        <v>122</v>
      </c>
      <c r="J46" s="23" t="s">
        <v>131</v>
      </c>
      <c r="K46" s="19" t="s">
        <v>124</v>
      </c>
      <c r="L46" s="19">
        <v>2</v>
      </c>
      <c r="M46" s="19">
        <v>2</v>
      </c>
      <c r="N46" s="21">
        <f t="shared" si="31"/>
        <v>4</v>
      </c>
      <c r="O46" s="23" t="str">
        <f>IF(N46&lt;=4,"BAJO",IF(N46&lt;=8,"MEDIO",IF(N46&lt;=20,"ALTO",IF(N46&lt;=40,"MUY ALTO"))))</f>
        <v>BAJO</v>
      </c>
      <c r="P46" s="19">
        <v>25</v>
      </c>
      <c r="Q46" s="25">
        <f>N46*P46</f>
        <v>100</v>
      </c>
      <c r="R46" s="25" t="str">
        <f>IF(Q46&lt;=20,"IV",IF(Q46&lt;=120,"III",IF(Q46&lt;=500,"II",IF(Q46&lt;=4000,"I"))))</f>
        <v>III</v>
      </c>
      <c r="S46" s="19" t="str">
        <f t="shared" si="15"/>
        <v>MEJORABLE</v>
      </c>
      <c r="T46" s="19">
        <v>1</v>
      </c>
      <c r="U46" s="19" t="s">
        <v>132</v>
      </c>
      <c r="V46" s="23" t="s">
        <v>126</v>
      </c>
      <c r="W46" s="23"/>
      <c r="X46" s="23"/>
      <c r="Y46" s="23"/>
      <c r="Z46" s="19" t="s">
        <v>129</v>
      </c>
      <c r="AA46" s="23"/>
      <c r="AB46" s="23"/>
    </row>
    <row r="47" spans="1:28" s="1" customFormat="1" ht="78" customHeight="1" x14ac:dyDescent="0.25">
      <c r="A47" s="72" t="s">
        <v>404</v>
      </c>
      <c r="B47" s="72" t="s">
        <v>405</v>
      </c>
      <c r="C47" s="72" t="s">
        <v>406</v>
      </c>
      <c r="D47" s="23" t="s">
        <v>119</v>
      </c>
      <c r="E47" s="23" t="s">
        <v>275</v>
      </c>
      <c r="F47" s="72" t="s">
        <v>41</v>
      </c>
      <c r="G47" s="72" t="s">
        <v>102</v>
      </c>
      <c r="H47" s="21" t="s">
        <v>121</v>
      </c>
      <c r="I47" s="72" t="s">
        <v>122</v>
      </c>
      <c r="J47" s="23" t="s">
        <v>682</v>
      </c>
      <c r="K47" s="72" t="s">
        <v>683</v>
      </c>
      <c r="L47" s="72">
        <v>2</v>
      </c>
      <c r="M47" s="72">
        <v>3</v>
      </c>
      <c r="N47" s="21">
        <f>L47*M47</f>
        <v>6</v>
      </c>
      <c r="O47" s="72" t="str">
        <f>IF(N47&lt;=4,"BAJO",IF(N47&lt;=8,"MEDIO",IF(N47&lt;=20,"ALTO",IF(N47&lt;=40,"MUY ALTO"))))</f>
        <v>MEDIO</v>
      </c>
      <c r="P47" s="72">
        <v>25</v>
      </c>
      <c r="Q47" s="21">
        <f>N47*P47</f>
        <v>150</v>
      </c>
      <c r="R47" s="21" t="str">
        <f>IF(Q47&lt;=20,"IV",IF(Q47&lt;=120,"III",IF(Q47&lt;=500,"II",IF(Q47&lt;=4000,"I"))))</f>
        <v>II</v>
      </c>
      <c r="S47" s="72" t="str">
        <f t="shared" si="15"/>
        <v>ACEPTABLE CON CONTROL ESPECIFICO</v>
      </c>
      <c r="T47" s="72">
        <v>1</v>
      </c>
      <c r="U47" s="72" t="s">
        <v>125</v>
      </c>
      <c r="V47" s="72" t="s">
        <v>126</v>
      </c>
      <c r="W47" s="72"/>
      <c r="X47" s="72"/>
      <c r="Y47" s="72"/>
      <c r="Z47" s="72" t="s">
        <v>688</v>
      </c>
      <c r="AA47" s="65"/>
      <c r="AB47" s="65"/>
    </row>
    <row r="48" spans="1:28" s="1" customFormat="1" ht="78" customHeight="1" x14ac:dyDescent="0.25">
      <c r="A48" s="72" t="s">
        <v>404</v>
      </c>
      <c r="B48" s="72" t="s">
        <v>405</v>
      </c>
      <c r="C48" s="72" t="s">
        <v>406</v>
      </c>
      <c r="D48" s="23" t="s">
        <v>119</v>
      </c>
      <c r="E48" s="23" t="s">
        <v>407</v>
      </c>
      <c r="F48" s="23" t="s">
        <v>41</v>
      </c>
      <c r="G48" s="23" t="s">
        <v>15</v>
      </c>
      <c r="H48" s="21" t="s">
        <v>121</v>
      </c>
      <c r="I48" s="72" t="s">
        <v>122</v>
      </c>
      <c r="J48" s="23" t="s">
        <v>682</v>
      </c>
      <c r="K48" s="72" t="s">
        <v>683</v>
      </c>
      <c r="L48" s="72">
        <v>2</v>
      </c>
      <c r="M48" s="72">
        <v>3</v>
      </c>
      <c r="N48" s="21">
        <f t="shared" ref="N48:N50" si="37">L48*M48</f>
        <v>6</v>
      </c>
      <c r="O48" s="23" t="str">
        <f>IF(N48&lt;=4,"BAJO",IF(N48&lt;=8,"MEDIO",IF(N48&lt;=20,"ALTO",IF(N48&lt;=40,"MUY ALTO"))))</f>
        <v>MEDIO</v>
      </c>
      <c r="P48" s="72">
        <v>25</v>
      </c>
      <c r="Q48" s="25">
        <f>N48*P48</f>
        <v>150</v>
      </c>
      <c r="R48" s="25" t="str">
        <f>IF(Q48&lt;=20,"IV",IF(Q48&lt;=120,"III",IF(Q48&lt;=500,"II",IF(Q48&lt;=4000,"I"))))</f>
        <v>II</v>
      </c>
      <c r="S48" s="72" t="str">
        <f t="shared" si="15"/>
        <v>ACEPTABLE CON CONTROL ESPECIFICO</v>
      </c>
      <c r="T48" s="72">
        <v>1</v>
      </c>
      <c r="U48" s="72" t="s">
        <v>132</v>
      </c>
      <c r="V48" s="23" t="s">
        <v>126</v>
      </c>
      <c r="W48" s="23"/>
      <c r="X48" s="23"/>
      <c r="Y48" s="23"/>
      <c r="Z48" s="72" t="s">
        <v>688</v>
      </c>
      <c r="AA48" s="65"/>
      <c r="AB48" s="65"/>
    </row>
    <row r="49" spans="1:28" s="1" customFormat="1" ht="78" customHeight="1" x14ac:dyDescent="0.25">
      <c r="A49" s="72" t="s">
        <v>404</v>
      </c>
      <c r="B49" s="72" t="s">
        <v>405</v>
      </c>
      <c r="C49" s="72" t="s">
        <v>406</v>
      </c>
      <c r="D49" s="72" t="s">
        <v>119</v>
      </c>
      <c r="E49" s="23" t="s">
        <v>408</v>
      </c>
      <c r="F49" s="23" t="s">
        <v>6</v>
      </c>
      <c r="G49" s="23" t="s">
        <v>103</v>
      </c>
      <c r="H49" s="25" t="s">
        <v>134</v>
      </c>
      <c r="I49" s="72" t="s">
        <v>122</v>
      </c>
      <c r="J49" s="23" t="s">
        <v>136</v>
      </c>
      <c r="K49" s="23" t="s">
        <v>684</v>
      </c>
      <c r="L49" s="72">
        <v>2</v>
      </c>
      <c r="M49" s="72">
        <v>3</v>
      </c>
      <c r="N49" s="21">
        <f t="shared" si="37"/>
        <v>6</v>
      </c>
      <c r="O49" s="23" t="str">
        <f t="shared" ref="O49" si="38">IF(N49&lt;=4,"BAJO",IF(N49&lt;=8,"MEDIO",IF(N49&lt;=20,"ALTO",IF(N49&lt;=40,"MUY ALTO"))))</f>
        <v>MEDIO</v>
      </c>
      <c r="P49" s="72">
        <v>25</v>
      </c>
      <c r="Q49" s="25">
        <f t="shared" ref="Q49" si="39">N49*P49</f>
        <v>150</v>
      </c>
      <c r="R49" s="25" t="str">
        <f t="shared" ref="R49" si="40">IF(Q49&lt;=20,"IV",IF(Q49&lt;=120,"III",IF(Q49&lt;=500,"II",IF(Q49&lt;=4000,"I"))))</f>
        <v>II</v>
      </c>
      <c r="S49" s="72" t="str">
        <f t="shared" si="15"/>
        <v>ACEPTABLE CON CONTROL ESPECIFICO</v>
      </c>
      <c r="T49" s="72">
        <v>1</v>
      </c>
      <c r="U49" s="23" t="s">
        <v>138</v>
      </c>
      <c r="V49" s="23" t="s">
        <v>139</v>
      </c>
      <c r="W49" s="23"/>
      <c r="X49" s="23"/>
      <c r="Y49" s="23"/>
      <c r="Z49" s="23" t="s">
        <v>688</v>
      </c>
      <c r="AA49" s="65"/>
      <c r="AB49" s="65"/>
    </row>
    <row r="50" spans="1:28" s="1" customFormat="1" ht="78" customHeight="1" x14ac:dyDescent="0.25">
      <c r="A50" s="72" t="s">
        <v>404</v>
      </c>
      <c r="B50" s="72" t="s">
        <v>405</v>
      </c>
      <c r="C50" s="72" t="s">
        <v>406</v>
      </c>
      <c r="D50" s="23" t="s">
        <v>119</v>
      </c>
      <c r="E50" s="23" t="s">
        <v>410</v>
      </c>
      <c r="F50" s="72" t="s">
        <v>6</v>
      </c>
      <c r="G50" s="72" t="s">
        <v>95</v>
      </c>
      <c r="H50" s="21" t="s">
        <v>211</v>
      </c>
      <c r="I50" s="23" t="s">
        <v>122</v>
      </c>
      <c r="J50" s="23" t="s">
        <v>685</v>
      </c>
      <c r="K50" s="23" t="s">
        <v>137</v>
      </c>
      <c r="L50" s="72">
        <v>2</v>
      </c>
      <c r="M50" s="72">
        <v>3</v>
      </c>
      <c r="N50" s="21">
        <f t="shared" si="37"/>
        <v>6</v>
      </c>
      <c r="O50" s="23" t="str">
        <f>IF(N50&lt;=4,"BAJO",IF(N50&lt;=8,"MEDIO",IF(N50&lt;=20,"ALTO",IF(N50&lt;=40,"MUY ALTO"))))</f>
        <v>MEDIO</v>
      </c>
      <c r="P50" s="72">
        <v>25</v>
      </c>
      <c r="Q50" s="25">
        <f>N50*P50</f>
        <v>150</v>
      </c>
      <c r="R50" s="25" t="str">
        <f>IF(Q50&lt;=20,"IV",IF(Q50&lt;=120,"III",IF(Q50&lt;=500,"II",IF(Q50&lt;=4000,"I"))))</f>
        <v>II</v>
      </c>
      <c r="S50" s="72" t="str">
        <f t="shared" si="15"/>
        <v>ACEPTABLE CON CONTROL ESPECIFICO</v>
      </c>
      <c r="T50" s="72">
        <v>1</v>
      </c>
      <c r="U50" s="72" t="s">
        <v>211</v>
      </c>
      <c r="V50" s="23" t="s">
        <v>213</v>
      </c>
      <c r="W50" s="23"/>
      <c r="X50" s="23"/>
      <c r="Y50" s="23"/>
      <c r="Z50" s="72" t="s">
        <v>688</v>
      </c>
      <c r="AA50" s="65"/>
      <c r="AB50" s="65"/>
    </row>
    <row r="51" spans="1:28" s="1" customFormat="1" ht="78" customHeight="1" x14ac:dyDescent="0.25">
      <c r="A51" s="72" t="s">
        <v>404</v>
      </c>
      <c r="B51" s="72" t="s">
        <v>405</v>
      </c>
      <c r="C51" s="72" t="s">
        <v>406</v>
      </c>
      <c r="D51" s="23" t="s">
        <v>119</v>
      </c>
      <c r="E51" s="23" t="s">
        <v>411</v>
      </c>
      <c r="F51" s="72" t="s">
        <v>41</v>
      </c>
      <c r="G51" s="72" t="s">
        <v>54</v>
      </c>
      <c r="H51" s="21" t="s">
        <v>121</v>
      </c>
      <c r="I51" s="72" t="s">
        <v>122</v>
      </c>
      <c r="J51" s="23" t="s">
        <v>131</v>
      </c>
      <c r="K51" s="72" t="s">
        <v>686</v>
      </c>
      <c r="L51" s="72">
        <v>2</v>
      </c>
      <c r="M51" s="72">
        <v>3</v>
      </c>
      <c r="N51" s="21">
        <f>L51*M51</f>
        <v>6</v>
      </c>
      <c r="O51" s="72" t="str">
        <f>IF(N51&lt;=4,"BAJO",IF(N51&lt;=8,"MEDIO",IF(N51&lt;=20,"ALTO",IF(N51&lt;=40,"MUY ALTO"))))</f>
        <v>MEDIO</v>
      </c>
      <c r="P51" s="72">
        <v>25</v>
      </c>
      <c r="Q51" s="21">
        <f>N51*P51</f>
        <v>150</v>
      </c>
      <c r="R51" s="21" t="str">
        <f>IF(Q51&lt;=20,"IV",IF(Q51&lt;=120,"III",IF(Q51&lt;=500,"II",IF(Q51&lt;=4000,"I"))))</f>
        <v>II</v>
      </c>
      <c r="S51" s="72" t="str">
        <f t="shared" si="15"/>
        <v>ACEPTABLE CON CONTROL ESPECIFICO</v>
      </c>
      <c r="T51" s="72">
        <v>1</v>
      </c>
      <c r="U51" s="72" t="s">
        <v>125</v>
      </c>
      <c r="V51" s="72" t="s">
        <v>126</v>
      </c>
      <c r="W51" s="72"/>
      <c r="X51" s="72"/>
      <c r="Y51" s="72"/>
      <c r="Z51" s="72" t="s">
        <v>688</v>
      </c>
      <c r="AA51" s="65"/>
      <c r="AB51" s="65"/>
    </row>
    <row r="52" spans="1:28" s="1" customFormat="1" ht="78" customHeight="1" x14ac:dyDescent="0.25">
      <c r="A52" s="72" t="s">
        <v>404</v>
      </c>
      <c r="B52" s="72" t="s">
        <v>405</v>
      </c>
      <c r="C52" s="72" t="s">
        <v>406</v>
      </c>
      <c r="D52" s="23" t="s">
        <v>119</v>
      </c>
      <c r="E52" s="23" t="s">
        <v>412</v>
      </c>
      <c r="F52" s="23" t="s">
        <v>31</v>
      </c>
      <c r="G52" s="23" t="s">
        <v>55</v>
      </c>
      <c r="H52" s="25" t="s">
        <v>334</v>
      </c>
      <c r="I52" s="23" t="s">
        <v>335</v>
      </c>
      <c r="J52" s="23" t="s">
        <v>122</v>
      </c>
      <c r="K52" s="23" t="s">
        <v>687</v>
      </c>
      <c r="L52" s="72">
        <v>2</v>
      </c>
      <c r="M52" s="72">
        <v>2</v>
      </c>
      <c r="N52" s="21">
        <f t="shared" ref="N52" si="41">L52*M52</f>
        <v>4</v>
      </c>
      <c r="O52" s="23" t="str">
        <f t="shared" ref="O52" si="42">IF(N52&lt;=4,"BAJO",IF(N52&lt;=8,"MEDIO",IF(N52&lt;=20,"ALTO",IF(N52&lt;=40,"MUY ALTO"))))</f>
        <v>BAJO</v>
      </c>
      <c r="P52" s="72">
        <v>10</v>
      </c>
      <c r="Q52" s="25">
        <f t="shared" ref="Q52" si="43">N52*P52</f>
        <v>40</v>
      </c>
      <c r="R52" s="25" t="str">
        <f t="shared" ref="R52" si="44">IF(Q52&lt;=20,"IV",IF(Q52&lt;=120,"III",IF(Q52&lt;=500,"II",IF(Q52&lt;=4000,"I"))))</f>
        <v>III</v>
      </c>
      <c r="S52" s="72" t="str">
        <f t="shared" si="15"/>
        <v>MEJORABLE</v>
      </c>
      <c r="T52" s="72">
        <v>1</v>
      </c>
      <c r="U52" s="23" t="s">
        <v>337</v>
      </c>
      <c r="V52" s="23" t="s">
        <v>147</v>
      </c>
      <c r="W52" s="23"/>
      <c r="X52" s="23"/>
      <c r="Y52" s="72" t="s">
        <v>315</v>
      </c>
      <c r="Z52" s="23" t="s">
        <v>688</v>
      </c>
      <c r="AA52" s="65"/>
      <c r="AB52" s="65"/>
    </row>
    <row r="53" spans="1:28" s="1" customFormat="1" ht="78" customHeight="1" x14ac:dyDescent="0.25">
      <c r="A53" s="72" t="s">
        <v>404</v>
      </c>
      <c r="B53" s="72" t="s">
        <v>405</v>
      </c>
      <c r="C53" s="72" t="s">
        <v>406</v>
      </c>
      <c r="D53" s="72" t="s">
        <v>119</v>
      </c>
      <c r="E53" s="72" t="s">
        <v>339</v>
      </c>
      <c r="F53" s="72" t="s">
        <v>40</v>
      </c>
      <c r="G53" s="72" t="s">
        <v>91</v>
      </c>
      <c r="H53" s="21" t="s">
        <v>238</v>
      </c>
      <c r="I53" s="72" t="s">
        <v>122</v>
      </c>
      <c r="J53" s="22" t="s">
        <v>239</v>
      </c>
      <c r="K53" s="72" t="s">
        <v>689</v>
      </c>
      <c r="L53" s="72">
        <v>2</v>
      </c>
      <c r="M53" s="72">
        <v>3</v>
      </c>
      <c r="N53" s="21">
        <f>L53*M53</f>
        <v>6</v>
      </c>
      <c r="O53" s="72" t="str">
        <f>IF(N53&lt;=4,"BAJO",IF(N53&lt;=8,"MEDIO",IF(N53&lt;=20,"ALTO",IF(N53&lt;=40,"MUY ALTO"))))</f>
        <v>MEDIO</v>
      </c>
      <c r="P53" s="72">
        <v>10</v>
      </c>
      <c r="Q53" s="21">
        <f>N53*P53</f>
        <v>60</v>
      </c>
      <c r="R53" s="21" t="str">
        <f>IF(Q53&lt;=20,"IV",IF(Q53&lt;=120,"III",IF(Q53&lt;=500,"II",IF(Q53&lt;=4000,"I"))))</f>
        <v>III</v>
      </c>
      <c r="S53" s="72" t="str">
        <f t="shared" si="15"/>
        <v>MEJORABLE</v>
      </c>
      <c r="T53" s="72">
        <v>1</v>
      </c>
      <c r="U53" s="72" t="s">
        <v>241</v>
      </c>
      <c r="V53" s="72" t="s">
        <v>147</v>
      </c>
      <c r="W53" s="72"/>
      <c r="X53" s="72"/>
      <c r="Y53" s="72"/>
      <c r="Z53" s="72" t="s">
        <v>688</v>
      </c>
      <c r="AA53" s="65"/>
      <c r="AB53" s="65"/>
    </row>
    <row r="54" spans="1:28" s="22" customFormat="1" ht="78" customHeight="1" x14ac:dyDescent="0.25">
      <c r="A54" s="19" t="s">
        <v>202</v>
      </c>
      <c r="B54" s="19" t="s">
        <v>289</v>
      </c>
      <c r="C54" s="19" t="s">
        <v>274</v>
      </c>
      <c r="D54" s="19" t="s">
        <v>119</v>
      </c>
      <c r="E54" s="23" t="s">
        <v>275</v>
      </c>
      <c r="F54" s="20" t="s">
        <v>41</v>
      </c>
      <c r="G54" s="19" t="s">
        <v>102</v>
      </c>
      <c r="H54" s="21" t="s">
        <v>121</v>
      </c>
      <c r="I54" s="19" t="s">
        <v>122</v>
      </c>
      <c r="J54" s="23" t="s">
        <v>131</v>
      </c>
      <c r="K54" s="19" t="s">
        <v>124</v>
      </c>
      <c r="L54" s="19">
        <v>2</v>
      </c>
      <c r="M54" s="19">
        <v>3</v>
      </c>
      <c r="N54" s="21">
        <f>L54*M54</f>
        <v>6</v>
      </c>
      <c r="O54" s="19" t="str">
        <f>IF(N54&lt;=4,"BAJO",IF(N54&lt;=8,"MEDIO",IF(N54&lt;=20,"ALTO",IF(N54&lt;=40,"MUY ALTO"))))</f>
        <v>MEDIO</v>
      </c>
      <c r="P54" s="19">
        <v>25</v>
      </c>
      <c r="Q54" s="21">
        <v>450</v>
      </c>
      <c r="R54" s="21" t="str">
        <f>IF(Q54&lt;=20,"IV",IF(Q54&lt;=120,"III",IF(Q54&lt;=500,"II",IF(Q54&lt;=4000,"I"))))</f>
        <v>II</v>
      </c>
      <c r="S54" s="19" t="str">
        <f t="shared" si="15"/>
        <v>ACEPTABLE CON CONTROL ESPECIFICO</v>
      </c>
      <c r="T54" s="19">
        <v>1</v>
      </c>
      <c r="U54" s="19" t="s">
        <v>125</v>
      </c>
      <c r="V54" s="19" t="s">
        <v>126</v>
      </c>
      <c r="W54" s="19"/>
      <c r="X54" s="19"/>
      <c r="Y54" s="19"/>
      <c r="Z54" s="19" t="s">
        <v>129</v>
      </c>
      <c r="AA54" s="19"/>
      <c r="AB54" s="19"/>
    </row>
    <row r="55" spans="1:28" s="22" customFormat="1" ht="78" customHeight="1" x14ac:dyDescent="0.25">
      <c r="A55" s="19" t="s">
        <v>202</v>
      </c>
      <c r="B55" s="19" t="s">
        <v>289</v>
      </c>
      <c r="C55" s="19" t="s">
        <v>274</v>
      </c>
      <c r="D55" s="19" t="s">
        <v>119</v>
      </c>
      <c r="E55" s="23" t="s">
        <v>207</v>
      </c>
      <c r="F55" s="24" t="s">
        <v>6</v>
      </c>
      <c r="G55" s="23" t="s">
        <v>103</v>
      </c>
      <c r="H55" s="25" t="s">
        <v>134</v>
      </c>
      <c r="I55" s="23" t="s">
        <v>571</v>
      </c>
      <c r="J55" s="23" t="s">
        <v>136</v>
      </c>
      <c r="K55" s="23" t="s">
        <v>137</v>
      </c>
      <c r="L55" s="19">
        <v>2</v>
      </c>
      <c r="M55" s="19">
        <v>3</v>
      </c>
      <c r="N55" s="21">
        <f t="shared" ref="N55:N59" si="45">L55*M55</f>
        <v>6</v>
      </c>
      <c r="O55" s="23" t="str">
        <f t="shared" ref="O55:O65" si="46">IF(N55&lt;=4,"BAJO",IF(N55&lt;=8,"MEDIO",IF(N55&lt;=20,"ALTO",IF(N55&lt;=40,"MUY ALTO"))))</f>
        <v>MEDIO</v>
      </c>
      <c r="P55" s="19">
        <v>25</v>
      </c>
      <c r="Q55" s="25">
        <f t="shared" ref="Q55" si="47">N55*P55</f>
        <v>150</v>
      </c>
      <c r="R55" s="25" t="str">
        <f t="shared" ref="R55" si="48">IF(Q55&lt;=20,"IV",IF(Q55&lt;=120,"III",IF(Q55&lt;=500,"II",IF(Q55&lt;=4000,"I"))))</f>
        <v>II</v>
      </c>
      <c r="S55" s="19" t="str">
        <f t="shared" si="15"/>
        <v>ACEPTABLE CON CONTROL ESPECIFICO</v>
      </c>
      <c r="T55" s="19">
        <v>1</v>
      </c>
      <c r="U55" s="23" t="s">
        <v>138</v>
      </c>
      <c r="V55" s="23" t="s">
        <v>139</v>
      </c>
      <c r="W55" s="23"/>
      <c r="X55" s="23"/>
      <c r="Y55" s="23"/>
      <c r="Z55" s="23" t="s">
        <v>290</v>
      </c>
      <c r="AA55" s="23"/>
      <c r="AB55" s="23" t="s">
        <v>215</v>
      </c>
    </row>
    <row r="56" spans="1:28" s="22" customFormat="1" ht="78" customHeight="1" x14ac:dyDescent="0.25">
      <c r="A56" s="19" t="s">
        <v>202</v>
      </c>
      <c r="B56" s="19" t="s">
        <v>289</v>
      </c>
      <c r="C56" s="19" t="s">
        <v>274</v>
      </c>
      <c r="D56" s="19" t="s">
        <v>119</v>
      </c>
      <c r="E56" s="23" t="s">
        <v>210</v>
      </c>
      <c r="F56" s="20" t="s">
        <v>6</v>
      </c>
      <c r="G56" s="19" t="s">
        <v>95</v>
      </c>
      <c r="H56" s="21" t="s">
        <v>211</v>
      </c>
      <c r="I56" s="23" t="s">
        <v>122</v>
      </c>
      <c r="J56" s="23" t="s">
        <v>212</v>
      </c>
      <c r="K56" s="23" t="s">
        <v>137</v>
      </c>
      <c r="L56" s="19">
        <v>2</v>
      </c>
      <c r="M56" s="19">
        <v>3</v>
      </c>
      <c r="N56" s="21">
        <f t="shared" si="45"/>
        <v>6</v>
      </c>
      <c r="O56" s="23" t="str">
        <f t="shared" si="46"/>
        <v>MEDIO</v>
      </c>
      <c r="P56" s="19">
        <v>25</v>
      </c>
      <c r="Q56" s="25">
        <f>N56*P56</f>
        <v>150</v>
      </c>
      <c r="R56" s="25" t="str">
        <f>IF(Q56&lt;=20,"IV",IF(Q56&lt;=120,"III",IF(Q56&lt;=500,"II",IF(Q56&lt;=4000,"I"))))</f>
        <v>II</v>
      </c>
      <c r="S56" s="19" t="str">
        <f t="shared" si="15"/>
        <v>ACEPTABLE CON CONTROL ESPECIFICO</v>
      </c>
      <c r="T56" s="19">
        <v>1</v>
      </c>
      <c r="U56" s="19" t="s">
        <v>211</v>
      </c>
      <c r="V56" s="23" t="s">
        <v>213</v>
      </c>
      <c r="W56" s="23"/>
      <c r="X56" s="23"/>
      <c r="Y56" s="23"/>
      <c r="Z56" s="19" t="s">
        <v>214</v>
      </c>
      <c r="AA56" s="23"/>
      <c r="AB56" s="23" t="s">
        <v>215</v>
      </c>
    </row>
    <row r="57" spans="1:28" s="22" customFormat="1" ht="78" customHeight="1" x14ac:dyDescent="0.25">
      <c r="A57" s="19" t="s">
        <v>202</v>
      </c>
      <c r="B57" s="19" t="s">
        <v>289</v>
      </c>
      <c r="C57" s="19" t="s">
        <v>274</v>
      </c>
      <c r="D57" s="19" t="s">
        <v>149</v>
      </c>
      <c r="E57" s="23" t="s">
        <v>276</v>
      </c>
      <c r="F57" s="20" t="s">
        <v>6</v>
      </c>
      <c r="G57" s="19" t="s">
        <v>21</v>
      </c>
      <c r="H57" s="21" t="s">
        <v>277</v>
      </c>
      <c r="I57" s="23" t="s">
        <v>122</v>
      </c>
      <c r="J57" s="23" t="s">
        <v>122</v>
      </c>
      <c r="K57" s="23" t="s">
        <v>122</v>
      </c>
      <c r="L57" s="19">
        <v>2</v>
      </c>
      <c r="M57" s="19">
        <v>1</v>
      </c>
      <c r="N57" s="21">
        <f t="shared" si="45"/>
        <v>2</v>
      </c>
      <c r="O57" s="23" t="str">
        <f t="shared" si="46"/>
        <v>BAJO</v>
      </c>
      <c r="P57" s="19">
        <v>60</v>
      </c>
      <c r="Q57" s="25">
        <f t="shared" ref="Q57:Q63" si="49">N57*P57</f>
        <v>120</v>
      </c>
      <c r="R57" s="25" t="str">
        <f t="shared" ref="R57:R65" si="50">IF(Q57&lt;=20,"IV",IF(Q57&lt;=120,"III",IF(Q57&lt;=500,"II",IF(Q57&lt;=4000,"I"))))</f>
        <v>III</v>
      </c>
      <c r="S57" s="19" t="str">
        <f t="shared" si="15"/>
        <v>MEJORABLE</v>
      </c>
      <c r="T57" s="19">
        <v>1</v>
      </c>
      <c r="U57" s="19" t="s">
        <v>278</v>
      </c>
      <c r="V57" s="23"/>
      <c r="W57" s="23"/>
      <c r="X57" s="23"/>
      <c r="Y57" s="23"/>
      <c r="Z57" s="19" t="s">
        <v>279</v>
      </c>
      <c r="AA57" s="23"/>
      <c r="AB57" s="23"/>
    </row>
    <row r="58" spans="1:28" s="22" customFormat="1" ht="78" customHeight="1" x14ac:dyDescent="0.25">
      <c r="A58" s="19" t="s">
        <v>202</v>
      </c>
      <c r="B58" s="19" t="s">
        <v>289</v>
      </c>
      <c r="C58" s="19" t="s">
        <v>274</v>
      </c>
      <c r="D58" s="19" t="s">
        <v>119</v>
      </c>
      <c r="E58" s="23" t="s">
        <v>280</v>
      </c>
      <c r="F58" s="20" t="s">
        <v>31</v>
      </c>
      <c r="G58" s="19" t="s">
        <v>61</v>
      </c>
      <c r="H58" s="21" t="s">
        <v>281</v>
      </c>
      <c r="I58" s="23" t="s">
        <v>122</v>
      </c>
      <c r="J58" s="23" t="s">
        <v>122</v>
      </c>
      <c r="K58" s="23" t="s">
        <v>122</v>
      </c>
      <c r="L58" s="19">
        <v>2</v>
      </c>
      <c r="M58" s="19">
        <v>2</v>
      </c>
      <c r="N58" s="21">
        <f t="shared" si="45"/>
        <v>4</v>
      </c>
      <c r="O58" s="23" t="str">
        <f t="shared" si="46"/>
        <v>BAJO</v>
      </c>
      <c r="P58" s="19">
        <v>10</v>
      </c>
      <c r="Q58" s="25">
        <f t="shared" si="49"/>
        <v>40</v>
      </c>
      <c r="R58" s="25" t="str">
        <f t="shared" si="50"/>
        <v>III</v>
      </c>
      <c r="S58" s="19" t="str">
        <f t="shared" si="15"/>
        <v>MEJORABLE</v>
      </c>
      <c r="T58" s="19">
        <v>1</v>
      </c>
      <c r="U58" s="19" t="s">
        <v>271</v>
      </c>
      <c r="V58" s="23" t="s">
        <v>147</v>
      </c>
      <c r="W58" s="23"/>
      <c r="X58" s="23"/>
      <c r="Y58" s="23"/>
      <c r="Z58" s="19" t="s">
        <v>282</v>
      </c>
      <c r="AA58" s="23"/>
      <c r="AB58" s="23"/>
    </row>
    <row r="59" spans="1:28" s="22" customFormat="1" ht="78" customHeight="1" x14ac:dyDescent="0.25">
      <c r="A59" s="19" t="s">
        <v>202</v>
      </c>
      <c r="B59" s="19" t="s">
        <v>289</v>
      </c>
      <c r="C59" s="19" t="s">
        <v>274</v>
      </c>
      <c r="D59" s="19" t="s">
        <v>119</v>
      </c>
      <c r="E59" s="23" t="s">
        <v>222</v>
      </c>
      <c r="F59" s="23" t="s">
        <v>31</v>
      </c>
      <c r="G59" s="23" t="s">
        <v>92</v>
      </c>
      <c r="H59" s="25" t="s">
        <v>223</v>
      </c>
      <c r="I59" s="23" t="s">
        <v>122</v>
      </c>
      <c r="J59" s="23" t="s">
        <v>212</v>
      </c>
      <c r="K59" s="23" t="s">
        <v>224</v>
      </c>
      <c r="L59" s="19">
        <v>2</v>
      </c>
      <c r="M59" s="19">
        <v>2</v>
      </c>
      <c r="N59" s="21">
        <f t="shared" si="45"/>
        <v>4</v>
      </c>
      <c r="O59" s="23" t="str">
        <f t="shared" si="46"/>
        <v>BAJO</v>
      </c>
      <c r="P59" s="19">
        <v>10</v>
      </c>
      <c r="Q59" s="25">
        <f t="shared" si="49"/>
        <v>40</v>
      </c>
      <c r="R59" s="25" t="str">
        <f t="shared" si="50"/>
        <v>III</v>
      </c>
      <c r="S59" s="19" t="str">
        <f t="shared" si="15"/>
        <v>MEJORABLE</v>
      </c>
      <c r="T59" s="19">
        <v>1</v>
      </c>
      <c r="U59" s="23" t="s">
        <v>146</v>
      </c>
      <c r="V59" s="23" t="s">
        <v>147</v>
      </c>
      <c r="W59" s="23"/>
      <c r="X59" s="23"/>
      <c r="Y59" s="23"/>
      <c r="Z59" s="23" t="s">
        <v>225</v>
      </c>
      <c r="AA59" s="23"/>
      <c r="AB59" s="23" t="s">
        <v>226</v>
      </c>
    </row>
    <row r="60" spans="1:28" s="22" customFormat="1" ht="78" customHeight="1" x14ac:dyDescent="0.25">
      <c r="A60" s="19" t="s">
        <v>202</v>
      </c>
      <c r="B60" s="19" t="s">
        <v>289</v>
      </c>
      <c r="C60" s="19" t="s">
        <v>274</v>
      </c>
      <c r="D60" s="19" t="s">
        <v>119</v>
      </c>
      <c r="E60" s="19" t="s">
        <v>283</v>
      </c>
      <c r="F60" s="20" t="s">
        <v>31</v>
      </c>
      <c r="G60" s="19" t="s">
        <v>151</v>
      </c>
      <c r="H60" s="21" t="s">
        <v>152</v>
      </c>
      <c r="I60" s="19" t="s">
        <v>122</v>
      </c>
      <c r="J60" s="22" t="s">
        <v>122</v>
      </c>
      <c r="K60" s="19" t="s">
        <v>153</v>
      </c>
      <c r="L60" s="19">
        <v>2</v>
      </c>
      <c r="M60" s="19">
        <v>3</v>
      </c>
      <c r="N60" s="21">
        <f>L60*M60</f>
        <v>6</v>
      </c>
      <c r="O60" s="19" t="str">
        <f t="shared" si="46"/>
        <v>MEDIO</v>
      </c>
      <c r="P60" s="19">
        <v>60</v>
      </c>
      <c r="Q60" s="21">
        <f t="shared" si="49"/>
        <v>360</v>
      </c>
      <c r="R60" s="21" t="str">
        <f t="shared" si="50"/>
        <v>II</v>
      </c>
      <c r="S60" s="19" t="str">
        <f t="shared" si="15"/>
        <v>ACEPTABLE CON CONTROL ESPECIFICO</v>
      </c>
      <c r="T60" s="19">
        <v>1</v>
      </c>
      <c r="U60" s="19" t="s">
        <v>154</v>
      </c>
      <c r="V60" s="19" t="s">
        <v>155</v>
      </c>
      <c r="W60" s="19"/>
      <c r="X60" s="19"/>
      <c r="Y60" s="19"/>
      <c r="Z60" s="19" t="s">
        <v>156</v>
      </c>
      <c r="AA60" s="19"/>
      <c r="AB60" s="19"/>
    </row>
    <row r="61" spans="1:28" s="22" customFormat="1" ht="78" customHeight="1" x14ac:dyDescent="0.25">
      <c r="A61" s="19" t="s">
        <v>202</v>
      </c>
      <c r="B61" s="19" t="s">
        <v>289</v>
      </c>
      <c r="C61" s="19" t="s">
        <v>274</v>
      </c>
      <c r="D61" s="19" t="s">
        <v>119</v>
      </c>
      <c r="E61" s="19" t="s">
        <v>283</v>
      </c>
      <c r="F61" s="20" t="s">
        <v>31</v>
      </c>
      <c r="G61" s="23" t="s">
        <v>107</v>
      </c>
      <c r="H61" s="21" t="s">
        <v>163</v>
      </c>
      <c r="I61" s="23" t="s">
        <v>122</v>
      </c>
      <c r="J61" s="23" t="s">
        <v>291</v>
      </c>
      <c r="K61" s="19" t="s">
        <v>159</v>
      </c>
      <c r="L61" s="19">
        <v>6</v>
      </c>
      <c r="M61" s="19">
        <v>3</v>
      </c>
      <c r="N61" s="21">
        <f t="shared" ref="N61:N64" si="51">L61*M61</f>
        <v>18</v>
      </c>
      <c r="O61" s="19" t="str">
        <f t="shared" si="46"/>
        <v>ALTO</v>
      </c>
      <c r="P61" s="19">
        <v>25</v>
      </c>
      <c r="Q61" s="25">
        <f t="shared" si="49"/>
        <v>450</v>
      </c>
      <c r="R61" s="25" t="str">
        <f t="shared" si="50"/>
        <v>II</v>
      </c>
      <c r="S61" s="19" t="str">
        <f t="shared" si="15"/>
        <v>ACEPTABLE CON CONTROL ESPECIFICO</v>
      </c>
      <c r="T61" s="19">
        <v>1</v>
      </c>
      <c r="U61" s="19" t="s">
        <v>160</v>
      </c>
      <c r="V61" s="23" t="s">
        <v>165</v>
      </c>
      <c r="W61" s="23"/>
      <c r="X61" s="23"/>
      <c r="Y61" s="23"/>
      <c r="Z61" s="19" t="s">
        <v>166</v>
      </c>
      <c r="AA61" s="23"/>
      <c r="AB61" s="23"/>
    </row>
    <row r="62" spans="1:28" s="22" customFormat="1" ht="78" customHeight="1" x14ac:dyDescent="0.25">
      <c r="A62" s="19" t="s">
        <v>202</v>
      </c>
      <c r="B62" s="19" t="s">
        <v>289</v>
      </c>
      <c r="C62" s="19" t="s">
        <v>274</v>
      </c>
      <c r="D62" s="19" t="s">
        <v>119</v>
      </c>
      <c r="E62" s="19" t="s">
        <v>283</v>
      </c>
      <c r="F62" s="20" t="s">
        <v>31</v>
      </c>
      <c r="G62" s="23" t="s">
        <v>105</v>
      </c>
      <c r="H62" s="21" t="s">
        <v>258</v>
      </c>
      <c r="I62" s="23" t="s">
        <v>122</v>
      </c>
      <c r="J62" s="23" t="s">
        <v>291</v>
      </c>
      <c r="K62" s="19" t="s">
        <v>159</v>
      </c>
      <c r="L62" s="19">
        <v>6</v>
      </c>
      <c r="M62" s="19">
        <v>3</v>
      </c>
      <c r="N62" s="21">
        <f t="shared" si="51"/>
        <v>18</v>
      </c>
      <c r="O62" s="19" t="str">
        <f t="shared" si="46"/>
        <v>ALTO</v>
      </c>
      <c r="P62" s="19">
        <v>25</v>
      </c>
      <c r="Q62" s="25">
        <f t="shared" si="49"/>
        <v>450</v>
      </c>
      <c r="R62" s="25" t="str">
        <f t="shared" si="50"/>
        <v>II</v>
      </c>
      <c r="S62" s="19" t="str">
        <f t="shared" si="15"/>
        <v>ACEPTABLE CON CONTROL ESPECIFICO</v>
      </c>
      <c r="T62" s="19">
        <v>1</v>
      </c>
      <c r="U62" s="19" t="s">
        <v>259</v>
      </c>
      <c r="V62" s="23" t="s">
        <v>260</v>
      </c>
      <c r="W62" s="23"/>
      <c r="X62" s="23"/>
      <c r="Y62" s="23"/>
      <c r="Z62" s="19" t="s">
        <v>166</v>
      </c>
      <c r="AA62" s="23"/>
      <c r="AB62" s="23"/>
    </row>
    <row r="63" spans="1:28" s="22" customFormat="1" ht="78" customHeight="1" x14ac:dyDescent="0.25">
      <c r="A63" s="19" t="s">
        <v>202</v>
      </c>
      <c r="B63" s="19" t="s">
        <v>289</v>
      </c>
      <c r="C63" s="19" t="s">
        <v>274</v>
      </c>
      <c r="D63" s="19" t="s">
        <v>119</v>
      </c>
      <c r="E63" s="19" t="s">
        <v>283</v>
      </c>
      <c r="F63" s="20" t="s">
        <v>31</v>
      </c>
      <c r="G63" s="23" t="s">
        <v>106</v>
      </c>
      <c r="H63" s="21" t="s">
        <v>167</v>
      </c>
      <c r="I63" s="23" t="s">
        <v>122</v>
      </c>
      <c r="J63" s="23" t="s">
        <v>291</v>
      </c>
      <c r="K63" s="19" t="s">
        <v>159</v>
      </c>
      <c r="L63" s="19">
        <v>6</v>
      </c>
      <c r="M63" s="19">
        <v>1</v>
      </c>
      <c r="N63" s="21">
        <f t="shared" si="51"/>
        <v>6</v>
      </c>
      <c r="O63" s="19" t="str">
        <f t="shared" si="46"/>
        <v>MEDIO</v>
      </c>
      <c r="P63" s="19">
        <v>25</v>
      </c>
      <c r="Q63" s="25">
        <f t="shared" si="49"/>
        <v>150</v>
      </c>
      <c r="R63" s="25" t="str">
        <f t="shared" si="50"/>
        <v>II</v>
      </c>
      <c r="S63" s="19" t="str">
        <f t="shared" si="15"/>
        <v>ACEPTABLE CON CONTROL ESPECIFICO</v>
      </c>
      <c r="T63" s="19">
        <v>1</v>
      </c>
      <c r="U63" s="19" t="s">
        <v>160</v>
      </c>
      <c r="V63" s="23" t="s">
        <v>168</v>
      </c>
      <c r="W63" s="23"/>
      <c r="X63" s="23"/>
      <c r="Y63" s="23"/>
      <c r="Z63" s="19" t="s">
        <v>166</v>
      </c>
      <c r="AA63" s="23"/>
      <c r="AB63" s="23"/>
    </row>
    <row r="64" spans="1:28" s="22" customFormat="1" ht="78" customHeight="1" x14ac:dyDescent="0.25">
      <c r="A64" s="19" t="s">
        <v>202</v>
      </c>
      <c r="B64" s="19" t="s">
        <v>289</v>
      </c>
      <c r="C64" s="19" t="s">
        <v>292</v>
      </c>
      <c r="D64" s="23" t="s">
        <v>119</v>
      </c>
      <c r="E64" s="23" t="s">
        <v>284</v>
      </c>
      <c r="F64" s="24" t="s">
        <v>41</v>
      </c>
      <c r="G64" s="23" t="s">
        <v>15</v>
      </c>
      <c r="H64" s="21" t="s">
        <v>121</v>
      </c>
      <c r="I64" s="19" t="s">
        <v>122</v>
      </c>
      <c r="J64" s="23" t="s">
        <v>131</v>
      </c>
      <c r="K64" s="19" t="s">
        <v>124</v>
      </c>
      <c r="L64" s="19">
        <v>2</v>
      </c>
      <c r="M64" s="19">
        <v>2</v>
      </c>
      <c r="N64" s="21">
        <f t="shared" si="51"/>
        <v>4</v>
      </c>
      <c r="O64" s="19" t="str">
        <f t="shared" si="46"/>
        <v>BAJO</v>
      </c>
      <c r="P64" s="19">
        <v>25</v>
      </c>
      <c r="Q64" s="25">
        <v>450</v>
      </c>
      <c r="R64" s="25" t="str">
        <f t="shared" si="50"/>
        <v>II</v>
      </c>
      <c r="S64" s="19" t="str">
        <f t="shared" si="15"/>
        <v>ACEPTABLE CON CONTROL ESPECIFICO</v>
      </c>
      <c r="T64" s="19">
        <v>1</v>
      </c>
      <c r="U64" s="19" t="s">
        <v>132</v>
      </c>
      <c r="V64" s="23" t="s">
        <v>126</v>
      </c>
      <c r="W64" s="23"/>
      <c r="X64" s="23"/>
      <c r="Y64" s="23"/>
      <c r="Z64" s="19" t="s">
        <v>129</v>
      </c>
      <c r="AA64" s="23"/>
      <c r="AB64" s="23"/>
    </row>
    <row r="65" spans="1:28" s="22" customFormat="1" ht="78" customHeight="1" x14ac:dyDescent="0.25">
      <c r="A65" s="19" t="s">
        <v>202</v>
      </c>
      <c r="B65" s="19" t="s">
        <v>289</v>
      </c>
      <c r="C65" s="19" t="s">
        <v>292</v>
      </c>
      <c r="D65" s="23" t="s">
        <v>119</v>
      </c>
      <c r="E65" s="23" t="s">
        <v>250</v>
      </c>
      <c r="F65" s="20" t="s">
        <v>41</v>
      </c>
      <c r="G65" s="19" t="s">
        <v>102</v>
      </c>
      <c r="H65" s="21" t="s">
        <v>121</v>
      </c>
      <c r="I65" s="19" t="s">
        <v>122</v>
      </c>
      <c r="J65" s="23" t="s">
        <v>123</v>
      </c>
      <c r="K65" s="19" t="s">
        <v>124</v>
      </c>
      <c r="L65" s="19">
        <v>2</v>
      </c>
      <c r="M65" s="19">
        <v>2</v>
      </c>
      <c r="N65" s="21">
        <f>L65*M65</f>
        <v>4</v>
      </c>
      <c r="O65" s="19" t="str">
        <f t="shared" si="46"/>
        <v>BAJO</v>
      </c>
      <c r="P65" s="19">
        <v>25</v>
      </c>
      <c r="Q65" s="21">
        <v>450</v>
      </c>
      <c r="R65" s="21" t="str">
        <f t="shared" si="50"/>
        <v>II</v>
      </c>
      <c r="S65" s="19" t="str">
        <f t="shared" si="15"/>
        <v>ACEPTABLE CON CONTROL ESPECIFICO</v>
      </c>
      <c r="T65" s="19">
        <v>1</v>
      </c>
      <c r="U65" s="19" t="s">
        <v>125</v>
      </c>
      <c r="V65" s="19" t="s">
        <v>126</v>
      </c>
      <c r="W65" s="19" t="s">
        <v>293</v>
      </c>
      <c r="X65" s="19"/>
      <c r="Y65" s="19"/>
      <c r="Z65" s="19" t="s">
        <v>129</v>
      </c>
      <c r="AA65" s="19"/>
      <c r="AB65" s="19"/>
    </row>
    <row r="66" spans="1:28" s="22" customFormat="1" ht="78" customHeight="1" x14ac:dyDescent="0.25">
      <c r="A66" s="19" t="s">
        <v>202</v>
      </c>
      <c r="B66" s="19" t="s">
        <v>289</v>
      </c>
      <c r="C66" s="19" t="s">
        <v>274</v>
      </c>
      <c r="D66" s="19" t="s">
        <v>119</v>
      </c>
      <c r="E66" s="23" t="s">
        <v>275</v>
      </c>
      <c r="F66" s="20" t="s">
        <v>41</v>
      </c>
      <c r="G66" s="19" t="s">
        <v>102</v>
      </c>
      <c r="H66" s="21" t="s">
        <v>121</v>
      </c>
      <c r="I66" s="19" t="s">
        <v>122</v>
      </c>
      <c r="J66" s="23" t="s">
        <v>131</v>
      </c>
      <c r="K66" s="19" t="s">
        <v>124</v>
      </c>
      <c r="L66" s="19">
        <v>2</v>
      </c>
      <c r="M66" s="19">
        <v>3</v>
      </c>
      <c r="N66" s="21">
        <f>L66*M66</f>
        <v>6</v>
      </c>
      <c r="O66" s="19" t="str">
        <f>IF(N66&lt;=4,"BAJO",IF(N66&lt;=8,"MEDIO",IF(N66&lt;=20,"ALTO",IF(N66&lt;=40,"MUY ALTO"))))</f>
        <v>MEDIO</v>
      </c>
      <c r="P66" s="19">
        <v>25</v>
      </c>
      <c r="Q66" s="21">
        <v>450</v>
      </c>
      <c r="R66" s="21" t="str">
        <f>IF(Q66&lt;=20,"IV",IF(Q66&lt;=120,"III",IF(Q66&lt;=500,"II",IF(Q66&lt;=4000,"I"))))</f>
        <v>II</v>
      </c>
      <c r="S66" s="19" t="str">
        <f t="shared" si="15"/>
        <v>ACEPTABLE CON CONTROL ESPECIFICO</v>
      </c>
      <c r="T66" s="19">
        <v>1</v>
      </c>
      <c r="U66" s="19" t="s">
        <v>125</v>
      </c>
      <c r="V66" s="19" t="s">
        <v>126</v>
      </c>
      <c r="W66" s="19"/>
      <c r="X66" s="19"/>
      <c r="Y66" s="19"/>
      <c r="Z66" s="19" t="s">
        <v>129</v>
      </c>
      <c r="AA66" s="19"/>
      <c r="AB66" s="19"/>
    </row>
    <row r="67" spans="1:28" s="1" customFormat="1" ht="78" customHeight="1" x14ac:dyDescent="0.25">
      <c r="A67" s="39" t="s">
        <v>202</v>
      </c>
      <c r="B67" s="39" t="s">
        <v>273</v>
      </c>
      <c r="C67" s="28" t="s">
        <v>274</v>
      </c>
      <c r="D67" s="28" t="s">
        <v>119</v>
      </c>
      <c r="E67" s="31" t="s">
        <v>207</v>
      </c>
      <c r="F67" s="32" t="s">
        <v>6</v>
      </c>
      <c r="G67" s="31" t="s">
        <v>103</v>
      </c>
      <c r="H67" s="33" t="s">
        <v>134</v>
      </c>
      <c r="I67" s="31" t="s">
        <v>571</v>
      </c>
      <c r="J67" s="31" t="s">
        <v>136</v>
      </c>
      <c r="K67" s="31" t="s">
        <v>137</v>
      </c>
      <c r="L67" s="28">
        <v>2</v>
      </c>
      <c r="M67" s="28">
        <v>3</v>
      </c>
      <c r="N67" s="30">
        <f t="shared" ref="N67:N71" si="52">L67*M67</f>
        <v>6</v>
      </c>
      <c r="O67" s="31" t="str">
        <f t="shared" ref="O67:O73" si="53">IF(N67&lt;=4,"BAJO",IF(N67&lt;=8,"MEDIO",IF(N67&lt;=20,"ALTO",IF(N67&lt;=40,"MUY ALTO"))))</f>
        <v>MEDIO</v>
      </c>
      <c r="P67" s="28">
        <v>25</v>
      </c>
      <c r="Q67" s="33">
        <v>450</v>
      </c>
      <c r="R67" s="33" t="str">
        <f t="shared" ref="R67" si="54">IF(Q67&lt;=20,"IV",IF(Q67&lt;=120,"III",IF(Q67&lt;=500,"II",IF(Q67&lt;=4000,"I"))))</f>
        <v>II</v>
      </c>
      <c r="S67" s="28" t="str">
        <f t="shared" si="15"/>
        <v>ACEPTABLE CON CONTROL ESPECIFICO</v>
      </c>
      <c r="T67" s="28">
        <v>3</v>
      </c>
      <c r="U67" s="31" t="s">
        <v>138</v>
      </c>
      <c r="V67" s="31" t="s">
        <v>139</v>
      </c>
      <c r="W67" s="31"/>
      <c r="X67" s="31"/>
      <c r="Y67" s="31"/>
      <c r="Z67" s="28"/>
      <c r="AA67" s="31"/>
      <c r="AB67" s="31"/>
    </row>
    <row r="68" spans="1:28" s="1" customFormat="1" ht="78" customHeight="1" x14ac:dyDescent="0.25">
      <c r="A68" s="39" t="s">
        <v>202</v>
      </c>
      <c r="B68" s="39" t="s">
        <v>273</v>
      </c>
      <c r="C68" s="28" t="s">
        <v>274</v>
      </c>
      <c r="D68" s="28" t="s">
        <v>119</v>
      </c>
      <c r="E68" s="31" t="s">
        <v>210</v>
      </c>
      <c r="F68" s="29" t="s">
        <v>6</v>
      </c>
      <c r="G68" s="28" t="s">
        <v>95</v>
      </c>
      <c r="H68" s="30" t="s">
        <v>211</v>
      </c>
      <c r="I68" s="31" t="s">
        <v>122</v>
      </c>
      <c r="J68" s="31" t="s">
        <v>212</v>
      </c>
      <c r="K68" s="31" t="s">
        <v>137</v>
      </c>
      <c r="L68" s="28">
        <v>2</v>
      </c>
      <c r="M68" s="28">
        <v>3</v>
      </c>
      <c r="N68" s="30">
        <f t="shared" si="52"/>
        <v>6</v>
      </c>
      <c r="O68" s="31" t="str">
        <f t="shared" si="53"/>
        <v>MEDIO</v>
      </c>
      <c r="P68" s="28">
        <v>25</v>
      </c>
      <c r="Q68" s="33">
        <v>450</v>
      </c>
      <c r="R68" s="33" t="str">
        <f>IF(Q68&lt;=20,"IV",IF(Q68&lt;=120,"III",IF(Q68&lt;=500,"II",IF(Q68&lt;=4000,"I"))))</f>
        <v>II</v>
      </c>
      <c r="S68" s="28" t="str">
        <f t="shared" si="15"/>
        <v>ACEPTABLE CON CONTROL ESPECIFICO</v>
      </c>
      <c r="T68" s="28">
        <v>3</v>
      </c>
      <c r="U68" s="28" t="s">
        <v>211</v>
      </c>
      <c r="V68" s="31" t="s">
        <v>213</v>
      </c>
      <c r="W68" s="28"/>
      <c r="X68" s="28"/>
      <c r="Y68" s="28"/>
      <c r="Z68" s="28"/>
      <c r="AA68" s="28"/>
      <c r="AB68" s="28"/>
    </row>
    <row r="69" spans="1:28" s="1" customFormat="1" ht="78" customHeight="1" x14ac:dyDescent="0.25">
      <c r="A69" s="39" t="s">
        <v>202</v>
      </c>
      <c r="B69" s="39" t="s">
        <v>273</v>
      </c>
      <c r="C69" s="28" t="s">
        <v>274</v>
      </c>
      <c r="D69" s="28" t="s">
        <v>149</v>
      </c>
      <c r="E69" s="31" t="s">
        <v>276</v>
      </c>
      <c r="F69" s="29" t="s">
        <v>6</v>
      </c>
      <c r="G69" s="28" t="s">
        <v>21</v>
      </c>
      <c r="H69" s="30" t="s">
        <v>277</v>
      </c>
      <c r="I69" s="31" t="s">
        <v>122</v>
      </c>
      <c r="J69" s="31" t="s">
        <v>122</v>
      </c>
      <c r="K69" s="31" t="s">
        <v>122</v>
      </c>
      <c r="L69" s="28">
        <v>2</v>
      </c>
      <c r="M69" s="28">
        <v>1</v>
      </c>
      <c r="N69" s="30">
        <f t="shared" si="52"/>
        <v>2</v>
      </c>
      <c r="O69" s="31" t="str">
        <f t="shared" si="53"/>
        <v>BAJO</v>
      </c>
      <c r="P69" s="28">
        <v>60</v>
      </c>
      <c r="Q69" s="33">
        <v>450</v>
      </c>
      <c r="R69" s="33" t="str">
        <f t="shared" ref="R69:R73" si="55">IF(Q69&lt;=20,"IV",IF(Q69&lt;=120,"III",IF(Q69&lt;=500,"II",IF(Q69&lt;=4000,"I"))))</f>
        <v>II</v>
      </c>
      <c r="S69" s="28" t="str">
        <f t="shared" ref="S69:S73" si="56">IF(Q69&lt;=20,"ACEPTABLE",IF(Q69&lt;=120,"MEJORABLE",IF(Q69&lt;=500,"ACEPTABLE CON CONTROL ESPECIFICO",IF(Q69&lt;=4000,"NO ACEPTABLE"))))</f>
        <v>ACEPTABLE CON CONTROL ESPECIFICO</v>
      </c>
      <c r="T69" s="28">
        <v>3</v>
      </c>
      <c r="U69" s="28" t="s">
        <v>278</v>
      </c>
      <c r="V69" s="31"/>
      <c r="W69" s="31"/>
      <c r="X69" s="31"/>
      <c r="Y69" s="31"/>
      <c r="Z69" s="28"/>
      <c r="AA69" s="31"/>
      <c r="AB69" s="31"/>
    </row>
    <row r="70" spans="1:28" s="1" customFormat="1" ht="78" customHeight="1" x14ac:dyDescent="0.25">
      <c r="A70" s="39" t="s">
        <v>202</v>
      </c>
      <c r="B70" s="39" t="s">
        <v>273</v>
      </c>
      <c r="C70" s="28" t="s">
        <v>274</v>
      </c>
      <c r="D70" s="28" t="s">
        <v>119</v>
      </c>
      <c r="E70" s="31" t="s">
        <v>280</v>
      </c>
      <c r="F70" s="29" t="s">
        <v>31</v>
      </c>
      <c r="G70" s="28" t="s">
        <v>61</v>
      </c>
      <c r="H70" s="30" t="s">
        <v>281</v>
      </c>
      <c r="I70" s="31" t="s">
        <v>122</v>
      </c>
      <c r="J70" s="31" t="s">
        <v>122</v>
      </c>
      <c r="K70" s="31" t="s">
        <v>122</v>
      </c>
      <c r="L70" s="28">
        <v>2</v>
      </c>
      <c r="M70" s="28">
        <v>2</v>
      </c>
      <c r="N70" s="30">
        <f t="shared" si="52"/>
        <v>4</v>
      </c>
      <c r="O70" s="31" t="str">
        <f t="shared" si="53"/>
        <v>BAJO</v>
      </c>
      <c r="P70" s="28">
        <v>10</v>
      </c>
      <c r="Q70" s="33">
        <v>450</v>
      </c>
      <c r="R70" s="33" t="str">
        <f t="shared" si="55"/>
        <v>II</v>
      </c>
      <c r="S70" s="28" t="str">
        <f t="shared" si="56"/>
        <v>ACEPTABLE CON CONTROL ESPECIFICO</v>
      </c>
      <c r="T70" s="28">
        <v>3</v>
      </c>
      <c r="U70" s="28" t="s">
        <v>271</v>
      </c>
      <c r="V70" s="31" t="s">
        <v>147</v>
      </c>
      <c r="W70" s="31"/>
      <c r="X70" s="31"/>
      <c r="Y70" s="31"/>
      <c r="Z70" s="31"/>
      <c r="AA70" s="31"/>
      <c r="AB70" s="31"/>
    </row>
    <row r="71" spans="1:28" s="1" customFormat="1" ht="78" customHeight="1" x14ac:dyDescent="0.25">
      <c r="A71" s="39" t="s">
        <v>202</v>
      </c>
      <c r="B71" s="39" t="s">
        <v>273</v>
      </c>
      <c r="C71" s="28" t="s">
        <v>274</v>
      </c>
      <c r="D71" s="28" t="s">
        <v>119</v>
      </c>
      <c r="E71" s="31" t="s">
        <v>222</v>
      </c>
      <c r="F71" s="31" t="s">
        <v>31</v>
      </c>
      <c r="G71" s="31" t="s">
        <v>92</v>
      </c>
      <c r="H71" s="33" t="s">
        <v>223</v>
      </c>
      <c r="I71" s="31" t="s">
        <v>122</v>
      </c>
      <c r="J71" s="31" t="s">
        <v>212</v>
      </c>
      <c r="K71" s="31" t="s">
        <v>224</v>
      </c>
      <c r="L71" s="28">
        <v>2</v>
      </c>
      <c r="M71" s="28">
        <v>2</v>
      </c>
      <c r="N71" s="30">
        <f t="shared" si="52"/>
        <v>4</v>
      </c>
      <c r="O71" s="31" t="str">
        <f t="shared" si="53"/>
        <v>BAJO</v>
      </c>
      <c r="P71" s="28">
        <v>10</v>
      </c>
      <c r="Q71" s="33">
        <f t="shared" ref="Q71" si="57">N71*P71</f>
        <v>40</v>
      </c>
      <c r="R71" s="33" t="str">
        <f t="shared" si="55"/>
        <v>III</v>
      </c>
      <c r="S71" s="28" t="str">
        <f t="shared" si="56"/>
        <v>MEJORABLE</v>
      </c>
      <c r="T71" s="28">
        <v>3</v>
      </c>
      <c r="U71" s="31" t="s">
        <v>146</v>
      </c>
      <c r="V71" s="31" t="s">
        <v>147</v>
      </c>
      <c r="W71" s="31"/>
      <c r="X71" s="31"/>
      <c r="Y71" s="31"/>
      <c r="Z71" s="28"/>
      <c r="AA71" s="31"/>
      <c r="AB71" s="31"/>
    </row>
    <row r="72" spans="1:28" s="1" customFormat="1" ht="78" customHeight="1" x14ac:dyDescent="0.25">
      <c r="A72" s="39" t="s">
        <v>202</v>
      </c>
      <c r="B72" s="39" t="s">
        <v>273</v>
      </c>
      <c r="C72" s="28" t="s">
        <v>274</v>
      </c>
      <c r="D72" s="28" t="s">
        <v>119</v>
      </c>
      <c r="E72" s="28" t="s">
        <v>283</v>
      </c>
      <c r="F72" s="29" t="s">
        <v>31</v>
      </c>
      <c r="G72" s="28" t="s">
        <v>151</v>
      </c>
      <c r="H72" s="30" t="s">
        <v>152</v>
      </c>
      <c r="I72" s="28" t="s">
        <v>122</v>
      </c>
      <c r="J72" s="1" t="s">
        <v>122</v>
      </c>
      <c r="K72" s="28" t="s">
        <v>153</v>
      </c>
      <c r="L72" s="28">
        <v>2</v>
      </c>
      <c r="M72" s="28">
        <v>3</v>
      </c>
      <c r="N72" s="30">
        <f>L72*M72</f>
        <v>6</v>
      </c>
      <c r="O72" s="28" t="str">
        <f t="shared" si="53"/>
        <v>MEDIO</v>
      </c>
      <c r="P72" s="28">
        <v>60</v>
      </c>
      <c r="Q72" s="30">
        <v>450</v>
      </c>
      <c r="R72" s="30" t="str">
        <f t="shared" si="55"/>
        <v>II</v>
      </c>
      <c r="S72" s="28" t="str">
        <f t="shared" si="56"/>
        <v>ACEPTABLE CON CONTROL ESPECIFICO</v>
      </c>
      <c r="T72" s="28">
        <v>3</v>
      </c>
      <c r="U72" s="28" t="s">
        <v>154</v>
      </c>
      <c r="V72" s="28" t="s">
        <v>155</v>
      </c>
      <c r="W72" s="28"/>
      <c r="X72" s="28"/>
      <c r="Y72" s="28"/>
      <c r="Z72" s="28"/>
      <c r="AA72" s="28"/>
      <c r="AB72" s="28"/>
    </row>
    <row r="73" spans="1:28" s="1" customFormat="1" ht="78" customHeight="1" x14ac:dyDescent="0.25">
      <c r="A73" s="39" t="s">
        <v>202</v>
      </c>
      <c r="B73" s="39" t="s">
        <v>273</v>
      </c>
      <c r="C73" s="28" t="s">
        <v>274</v>
      </c>
      <c r="D73" s="28" t="s">
        <v>119</v>
      </c>
      <c r="E73" s="28" t="s">
        <v>283</v>
      </c>
      <c r="F73" s="32" t="s">
        <v>31</v>
      </c>
      <c r="G73" s="31" t="s">
        <v>157</v>
      </c>
      <c r="H73" s="30" t="s">
        <v>158</v>
      </c>
      <c r="I73" s="31" t="s">
        <v>122</v>
      </c>
      <c r="J73" s="31" t="s">
        <v>122</v>
      </c>
      <c r="K73" s="28" t="s">
        <v>159</v>
      </c>
      <c r="L73" s="28">
        <v>2</v>
      </c>
      <c r="M73" s="28">
        <v>3</v>
      </c>
      <c r="N73" s="30">
        <f t="shared" ref="N73" si="58">L73*M73</f>
        <v>6</v>
      </c>
      <c r="O73" s="31" t="str">
        <f t="shared" si="53"/>
        <v>MEDIO</v>
      </c>
      <c r="P73" s="28">
        <v>60</v>
      </c>
      <c r="Q73" s="33">
        <v>450</v>
      </c>
      <c r="R73" s="33" t="str">
        <f t="shared" si="55"/>
        <v>II</v>
      </c>
      <c r="S73" s="28" t="str">
        <f t="shared" si="56"/>
        <v>ACEPTABLE CON CONTROL ESPECIFICO</v>
      </c>
      <c r="T73" s="28">
        <v>3</v>
      </c>
      <c r="U73" s="28" t="s">
        <v>160</v>
      </c>
      <c r="V73" s="31" t="s">
        <v>147</v>
      </c>
      <c r="W73" s="31"/>
      <c r="X73" s="31"/>
      <c r="Y73" s="28"/>
      <c r="Z73" s="31"/>
      <c r="AA73" s="31"/>
      <c r="AB73" s="31"/>
    </row>
    <row r="74" spans="1:28" s="1" customFormat="1" ht="78" customHeight="1" x14ac:dyDescent="0.25">
      <c r="A74" s="41" t="s">
        <v>430</v>
      </c>
      <c r="B74" s="41" t="s">
        <v>431</v>
      </c>
      <c r="C74" s="19"/>
      <c r="D74" s="23" t="s">
        <v>149</v>
      </c>
      <c r="E74" s="31" t="s">
        <v>432</v>
      </c>
      <c r="F74" s="24" t="s">
        <v>32</v>
      </c>
      <c r="G74" s="19" t="s">
        <v>9</v>
      </c>
      <c r="H74" s="40" t="s">
        <v>433</v>
      </c>
      <c r="I74" s="40" t="s">
        <v>122</v>
      </c>
      <c r="J74" s="40" t="s">
        <v>434</v>
      </c>
      <c r="K74" s="40" t="s">
        <v>435</v>
      </c>
      <c r="L74" s="19">
        <v>2</v>
      </c>
      <c r="M74" s="19">
        <v>1</v>
      </c>
      <c r="N74" s="21">
        <f>L74*M74</f>
        <v>2</v>
      </c>
      <c r="O74" s="23" t="str">
        <f>IF(N74&lt;=4,"BAJO",IF(N74&lt;=8,"MEDIO",IF(N74&lt;=20,"ALTO",IF(N74&lt;=40,"MUY ALTO"))))</f>
        <v>BAJO</v>
      </c>
      <c r="P74" s="19">
        <v>60</v>
      </c>
      <c r="Q74" s="25">
        <f>N74*P74</f>
        <v>120</v>
      </c>
      <c r="R74" s="25" t="str">
        <f>IF(Q74&lt;=20,"IV",IF(Q74&lt;=120,"III",IF(Q74&lt;=500,"II",IF(Q74&lt;=4000,"I"))))</f>
        <v>III</v>
      </c>
      <c r="S74" s="19" t="str">
        <f>IF(Q74&lt;=20,"ACEPTABLE",IF(Q74&lt;=120,"MEJORABLE",IF(Q74&lt;=500,"ACEPTABLE CON CONTROL ESPECIFICO",IF(Q74&lt;=4000,"NO ACEPTABLE"))))</f>
        <v>MEJORABLE</v>
      </c>
      <c r="T74" s="23">
        <v>10</v>
      </c>
      <c r="U74" s="40" t="s">
        <v>436</v>
      </c>
      <c r="V74" s="19" t="s">
        <v>437</v>
      </c>
      <c r="W74" s="19"/>
      <c r="X74" s="19"/>
      <c r="Y74" s="19"/>
      <c r="Z74" s="19" t="s">
        <v>438</v>
      </c>
      <c r="AA74" s="19"/>
      <c r="AB74" s="19"/>
    </row>
    <row r="75" spans="1:28" s="1" customFormat="1" ht="78" customHeight="1" x14ac:dyDescent="0.25">
      <c r="A75" s="41" t="s">
        <v>430</v>
      </c>
      <c r="B75" s="41" t="s">
        <v>431</v>
      </c>
      <c r="C75" s="19" t="s">
        <v>562</v>
      </c>
      <c r="D75" s="23" t="s">
        <v>149</v>
      </c>
      <c r="E75" s="31" t="s">
        <v>563</v>
      </c>
      <c r="F75" s="24" t="s">
        <v>564</v>
      </c>
      <c r="G75" s="44" t="s">
        <v>565</v>
      </c>
      <c r="H75" s="40" t="s">
        <v>566</v>
      </c>
      <c r="I75" s="40" t="s">
        <v>122</v>
      </c>
      <c r="J75" s="40" t="s">
        <v>567</v>
      </c>
      <c r="K75" s="40" t="s">
        <v>122</v>
      </c>
      <c r="L75" s="19">
        <v>6</v>
      </c>
      <c r="M75" s="19">
        <v>2</v>
      </c>
      <c r="N75" s="21">
        <f>L75*M75</f>
        <v>12</v>
      </c>
      <c r="O75" s="23" t="str">
        <f>IF(N75&lt;=4,"BAJO",IF(N75&lt;=8,"MEDIO",IF(N75&lt;=20,"ALTO",IF(N75&lt;=40,"MUY ALTO"))))</f>
        <v>ALTO</v>
      </c>
      <c r="P75" s="19">
        <v>25</v>
      </c>
      <c r="Q75" s="25">
        <v>450</v>
      </c>
      <c r="R75" s="25" t="str">
        <f>IF(Q75&lt;=20,"IV",IF(Q75&lt;=120,"III",IF(Q75&lt;=500,"II",IF(Q75&lt;=4000,"I"))))</f>
        <v>II</v>
      </c>
      <c r="S75" s="19" t="str">
        <f>IF(Q75&lt;=20,"ACEPTABLE",IF(Q75&lt;=120,"MEJORABLE",IF(Q75&lt;=500,"ACEPTABLE CON CONTROL ESPECIFICO",IF(Q75&lt;=4000,"NO ACEPTABLE"))))</f>
        <v>ACEPTABLE CON CONTROL ESPECIFICO</v>
      </c>
      <c r="T75" s="23">
        <v>10</v>
      </c>
      <c r="U75" s="40"/>
      <c r="V75" s="19" t="s">
        <v>569</v>
      </c>
      <c r="W75" s="19"/>
      <c r="X75" s="19"/>
      <c r="Y75" s="19"/>
      <c r="Z75" s="19" t="s">
        <v>568</v>
      </c>
      <c r="AA75" s="19"/>
      <c r="AB75" s="19"/>
    </row>
    <row r="76" spans="1:28" ht="78" customHeight="1" x14ac:dyDescent="0.25">
      <c r="A76" s="23" t="s">
        <v>430</v>
      </c>
      <c r="B76" s="23" t="s">
        <v>431</v>
      </c>
      <c r="C76" s="23"/>
      <c r="D76" s="23" t="s">
        <v>149</v>
      </c>
      <c r="E76" s="23" t="s">
        <v>619</v>
      </c>
      <c r="F76" s="23" t="s">
        <v>31</v>
      </c>
      <c r="G76" s="25" t="s">
        <v>618</v>
      </c>
      <c r="H76" s="40" t="s">
        <v>620</v>
      </c>
      <c r="I76" s="40" t="s">
        <v>122</v>
      </c>
      <c r="J76" s="40" t="s">
        <v>441</v>
      </c>
      <c r="K76" s="40" t="s">
        <v>435</v>
      </c>
      <c r="L76" s="19">
        <v>2</v>
      </c>
      <c r="M76" s="19">
        <v>1</v>
      </c>
      <c r="N76" s="21">
        <f t="shared" ref="N76" si="59">L76*M76</f>
        <v>2</v>
      </c>
      <c r="O76" s="23" t="str">
        <f t="shared" ref="O76" si="60">IF(N76&lt;=4,"BAJO",IF(N76&lt;=8,"MEDIO",IF(N76&lt;=20,"ALTO",IF(N76&lt;=40,"MUY ALTO"))))</f>
        <v>BAJO</v>
      </c>
      <c r="P76" s="19">
        <v>60</v>
      </c>
      <c r="Q76" s="25">
        <f t="shared" ref="Q76" si="61">N76*P76</f>
        <v>120</v>
      </c>
      <c r="R76" s="25" t="str">
        <f t="shared" ref="R76" si="62">IF(Q76&lt;=20,"IV",IF(Q76&lt;=120,"III",IF(Q76&lt;=500,"II",IF(Q76&lt;=4000,"I"))))</f>
        <v>III</v>
      </c>
      <c r="S76" s="19" t="str">
        <f t="shared" ref="S76" si="63">IF(Q76&lt;=20,"ACEPTABLE",IF(Q76&lt;=120,"MEJORABLE",IF(Q76&lt;=500,"ACEPTABLE CON CONTROL ESPECIFICO",IF(Q76&lt;=4000,"NO ACEPTABLE"))))</f>
        <v>MEJORABLE</v>
      </c>
      <c r="T76" s="23">
        <v>10</v>
      </c>
      <c r="U76" s="23" t="s">
        <v>442</v>
      </c>
      <c r="V76" s="19" t="s">
        <v>437</v>
      </c>
      <c r="W76" s="19"/>
      <c r="X76" s="19"/>
      <c r="Y76" s="19"/>
      <c r="Z76" s="23" t="s">
        <v>443</v>
      </c>
      <c r="AA76" s="23"/>
      <c r="AB76" s="19"/>
    </row>
  </sheetData>
  <mergeCells count="18">
    <mergeCell ref="A1:C3"/>
    <mergeCell ref="D1:AB1"/>
    <mergeCell ref="D2:E2"/>
    <mergeCell ref="F2:Z2"/>
    <mergeCell ref="D3:E3"/>
    <mergeCell ref="F3:Z3"/>
    <mergeCell ref="V5:V6"/>
    <mergeCell ref="W5:AB5"/>
    <mergeCell ref="A4:AO4"/>
    <mergeCell ref="A5:A6"/>
    <mergeCell ref="B5:B6"/>
    <mergeCell ref="C5:C6"/>
    <mergeCell ref="E5:G5"/>
    <mergeCell ref="H5:H6"/>
    <mergeCell ref="I5:K5"/>
    <mergeCell ref="L5:R5"/>
    <mergeCell ref="T5:T6"/>
    <mergeCell ref="U5:U6"/>
  </mergeCells>
  <conditionalFormatting sqref="O28">
    <cfRule type="cellIs" dxfId="13176" priority="775" operator="between">
      <formula>"MUY ALTO"</formula>
      <formula>"MUY ALTO"</formula>
    </cfRule>
    <cfRule type="cellIs" dxfId="13175" priority="776" operator="between">
      <formula>"ALTO"</formula>
      <formula>"ALTO"</formula>
    </cfRule>
    <cfRule type="cellIs" dxfId="13174" priority="777" operator="between">
      <formula>"MEDIO"</formula>
      <formula>"MEDIO"</formula>
    </cfRule>
    <cfRule type="cellIs" dxfId="13173" priority="778" operator="between">
      <formula>"BAJO"</formula>
      <formula>"BAJO"</formula>
    </cfRule>
  </conditionalFormatting>
  <conditionalFormatting sqref="S24:S41 S54:S66">
    <cfRule type="containsText" dxfId="13172" priority="723" operator="containsText" text="NO ACEPTABLE">
      <formula>NOT(ISERROR(SEARCH("NO ACEPTABLE",S24)))</formula>
    </cfRule>
    <cfRule type="containsText" dxfId="13171" priority="724" operator="containsText" text="ACEPTABLE">
      <formula>NOT(ISERROR(SEARCH("ACEPTABLE",S24)))</formula>
    </cfRule>
    <cfRule type="containsText" dxfId="13170" priority="725" operator="containsText" text="MEJORABLE">
      <formula>NOT(ISERROR(SEARCH("MEJORABLE",S24)))</formula>
    </cfRule>
  </conditionalFormatting>
  <conditionalFormatting sqref="S24:S41 S54:S66">
    <cfRule type="containsText" dxfId="13169" priority="722" operator="containsText" text="ACEPTABLE CON CONTROL ESPECIFICO">
      <formula>NOT(ISERROR(SEARCH("ACEPTABLE CON CONTROL ESPECIFICO",S24)))</formula>
    </cfRule>
  </conditionalFormatting>
  <conditionalFormatting sqref="T39">
    <cfRule type="containsText" dxfId="13168" priority="574" operator="containsText" text="NO ACEPTABLE">
      <formula>NOT(ISERROR(SEARCH("NO ACEPTABLE",T39)))</formula>
    </cfRule>
    <cfRule type="containsText" dxfId="13167" priority="575" operator="containsText" text="ACEPTABLE">
      <formula>NOT(ISERROR(SEARCH("ACEPTABLE",T39)))</formula>
    </cfRule>
    <cfRule type="containsText" dxfId="13166" priority="576" operator="containsText" text="MEJORABLE">
      <formula>NOT(ISERROR(SEARCH("MEJORABLE",T39)))</formula>
    </cfRule>
  </conditionalFormatting>
  <conditionalFormatting sqref="T39">
    <cfRule type="containsText" dxfId="13165" priority="573" operator="containsText" text="ACEPTABLE CON CONTROL ESPECIFICO">
      <formula>NOT(ISERROR(SEARCH("ACEPTABLE CON CONTROL ESPECIFICO",T39)))</formula>
    </cfRule>
  </conditionalFormatting>
  <conditionalFormatting sqref="O41">
    <cfRule type="cellIs" dxfId="13164" priority="554" operator="between">
      <formula>"MUY ALTO"</formula>
      <formula>"MUY ALTO"</formula>
    </cfRule>
    <cfRule type="cellIs" dxfId="13163" priority="555" operator="between">
      <formula>"ALTO"</formula>
      <formula>"ALTO"</formula>
    </cfRule>
    <cfRule type="cellIs" dxfId="13162" priority="556" operator="between">
      <formula>"MEDIO"</formula>
      <formula>"MEDIO"</formula>
    </cfRule>
    <cfRule type="cellIs" dxfId="13161" priority="557" operator="between">
      <formula>"BAJO"</formula>
      <formula>"BAJO"</formula>
    </cfRule>
  </conditionalFormatting>
  <conditionalFormatting sqref="T38">
    <cfRule type="containsText" dxfId="13160" priority="562" operator="containsText" text="ACEPTABLE CON CONTROL ESPECIFICO">
      <formula>NOT(ISERROR(SEARCH("ACEPTABLE CON CONTROL ESPECIFICO",T38)))</formula>
    </cfRule>
  </conditionalFormatting>
  <conditionalFormatting sqref="T38">
    <cfRule type="containsText" dxfId="13159" priority="563" operator="containsText" text="NO ACEPTABLE">
      <formula>NOT(ISERROR(SEARCH("NO ACEPTABLE",T38)))</formula>
    </cfRule>
    <cfRule type="containsText" dxfId="13158" priority="564" operator="containsText" text="ACEPTABLE">
      <formula>NOT(ISERROR(SEARCH("ACEPTABLE",T38)))</formula>
    </cfRule>
    <cfRule type="containsText" dxfId="13157" priority="565" operator="containsText" text="MEJORABLE">
      <formula>NOT(ISERROR(SEARCH("MEJORABLE",T38)))</formula>
    </cfRule>
  </conditionalFormatting>
  <conditionalFormatting sqref="O39">
    <cfRule type="cellIs" dxfId="13156" priority="569" operator="between">
      <formula>"MUY ALTO"</formula>
      <formula>"MUY ALTO"</formula>
    </cfRule>
    <cfRule type="cellIs" dxfId="13155" priority="570" operator="between">
      <formula>"ALTO"</formula>
      <formula>"ALTO"</formula>
    </cfRule>
    <cfRule type="cellIs" dxfId="13154" priority="571" operator="between">
      <formula>"MEDIO"</formula>
      <formula>"MEDIO"</formula>
    </cfRule>
    <cfRule type="cellIs" dxfId="13153" priority="572" operator="between">
      <formula>"BAJO"</formula>
      <formula>"BAJO"</formula>
    </cfRule>
  </conditionalFormatting>
  <conditionalFormatting sqref="O38">
    <cfRule type="cellIs" dxfId="13152" priority="566" operator="between">
      <formula>"MEDIO"</formula>
      <formula>"MEDIO"</formula>
    </cfRule>
    <cfRule type="cellIs" dxfId="13151" priority="567" operator="between">
      <formula>"BAJO"</formula>
      <formula>"BAJO"</formula>
    </cfRule>
    <cfRule type="cellIs" dxfId="13150" priority="568" operator="between">
      <formula>"MUY ALTO"</formula>
      <formula>"MUY ALTO"</formula>
    </cfRule>
  </conditionalFormatting>
  <conditionalFormatting sqref="T41">
    <cfRule type="containsText" dxfId="13149" priority="551" operator="containsText" text="NO ACEPTABLE">
      <formula>NOT(ISERROR(SEARCH("NO ACEPTABLE",T41)))</formula>
    </cfRule>
    <cfRule type="containsText" dxfId="13148" priority="552" operator="containsText" text="ACEPTABLE">
      <formula>NOT(ISERROR(SEARCH("ACEPTABLE",T41)))</formula>
    </cfRule>
    <cfRule type="containsText" dxfId="13147" priority="553" operator="containsText" text="MEJORABLE">
      <formula>NOT(ISERROR(SEARCH("MEJORABLE",T41)))</formula>
    </cfRule>
  </conditionalFormatting>
  <conditionalFormatting sqref="T41">
    <cfRule type="containsText" dxfId="13146" priority="550" operator="containsText" text="ACEPTABLE CON CONTROL ESPECIFICO">
      <formula>NOT(ISERROR(SEARCH("ACEPTABLE CON CONTROL ESPECIFICO",T41)))</formula>
    </cfRule>
  </conditionalFormatting>
  <conditionalFormatting sqref="O40">
    <cfRule type="cellIs" dxfId="13145" priority="542" operator="between">
      <formula>"MUY ALTO"</formula>
      <formula>"MUY ALTO"</formula>
    </cfRule>
    <cfRule type="cellIs" dxfId="13144" priority="543" operator="between">
      <formula>"ALTO"</formula>
      <formula>"ALTO"</formula>
    </cfRule>
    <cfRule type="cellIs" dxfId="13143" priority="544" operator="between">
      <formula>"MEDIO"</formula>
      <formula>"MEDIO"</formula>
    </cfRule>
    <cfRule type="cellIs" dxfId="13142" priority="545" operator="between">
      <formula>"BAJO"</formula>
      <formula>"BAJO"</formula>
    </cfRule>
  </conditionalFormatting>
  <conditionalFormatting sqref="T36">
    <cfRule type="containsText" dxfId="13141" priority="596" operator="containsText" text="ACEPTABLE CON CONTROL ESPECIFICO">
      <formula>NOT(ISERROR(SEARCH("ACEPTABLE CON CONTROL ESPECIFICO",T36)))</formula>
    </cfRule>
  </conditionalFormatting>
  <conditionalFormatting sqref="T36">
    <cfRule type="containsText" dxfId="13140" priority="597" operator="containsText" text="NO ACEPTABLE">
      <formula>NOT(ISERROR(SEARCH("NO ACEPTABLE",T36)))</formula>
    </cfRule>
    <cfRule type="containsText" dxfId="13139" priority="598" operator="containsText" text="ACEPTABLE">
      <formula>NOT(ISERROR(SEARCH("ACEPTABLE",T36)))</formula>
    </cfRule>
    <cfRule type="containsText" dxfId="13138" priority="599" operator="containsText" text="MEJORABLE">
      <formula>NOT(ISERROR(SEARCH("MEJORABLE",T36)))</formula>
    </cfRule>
  </conditionalFormatting>
  <conditionalFormatting sqref="T32:T33">
    <cfRule type="containsText" dxfId="13137" priority="624" operator="containsText" text="NO ACEPTABLE">
      <formula>NOT(ISERROR(SEARCH("NO ACEPTABLE",T32)))</formula>
    </cfRule>
    <cfRule type="containsText" dxfId="13136" priority="625" operator="containsText" text="ACEPTABLE">
      <formula>NOT(ISERROR(SEARCH("ACEPTABLE",T32)))</formula>
    </cfRule>
    <cfRule type="containsText" dxfId="13135" priority="626" operator="containsText" text="MEJORABLE">
      <formula>NOT(ISERROR(SEARCH("MEJORABLE",T32)))</formula>
    </cfRule>
  </conditionalFormatting>
  <conditionalFormatting sqref="O33">
    <cfRule type="cellIs" dxfId="13134" priority="627" operator="between">
      <formula>"MEDIO"</formula>
      <formula>"MEDIO"</formula>
    </cfRule>
    <cfRule type="cellIs" dxfId="13133" priority="628" operator="between">
      <formula>"BAJO"</formula>
      <formula>"BAJO"</formula>
    </cfRule>
    <cfRule type="cellIs" dxfId="13132" priority="629" operator="between">
      <formula>"MUY ALTO"</formula>
      <formula>"MUY ALTO"</formula>
    </cfRule>
  </conditionalFormatting>
  <conditionalFormatting sqref="T32:T33">
    <cfRule type="containsText" dxfId="13131" priority="623" operator="containsText" text="ACEPTABLE CON CONTROL ESPECIFICO">
      <formula>NOT(ISERROR(SEARCH("ACEPTABLE CON CONTROL ESPECIFICO",T32)))</formula>
    </cfRule>
  </conditionalFormatting>
  <conditionalFormatting sqref="O32">
    <cfRule type="cellIs" dxfId="13130" priority="619" operator="between">
      <formula>"MUY ALTO"</formula>
      <formula>"MUY ALTO"</formula>
    </cfRule>
    <cfRule type="cellIs" dxfId="13129" priority="620" operator="between">
      <formula>"ALTO"</formula>
      <formula>"ALTO"</formula>
    </cfRule>
    <cfRule type="cellIs" dxfId="13128" priority="621" operator="between">
      <formula>"MEDIO"</formula>
      <formula>"MEDIO"</formula>
    </cfRule>
    <cfRule type="cellIs" dxfId="13127" priority="622" operator="between">
      <formula>"BAJO"</formula>
      <formula>"BAJO"</formula>
    </cfRule>
  </conditionalFormatting>
  <conditionalFormatting sqref="O36">
    <cfRule type="cellIs" dxfId="13126" priority="600" operator="between">
      <formula>"MUY ALTO"</formula>
      <formula>"MUY ALTO"</formula>
    </cfRule>
    <cfRule type="cellIs" dxfId="13125" priority="601" operator="between">
      <formula>"ALTO"</formula>
      <formula>"ALTO"</formula>
    </cfRule>
    <cfRule type="cellIs" dxfId="13124" priority="602" operator="between">
      <formula>"MEDIO"</formula>
      <formula>"MEDIO"</formula>
    </cfRule>
    <cfRule type="cellIs" dxfId="13123" priority="603" operator="between">
      <formula>"BAJO"</formula>
      <formula>"BAJO"</formula>
    </cfRule>
  </conditionalFormatting>
  <conditionalFormatting sqref="T34">
    <cfRule type="containsText" dxfId="13122" priority="613" operator="containsText" text="NO ACEPTABLE">
      <formula>NOT(ISERROR(SEARCH("NO ACEPTABLE",T34)))</formula>
    </cfRule>
    <cfRule type="containsText" dxfId="13121" priority="614" operator="containsText" text="ACEPTABLE">
      <formula>NOT(ISERROR(SEARCH("ACEPTABLE",T34)))</formula>
    </cfRule>
    <cfRule type="containsText" dxfId="13120" priority="615" operator="containsText" text="MEJORABLE">
      <formula>NOT(ISERROR(SEARCH("MEJORABLE",T34)))</formula>
    </cfRule>
  </conditionalFormatting>
  <conditionalFormatting sqref="O34">
    <cfRule type="cellIs" dxfId="13119" priority="616" operator="between">
      <formula>"MEDIO"</formula>
      <formula>"MEDIO"</formula>
    </cfRule>
    <cfRule type="cellIs" dxfId="13118" priority="617" operator="between">
      <formula>"BAJO"</formula>
      <formula>"BAJO"</formula>
    </cfRule>
    <cfRule type="cellIs" dxfId="13117" priority="618" operator="between">
      <formula>"MUY ALTO"</formula>
      <formula>"MUY ALTO"</formula>
    </cfRule>
  </conditionalFormatting>
  <conditionalFormatting sqref="T34">
    <cfRule type="containsText" dxfId="13116" priority="612" operator="containsText" text="ACEPTABLE CON CONTROL ESPECIFICO">
      <formula>NOT(ISERROR(SEARCH("ACEPTABLE CON CONTROL ESPECIFICO",T34)))</formula>
    </cfRule>
  </conditionalFormatting>
  <conditionalFormatting sqref="O35">
    <cfRule type="cellIs" dxfId="13115" priority="608" operator="between">
      <formula>"MUY ALTO"</formula>
      <formula>"MUY ALTO"</formula>
    </cfRule>
    <cfRule type="cellIs" dxfId="13114" priority="609" operator="between">
      <formula>"ALTO"</formula>
      <formula>"ALTO"</formula>
    </cfRule>
    <cfRule type="cellIs" dxfId="13113" priority="610" operator="between">
      <formula>"MEDIO"</formula>
      <formula>"MEDIO"</formula>
    </cfRule>
    <cfRule type="cellIs" dxfId="13112" priority="611" operator="between">
      <formula>"BAJO"</formula>
      <formula>"BAJO"</formula>
    </cfRule>
  </conditionalFormatting>
  <conditionalFormatting sqref="T35">
    <cfRule type="containsText" dxfId="13111" priority="605" operator="containsText" text="NO ACEPTABLE">
      <formula>NOT(ISERROR(SEARCH("NO ACEPTABLE",T35)))</formula>
    </cfRule>
    <cfRule type="containsText" dxfId="13110" priority="606" operator="containsText" text="ACEPTABLE">
      <formula>NOT(ISERROR(SEARCH("ACEPTABLE",T35)))</formula>
    </cfRule>
    <cfRule type="containsText" dxfId="13109" priority="607" operator="containsText" text="MEJORABLE">
      <formula>NOT(ISERROR(SEARCH("MEJORABLE",T35)))</formula>
    </cfRule>
  </conditionalFormatting>
  <conditionalFormatting sqref="T35">
    <cfRule type="containsText" dxfId="13108" priority="604" operator="containsText" text="ACEPTABLE CON CONTROL ESPECIFICO">
      <formula>NOT(ISERROR(SEARCH("ACEPTABLE CON CONTROL ESPECIFICO",T35)))</formula>
    </cfRule>
  </conditionalFormatting>
  <conditionalFormatting sqref="O37">
    <cfRule type="cellIs" dxfId="13107" priority="592" operator="between">
      <formula>"MUY ALTO"</formula>
      <formula>"MUY ALTO"</formula>
    </cfRule>
    <cfRule type="cellIs" dxfId="13106" priority="593" operator="between">
      <formula>"ALTO"</formula>
      <formula>"ALTO"</formula>
    </cfRule>
    <cfRule type="cellIs" dxfId="13105" priority="594" operator="between">
      <formula>"MEDIO"</formula>
      <formula>"MEDIO"</formula>
    </cfRule>
    <cfRule type="cellIs" dxfId="13104" priority="595" operator="between">
      <formula>"BAJO"</formula>
      <formula>"BAJO"</formula>
    </cfRule>
  </conditionalFormatting>
  <conditionalFormatting sqref="T37">
    <cfRule type="containsText" dxfId="13103" priority="589" operator="containsText" text="NO ACEPTABLE">
      <formula>NOT(ISERROR(SEARCH("NO ACEPTABLE",T37)))</formula>
    </cfRule>
    <cfRule type="containsText" dxfId="13102" priority="590" operator="containsText" text="ACEPTABLE">
      <formula>NOT(ISERROR(SEARCH("ACEPTABLE",T37)))</formula>
    </cfRule>
    <cfRule type="containsText" dxfId="13101" priority="591" operator="containsText" text="MEJORABLE">
      <formula>NOT(ISERROR(SEARCH("MEJORABLE",T37)))</formula>
    </cfRule>
  </conditionalFormatting>
  <conditionalFormatting sqref="O40">
    <cfRule type="cellIs" dxfId="13100" priority="581" operator="between">
      <formula>"MUY ALTO"</formula>
      <formula>"MUY ALTO"</formula>
    </cfRule>
    <cfRule type="cellIs" dxfId="13099" priority="582" operator="between">
      <formula>"ALTO"</formula>
      <formula>"ALTO"</formula>
    </cfRule>
    <cfRule type="cellIs" dxfId="13098" priority="583" operator="between">
      <formula>"MEDIO"</formula>
      <formula>"MEDIO"</formula>
    </cfRule>
    <cfRule type="cellIs" dxfId="13097" priority="584" operator="between">
      <formula>"BAJO"</formula>
      <formula>"BAJO"</formula>
    </cfRule>
  </conditionalFormatting>
  <conditionalFormatting sqref="T40">
    <cfRule type="containsText" dxfId="13096" priority="578" operator="containsText" text="NO ACEPTABLE">
      <formula>NOT(ISERROR(SEARCH("NO ACEPTABLE",T40)))</formula>
    </cfRule>
    <cfRule type="containsText" dxfId="13095" priority="579" operator="containsText" text="ACEPTABLE">
      <formula>NOT(ISERROR(SEARCH("ACEPTABLE",T40)))</formula>
    </cfRule>
    <cfRule type="containsText" dxfId="13094" priority="580" operator="containsText" text="MEJORABLE">
      <formula>NOT(ISERROR(SEARCH("MEJORABLE",T40)))</formula>
    </cfRule>
  </conditionalFormatting>
  <conditionalFormatting sqref="T40">
    <cfRule type="containsText" dxfId="13093" priority="577" operator="containsText" text="ACEPTABLE CON CONTROL ESPECIFICO">
      <formula>NOT(ISERROR(SEARCH("ACEPTABLE CON CONTROL ESPECIFICO",T40)))</formula>
    </cfRule>
  </conditionalFormatting>
  <conditionalFormatting sqref="T41">
    <cfRule type="containsText" dxfId="13092" priority="527" operator="containsText" text="ACEPTABLE CON CONTROL ESPECIFICO">
      <formula>NOT(ISERROR(SEARCH("ACEPTABLE CON CONTROL ESPECIFICO",T41)))</formula>
    </cfRule>
  </conditionalFormatting>
  <conditionalFormatting sqref="T40">
    <cfRule type="containsText" dxfId="13091" priority="539" operator="containsText" text="NO ACEPTABLE">
      <formula>NOT(ISERROR(SEARCH("NO ACEPTABLE",T40)))</formula>
    </cfRule>
    <cfRule type="containsText" dxfId="13090" priority="540" operator="containsText" text="ACEPTABLE">
      <formula>NOT(ISERROR(SEARCH("ACEPTABLE",T40)))</formula>
    </cfRule>
    <cfRule type="containsText" dxfId="13089" priority="541" operator="containsText" text="MEJORABLE">
      <formula>NOT(ISERROR(SEARCH("MEJORABLE",T40)))</formula>
    </cfRule>
  </conditionalFormatting>
  <conditionalFormatting sqref="T40">
    <cfRule type="containsText" dxfId="13088" priority="538" operator="containsText" text="ACEPTABLE CON CONTROL ESPECIFICO">
      <formula>NOT(ISERROR(SEARCH("ACEPTABLE CON CONTROL ESPECIFICO",T40)))</formula>
    </cfRule>
  </conditionalFormatting>
  <conditionalFormatting sqref="T41">
    <cfRule type="containsText" dxfId="13087" priority="528" operator="containsText" text="NO ACEPTABLE">
      <formula>NOT(ISERROR(SEARCH("NO ACEPTABLE",T41)))</formula>
    </cfRule>
    <cfRule type="containsText" dxfId="13086" priority="529" operator="containsText" text="ACEPTABLE">
      <formula>NOT(ISERROR(SEARCH("ACEPTABLE",T41)))</formula>
    </cfRule>
    <cfRule type="containsText" dxfId="13085" priority="530" operator="containsText" text="MEJORABLE">
      <formula>NOT(ISERROR(SEARCH("MEJORABLE",T41)))</formula>
    </cfRule>
  </conditionalFormatting>
  <conditionalFormatting sqref="O41">
    <cfRule type="cellIs" dxfId="13084" priority="531" operator="between">
      <formula>"MEDIO"</formula>
      <formula>"MEDIO"</formula>
    </cfRule>
    <cfRule type="cellIs" dxfId="13083" priority="532" operator="between">
      <formula>"BAJO"</formula>
      <formula>"BAJO"</formula>
    </cfRule>
    <cfRule type="cellIs" dxfId="13082" priority="533" operator="between">
      <formula>"MUY ALTO"</formula>
      <formula>"MUY ALTO"</formula>
    </cfRule>
  </conditionalFormatting>
  <conditionalFormatting sqref="S44">
    <cfRule type="containsText" dxfId="13081" priority="492" operator="containsText" text="NO ACEPTABLE">
      <formula>NOT(ISERROR(SEARCH("NO ACEPTABLE",S44)))</formula>
    </cfRule>
    <cfRule type="containsText" dxfId="13080" priority="493" operator="containsText" text="ACEPTABLE">
      <formula>NOT(ISERROR(SEARCH("ACEPTABLE",S44)))</formula>
    </cfRule>
    <cfRule type="containsText" dxfId="13079" priority="494" operator="containsText" text="MEJORABLE">
      <formula>NOT(ISERROR(SEARCH("MEJORABLE",S44)))</formula>
    </cfRule>
  </conditionalFormatting>
  <conditionalFormatting sqref="S42:T42">
    <cfRule type="containsText" dxfId="13078" priority="512" operator="containsText" text="NO ACEPTABLE">
      <formula>NOT(ISERROR(SEARCH("NO ACEPTABLE",S42)))</formula>
    </cfRule>
    <cfRule type="containsText" dxfId="13077" priority="513" operator="containsText" text="ACEPTABLE">
      <formula>NOT(ISERROR(SEARCH("ACEPTABLE",S42)))</formula>
    </cfRule>
    <cfRule type="containsText" dxfId="13076" priority="514" operator="containsText" text="MEJORABLE">
      <formula>NOT(ISERROR(SEARCH("MEJORABLE",S42)))</formula>
    </cfRule>
  </conditionalFormatting>
  <conditionalFormatting sqref="S42:T42">
    <cfRule type="containsText" dxfId="13075" priority="511" operator="containsText" text="ACEPTABLE CON CONTROL ESPECIFICO">
      <formula>NOT(ISERROR(SEARCH("ACEPTABLE CON CONTROL ESPECIFICO",S42)))</formula>
    </cfRule>
  </conditionalFormatting>
  <conditionalFormatting sqref="O42">
    <cfRule type="cellIs" dxfId="13074" priority="507" operator="between">
      <formula>"MUY ALTO"</formula>
      <formula>"MUY ALTO"</formula>
    </cfRule>
    <cfRule type="cellIs" dxfId="13073" priority="508" operator="between">
      <formula>"ALTO"</formula>
      <formula>"ALTO"</formula>
    </cfRule>
    <cfRule type="cellIs" dxfId="13072" priority="509" operator="between">
      <formula>"MEDIO"</formula>
      <formula>"MEDIO"</formula>
    </cfRule>
    <cfRule type="cellIs" dxfId="13071" priority="510" operator="between">
      <formula>"BAJO"</formula>
      <formula>"BAJO"</formula>
    </cfRule>
  </conditionalFormatting>
  <conditionalFormatting sqref="S43">
    <cfRule type="containsText" dxfId="13070" priority="504" operator="containsText" text="NO ACEPTABLE">
      <formula>NOT(ISERROR(SEARCH("NO ACEPTABLE",S43)))</formula>
    </cfRule>
    <cfRule type="containsText" dxfId="13069" priority="505" operator="containsText" text="ACEPTABLE">
      <formula>NOT(ISERROR(SEARCH("ACEPTABLE",S43)))</formula>
    </cfRule>
    <cfRule type="containsText" dxfId="13068" priority="506" operator="containsText" text="MEJORABLE">
      <formula>NOT(ISERROR(SEARCH("MEJORABLE",S43)))</formula>
    </cfRule>
  </conditionalFormatting>
  <conditionalFormatting sqref="S43">
    <cfRule type="containsText" dxfId="13067" priority="503" operator="containsText" text="ACEPTABLE CON CONTROL ESPECIFICO">
      <formula>NOT(ISERROR(SEARCH("ACEPTABLE CON CONTROL ESPECIFICO",S43)))</formula>
    </cfRule>
  </conditionalFormatting>
  <conditionalFormatting sqref="O43">
    <cfRule type="cellIs" dxfId="13066" priority="499" operator="between">
      <formula>"MUY ALTO"</formula>
      <formula>"MUY ALTO"</formula>
    </cfRule>
    <cfRule type="cellIs" dxfId="13065" priority="500" operator="between">
      <formula>"ALTO"</formula>
      <formula>"ALTO"</formula>
    </cfRule>
    <cfRule type="cellIs" dxfId="13064" priority="501" operator="between">
      <formula>"MEDIO"</formula>
      <formula>"MEDIO"</formula>
    </cfRule>
    <cfRule type="cellIs" dxfId="13063" priority="502" operator="between">
      <formula>"BAJO"</formula>
      <formula>"BAJO"</formula>
    </cfRule>
  </conditionalFormatting>
  <conditionalFormatting sqref="T43">
    <cfRule type="containsText" dxfId="13062" priority="496" operator="containsText" text="NO ACEPTABLE">
      <formula>NOT(ISERROR(SEARCH("NO ACEPTABLE",T43)))</formula>
    </cfRule>
    <cfRule type="containsText" dxfId="13061" priority="497" operator="containsText" text="ACEPTABLE">
      <formula>NOT(ISERROR(SEARCH("ACEPTABLE",T43)))</formula>
    </cfRule>
    <cfRule type="containsText" dxfId="13060" priority="498" operator="containsText" text="MEJORABLE">
      <formula>NOT(ISERROR(SEARCH("MEJORABLE",T43)))</formula>
    </cfRule>
  </conditionalFormatting>
  <conditionalFormatting sqref="T43">
    <cfRule type="containsText" dxfId="13059" priority="495" operator="containsText" text="ACEPTABLE CON CONTROL ESPECIFICO">
      <formula>NOT(ISERROR(SEARCH("ACEPTABLE CON CONTROL ESPECIFICO",T43)))</formula>
    </cfRule>
  </conditionalFormatting>
  <conditionalFormatting sqref="S44">
    <cfRule type="containsText" dxfId="13058" priority="491" operator="containsText" text="ACEPTABLE CON CONTROL ESPECIFICO">
      <formula>NOT(ISERROR(SEARCH("ACEPTABLE CON CONTROL ESPECIFICO",S44)))</formula>
    </cfRule>
  </conditionalFormatting>
  <conditionalFormatting sqref="T44">
    <cfRule type="containsText" dxfId="13057" priority="485" operator="containsText" text="NO ACEPTABLE">
      <formula>NOT(ISERROR(SEARCH("NO ACEPTABLE",T44)))</formula>
    </cfRule>
    <cfRule type="containsText" dxfId="13056" priority="486" operator="containsText" text="ACEPTABLE">
      <formula>NOT(ISERROR(SEARCH("ACEPTABLE",T44)))</formula>
    </cfRule>
    <cfRule type="containsText" dxfId="13055" priority="487" operator="containsText" text="MEJORABLE">
      <formula>NOT(ISERROR(SEARCH("MEJORABLE",T44)))</formula>
    </cfRule>
  </conditionalFormatting>
  <conditionalFormatting sqref="O44">
    <cfRule type="cellIs" dxfId="13054" priority="488" operator="between">
      <formula>"MEDIO"</formula>
      <formula>"MEDIO"</formula>
    </cfRule>
    <cfRule type="cellIs" dxfId="13053" priority="489" operator="between">
      <formula>"BAJO"</formula>
      <formula>"BAJO"</formula>
    </cfRule>
    <cfRule type="cellIs" dxfId="13052" priority="490" operator="between">
      <formula>"MUY ALTO"</formula>
      <formula>"MUY ALTO"</formula>
    </cfRule>
  </conditionalFormatting>
  <conditionalFormatting sqref="T44">
    <cfRule type="containsText" dxfId="13051" priority="484" operator="containsText" text="ACEPTABLE CON CONTROL ESPECIFICO">
      <formula>NOT(ISERROR(SEARCH("ACEPTABLE CON CONTROL ESPECIFICO",T44)))</formula>
    </cfRule>
  </conditionalFormatting>
  <conditionalFormatting sqref="S45:S46">
    <cfRule type="containsText" dxfId="13050" priority="481" operator="containsText" text="NO ACEPTABLE">
      <formula>NOT(ISERROR(SEARCH("NO ACEPTABLE",S45)))</formula>
    </cfRule>
    <cfRule type="containsText" dxfId="13049" priority="482" operator="containsText" text="ACEPTABLE">
      <formula>NOT(ISERROR(SEARCH("ACEPTABLE",S45)))</formula>
    </cfRule>
    <cfRule type="containsText" dxfId="13048" priority="483" operator="containsText" text="MEJORABLE">
      <formula>NOT(ISERROR(SEARCH("MEJORABLE",S45)))</formula>
    </cfRule>
  </conditionalFormatting>
  <conditionalFormatting sqref="S45:S46">
    <cfRule type="containsText" dxfId="13047" priority="480" operator="containsText" text="ACEPTABLE CON CONTROL ESPECIFICO">
      <formula>NOT(ISERROR(SEARCH("ACEPTABLE CON CONTROL ESPECIFICO",S45)))</formula>
    </cfRule>
  </conditionalFormatting>
  <conditionalFormatting sqref="T45">
    <cfRule type="containsText" dxfId="13046" priority="474" operator="containsText" text="NO ACEPTABLE">
      <formula>NOT(ISERROR(SEARCH("NO ACEPTABLE",T45)))</formula>
    </cfRule>
    <cfRule type="containsText" dxfId="13045" priority="475" operator="containsText" text="ACEPTABLE">
      <formula>NOT(ISERROR(SEARCH("ACEPTABLE",T45)))</formula>
    </cfRule>
    <cfRule type="containsText" dxfId="13044" priority="476" operator="containsText" text="MEJORABLE">
      <formula>NOT(ISERROR(SEARCH("MEJORABLE",T45)))</formula>
    </cfRule>
  </conditionalFormatting>
  <conditionalFormatting sqref="O45">
    <cfRule type="cellIs" dxfId="13043" priority="477" operator="between">
      <formula>"MEDIO"</formula>
      <formula>"MEDIO"</formula>
    </cfRule>
    <cfRule type="cellIs" dxfId="13042" priority="478" operator="between">
      <formula>"BAJO"</formula>
      <formula>"BAJO"</formula>
    </cfRule>
    <cfRule type="cellIs" dxfId="13041" priority="479" operator="between">
      <formula>"MUY ALTO"</formula>
      <formula>"MUY ALTO"</formula>
    </cfRule>
  </conditionalFormatting>
  <conditionalFormatting sqref="T45">
    <cfRule type="containsText" dxfId="13040" priority="473" operator="containsText" text="ACEPTABLE CON CONTROL ESPECIFICO">
      <formula>NOT(ISERROR(SEARCH("ACEPTABLE CON CONTROL ESPECIFICO",T45)))</formula>
    </cfRule>
  </conditionalFormatting>
  <conditionalFormatting sqref="T46">
    <cfRule type="containsText" dxfId="13039" priority="467" operator="containsText" text="NO ACEPTABLE">
      <formula>NOT(ISERROR(SEARCH("NO ACEPTABLE",T46)))</formula>
    </cfRule>
    <cfRule type="containsText" dxfId="13038" priority="468" operator="containsText" text="ACEPTABLE">
      <formula>NOT(ISERROR(SEARCH("ACEPTABLE",T46)))</formula>
    </cfRule>
    <cfRule type="containsText" dxfId="13037" priority="469" operator="containsText" text="MEJORABLE">
      <formula>NOT(ISERROR(SEARCH("MEJORABLE",T46)))</formula>
    </cfRule>
  </conditionalFormatting>
  <conditionalFormatting sqref="O46">
    <cfRule type="cellIs" dxfId="13036" priority="470" operator="between">
      <formula>"MEDIO"</formula>
      <formula>"MEDIO"</formula>
    </cfRule>
    <cfRule type="cellIs" dxfId="13035" priority="471" operator="between">
      <formula>"BAJO"</formula>
      <formula>"BAJO"</formula>
    </cfRule>
    <cfRule type="cellIs" dxfId="13034" priority="472" operator="between">
      <formula>"MUY ALTO"</formula>
      <formula>"MUY ALTO"</formula>
    </cfRule>
  </conditionalFormatting>
  <conditionalFormatting sqref="T46">
    <cfRule type="containsText" dxfId="13033" priority="466" operator="containsText" text="ACEPTABLE CON CONTROL ESPECIFICO">
      <formula>NOT(ISERROR(SEARCH("ACEPTABLE CON CONTROL ESPECIFICO",T46)))</formula>
    </cfRule>
  </conditionalFormatting>
  <conditionalFormatting sqref="O74">
    <cfRule type="cellIs" dxfId="13032" priority="462" operator="between">
      <formula>"MUY ALTO"</formula>
      <formula>"MUY ALTO"</formula>
    </cfRule>
    <cfRule type="cellIs" dxfId="13031" priority="463" operator="between">
      <formula>"ALTO"</formula>
      <formula>"ALTO"</formula>
    </cfRule>
    <cfRule type="cellIs" dxfId="13030" priority="464" operator="between">
      <formula>"MEDIO"</formula>
      <formula>"MEDIO"</formula>
    </cfRule>
    <cfRule type="cellIs" dxfId="13029" priority="465" operator="between">
      <formula>"BAJO"</formula>
      <formula>"BAJO"</formula>
    </cfRule>
  </conditionalFormatting>
  <conditionalFormatting sqref="T74">
    <cfRule type="containsText" dxfId="13028" priority="459" operator="containsText" text="NO ACEPTABLE">
      <formula>NOT(ISERROR(SEARCH("NO ACEPTABLE",T74)))</formula>
    </cfRule>
    <cfRule type="containsText" dxfId="13027" priority="460" operator="containsText" text="ACEPTABLE">
      <formula>NOT(ISERROR(SEARCH("ACEPTABLE",T74)))</formula>
    </cfRule>
    <cfRule type="containsText" dxfId="13026" priority="461" operator="containsText" text="MEJORABLE">
      <formula>NOT(ISERROR(SEARCH("MEJORABLE",T74)))</formula>
    </cfRule>
  </conditionalFormatting>
  <conditionalFormatting sqref="S74">
    <cfRule type="containsText" dxfId="13025" priority="456" operator="containsText" text="NO ACEPTABLE">
      <formula>NOT(ISERROR(SEARCH("NO ACEPTABLE",S74)))</formula>
    </cfRule>
    <cfRule type="containsText" dxfId="13024" priority="457" operator="containsText" text="ACEPTABLE">
      <formula>NOT(ISERROR(SEARCH("ACEPTABLE",S74)))</formula>
    </cfRule>
    <cfRule type="containsText" dxfId="13023" priority="458" operator="containsText" text="MEJORABLE">
      <formula>NOT(ISERROR(SEARCH("MEJORABLE",S74)))</formula>
    </cfRule>
  </conditionalFormatting>
  <conditionalFormatting sqref="S74">
    <cfRule type="containsText" dxfId="13022" priority="455" operator="containsText" text="ACEPTABLE CON CONTROL ESPECIFICO">
      <formula>NOT(ISERROR(SEARCH("ACEPTABLE CON CONTROL ESPECIFICO",S74)))</formula>
    </cfRule>
  </conditionalFormatting>
  <conditionalFormatting sqref="S23:T23">
    <cfRule type="containsText" dxfId="13021" priority="371" operator="containsText" text="NO ACEPTABLE">
      <formula>NOT(ISERROR(SEARCH("NO ACEPTABLE",S23)))</formula>
    </cfRule>
    <cfRule type="containsText" dxfId="13020" priority="372" operator="containsText" text="ACEPTABLE">
      <formula>NOT(ISERROR(SEARCH("ACEPTABLE",S23)))</formula>
    </cfRule>
    <cfRule type="containsText" dxfId="13019" priority="373" operator="containsText" text="MEJORABLE">
      <formula>NOT(ISERROR(SEARCH("MEJORABLE",S23)))</formula>
    </cfRule>
  </conditionalFormatting>
  <conditionalFormatting sqref="S23:T23">
    <cfRule type="containsText" dxfId="13018" priority="370" operator="containsText" text="ACEPTABLE CON CONTROL ESPECIFICO">
      <formula>NOT(ISERROR(SEARCH("ACEPTABLE CON CONTROL ESPECIFICO",S23)))</formula>
    </cfRule>
  </conditionalFormatting>
  <conditionalFormatting sqref="O23">
    <cfRule type="cellIs" dxfId="13017" priority="366" operator="between">
      <formula>"MUY ALTO"</formula>
      <formula>"MUY ALTO"</formula>
    </cfRule>
    <cfRule type="cellIs" dxfId="13016" priority="367" operator="between">
      <formula>"ALTO"</formula>
      <formula>"ALTO"</formula>
    </cfRule>
    <cfRule type="cellIs" dxfId="13015" priority="368" operator="between">
      <formula>"MEDIO"</formula>
      <formula>"MEDIO"</formula>
    </cfRule>
    <cfRule type="cellIs" dxfId="13014" priority="369" operator="between">
      <formula>"BAJO"</formula>
      <formula>"BAJO"</formula>
    </cfRule>
  </conditionalFormatting>
  <conditionalFormatting sqref="O30">
    <cfRule type="cellIs" dxfId="13013" priority="362" operator="between">
      <formula>"MUY ALTO"</formula>
      <formula>"MUY ALTO"</formula>
    </cfRule>
    <cfRule type="cellIs" dxfId="13012" priority="363" operator="between">
      <formula>"ALTO"</formula>
      <formula>"ALTO"</formula>
    </cfRule>
    <cfRule type="cellIs" dxfId="13011" priority="364" operator="between">
      <formula>"MEDIO"</formula>
      <formula>"MEDIO"</formula>
    </cfRule>
    <cfRule type="cellIs" dxfId="13010" priority="365" operator="between">
      <formula>"BAJO"</formula>
      <formula>"BAJO"</formula>
    </cfRule>
  </conditionalFormatting>
  <conditionalFormatting sqref="O31">
    <cfRule type="cellIs" dxfId="13009" priority="354" operator="between">
      <formula>"MUY ALTO"</formula>
      <formula>"MUY ALTO"</formula>
    </cfRule>
    <cfRule type="cellIs" dxfId="13008" priority="355" operator="between">
      <formula>"ALTO"</formula>
      <formula>"ALTO"</formula>
    </cfRule>
    <cfRule type="cellIs" dxfId="13007" priority="356" operator="between">
      <formula>"MEDIO"</formula>
      <formula>"MEDIO"</formula>
    </cfRule>
    <cfRule type="cellIs" dxfId="13006" priority="357" operator="between">
      <formula>"BAJO"</formula>
      <formula>"BAJO"</formula>
    </cfRule>
  </conditionalFormatting>
  <conditionalFormatting sqref="O24">
    <cfRule type="cellIs" dxfId="13005" priority="350" operator="between">
      <formula>"MUY ALTO"</formula>
      <formula>"MUY ALTO"</formula>
    </cfRule>
    <cfRule type="cellIs" dxfId="13004" priority="351" operator="between">
      <formula>"ALTO"</formula>
      <formula>"ALTO"</formula>
    </cfRule>
    <cfRule type="cellIs" dxfId="13003" priority="352" operator="between">
      <formula>"MEDIO"</formula>
      <formula>"MEDIO"</formula>
    </cfRule>
    <cfRule type="cellIs" dxfId="13002" priority="353" operator="between">
      <formula>"BAJO"</formula>
      <formula>"BAJO"</formula>
    </cfRule>
  </conditionalFormatting>
  <conditionalFormatting sqref="O25">
    <cfRule type="cellIs" dxfId="13001" priority="347" operator="between">
      <formula>"MEDIO"</formula>
      <formula>"MEDIO"</formula>
    </cfRule>
    <cfRule type="cellIs" dxfId="13000" priority="348" operator="between">
      <formula>"BAJO"</formula>
      <formula>"BAJO"</formula>
    </cfRule>
    <cfRule type="cellIs" dxfId="12999" priority="349" operator="between">
      <formula>"MUY ALTO"</formula>
      <formula>"MUY ALTO"</formula>
    </cfRule>
  </conditionalFormatting>
  <conditionalFormatting sqref="O26">
    <cfRule type="cellIs" dxfId="12998" priority="344" operator="between">
      <formula>"MEDIO"</formula>
      <formula>"MEDIO"</formula>
    </cfRule>
    <cfRule type="cellIs" dxfId="12997" priority="345" operator="between">
      <formula>"BAJO"</formula>
      <formula>"BAJO"</formula>
    </cfRule>
    <cfRule type="cellIs" dxfId="12996" priority="346" operator="between">
      <formula>"MUY ALTO"</formula>
      <formula>"MUY ALTO"</formula>
    </cfRule>
  </conditionalFormatting>
  <conditionalFormatting sqref="O27">
    <cfRule type="cellIs" dxfId="12995" priority="341" operator="between">
      <formula>"MEDIO"</formula>
      <formula>"MEDIO"</formula>
    </cfRule>
    <cfRule type="cellIs" dxfId="12994" priority="342" operator="between">
      <formula>"BAJO"</formula>
      <formula>"BAJO"</formula>
    </cfRule>
    <cfRule type="cellIs" dxfId="12993" priority="343" operator="between">
      <formula>"MUY ALTO"</formula>
      <formula>"MUY ALTO"</formula>
    </cfRule>
  </conditionalFormatting>
  <conditionalFormatting sqref="O29">
    <cfRule type="cellIs" dxfId="12992" priority="337" operator="between">
      <formula>"MUY ALTO"</formula>
      <formula>"MUY ALTO"</formula>
    </cfRule>
    <cfRule type="cellIs" dxfId="12991" priority="338" operator="between">
      <formula>"ALTO"</formula>
      <formula>"ALTO"</formula>
    </cfRule>
    <cfRule type="cellIs" dxfId="12990" priority="339" operator="between">
      <formula>"MEDIO"</formula>
      <formula>"MEDIO"</formula>
    </cfRule>
    <cfRule type="cellIs" dxfId="12989" priority="340" operator="between">
      <formula>"BAJO"</formula>
      <formula>"BAJO"</formula>
    </cfRule>
  </conditionalFormatting>
  <conditionalFormatting sqref="O54">
    <cfRule type="cellIs" dxfId="12988" priority="333" operator="between">
      <formula>"MUY ALTO"</formula>
      <formula>"MUY ALTO"</formula>
    </cfRule>
    <cfRule type="cellIs" dxfId="12987" priority="334" operator="between">
      <formula>"ALTO"</formula>
      <formula>"ALTO"</formula>
    </cfRule>
    <cfRule type="cellIs" dxfId="12986" priority="335" operator="between">
      <formula>"MEDIO"</formula>
      <formula>"MEDIO"</formula>
    </cfRule>
    <cfRule type="cellIs" dxfId="12985" priority="336" operator="between">
      <formula>"BAJO"</formula>
      <formula>"BAJO"</formula>
    </cfRule>
  </conditionalFormatting>
  <conditionalFormatting sqref="O55">
    <cfRule type="cellIs" dxfId="12984" priority="329" operator="between">
      <formula>"MUY ALTO"</formula>
      <formula>"MUY ALTO"</formula>
    </cfRule>
    <cfRule type="cellIs" dxfId="12983" priority="330" operator="between">
      <formula>"ALTO"</formula>
      <formula>"ALTO"</formula>
    </cfRule>
    <cfRule type="cellIs" dxfId="12982" priority="331" operator="between">
      <formula>"MEDIO"</formula>
      <formula>"MEDIO"</formula>
    </cfRule>
    <cfRule type="cellIs" dxfId="12981" priority="332" operator="between">
      <formula>"BAJO"</formula>
      <formula>"BAJO"</formula>
    </cfRule>
  </conditionalFormatting>
  <conditionalFormatting sqref="O56">
    <cfRule type="cellIs" dxfId="12980" priority="326" operator="between">
      <formula>"MEDIO"</formula>
      <formula>"MEDIO"</formula>
    </cfRule>
    <cfRule type="cellIs" dxfId="12979" priority="327" operator="between">
      <formula>"BAJO"</formula>
      <formula>"BAJO"</formula>
    </cfRule>
    <cfRule type="cellIs" dxfId="12978" priority="328" operator="between">
      <formula>"MUY ALTO"</formula>
      <formula>"MUY ALTO"</formula>
    </cfRule>
  </conditionalFormatting>
  <conditionalFormatting sqref="O59">
    <cfRule type="cellIs" dxfId="12977" priority="323" operator="between">
      <formula>"MEDIO"</formula>
      <formula>"MEDIO"</formula>
    </cfRule>
    <cfRule type="cellIs" dxfId="12976" priority="324" operator="between">
      <formula>"BAJO"</formula>
      <formula>"BAJO"</formula>
    </cfRule>
    <cfRule type="cellIs" dxfId="12975" priority="325" operator="between">
      <formula>"MUY ALTO"</formula>
      <formula>"MUY ALTO"</formula>
    </cfRule>
  </conditionalFormatting>
  <conditionalFormatting sqref="O57">
    <cfRule type="cellIs" dxfId="12974" priority="312" operator="between">
      <formula>"MEDIO"</formula>
      <formula>"MEDIO"</formula>
    </cfRule>
    <cfRule type="cellIs" dxfId="12973" priority="313" operator="between">
      <formula>"BAJO"</formula>
      <formula>"BAJO"</formula>
    </cfRule>
    <cfRule type="cellIs" dxfId="12972" priority="314" operator="between">
      <formula>"MUY ALTO"</formula>
      <formula>"MUY ALTO"</formula>
    </cfRule>
  </conditionalFormatting>
  <conditionalFormatting sqref="O60:O64">
    <cfRule type="cellIs" dxfId="12971" priority="319" operator="between">
      <formula>"MUY ALTO"</formula>
      <formula>"MUY ALTO"</formula>
    </cfRule>
    <cfRule type="cellIs" dxfId="12970" priority="320" operator="between">
      <formula>"ALTO"</formula>
      <formula>"ALTO"</formula>
    </cfRule>
    <cfRule type="cellIs" dxfId="12969" priority="321" operator="between">
      <formula>"MEDIO"</formula>
      <formula>"MEDIO"</formula>
    </cfRule>
    <cfRule type="cellIs" dxfId="12968" priority="322" operator="between">
      <formula>"BAJO"</formula>
      <formula>"BAJO"</formula>
    </cfRule>
  </conditionalFormatting>
  <conditionalFormatting sqref="O58">
    <cfRule type="cellIs" dxfId="12967" priority="309" operator="between">
      <formula>"MEDIO"</formula>
      <formula>"MEDIO"</formula>
    </cfRule>
    <cfRule type="cellIs" dxfId="12966" priority="310" operator="between">
      <formula>"BAJO"</formula>
      <formula>"BAJO"</formula>
    </cfRule>
    <cfRule type="cellIs" dxfId="12965" priority="311" operator="between">
      <formula>"MUY ALTO"</formula>
      <formula>"MUY ALTO"</formula>
    </cfRule>
  </conditionalFormatting>
  <conditionalFormatting sqref="O65">
    <cfRule type="cellIs" dxfId="12964" priority="315" operator="between">
      <formula>"MUY ALTO"</formula>
      <formula>"MUY ALTO"</formula>
    </cfRule>
    <cfRule type="cellIs" dxfId="12963" priority="316" operator="between">
      <formula>"ALTO"</formula>
      <formula>"ALTO"</formula>
    </cfRule>
    <cfRule type="cellIs" dxfId="12962" priority="317" operator="between">
      <formula>"MEDIO"</formula>
      <formula>"MEDIO"</formula>
    </cfRule>
    <cfRule type="cellIs" dxfId="12961" priority="318" operator="between">
      <formula>"BAJO"</formula>
      <formula>"BAJO"</formula>
    </cfRule>
  </conditionalFormatting>
  <conditionalFormatting sqref="S72:S73">
    <cfRule type="containsText" dxfId="12960" priority="272" operator="containsText" text="NO ACEPTABLE">
      <formula>NOT(ISERROR(SEARCH("NO ACEPTABLE",S72)))</formula>
    </cfRule>
    <cfRule type="containsText" dxfId="12959" priority="273" operator="containsText" text="ACEPTABLE">
      <formula>NOT(ISERROR(SEARCH("ACEPTABLE",S72)))</formula>
    </cfRule>
    <cfRule type="containsText" dxfId="12958" priority="274" operator="containsText" text="MEJORABLE">
      <formula>NOT(ISERROR(SEARCH("MEJORABLE",S72)))</formula>
    </cfRule>
  </conditionalFormatting>
  <conditionalFormatting sqref="S72:S73">
    <cfRule type="containsText" dxfId="12957" priority="271" operator="containsText" text="ACEPTABLE CON CONTROL ESPECIFICO">
      <formula>NOT(ISERROR(SEARCH("ACEPTABLE CON CONTROL ESPECIFICO",S72)))</formula>
    </cfRule>
  </conditionalFormatting>
  <conditionalFormatting sqref="S67">
    <cfRule type="containsText" dxfId="12956" priority="306" operator="containsText" text="NO ACEPTABLE">
      <formula>NOT(ISERROR(SEARCH("NO ACEPTABLE",S67)))</formula>
    </cfRule>
    <cfRule type="containsText" dxfId="12955" priority="307" operator="containsText" text="ACEPTABLE">
      <formula>NOT(ISERROR(SEARCH("ACEPTABLE",S67)))</formula>
    </cfRule>
    <cfRule type="containsText" dxfId="12954" priority="308" operator="containsText" text="MEJORABLE">
      <formula>NOT(ISERROR(SEARCH("MEJORABLE",S67)))</formula>
    </cfRule>
  </conditionalFormatting>
  <conditionalFormatting sqref="S67">
    <cfRule type="containsText" dxfId="12953" priority="305" operator="containsText" text="ACEPTABLE CON CONTROL ESPECIFICO">
      <formula>NOT(ISERROR(SEARCH("ACEPTABLE CON CONTROL ESPECIFICO",S67)))</formula>
    </cfRule>
  </conditionalFormatting>
  <conditionalFormatting sqref="T68">
    <cfRule type="containsText" dxfId="12952" priority="287" operator="containsText" text="NO ACEPTABLE">
      <formula>NOT(ISERROR(SEARCH("NO ACEPTABLE",T68)))</formula>
    </cfRule>
    <cfRule type="containsText" dxfId="12951" priority="288" operator="containsText" text="ACEPTABLE">
      <formula>NOT(ISERROR(SEARCH("ACEPTABLE",T68)))</formula>
    </cfRule>
    <cfRule type="containsText" dxfId="12950" priority="289" operator="containsText" text="MEJORABLE">
      <formula>NOT(ISERROR(SEARCH("MEJORABLE",T68)))</formula>
    </cfRule>
  </conditionalFormatting>
  <conditionalFormatting sqref="T68">
    <cfRule type="containsText" dxfId="12949" priority="286" operator="containsText" text="ACEPTABLE CON CONTROL ESPECIFICO">
      <formula>NOT(ISERROR(SEARCH("ACEPTABLE CON CONTROL ESPECIFICO",T68)))</formula>
    </cfRule>
  </conditionalFormatting>
  <conditionalFormatting sqref="T67">
    <cfRule type="containsText" dxfId="12948" priority="298" operator="containsText" text="NO ACEPTABLE">
      <formula>NOT(ISERROR(SEARCH("NO ACEPTABLE",T67)))</formula>
    </cfRule>
    <cfRule type="containsText" dxfId="12947" priority="299" operator="containsText" text="ACEPTABLE">
      <formula>NOT(ISERROR(SEARCH("ACEPTABLE",T67)))</formula>
    </cfRule>
    <cfRule type="containsText" dxfId="12946" priority="300" operator="containsText" text="MEJORABLE">
      <formula>NOT(ISERROR(SEARCH("MEJORABLE",T67)))</formula>
    </cfRule>
  </conditionalFormatting>
  <conditionalFormatting sqref="T67">
    <cfRule type="containsText" dxfId="12945" priority="297" operator="containsText" text="ACEPTABLE CON CONTROL ESPECIFICO">
      <formula>NOT(ISERROR(SEARCH("ACEPTABLE CON CONTROL ESPECIFICO",T67)))</formula>
    </cfRule>
  </conditionalFormatting>
  <conditionalFormatting sqref="T72:T73">
    <cfRule type="containsText" dxfId="12944" priority="265" operator="containsText" text="NO ACEPTABLE">
      <formula>NOT(ISERROR(SEARCH("NO ACEPTABLE",T72)))</formula>
    </cfRule>
    <cfRule type="containsText" dxfId="12943" priority="266" operator="containsText" text="ACEPTABLE">
      <formula>NOT(ISERROR(SEARCH("ACEPTABLE",T72)))</formula>
    </cfRule>
    <cfRule type="containsText" dxfId="12942" priority="267" operator="containsText" text="MEJORABLE">
      <formula>NOT(ISERROR(SEARCH("MEJORABLE",T72)))</formula>
    </cfRule>
  </conditionalFormatting>
  <conditionalFormatting sqref="T72:T73">
    <cfRule type="containsText" dxfId="12941" priority="264" operator="containsText" text="ACEPTABLE CON CONTROL ESPECIFICO">
      <formula>NOT(ISERROR(SEARCH("ACEPTABLE CON CONTROL ESPECIFICO",T72)))</formula>
    </cfRule>
  </conditionalFormatting>
  <conditionalFormatting sqref="O72">
    <cfRule type="cellIs" dxfId="12940" priority="260" operator="between">
      <formula>"MUY ALTO"</formula>
      <formula>"MUY ALTO"</formula>
    </cfRule>
    <cfRule type="cellIs" dxfId="12939" priority="261" operator="between">
      <formula>"ALTO"</formula>
      <formula>"ALTO"</formula>
    </cfRule>
    <cfRule type="cellIs" dxfId="12938" priority="262" operator="between">
      <formula>"MEDIO"</formula>
      <formula>"MEDIO"</formula>
    </cfRule>
    <cfRule type="cellIs" dxfId="12937" priority="263" operator="between">
      <formula>"BAJO"</formula>
      <formula>"BAJO"</formula>
    </cfRule>
  </conditionalFormatting>
  <conditionalFormatting sqref="T70">
    <cfRule type="containsText" dxfId="12936" priority="238" operator="containsText" text="ACEPTABLE CON CONTROL ESPECIFICO">
      <formula>NOT(ISERROR(SEARCH("ACEPTABLE CON CONTROL ESPECIFICO",T70)))</formula>
    </cfRule>
  </conditionalFormatting>
  <conditionalFormatting sqref="O67">
    <cfRule type="cellIs" dxfId="12935" priority="301" operator="between">
      <formula>"MUY ALTO"</formula>
      <formula>"MUY ALTO"</formula>
    </cfRule>
    <cfRule type="cellIs" dxfId="12934" priority="302" operator="between">
      <formula>"ALTO"</formula>
      <formula>"ALTO"</formula>
    </cfRule>
    <cfRule type="cellIs" dxfId="12933" priority="303" operator="between">
      <formula>"MEDIO"</formula>
      <formula>"MEDIO"</formula>
    </cfRule>
    <cfRule type="cellIs" dxfId="12932" priority="304" operator="between">
      <formula>"BAJO"</formula>
      <formula>"BAJO"</formula>
    </cfRule>
  </conditionalFormatting>
  <conditionalFormatting sqref="S68">
    <cfRule type="containsText" dxfId="12931" priority="294" operator="containsText" text="NO ACEPTABLE">
      <formula>NOT(ISERROR(SEARCH("NO ACEPTABLE",S68)))</formula>
    </cfRule>
    <cfRule type="containsText" dxfId="12930" priority="295" operator="containsText" text="ACEPTABLE">
      <formula>NOT(ISERROR(SEARCH("ACEPTABLE",S68)))</formula>
    </cfRule>
    <cfRule type="containsText" dxfId="12929" priority="296" operator="containsText" text="MEJORABLE">
      <formula>NOT(ISERROR(SEARCH("MEJORABLE",S68)))</formula>
    </cfRule>
  </conditionalFormatting>
  <conditionalFormatting sqref="S68">
    <cfRule type="containsText" dxfId="12928" priority="293" operator="containsText" text="ACEPTABLE CON CONTROL ESPECIFICO">
      <formula>NOT(ISERROR(SEARCH("ACEPTABLE CON CONTROL ESPECIFICO",S68)))</formula>
    </cfRule>
  </conditionalFormatting>
  <conditionalFormatting sqref="O68">
    <cfRule type="cellIs" dxfId="12927" priority="290" operator="between">
      <formula>"MEDIO"</formula>
      <formula>"MEDIO"</formula>
    </cfRule>
    <cfRule type="cellIs" dxfId="12926" priority="291" operator="between">
      <formula>"BAJO"</formula>
      <formula>"BAJO"</formula>
    </cfRule>
    <cfRule type="cellIs" dxfId="12925" priority="292" operator="between">
      <formula>"MUY ALTO"</formula>
      <formula>"MUY ALTO"</formula>
    </cfRule>
  </conditionalFormatting>
  <conditionalFormatting sqref="S71">
    <cfRule type="containsText" dxfId="12924" priority="283" operator="containsText" text="NO ACEPTABLE">
      <formula>NOT(ISERROR(SEARCH("NO ACEPTABLE",S71)))</formula>
    </cfRule>
    <cfRule type="containsText" dxfId="12923" priority="284" operator="containsText" text="ACEPTABLE">
      <formula>NOT(ISERROR(SEARCH("ACEPTABLE",S71)))</formula>
    </cfRule>
    <cfRule type="containsText" dxfId="12922" priority="285" operator="containsText" text="MEJORABLE">
      <formula>NOT(ISERROR(SEARCH("MEJORABLE",S71)))</formula>
    </cfRule>
  </conditionalFormatting>
  <conditionalFormatting sqref="S71">
    <cfRule type="containsText" dxfId="12921" priority="282" operator="containsText" text="ACEPTABLE CON CONTROL ESPECIFICO">
      <formula>NOT(ISERROR(SEARCH("ACEPTABLE CON CONTROL ESPECIFICO",S71)))</formula>
    </cfRule>
  </conditionalFormatting>
  <conditionalFormatting sqref="T71">
    <cfRule type="containsText" dxfId="12920" priority="276" operator="containsText" text="NO ACEPTABLE">
      <formula>NOT(ISERROR(SEARCH("NO ACEPTABLE",T71)))</formula>
    </cfRule>
    <cfRule type="containsText" dxfId="12919" priority="277" operator="containsText" text="ACEPTABLE">
      <formula>NOT(ISERROR(SEARCH("ACEPTABLE",T71)))</formula>
    </cfRule>
    <cfRule type="containsText" dxfId="12918" priority="278" operator="containsText" text="MEJORABLE">
      <formula>NOT(ISERROR(SEARCH("MEJORABLE",T71)))</formula>
    </cfRule>
  </conditionalFormatting>
  <conditionalFormatting sqref="O71">
    <cfRule type="cellIs" dxfId="12917" priority="279" operator="between">
      <formula>"MEDIO"</formula>
      <formula>"MEDIO"</formula>
    </cfRule>
    <cfRule type="cellIs" dxfId="12916" priority="280" operator="between">
      <formula>"BAJO"</formula>
      <formula>"BAJO"</formula>
    </cfRule>
    <cfRule type="cellIs" dxfId="12915" priority="281" operator="between">
      <formula>"MUY ALTO"</formula>
      <formula>"MUY ALTO"</formula>
    </cfRule>
  </conditionalFormatting>
  <conditionalFormatting sqref="T71">
    <cfRule type="containsText" dxfId="12914" priority="275" operator="containsText" text="ACEPTABLE CON CONTROL ESPECIFICO">
      <formula>NOT(ISERROR(SEARCH("ACEPTABLE CON CONTROL ESPECIFICO",T71)))</formula>
    </cfRule>
  </conditionalFormatting>
  <conditionalFormatting sqref="O73">
    <cfRule type="cellIs" dxfId="12913" priority="268" operator="between">
      <formula>"MEDIO"</formula>
      <formula>"MEDIO"</formula>
    </cfRule>
    <cfRule type="cellIs" dxfId="12912" priority="269" operator="between">
      <formula>"BAJO"</formula>
      <formula>"BAJO"</formula>
    </cfRule>
    <cfRule type="cellIs" dxfId="12911" priority="270" operator="between">
      <formula>"MUY ALTO"</formula>
      <formula>"MUY ALTO"</formula>
    </cfRule>
  </conditionalFormatting>
  <conditionalFormatting sqref="S69">
    <cfRule type="containsText" dxfId="12910" priority="257" operator="containsText" text="NO ACEPTABLE">
      <formula>NOT(ISERROR(SEARCH("NO ACEPTABLE",S69)))</formula>
    </cfRule>
    <cfRule type="containsText" dxfId="12909" priority="258" operator="containsText" text="ACEPTABLE">
      <formula>NOT(ISERROR(SEARCH("ACEPTABLE",S69)))</formula>
    </cfRule>
    <cfRule type="containsText" dxfId="12908" priority="259" operator="containsText" text="MEJORABLE">
      <formula>NOT(ISERROR(SEARCH("MEJORABLE",S69)))</formula>
    </cfRule>
  </conditionalFormatting>
  <conditionalFormatting sqref="S69">
    <cfRule type="containsText" dxfId="12907" priority="256" operator="containsText" text="ACEPTABLE CON CONTROL ESPECIFICO">
      <formula>NOT(ISERROR(SEARCH("ACEPTABLE CON CONTROL ESPECIFICO",S69)))</formula>
    </cfRule>
  </conditionalFormatting>
  <conditionalFormatting sqref="T69">
    <cfRule type="containsText" dxfId="12906" priority="250" operator="containsText" text="NO ACEPTABLE">
      <formula>NOT(ISERROR(SEARCH("NO ACEPTABLE",T69)))</formula>
    </cfRule>
    <cfRule type="containsText" dxfId="12905" priority="251" operator="containsText" text="ACEPTABLE">
      <formula>NOT(ISERROR(SEARCH("ACEPTABLE",T69)))</formula>
    </cfRule>
    <cfRule type="containsText" dxfId="12904" priority="252" operator="containsText" text="MEJORABLE">
      <formula>NOT(ISERROR(SEARCH("MEJORABLE",T69)))</formula>
    </cfRule>
  </conditionalFormatting>
  <conditionalFormatting sqref="O69">
    <cfRule type="cellIs" dxfId="12903" priority="253" operator="between">
      <formula>"MEDIO"</formula>
      <formula>"MEDIO"</formula>
    </cfRule>
    <cfRule type="cellIs" dxfId="12902" priority="254" operator="between">
      <formula>"BAJO"</formula>
      <formula>"BAJO"</formula>
    </cfRule>
    <cfRule type="cellIs" dxfId="12901" priority="255" operator="between">
      <formula>"MUY ALTO"</formula>
      <formula>"MUY ALTO"</formula>
    </cfRule>
  </conditionalFormatting>
  <conditionalFormatting sqref="T69">
    <cfRule type="containsText" dxfId="12900" priority="249" operator="containsText" text="ACEPTABLE CON CONTROL ESPECIFICO">
      <formula>NOT(ISERROR(SEARCH("ACEPTABLE CON CONTROL ESPECIFICO",T69)))</formula>
    </cfRule>
  </conditionalFormatting>
  <conditionalFormatting sqref="S70">
    <cfRule type="containsText" dxfId="12899" priority="246" operator="containsText" text="NO ACEPTABLE">
      <formula>NOT(ISERROR(SEARCH("NO ACEPTABLE",S70)))</formula>
    </cfRule>
    <cfRule type="containsText" dxfId="12898" priority="247" operator="containsText" text="ACEPTABLE">
      <formula>NOT(ISERROR(SEARCH("ACEPTABLE",S70)))</formula>
    </cfRule>
    <cfRule type="containsText" dxfId="12897" priority="248" operator="containsText" text="MEJORABLE">
      <formula>NOT(ISERROR(SEARCH("MEJORABLE",S70)))</formula>
    </cfRule>
  </conditionalFormatting>
  <conditionalFormatting sqref="S70">
    <cfRule type="containsText" dxfId="12896" priority="245" operator="containsText" text="ACEPTABLE CON CONTROL ESPECIFICO">
      <formula>NOT(ISERROR(SEARCH("ACEPTABLE CON CONTROL ESPECIFICO",S70)))</formula>
    </cfRule>
  </conditionalFormatting>
  <conditionalFormatting sqref="T70">
    <cfRule type="containsText" dxfId="12895" priority="239" operator="containsText" text="NO ACEPTABLE">
      <formula>NOT(ISERROR(SEARCH("NO ACEPTABLE",T70)))</formula>
    </cfRule>
    <cfRule type="containsText" dxfId="12894" priority="240" operator="containsText" text="ACEPTABLE">
      <formula>NOT(ISERROR(SEARCH("ACEPTABLE",T70)))</formula>
    </cfRule>
    <cfRule type="containsText" dxfId="12893" priority="241" operator="containsText" text="MEJORABLE">
      <formula>NOT(ISERROR(SEARCH("MEJORABLE",T70)))</formula>
    </cfRule>
  </conditionalFormatting>
  <conditionalFormatting sqref="O70">
    <cfRule type="cellIs" dxfId="12892" priority="242" operator="between">
      <formula>"MEDIO"</formula>
      <formula>"MEDIO"</formula>
    </cfRule>
    <cfRule type="cellIs" dxfId="12891" priority="243" operator="between">
      <formula>"BAJO"</formula>
      <formula>"BAJO"</formula>
    </cfRule>
    <cfRule type="cellIs" dxfId="12890" priority="244" operator="between">
      <formula>"MUY ALTO"</formula>
      <formula>"MUY ALTO"</formula>
    </cfRule>
  </conditionalFormatting>
  <conditionalFormatting sqref="O66">
    <cfRule type="cellIs" dxfId="12889" priority="234" operator="between">
      <formula>"MUY ALTO"</formula>
      <formula>"MUY ALTO"</formula>
    </cfRule>
    <cfRule type="cellIs" dxfId="12888" priority="235" operator="between">
      <formula>"ALTO"</formula>
      <formula>"ALTO"</formula>
    </cfRule>
    <cfRule type="cellIs" dxfId="12887" priority="236" operator="between">
      <formula>"MEDIO"</formula>
      <formula>"MEDIO"</formula>
    </cfRule>
    <cfRule type="cellIs" dxfId="12886" priority="237" operator="between">
      <formula>"BAJO"</formula>
      <formula>"BAJO"</formula>
    </cfRule>
  </conditionalFormatting>
  <conditionalFormatting sqref="O75">
    <cfRule type="cellIs" dxfId="12885" priority="230" operator="between">
      <formula>"MUY ALTO"</formula>
      <formula>"MUY ALTO"</formula>
    </cfRule>
    <cfRule type="cellIs" dxfId="12884" priority="231" operator="between">
      <formula>"ALTO"</formula>
      <formula>"ALTO"</formula>
    </cfRule>
    <cfRule type="cellIs" dxfId="12883" priority="232" operator="between">
      <formula>"MEDIO"</formula>
      <formula>"MEDIO"</formula>
    </cfRule>
    <cfRule type="cellIs" dxfId="12882" priority="233" operator="between">
      <formula>"BAJO"</formula>
      <formula>"BAJO"</formula>
    </cfRule>
  </conditionalFormatting>
  <conditionalFormatting sqref="T75">
    <cfRule type="containsText" dxfId="12881" priority="227" operator="containsText" text="NO ACEPTABLE">
      <formula>NOT(ISERROR(SEARCH("NO ACEPTABLE",T75)))</formula>
    </cfRule>
    <cfRule type="containsText" dxfId="12880" priority="228" operator="containsText" text="ACEPTABLE">
      <formula>NOT(ISERROR(SEARCH("ACEPTABLE",T75)))</formula>
    </cfRule>
    <cfRule type="containsText" dxfId="12879" priority="229" operator="containsText" text="MEJORABLE">
      <formula>NOT(ISERROR(SEARCH("MEJORABLE",T75)))</formula>
    </cfRule>
  </conditionalFormatting>
  <conditionalFormatting sqref="S75">
    <cfRule type="containsText" dxfId="12878" priority="224" operator="containsText" text="NO ACEPTABLE">
      <formula>NOT(ISERROR(SEARCH("NO ACEPTABLE",S75)))</formula>
    </cfRule>
    <cfRule type="containsText" dxfId="12877" priority="225" operator="containsText" text="ACEPTABLE">
      <formula>NOT(ISERROR(SEARCH("ACEPTABLE",S75)))</formula>
    </cfRule>
    <cfRule type="containsText" dxfId="12876" priority="226" operator="containsText" text="MEJORABLE">
      <formula>NOT(ISERROR(SEARCH("MEJORABLE",S75)))</formula>
    </cfRule>
  </conditionalFormatting>
  <conditionalFormatting sqref="S75">
    <cfRule type="containsText" dxfId="12875" priority="223" operator="containsText" text="ACEPTABLE CON CONTROL ESPECIFICO">
      <formula>NOT(ISERROR(SEARCH("ACEPTABLE CON CONTROL ESPECIFICO",S75)))</formula>
    </cfRule>
  </conditionalFormatting>
  <conditionalFormatting sqref="O76">
    <cfRule type="cellIs" dxfId="12874" priority="219" operator="between">
      <formula>"MUY ALTO"</formula>
      <formula>"MUY ALTO"</formula>
    </cfRule>
    <cfRule type="cellIs" dxfId="12873" priority="220" operator="between">
      <formula>"ALTO"</formula>
      <formula>"ALTO"</formula>
    </cfRule>
    <cfRule type="cellIs" dxfId="12872" priority="221" operator="between">
      <formula>"MEDIO"</formula>
      <formula>"MEDIO"</formula>
    </cfRule>
    <cfRule type="cellIs" dxfId="12871" priority="222" operator="between">
      <formula>"BAJO"</formula>
      <formula>"BAJO"</formula>
    </cfRule>
  </conditionalFormatting>
  <conditionalFormatting sqref="T76">
    <cfRule type="containsText" dxfId="12870" priority="216" operator="containsText" text="NO ACEPTABLE">
      <formula>NOT(ISERROR(SEARCH("NO ACEPTABLE",T76)))</formula>
    </cfRule>
    <cfRule type="containsText" dxfId="12869" priority="217" operator="containsText" text="ACEPTABLE">
      <formula>NOT(ISERROR(SEARCH("ACEPTABLE",T76)))</formula>
    </cfRule>
    <cfRule type="containsText" dxfId="12868" priority="218" operator="containsText" text="MEJORABLE">
      <formula>NOT(ISERROR(SEARCH("MEJORABLE",T76)))</formula>
    </cfRule>
  </conditionalFormatting>
  <conditionalFormatting sqref="S76">
    <cfRule type="containsText" dxfId="12867" priority="213" operator="containsText" text="NO ACEPTABLE">
      <formula>NOT(ISERROR(SEARCH("NO ACEPTABLE",S76)))</formula>
    </cfRule>
    <cfRule type="containsText" dxfId="12866" priority="214" operator="containsText" text="ACEPTABLE">
      <formula>NOT(ISERROR(SEARCH("ACEPTABLE",S76)))</formula>
    </cfRule>
    <cfRule type="containsText" dxfId="12865" priority="215" operator="containsText" text="MEJORABLE">
      <formula>NOT(ISERROR(SEARCH("MEJORABLE",S76)))</formula>
    </cfRule>
  </conditionalFormatting>
  <conditionalFormatting sqref="S76">
    <cfRule type="containsText" dxfId="12864" priority="212" operator="containsText" text="ACEPTABLE CON CONTROL ESPECIFICO">
      <formula>NOT(ISERROR(SEARCH("ACEPTABLE CON CONTROL ESPECIFICO",S76)))</formula>
    </cfRule>
  </conditionalFormatting>
  <conditionalFormatting sqref="T17">
    <cfRule type="containsText" dxfId="12863" priority="102" operator="containsText" text="NO ACEPTABLE">
      <formula>NOT(ISERROR(SEARCH("NO ACEPTABLE",T17)))</formula>
    </cfRule>
    <cfRule type="containsText" dxfId="12862" priority="103" operator="containsText" text="ACEPTABLE">
      <formula>NOT(ISERROR(SEARCH("ACEPTABLE",T17)))</formula>
    </cfRule>
    <cfRule type="containsText" dxfId="12861" priority="104" operator="containsText" text="MEJORABLE">
      <formula>NOT(ISERROR(SEARCH("MEJORABLE",T17)))</formula>
    </cfRule>
  </conditionalFormatting>
  <conditionalFormatting sqref="T17">
    <cfRule type="containsText" dxfId="12860" priority="101" operator="containsText" text="ACEPTABLE CON CONTROL ESPECIFICO">
      <formula>NOT(ISERROR(SEARCH("ACEPTABLE CON CONTROL ESPECIFICO",T17)))</formula>
    </cfRule>
  </conditionalFormatting>
  <conditionalFormatting sqref="S19:S20">
    <cfRule type="containsText" dxfId="12859" priority="98" operator="containsText" text="NO ACEPTABLE">
      <formula>NOT(ISERROR(SEARCH("NO ACEPTABLE",S19)))</formula>
    </cfRule>
    <cfRule type="containsText" dxfId="12858" priority="99" operator="containsText" text="ACEPTABLE">
      <formula>NOT(ISERROR(SEARCH("ACEPTABLE",S19)))</formula>
    </cfRule>
    <cfRule type="containsText" dxfId="12857" priority="100" operator="containsText" text="MEJORABLE">
      <formula>NOT(ISERROR(SEARCH("MEJORABLE",S19)))</formula>
    </cfRule>
  </conditionalFormatting>
  <conditionalFormatting sqref="S19:S20">
    <cfRule type="containsText" dxfId="12856" priority="97" operator="containsText" text="ACEPTABLE CON CONTROL ESPECIFICO">
      <formula>NOT(ISERROR(SEARCH("ACEPTABLE CON CONTROL ESPECIFICO",S19)))</formula>
    </cfRule>
  </conditionalFormatting>
  <conditionalFormatting sqref="S9:S11 S13:S14 S21:S22">
    <cfRule type="containsText" dxfId="12855" priority="209" operator="containsText" text="NO ACEPTABLE">
      <formula>NOT(ISERROR(SEARCH("NO ACEPTABLE",S9)))</formula>
    </cfRule>
    <cfRule type="containsText" dxfId="12854" priority="210" operator="containsText" text="ACEPTABLE">
      <formula>NOT(ISERROR(SEARCH("ACEPTABLE",S9)))</formula>
    </cfRule>
    <cfRule type="containsText" dxfId="12853" priority="211" operator="containsText" text="MEJORABLE">
      <formula>NOT(ISERROR(SEARCH("MEJORABLE",S9)))</formula>
    </cfRule>
  </conditionalFormatting>
  <conditionalFormatting sqref="S9:S11 S13:S14 S21:S22">
    <cfRule type="containsText" dxfId="12852" priority="208" operator="containsText" text="ACEPTABLE CON CONTROL ESPECIFICO">
      <formula>NOT(ISERROR(SEARCH("ACEPTABLE CON CONTROL ESPECIFICO",S9)))</formula>
    </cfRule>
  </conditionalFormatting>
  <conditionalFormatting sqref="O9">
    <cfRule type="cellIs" dxfId="12851" priority="200" operator="between">
      <formula>"MUY ALTO"</formula>
      <formula>"MUY ALTO"</formula>
    </cfRule>
    <cfRule type="cellIs" dxfId="12850" priority="201" operator="between">
      <formula>"ALTO"</formula>
      <formula>"ALTO"</formula>
    </cfRule>
    <cfRule type="cellIs" dxfId="12849" priority="202" operator="between">
      <formula>"MEDIO"</formula>
      <formula>"MEDIO"</formula>
    </cfRule>
    <cfRule type="cellIs" dxfId="12848" priority="203" operator="between">
      <formula>"BAJO"</formula>
      <formula>"BAJO"</formula>
    </cfRule>
  </conditionalFormatting>
  <conditionalFormatting sqref="T9">
    <cfRule type="containsText" dxfId="12847" priority="205" operator="containsText" text="NO ACEPTABLE">
      <formula>NOT(ISERROR(SEARCH("NO ACEPTABLE",T9)))</formula>
    </cfRule>
    <cfRule type="containsText" dxfId="12846" priority="206" operator="containsText" text="ACEPTABLE">
      <formula>NOT(ISERROR(SEARCH("ACEPTABLE",T9)))</formula>
    </cfRule>
    <cfRule type="containsText" dxfId="12845" priority="207" operator="containsText" text="MEJORABLE">
      <formula>NOT(ISERROR(SEARCH("MEJORABLE",T9)))</formula>
    </cfRule>
  </conditionalFormatting>
  <conditionalFormatting sqref="T9">
    <cfRule type="containsText" dxfId="12844" priority="204" operator="containsText" text="ACEPTABLE CON CONTROL ESPECIFICO">
      <formula>NOT(ISERROR(SEARCH("ACEPTABLE CON CONTROL ESPECIFICO",T9)))</formula>
    </cfRule>
  </conditionalFormatting>
  <conditionalFormatting sqref="O10">
    <cfRule type="cellIs" dxfId="12843" priority="196" operator="between">
      <formula>"MUY ALTO"</formula>
      <formula>"MUY ALTO"</formula>
    </cfRule>
    <cfRule type="cellIs" dxfId="12842" priority="197" operator="between">
      <formula>"ALTO"</formula>
      <formula>"ALTO"</formula>
    </cfRule>
    <cfRule type="cellIs" dxfId="12841" priority="198" operator="between">
      <formula>"MEDIO"</formula>
      <formula>"MEDIO"</formula>
    </cfRule>
    <cfRule type="cellIs" dxfId="12840" priority="199" operator="between">
      <formula>"BAJO"</formula>
      <formula>"BAJO"</formula>
    </cfRule>
  </conditionalFormatting>
  <conditionalFormatting sqref="T10">
    <cfRule type="containsText" dxfId="12839" priority="193" operator="containsText" text="NO ACEPTABLE">
      <formula>NOT(ISERROR(SEARCH("NO ACEPTABLE",T10)))</formula>
    </cfRule>
    <cfRule type="containsText" dxfId="12838" priority="194" operator="containsText" text="ACEPTABLE">
      <formula>NOT(ISERROR(SEARCH("ACEPTABLE",T10)))</formula>
    </cfRule>
    <cfRule type="containsText" dxfId="12837" priority="195" operator="containsText" text="MEJORABLE">
      <formula>NOT(ISERROR(SEARCH("MEJORABLE",T10)))</formula>
    </cfRule>
  </conditionalFormatting>
  <conditionalFormatting sqref="T10">
    <cfRule type="containsText" dxfId="12836" priority="192" operator="containsText" text="ACEPTABLE CON CONTROL ESPECIFICO">
      <formula>NOT(ISERROR(SEARCH("ACEPTABLE CON CONTROL ESPECIFICO",T10)))</formula>
    </cfRule>
  </conditionalFormatting>
  <conditionalFormatting sqref="O11">
    <cfRule type="cellIs" dxfId="12835" priority="188" operator="between">
      <formula>"MUY ALTO"</formula>
      <formula>"MUY ALTO"</formula>
    </cfRule>
    <cfRule type="cellIs" dxfId="12834" priority="189" operator="between">
      <formula>"ALTO"</formula>
      <formula>"ALTO"</formula>
    </cfRule>
    <cfRule type="cellIs" dxfId="12833" priority="190" operator="between">
      <formula>"MEDIO"</formula>
      <formula>"MEDIO"</formula>
    </cfRule>
    <cfRule type="cellIs" dxfId="12832" priority="191" operator="between">
      <formula>"BAJO"</formula>
      <formula>"BAJO"</formula>
    </cfRule>
  </conditionalFormatting>
  <conditionalFormatting sqref="T11">
    <cfRule type="containsText" dxfId="12831" priority="185" operator="containsText" text="NO ACEPTABLE">
      <formula>NOT(ISERROR(SEARCH("NO ACEPTABLE",T11)))</formula>
    </cfRule>
    <cfRule type="containsText" dxfId="12830" priority="186" operator="containsText" text="ACEPTABLE">
      <formula>NOT(ISERROR(SEARCH("ACEPTABLE",T11)))</formula>
    </cfRule>
    <cfRule type="containsText" dxfId="12829" priority="187" operator="containsText" text="MEJORABLE">
      <formula>NOT(ISERROR(SEARCH("MEJORABLE",T11)))</formula>
    </cfRule>
  </conditionalFormatting>
  <conditionalFormatting sqref="T13">
    <cfRule type="containsText" dxfId="12828" priority="179" operator="containsText" text="NO ACEPTABLE">
      <formula>NOT(ISERROR(SEARCH("NO ACEPTABLE",T13)))</formula>
    </cfRule>
    <cfRule type="containsText" dxfId="12827" priority="180" operator="containsText" text="ACEPTABLE">
      <formula>NOT(ISERROR(SEARCH("ACEPTABLE",T13)))</formula>
    </cfRule>
    <cfRule type="containsText" dxfId="12826" priority="181" operator="containsText" text="MEJORABLE">
      <formula>NOT(ISERROR(SEARCH("MEJORABLE",T13)))</formula>
    </cfRule>
  </conditionalFormatting>
  <conditionalFormatting sqref="O13">
    <cfRule type="cellIs" dxfId="12825" priority="182" operator="between">
      <formula>"MEDIO"</formula>
      <formula>"MEDIO"</formula>
    </cfRule>
    <cfRule type="cellIs" dxfId="12824" priority="183" operator="between">
      <formula>"BAJO"</formula>
      <formula>"BAJO"</formula>
    </cfRule>
    <cfRule type="cellIs" dxfId="12823" priority="184" operator="between">
      <formula>"MUY ALTO"</formula>
      <formula>"MUY ALTO"</formula>
    </cfRule>
  </conditionalFormatting>
  <conditionalFormatting sqref="T13">
    <cfRule type="containsText" dxfId="12822" priority="178" operator="containsText" text="ACEPTABLE CON CONTROL ESPECIFICO">
      <formula>NOT(ISERROR(SEARCH("ACEPTABLE CON CONTROL ESPECIFICO",T13)))</formula>
    </cfRule>
  </conditionalFormatting>
  <conditionalFormatting sqref="T14">
    <cfRule type="containsText" dxfId="12821" priority="172" operator="containsText" text="NO ACEPTABLE">
      <formula>NOT(ISERROR(SEARCH("NO ACEPTABLE",T14)))</formula>
    </cfRule>
    <cfRule type="containsText" dxfId="12820" priority="173" operator="containsText" text="ACEPTABLE">
      <formula>NOT(ISERROR(SEARCH("ACEPTABLE",T14)))</formula>
    </cfRule>
    <cfRule type="containsText" dxfId="12819" priority="174" operator="containsText" text="MEJORABLE">
      <formula>NOT(ISERROR(SEARCH("MEJORABLE",T14)))</formula>
    </cfRule>
  </conditionalFormatting>
  <conditionalFormatting sqref="O14">
    <cfRule type="cellIs" dxfId="12818" priority="175" operator="between">
      <formula>"MEDIO"</formula>
      <formula>"MEDIO"</formula>
    </cfRule>
    <cfRule type="cellIs" dxfId="12817" priority="176" operator="between">
      <formula>"BAJO"</formula>
      <formula>"BAJO"</formula>
    </cfRule>
    <cfRule type="cellIs" dxfId="12816" priority="177" operator="between">
      <formula>"MUY ALTO"</formula>
      <formula>"MUY ALTO"</formula>
    </cfRule>
  </conditionalFormatting>
  <conditionalFormatting sqref="T14">
    <cfRule type="containsText" dxfId="12815" priority="171" operator="containsText" text="ACEPTABLE CON CONTROL ESPECIFICO">
      <formula>NOT(ISERROR(SEARCH("ACEPTABLE CON CONTROL ESPECIFICO",T14)))</formula>
    </cfRule>
  </conditionalFormatting>
  <conditionalFormatting sqref="O21">
    <cfRule type="cellIs" dxfId="12814" priority="167" operator="between">
      <formula>"MUY ALTO"</formula>
      <formula>"MUY ALTO"</formula>
    </cfRule>
    <cfRule type="cellIs" dxfId="12813" priority="168" operator="between">
      <formula>"ALTO"</formula>
      <formula>"ALTO"</formula>
    </cfRule>
    <cfRule type="cellIs" dxfId="12812" priority="169" operator="between">
      <formula>"MEDIO"</formula>
      <formula>"MEDIO"</formula>
    </cfRule>
    <cfRule type="cellIs" dxfId="12811" priority="170" operator="between">
      <formula>"BAJO"</formula>
      <formula>"BAJO"</formula>
    </cfRule>
  </conditionalFormatting>
  <conditionalFormatting sqref="T21">
    <cfRule type="containsText" dxfId="12810" priority="164" operator="containsText" text="NO ACEPTABLE">
      <formula>NOT(ISERROR(SEARCH("NO ACEPTABLE",T21)))</formula>
    </cfRule>
    <cfRule type="containsText" dxfId="12809" priority="165" operator="containsText" text="ACEPTABLE">
      <formula>NOT(ISERROR(SEARCH("ACEPTABLE",T21)))</formula>
    </cfRule>
    <cfRule type="containsText" dxfId="12808" priority="166" operator="containsText" text="MEJORABLE">
      <formula>NOT(ISERROR(SEARCH("MEJORABLE",T21)))</formula>
    </cfRule>
  </conditionalFormatting>
  <conditionalFormatting sqref="T21">
    <cfRule type="containsText" dxfId="12807" priority="163" operator="containsText" text="ACEPTABLE CON CONTROL ESPECIFICO">
      <formula>NOT(ISERROR(SEARCH("ACEPTABLE CON CONTROL ESPECIFICO",T21)))</formula>
    </cfRule>
  </conditionalFormatting>
  <conditionalFormatting sqref="T22">
    <cfRule type="containsText" dxfId="12806" priority="160" operator="containsText" text="NO ACEPTABLE">
      <formula>NOT(ISERROR(SEARCH("NO ACEPTABLE",T22)))</formula>
    </cfRule>
    <cfRule type="containsText" dxfId="12805" priority="161" operator="containsText" text="ACEPTABLE">
      <formula>NOT(ISERROR(SEARCH("ACEPTABLE",T22)))</formula>
    </cfRule>
    <cfRule type="containsText" dxfId="12804" priority="162" operator="containsText" text="MEJORABLE">
      <formula>NOT(ISERROR(SEARCH("MEJORABLE",T22)))</formula>
    </cfRule>
  </conditionalFormatting>
  <conditionalFormatting sqref="T22">
    <cfRule type="containsText" dxfId="12803" priority="159" operator="containsText" text="ACEPTABLE CON CONTROL ESPECIFICO">
      <formula>NOT(ISERROR(SEARCH("ACEPTABLE CON CONTROL ESPECIFICO",T22)))</formula>
    </cfRule>
  </conditionalFormatting>
  <conditionalFormatting sqref="O22">
    <cfRule type="cellIs" dxfId="12802" priority="155" operator="between">
      <formula>"MUY ALTO"</formula>
      <formula>"MUY ALTO"</formula>
    </cfRule>
    <cfRule type="cellIs" dxfId="12801" priority="156" operator="between">
      <formula>"ALTO"</formula>
      <formula>"ALTO"</formula>
    </cfRule>
    <cfRule type="cellIs" dxfId="12800" priority="157" operator="between">
      <formula>"MEDIO"</formula>
      <formula>"MEDIO"</formula>
    </cfRule>
    <cfRule type="cellIs" dxfId="12799" priority="158" operator="between">
      <formula>"BAJO"</formula>
      <formula>"BAJO"</formula>
    </cfRule>
  </conditionalFormatting>
  <conditionalFormatting sqref="O12">
    <cfRule type="cellIs" dxfId="12798" priority="132" operator="between">
      <formula>"MUY ALTO"</formula>
      <formula>"MUY ALTO"</formula>
    </cfRule>
    <cfRule type="cellIs" dxfId="12797" priority="133" operator="between">
      <formula>"ALTO"</formula>
      <formula>"ALTO"</formula>
    </cfRule>
    <cfRule type="cellIs" dxfId="12796" priority="134" operator="between">
      <formula>"MEDIO"</formula>
      <formula>"MEDIO"</formula>
    </cfRule>
    <cfRule type="cellIs" dxfId="12795" priority="135" operator="between">
      <formula>"BAJO"</formula>
      <formula>"BAJO"</formula>
    </cfRule>
  </conditionalFormatting>
  <conditionalFormatting sqref="S12">
    <cfRule type="containsText" dxfId="12794" priority="137" operator="containsText" text="NO ACEPTABLE">
      <formula>NOT(ISERROR(SEARCH("NO ACEPTABLE",S12)))</formula>
    </cfRule>
    <cfRule type="containsText" dxfId="12793" priority="138" operator="containsText" text="ACEPTABLE">
      <formula>NOT(ISERROR(SEARCH("ACEPTABLE",S12)))</formula>
    </cfRule>
    <cfRule type="containsText" dxfId="12792" priority="139" operator="containsText" text="MEJORABLE">
      <formula>NOT(ISERROR(SEARCH("MEJORABLE",S12)))</formula>
    </cfRule>
  </conditionalFormatting>
  <conditionalFormatting sqref="S12">
    <cfRule type="containsText" dxfId="12791" priority="136" operator="containsText" text="ACEPTABLE CON CONTROL ESPECIFICO">
      <formula>NOT(ISERROR(SEARCH("ACEPTABLE CON CONTROL ESPECIFICO",S12)))</formula>
    </cfRule>
  </conditionalFormatting>
  <conditionalFormatting sqref="S8:T8">
    <cfRule type="containsText" dxfId="12790" priority="140" operator="containsText" text="ACEPTABLE CON CONTROL ESPECIFICO">
      <formula>NOT(ISERROR(SEARCH("ACEPTABLE CON CONTROL ESPECIFICO",S8)))</formula>
    </cfRule>
  </conditionalFormatting>
  <conditionalFormatting sqref="S8:T8">
    <cfRule type="containsText" dxfId="12789" priority="141" operator="containsText" text="NO ACEPTABLE">
      <formula>NOT(ISERROR(SEARCH("NO ACEPTABLE",S8)))</formula>
    </cfRule>
    <cfRule type="containsText" dxfId="12788" priority="142" operator="containsText" text="ACEPTABLE">
      <formula>NOT(ISERROR(SEARCH("ACEPTABLE",S8)))</formula>
    </cfRule>
    <cfRule type="containsText" dxfId="12787" priority="143" operator="containsText" text="MEJORABLE">
      <formula>NOT(ISERROR(SEARCH("MEJORABLE",S8)))</formula>
    </cfRule>
  </conditionalFormatting>
  <conditionalFormatting sqref="S7:T7">
    <cfRule type="containsText" dxfId="12786" priority="152" operator="containsText" text="NO ACEPTABLE">
      <formula>NOT(ISERROR(SEARCH("NO ACEPTABLE",S7)))</formula>
    </cfRule>
    <cfRule type="containsText" dxfId="12785" priority="153" operator="containsText" text="ACEPTABLE">
      <formula>NOT(ISERROR(SEARCH("ACEPTABLE",S7)))</formula>
    </cfRule>
    <cfRule type="containsText" dxfId="12784" priority="154" operator="containsText" text="MEJORABLE">
      <formula>NOT(ISERROR(SEARCH("MEJORABLE",S7)))</formula>
    </cfRule>
  </conditionalFormatting>
  <conditionalFormatting sqref="S7:T7">
    <cfRule type="containsText" dxfId="12783" priority="151" operator="containsText" text="ACEPTABLE CON CONTROL ESPECIFICO">
      <formula>NOT(ISERROR(SEARCH("ACEPTABLE CON CONTROL ESPECIFICO",S7)))</formula>
    </cfRule>
  </conditionalFormatting>
  <conditionalFormatting sqref="O7">
    <cfRule type="cellIs" dxfId="12782" priority="147" operator="between">
      <formula>"MUY ALTO"</formula>
      <formula>"MUY ALTO"</formula>
    </cfRule>
    <cfRule type="cellIs" dxfId="12781" priority="148" operator="between">
      <formula>"ALTO"</formula>
      <formula>"ALTO"</formula>
    </cfRule>
    <cfRule type="cellIs" dxfId="12780" priority="149" operator="between">
      <formula>"MEDIO"</formula>
      <formula>"MEDIO"</formula>
    </cfRule>
    <cfRule type="cellIs" dxfId="12779" priority="150" operator="between">
      <formula>"BAJO"</formula>
      <formula>"BAJO"</formula>
    </cfRule>
  </conditionalFormatting>
  <conditionalFormatting sqref="O8">
    <cfRule type="cellIs" dxfId="12778" priority="144" operator="between">
      <formula>"MEDIO"</formula>
      <formula>"MEDIO"</formula>
    </cfRule>
    <cfRule type="cellIs" dxfId="12777" priority="145" operator="between">
      <formula>"BAJO"</formula>
      <formula>"BAJO"</formula>
    </cfRule>
    <cfRule type="cellIs" dxfId="12776" priority="146" operator="between">
      <formula>"MUY ALTO"</formula>
      <formula>"MUY ALTO"</formula>
    </cfRule>
  </conditionalFormatting>
  <conditionalFormatting sqref="T12">
    <cfRule type="containsText" dxfId="12775" priority="129" operator="containsText" text="NO ACEPTABLE">
      <formula>NOT(ISERROR(SEARCH("NO ACEPTABLE",T12)))</formula>
    </cfRule>
    <cfRule type="containsText" dxfId="12774" priority="130" operator="containsText" text="ACEPTABLE">
      <formula>NOT(ISERROR(SEARCH("ACEPTABLE",T12)))</formula>
    </cfRule>
    <cfRule type="containsText" dxfId="12773" priority="131" operator="containsText" text="MEJORABLE">
      <formula>NOT(ISERROR(SEARCH("MEJORABLE",T12)))</formula>
    </cfRule>
  </conditionalFormatting>
  <conditionalFormatting sqref="T12">
    <cfRule type="containsText" dxfId="12772" priority="128" operator="containsText" text="ACEPTABLE CON CONTROL ESPECIFICO">
      <formula>NOT(ISERROR(SEARCH("ACEPTABLE CON CONTROL ESPECIFICO",T12)))</formula>
    </cfRule>
  </conditionalFormatting>
  <conditionalFormatting sqref="S15:T15">
    <cfRule type="containsText" dxfId="12771" priority="125" operator="containsText" text="NO ACEPTABLE">
      <formula>NOT(ISERROR(SEARCH("NO ACEPTABLE",S15)))</formula>
    </cfRule>
    <cfRule type="containsText" dxfId="12770" priority="126" operator="containsText" text="ACEPTABLE">
      <formula>NOT(ISERROR(SEARCH("ACEPTABLE",S15)))</formula>
    </cfRule>
    <cfRule type="containsText" dxfId="12769" priority="127" operator="containsText" text="MEJORABLE">
      <formula>NOT(ISERROR(SEARCH("MEJORABLE",S15)))</formula>
    </cfRule>
  </conditionalFormatting>
  <conditionalFormatting sqref="S15:T15">
    <cfRule type="containsText" dxfId="12768" priority="124" operator="containsText" text="ACEPTABLE CON CONTROL ESPECIFICO">
      <formula>NOT(ISERROR(SEARCH("ACEPTABLE CON CONTROL ESPECIFICO",S15)))</formula>
    </cfRule>
  </conditionalFormatting>
  <conditionalFormatting sqref="O15">
    <cfRule type="cellIs" dxfId="12767" priority="120" operator="between">
      <formula>"MUY ALTO"</formula>
      <formula>"MUY ALTO"</formula>
    </cfRule>
    <cfRule type="cellIs" dxfId="12766" priority="121" operator="between">
      <formula>"ALTO"</formula>
      <formula>"ALTO"</formula>
    </cfRule>
    <cfRule type="cellIs" dxfId="12765" priority="122" operator="between">
      <formula>"MEDIO"</formula>
      <formula>"MEDIO"</formula>
    </cfRule>
    <cfRule type="cellIs" dxfId="12764" priority="123" operator="between">
      <formula>"BAJO"</formula>
      <formula>"BAJO"</formula>
    </cfRule>
  </conditionalFormatting>
  <conditionalFormatting sqref="S16:T16">
    <cfRule type="containsText" dxfId="12763" priority="114" operator="containsText" text="NO ACEPTABLE">
      <formula>NOT(ISERROR(SEARCH("NO ACEPTABLE",S16)))</formula>
    </cfRule>
    <cfRule type="containsText" dxfId="12762" priority="115" operator="containsText" text="ACEPTABLE">
      <formula>NOT(ISERROR(SEARCH("ACEPTABLE",S16)))</formula>
    </cfRule>
    <cfRule type="containsText" dxfId="12761" priority="116" operator="containsText" text="MEJORABLE">
      <formula>NOT(ISERROR(SEARCH("MEJORABLE",S16)))</formula>
    </cfRule>
  </conditionalFormatting>
  <conditionalFormatting sqref="O16">
    <cfRule type="cellIs" dxfId="12760" priority="117" operator="between">
      <formula>"MEDIO"</formula>
      <formula>"MEDIO"</formula>
    </cfRule>
    <cfRule type="cellIs" dxfId="12759" priority="118" operator="between">
      <formula>"BAJO"</formula>
      <formula>"BAJO"</formula>
    </cfRule>
    <cfRule type="cellIs" dxfId="12758" priority="119" operator="between">
      <formula>"MUY ALTO"</formula>
      <formula>"MUY ALTO"</formula>
    </cfRule>
  </conditionalFormatting>
  <conditionalFormatting sqref="S16:T16">
    <cfRule type="containsText" dxfId="12757" priority="113" operator="containsText" text="ACEPTABLE CON CONTROL ESPECIFICO">
      <formula>NOT(ISERROR(SEARCH("ACEPTABLE CON CONTROL ESPECIFICO",S16)))</formula>
    </cfRule>
  </conditionalFormatting>
  <conditionalFormatting sqref="S17">
    <cfRule type="containsText" dxfId="12756" priority="110" operator="containsText" text="NO ACEPTABLE">
      <formula>NOT(ISERROR(SEARCH("NO ACEPTABLE",S17)))</formula>
    </cfRule>
    <cfRule type="containsText" dxfId="12755" priority="111" operator="containsText" text="ACEPTABLE">
      <formula>NOT(ISERROR(SEARCH("ACEPTABLE",S17)))</formula>
    </cfRule>
    <cfRule type="containsText" dxfId="12754" priority="112" operator="containsText" text="MEJORABLE">
      <formula>NOT(ISERROR(SEARCH("MEJORABLE",S17)))</formula>
    </cfRule>
  </conditionalFormatting>
  <conditionalFormatting sqref="S17">
    <cfRule type="containsText" dxfId="12753" priority="109" operator="containsText" text="ACEPTABLE CON CONTROL ESPECIFICO">
      <formula>NOT(ISERROR(SEARCH("ACEPTABLE CON CONTROL ESPECIFICO",S17)))</formula>
    </cfRule>
  </conditionalFormatting>
  <conditionalFormatting sqref="O17">
    <cfRule type="cellIs" dxfId="12752" priority="105" operator="between">
      <formula>"MUY ALTO"</formula>
      <formula>"MUY ALTO"</formula>
    </cfRule>
    <cfRule type="cellIs" dxfId="12751" priority="106" operator="between">
      <formula>"ALTO"</formula>
      <formula>"ALTO"</formula>
    </cfRule>
    <cfRule type="cellIs" dxfId="12750" priority="107" operator="between">
      <formula>"MEDIO"</formula>
      <formula>"MEDIO"</formula>
    </cfRule>
    <cfRule type="cellIs" dxfId="12749" priority="108" operator="between">
      <formula>"BAJO"</formula>
      <formula>"BAJO"</formula>
    </cfRule>
  </conditionalFormatting>
  <conditionalFormatting sqref="T19">
    <cfRule type="containsText" dxfId="12748" priority="91" operator="containsText" text="NO ACEPTABLE">
      <formula>NOT(ISERROR(SEARCH("NO ACEPTABLE",T19)))</formula>
    </cfRule>
    <cfRule type="containsText" dxfId="12747" priority="92" operator="containsText" text="ACEPTABLE">
      <formula>NOT(ISERROR(SEARCH("ACEPTABLE",T19)))</formula>
    </cfRule>
    <cfRule type="containsText" dxfId="12746" priority="93" operator="containsText" text="MEJORABLE">
      <formula>NOT(ISERROR(SEARCH("MEJORABLE",T19)))</formula>
    </cfRule>
  </conditionalFormatting>
  <conditionalFormatting sqref="O19">
    <cfRule type="cellIs" dxfId="12745" priority="94" operator="between">
      <formula>"MEDIO"</formula>
      <formula>"MEDIO"</formula>
    </cfRule>
    <cfRule type="cellIs" dxfId="12744" priority="95" operator="between">
      <formula>"BAJO"</formula>
      <formula>"BAJO"</formula>
    </cfRule>
    <cfRule type="cellIs" dxfId="12743" priority="96" operator="between">
      <formula>"MUY ALTO"</formula>
      <formula>"MUY ALTO"</formula>
    </cfRule>
  </conditionalFormatting>
  <conditionalFormatting sqref="T19">
    <cfRule type="containsText" dxfId="12742" priority="90" operator="containsText" text="ACEPTABLE CON CONTROL ESPECIFICO">
      <formula>NOT(ISERROR(SEARCH("ACEPTABLE CON CONTROL ESPECIFICO",T19)))</formula>
    </cfRule>
  </conditionalFormatting>
  <conditionalFormatting sqref="T20">
    <cfRule type="containsText" dxfId="12741" priority="84" operator="containsText" text="NO ACEPTABLE">
      <formula>NOT(ISERROR(SEARCH("NO ACEPTABLE",T20)))</formula>
    </cfRule>
    <cfRule type="containsText" dxfId="12740" priority="85" operator="containsText" text="ACEPTABLE">
      <formula>NOT(ISERROR(SEARCH("ACEPTABLE",T20)))</formula>
    </cfRule>
    <cfRule type="containsText" dxfId="12739" priority="86" operator="containsText" text="MEJORABLE">
      <formula>NOT(ISERROR(SEARCH("MEJORABLE",T20)))</formula>
    </cfRule>
  </conditionalFormatting>
  <conditionalFormatting sqref="O20">
    <cfRule type="cellIs" dxfId="12738" priority="87" operator="between">
      <formula>"MEDIO"</formula>
      <formula>"MEDIO"</formula>
    </cfRule>
    <cfRule type="cellIs" dxfId="12737" priority="88" operator="between">
      <formula>"BAJO"</formula>
      <formula>"BAJO"</formula>
    </cfRule>
    <cfRule type="cellIs" dxfId="12736" priority="89" operator="between">
      <formula>"MUY ALTO"</formula>
      <formula>"MUY ALTO"</formula>
    </cfRule>
  </conditionalFormatting>
  <conditionalFormatting sqref="T20">
    <cfRule type="containsText" dxfId="12735" priority="83" operator="containsText" text="ACEPTABLE CON CONTROL ESPECIFICO">
      <formula>NOT(ISERROR(SEARCH("ACEPTABLE CON CONTROL ESPECIFICO",T20)))</formula>
    </cfRule>
  </conditionalFormatting>
  <conditionalFormatting sqref="S18">
    <cfRule type="containsText" dxfId="12734" priority="80" operator="containsText" text="NO ACEPTABLE">
      <formula>NOT(ISERROR(SEARCH("NO ACEPTABLE",S18)))</formula>
    </cfRule>
    <cfRule type="containsText" dxfId="12733" priority="81" operator="containsText" text="ACEPTABLE">
      <formula>NOT(ISERROR(SEARCH("ACEPTABLE",S18)))</formula>
    </cfRule>
    <cfRule type="containsText" dxfId="12732" priority="82" operator="containsText" text="MEJORABLE">
      <formula>NOT(ISERROR(SEARCH("MEJORABLE",S18)))</formula>
    </cfRule>
  </conditionalFormatting>
  <conditionalFormatting sqref="S18">
    <cfRule type="containsText" dxfId="12731" priority="79" operator="containsText" text="ACEPTABLE CON CONTROL ESPECIFICO">
      <formula>NOT(ISERROR(SEARCH("ACEPTABLE CON CONTROL ESPECIFICO",S18)))</formula>
    </cfRule>
  </conditionalFormatting>
  <conditionalFormatting sqref="O18">
    <cfRule type="cellIs" dxfId="12730" priority="75" operator="between">
      <formula>"MUY ALTO"</formula>
      <formula>"MUY ALTO"</formula>
    </cfRule>
    <cfRule type="cellIs" dxfId="12729" priority="76" operator="between">
      <formula>"ALTO"</formula>
      <formula>"ALTO"</formula>
    </cfRule>
    <cfRule type="cellIs" dxfId="12728" priority="77" operator="between">
      <formula>"MEDIO"</formula>
      <formula>"MEDIO"</formula>
    </cfRule>
    <cfRule type="cellIs" dxfId="12727" priority="78" operator="between">
      <formula>"BAJO"</formula>
      <formula>"BAJO"</formula>
    </cfRule>
  </conditionalFormatting>
  <conditionalFormatting sqref="T18">
    <cfRule type="containsText" dxfId="12726" priority="72" operator="containsText" text="NO ACEPTABLE">
      <formula>NOT(ISERROR(SEARCH("NO ACEPTABLE",T18)))</formula>
    </cfRule>
    <cfRule type="containsText" dxfId="12725" priority="73" operator="containsText" text="ACEPTABLE">
      <formula>NOT(ISERROR(SEARCH("ACEPTABLE",T18)))</formula>
    </cfRule>
    <cfRule type="containsText" dxfId="12724" priority="74" operator="containsText" text="MEJORABLE">
      <formula>NOT(ISERROR(SEARCH("MEJORABLE",T18)))</formula>
    </cfRule>
  </conditionalFormatting>
  <conditionalFormatting sqref="T18">
    <cfRule type="containsText" dxfId="12723" priority="71" operator="containsText" text="ACEPTABLE CON CONTROL ESPECIFICO">
      <formula>NOT(ISERROR(SEARCH("ACEPTABLE CON CONTROL ESPECIFICO",T18)))</formula>
    </cfRule>
  </conditionalFormatting>
  <conditionalFormatting sqref="S47:T47">
    <cfRule type="containsText" dxfId="12722" priority="68" operator="containsText" text="NO ACEPTABLE">
      <formula>NOT(ISERROR(SEARCH("NO ACEPTABLE",S47)))</formula>
    </cfRule>
    <cfRule type="containsText" dxfId="12721" priority="69" operator="containsText" text="ACEPTABLE">
      <formula>NOT(ISERROR(SEARCH("ACEPTABLE",S47)))</formula>
    </cfRule>
    <cfRule type="containsText" dxfId="12720" priority="70" operator="containsText" text="MEJORABLE">
      <formula>NOT(ISERROR(SEARCH("MEJORABLE",S47)))</formula>
    </cfRule>
  </conditionalFormatting>
  <conditionalFormatting sqref="S47:T47">
    <cfRule type="containsText" dxfId="12719" priority="67" operator="containsText" text="ACEPTABLE CON CONTROL ESPECIFICO">
      <formula>NOT(ISERROR(SEARCH("ACEPTABLE CON CONTROL ESPECIFICO",S47)))</formula>
    </cfRule>
  </conditionalFormatting>
  <conditionalFormatting sqref="O47">
    <cfRule type="cellIs" dxfId="12718" priority="63" operator="between">
      <formula>"MUY ALTO"</formula>
      <formula>"MUY ALTO"</formula>
    </cfRule>
    <cfRule type="cellIs" dxfId="12717" priority="64" operator="between">
      <formula>"ALTO"</formula>
      <formula>"ALTO"</formula>
    </cfRule>
    <cfRule type="cellIs" dxfId="12716" priority="65" operator="between">
      <formula>"MEDIO"</formula>
      <formula>"MEDIO"</formula>
    </cfRule>
    <cfRule type="cellIs" dxfId="12715" priority="66" operator="between">
      <formula>"BAJO"</formula>
      <formula>"BAJO"</formula>
    </cfRule>
  </conditionalFormatting>
  <conditionalFormatting sqref="S48:T48">
    <cfRule type="containsText" dxfId="12714" priority="57" operator="containsText" text="NO ACEPTABLE">
      <formula>NOT(ISERROR(SEARCH("NO ACEPTABLE",S48)))</formula>
    </cfRule>
    <cfRule type="containsText" dxfId="12713" priority="58" operator="containsText" text="ACEPTABLE">
      <formula>NOT(ISERROR(SEARCH("ACEPTABLE",S48)))</formula>
    </cfRule>
    <cfRule type="containsText" dxfId="12712" priority="59" operator="containsText" text="MEJORABLE">
      <formula>NOT(ISERROR(SEARCH("MEJORABLE",S48)))</formula>
    </cfRule>
  </conditionalFormatting>
  <conditionalFormatting sqref="O48">
    <cfRule type="cellIs" dxfId="12711" priority="60" operator="between">
      <formula>"MEDIO"</formula>
      <formula>"MEDIO"</formula>
    </cfRule>
    <cfRule type="cellIs" dxfId="12710" priority="61" operator="between">
      <formula>"BAJO"</formula>
      <formula>"BAJO"</formula>
    </cfRule>
    <cfRule type="cellIs" dxfId="12709" priority="62" operator="between">
      <formula>"MUY ALTO"</formula>
      <formula>"MUY ALTO"</formula>
    </cfRule>
  </conditionalFormatting>
  <conditionalFormatting sqref="S48:T48">
    <cfRule type="containsText" dxfId="12708" priority="56" operator="containsText" text="ACEPTABLE CON CONTROL ESPECIFICO">
      <formula>NOT(ISERROR(SEARCH("ACEPTABLE CON CONTROL ESPECIFICO",S48)))</formula>
    </cfRule>
  </conditionalFormatting>
  <conditionalFormatting sqref="S49">
    <cfRule type="containsText" dxfId="12707" priority="53" operator="containsText" text="NO ACEPTABLE">
      <formula>NOT(ISERROR(SEARCH("NO ACEPTABLE",S49)))</formula>
    </cfRule>
    <cfRule type="containsText" dxfId="12706" priority="54" operator="containsText" text="ACEPTABLE">
      <formula>NOT(ISERROR(SEARCH("ACEPTABLE",S49)))</formula>
    </cfRule>
    <cfRule type="containsText" dxfId="12705" priority="55" operator="containsText" text="MEJORABLE">
      <formula>NOT(ISERROR(SEARCH("MEJORABLE",S49)))</formula>
    </cfRule>
  </conditionalFormatting>
  <conditionalFormatting sqref="S49">
    <cfRule type="containsText" dxfId="12704" priority="52" operator="containsText" text="ACEPTABLE CON CONTROL ESPECIFICO">
      <formula>NOT(ISERROR(SEARCH("ACEPTABLE CON CONTROL ESPECIFICO",S49)))</formula>
    </cfRule>
  </conditionalFormatting>
  <conditionalFormatting sqref="O49">
    <cfRule type="cellIs" dxfId="12703" priority="48" operator="between">
      <formula>"MUY ALTO"</formula>
      <formula>"MUY ALTO"</formula>
    </cfRule>
    <cfRule type="cellIs" dxfId="12702" priority="49" operator="between">
      <formula>"ALTO"</formula>
      <formula>"ALTO"</formula>
    </cfRule>
    <cfRule type="cellIs" dxfId="12701" priority="50" operator="between">
      <formula>"MEDIO"</formula>
      <formula>"MEDIO"</formula>
    </cfRule>
    <cfRule type="cellIs" dxfId="12700" priority="51" operator="between">
      <formula>"BAJO"</formula>
      <formula>"BAJO"</formula>
    </cfRule>
  </conditionalFormatting>
  <conditionalFormatting sqref="T49">
    <cfRule type="containsText" dxfId="12699" priority="45" operator="containsText" text="NO ACEPTABLE">
      <formula>NOT(ISERROR(SEARCH("NO ACEPTABLE",T49)))</formula>
    </cfRule>
    <cfRule type="containsText" dxfId="12698" priority="46" operator="containsText" text="ACEPTABLE">
      <formula>NOT(ISERROR(SEARCH("ACEPTABLE",T49)))</formula>
    </cfRule>
    <cfRule type="containsText" dxfId="12697" priority="47" operator="containsText" text="MEJORABLE">
      <formula>NOT(ISERROR(SEARCH("MEJORABLE",T49)))</formula>
    </cfRule>
  </conditionalFormatting>
  <conditionalFormatting sqref="T49">
    <cfRule type="containsText" dxfId="12696" priority="44" operator="containsText" text="ACEPTABLE CON CONTROL ESPECIFICO">
      <formula>NOT(ISERROR(SEARCH("ACEPTABLE CON CONTROL ESPECIFICO",T49)))</formula>
    </cfRule>
  </conditionalFormatting>
  <conditionalFormatting sqref="S50">
    <cfRule type="containsText" dxfId="12695" priority="41" operator="containsText" text="NO ACEPTABLE">
      <formula>NOT(ISERROR(SEARCH("NO ACEPTABLE",S50)))</formula>
    </cfRule>
    <cfRule type="containsText" dxfId="12694" priority="42" operator="containsText" text="ACEPTABLE">
      <formula>NOT(ISERROR(SEARCH("ACEPTABLE",S50)))</formula>
    </cfRule>
    <cfRule type="containsText" dxfId="12693" priority="43" operator="containsText" text="MEJORABLE">
      <formula>NOT(ISERROR(SEARCH("MEJORABLE",S50)))</formula>
    </cfRule>
  </conditionalFormatting>
  <conditionalFormatting sqref="S50">
    <cfRule type="containsText" dxfId="12692" priority="40" operator="containsText" text="ACEPTABLE CON CONTROL ESPECIFICO">
      <formula>NOT(ISERROR(SEARCH("ACEPTABLE CON CONTROL ESPECIFICO",S50)))</formula>
    </cfRule>
  </conditionalFormatting>
  <conditionalFormatting sqref="T50">
    <cfRule type="containsText" dxfId="12691" priority="34" operator="containsText" text="NO ACEPTABLE">
      <formula>NOT(ISERROR(SEARCH("NO ACEPTABLE",T50)))</formula>
    </cfRule>
    <cfRule type="containsText" dxfId="12690" priority="35" operator="containsText" text="ACEPTABLE">
      <formula>NOT(ISERROR(SEARCH("ACEPTABLE",T50)))</formula>
    </cfRule>
    <cfRule type="containsText" dxfId="12689" priority="36" operator="containsText" text="MEJORABLE">
      <formula>NOT(ISERROR(SEARCH("MEJORABLE",T50)))</formula>
    </cfRule>
  </conditionalFormatting>
  <conditionalFormatting sqref="O50">
    <cfRule type="cellIs" dxfId="12688" priority="37" operator="between">
      <formula>"MEDIO"</formula>
      <formula>"MEDIO"</formula>
    </cfRule>
    <cfRule type="cellIs" dxfId="12687" priority="38" operator="between">
      <formula>"BAJO"</formula>
      <formula>"BAJO"</formula>
    </cfRule>
    <cfRule type="cellIs" dxfId="12686" priority="39" operator="between">
      <formula>"MUY ALTO"</formula>
      <formula>"MUY ALTO"</formula>
    </cfRule>
  </conditionalFormatting>
  <conditionalFormatting sqref="T50">
    <cfRule type="containsText" dxfId="12685" priority="33" operator="containsText" text="ACEPTABLE CON CONTROL ESPECIFICO">
      <formula>NOT(ISERROR(SEARCH("ACEPTABLE CON CONTROL ESPECIFICO",T50)))</formula>
    </cfRule>
  </conditionalFormatting>
  <conditionalFormatting sqref="S51:T51">
    <cfRule type="containsText" dxfId="12684" priority="30" operator="containsText" text="NO ACEPTABLE">
      <formula>NOT(ISERROR(SEARCH("NO ACEPTABLE",S51)))</formula>
    </cfRule>
    <cfRule type="containsText" dxfId="12683" priority="31" operator="containsText" text="ACEPTABLE">
      <formula>NOT(ISERROR(SEARCH("ACEPTABLE",S51)))</formula>
    </cfRule>
    <cfRule type="containsText" dxfId="12682" priority="32" operator="containsText" text="MEJORABLE">
      <formula>NOT(ISERROR(SEARCH("MEJORABLE",S51)))</formula>
    </cfRule>
  </conditionalFormatting>
  <conditionalFormatting sqref="S51:T51">
    <cfRule type="containsText" dxfId="12681" priority="29" operator="containsText" text="ACEPTABLE CON CONTROL ESPECIFICO">
      <formula>NOT(ISERROR(SEARCH("ACEPTABLE CON CONTROL ESPECIFICO",S51)))</formula>
    </cfRule>
  </conditionalFormatting>
  <conditionalFormatting sqref="O51">
    <cfRule type="cellIs" dxfId="12680" priority="25" operator="between">
      <formula>"MUY ALTO"</formula>
      <formula>"MUY ALTO"</formula>
    </cfRule>
    <cfRule type="cellIs" dxfId="12679" priority="26" operator="between">
      <formula>"ALTO"</formula>
      <formula>"ALTO"</formula>
    </cfRule>
    <cfRule type="cellIs" dxfId="12678" priority="27" operator="between">
      <formula>"MEDIO"</formula>
      <formula>"MEDIO"</formula>
    </cfRule>
    <cfRule type="cellIs" dxfId="12677" priority="28" operator="between">
      <formula>"BAJO"</formula>
      <formula>"BAJO"</formula>
    </cfRule>
  </conditionalFormatting>
  <conditionalFormatting sqref="S52">
    <cfRule type="containsText" dxfId="12676" priority="22" operator="containsText" text="NO ACEPTABLE">
      <formula>NOT(ISERROR(SEARCH("NO ACEPTABLE",S52)))</formula>
    </cfRule>
    <cfRule type="containsText" dxfId="12675" priority="23" operator="containsText" text="ACEPTABLE">
      <formula>NOT(ISERROR(SEARCH("ACEPTABLE",S52)))</formula>
    </cfRule>
    <cfRule type="containsText" dxfId="12674" priority="24" operator="containsText" text="MEJORABLE">
      <formula>NOT(ISERROR(SEARCH("MEJORABLE",S52)))</formula>
    </cfRule>
  </conditionalFormatting>
  <conditionalFormatting sqref="S52">
    <cfRule type="containsText" dxfId="12673" priority="21" operator="containsText" text="ACEPTABLE CON CONTROL ESPECIFICO">
      <formula>NOT(ISERROR(SEARCH("ACEPTABLE CON CONTROL ESPECIFICO",S52)))</formula>
    </cfRule>
  </conditionalFormatting>
  <conditionalFormatting sqref="O52">
    <cfRule type="cellIs" dxfId="12672" priority="17" operator="between">
      <formula>"MUY ALTO"</formula>
      <formula>"MUY ALTO"</formula>
    </cfRule>
    <cfRule type="cellIs" dxfId="12671" priority="18" operator="between">
      <formula>"ALTO"</formula>
      <formula>"ALTO"</formula>
    </cfRule>
    <cfRule type="cellIs" dxfId="12670" priority="19" operator="between">
      <formula>"MEDIO"</formula>
      <formula>"MEDIO"</formula>
    </cfRule>
    <cfRule type="cellIs" dxfId="12669" priority="20" operator="between">
      <formula>"BAJO"</formula>
      <formula>"BAJO"</formula>
    </cfRule>
  </conditionalFormatting>
  <conditionalFormatting sqref="T52">
    <cfRule type="containsText" dxfId="12668" priority="14" operator="containsText" text="NO ACEPTABLE">
      <formula>NOT(ISERROR(SEARCH("NO ACEPTABLE",T52)))</formula>
    </cfRule>
    <cfRule type="containsText" dxfId="12667" priority="15" operator="containsText" text="ACEPTABLE">
      <formula>NOT(ISERROR(SEARCH("ACEPTABLE",T52)))</formula>
    </cfRule>
    <cfRule type="containsText" dxfId="12666" priority="16" operator="containsText" text="MEJORABLE">
      <formula>NOT(ISERROR(SEARCH("MEJORABLE",T52)))</formula>
    </cfRule>
  </conditionalFormatting>
  <conditionalFormatting sqref="T52">
    <cfRule type="containsText" dxfId="12665" priority="13" operator="containsText" text="ACEPTABLE CON CONTROL ESPECIFICO">
      <formula>NOT(ISERROR(SEARCH("ACEPTABLE CON CONTROL ESPECIFICO",T52)))</formula>
    </cfRule>
  </conditionalFormatting>
  <conditionalFormatting sqref="S53">
    <cfRule type="containsText" dxfId="12664" priority="10" operator="containsText" text="NO ACEPTABLE">
      <formula>NOT(ISERROR(SEARCH("NO ACEPTABLE",S53)))</formula>
    </cfRule>
    <cfRule type="containsText" dxfId="12663" priority="11" operator="containsText" text="ACEPTABLE">
      <formula>NOT(ISERROR(SEARCH("ACEPTABLE",S53)))</formula>
    </cfRule>
    <cfRule type="containsText" dxfId="12662" priority="12" operator="containsText" text="MEJORABLE">
      <formula>NOT(ISERROR(SEARCH("MEJORABLE",S53)))</formula>
    </cfRule>
  </conditionalFormatting>
  <conditionalFormatting sqref="S53">
    <cfRule type="containsText" dxfId="12661" priority="9" operator="containsText" text="ACEPTABLE CON CONTROL ESPECIFICO">
      <formula>NOT(ISERROR(SEARCH("ACEPTABLE CON CONTROL ESPECIFICO",S53)))</formula>
    </cfRule>
  </conditionalFormatting>
  <conditionalFormatting sqref="T53">
    <cfRule type="containsText" dxfId="12660" priority="6" operator="containsText" text="NO ACEPTABLE">
      <formula>NOT(ISERROR(SEARCH("NO ACEPTABLE",T53)))</formula>
    </cfRule>
    <cfRule type="containsText" dxfId="12659" priority="7" operator="containsText" text="ACEPTABLE">
      <formula>NOT(ISERROR(SEARCH("ACEPTABLE",T53)))</formula>
    </cfRule>
    <cfRule type="containsText" dxfId="12658" priority="8" operator="containsText" text="MEJORABLE">
      <formula>NOT(ISERROR(SEARCH("MEJORABLE",T53)))</formula>
    </cfRule>
  </conditionalFormatting>
  <conditionalFormatting sqref="T53">
    <cfRule type="containsText" dxfId="12657" priority="5" operator="containsText" text="ACEPTABLE CON CONTROL ESPECIFICO">
      <formula>NOT(ISERROR(SEARCH("ACEPTABLE CON CONTROL ESPECIFICO",T53)))</formula>
    </cfRule>
  </conditionalFormatting>
  <conditionalFormatting sqref="O53">
    <cfRule type="cellIs" dxfId="12656" priority="1" operator="between">
      <formula>"MUY ALTO"</formula>
      <formula>"MUY ALTO"</formula>
    </cfRule>
    <cfRule type="cellIs" dxfId="12655" priority="2" operator="between">
      <formula>"ALTO"</formula>
      <formula>"ALTO"</formula>
    </cfRule>
    <cfRule type="cellIs" dxfId="12654" priority="3" operator="between">
      <formula>"MEDIO"</formula>
      <formula>"MEDIO"</formula>
    </cfRule>
    <cfRule type="cellIs" dxfId="12653" priority="4" operator="between">
      <formula>"BAJO"</formula>
      <formula>"BAJO"</formula>
    </cfRule>
  </conditionalFormatting>
  <dataValidations count="9">
    <dataValidation type="list" allowBlank="1" showInputMessage="1" showErrorMessage="1" sqref="G64:G75 G7:G60">
      <formula1>INDIRECT(F7)</formula1>
    </dataValidation>
    <dataValidation type="list" allowBlank="1" showInputMessage="1" showErrorMessage="1" sqref="G61:G63 L23:M46 P23:P46 L54:M75 P54:P75">
      <formula1>#REF!</formula1>
    </dataValidation>
    <dataValidation type="list" allowBlank="1" showInputMessage="1" showErrorMessage="1" sqref="F74:F75">
      <formula1>$AP$3:$AP$3</formula1>
    </dataValidation>
    <dataValidation type="list" allowBlank="1" showInputMessage="1" showErrorMessage="1" sqref="F76">
      <formula1>$AU$3:$AW$3</formula1>
    </dataValidation>
    <dataValidation type="list" allowBlank="1" showInputMessage="1" showErrorMessage="1" sqref="P76">
      <formula1>$AS$1:$AS$4</formula1>
    </dataValidation>
    <dataValidation type="list" allowBlank="1" showInputMessage="1" showErrorMessage="1" sqref="M76">
      <formula1>$AR$1:$AR$4</formula1>
    </dataValidation>
    <dataValidation type="list" allowBlank="1" showInputMessage="1" showErrorMessage="1" sqref="L76">
      <formula1>$AQ$1:$AQ$4</formula1>
    </dataValidation>
    <dataValidation type="list" allowBlank="1" showInputMessage="1" showErrorMessage="1" sqref="L7:M22 P7 P10:P11 P13:P22 L47:M53 P47:P53">
      <formula1>#REF!</formula1>
    </dataValidation>
    <dataValidation type="list" allowBlank="1" showInputMessage="1" showErrorMessage="1" sqref="F7:F73">
      <formula1>CLASIFICACIÓN</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59" operator="containsText" text="NO ACEPTABLE" id="{1B1FAAED-FF14-45D3-9526-BEEAC596D7C2}">
            <xm:f>NOT(ISERROR(SEARCH("NO ACEPTABLE",'D:\Users\HLR_POST1.ESEPASTOSALUD\Downloads\[MATRIZ CORREGIDA (2).xlsx]Obonuco'!#REF!)))</xm:f>
            <x14:dxf>
              <font>
                <color theme="1"/>
              </font>
              <fill>
                <patternFill>
                  <bgColor rgb="FFFF0000"/>
                </patternFill>
              </fill>
            </x14:dxf>
          </x14:cfRule>
          <x14:cfRule type="containsText" priority="360" operator="containsText" text="ACEPTABLE" id="{B4549209-5FC9-45A5-8E03-22799001B5D8}">
            <xm:f>NOT(ISERROR(SEARCH("ACEPTABLE",'D:\Users\HLR_POST1.ESEPASTOSALUD\Downloads\[MATRIZ CORREGIDA (2).xlsx]Obonuco'!#REF!)))</xm:f>
            <x14:dxf>
              <font>
                <color theme="1"/>
              </font>
              <fill>
                <patternFill>
                  <bgColor rgb="FF00CC00"/>
                </patternFill>
              </fill>
            </x14:dxf>
          </x14:cfRule>
          <x14:cfRule type="containsText" priority="361" operator="containsText" text="MEJORABLE" id="{59C2B03E-BF60-413A-8634-D4DE01FF19AB}">
            <xm:f>NOT(ISERROR(SEARCH("MEJORABLE",'D:\Users\HLR_POST1.ESEPASTOSALUD\Downloads\[MATRIZ CORREGIDA (2).xlsx]Obonuco'!#REF!)))</xm:f>
            <x14:dxf>
              <font>
                <color theme="1"/>
              </font>
              <fill>
                <patternFill>
                  <bgColor rgb="FFFFFF00"/>
                </patternFill>
              </fill>
            </x14:dxf>
          </x14:cfRule>
          <xm:sqref>T54:T62</xm:sqref>
        </x14:conditionalFormatting>
        <x14:conditionalFormatting xmlns:xm="http://schemas.microsoft.com/office/excel/2006/main">
          <x14:cfRule type="containsText" priority="358" operator="containsText" text="ACEPTABLE CON CONTROL ESPECIFICO" id="{159C7B2D-D252-47AC-866D-654985536D3E}">
            <xm:f>NOT(ISERROR(SEARCH("ACEPTABLE CON CONTROL ESPECIFICO",'D:\Users\HLR_POST1.ESEPASTOSALUD\Downloads\[MATRIZ CORREGIDA (2).xlsx]Obonuco'!#REF!)))</xm:f>
            <x14:dxf>
              <font>
                <color theme="1"/>
              </font>
              <fill>
                <patternFill>
                  <bgColor rgb="FFFF9900"/>
                </patternFill>
              </fill>
            </x14:dxf>
          </x14:cfRule>
          <xm:sqref>T54:T62</xm:sqref>
        </x14:conditionalFormatting>
        <x14:conditionalFormatting xmlns:xm="http://schemas.microsoft.com/office/excel/2006/main">
          <x14:cfRule type="containsText" priority="779" operator="containsText" text="NO ACEPTABLE" id="{E7DD486C-F277-4E90-A284-BA17F86E29D9}">
            <xm:f>NOT(ISERROR(SEARCH("NO ACEPTABLE",'D:\Users\HLR_POST1.ESEPASTOSALUD\Downloads\[MATRIZ CORREGIDA (2).xlsx]Obonuco'!#REF!)))</xm:f>
            <x14:dxf>
              <font>
                <color theme="1"/>
              </font>
              <fill>
                <patternFill>
                  <bgColor rgb="FFFF0000"/>
                </patternFill>
              </fill>
            </x14:dxf>
          </x14:cfRule>
          <x14:cfRule type="containsText" priority="780" operator="containsText" text="ACEPTABLE" id="{6B27559D-DE54-48F6-945F-1C13DF907E8A}">
            <xm:f>NOT(ISERROR(SEARCH("ACEPTABLE",'D:\Users\HLR_POST1.ESEPASTOSALUD\Downloads\[MATRIZ CORREGIDA (2).xlsx]Obonuco'!#REF!)))</xm:f>
            <x14:dxf>
              <font>
                <color theme="1"/>
              </font>
              <fill>
                <patternFill>
                  <bgColor rgb="FF00CC00"/>
                </patternFill>
              </fill>
            </x14:dxf>
          </x14:cfRule>
          <x14:cfRule type="containsText" priority="781" operator="containsText" text="MEJORABLE" id="{1D3F1DD0-0CC4-456C-9FB8-774F70AA80D2}">
            <xm:f>NOT(ISERROR(SEARCH("MEJORABLE",'D:\Users\HLR_POST1.ESEPASTOSALUD\Downloads\[MATRIZ CORREGIDA (2).xlsx]Obonuco'!#REF!)))</xm:f>
            <x14:dxf>
              <font>
                <color theme="1"/>
              </font>
              <fill>
                <patternFill>
                  <bgColor rgb="FFFFFF00"/>
                </patternFill>
              </fill>
            </x14:dxf>
          </x14:cfRule>
          <xm:sqref>T66 T29:T31</xm:sqref>
        </x14:conditionalFormatting>
        <x14:conditionalFormatting xmlns:xm="http://schemas.microsoft.com/office/excel/2006/main">
          <x14:cfRule type="containsText" priority="782" operator="containsText" text="ACEPTABLE CON CONTROL ESPECIFICO" id="{C2052F97-6F8D-4880-ADCD-C74049DD11BD}">
            <xm:f>NOT(ISERROR(SEARCH("ACEPTABLE CON CONTROL ESPECIFICO",'D:\Users\HLR_POST1.ESEPASTOSALUD\Downloads\[MATRIZ CORREGIDA (2).xlsx]Obonuco'!#REF!)))</xm:f>
            <x14:dxf>
              <font>
                <color theme="1"/>
              </font>
              <fill>
                <patternFill>
                  <bgColor rgb="FFFF9900"/>
                </patternFill>
              </fill>
            </x14:dxf>
          </x14:cfRule>
          <xm:sqref>T29:T30</xm:sqref>
        </x14:conditionalFormatting>
        <x14:conditionalFormatting xmlns:xm="http://schemas.microsoft.com/office/excel/2006/main">
          <x14:cfRule type="containsText" priority="786" operator="containsText" text="ACEPTABLE CON CONTROL ESPECIFICO" id="{1FB65C2E-ECE0-49A0-BE0A-33593F3FD305}">
            <xm:f>NOT(ISERROR(SEARCH("ACEPTABLE CON CONTROL ESPECIFICO",'D:\Users\HLR_POST1.ESEPASTOSALUD\Downloads\[MATRIZ CORREGIDA (2).xlsx]Obonuco'!#REF!)))</xm:f>
            <x14:dxf>
              <font>
                <color theme="1"/>
              </font>
              <fill>
                <patternFill>
                  <bgColor rgb="FFFF9900"/>
                </patternFill>
              </fill>
            </x14:dxf>
          </x14:cfRule>
          <xm:sqref>T66</xm:sqref>
        </x14:conditionalFormatting>
        <x14:conditionalFormatting xmlns:xm="http://schemas.microsoft.com/office/excel/2006/main">
          <x14:cfRule type="containsText" priority="787" operator="containsText" text="NO ACEPTABLE" id="{3CE3A6E0-FFBF-4239-9F71-BE0144487A6D}">
            <xm:f>NOT(ISERROR(SEARCH("NO ACEPTABLE",'D:\Users\HLR_POST1.ESEPASTOSALUD\Downloads\[MATRIZ CORREGIDA (2).xlsx]Obonuco'!#REF!)))</xm:f>
            <x14:dxf>
              <font>
                <color theme="1"/>
              </font>
              <fill>
                <patternFill>
                  <bgColor rgb="FFFF0000"/>
                </patternFill>
              </fill>
            </x14:dxf>
          </x14:cfRule>
          <x14:cfRule type="containsText" priority="788" operator="containsText" text="ACEPTABLE" id="{951315AE-2F3E-4E03-8ACF-CE2D5F5080B5}">
            <xm:f>NOT(ISERROR(SEARCH("ACEPTABLE",'D:\Users\HLR_POST1.ESEPASTOSALUD\Downloads\[MATRIZ CORREGIDA (2).xlsx]Obonuco'!#REF!)))</xm:f>
            <x14:dxf>
              <font>
                <color theme="1"/>
              </font>
              <fill>
                <patternFill>
                  <bgColor rgb="FF00CC00"/>
                </patternFill>
              </fill>
            </x14:dxf>
          </x14:cfRule>
          <x14:cfRule type="containsText" priority="789" operator="containsText" text="MEJORABLE" id="{8A4A0288-4D7C-4A95-AEF7-644CA54BAA0A}">
            <xm:f>NOT(ISERROR(SEARCH("MEJORABLE",'D:\Users\HLR_POST1.ESEPASTOSALUD\Downloads\[MATRIZ CORREGIDA (2).xlsx]Obonuco'!#REF!)))</xm:f>
            <x14:dxf>
              <font>
                <color theme="1"/>
              </font>
              <fill>
                <patternFill>
                  <bgColor rgb="FFFFFF00"/>
                </patternFill>
              </fill>
            </x14:dxf>
          </x14:cfRule>
          <xm:sqref>T64:T65</xm:sqref>
        </x14:conditionalFormatting>
        <x14:conditionalFormatting xmlns:xm="http://schemas.microsoft.com/office/excel/2006/main">
          <x14:cfRule type="containsText" priority="790" operator="containsText" text="NO ACEPTABLE" id="{2B860426-6D45-42D7-9527-3D5B1B8AEAFD}">
            <xm:f>NOT(ISERROR(SEARCH("NO ACEPTABLE",'D:\Users\HLR_POST1.ESEPASTOSALUD\Downloads\[MATRIZ CORREGIDA (2).xlsx]Obonuco'!#REF!)))</xm:f>
            <x14:dxf>
              <font>
                <color theme="1"/>
              </font>
              <fill>
                <patternFill>
                  <bgColor rgb="FFFF0000"/>
                </patternFill>
              </fill>
            </x14:dxf>
          </x14:cfRule>
          <x14:cfRule type="containsText" priority="791" operator="containsText" text="ACEPTABLE" id="{8B01037F-3704-4B73-B233-71D9568AB0C6}">
            <xm:f>NOT(ISERROR(SEARCH("ACEPTABLE",'D:\Users\HLR_POST1.ESEPASTOSALUD\Downloads\[MATRIZ CORREGIDA (2).xlsx]Obonuco'!#REF!)))</xm:f>
            <x14:dxf>
              <font>
                <color theme="1"/>
              </font>
              <fill>
                <patternFill>
                  <bgColor rgb="FF00CC00"/>
                </patternFill>
              </fill>
            </x14:dxf>
          </x14:cfRule>
          <x14:cfRule type="containsText" priority="792" operator="containsText" text="MEJORABLE" id="{AE3FDB29-8507-41C9-ADC8-48A903C07A23}">
            <xm:f>NOT(ISERROR(SEARCH("MEJORABLE",'D:\Users\HLR_POST1.ESEPASTOSALUD\Downloads\[MATRIZ CORREGIDA (2).xlsx]Obonuco'!#REF!)))</xm:f>
            <x14:dxf>
              <font>
                <color theme="1"/>
              </font>
              <fill>
                <patternFill>
                  <bgColor rgb="FFFFFF00"/>
                </patternFill>
              </fill>
            </x14:dxf>
          </x14:cfRule>
          <xm:sqref>T63</xm:sqref>
        </x14:conditionalFormatting>
        <x14:conditionalFormatting xmlns:xm="http://schemas.microsoft.com/office/excel/2006/main">
          <x14:cfRule type="containsText" priority="793" operator="containsText" text="ACEPTABLE CON CONTROL ESPECIFICO" id="{BBC25EDD-825A-4F4D-9818-B7D5B4EFC3FE}">
            <xm:f>NOT(ISERROR(SEARCH("ACEPTABLE CON CONTROL ESPECIFICO",'D:\Users\HLR_POST1.ESEPASTOSALUD\Downloads\[MATRIZ CORREGIDA (2).xlsx]Obonuco'!#REF!)))</xm:f>
            <x14:dxf>
              <font>
                <color theme="1"/>
              </font>
              <fill>
                <patternFill>
                  <bgColor rgb="FFFF9900"/>
                </patternFill>
              </fill>
            </x14:dxf>
          </x14:cfRule>
          <xm:sqref>T64:T65</xm:sqref>
        </x14:conditionalFormatting>
        <x14:conditionalFormatting xmlns:xm="http://schemas.microsoft.com/office/excel/2006/main">
          <x14:cfRule type="containsText" priority="794" operator="containsText" text="ACEPTABLE CON CONTROL ESPECIFICO" id="{6D56B5B5-B158-4F15-8501-F2FE708E9215}">
            <xm:f>NOT(ISERROR(SEARCH("ACEPTABLE CON CONTROL ESPECIFICO",'D:\Users\HLR_POST1.ESEPASTOSALUD\Downloads\[MATRIZ CORREGIDA (2).xlsx]Obonuco'!#REF!)))</xm:f>
            <x14:dxf>
              <font>
                <color theme="1"/>
              </font>
              <fill>
                <patternFill>
                  <bgColor rgb="FFFF9900"/>
                </patternFill>
              </fill>
            </x14:dxf>
          </x14:cfRule>
          <xm:sqref>T63</xm:sqref>
        </x14:conditionalFormatting>
        <x14:conditionalFormatting xmlns:xm="http://schemas.microsoft.com/office/excel/2006/main">
          <x14:cfRule type="containsText" priority="799" operator="containsText" text="ACEPTABLE CON CONTROL ESPECIFICO" id="{BE818B9F-313D-4BA6-90C1-CDB8FC977DC2}">
            <xm:f>NOT(ISERROR(SEARCH("ACEPTABLE CON CONTROL ESPECIFICO",'D:\Users\HLR_POST1.ESEPASTOSALUD\Downloads\[MATRIZ CORREGIDA (2).xlsx]Obonuco'!#REF!)))</xm:f>
            <x14:dxf>
              <font>
                <color theme="1"/>
              </font>
              <fill>
                <patternFill>
                  <bgColor rgb="FFFF9900"/>
                </patternFill>
              </fill>
            </x14:dxf>
          </x14:cfRule>
          <xm:sqref>T24:T28</xm:sqref>
        </x14:conditionalFormatting>
        <x14:conditionalFormatting xmlns:xm="http://schemas.microsoft.com/office/excel/2006/main">
          <x14:cfRule type="containsText" priority="800" operator="containsText" text="NO ACEPTABLE" id="{383498D3-EF47-4CD6-99E2-96BB7787BB33}">
            <xm:f>NOT(ISERROR(SEARCH("NO ACEPTABLE",'D:\Users\HLR_POST1.ESEPASTOSALUD\Downloads\[MATRIZ CORREGIDA (2).xlsx]Obonuco'!#REF!)))</xm:f>
            <x14:dxf>
              <font>
                <color theme="1"/>
              </font>
              <fill>
                <patternFill>
                  <bgColor rgb="FFFF0000"/>
                </patternFill>
              </fill>
            </x14:dxf>
          </x14:cfRule>
          <x14:cfRule type="containsText" priority="801" operator="containsText" text="ACEPTABLE" id="{EBC2274B-2720-474C-9C25-AA4F176EBC6A}">
            <xm:f>NOT(ISERROR(SEARCH("ACEPTABLE",'D:\Users\HLR_POST1.ESEPASTOSALUD\Downloads\[MATRIZ CORREGIDA (2).xlsx]Obonuco'!#REF!)))</xm:f>
            <x14:dxf>
              <font>
                <color theme="1"/>
              </font>
              <fill>
                <patternFill>
                  <bgColor rgb="FF00CC00"/>
                </patternFill>
              </fill>
            </x14:dxf>
          </x14:cfRule>
          <x14:cfRule type="containsText" priority="802" operator="containsText" text="MEJORABLE" id="{32254668-9BFB-4025-AFDA-2ADD548951A0}">
            <xm:f>NOT(ISERROR(SEARCH("MEJORABLE",'D:\Users\HLR_POST1.ESEPASTOSALUD\Downloads\[MATRIZ CORREGIDA (2).xlsx]Obonuco'!#REF!)))</xm:f>
            <x14:dxf>
              <font>
                <color theme="1"/>
              </font>
              <fill>
                <patternFill>
                  <bgColor rgb="FFFFFF00"/>
                </patternFill>
              </fill>
            </x14:dxf>
          </x14:cfRule>
          <xm:sqref>T24:T28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O154"/>
  <sheetViews>
    <sheetView topLeftCell="C1" zoomScaleNormal="100" workbookViewId="0">
      <selection activeCell="T91" sqref="T91"/>
    </sheetView>
  </sheetViews>
  <sheetFormatPr baseColWidth="10" defaultRowHeight="15" x14ac:dyDescent="0.25"/>
  <cols>
    <col min="2" max="2" width="16.85546875" customWidth="1"/>
    <col min="3" max="3" width="25.5703125" customWidth="1"/>
    <col min="4" max="4" width="7.28515625" customWidth="1"/>
    <col min="5" max="5" width="15" customWidth="1"/>
    <col min="8" max="8" width="15.85546875" customWidth="1"/>
    <col min="10" max="10" width="17.7109375" customWidth="1"/>
    <col min="11" max="11" width="18.28515625" customWidth="1"/>
    <col min="12" max="14" width="4.7109375" customWidth="1"/>
    <col min="16" max="18" width="5.7109375" customWidth="1"/>
    <col min="21" max="21" width="20.85546875" customWidth="1"/>
  </cols>
  <sheetData>
    <row r="1" spans="1:1965"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row>
    <row r="2" spans="1:1965"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row>
    <row r="3" spans="1:1965"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T3" s="2"/>
      <c r="AU3" s="3"/>
      <c r="AV3" s="2"/>
      <c r="AW3" s="2"/>
      <c r="AX3" s="2"/>
      <c r="AY3" s="2"/>
      <c r="AZ3" s="2"/>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row>
    <row r="4" spans="1:1965" s="1" customFormat="1" ht="14.2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2"/>
      <c r="AZ4" s="2"/>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row>
    <row r="5" spans="1:1965" s="1" customFormat="1" ht="32.25" customHeight="1" x14ac:dyDescent="0.25">
      <c r="A5" s="80" t="s">
        <v>3</v>
      </c>
      <c r="B5" s="82" t="s">
        <v>99</v>
      </c>
      <c r="C5" s="82" t="s">
        <v>47</v>
      </c>
      <c r="D5" s="70" t="s">
        <v>48</v>
      </c>
      <c r="E5" s="82" t="s">
        <v>46</v>
      </c>
      <c r="F5" s="82"/>
      <c r="G5" s="82"/>
      <c r="H5" s="84" t="s">
        <v>22</v>
      </c>
      <c r="I5" s="82" t="s">
        <v>23</v>
      </c>
      <c r="J5" s="82"/>
      <c r="K5" s="82"/>
      <c r="L5" s="75" t="s">
        <v>24</v>
      </c>
      <c r="M5" s="75"/>
      <c r="N5" s="75"/>
      <c r="O5" s="75"/>
      <c r="P5" s="75"/>
      <c r="Q5" s="75"/>
      <c r="R5" s="75"/>
      <c r="S5" s="70" t="s">
        <v>0</v>
      </c>
      <c r="T5" s="76" t="s">
        <v>97</v>
      </c>
      <c r="U5" s="76" t="s">
        <v>35</v>
      </c>
      <c r="V5" s="76" t="s">
        <v>101</v>
      </c>
      <c r="W5" s="78" t="s">
        <v>1</v>
      </c>
      <c r="X5" s="78"/>
      <c r="Y5" s="78"/>
      <c r="Z5" s="78"/>
      <c r="AA5" s="78"/>
      <c r="AB5" s="79"/>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row>
    <row r="6" spans="1:1965" s="1" customFormat="1" ht="102.75" customHeight="1" x14ac:dyDescent="0.25">
      <c r="A6" s="81"/>
      <c r="B6" s="83"/>
      <c r="C6" s="83"/>
      <c r="D6" s="9" t="s">
        <v>100</v>
      </c>
      <c r="E6" s="73" t="s">
        <v>98</v>
      </c>
      <c r="F6" s="11" t="s">
        <v>4</v>
      </c>
      <c r="G6" s="11" t="s">
        <v>5</v>
      </c>
      <c r="H6" s="85"/>
      <c r="I6" s="11" t="s">
        <v>36</v>
      </c>
      <c r="J6" s="11" t="s">
        <v>37</v>
      </c>
      <c r="K6" s="11" t="s">
        <v>38</v>
      </c>
      <c r="L6" s="9" t="s">
        <v>25</v>
      </c>
      <c r="M6" s="9" t="s">
        <v>2</v>
      </c>
      <c r="N6" s="9" t="s">
        <v>26</v>
      </c>
      <c r="O6" s="9" t="s">
        <v>27</v>
      </c>
      <c r="P6" s="9" t="s">
        <v>28</v>
      </c>
      <c r="Q6" s="9" t="s">
        <v>29</v>
      </c>
      <c r="R6" s="9" t="s">
        <v>30</v>
      </c>
      <c r="S6" s="73" t="s">
        <v>39</v>
      </c>
      <c r="T6" s="77"/>
      <c r="U6" s="77"/>
      <c r="V6" s="77"/>
      <c r="W6" s="12" t="s">
        <v>43</v>
      </c>
      <c r="X6" s="12" t="s">
        <v>44</v>
      </c>
      <c r="Y6" s="12" t="s">
        <v>45</v>
      </c>
      <c r="Z6" s="12" t="s">
        <v>49</v>
      </c>
      <c r="AA6" s="12" t="s">
        <v>50</v>
      </c>
      <c r="AB6" s="17" t="s">
        <v>51</v>
      </c>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row>
    <row r="7" spans="1:1965" s="22" customFormat="1" ht="77.25" customHeight="1" x14ac:dyDescent="0.25">
      <c r="A7" s="19" t="s">
        <v>116</v>
      </c>
      <c r="B7" s="19" t="s">
        <v>117</v>
      </c>
      <c r="C7" s="19" t="s">
        <v>118</v>
      </c>
      <c r="D7" s="19" t="s">
        <v>119</v>
      </c>
      <c r="E7" s="19" t="s">
        <v>120</v>
      </c>
      <c r="F7" s="20" t="s">
        <v>41</v>
      </c>
      <c r="G7" s="19" t="s">
        <v>102</v>
      </c>
      <c r="H7" s="21" t="s">
        <v>121</v>
      </c>
      <c r="I7" s="19" t="s">
        <v>122</v>
      </c>
      <c r="J7" s="19"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6" si="0">IF(Q7&lt;=20,"ACEPTABLE",IF(Q7&lt;=120,"MEJORABLE",IF(Q7&lt;=500,"ACEPTABLE CON CONTROL ESPECIFICO",IF(Q7&lt;=4000,"NO ACEPTABLE"))))</f>
        <v>ACEPTABLE CON CONTROL ESPECIFICO</v>
      </c>
      <c r="T7" s="19">
        <v>9</v>
      </c>
      <c r="U7" s="19" t="s">
        <v>125</v>
      </c>
      <c r="V7" s="19" t="s">
        <v>126</v>
      </c>
      <c r="W7" s="19" t="s">
        <v>127</v>
      </c>
      <c r="X7" s="19" t="s">
        <v>128</v>
      </c>
      <c r="Y7" s="19"/>
      <c r="Z7" s="19" t="s">
        <v>129</v>
      </c>
      <c r="AA7" s="19"/>
      <c r="AB7" s="19"/>
    </row>
    <row r="8" spans="1:1965" s="22" customFormat="1" ht="77.25" customHeight="1" x14ac:dyDescent="0.25">
      <c r="A8" s="19" t="s">
        <v>116</v>
      </c>
      <c r="B8" s="19" t="s">
        <v>117</v>
      </c>
      <c r="C8" s="19" t="s">
        <v>118</v>
      </c>
      <c r="D8" s="19" t="s">
        <v>119</v>
      </c>
      <c r="E8" s="23" t="s">
        <v>130</v>
      </c>
      <c r="F8" s="24" t="s">
        <v>41</v>
      </c>
      <c r="G8" s="23" t="s">
        <v>15</v>
      </c>
      <c r="H8" s="21" t="s">
        <v>121</v>
      </c>
      <c r="I8" s="19" t="s">
        <v>122</v>
      </c>
      <c r="J8" s="23" t="s">
        <v>131</v>
      </c>
      <c r="K8" s="19" t="s">
        <v>124</v>
      </c>
      <c r="L8" s="19">
        <v>2</v>
      </c>
      <c r="M8" s="19">
        <v>3</v>
      </c>
      <c r="N8" s="21">
        <f t="shared" ref="N8:N10" si="1">L8*M8</f>
        <v>6</v>
      </c>
      <c r="O8" s="23" t="str">
        <f>IF(N8&lt;=4,"BAJO",IF(N8&lt;=8,"MEDIO",IF(N8&lt;=20,"ALTO",IF(N8&lt;=40,"MUY ALTO"))))</f>
        <v>MEDIO</v>
      </c>
      <c r="P8" s="19">
        <v>10</v>
      </c>
      <c r="Q8" s="25">
        <f>N8*P8</f>
        <v>60</v>
      </c>
      <c r="R8" s="25" t="str">
        <f>IF(Q8&lt;=20,"IV",IF(Q8&lt;=120,"III",IF(Q8&lt;=500,"II",IF(Q8&lt;=4000,"I"))))</f>
        <v>III</v>
      </c>
      <c r="S8" s="19" t="str">
        <f t="shared" si="0"/>
        <v>MEJORABLE</v>
      </c>
      <c r="T8" s="19">
        <v>9</v>
      </c>
      <c r="U8" s="19" t="s">
        <v>132</v>
      </c>
      <c r="V8" s="23" t="s">
        <v>126</v>
      </c>
      <c r="W8" s="23"/>
      <c r="X8" s="23"/>
      <c r="Y8" s="23"/>
      <c r="Z8" s="19" t="s">
        <v>129</v>
      </c>
      <c r="AA8" s="23"/>
      <c r="AB8" s="23"/>
    </row>
    <row r="9" spans="1:1965" s="22" customFormat="1" ht="77.25" customHeight="1" x14ac:dyDescent="0.25">
      <c r="A9" s="19" t="s">
        <v>116</v>
      </c>
      <c r="B9" s="19" t="s">
        <v>117</v>
      </c>
      <c r="C9" s="19" t="s">
        <v>118</v>
      </c>
      <c r="D9" s="19" t="s">
        <v>119</v>
      </c>
      <c r="E9" s="23" t="s">
        <v>133</v>
      </c>
      <c r="F9" s="24" t="s">
        <v>6</v>
      </c>
      <c r="G9" s="23" t="s">
        <v>103</v>
      </c>
      <c r="H9" s="25" t="s">
        <v>134</v>
      </c>
      <c r="I9" s="23" t="s">
        <v>571</v>
      </c>
      <c r="J9" s="23" t="s">
        <v>136</v>
      </c>
      <c r="K9" s="23" t="s">
        <v>137</v>
      </c>
      <c r="L9" s="19">
        <v>2</v>
      </c>
      <c r="M9" s="19">
        <v>3</v>
      </c>
      <c r="N9" s="21">
        <f t="shared" si="1"/>
        <v>6</v>
      </c>
      <c r="O9" s="23" t="str">
        <f t="shared" ref="O9:O10" si="2">IF(N9&lt;=4,"BAJO",IF(N9&lt;=8,"MEDIO",IF(N9&lt;=20,"ALTO",IF(N9&lt;=40,"MUY ALTO"))))</f>
        <v>MEDIO</v>
      </c>
      <c r="P9" s="19">
        <v>25</v>
      </c>
      <c r="Q9" s="25">
        <f t="shared" ref="Q9:Q10" si="3">N9*P9</f>
        <v>150</v>
      </c>
      <c r="R9" s="25" t="str">
        <f t="shared" ref="R9:R10" si="4">IF(Q9&lt;=20,"IV",IF(Q9&lt;=120,"III",IF(Q9&lt;=500,"II",IF(Q9&lt;=4000,"I"))))</f>
        <v>II</v>
      </c>
      <c r="S9" s="19" t="str">
        <f t="shared" si="0"/>
        <v>ACEPTABLE CON CONTROL ESPECIFICO</v>
      </c>
      <c r="T9" s="19">
        <v>9</v>
      </c>
      <c r="U9" s="23" t="s">
        <v>138</v>
      </c>
      <c r="V9" s="23" t="s">
        <v>139</v>
      </c>
      <c r="W9" s="23"/>
      <c r="X9" s="23"/>
      <c r="Y9" s="19" t="s">
        <v>140</v>
      </c>
      <c r="Z9" s="19" t="s">
        <v>141</v>
      </c>
      <c r="AA9" s="19"/>
      <c r="AB9" s="19" t="s">
        <v>142</v>
      </c>
    </row>
    <row r="10" spans="1:1965" s="22" customFormat="1" ht="77.25" customHeight="1" x14ac:dyDescent="0.25">
      <c r="A10" s="19" t="s">
        <v>116</v>
      </c>
      <c r="B10" s="19" t="s">
        <v>117</v>
      </c>
      <c r="C10" s="19" t="s">
        <v>118</v>
      </c>
      <c r="D10" s="19" t="s">
        <v>119</v>
      </c>
      <c r="E10" s="23" t="s">
        <v>143</v>
      </c>
      <c r="F10" s="24" t="s">
        <v>31</v>
      </c>
      <c r="G10" s="23" t="s">
        <v>92</v>
      </c>
      <c r="H10" s="25" t="s">
        <v>144</v>
      </c>
      <c r="I10" s="23" t="s">
        <v>122</v>
      </c>
      <c r="J10" s="23" t="s">
        <v>145</v>
      </c>
      <c r="K10" s="23" t="s">
        <v>122</v>
      </c>
      <c r="L10" s="19">
        <v>2</v>
      </c>
      <c r="M10" s="19">
        <v>2</v>
      </c>
      <c r="N10" s="21">
        <f t="shared" si="1"/>
        <v>4</v>
      </c>
      <c r="O10" s="23" t="str">
        <f t="shared" si="2"/>
        <v>BAJO</v>
      </c>
      <c r="P10" s="19">
        <v>10</v>
      </c>
      <c r="Q10" s="25">
        <f t="shared" si="3"/>
        <v>40</v>
      </c>
      <c r="R10" s="25" t="str">
        <f t="shared" si="4"/>
        <v>III</v>
      </c>
      <c r="S10" s="19" t="str">
        <f t="shared" si="0"/>
        <v>MEJORABLE</v>
      </c>
      <c r="T10" s="19">
        <v>9</v>
      </c>
      <c r="U10" s="23" t="s">
        <v>146</v>
      </c>
      <c r="V10" s="23" t="s">
        <v>147</v>
      </c>
      <c r="W10" s="23"/>
      <c r="X10" s="23"/>
      <c r="Y10" s="23"/>
      <c r="Z10" s="23" t="s">
        <v>148</v>
      </c>
      <c r="AA10" s="23"/>
      <c r="AB10" s="23"/>
    </row>
    <row r="11" spans="1:1965" s="22" customFormat="1" ht="77.25" customHeight="1" x14ac:dyDescent="0.25">
      <c r="A11" s="19" t="s">
        <v>116</v>
      </c>
      <c r="B11" s="19" t="s">
        <v>117</v>
      </c>
      <c r="C11" s="19" t="s">
        <v>118</v>
      </c>
      <c r="D11" s="19" t="s">
        <v>149</v>
      </c>
      <c r="E11" s="19" t="s">
        <v>150</v>
      </c>
      <c r="F11" s="20" t="s">
        <v>31</v>
      </c>
      <c r="G11" s="19" t="s">
        <v>151</v>
      </c>
      <c r="H11" s="21" t="s">
        <v>152</v>
      </c>
      <c r="I11" s="19" t="s">
        <v>122</v>
      </c>
      <c r="J11" s="22" t="s">
        <v>122</v>
      </c>
      <c r="K11" s="19" t="s">
        <v>153</v>
      </c>
      <c r="L11" s="19">
        <v>2</v>
      </c>
      <c r="M11" s="19">
        <v>1</v>
      </c>
      <c r="N11" s="21">
        <f>L11*M11</f>
        <v>2</v>
      </c>
      <c r="O11" s="19" t="str">
        <f>IF(N11&lt;=4,"BAJO",IF(N11&lt;=8,"MEDIO",IF(N11&lt;=20,"ALTO",IF(N11&lt;=40,"MUY ALTO"))))</f>
        <v>BAJO</v>
      </c>
      <c r="P11" s="19">
        <v>60</v>
      </c>
      <c r="Q11" s="21">
        <f>N11*P11</f>
        <v>120</v>
      </c>
      <c r="R11" s="21" t="str">
        <f>IF(Q11&lt;=20,"IV",IF(Q11&lt;=120,"III",IF(Q11&lt;=500,"II",IF(Q11&lt;=4000,"I"))))</f>
        <v>III</v>
      </c>
      <c r="S11" s="19" t="str">
        <f t="shared" si="0"/>
        <v>MEJORABLE</v>
      </c>
      <c r="T11" s="19">
        <v>9</v>
      </c>
      <c r="U11" s="19" t="s">
        <v>154</v>
      </c>
      <c r="V11" s="19" t="s">
        <v>155</v>
      </c>
      <c r="W11" s="19"/>
      <c r="X11" s="19"/>
      <c r="Y11" s="19"/>
      <c r="Z11" s="19" t="s">
        <v>156</v>
      </c>
      <c r="AA11" s="19"/>
      <c r="AB11" s="19"/>
    </row>
    <row r="12" spans="1:1965" s="22" customFormat="1" ht="77.25" customHeight="1" x14ac:dyDescent="0.25">
      <c r="A12" s="19" t="s">
        <v>354</v>
      </c>
      <c r="B12" s="19" t="s">
        <v>355</v>
      </c>
      <c r="C12" s="19" t="s">
        <v>356</v>
      </c>
      <c r="D12" s="19" t="s">
        <v>119</v>
      </c>
      <c r="E12" s="19" t="s">
        <v>357</v>
      </c>
      <c r="F12" s="20" t="s">
        <v>41</v>
      </c>
      <c r="G12" s="19" t="s">
        <v>102</v>
      </c>
      <c r="H12" s="21" t="s">
        <v>121</v>
      </c>
      <c r="I12" s="19" t="s">
        <v>122</v>
      </c>
      <c r="J12" s="19"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0"/>
        <v>ACEPTABLE CON CONTROL ESPECIFICO</v>
      </c>
      <c r="T12" s="19">
        <v>1</v>
      </c>
      <c r="U12" s="19" t="s">
        <v>125</v>
      </c>
      <c r="V12" s="19" t="s">
        <v>126</v>
      </c>
      <c r="W12" s="19"/>
      <c r="X12" s="19"/>
      <c r="Y12" s="19"/>
      <c r="Z12" s="19" t="s">
        <v>129</v>
      </c>
      <c r="AA12" s="19"/>
      <c r="AB12" s="19"/>
    </row>
    <row r="13" spans="1:1965" s="22" customFormat="1" ht="77.25" customHeight="1" x14ac:dyDescent="0.25">
      <c r="A13" s="19" t="s">
        <v>354</v>
      </c>
      <c r="B13" s="19" t="s">
        <v>355</v>
      </c>
      <c r="C13" s="19" t="s">
        <v>356</v>
      </c>
      <c r="D13" s="19" t="s">
        <v>119</v>
      </c>
      <c r="E13" s="23" t="s">
        <v>130</v>
      </c>
      <c r="F13" s="24" t="s">
        <v>41</v>
      </c>
      <c r="G13" s="23" t="s">
        <v>15</v>
      </c>
      <c r="H13" s="21" t="s">
        <v>121</v>
      </c>
      <c r="I13" s="19" t="s">
        <v>122</v>
      </c>
      <c r="J13" s="23" t="s">
        <v>131</v>
      </c>
      <c r="K13" s="19" t="s">
        <v>124</v>
      </c>
      <c r="L13" s="19">
        <v>2</v>
      </c>
      <c r="M13" s="19">
        <v>2</v>
      </c>
      <c r="N13" s="21">
        <f t="shared" ref="N13:N18" si="5">L13*M13</f>
        <v>4</v>
      </c>
      <c r="O13" s="23" t="str">
        <f>IF(N13&lt;=4,"BAJO",IF(N13&lt;=8,"MEDIO",IF(N13&lt;=20,"ALTO",IF(N13&lt;=40,"MUY ALTO"))))</f>
        <v>BAJO</v>
      </c>
      <c r="P13" s="19">
        <v>10</v>
      </c>
      <c r="Q13" s="25">
        <f>N13*P13</f>
        <v>40</v>
      </c>
      <c r="R13" s="25" t="str">
        <f>IF(Q13&lt;=20,"IV",IF(Q13&lt;=120,"III",IF(Q13&lt;=500,"II",IF(Q13&lt;=4000,"I"))))</f>
        <v>III</v>
      </c>
      <c r="S13" s="19" t="str">
        <f t="shared" si="0"/>
        <v>MEJORABLE</v>
      </c>
      <c r="T13" s="19">
        <v>1</v>
      </c>
      <c r="U13" s="19" t="s">
        <v>132</v>
      </c>
      <c r="V13" s="23" t="s">
        <v>126</v>
      </c>
      <c r="W13" s="23"/>
      <c r="X13" s="23"/>
      <c r="Y13" s="23"/>
      <c r="Z13" s="19" t="s">
        <v>129</v>
      </c>
      <c r="AA13" s="23"/>
      <c r="AB13" s="23"/>
    </row>
    <row r="14" spans="1:1965" s="22" customFormat="1" ht="77.25" customHeight="1" x14ac:dyDescent="0.25">
      <c r="A14" s="19" t="s">
        <v>354</v>
      </c>
      <c r="B14" s="19" t="s">
        <v>355</v>
      </c>
      <c r="C14" s="19" t="s">
        <v>356</v>
      </c>
      <c r="D14" s="19" t="s">
        <v>119</v>
      </c>
      <c r="E14" s="23" t="s">
        <v>358</v>
      </c>
      <c r="F14" s="23" t="s">
        <v>41</v>
      </c>
      <c r="G14" s="23" t="s">
        <v>54</v>
      </c>
      <c r="H14" s="25" t="s">
        <v>266</v>
      </c>
      <c r="I14" s="19" t="s">
        <v>122</v>
      </c>
      <c r="J14" s="22" t="s">
        <v>131</v>
      </c>
      <c r="K14" s="19" t="s">
        <v>124</v>
      </c>
      <c r="L14" s="19">
        <v>2</v>
      </c>
      <c r="M14" s="19">
        <v>2</v>
      </c>
      <c r="N14" s="21">
        <f t="shared" si="5"/>
        <v>4</v>
      </c>
      <c r="O14" s="23" t="str">
        <f>IF(N14&lt;=4,"BAJO",IF(N14&lt;=8,"MEDIO",IF(N14&lt;=20,"ALTO",IF(N14&lt;=40,"MUY ALTO"))))</f>
        <v>BAJO</v>
      </c>
      <c r="P14" s="19">
        <v>25</v>
      </c>
      <c r="Q14" s="25">
        <f t="shared" ref="Q14:Q18" si="6">N14*P14</f>
        <v>100</v>
      </c>
      <c r="R14" s="25" t="str">
        <f t="shared" ref="R14:R18" si="7">IF(Q14&lt;=20,"IV",IF(Q14&lt;=120,"III",IF(Q14&lt;=500,"II",IF(Q14&lt;=4000,"I"))))</f>
        <v>III</v>
      </c>
      <c r="S14" s="19" t="str">
        <f t="shared" si="0"/>
        <v>MEJORABLE</v>
      </c>
      <c r="T14" s="19">
        <v>1</v>
      </c>
      <c r="U14" s="19" t="s">
        <v>132</v>
      </c>
      <c r="V14" s="23" t="s">
        <v>126</v>
      </c>
      <c r="W14" s="23"/>
      <c r="X14" s="23"/>
      <c r="Y14" s="23"/>
      <c r="Z14" s="23" t="s">
        <v>129</v>
      </c>
      <c r="AA14" s="23"/>
      <c r="AB14" s="23"/>
    </row>
    <row r="15" spans="1:1965" s="22" customFormat="1" ht="77.25" customHeight="1" x14ac:dyDescent="0.25">
      <c r="A15" s="19" t="s">
        <v>354</v>
      </c>
      <c r="B15" s="19" t="s">
        <v>355</v>
      </c>
      <c r="C15" s="19" t="s">
        <v>356</v>
      </c>
      <c r="D15" s="19" t="s">
        <v>119</v>
      </c>
      <c r="E15" s="23" t="s">
        <v>267</v>
      </c>
      <c r="F15" s="24" t="s">
        <v>6</v>
      </c>
      <c r="G15" s="23" t="s">
        <v>103</v>
      </c>
      <c r="H15" s="25" t="s">
        <v>134</v>
      </c>
      <c r="I15" s="23" t="s">
        <v>571</v>
      </c>
      <c r="J15" s="23" t="s">
        <v>136</v>
      </c>
      <c r="K15" s="23" t="s">
        <v>137</v>
      </c>
      <c r="L15" s="19">
        <v>2</v>
      </c>
      <c r="M15" s="19">
        <v>3</v>
      </c>
      <c r="N15" s="21">
        <f t="shared" si="5"/>
        <v>6</v>
      </c>
      <c r="O15" s="23" t="str">
        <f t="shared" ref="O15:O18" si="8">IF(N15&lt;=4,"BAJO",IF(N15&lt;=8,"MEDIO",IF(N15&lt;=20,"ALTO",IF(N15&lt;=40,"MUY ALTO"))))</f>
        <v>MEDIO</v>
      </c>
      <c r="P15" s="19">
        <v>25</v>
      </c>
      <c r="Q15" s="25">
        <f t="shared" si="6"/>
        <v>150</v>
      </c>
      <c r="R15" s="25" t="str">
        <f t="shared" si="7"/>
        <v>II</v>
      </c>
      <c r="S15" s="19" t="str">
        <f t="shared" si="0"/>
        <v>ACEPTABLE CON CONTROL ESPECIFICO</v>
      </c>
      <c r="T15" s="19">
        <v>1</v>
      </c>
      <c r="U15" s="23" t="s">
        <v>138</v>
      </c>
      <c r="V15" s="23" t="s">
        <v>139</v>
      </c>
      <c r="W15" s="23"/>
      <c r="X15" s="23"/>
      <c r="Y15" s="19" t="s">
        <v>140</v>
      </c>
      <c r="Z15" s="19" t="s">
        <v>141</v>
      </c>
      <c r="AA15" s="19"/>
      <c r="AB15" s="19" t="s">
        <v>142</v>
      </c>
    </row>
    <row r="16" spans="1:1965" s="22" customFormat="1" ht="77.25" customHeight="1" x14ac:dyDescent="0.25">
      <c r="A16" s="19" t="s">
        <v>354</v>
      </c>
      <c r="B16" s="19" t="s">
        <v>355</v>
      </c>
      <c r="C16" s="19" t="s">
        <v>356</v>
      </c>
      <c r="D16" s="19" t="s">
        <v>119</v>
      </c>
      <c r="E16" s="23" t="s">
        <v>143</v>
      </c>
      <c r="F16" s="24" t="s">
        <v>31</v>
      </c>
      <c r="G16" s="23" t="s">
        <v>92</v>
      </c>
      <c r="H16" s="25" t="s">
        <v>144</v>
      </c>
      <c r="I16" s="23" t="s">
        <v>122</v>
      </c>
      <c r="J16" s="23" t="s">
        <v>145</v>
      </c>
      <c r="K16" s="23" t="s">
        <v>122</v>
      </c>
      <c r="L16" s="19">
        <v>2</v>
      </c>
      <c r="M16" s="19">
        <v>2</v>
      </c>
      <c r="N16" s="21">
        <f t="shared" si="5"/>
        <v>4</v>
      </c>
      <c r="O16" s="23" t="str">
        <f t="shared" si="8"/>
        <v>BAJO</v>
      </c>
      <c r="P16" s="19">
        <v>10</v>
      </c>
      <c r="Q16" s="25">
        <f t="shared" si="6"/>
        <v>40</v>
      </c>
      <c r="R16" s="25" t="str">
        <f t="shared" si="7"/>
        <v>III</v>
      </c>
      <c r="S16" s="19" t="str">
        <f t="shared" si="0"/>
        <v>MEJORABLE</v>
      </c>
      <c r="T16" s="19">
        <v>1</v>
      </c>
      <c r="U16" s="23" t="s">
        <v>146</v>
      </c>
      <c r="V16" s="23" t="s">
        <v>147</v>
      </c>
      <c r="W16" s="23"/>
      <c r="X16" s="23"/>
      <c r="Y16" s="23"/>
      <c r="Z16" s="23" t="s">
        <v>148</v>
      </c>
      <c r="AA16" s="23"/>
      <c r="AB16" s="23"/>
    </row>
    <row r="17" spans="1:29" s="22" customFormat="1" ht="77.25" customHeight="1" x14ac:dyDescent="0.25">
      <c r="A17" s="19" t="s">
        <v>354</v>
      </c>
      <c r="B17" s="19" t="s">
        <v>355</v>
      </c>
      <c r="C17" s="19" t="s">
        <v>356</v>
      </c>
      <c r="D17" s="19" t="s">
        <v>119</v>
      </c>
      <c r="E17" s="23" t="s">
        <v>268</v>
      </c>
      <c r="F17" s="24" t="s">
        <v>31</v>
      </c>
      <c r="G17" s="23" t="s">
        <v>61</v>
      </c>
      <c r="H17" s="25" t="s">
        <v>269</v>
      </c>
      <c r="I17" s="23" t="s">
        <v>270</v>
      </c>
      <c r="J17" s="23" t="s">
        <v>122</v>
      </c>
      <c r="K17" s="23" t="s">
        <v>122</v>
      </c>
      <c r="L17" s="19">
        <v>2</v>
      </c>
      <c r="M17" s="19">
        <v>2</v>
      </c>
      <c r="N17" s="21">
        <f t="shared" si="5"/>
        <v>4</v>
      </c>
      <c r="O17" s="23" t="str">
        <f t="shared" si="8"/>
        <v>BAJO</v>
      </c>
      <c r="P17" s="19">
        <v>10</v>
      </c>
      <c r="Q17" s="25">
        <f t="shared" si="6"/>
        <v>40</v>
      </c>
      <c r="R17" s="25" t="str">
        <f t="shared" si="7"/>
        <v>III</v>
      </c>
      <c r="S17" s="19" t="str">
        <f t="shared" si="0"/>
        <v>MEJORABLE</v>
      </c>
      <c r="T17" s="23">
        <v>1</v>
      </c>
      <c r="U17" s="23" t="s">
        <v>271</v>
      </c>
      <c r="V17" s="23" t="s">
        <v>147</v>
      </c>
      <c r="W17" s="38"/>
      <c r="X17" s="38"/>
      <c r="Y17" s="38"/>
      <c r="Z17" s="23" t="s">
        <v>272</v>
      </c>
      <c r="AA17" s="38"/>
      <c r="AB17" s="38"/>
    </row>
    <row r="18" spans="1:29" s="22" customFormat="1" ht="77.25" customHeight="1" x14ac:dyDescent="0.25">
      <c r="A18" s="19" t="s">
        <v>354</v>
      </c>
      <c r="B18" s="19" t="s">
        <v>355</v>
      </c>
      <c r="C18" s="19" t="s">
        <v>356</v>
      </c>
      <c r="D18" s="19" t="s">
        <v>119</v>
      </c>
      <c r="E18" s="23" t="s">
        <v>359</v>
      </c>
      <c r="F18" s="24" t="s">
        <v>40</v>
      </c>
      <c r="G18" s="23" t="s">
        <v>104</v>
      </c>
      <c r="H18" s="21" t="s">
        <v>360</v>
      </c>
      <c r="I18" s="23" t="s">
        <v>122</v>
      </c>
      <c r="J18" s="23" t="s">
        <v>656</v>
      </c>
      <c r="K18" s="23" t="s">
        <v>362</v>
      </c>
      <c r="L18" s="19">
        <v>2</v>
      </c>
      <c r="M18" s="19">
        <v>3</v>
      </c>
      <c r="N18" s="21">
        <f t="shared" si="5"/>
        <v>6</v>
      </c>
      <c r="O18" s="23" t="str">
        <f t="shared" si="8"/>
        <v>MEDIO</v>
      </c>
      <c r="P18" s="19">
        <v>25</v>
      </c>
      <c r="Q18" s="25">
        <f t="shared" si="6"/>
        <v>150</v>
      </c>
      <c r="R18" s="25" t="str">
        <f t="shared" si="7"/>
        <v>II</v>
      </c>
      <c r="S18" s="19" t="str">
        <f t="shared" si="0"/>
        <v>ACEPTABLE CON CONTROL ESPECIFICO</v>
      </c>
      <c r="T18" s="23">
        <v>1</v>
      </c>
      <c r="U18" s="23" t="s">
        <v>363</v>
      </c>
      <c r="V18" s="23" t="s">
        <v>364</v>
      </c>
      <c r="W18" s="19"/>
      <c r="X18" s="19"/>
      <c r="Y18" s="19"/>
      <c r="Z18" s="19" t="s">
        <v>365</v>
      </c>
      <c r="AA18" s="19"/>
      <c r="AB18" s="19" t="s">
        <v>350</v>
      </c>
    </row>
    <row r="19" spans="1:29" s="22" customFormat="1" ht="77.25" customHeight="1" x14ac:dyDescent="0.25">
      <c r="A19" s="19" t="s">
        <v>116</v>
      </c>
      <c r="B19" s="19" t="s">
        <v>169</v>
      </c>
      <c r="C19" s="19" t="s">
        <v>170</v>
      </c>
      <c r="D19" s="19" t="s">
        <v>119</v>
      </c>
      <c r="E19" s="19" t="s">
        <v>171</v>
      </c>
      <c r="F19" s="20" t="s">
        <v>41</v>
      </c>
      <c r="G19" s="19" t="s">
        <v>102</v>
      </c>
      <c r="H19" s="21" t="s">
        <v>121</v>
      </c>
      <c r="I19" s="19" t="s">
        <v>122</v>
      </c>
      <c r="J19" s="19" t="s">
        <v>123</v>
      </c>
      <c r="K19" s="19" t="s">
        <v>124</v>
      </c>
      <c r="L19" s="19">
        <v>2</v>
      </c>
      <c r="M19" s="19">
        <v>3</v>
      </c>
      <c r="N19" s="21">
        <f>L19*M19</f>
        <v>6</v>
      </c>
      <c r="O19" s="19" t="str">
        <f>IF(N19&lt;=4,"BAJO",IF(N19&lt;=8,"MEDIO",IF(N19&lt;=20,"ALTO",IF(N19&lt;=40,"MUY ALTO"))))</f>
        <v>MEDIO</v>
      </c>
      <c r="P19" s="19">
        <v>25</v>
      </c>
      <c r="Q19" s="21">
        <f>N19*P19</f>
        <v>150</v>
      </c>
      <c r="R19" s="21" t="str">
        <f>IF(Q19&lt;=20,"IV",IF(Q19&lt;=120,"III",IF(Q19&lt;=500,"II",IF(Q19&lt;=4000,"I"))))</f>
        <v>II</v>
      </c>
      <c r="S19" s="19" t="str">
        <f t="shared" si="0"/>
        <v>ACEPTABLE CON CONTROL ESPECIFICO</v>
      </c>
      <c r="T19" s="19">
        <v>2</v>
      </c>
      <c r="U19" s="19" t="s">
        <v>125</v>
      </c>
      <c r="V19" s="19" t="s">
        <v>126</v>
      </c>
      <c r="W19" s="19"/>
      <c r="X19" s="19"/>
      <c r="Y19" s="19"/>
      <c r="Z19" s="19" t="s">
        <v>129</v>
      </c>
      <c r="AA19" s="19"/>
      <c r="AB19" s="19"/>
    </row>
    <row r="20" spans="1:29" s="22" customFormat="1" ht="77.25" customHeight="1" x14ac:dyDescent="0.25">
      <c r="A20" s="19" t="s">
        <v>116</v>
      </c>
      <c r="B20" s="19" t="s">
        <v>169</v>
      </c>
      <c r="C20" s="19" t="s">
        <v>170</v>
      </c>
      <c r="D20" s="19" t="s">
        <v>119</v>
      </c>
      <c r="E20" s="23" t="s">
        <v>130</v>
      </c>
      <c r="F20" s="24" t="s">
        <v>41</v>
      </c>
      <c r="G20" s="23" t="s">
        <v>15</v>
      </c>
      <c r="H20" s="21" t="s">
        <v>121</v>
      </c>
      <c r="I20" s="19" t="s">
        <v>122</v>
      </c>
      <c r="J20" s="23" t="s">
        <v>131</v>
      </c>
      <c r="K20" s="19" t="s">
        <v>124</v>
      </c>
      <c r="L20" s="19">
        <v>2</v>
      </c>
      <c r="M20" s="19">
        <v>3</v>
      </c>
      <c r="N20" s="21">
        <f t="shared" ref="N20:N22" si="9">L20*M20</f>
        <v>6</v>
      </c>
      <c r="O20" s="23" t="str">
        <f>IF(N20&lt;=4,"BAJO",IF(N20&lt;=8,"MEDIO",IF(N20&lt;=20,"ALTO",IF(N20&lt;=40,"MUY ALTO"))))</f>
        <v>MEDIO</v>
      </c>
      <c r="P20" s="19">
        <v>10</v>
      </c>
      <c r="Q20" s="25">
        <f>N20*P20</f>
        <v>60</v>
      </c>
      <c r="R20" s="25" t="str">
        <f>IF(Q20&lt;=20,"IV",IF(Q20&lt;=120,"III",IF(Q20&lt;=500,"II",IF(Q20&lt;=4000,"I"))))</f>
        <v>III</v>
      </c>
      <c r="S20" s="19" t="str">
        <f t="shared" si="0"/>
        <v>MEJORABLE</v>
      </c>
      <c r="T20" s="19">
        <v>2</v>
      </c>
      <c r="U20" s="19" t="s">
        <v>132</v>
      </c>
      <c r="V20" s="23" t="s">
        <v>126</v>
      </c>
      <c r="W20" s="23"/>
      <c r="X20" s="23"/>
      <c r="Y20" s="23"/>
      <c r="Z20" s="19" t="s">
        <v>129</v>
      </c>
      <c r="AA20" s="23"/>
      <c r="AB20" s="23"/>
    </row>
    <row r="21" spans="1:29" s="22" customFormat="1" ht="77.25" customHeight="1" x14ac:dyDescent="0.25">
      <c r="A21" s="19" t="s">
        <v>116</v>
      </c>
      <c r="B21" s="19" t="s">
        <v>169</v>
      </c>
      <c r="C21" s="19" t="s">
        <v>170</v>
      </c>
      <c r="D21" s="19" t="s">
        <v>119</v>
      </c>
      <c r="E21" s="23" t="s">
        <v>133</v>
      </c>
      <c r="F21" s="24" t="s">
        <v>6</v>
      </c>
      <c r="G21" s="23" t="s">
        <v>103</v>
      </c>
      <c r="H21" s="25" t="s">
        <v>134</v>
      </c>
      <c r="I21" s="23" t="s">
        <v>571</v>
      </c>
      <c r="J21" s="23" t="s">
        <v>136</v>
      </c>
      <c r="K21" s="23" t="s">
        <v>137</v>
      </c>
      <c r="L21" s="19">
        <v>2</v>
      </c>
      <c r="M21" s="19">
        <v>3</v>
      </c>
      <c r="N21" s="21">
        <f t="shared" si="9"/>
        <v>6</v>
      </c>
      <c r="O21" s="23" t="str">
        <f t="shared" ref="O21:O22" si="10">IF(N21&lt;=4,"BAJO",IF(N21&lt;=8,"MEDIO",IF(N21&lt;=20,"ALTO",IF(N21&lt;=40,"MUY ALTO"))))</f>
        <v>MEDIO</v>
      </c>
      <c r="P21" s="19">
        <v>25</v>
      </c>
      <c r="Q21" s="25">
        <f t="shared" ref="Q21:Q22" si="11">N21*P21</f>
        <v>150</v>
      </c>
      <c r="R21" s="25" t="str">
        <f t="shared" ref="R21:R22" si="12">IF(Q21&lt;=20,"IV",IF(Q21&lt;=120,"III",IF(Q21&lt;=500,"II",IF(Q21&lt;=4000,"I"))))</f>
        <v>II</v>
      </c>
      <c r="S21" s="19" t="str">
        <f t="shared" si="0"/>
        <v>ACEPTABLE CON CONTROL ESPECIFICO</v>
      </c>
      <c r="T21" s="19">
        <v>2</v>
      </c>
      <c r="U21" s="23" t="s">
        <v>138</v>
      </c>
      <c r="V21" s="23" t="s">
        <v>139</v>
      </c>
      <c r="W21" s="23"/>
      <c r="X21" s="23"/>
      <c r="Y21" s="19" t="s">
        <v>140</v>
      </c>
      <c r="Z21" s="19" t="s">
        <v>141</v>
      </c>
      <c r="AA21" s="19"/>
      <c r="AB21" s="19" t="s">
        <v>142</v>
      </c>
    </row>
    <row r="22" spans="1:29" s="22" customFormat="1" ht="77.25" customHeight="1" x14ac:dyDescent="0.25">
      <c r="A22" s="19" t="s">
        <v>116</v>
      </c>
      <c r="B22" s="19" t="s">
        <v>169</v>
      </c>
      <c r="C22" s="19" t="s">
        <v>170</v>
      </c>
      <c r="D22" s="19" t="s">
        <v>119</v>
      </c>
      <c r="E22" s="23" t="s">
        <v>143</v>
      </c>
      <c r="F22" s="24" t="s">
        <v>31</v>
      </c>
      <c r="G22" s="23" t="s">
        <v>92</v>
      </c>
      <c r="H22" s="25" t="s">
        <v>144</v>
      </c>
      <c r="I22" s="23" t="s">
        <v>122</v>
      </c>
      <c r="J22" s="23" t="s">
        <v>145</v>
      </c>
      <c r="K22" s="23" t="s">
        <v>122</v>
      </c>
      <c r="L22" s="19">
        <v>2</v>
      </c>
      <c r="M22" s="19">
        <v>2</v>
      </c>
      <c r="N22" s="21">
        <f t="shared" si="9"/>
        <v>4</v>
      </c>
      <c r="O22" s="23" t="str">
        <f t="shared" si="10"/>
        <v>BAJO</v>
      </c>
      <c r="P22" s="19">
        <v>10</v>
      </c>
      <c r="Q22" s="25">
        <f t="shared" si="11"/>
        <v>40</v>
      </c>
      <c r="R22" s="25" t="str">
        <f t="shared" si="12"/>
        <v>III</v>
      </c>
      <c r="S22" s="19" t="str">
        <f t="shared" si="0"/>
        <v>MEJORABLE</v>
      </c>
      <c r="T22" s="19">
        <v>2</v>
      </c>
      <c r="U22" s="23" t="s">
        <v>146</v>
      </c>
      <c r="V22" s="23" t="s">
        <v>147</v>
      </c>
      <c r="W22" s="23"/>
      <c r="X22" s="23"/>
      <c r="Y22" s="23"/>
      <c r="Z22" s="23" t="s">
        <v>148</v>
      </c>
      <c r="AA22" s="23"/>
      <c r="AB22" s="23"/>
      <c r="AC22" s="26"/>
    </row>
    <row r="23" spans="1:29" s="22" customFormat="1" ht="77.25" customHeight="1" x14ac:dyDescent="0.25">
      <c r="A23" s="19" t="s">
        <v>457</v>
      </c>
      <c r="B23" s="19" t="s">
        <v>173</v>
      </c>
      <c r="C23" s="19" t="s">
        <v>174</v>
      </c>
      <c r="D23" s="19" t="s">
        <v>119</v>
      </c>
      <c r="E23" s="19" t="s">
        <v>250</v>
      </c>
      <c r="F23" s="20" t="s">
        <v>41</v>
      </c>
      <c r="G23" s="19" t="s">
        <v>102</v>
      </c>
      <c r="H23" s="21" t="s">
        <v>121</v>
      </c>
      <c r="I23" s="19" t="s">
        <v>122</v>
      </c>
      <c r="J23" s="19" t="s">
        <v>123</v>
      </c>
      <c r="K23" s="19" t="s">
        <v>124</v>
      </c>
      <c r="L23" s="19">
        <v>2</v>
      </c>
      <c r="M23" s="19">
        <v>3</v>
      </c>
      <c r="N23" s="21">
        <f>L23*M23</f>
        <v>6</v>
      </c>
      <c r="O23" s="19" t="str">
        <f>IF(N23&lt;=4,"BAJO",IF(N23&lt;=8,"MEDIO",IF(N23&lt;=20,"ALTO",IF(N23&lt;=40,"MUY ALTO"))))</f>
        <v>MEDIO</v>
      </c>
      <c r="P23" s="19">
        <v>25</v>
      </c>
      <c r="Q23" s="21">
        <f>N23*P23</f>
        <v>150</v>
      </c>
      <c r="R23" s="21" t="str">
        <f>IF(Q23&lt;=20,"IV",IF(Q23&lt;=120,"III",IF(Q23&lt;=500,"II",IF(Q23&lt;=4000,"I"))))</f>
        <v>II</v>
      </c>
      <c r="S23" s="19" t="str">
        <f t="shared" si="0"/>
        <v>ACEPTABLE CON CONTROL ESPECIFICO</v>
      </c>
      <c r="T23" s="19">
        <v>3</v>
      </c>
      <c r="U23" s="19" t="s">
        <v>125</v>
      </c>
      <c r="V23" s="19" t="s">
        <v>126</v>
      </c>
      <c r="W23" s="19"/>
      <c r="X23" s="19"/>
      <c r="Y23" s="19"/>
      <c r="Z23" s="19" t="s">
        <v>129</v>
      </c>
      <c r="AA23" s="19"/>
      <c r="AB23" s="19"/>
    </row>
    <row r="24" spans="1:29" s="22" customFormat="1" ht="77.25" customHeight="1" x14ac:dyDescent="0.25">
      <c r="A24" s="19" t="s">
        <v>457</v>
      </c>
      <c r="B24" s="19" t="s">
        <v>173</v>
      </c>
      <c r="C24" s="19" t="s">
        <v>174</v>
      </c>
      <c r="D24" s="19" t="s">
        <v>119</v>
      </c>
      <c r="E24" s="23" t="s">
        <v>130</v>
      </c>
      <c r="F24" s="24" t="s">
        <v>41</v>
      </c>
      <c r="G24" s="23" t="s">
        <v>15</v>
      </c>
      <c r="H24" s="21" t="s">
        <v>121</v>
      </c>
      <c r="I24" s="19" t="s">
        <v>122</v>
      </c>
      <c r="J24" s="23" t="s">
        <v>131</v>
      </c>
      <c r="K24" s="19" t="s">
        <v>124</v>
      </c>
      <c r="L24" s="19">
        <v>2</v>
      </c>
      <c r="M24" s="19">
        <v>3</v>
      </c>
      <c r="N24" s="21">
        <f t="shared" ref="N24:N29" si="13">L24*M24</f>
        <v>6</v>
      </c>
      <c r="O24" s="23" t="str">
        <f>IF(N24&lt;=4,"BAJO",IF(N24&lt;=8,"MEDIO",IF(N24&lt;=20,"ALTO",IF(N24&lt;=40,"MUY ALTO"))))</f>
        <v>MEDIO</v>
      </c>
      <c r="P24" s="19">
        <v>10</v>
      </c>
      <c r="Q24" s="25">
        <f>N24*P24</f>
        <v>60</v>
      </c>
      <c r="R24" s="25" t="str">
        <f>IF(Q24&lt;=20,"IV",IF(Q24&lt;=120,"III",IF(Q24&lt;=500,"II",IF(Q24&lt;=4000,"I"))))</f>
        <v>III</v>
      </c>
      <c r="S24" s="19" t="str">
        <f t="shared" si="0"/>
        <v>MEJORABLE</v>
      </c>
      <c r="T24" s="19">
        <v>3</v>
      </c>
      <c r="U24" s="19" t="s">
        <v>132</v>
      </c>
      <c r="V24" s="23" t="s">
        <v>126</v>
      </c>
      <c r="W24" s="23"/>
      <c r="X24" s="23"/>
      <c r="Y24" s="23"/>
      <c r="Z24" s="19" t="s">
        <v>129</v>
      </c>
      <c r="AA24" s="23"/>
      <c r="AB24" s="23"/>
    </row>
    <row r="25" spans="1:29" s="22" customFormat="1" ht="77.25" customHeight="1" x14ac:dyDescent="0.25">
      <c r="A25" s="19" t="s">
        <v>457</v>
      </c>
      <c r="B25" s="19" t="s">
        <v>173</v>
      </c>
      <c r="C25" s="19" t="s">
        <v>174</v>
      </c>
      <c r="D25" s="19" t="s">
        <v>119</v>
      </c>
      <c r="E25" s="23" t="s">
        <v>133</v>
      </c>
      <c r="F25" s="24" t="s">
        <v>6</v>
      </c>
      <c r="G25" s="23" t="s">
        <v>103</v>
      </c>
      <c r="H25" s="25" t="s">
        <v>134</v>
      </c>
      <c r="I25" s="23" t="s">
        <v>571</v>
      </c>
      <c r="J25" s="23" t="s">
        <v>136</v>
      </c>
      <c r="K25" s="23" t="s">
        <v>137</v>
      </c>
      <c r="L25" s="19">
        <v>2</v>
      </c>
      <c r="M25" s="19">
        <v>3</v>
      </c>
      <c r="N25" s="21">
        <f t="shared" si="13"/>
        <v>6</v>
      </c>
      <c r="O25" s="23" t="str">
        <f t="shared" ref="O25:O28" si="14">IF(N25&lt;=4,"BAJO",IF(N25&lt;=8,"MEDIO",IF(N25&lt;=20,"ALTO",IF(N25&lt;=40,"MUY ALTO"))))</f>
        <v>MEDIO</v>
      </c>
      <c r="P25" s="19">
        <v>25</v>
      </c>
      <c r="Q25" s="25">
        <f t="shared" ref="Q25:Q28" si="15">N25*P25</f>
        <v>150</v>
      </c>
      <c r="R25" s="25" t="str">
        <f t="shared" ref="R25:R29" si="16">IF(Q25&lt;=20,"IV",IF(Q25&lt;=120,"III",IF(Q25&lt;=500,"II",IF(Q25&lt;=4000,"I"))))</f>
        <v>II</v>
      </c>
      <c r="S25" s="19" t="str">
        <f t="shared" si="0"/>
        <v>ACEPTABLE CON CONTROL ESPECIFICO</v>
      </c>
      <c r="T25" s="19">
        <v>3</v>
      </c>
      <c r="U25" s="23" t="s">
        <v>138</v>
      </c>
      <c r="V25" s="23" t="s">
        <v>139</v>
      </c>
      <c r="W25" s="23"/>
      <c r="X25" s="23"/>
      <c r="Y25" s="19" t="s">
        <v>180</v>
      </c>
      <c r="Z25" s="19" t="s">
        <v>141</v>
      </c>
      <c r="AA25" s="19"/>
      <c r="AB25" s="19" t="s">
        <v>142</v>
      </c>
    </row>
    <row r="26" spans="1:29" s="1" customFormat="1" ht="77.25" customHeight="1" x14ac:dyDescent="0.25">
      <c r="A26" s="28" t="s">
        <v>390</v>
      </c>
      <c r="B26" s="28" t="s">
        <v>391</v>
      </c>
      <c r="C26" s="19" t="s">
        <v>392</v>
      </c>
      <c r="D26" s="31" t="s">
        <v>119</v>
      </c>
      <c r="E26" s="28" t="s">
        <v>393</v>
      </c>
      <c r="F26" s="32" t="s">
        <v>31</v>
      </c>
      <c r="G26" s="31" t="s">
        <v>157</v>
      </c>
      <c r="H26" s="30" t="s">
        <v>158</v>
      </c>
      <c r="I26" s="31" t="s">
        <v>122</v>
      </c>
      <c r="J26" s="31" t="s">
        <v>122</v>
      </c>
      <c r="K26" s="28" t="s">
        <v>159</v>
      </c>
      <c r="L26" s="28">
        <v>6</v>
      </c>
      <c r="M26" s="28">
        <v>2</v>
      </c>
      <c r="N26" s="30">
        <f t="shared" si="13"/>
        <v>12</v>
      </c>
      <c r="O26" s="35" t="str">
        <f>IF(N26&lt;=4,"BAJO",IF(N26&lt;=8,"MEDIO",IF(N26&lt;=20,"ALTO",IF(N26&lt;=40,"MUY ALTO"))))</f>
        <v>ALTO</v>
      </c>
      <c r="P26" s="28">
        <v>25</v>
      </c>
      <c r="Q26" s="33">
        <f>N26*P26</f>
        <v>300</v>
      </c>
      <c r="R26" s="33" t="str">
        <f>IF(Q26&lt;=20,"IV",IF(Q26&lt;=120,"III",IF(Q26&lt;=500,"II",IF(Q26&lt;=4000,"I"))))</f>
        <v>II</v>
      </c>
      <c r="S26" s="19" t="str">
        <f t="shared" si="0"/>
        <v>ACEPTABLE CON CONTROL ESPECIFICO</v>
      </c>
      <c r="T26" s="28">
        <v>3</v>
      </c>
      <c r="U26" s="28" t="s">
        <v>160</v>
      </c>
      <c r="V26" s="31" t="s">
        <v>147</v>
      </c>
      <c r="W26" s="31"/>
      <c r="X26" s="31"/>
      <c r="Y26" s="31"/>
      <c r="Z26" s="28" t="s">
        <v>161</v>
      </c>
      <c r="AA26" s="31"/>
      <c r="AB26" s="31"/>
    </row>
    <row r="27" spans="1:29" s="1" customFormat="1" ht="77.25" customHeight="1" x14ac:dyDescent="0.25">
      <c r="A27" s="28" t="s">
        <v>390</v>
      </c>
      <c r="B27" s="28" t="s">
        <v>394</v>
      </c>
      <c r="C27" s="19" t="s">
        <v>392</v>
      </c>
      <c r="D27" s="31" t="s">
        <v>119</v>
      </c>
      <c r="E27" s="28" t="s">
        <v>393</v>
      </c>
      <c r="F27" s="32" t="s">
        <v>31</v>
      </c>
      <c r="G27" s="31" t="s">
        <v>157</v>
      </c>
      <c r="H27" s="30" t="s">
        <v>158</v>
      </c>
      <c r="I27" s="31" t="s">
        <v>122</v>
      </c>
      <c r="J27" s="31" t="s">
        <v>122</v>
      </c>
      <c r="K27" s="28" t="s">
        <v>159</v>
      </c>
      <c r="L27" s="28">
        <v>6</v>
      </c>
      <c r="M27" s="28">
        <v>2</v>
      </c>
      <c r="N27" s="30">
        <f t="shared" si="13"/>
        <v>12</v>
      </c>
      <c r="O27" s="35" t="str">
        <f>IF(N27&lt;=4,"BAJO",IF(N27&lt;=8,"MEDIO",IF(N27&lt;=20,"ALTO",IF(N27&lt;=40,"MUY ALTO"))))</f>
        <v>ALTO</v>
      </c>
      <c r="P27" s="28">
        <v>25</v>
      </c>
      <c r="Q27" s="33">
        <f>N27*P27</f>
        <v>300</v>
      </c>
      <c r="R27" s="33" t="str">
        <f>IF(Q27&lt;=20,"IV",IF(Q27&lt;=120,"III",IF(Q27&lt;=500,"II",IF(Q27&lt;=4000,"I"))))</f>
        <v>II</v>
      </c>
      <c r="S27" s="19" t="str">
        <f t="shared" si="0"/>
        <v>ACEPTABLE CON CONTROL ESPECIFICO</v>
      </c>
      <c r="T27" s="28">
        <v>3</v>
      </c>
      <c r="U27" s="28" t="s">
        <v>160</v>
      </c>
      <c r="V27" s="31" t="s">
        <v>147</v>
      </c>
      <c r="W27" s="31"/>
      <c r="X27" s="31"/>
      <c r="Y27" s="31"/>
      <c r="Z27" s="28" t="s">
        <v>161</v>
      </c>
      <c r="AA27" s="31"/>
      <c r="AB27" s="31"/>
    </row>
    <row r="28" spans="1:29" s="22" customFormat="1" ht="77.25" customHeight="1" x14ac:dyDescent="0.25">
      <c r="A28" s="19" t="s">
        <v>457</v>
      </c>
      <c r="B28" s="19" t="s">
        <v>173</v>
      </c>
      <c r="C28" s="19" t="s">
        <v>174</v>
      </c>
      <c r="D28" s="19" t="s">
        <v>119</v>
      </c>
      <c r="E28" s="23" t="s">
        <v>143</v>
      </c>
      <c r="F28" s="24" t="s">
        <v>31</v>
      </c>
      <c r="G28" s="23" t="s">
        <v>92</v>
      </c>
      <c r="H28" s="25" t="s">
        <v>144</v>
      </c>
      <c r="I28" s="23" t="s">
        <v>122</v>
      </c>
      <c r="J28" s="23" t="s">
        <v>145</v>
      </c>
      <c r="K28" s="23" t="s">
        <v>122</v>
      </c>
      <c r="L28" s="19">
        <v>2</v>
      </c>
      <c r="M28" s="19">
        <v>2</v>
      </c>
      <c r="N28" s="21">
        <f t="shared" si="13"/>
        <v>4</v>
      </c>
      <c r="O28" s="23" t="str">
        <f t="shared" si="14"/>
        <v>BAJO</v>
      </c>
      <c r="P28" s="19">
        <v>10</v>
      </c>
      <c r="Q28" s="25">
        <f t="shared" si="15"/>
        <v>40</v>
      </c>
      <c r="R28" s="25" t="str">
        <f t="shared" si="16"/>
        <v>III</v>
      </c>
      <c r="S28" s="19" t="str">
        <f t="shared" si="0"/>
        <v>MEJORABLE</v>
      </c>
      <c r="T28" s="19">
        <v>3</v>
      </c>
      <c r="U28" s="23" t="s">
        <v>146</v>
      </c>
      <c r="V28" s="23" t="s">
        <v>147</v>
      </c>
      <c r="W28" s="23"/>
      <c r="X28" s="23"/>
      <c r="Y28" s="23"/>
      <c r="Z28" s="23" t="s">
        <v>148</v>
      </c>
      <c r="AA28" s="23"/>
      <c r="AB28" s="23"/>
    </row>
    <row r="29" spans="1:29" s="22" customFormat="1" ht="77.25" customHeight="1" x14ac:dyDescent="0.25">
      <c r="A29" s="19" t="s">
        <v>457</v>
      </c>
      <c r="B29" s="19" t="s">
        <v>173</v>
      </c>
      <c r="C29" s="19" t="s">
        <v>174</v>
      </c>
      <c r="D29" s="23" t="s">
        <v>119</v>
      </c>
      <c r="E29" s="19" t="s">
        <v>195</v>
      </c>
      <c r="F29" s="24" t="s">
        <v>6</v>
      </c>
      <c r="G29" s="23" t="s">
        <v>10</v>
      </c>
      <c r="H29" s="23" t="s">
        <v>196</v>
      </c>
      <c r="I29" s="23" t="s">
        <v>197</v>
      </c>
      <c r="J29" s="23" t="s">
        <v>198</v>
      </c>
      <c r="K29" s="23" t="s">
        <v>199</v>
      </c>
      <c r="L29" s="23">
        <v>2</v>
      </c>
      <c r="M29" s="19">
        <v>2</v>
      </c>
      <c r="N29" s="23">
        <f t="shared" si="13"/>
        <v>4</v>
      </c>
      <c r="O29" s="23" t="str">
        <f>IF(N29&lt;=4,"BAJO",IF(N29&lt;=8,"MEDIO",IF(N29&lt;=20,"ALTO",IF(N29&lt;=40,"MUY ALTO"))))</f>
        <v>BAJO</v>
      </c>
      <c r="P29" s="23">
        <v>10</v>
      </c>
      <c r="Q29" s="23">
        <f t="shared" ref="Q29" si="17">P29*N29</f>
        <v>40</v>
      </c>
      <c r="R29" s="23" t="str">
        <f t="shared" si="16"/>
        <v>III</v>
      </c>
      <c r="S29" s="19" t="str">
        <f t="shared" si="0"/>
        <v>MEJORABLE</v>
      </c>
      <c r="T29" s="23">
        <v>3</v>
      </c>
      <c r="U29" s="23" t="s">
        <v>200</v>
      </c>
      <c r="V29" s="23" t="s">
        <v>147</v>
      </c>
      <c r="W29" s="23"/>
      <c r="X29" s="23"/>
      <c r="Y29" s="23"/>
      <c r="Z29" s="23" t="s">
        <v>201</v>
      </c>
      <c r="AA29" s="23"/>
      <c r="AB29" s="23"/>
    </row>
    <row r="30" spans="1:29" s="22" customFormat="1" ht="77.25" customHeight="1" x14ac:dyDescent="0.25">
      <c r="A30" s="19" t="s">
        <v>457</v>
      </c>
      <c r="B30" s="19" t="s">
        <v>395</v>
      </c>
      <c r="C30" s="19" t="s">
        <v>396</v>
      </c>
      <c r="D30" s="19" t="s">
        <v>119</v>
      </c>
      <c r="E30" s="23" t="s">
        <v>287</v>
      </c>
      <c r="F30" s="20" t="s">
        <v>41</v>
      </c>
      <c r="G30" s="19" t="s">
        <v>102</v>
      </c>
      <c r="H30" s="21" t="s">
        <v>121</v>
      </c>
      <c r="I30" s="19" t="s">
        <v>122</v>
      </c>
      <c r="J30" s="23" t="s">
        <v>123</v>
      </c>
      <c r="K30" s="19" t="s">
        <v>124</v>
      </c>
      <c r="L30" s="19">
        <v>2</v>
      </c>
      <c r="M30" s="19">
        <v>3</v>
      </c>
      <c r="N30" s="21">
        <f>L30*M30</f>
        <v>6</v>
      </c>
      <c r="O30" s="19" t="str">
        <f>IF(N30&lt;=4,"BAJO",IF(N30&lt;=8,"MEDIO",IF(N30&lt;=20,"ALTO",IF(N30&lt;=40,"MUY ALTO"))))</f>
        <v>MEDIO</v>
      </c>
      <c r="P30" s="19">
        <v>25</v>
      </c>
      <c r="Q30" s="21">
        <f>N30*P30</f>
        <v>150</v>
      </c>
      <c r="R30" s="21" t="str">
        <f>IF(Q30&lt;=20,"IV",IF(Q30&lt;=120,"III",IF(Q30&lt;=500,"II",IF(Q30&lt;=4000,"I"))))</f>
        <v>II</v>
      </c>
      <c r="S30" s="19" t="str">
        <f t="shared" si="0"/>
        <v>ACEPTABLE CON CONTROL ESPECIFICO</v>
      </c>
      <c r="T30" s="19">
        <v>5</v>
      </c>
      <c r="U30" s="19" t="s">
        <v>125</v>
      </c>
      <c r="V30" s="19" t="s">
        <v>126</v>
      </c>
      <c r="W30" s="19"/>
      <c r="X30" s="19"/>
      <c r="Y30" s="19"/>
      <c r="Z30" s="19" t="s">
        <v>129</v>
      </c>
      <c r="AA30" s="19"/>
      <c r="AB30" s="19"/>
    </row>
    <row r="31" spans="1:29" s="22" customFormat="1" ht="77.25" customHeight="1" x14ac:dyDescent="0.25">
      <c r="A31" s="19" t="s">
        <v>457</v>
      </c>
      <c r="B31" s="19" t="s">
        <v>395</v>
      </c>
      <c r="C31" s="19" t="s">
        <v>396</v>
      </c>
      <c r="D31" s="19" t="s">
        <v>119</v>
      </c>
      <c r="E31" s="19" t="s">
        <v>343</v>
      </c>
      <c r="F31" s="19" t="s">
        <v>41</v>
      </c>
      <c r="G31" s="19" t="s">
        <v>12</v>
      </c>
      <c r="H31" s="19" t="s">
        <v>344</v>
      </c>
      <c r="I31" s="19" t="s">
        <v>122</v>
      </c>
      <c r="J31" s="19" t="s">
        <v>131</v>
      </c>
      <c r="K31" s="19" t="s">
        <v>124</v>
      </c>
      <c r="L31" s="19">
        <v>2</v>
      </c>
      <c r="M31" s="19">
        <v>2</v>
      </c>
      <c r="N31" s="19">
        <f t="shared" ref="N31:N35" si="18">L31*M31</f>
        <v>4</v>
      </c>
      <c r="O31" s="19" t="str">
        <f t="shared" ref="O31:O32" si="19">IF(N31&lt;=4,"BAJO",IF(N31&lt;=8,"MEDIO",IF(N31&lt;=20,"ALTO",IF(N31&lt;=40,"MUY ALTO"))))</f>
        <v>BAJO</v>
      </c>
      <c r="P31" s="19">
        <v>25</v>
      </c>
      <c r="Q31" s="19">
        <f t="shared" ref="Q31:Q32" si="20">N31*P31</f>
        <v>100</v>
      </c>
      <c r="R31" s="19" t="str">
        <f t="shared" ref="R31:R32" si="21">IF(Q31&lt;=20,"IV",IF(Q31&lt;=120,"III",IF(Q31&lt;=500,"II",IF(Q31&lt;=4000,"I"))))</f>
        <v>III</v>
      </c>
      <c r="S31" s="19" t="str">
        <f t="shared" si="0"/>
        <v>MEJORABLE</v>
      </c>
      <c r="T31" s="19">
        <v>5</v>
      </c>
      <c r="U31" s="19" t="s">
        <v>344</v>
      </c>
      <c r="V31" s="19" t="s">
        <v>126</v>
      </c>
      <c r="W31" s="19"/>
      <c r="X31" s="19"/>
      <c r="Y31" s="19"/>
      <c r="Z31" s="19" t="s">
        <v>129</v>
      </c>
      <c r="AA31" s="19"/>
      <c r="AB31" s="19"/>
    </row>
    <row r="32" spans="1:29" s="22" customFormat="1" ht="77.25" customHeight="1" x14ac:dyDescent="0.25">
      <c r="A32" s="19" t="s">
        <v>457</v>
      </c>
      <c r="B32" s="19" t="s">
        <v>395</v>
      </c>
      <c r="C32" s="19" t="s">
        <v>396</v>
      </c>
      <c r="D32" s="19" t="s">
        <v>119</v>
      </c>
      <c r="E32" s="23" t="s">
        <v>207</v>
      </c>
      <c r="F32" s="24" t="s">
        <v>6</v>
      </c>
      <c r="G32" s="23" t="s">
        <v>103</v>
      </c>
      <c r="H32" s="25" t="s">
        <v>134</v>
      </c>
      <c r="I32" s="23" t="s">
        <v>571</v>
      </c>
      <c r="J32" s="23" t="s">
        <v>136</v>
      </c>
      <c r="K32" s="23" t="s">
        <v>137</v>
      </c>
      <c r="L32" s="19">
        <v>2</v>
      </c>
      <c r="M32" s="19">
        <v>3</v>
      </c>
      <c r="N32" s="21">
        <f t="shared" si="18"/>
        <v>6</v>
      </c>
      <c r="O32" s="23" t="str">
        <f t="shared" si="19"/>
        <v>MEDIO</v>
      </c>
      <c r="P32" s="19">
        <v>25</v>
      </c>
      <c r="Q32" s="25">
        <f t="shared" si="20"/>
        <v>150</v>
      </c>
      <c r="R32" s="25" t="str">
        <f t="shared" si="21"/>
        <v>II</v>
      </c>
      <c r="S32" s="19" t="str">
        <f t="shared" si="0"/>
        <v>ACEPTABLE CON CONTROL ESPECIFICO</v>
      </c>
      <c r="T32" s="19">
        <v>5</v>
      </c>
      <c r="U32" s="23" t="s">
        <v>138</v>
      </c>
      <c r="V32" s="23" t="s">
        <v>139</v>
      </c>
      <c r="W32" s="23"/>
      <c r="X32" s="23"/>
      <c r="Y32" s="19" t="s">
        <v>140</v>
      </c>
      <c r="Z32" s="19" t="s">
        <v>141</v>
      </c>
      <c r="AA32" s="19"/>
      <c r="AB32" s="19" t="s">
        <v>142</v>
      </c>
    </row>
    <row r="33" spans="1:29" s="22" customFormat="1" ht="77.25" customHeight="1" x14ac:dyDescent="0.25">
      <c r="A33" s="19" t="s">
        <v>457</v>
      </c>
      <c r="B33" s="19" t="s">
        <v>395</v>
      </c>
      <c r="C33" s="19" t="s">
        <v>396</v>
      </c>
      <c r="D33" s="19" t="s">
        <v>119</v>
      </c>
      <c r="E33" s="23" t="s">
        <v>397</v>
      </c>
      <c r="F33" s="20" t="s">
        <v>6</v>
      </c>
      <c r="G33" s="19" t="s">
        <v>95</v>
      </c>
      <c r="H33" s="21" t="s">
        <v>211</v>
      </c>
      <c r="I33" s="23" t="s">
        <v>122</v>
      </c>
      <c r="J33" s="23" t="s">
        <v>212</v>
      </c>
      <c r="K33" s="23" t="s">
        <v>137</v>
      </c>
      <c r="L33" s="19">
        <v>2</v>
      </c>
      <c r="M33" s="19">
        <v>3</v>
      </c>
      <c r="N33" s="21">
        <f t="shared" si="18"/>
        <v>6</v>
      </c>
      <c r="O33" s="23" t="str">
        <f>IF(N33&lt;=4,"BAJO",IF(N33&lt;=8,"MEDIO",IF(N33&lt;=20,"ALTO",IF(N33&lt;=40,"MUY ALTO"))))</f>
        <v>MEDIO</v>
      </c>
      <c r="P33" s="19">
        <v>25</v>
      </c>
      <c r="Q33" s="25">
        <f>N33*P33</f>
        <v>150</v>
      </c>
      <c r="R33" s="25" t="str">
        <f>IF(Q33&lt;=20,"IV",IF(Q33&lt;=120,"III",IF(Q33&lt;=500,"II",IF(Q33&lt;=4000,"I"))))</f>
        <v>II</v>
      </c>
      <c r="S33" s="19" t="str">
        <f t="shared" si="0"/>
        <v>ACEPTABLE CON CONTROL ESPECIFICO</v>
      </c>
      <c r="T33" s="19">
        <v>5</v>
      </c>
      <c r="U33" s="19" t="s">
        <v>211</v>
      </c>
      <c r="V33" s="23" t="s">
        <v>213</v>
      </c>
      <c r="W33" s="23"/>
      <c r="X33" s="23"/>
      <c r="Y33" s="23"/>
      <c r="Z33" s="19" t="s">
        <v>214</v>
      </c>
      <c r="AA33" s="23"/>
      <c r="AB33" s="23" t="s">
        <v>215</v>
      </c>
      <c r="AC33" s="26"/>
    </row>
    <row r="34" spans="1:29" s="22" customFormat="1" ht="77.25" customHeight="1" x14ac:dyDescent="0.25">
      <c r="A34" s="19" t="s">
        <v>457</v>
      </c>
      <c r="B34" s="19" t="s">
        <v>395</v>
      </c>
      <c r="C34" s="19" t="s">
        <v>396</v>
      </c>
      <c r="D34" s="19" t="s">
        <v>119</v>
      </c>
      <c r="E34" s="23" t="s">
        <v>222</v>
      </c>
      <c r="F34" s="23" t="s">
        <v>31</v>
      </c>
      <c r="G34" s="23" t="s">
        <v>92</v>
      </c>
      <c r="H34" s="25" t="s">
        <v>223</v>
      </c>
      <c r="I34" s="23" t="s">
        <v>122</v>
      </c>
      <c r="J34" s="23" t="s">
        <v>212</v>
      </c>
      <c r="K34" s="23" t="s">
        <v>224</v>
      </c>
      <c r="L34" s="19">
        <v>2</v>
      </c>
      <c r="M34" s="19">
        <v>2</v>
      </c>
      <c r="N34" s="21">
        <f t="shared" si="18"/>
        <v>4</v>
      </c>
      <c r="O34" s="23" t="str">
        <f>IF(N34&lt;=4,"BAJO",IF(N34&lt;=8,"MEDIO",IF(N34&lt;=20,"ALTO",IF(N34&lt;=40,"MUY ALTO"))))</f>
        <v>BAJO</v>
      </c>
      <c r="P34" s="19">
        <v>10</v>
      </c>
      <c r="Q34" s="25">
        <f t="shared" ref="Q34" si="22">N34*P34</f>
        <v>40</v>
      </c>
      <c r="R34" s="25" t="str">
        <f t="shared" ref="R34" si="23">IF(Q34&lt;=20,"IV",IF(Q34&lt;=120,"III",IF(Q34&lt;=500,"II",IF(Q34&lt;=4000,"I"))))</f>
        <v>III</v>
      </c>
      <c r="S34" s="19" t="str">
        <f t="shared" si="0"/>
        <v>MEJORABLE</v>
      </c>
      <c r="T34" s="19">
        <v>5</v>
      </c>
      <c r="U34" s="23" t="s">
        <v>146</v>
      </c>
      <c r="V34" s="23" t="s">
        <v>147</v>
      </c>
      <c r="W34" s="23"/>
      <c r="X34" s="23"/>
      <c r="Y34" s="23"/>
      <c r="Z34" s="23" t="s">
        <v>225</v>
      </c>
      <c r="AA34" s="23"/>
      <c r="AB34" s="23" t="s">
        <v>226</v>
      </c>
    </row>
    <row r="35" spans="1:29" s="22" customFormat="1" ht="77.25" customHeight="1" x14ac:dyDescent="0.25">
      <c r="A35" s="19" t="s">
        <v>457</v>
      </c>
      <c r="B35" s="19" t="s">
        <v>395</v>
      </c>
      <c r="C35" s="19" t="s">
        <v>396</v>
      </c>
      <c r="D35" s="19" t="s">
        <v>119</v>
      </c>
      <c r="E35" s="23" t="s">
        <v>284</v>
      </c>
      <c r="F35" s="24" t="s">
        <v>41</v>
      </c>
      <c r="G35" s="23" t="s">
        <v>15</v>
      </c>
      <c r="H35" s="21" t="s">
        <v>121</v>
      </c>
      <c r="I35" s="19" t="s">
        <v>122</v>
      </c>
      <c r="J35" s="23" t="s">
        <v>131</v>
      </c>
      <c r="K35" s="19" t="s">
        <v>124</v>
      </c>
      <c r="L35" s="19">
        <v>2</v>
      </c>
      <c r="M35" s="19">
        <v>2</v>
      </c>
      <c r="N35" s="21">
        <f t="shared" si="18"/>
        <v>4</v>
      </c>
      <c r="O35" s="23" t="str">
        <f>IF(N35&lt;=4,"BAJO",IF(N35&lt;=8,"MEDIO",IF(N35&lt;=20,"ALTO",IF(N35&lt;=40,"MUY ALTO"))))</f>
        <v>BAJO</v>
      </c>
      <c r="P35" s="19">
        <v>25</v>
      </c>
      <c r="Q35" s="25">
        <f>N35*P35</f>
        <v>100</v>
      </c>
      <c r="R35" s="25" t="str">
        <f>IF(Q35&lt;=20,"IV",IF(Q35&lt;=120,"III",IF(Q35&lt;=500,"II",IF(Q35&lt;=4000,"I"))))</f>
        <v>III</v>
      </c>
      <c r="S35" s="19" t="str">
        <f t="shared" si="0"/>
        <v>MEJORABLE</v>
      </c>
      <c r="T35" s="19">
        <v>5</v>
      </c>
      <c r="U35" s="19" t="s">
        <v>132</v>
      </c>
      <c r="V35" s="23" t="s">
        <v>126</v>
      </c>
      <c r="W35" s="23"/>
      <c r="X35" s="23"/>
      <c r="Y35" s="23"/>
      <c r="Z35" s="19" t="s">
        <v>129</v>
      </c>
      <c r="AA35" s="23"/>
      <c r="AB35" s="23"/>
    </row>
    <row r="36" spans="1:29" s="22" customFormat="1" ht="77.25" customHeight="1" x14ac:dyDescent="0.25">
      <c r="A36" s="19" t="s">
        <v>457</v>
      </c>
      <c r="B36" s="19" t="s">
        <v>400</v>
      </c>
      <c r="C36" s="19" t="s">
        <v>401</v>
      </c>
      <c r="D36" s="19" t="s">
        <v>119</v>
      </c>
      <c r="E36" s="23" t="s">
        <v>287</v>
      </c>
      <c r="F36" s="20" t="s">
        <v>41</v>
      </c>
      <c r="G36" s="19" t="s">
        <v>102</v>
      </c>
      <c r="H36" s="21" t="s">
        <v>121</v>
      </c>
      <c r="I36" s="19" t="s">
        <v>122</v>
      </c>
      <c r="J36" s="23" t="s">
        <v>123</v>
      </c>
      <c r="K36" s="19" t="s">
        <v>124</v>
      </c>
      <c r="L36" s="19">
        <v>2</v>
      </c>
      <c r="M36" s="19">
        <v>3</v>
      </c>
      <c r="N36" s="21">
        <f>L36*M36</f>
        <v>6</v>
      </c>
      <c r="O36" s="19" t="str">
        <f>IF(N36&lt;=4,"BAJO",IF(N36&lt;=8,"MEDIO",IF(N36&lt;=20,"ALTO",IF(N36&lt;=40,"MUY ALTO"))))</f>
        <v>MEDIO</v>
      </c>
      <c r="P36" s="19">
        <v>25</v>
      </c>
      <c r="Q36" s="21">
        <f>N36*P36</f>
        <v>150</v>
      </c>
      <c r="R36" s="21" t="str">
        <f>IF(Q36&lt;=20,"IV",IF(Q36&lt;=120,"III",IF(Q36&lt;=500,"II",IF(Q36&lt;=4000,"I"))))</f>
        <v>II</v>
      </c>
      <c r="S36" s="19" t="str">
        <f t="shared" si="0"/>
        <v>ACEPTABLE CON CONTROL ESPECIFICO</v>
      </c>
      <c r="T36" s="19">
        <v>8</v>
      </c>
      <c r="U36" s="19" t="s">
        <v>125</v>
      </c>
      <c r="V36" s="19" t="s">
        <v>126</v>
      </c>
      <c r="W36" s="19"/>
      <c r="X36" s="19"/>
      <c r="Y36" s="19"/>
      <c r="Z36" s="19" t="s">
        <v>129</v>
      </c>
      <c r="AA36" s="19"/>
      <c r="AB36" s="19"/>
    </row>
    <row r="37" spans="1:29" s="1" customFormat="1" ht="77.25" customHeight="1" x14ac:dyDescent="0.25">
      <c r="A37" s="28" t="s">
        <v>457</v>
      </c>
      <c r="B37" s="28" t="s">
        <v>400</v>
      </c>
      <c r="C37" s="28" t="s">
        <v>401</v>
      </c>
      <c r="D37" s="28" t="s">
        <v>119</v>
      </c>
      <c r="E37" s="31" t="s">
        <v>207</v>
      </c>
      <c r="F37" s="32" t="s">
        <v>6</v>
      </c>
      <c r="G37" s="31" t="s">
        <v>103</v>
      </c>
      <c r="H37" s="33" t="s">
        <v>134</v>
      </c>
      <c r="I37" s="31" t="s">
        <v>571</v>
      </c>
      <c r="J37" s="31" t="s">
        <v>136</v>
      </c>
      <c r="K37" s="31" t="s">
        <v>137</v>
      </c>
      <c r="L37" s="28">
        <v>2</v>
      </c>
      <c r="M37" s="28">
        <v>3</v>
      </c>
      <c r="N37" s="30">
        <f t="shared" ref="N37:N41" si="24">L37*M37</f>
        <v>6</v>
      </c>
      <c r="O37" s="31" t="str">
        <f t="shared" ref="O37" si="25">IF(N37&lt;=4,"BAJO",IF(N37&lt;=8,"MEDIO",IF(N37&lt;=20,"ALTO",IF(N37&lt;=40,"MUY ALTO"))))</f>
        <v>MEDIO</v>
      </c>
      <c r="P37" s="28">
        <v>25</v>
      </c>
      <c r="Q37" s="33">
        <f t="shared" ref="Q37" si="26">N37*P37</f>
        <v>150</v>
      </c>
      <c r="R37" s="33" t="str">
        <f t="shared" ref="R37" si="27">IF(Q37&lt;=20,"IV",IF(Q37&lt;=120,"III",IF(Q37&lt;=500,"II",IF(Q37&lt;=4000,"I"))))</f>
        <v>II</v>
      </c>
      <c r="S37" s="19" t="str">
        <f t="shared" si="0"/>
        <v>ACEPTABLE CON CONTROL ESPECIFICO</v>
      </c>
      <c r="T37" s="28">
        <v>8</v>
      </c>
      <c r="U37" s="31" t="s">
        <v>138</v>
      </c>
      <c r="V37" s="31" t="s">
        <v>139</v>
      </c>
      <c r="W37" s="31"/>
      <c r="X37" s="31"/>
      <c r="Y37" s="28" t="s">
        <v>140</v>
      </c>
      <c r="Z37" s="28" t="s">
        <v>141</v>
      </c>
      <c r="AA37" s="28"/>
      <c r="AB37" s="28" t="s">
        <v>142</v>
      </c>
    </row>
    <row r="38" spans="1:29" s="1" customFormat="1" ht="77.25" customHeight="1" x14ac:dyDescent="0.25">
      <c r="A38" s="28" t="s">
        <v>457</v>
      </c>
      <c r="B38" s="28" t="s">
        <v>400</v>
      </c>
      <c r="C38" s="28" t="s">
        <v>401</v>
      </c>
      <c r="D38" s="28" t="s">
        <v>119</v>
      </c>
      <c r="E38" s="31" t="s">
        <v>397</v>
      </c>
      <c r="F38" s="29" t="s">
        <v>6</v>
      </c>
      <c r="G38" s="28" t="s">
        <v>95</v>
      </c>
      <c r="H38" s="30" t="s">
        <v>211</v>
      </c>
      <c r="I38" s="31" t="s">
        <v>122</v>
      </c>
      <c r="J38" s="31" t="s">
        <v>212</v>
      </c>
      <c r="K38" s="31" t="s">
        <v>137</v>
      </c>
      <c r="L38" s="28">
        <v>2</v>
      </c>
      <c r="M38" s="28">
        <v>3</v>
      </c>
      <c r="N38" s="30">
        <f t="shared" si="24"/>
        <v>6</v>
      </c>
      <c r="O38" s="31" t="str">
        <f>IF(N38&lt;=4,"BAJO",IF(N38&lt;=8,"MEDIO",IF(N38&lt;=20,"ALTO",IF(N38&lt;=40,"MUY ALTO"))))</f>
        <v>MEDIO</v>
      </c>
      <c r="P38" s="28">
        <v>25</v>
      </c>
      <c r="Q38" s="33">
        <f>N38*P38</f>
        <v>150</v>
      </c>
      <c r="R38" s="33" t="str">
        <f>IF(Q38&lt;=20,"IV",IF(Q38&lt;=120,"III",IF(Q38&lt;=500,"II",IF(Q38&lt;=4000,"I"))))</f>
        <v>II</v>
      </c>
      <c r="S38" s="19" t="str">
        <f t="shared" si="0"/>
        <v>ACEPTABLE CON CONTROL ESPECIFICO</v>
      </c>
      <c r="T38" s="28">
        <v>8</v>
      </c>
      <c r="U38" s="28" t="s">
        <v>211</v>
      </c>
      <c r="V38" s="31" t="s">
        <v>213</v>
      </c>
      <c r="W38" s="31"/>
      <c r="X38" s="31"/>
      <c r="Y38" s="31"/>
      <c r="Z38" s="28" t="s">
        <v>214</v>
      </c>
      <c r="AA38" s="31"/>
      <c r="AB38" s="31" t="s">
        <v>215</v>
      </c>
    </row>
    <row r="39" spans="1:29" s="1" customFormat="1" ht="77.25" customHeight="1" x14ac:dyDescent="0.25">
      <c r="A39" s="28" t="s">
        <v>457</v>
      </c>
      <c r="B39" s="28" t="s">
        <v>395</v>
      </c>
      <c r="C39" s="28" t="s">
        <v>396</v>
      </c>
      <c r="D39" s="28" t="s">
        <v>119</v>
      </c>
      <c r="E39" s="28" t="s">
        <v>398</v>
      </c>
      <c r="F39" s="32" t="s">
        <v>31</v>
      </c>
      <c r="G39" s="31" t="s">
        <v>157</v>
      </c>
      <c r="H39" s="30" t="s">
        <v>158</v>
      </c>
      <c r="I39" s="31" t="s">
        <v>122</v>
      </c>
      <c r="J39" s="31" t="s">
        <v>122</v>
      </c>
      <c r="K39" s="28" t="s">
        <v>159</v>
      </c>
      <c r="L39" s="28">
        <v>2</v>
      </c>
      <c r="M39" s="28">
        <v>3</v>
      </c>
      <c r="N39" s="30">
        <v>6</v>
      </c>
      <c r="O39" s="31" t="s">
        <v>37</v>
      </c>
      <c r="P39" s="28">
        <v>25</v>
      </c>
      <c r="Q39" s="33">
        <v>150</v>
      </c>
      <c r="R39" s="33" t="s">
        <v>557</v>
      </c>
      <c r="S39" s="28" t="s">
        <v>108</v>
      </c>
      <c r="T39" s="28">
        <v>3</v>
      </c>
      <c r="U39" s="28" t="s">
        <v>160</v>
      </c>
      <c r="V39" s="31" t="s">
        <v>147</v>
      </c>
      <c r="W39" s="31"/>
      <c r="X39" s="31"/>
      <c r="Y39" s="31"/>
      <c r="Z39" s="28" t="s">
        <v>399</v>
      </c>
      <c r="AA39" s="31"/>
      <c r="AB39" s="31"/>
    </row>
    <row r="40" spans="1:29" s="1" customFormat="1" ht="77.25" customHeight="1" x14ac:dyDescent="0.25">
      <c r="A40" s="28" t="s">
        <v>457</v>
      </c>
      <c r="B40" s="28" t="s">
        <v>400</v>
      </c>
      <c r="C40" s="28" t="s">
        <v>401</v>
      </c>
      <c r="D40" s="28" t="s">
        <v>119</v>
      </c>
      <c r="E40" s="31" t="s">
        <v>222</v>
      </c>
      <c r="F40" s="31" t="s">
        <v>31</v>
      </c>
      <c r="G40" s="31" t="s">
        <v>92</v>
      </c>
      <c r="H40" s="33" t="s">
        <v>223</v>
      </c>
      <c r="I40" s="31" t="s">
        <v>122</v>
      </c>
      <c r="J40" s="31" t="s">
        <v>212</v>
      </c>
      <c r="K40" s="31" t="s">
        <v>224</v>
      </c>
      <c r="L40" s="28">
        <v>2</v>
      </c>
      <c r="M40" s="28">
        <v>2</v>
      </c>
      <c r="N40" s="30">
        <f t="shared" si="24"/>
        <v>4</v>
      </c>
      <c r="O40" s="31" t="str">
        <f>IF(N40&lt;=4,"BAJO",IF(N40&lt;=8,"MEDIO",IF(N40&lt;=20,"ALTO",IF(N40&lt;=40,"MUY ALTO"))))</f>
        <v>BAJO</v>
      </c>
      <c r="P40" s="28">
        <v>10</v>
      </c>
      <c r="Q40" s="33">
        <f t="shared" ref="Q40" si="28">N40*P40</f>
        <v>40</v>
      </c>
      <c r="R40" s="33" t="str">
        <f t="shared" ref="R40" si="29">IF(Q40&lt;=20,"IV",IF(Q40&lt;=120,"III",IF(Q40&lt;=500,"II",IF(Q40&lt;=4000,"I"))))</f>
        <v>III</v>
      </c>
      <c r="S40" s="19" t="str">
        <f t="shared" si="0"/>
        <v>MEJORABLE</v>
      </c>
      <c r="T40" s="28">
        <v>8</v>
      </c>
      <c r="U40" s="31" t="s">
        <v>146</v>
      </c>
      <c r="V40" s="31" t="s">
        <v>147</v>
      </c>
      <c r="W40" s="31"/>
      <c r="X40" s="31"/>
      <c r="Y40" s="31"/>
      <c r="Z40" s="31" t="s">
        <v>225</v>
      </c>
      <c r="AA40" s="31"/>
      <c r="AB40" s="31" t="s">
        <v>226</v>
      </c>
    </row>
    <row r="41" spans="1:29" s="1" customFormat="1" ht="77.25" customHeight="1" x14ac:dyDescent="0.25">
      <c r="A41" s="28" t="s">
        <v>366</v>
      </c>
      <c r="B41" s="28" t="s">
        <v>400</v>
      </c>
      <c r="C41" s="28" t="s">
        <v>401</v>
      </c>
      <c r="D41" s="28" t="s">
        <v>119</v>
      </c>
      <c r="E41" s="31" t="s">
        <v>284</v>
      </c>
      <c r="F41" s="32" t="s">
        <v>41</v>
      </c>
      <c r="G41" s="31" t="s">
        <v>15</v>
      </c>
      <c r="H41" s="30" t="s">
        <v>121</v>
      </c>
      <c r="I41" s="28" t="s">
        <v>122</v>
      </c>
      <c r="J41" s="31" t="s">
        <v>131</v>
      </c>
      <c r="K41" s="28" t="s">
        <v>124</v>
      </c>
      <c r="L41" s="28">
        <v>2</v>
      </c>
      <c r="M41" s="28">
        <v>2</v>
      </c>
      <c r="N41" s="30">
        <f t="shared" si="24"/>
        <v>4</v>
      </c>
      <c r="O41" s="31" t="str">
        <f>IF(N41&lt;=4,"BAJO",IF(N41&lt;=8,"MEDIO",IF(N41&lt;=20,"ALTO",IF(N41&lt;=40,"MUY ALTO"))))</f>
        <v>BAJO</v>
      </c>
      <c r="P41" s="28">
        <v>25</v>
      </c>
      <c r="Q41" s="33">
        <f>N41*P41</f>
        <v>100</v>
      </c>
      <c r="R41" s="33" t="str">
        <f>IF(Q41&lt;=20,"IV",IF(Q41&lt;=120,"III",IF(Q41&lt;=500,"II",IF(Q41&lt;=4000,"I"))))</f>
        <v>III</v>
      </c>
      <c r="S41" s="19" t="str">
        <f t="shared" si="0"/>
        <v>MEJORABLE</v>
      </c>
      <c r="T41" s="28">
        <v>8</v>
      </c>
      <c r="U41" s="28" t="s">
        <v>132</v>
      </c>
      <c r="V41" s="31" t="s">
        <v>126</v>
      </c>
      <c r="W41" s="31"/>
      <c r="X41" s="31"/>
      <c r="Y41" s="31"/>
      <c r="Z41" s="28" t="s">
        <v>129</v>
      </c>
      <c r="AA41" s="31"/>
      <c r="AB41" s="31"/>
    </row>
    <row r="42" spans="1:29" s="1" customFormat="1" ht="77.25" customHeight="1" x14ac:dyDescent="0.25">
      <c r="A42" s="28" t="s">
        <v>366</v>
      </c>
      <c r="B42" s="28" t="s">
        <v>402</v>
      </c>
      <c r="C42" s="28" t="s">
        <v>403</v>
      </c>
      <c r="D42" s="28" t="s">
        <v>119</v>
      </c>
      <c r="E42" s="28" t="s">
        <v>275</v>
      </c>
      <c r="F42" s="28" t="s">
        <v>41</v>
      </c>
      <c r="G42" s="28" t="s">
        <v>342</v>
      </c>
      <c r="H42" s="30" t="s">
        <v>121</v>
      </c>
      <c r="I42" s="28" t="s">
        <v>122</v>
      </c>
      <c r="J42" s="28" t="s">
        <v>131</v>
      </c>
      <c r="K42" s="28" t="s">
        <v>124</v>
      </c>
      <c r="L42" s="28">
        <v>2</v>
      </c>
      <c r="M42" s="28">
        <v>3</v>
      </c>
      <c r="N42" s="30">
        <f>L42*M42</f>
        <v>6</v>
      </c>
      <c r="O42" s="28" t="str">
        <f>IF(N42&lt;=4,"BAJO",IF(N42&lt;=8,"MEDIO",IF(N42&lt;=20,"ALTO",IF(N42&lt;=40,"MUY ALTO"))))</f>
        <v>MEDIO</v>
      </c>
      <c r="P42" s="28">
        <v>25</v>
      </c>
      <c r="Q42" s="30">
        <f>N42*P42</f>
        <v>150</v>
      </c>
      <c r="R42" s="30" t="str">
        <f>IF(Q42&lt;=20,"IV",IF(Q42&lt;=120,"III",IF(Q42&lt;=500,"II",IF(Q42&lt;=4000,"I"))))</f>
        <v>II</v>
      </c>
      <c r="S42" s="19" t="str">
        <f t="shared" si="0"/>
        <v>ACEPTABLE CON CONTROL ESPECIFICO</v>
      </c>
      <c r="T42" s="28">
        <v>11</v>
      </c>
      <c r="U42" s="28" t="s">
        <v>125</v>
      </c>
      <c r="V42" s="28" t="s">
        <v>126</v>
      </c>
      <c r="W42" s="28"/>
      <c r="X42" s="28"/>
      <c r="Y42" s="28"/>
      <c r="Z42" s="28" t="s">
        <v>129</v>
      </c>
      <c r="AA42" s="28"/>
      <c r="AB42" s="28"/>
    </row>
    <row r="43" spans="1:29" s="1" customFormat="1" ht="77.25" customHeight="1" x14ac:dyDescent="0.25">
      <c r="A43" s="28" t="s">
        <v>366</v>
      </c>
      <c r="B43" s="28" t="s">
        <v>402</v>
      </c>
      <c r="C43" s="28" t="s">
        <v>403</v>
      </c>
      <c r="D43" s="28" t="s">
        <v>119</v>
      </c>
      <c r="E43" s="28" t="s">
        <v>343</v>
      </c>
      <c r="F43" s="28" t="s">
        <v>41</v>
      </c>
      <c r="G43" s="28" t="s">
        <v>12</v>
      </c>
      <c r="H43" s="28" t="s">
        <v>344</v>
      </c>
      <c r="I43" s="28" t="s">
        <v>122</v>
      </c>
      <c r="J43" s="28" t="s">
        <v>131</v>
      </c>
      <c r="K43" s="28" t="s">
        <v>124</v>
      </c>
      <c r="L43" s="28">
        <v>2</v>
      </c>
      <c r="M43" s="28">
        <v>2</v>
      </c>
      <c r="N43" s="28">
        <f t="shared" ref="N43:N47" si="30">L43*M43</f>
        <v>4</v>
      </c>
      <c r="O43" s="28" t="str">
        <f t="shared" ref="O43:O44" si="31">IF(N43&lt;=4,"BAJO",IF(N43&lt;=8,"MEDIO",IF(N43&lt;=20,"ALTO",IF(N43&lt;=40,"MUY ALTO"))))</f>
        <v>BAJO</v>
      </c>
      <c r="P43" s="28">
        <v>25</v>
      </c>
      <c r="Q43" s="28">
        <f t="shared" ref="Q43:Q44" si="32">N43*P43</f>
        <v>100</v>
      </c>
      <c r="R43" s="28" t="str">
        <f t="shared" ref="R43:R44" si="33">IF(Q43&lt;=20,"IV",IF(Q43&lt;=120,"III",IF(Q43&lt;=500,"II",IF(Q43&lt;=4000,"I"))))</f>
        <v>III</v>
      </c>
      <c r="S43" s="19" t="str">
        <f t="shared" si="0"/>
        <v>MEJORABLE</v>
      </c>
      <c r="T43" s="28">
        <v>11</v>
      </c>
      <c r="U43" s="28" t="s">
        <v>125</v>
      </c>
      <c r="V43" s="28" t="s">
        <v>126</v>
      </c>
      <c r="W43" s="28"/>
      <c r="X43" s="28"/>
      <c r="Y43" s="28"/>
      <c r="Z43" s="28" t="s">
        <v>129</v>
      </c>
      <c r="AA43" s="28"/>
      <c r="AB43" s="28"/>
    </row>
    <row r="44" spans="1:29" s="1" customFormat="1" ht="77.25" customHeight="1" x14ac:dyDescent="0.25">
      <c r="A44" s="28" t="s">
        <v>366</v>
      </c>
      <c r="B44" s="28" t="s">
        <v>402</v>
      </c>
      <c r="C44" s="28" t="s">
        <v>403</v>
      </c>
      <c r="D44" s="28" t="s">
        <v>119</v>
      </c>
      <c r="E44" s="31" t="s">
        <v>332</v>
      </c>
      <c r="F44" s="32" t="s">
        <v>6</v>
      </c>
      <c r="G44" s="31" t="s">
        <v>103</v>
      </c>
      <c r="H44" s="33" t="s">
        <v>134</v>
      </c>
      <c r="I44" s="31" t="s">
        <v>571</v>
      </c>
      <c r="J44" s="31" t="s">
        <v>326</v>
      </c>
      <c r="K44" s="31" t="s">
        <v>137</v>
      </c>
      <c r="L44" s="28">
        <v>2</v>
      </c>
      <c r="M44" s="28">
        <v>3</v>
      </c>
      <c r="N44" s="30">
        <f t="shared" si="30"/>
        <v>6</v>
      </c>
      <c r="O44" s="31" t="str">
        <f t="shared" si="31"/>
        <v>MEDIO</v>
      </c>
      <c r="P44" s="28">
        <v>25</v>
      </c>
      <c r="Q44" s="33">
        <f t="shared" si="32"/>
        <v>150</v>
      </c>
      <c r="R44" s="33" t="str">
        <f t="shared" si="33"/>
        <v>II</v>
      </c>
      <c r="S44" s="19" t="str">
        <f t="shared" si="0"/>
        <v>ACEPTABLE CON CONTROL ESPECIFICO</v>
      </c>
      <c r="T44" s="28">
        <v>11</v>
      </c>
      <c r="U44" s="31" t="s">
        <v>138</v>
      </c>
      <c r="V44" s="31" t="s">
        <v>139</v>
      </c>
      <c r="W44" s="31"/>
      <c r="X44" s="31"/>
      <c r="Y44" s="28" t="s">
        <v>140</v>
      </c>
      <c r="Z44" s="28" t="s">
        <v>141</v>
      </c>
      <c r="AA44" s="28"/>
      <c r="AB44" s="28" t="s">
        <v>142</v>
      </c>
    </row>
    <row r="45" spans="1:29" s="1" customFormat="1" ht="77.25" customHeight="1" x14ac:dyDescent="0.25">
      <c r="A45" s="28" t="s">
        <v>366</v>
      </c>
      <c r="B45" s="28" t="s">
        <v>402</v>
      </c>
      <c r="C45" s="28" t="s">
        <v>403</v>
      </c>
      <c r="D45" s="28" t="s">
        <v>119</v>
      </c>
      <c r="E45" s="28" t="s">
        <v>372</v>
      </c>
      <c r="F45" s="28" t="s">
        <v>6</v>
      </c>
      <c r="G45" s="28" t="s">
        <v>373</v>
      </c>
      <c r="H45" s="30" t="s">
        <v>211</v>
      </c>
      <c r="I45" s="31" t="s">
        <v>122</v>
      </c>
      <c r="J45" s="31" t="s">
        <v>212</v>
      </c>
      <c r="K45" s="31" t="s">
        <v>137</v>
      </c>
      <c r="L45" s="28">
        <v>2</v>
      </c>
      <c r="M45" s="28">
        <v>3</v>
      </c>
      <c r="N45" s="30">
        <f t="shared" si="30"/>
        <v>6</v>
      </c>
      <c r="O45" s="31" t="str">
        <f>IF(N45&lt;=4,"BAJO",IF(N45&lt;=8,"MEDIO",IF(N45&lt;=20,"ALTO",IF(N45&lt;=40,"MUY ALTO"))))</f>
        <v>MEDIO</v>
      </c>
      <c r="P45" s="28">
        <v>25</v>
      </c>
      <c r="Q45" s="33">
        <f>N45*P45</f>
        <v>150</v>
      </c>
      <c r="R45" s="33" t="str">
        <f>IF(Q45&lt;=20,"IV",IF(Q45&lt;=120,"III",IF(Q45&lt;=500,"II",IF(Q45&lt;=4000,"I"))))</f>
        <v>II</v>
      </c>
      <c r="S45" s="19" t="str">
        <f t="shared" si="0"/>
        <v>ACEPTABLE CON CONTROL ESPECIFICO</v>
      </c>
      <c r="T45" s="28">
        <v>11</v>
      </c>
      <c r="U45" s="28" t="s">
        <v>211</v>
      </c>
      <c r="V45" s="31" t="s">
        <v>213</v>
      </c>
      <c r="W45" s="31"/>
      <c r="X45" s="31"/>
      <c r="Y45" s="31"/>
      <c r="Z45" s="28" t="s">
        <v>214</v>
      </c>
      <c r="AA45" s="31"/>
      <c r="AB45" s="31" t="s">
        <v>215</v>
      </c>
    </row>
    <row r="46" spans="1:29" s="1" customFormat="1" ht="77.25" customHeight="1" x14ac:dyDescent="0.25">
      <c r="A46" s="28" t="s">
        <v>366</v>
      </c>
      <c r="B46" s="28" t="s">
        <v>402</v>
      </c>
      <c r="C46" s="28" t="s">
        <v>403</v>
      </c>
      <c r="D46" s="28" t="s">
        <v>119</v>
      </c>
      <c r="E46" s="28" t="s">
        <v>374</v>
      </c>
      <c r="F46" s="28" t="s">
        <v>31</v>
      </c>
      <c r="G46" s="28" t="s">
        <v>92</v>
      </c>
      <c r="H46" s="28" t="s">
        <v>375</v>
      </c>
      <c r="I46" s="28" t="s">
        <v>122</v>
      </c>
      <c r="J46" s="28" t="s">
        <v>122</v>
      </c>
      <c r="K46" s="28" t="s">
        <v>376</v>
      </c>
      <c r="L46" s="28">
        <v>2</v>
      </c>
      <c r="M46" s="28">
        <v>3</v>
      </c>
      <c r="N46" s="28">
        <f t="shared" si="30"/>
        <v>6</v>
      </c>
      <c r="O46" s="28" t="str">
        <f t="shared" ref="O46:O47" si="34">IF(N46&lt;=4,"BAJO",IF(N46&lt;=8,"MEDIO",IF(N46&lt;=20,"ALTO",IF(N46&lt;=40,"MUY ALTO"))))</f>
        <v>MEDIO</v>
      </c>
      <c r="P46" s="28">
        <v>10</v>
      </c>
      <c r="Q46" s="28">
        <f t="shared" ref="Q46:Q47" si="35">N46*P46</f>
        <v>60</v>
      </c>
      <c r="R46" s="28" t="str">
        <f t="shared" ref="R46:R47" si="36">IF(Q46&lt;=20,"IV",IF(Q46&lt;=120,"III",IF(Q46&lt;=500,"II",IF(Q46&lt;=4000,"I"))))</f>
        <v>III</v>
      </c>
      <c r="S46" s="19" t="str">
        <f t="shared" si="0"/>
        <v>MEJORABLE</v>
      </c>
      <c r="T46" s="28">
        <v>11</v>
      </c>
      <c r="U46" s="28" t="s">
        <v>375</v>
      </c>
      <c r="V46" s="28" t="s">
        <v>147</v>
      </c>
      <c r="W46" s="28"/>
      <c r="X46" s="28"/>
      <c r="Y46" s="28"/>
      <c r="Z46" s="28" t="s">
        <v>377</v>
      </c>
      <c r="AA46" s="28"/>
      <c r="AB46" s="28" t="s">
        <v>378</v>
      </c>
    </row>
    <row r="47" spans="1:29" s="1" customFormat="1" ht="77.25" customHeight="1" x14ac:dyDescent="0.25">
      <c r="A47" s="28" t="s">
        <v>457</v>
      </c>
      <c r="B47" s="28" t="s">
        <v>402</v>
      </c>
      <c r="C47" s="28" t="s">
        <v>403</v>
      </c>
      <c r="D47" s="28" t="s">
        <v>119</v>
      </c>
      <c r="E47" s="28" t="s">
        <v>383</v>
      </c>
      <c r="F47" s="28" t="s">
        <v>40</v>
      </c>
      <c r="G47" s="28" t="s">
        <v>91</v>
      </c>
      <c r="H47" s="28" t="s">
        <v>384</v>
      </c>
      <c r="I47" s="28" t="s">
        <v>122</v>
      </c>
      <c r="J47" s="28" t="s">
        <v>122</v>
      </c>
      <c r="K47" s="28" t="s">
        <v>385</v>
      </c>
      <c r="L47" s="28">
        <v>2</v>
      </c>
      <c r="M47" s="28">
        <v>2</v>
      </c>
      <c r="N47" s="28">
        <f t="shared" si="30"/>
        <v>4</v>
      </c>
      <c r="O47" s="28" t="str">
        <f t="shared" si="34"/>
        <v>BAJO</v>
      </c>
      <c r="P47" s="28">
        <v>25</v>
      </c>
      <c r="Q47" s="28">
        <f t="shared" si="35"/>
        <v>100</v>
      </c>
      <c r="R47" s="28" t="str">
        <f t="shared" si="36"/>
        <v>III</v>
      </c>
      <c r="S47" s="19" t="str">
        <f t="shared" si="0"/>
        <v>MEJORABLE</v>
      </c>
      <c r="T47" s="28">
        <v>11</v>
      </c>
      <c r="U47" s="28" t="s">
        <v>386</v>
      </c>
      <c r="V47" s="28" t="s">
        <v>387</v>
      </c>
      <c r="W47" s="28"/>
      <c r="X47" s="28"/>
      <c r="Y47" s="28"/>
      <c r="Z47" s="28" t="s">
        <v>388</v>
      </c>
      <c r="AA47" s="28"/>
      <c r="AB47" s="28" t="s">
        <v>389</v>
      </c>
    </row>
    <row r="48" spans="1:29" s="1" customFormat="1" ht="77.25" customHeight="1" x14ac:dyDescent="0.25">
      <c r="A48" s="19" t="s">
        <v>261</v>
      </c>
      <c r="B48" s="19" t="s">
        <v>262</v>
      </c>
      <c r="C48" s="19" t="s">
        <v>263</v>
      </c>
      <c r="D48" s="19" t="s">
        <v>119</v>
      </c>
      <c r="E48" s="19" t="s">
        <v>264</v>
      </c>
      <c r="F48" s="20" t="s">
        <v>41</v>
      </c>
      <c r="G48" s="19" t="s">
        <v>102</v>
      </c>
      <c r="H48" s="21" t="s">
        <v>121</v>
      </c>
      <c r="I48" s="19" t="s">
        <v>122</v>
      </c>
      <c r="J48" s="19" t="s">
        <v>123</v>
      </c>
      <c r="K48" s="19" t="s">
        <v>124</v>
      </c>
      <c r="L48" s="19">
        <v>2</v>
      </c>
      <c r="M48" s="19">
        <v>3</v>
      </c>
      <c r="N48" s="21">
        <f>L48*M48</f>
        <v>6</v>
      </c>
      <c r="O48" s="19" t="str">
        <f>IF(N48&lt;=4,"BAJO",IF(N48&lt;=8,"MEDIO",IF(N48&lt;=20,"ALTO",IF(N48&lt;=40,"MUY ALTO"))))</f>
        <v>MEDIO</v>
      </c>
      <c r="P48" s="19">
        <v>25</v>
      </c>
      <c r="Q48" s="21">
        <f>N48*P48</f>
        <v>150</v>
      </c>
      <c r="R48" s="21" t="str">
        <f>IF(Q48&lt;=20,"IV",IF(Q48&lt;=120,"III",IF(Q48&lt;=500,"II",IF(Q48&lt;=4000,"I"))))</f>
        <v>II</v>
      </c>
      <c r="S48" s="19" t="str">
        <f t="shared" si="0"/>
        <v>ACEPTABLE CON CONTROL ESPECIFICO</v>
      </c>
      <c r="T48" s="19">
        <v>4</v>
      </c>
      <c r="U48" s="19" t="s">
        <v>125</v>
      </c>
      <c r="V48" s="19" t="s">
        <v>126</v>
      </c>
      <c r="W48" s="19"/>
      <c r="X48" s="19"/>
      <c r="Y48" s="19"/>
      <c r="Z48" s="19" t="s">
        <v>129</v>
      </c>
      <c r="AA48" s="19"/>
      <c r="AB48" s="19"/>
    </row>
    <row r="49" spans="1:28" s="1" customFormat="1" ht="77.25" customHeight="1" x14ac:dyDescent="0.25">
      <c r="A49" s="19" t="s">
        <v>261</v>
      </c>
      <c r="B49" s="19" t="s">
        <v>262</v>
      </c>
      <c r="C49" s="19" t="s">
        <v>263</v>
      </c>
      <c r="D49" s="19" t="s">
        <v>119</v>
      </c>
      <c r="E49" s="23" t="s">
        <v>130</v>
      </c>
      <c r="F49" s="24" t="s">
        <v>41</v>
      </c>
      <c r="G49" s="23" t="s">
        <v>15</v>
      </c>
      <c r="H49" s="21" t="s">
        <v>121</v>
      </c>
      <c r="I49" s="19" t="s">
        <v>122</v>
      </c>
      <c r="J49" s="23" t="s">
        <v>131</v>
      </c>
      <c r="K49" s="19" t="s">
        <v>124</v>
      </c>
      <c r="L49" s="19">
        <v>2</v>
      </c>
      <c r="M49" s="19">
        <v>2</v>
      </c>
      <c r="N49" s="21">
        <f t="shared" ref="N49:N53" si="37">L49*M49</f>
        <v>4</v>
      </c>
      <c r="O49" s="23" t="str">
        <f>IF(N49&lt;=4,"BAJO",IF(N49&lt;=8,"MEDIO",IF(N49&lt;=20,"ALTO",IF(N49&lt;=40,"MUY ALTO"))))</f>
        <v>BAJO</v>
      </c>
      <c r="P49" s="19">
        <v>10</v>
      </c>
      <c r="Q49" s="25">
        <f>N49*P49</f>
        <v>40</v>
      </c>
      <c r="R49" s="25" t="str">
        <f>IF(Q49&lt;=20,"IV",IF(Q49&lt;=120,"III",IF(Q49&lt;=500,"II",IF(Q49&lt;=4000,"I"))))</f>
        <v>III</v>
      </c>
      <c r="S49" s="19" t="str">
        <f t="shared" si="0"/>
        <v>MEJORABLE</v>
      </c>
      <c r="T49" s="19">
        <v>4</v>
      </c>
      <c r="U49" s="19" t="s">
        <v>132</v>
      </c>
      <c r="V49" s="23" t="s">
        <v>126</v>
      </c>
      <c r="W49" s="23"/>
      <c r="X49" s="23"/>
      <c r="Y49" s="23"/>
      <c r="Z49" s="19" t="s">
        <v>129</v>
      </c>
      <c r="AA49" s="23"/>
      <c r="AB49" s="23"/>
    </row>
    <row r="50" spans="1:28" s="1" customFormat="1" ht="77.25" customHeight="1" x14ac:dyDescent="0.25">
      <c r="A50" s="19" t="s">
        <v>261</v>
      </c>
      <c r="B50" s="19" t="s">
        <v>262</v>
      </c>
      <c r="C50" s="19" t="s">
        <v>263</v>
      </c>
      <c r="D50" s="19" t="s">
        <v>119</v>
      </c>
      <c r="E50" s="23" t="s">
        <v>456</v>
      </c>
      <c r="F50" s="23" t="s">
        <v>41</v>
      </c>
      <c r="G50" s="23" t="s">
        <v>54</v>
      </c>
      <c r="H50" s="25" t="s">
        <v>266</v>
      </c>
      <c r="I50" s="19" t="s">
        <v>122</v>
      </c>
      <c r="J50" s="22" t="s">
        <v>131</v>
      </c>
      <c r="K50" s="19" t="s">
        <v>124</v>
      </c>
      <c r="L50" s="19">
        <v>2</v>
      </c>
      <c r="M50" s="19">
        <v>2</v>
      </c>
      <c r="N50" s="21">
        <f t="shared" si="37"/>
        <v>4</v>
      </c>
      <c r="O50" s="23" t="str">
        <f>IF(N50&lt;=4,"BAJO",IF(N50&lt;=8,"MEDIO",IF(N50&lt;=20,"ALTO",IF(N50&lt;=40,"MUY ALTO"))))</f>
        <v>BAJO</v>
      </c>
      <c r="P50" s="19">
        <v>25</v>
      </c>
      <c r="Q50" s="25">
        <f t="shared" ref="Q50:Q53" si="38">N50*P50</f>
        <v>100</v>
      </c>
      <c r="R50" s="25" t="str">
        <f t="shared" ref="R50:R53" si="39">IF(Q50&lt;=20,"IV",IF(Q50&lt;=120,"III",IF(Q50&lt;=500,"II",IF(Q50&lt;=4000,"I"))))</f>
        <v>III</v>
      </c>
      <c r="S50" s="19" t="str">
        <f t="shared" si="0"/>
        <v>MEJORABLE</v>
      </c>
      <c r="T50" s="19">
        <v>4</v>
      </c>
      <c r="U50" s="19" t="s">
        <v>132</v>
      </c>
      <c r="V50" s="23" t="s">
        <v>126</v>
      </c>
      <c r="W50" s="23"/>
      <c r="X50" s="23"/>
      <c r="Y50" s="23"/>
      <c r="Z50" s="23" t="s">
        <v>129</v>
      </c>
      <c r="AA50" s="23"/>
      <c r="AB50" s="23"/>
    </row>
    <row r="51" spans="1:28" s="1" customFormat="1" ht="77.25" customHeight="1" x14ac:dyDescent="0.25">
      <c r="A51" s="19" t="s">
        <v>261</v>
      </c>
      <c r="B51" s="19" t="s">
        <v>262</v>
      </c>
      <c r="C51" s="19" t="s">
        <v>263</v>
      </c>
      <c r="D51" s="19" t="s">
        <v>119</v>
      </c>
      <c r="E51" s="23" t="s">
        <v>267</v>
      </c>
      <c r="F51" s="24" t="s">
        <v>6</v>
      </c>
      <c r="G51" s="23" t="s">
        <v>103</v>
      </c>
      <c r="H51" s="25" t="s">
        <v>134</v>
      </c>
      <c r="I51" s="23" t="s">
        <v>571</v>
      </c>
      <c r="J51" s="23" t="s">
        <v>136</v>
      </c>
      <c r="K51" s="23" t="s">
        <v>137</v>
      </c>
      <c r="L51" s="19">
        <v>2</v>
      </c>
      <c r="M51" s="19">
        <v>3</v>
      </c>
      <c r="N51" s="21">
        <f t="shared" si="37"/>
        <v>6</v>
      </c>
      <c r="O51" s="23" t="str">
        <f t="shared" ref="O51:O55" si="40">IF(N51&lt;=4,"BAJO",IF(N51&lt;=8,"MEDIO",IF(N51&lt;=20,"ALTO",IF(N51&lt;=40,"MUY ALTO"))))</f>
        <v>MEDIO</v>
      </c>
      <c r="P51" s="19">
        <v>25</v>
      </c>
      <c r="Q51" s="25">
        <f t="shared" si="38"/>
        <v>150</v>
      </c>
      <c r="R51" s="25" t="str">
        <f t="shared" si="39"/>
        <v>II</v>
      </c>
      <c r="S51" s="19" t="str">
        <f t="shared" si="0"/>
        <v>ACEPTABLE CON CONTROL ESPECIFICO</v>
      </c>
      <c r="T51" s="19">
        <v>4</v>
      </c>
      <c r="U51" s="23" t="s">
        <v>138</v>
      </c>
      <c r="V51" s="23" t="s">
        <v>139</v>
      </c>
      <c r="W51" s="23"/>
      <c r="X51" s="23"/>
      <c r="Y51" s="23"/>
      <c r="Z51" s="23" t="s">
        <v>290</v>
      </c>
      <c r="AA51" s="23"/>
      <c r="AB51" s="23" t="s">
        <v>215</v>
      </c>
    </row>
    <row r="52" spans="1:28" s="1" customFormat="1" ht="77.25" customHeight="1" x14ac:dyDescent="0.25">
      <c r="A52" s="19" t="s">
        <v>261</v>
      </c>
      <c r="B52" s="19" t="s">
        <v>262</v>
      </c>
      <c r="C52" s="19" t="s">
        <v>263</v>
      </c>
      <c r="D52" s="19" t="s">
        <v>119</v>
      </c>
      <c r="E52" s="23" t="s">
        <v>143</v>
      </c>
      <c r="F52" s="24" t="s">
        <v>31</v>
      </c>
      <c r="G52" s="23" t="s">
        <v>92</v>
      </c>
      <c r="H52" s="25" t="s">
        <v>144</v>
      </c>
      <c r="I52" s="23" t="s">
        <v>122</v>
      </c>
      <c r="J52" s="23" t="s">
        <v>145</v>
      </c>
      <c r="K52" s="23" t="s">
        <v>122</v>
      </c>
      <c r="L52" s="19">
        <v>2</v>
      </c>
      <c r="M52" s="19">
        <v>2</v>
      </c>
      <c r="N52" s="21">
        <f t="shared" si="37"/>
        <v>4</v>
      </c>
      <c r="O52" s="23" t="str">
        <f t="shared" si="40"/>
        <v>BAJO</v>
      </c>
      <c r="P52" s="19">
        <v>10</v>
      </c>
      <c r="Q52" s="25">
        <f t="shared" si="38"/>
        <v>40</v>
      </c>
      <c r="R52" s="25" t="str">
        <f t="shared" si="39"/>
        <v>III</v>
      </c>
      <c r="S52" s="19" t="str">
        <f t="shared" si="0"/>
        <v>MEJORABLE</v>
      </c>
      <c r="T52" s="19">
        <v>4</v>
      </c>
      <c r="U52" s="23" t="s">
        <v>146</v>
      </c>
      <c r="V52" s="23" t="s">
        <v>147</v>
      </c>
      <c r="W52" s="23"/>
      <c r="X52" s="23"/>
      <c r="Y52" s="23"/>
      <c r="Z52" s="23" t="s">
        <v>148</v>
      </c>
      <c r="AA52" s="23"/>
      <c r="AB52" s="23"/>
    </row>
    <row r="53" spans="1:28" s="1" customFormat="1" ht="77.25" customHeight="1" x14ac:dyDescent="0.25">
      <c r="A53" s="19" t="s">
        <v>261</v>
      </c>
      <c r="B53" s="19" t="s">
        <v>262</v>
      </c>
      <c r="C53" s="19" t="s">
        <v>263</v>
      </c>
      <c r="D53" s="19" t="s">
        <v>119</v>
      </c>
      <c r="E53" s="23" t="s">
        <v>268</v>
      </c>
      <c r="F53" s="24" t="s">
        <v>31</v>
      </c>
      <c r="G53" s="23" t="s">
        <v>61</v>
      </c>
      <c r="H53" s="25" t="s">
        <v>269</v>
      </c>
      <c r="I53" s="23" t="s">
        <v>270</v>
      </c>
      <c r="J53" s="23" t="s">
        <v>122</v>
      </c>
      <c r="K53" s="23" t="s">
        <v>122</v>
      </c>
      <c r="L53" s="19">
        <v>2</v>
      </c>
      <c r="M53" s="19">
        <v>2</v>
      </c>
      <c r="N53" s="21">
        <f t="shared" si="37"/>
        <v>4</v>
      </c>
      <c r="O53" s="23" t="str">
        <f t="shared" si="40"/>
        <v>BAJO</v>
      </c>
      <c r="P53" s="19">
        <v>10</v>
      </c>
      <c r="Q53" s="25">
        <f t="shared" si="38"/>
        <v>40</v>
      </c>
      <c r="R53" s="25" t="str">
        <f t="shared" si="39"/>
        <v>III</v>
      </c>
      <c r="S53" s="19" t="str">
        <f t="shared" si="0"/>
        <v>MEJORABLE</v>
      </c>
      <c r="T53" s="23">
        <v>4</v>
      </c>
      <c r="U53" s="23" t="s">
        <v>271</v>
      </c>
      <c r="V53" s="23" t="s">
        <v>147</v>
      </c>
      <c r="W53" s="38"/>
      <c r="X53" s="38"/>
      <c r="Y53" s="38"/>
      <c r="Z53" s="23" t="s">
        <v>272</v>
      </c>
      <c r="AA53" s="38"/>
      <c r="AB53" s="38"/>
    </row>
    <row r="54" spans="1:28" s="1" customFormat="1" ht="77.25" customHeight="1" x14ac:dyDescent="0.25">
      <c r="A54" s="19" t="s">
        <v>217</v>
      </c>
      <c r="B54" s="19" t="s">
        <v>218</v>
      </c>
      <c r="C54" s="19" t="s">
        <v>219</v>
      </c>
      <c r="D54" s="23" t="s">
        <v>119</v>
      </c>
      <c r="E54" s="23" t="s">
        <v>206</v>
      </c>
      <c r="F54" s="20" t="s">
        <v>41</v>
      </c>
      <c r="G54" s="19" t="s">
        <v>102</v>
      </c>
      <c r="H54" s="21" t="s">
        <v>121</v>
      </c>
      <c r="I54" s="19" t="s">
        <v>122</v>
      </c>
      <c r="J54" s="23" t="s">
        <v>123</v>
      </c>
      <c r="K54" s="19" t="s">
        <v>124</v>
      </c>
      <c r="L54" s="19">
        <v>2</v>
      </c>
      <c r="M54" s="19">
        <v>3</v>
      </c>
      <c r="N54" s="21">
        <f>L54*M54</f>
        <v>6</v>
      </c>
      <c r="O54" s="19" t="str">
        <f t="shared" si="40"/>
        <v>MEDIO</v>
      </c>
      <c r="P54" s="19">
        <v>25</v>
      </c>
      <c r="Q54" s="21">
        <f t="shared" ref="Q54:Q55" si="41">N54*P54</f>
        <v>150</v>
      </c>
      <c r="R54" s="21" t="str">
        <f t="shared" ref="R54:R55" si="42">IF(Q54&lt;=20,"IV",IF(Q54&lt;=120,"III",IF(Q54&lt;=500,"II",IF(Q54&lt;=4000,"I"))))</f>
        <v>II</v>
      </c>
      <c r="S54" s="19" t="str">
        <f t="shared" si="0"/>
        <v>ACEPTABLE CON CONTROL ESPECIFICO</v>
      </c>
      <c r="T54" s="19">
        <v>3</v>
      </c>
      <c r="U54" s="19" t="s">
        <v>125</v>
      </c>
      <c r="V54" s="19" t="s">
        <v>126</v>
      </c>
      <c r="W54" s="19"/>
      <c r="X54" s="19"/>
      <c r="Y54" s="19"/>
      <c r="Z54" s="19" t="s">
        <v>129</v>
      </c>
      <c r="AA54" s="19"/>
      <c r="AB54" s="19"/>
    </row>
    <row r="55" spans="1:28" s="1" customFormat="1" ht="77.25" customHeight="1" x14ac:dyDescent="0.25">
      <c r="A55" s="19" t="s">
        <v>217</v>
      </c>
      <c r="B55" s="19" t="s">
        <v>218</v>
      </c>
      <c r="C55" s="19" t="s">
        <v>219</v>
      </c>
      <c r="D55" s="19" t="s">
        <v>119</v>
      </c>
      <c r="E55" s="23" t="s">
        <v>221</v>
      </c>
      <c r="F55" s="24" t="s">
        <v>6</v>
      </c>
      <c r="G55" s="23" t="s">
        <v>103</v>
      </c>
      <c r="H55" s="25" t="s">
        <v>134</v>
      </c>
      <c r="I55" s="23" t="s">
        <v>571</v>
      </c>
      <c r="J55" s="23" t="s">
        <v>136</v>
      </c>
      <c r="K55" s="23" t="s">
        <v>137</v>
      </c>
      <c r="L55" s="19">
        <v>2</v>
      </c>
      <c r="M55" s="19">
        <v>3</v>
      </c>
      <c r="N55" s="21">
        <f t="shared" ref="N55:N58" si="43">L55*M55</f>
        <v>6</v>
      </c>
      <c r="O55" s="23" t="str">
        <f t="shared" si="40"/>
        <v>MEDIO</v>
      </c>
      <c r="P55" s="19">
        <v>25</v>
      </c>
      <c r="Q55" s="25">
        <f t="shared" si="41"/>
        <v>150</v>
      </c>
      <c r="R55" s="25" t="str">
        <f t="shared" si="42"/>
        <v>II</v>
      </c>
      <c r="S55" s="19" t="str">
        <f t="shared" si="0"/>
        <v>ACEPTABLE CON CONTROL ESPECIFICO</v>
      </c>
      <c r="T55" s="19">
        <v>3</v>
      </c>
      <c r="U55" s="23" t="s">
        <v>138</v>
      </c>
      <c r="V55" s="23" t="s">
        <v>139</v>
      </c>
      <c r="W55" s="23"/>
      <c r="X55" s="23"/>
      <c r="Y55" s="19" t="s">
        <v>140</v>
      </c>
      <c r="Z55" s="19" t="s">
        <v>141</v>
      </c>
      <c r="AA55" s="19"/>
      <c r="AB55" s="19" t="s">
        <v>142</v>
      </c>
    </row>
    <row r="56" spans="1:28" s="1" customFormat="1" ht="77.25" customHeight="1" x14ac:dyDescent="0.25">
      <c r="A56" s="19" t="s">
        <v>217</v>
      </c>
      <c r="B56" s="19" t="s">
        <v>218</v>
      </c>
      <c r="C56" s="19" t="s">
        <v>219</v>
      </c>
      <c r="D56" s="19" t="s">
        <v>119</v>
      </c>
      <c r="E56" s="23" t="s">
        <v>210</v>
      </c>
      <c r="F56" s="20" t="s">
        <v>6</v>
      </c>
      <c r="G56" s="19" t="s">
        <v>95</v>
      </c>
      <c r="H56" s="21" t="s">
        <v>211</v>
      </c>
      <c r="I56" s="23" t="s">
        <v>122</v>
      </c>
      <c r="J56" s="23" t="s">
        <v>212</v>
      </c>
      <c r="K56" s="23" t="s">
        <v>137</v>
      </c>
      <c r="L56" s="19">
        <v>2</v>
      </c>
      <c r="M56" s="19">
        <v>3</v>
      </c>
      <c r="N56" s="21">
        <f t="shared" si="43"/>
        <v>6</v>
      </c>
      <c r="O56" s="23" t="str">
        <f>IF(N56&lt;=4,"BAJO",IF(N56&lt;=8,"MEDIO",IF(N56&lt;=20,"ALTO",IF(N56&lt;=40,"MUY ALTO"))))</f>
        <v>MEDIO</v>
      </c>
      <c r="P56" s="19">
        <v>25</v>
      </c>
      <c r="Q56" s="25">
        <f>N56*P56</f>
        <v>150</v>
      </c>
      <c r="R56" s="25" t="str">
        <f>IF(Q56&lt;=20,"IV",IF(Q56&lt;=120,"III",IF(Q56&lt;=500,"II",IF(Q56&lt;=4000,"I"))))</f>
        <v>II</v>
      </c>
      <c r="S56" s="19" t="str">
        <f t="shared" si="0"/>
        <v>ACEPTABLE CON CONTROL ESPECIFICO</v>
      </c>
      <c r="T56" s="19">
        <v>3</v>
      </c>
      <c r="U56" s="19" t="s">
        <v>211</v>
      </c>
      <c r="V56" s="23" t="s">
        <v>213</v>
      </c>
      <c r="W56" s="23"/>
      <c r="X56" s="23"/>
      <c r="Y56" s="23"/>
      <c r="Z56" s="19" t="s">
        <v>214</v>
      </c>
      <c r="AA56" s="23"/>
      <c r="AB56" s="23" t="s">
        <v>215</v>
      </c>
    </row>
    <row r="57" spans="1:28" s="1" customFormat="1" ht="77.25" customHeight="1" x14ac:dyDescent="0.25">
      <c r="A57" s="19" t="s">
        <v>217</v>
      </c>
      <c r="B57" s="19" t="s">
        <v>218</v>
      </c>
      <c r="C57" s="19" t="s">
        <v>219</v>
      </c>
      <c r="D57" s="19" t="s">
        <v>119</v>
      </c>
      <c r="E57" s="23" t="s">
        <v>222</v>
      </c>
      <c r="F57" s="23" t="s">
        <v>31</v>
      </c>
      <c r="G57" s="23" t="s">
        <v>92</v>
      </c>
      <c r="H57" s="25" t="s">
        <v>223</v>
      </c>
      <c r="I57" s="23" t="s">
        <v>122</v>
      </c>
      <c r="J57" s="23" t="s">
        <v>212</v>
      </c>
      <c r="K57" s="23" t="s">
        <v>224</v>
      </c>
      <c r="L57" s="19">
        <v>2</v>
      </c>
      <c r="M57" s="19">
        <v>2</v>
      </c>
      <c r="N57" s="21">
        <f t="shared" si="43"/>
        <v>4</v>
      </c>
      <c r="O57" s="23" t="str">
        <f>IF(N57&lt;=4,"BAJO",IF(N57&lt;=8,"MEDIO",IF(N57&lt;=20,"ALTO",IF(N57&lt;=40,"MUY ALTO"))))</f>
        <v>BAJO</v>
      </c>
      <c r="P57" s="19">
        <v>10</v>
      </c>
      <c r="Q57" s="25">
        <f t="shared" ref="Q57:Q60" si="44">N57*P57</f>
        <v>40</v>
      </c>
      <c r="R57" s="25" t="str">
        <f t="shared" ref="R57:R60" si="45">IF(Q57&lt;=20,"IV",IF(Q57&lt;=120,"III",IF(Q57&lt;=500,"II",IF(Q57&lt;=4000,"I"))))</f>
        <v>III</v>
      </c>
      <c r="S57" s="19" t="str">
        <f t="shared" si="0"/>
        <v>MEJORABLE</v>
      </c>
      <c r="T57" s="19">
        <v>3</v>
      </c>
      <c r="U57" s="23" t="s">
        <v>146</v>
      </c>
      <c r="V57" s="23" t="s">
        <v>147</v>
      </c>
      <c r="W57" s="23"/>
      <c r="X57" s="23"/>
      <c r="Y57" s="23"/>
      <c r="Z57" s="23" t="s">
        <v>225</v>
      </c>
      <c r="AA57" s="23"/>
      <c r="AB57" s="23" t="s">
        <v>226</v>
      </c>
    </row>
    <row r="58" spans="1:28" s="1" customFormat="1" ht="77.25" customHeight="1" x14ac:dyDescent="0.25">
      <c r="A58" s="19" t="s">
        <v>217</v>
      </c>
      <c r="B58" s="19" t="s">
        <v>218</v>
      </c>
      <c r="C58" s="19" t="s">
        <v>219</v>
      </c>
      <c r="D58" s="19" t="s">
        <v>119</v>
      </c>
      <c r="E58" s="23" t="s">
        <v>205</v>
      </c>
      <c r="F58" s="24" t="s">
        <v>41</v>
      </c>
      <c r="G58" s="23" t="s">
        <v>15</v>
      </c>
      <c r="H58" s="21" t="s">
        <v>121</v>
      </c>
      <c r="I58" s="19" t="s">
        <v>122</v>
      </c>
      <c r="J58" s="23" t="s">
        <v>131</v>
      </c>
      <c r="K58" s="19" t="s">
        <v>124</v>
      </c>
      <c r="L58" s="19">
        <v>2</v>
      </c>
      <c r="M58" s="19">
        <v>2</v>
      </c>
      <c r="N58" s="21">
        <f t="shared" si="43"/>
        <v>4</v>
      </c>
      <c r="O58" s="23" t="str">
        <f t="shared" ref="O58:O60" si="46">IF(N58&lt;=4,"BAJO",IF(N58&lt;=8,"MEDIO",IF(N58&lt;=20,"ALTO",IF(N58&lt;=40,"MUY ALTO"))))</f>
        <v>BAJO</v>
      </c>
      <c r="P58" s="19">
        <v>25</v>
      </c>
      <c r="Q58" s="25">
        <f t="shared" si="44"/>
        <v>100</v>
      </c>
      <c r="R58" s="25" t="str">
        <f t="shared" si="45"/>
        <v>III</v>
      </c>
      <c r="S58" s="19" t="str">
        <f t="shared" si="0"/>
        <v>MEJORABLE</v>
      </c>
      <c r="T58" s="19">
        <v>1</v>
      </c>
      <c r="U58" s="19" t="s">
        <v>132</v>
      </c>
      <c r="V58" s="23" t="s">
        <v>126</v>
      </c>
      <c r="W58" s="23"/>
      <c r="X58" s="23"/>
      <c r="Y58" s="23"/>
      <c r="Z58" s="19" t="s">
        <v>129</v>
      </c>
      <c r="AA58" s="23"/>
      <c r="AB58" s="23"/>
    </row>
    <row r="59" spans="1:28" s="1" customFormat="1" ht="77.25" customHeight="1" x14ac:dyDescent="0.25">
      <c r="A59" s="19" t="s">
        <v>217</v>
      </c>
      <c r="B59" s="19" t="s">
        <v>218</v>
      </c>
      <c r="C59" s="19" t="s">
        <v>227</v>
      </c>
      <c r="D59" s="23" t="s">
        <v>119</v>
      </c>
      <c r="E59" s="23" t="s">
        <v>206</v>
      </c>
      <c r="F59" s="20" t="s">
        <v>41</v>
      </c>
      <c r="G59" s="19" t="s">
        <v>102</v>
      </c>
      <c r="H59" s="21" t="s">
        <v>121</v>
      </c>
      <c r="I59" s="19" t="s">
        <v>122</v>
      </c>
      <c r="J59" s="23" t="s">
        <v>123</v>
      </c>
      <c r="K59" s="19" t="s">
        <v>124</v>
      </c>
      <c r="L59" s="19">
        <v>2</v>
      </c>
      <c r="M59" s="19">
        <v>3</v>
      </c>
      <c r="N59" s="21">
        <f>L59*M59</f>
        <v>6</v>
      </c>
      <c r="O59" s="19" t="str">
        <f t="shared" si="46"/>
        <v>MEDIO</v>
      </c>
      <c r="P59" s="19">
        <v>25</v>
      </c>
      <c r="Q59" s="21">
        <f t="shared" si="44"/>
        <v>150</v>
      </c>
      <c r="R59" s="21" t="str">
        <f t="shared" si="45"/>
        <v>II</v>
      </c>
      <c r="S59" s="19" t="str">
        <f t="shared" si="0"/>
        <v>ACEPTABLE CON CONTROL ESPECIFICO</v>
      </c>
      <c r="T59" s="19">
        <v>10</v>
      </c>
      <c r="U59" s="19" t="s">
        <v>125</v>
      </c>
      <c r="V59" s="19" t="s">
        <v>126</v>
      </c>
      <c r="W59" s="19"/>
      <c r="X59" s="19"/>
      <c r="Y59" s="19"/>
      <c r="Z59" s="19" t="s">
        <v>129</v>
      </c>
      <c r="AA59" s="19"/>
      <c r="AB59" s="19"/>
    </row>
    <row r="60" spans="1:28" s="1" customFormat="1" ht="77.25" customHeight="1" x14ac:dyDescent="0.25">
      <c r="A60" s="19" t="s">
        <v>217</v>
      </c>
      <c r="B60" s="19" t="s">
        <v>218</v>
      </c>
      <c r="C60" s="19" t="s">
        <v>227</v>
      </c>
      <c r="D60" s="19" t="s">
        <v>119</v>
      </c>
      <c r="E60" s="23" t="s">
        <v>228</v>
      </c>
      <c r="F60" s="24" t="s">
        <v>6</v>
      </c>
      <c r="G60" s="23" t="s">
        <v>103</v>
      </c>
      <c r="H60" s="25" t="s">
        <v>134</v>
      </c>
      <c r="I60" s="23" t="s">
        <v>571</v>
      </c>
      <c r="J60" s="23" t="s">
        <v>136</v>
      </c>
      <c r="K60" s="23" t="s">
        <v>137</v>
      </c>
      <c r="L60" s="19">
        <v>2</v>
      </c>
      <c r="M60" s="19">
        <v>3</v>
      </c>
      <c r="N60" s="21">
        <f t="shared" ref="N60:N64" si="47">L60*M60</f>
        <v>6</v>
      </c>
      <c r="O60" s="23" t="str">
        <f t="shared" si="46"/>
        <v>MEDIO</v>
      </c>
      <c r="P60" s="19">
        <v>25</v>
      </c>
      <c r="Q60" s="25">
        <f t="shared" si="44"/>
        <v>150</v>
      </c>
      <c r="R60" s="25" t="str">
        <f t="shared" si="45"/>
        <v>II</v>
      </c>
      <c r="S60" s="19" t="str">
        <f t="shared" si="0"/>
        <v>ACEPTABLE CON CONTROL ESPECIFICO</v>
      </c>
      <c r="T60" s="19">
        <v>10</v>
      </c>
      <c r="U60" s="23" t="s">
        <v>138</v>
      </c>
      <c r="V60" s="23" t="s">
        <v>139</v>
      </c>
      <c r="W60" s="23"/>
      <c r="X60" s="23"/>
      <c r="Y60" s="19" t="s">
        <v>140</v>
      </c>
      <c r="Z60" s="19" t="s">
        <v>141</v>
      </c>
      <c r="AA60" s="19"/>
      <c r="AB60" s="19" t="s">
        <v>142</v>
      </c>
    </row>
    <row r="61" spans="1:28" s="1" customFormat="1" ht="77.25" customHeight="1" x14ac:dyDescent="0.25">
      <c r="A61" s="19" t="s">
        <v>217</v>
      </c>
      <c r="B61" s="19" t="s">
        <v>218</v>
      </c>
      <c r="C61" s="19" t="s">
        <v>227</v>
      </c>
      <c r="D61" s="19" t="s">
        <v>119</v>
      </c>
      <c r="E61" s="23" t="s">
        <v>229</v>
      </c>
      <c r="F61" s="20" t="s">
        <v>6</v>
      </c>
      <c r="G61" s="19" t="s">
        <v>95</v>
      </c>
      <c r="H61" s="21" t="s">
        <v>211</v>
      </c>
      <c r="I61" s="23" t="s">
        <v>122</v>
      </c>
      <c r="J61" s="23" t="s">
        <v>212</v>
      </c>
      <c r="K61" s="23" t="s">
        <v>137</v>
      </c>
      <c r="L61" s="19">
        <v>2</v>
      </c>
      <c r="M61" s="19">
        <v>3</v>
      </c>
      <c r="N61" s="21">
        <f t="shared" si="47"/>
        <v>6</v>
      </c>
      <c r="O61" s="23" t="str">
        <f>IF(N61&lt;=4,"BAJO",IF(N61&lt;=8,"MEDIO",IF(N61&lt;=20,"ALTO",IF(N61&lt;=40,"MUY ALTO"))))</f>
        <v>MEDIO</v>
      </c>
      <c r="P61" s="19">
        <v>25</v>
      </c>
      <c r="Q61" s="25">
        <f>N61*P61</f>
        <v>150</v>
      </c>
      <c r="R61" s="25" t="str">
        <f>IF(Q61&lt;=20,"IV",IF(Q61&lt;=120,"III",IF(Q61&lt;=500,"II",IF(Q61&lt;=4000,"I"))))</f>
        <v>II</v>
      </c>
      <c r="S61" s="19" t="str">
        <f t="shared" si="0"/>
        <v>ACEPTABLE CON CONTROL ESPECIFICO</v>
      </c>
      <c r="T61" s="19">
        <v>10</v>
      </c>
      <c r="U61" s="19" t="s">
        <v>211</v>
      </c>
      <c r="V61" s="23" t="s">
        <v>213</v>
      </c>
      <c r="W61" s="23"/>
      <c r="X61" s="23"/>
      <c r="Y61" s="23"/>
      <c r="Z61" s="19" t="s">
        <v>214</v>
      </c>
      <c r="AA61" s="23"/>
      <c r="AB61" s="23" t="s">
        <v>215</v>
      </c>
    </row>
    <row r="62" spans="1:28" s="1" customFormat="1" ht="77.25" customHeight="1" x14ac:dyDescent="0.25">
      <c r="A62" s="19" t="s">
        <v>217</v>
      </c>
      <c r="B62" s="19" t="s">
        <v>218</v>
      </c>
      <c r="C62" s="19" t="s">
        <v>227</v>
      </c>
      <c r="D62" s="19" t="s">
        <v>119</v>
      </c>
      <c r="E62" s="23" t="s">
        <v>222</v>
      </c>
      <c r="F62" s="23" t="s">
        <v>31</v>
      </c>
      <c r="G62" s="23" t="s">
        <v>92</v>
      </c>
      <c r="H62" s="25" t="s">
        <v>223</v>
      </c>
      <c r="I62" s="23" t="s">
        <v>122</v>
      </c>
      <c r="J62" s="23" t="s">
        <v>212</v>
      </c>
      <c r="K62" s="23" t="s">
        <v>224</v>
      </c>
      <c r="L62" s="19">
        <v>2</v>
      </c>
      <c r="M62" s="19">
        <v>3</v>
      </c>
      <c r="N62" s="21">
        <f t="shared" si="47"/>
        <v>6</v>
      </c>
      <c r="O62" s="23" t="str">
        <f>IF(N62&lt;=4,"BAJO",IF(N62&lt;=8,"MEDIO",IF(N62&lt;=20,"ALTO",IF(N62&lt;=40,"MUY ALTO"))))</f>
        <v>MEDIO</v>
      </c>
      <c r="P62" s="19">
        <v>10</v>
      </c>
      <c r="Q62" s="25">
        <f t="shared" ref="Q62:Q64" si="48">N62*P62</f>
        <v>60</v>
      </c>
      <c r="R62" s="25" t="str">
        <f t="shared" ref="R62:R64" si="49">IF(Q62&lt;=20,"IV",IF(Q62&lt;=120,"III",IF(Q62&lt;=500,"II",IF(Q62&lt;=4000,"I"))))</f>
        <v>III</v>
      </c>
      <c r="S62" s="19" t="str">
        <f t="shared" si="0"/>
        <v>MEJORABLE</v>
      </c>
      <c r="T62" s="19">
        <v>10</v>
      </c>
      <c r="U62" s="23" t="s">
        <v>146</v>
      </c>
      <c r="V62" s="23" t="s">
        <v>147</v>
      </c>
      <c r="W62" s="23"/>
      <c r="X62" s="23"/>
      <c r="Y62" s="23"/>
      <c r="Z62" s="23" t="s">
        <v>225</v>
      </c>
      <c r="AA62" s="23"/>
      <c r="AB62" s="23" t="s">
        <v>226</v>
      </c>
    </row>
    <row r="63" spans="1:28" s="1" customFormat="1" ht="77.25" customHeight="1" x14ac:dyDescent="0.25">
      <c r="A63" s="19" t="s">
        <v>217</v>
      </c>
      <c r="B63" s="19" t="s">
        <v>218</v>
      </c>
      <c r="C63" s="19" t="s">
        <v>227</v>
      </c>
      <c r="D63" s="19" t="s">
        <v>119</v>
      </c>
      <c r="E63" s="23" t="s">
        <v>205</v>
      </c>
      <c r="F63" s="24" t="s">
        <v>41</v>
      </c>
      <c r="G63" s="23" t="s">
        <v>15</v>
      </c>
      <c r="H63" s="21" t="s">
        <v>121</v>
      </c>
      <c r="I63" s="19" t="s">
        <v>122</v>
      </c>
      <c r="J63" s="23" t="s">
        <v>131</v>
      </c>
      <c r="K63" s="19" t="s">
        <v>124</v>
      </c>
      <c r="L63" s="19">
        <v>2</v>
      </c>
      <c r="M63" s="19">
        <v>3</v>
      </c>
      <c r="N63" s="21">
        <f t="shared" si="47"/>
        <v>6</v>
      </c>
      <c r="O63" s="23" t="str">
        <f t="shared" ref="O63:O64" si="50">IF(N63&lt;=4,"BAJO",IF(N63&lt;=8,"MEDIO",IF(N63&lt;=20,"ALTO",IF(N63&lt;=40,"MUY ALTO"))))</f>
        <v>MEDIO</v>
      </c>
      <c r="P63" s="19">
        <v>25</v>
      </c>
      <c r="Q63" s="25">
        <f t="shared" si="48"/>
        <v>150</v>
      </c>
      <c r="R63" s="25" t="str">
        <f t="shared" si="49"/>
        <v>II</v>
      </c>
      <c r="S63" s="19" t="str">
        <f t="shared" si="0"/>
        <v>ACEPTABLE CON CONTROL ESPECIFICO</v>
      </c>
      <c r="T63" s="19">
        <v>10</v>
      </c>
      <c r="U63" s="19" t="s">
        <v>132</v>
      </c>
      <c r="V63" s="23" t="s">
        <v>126</v>
      </c>
      <c r="W63" s="23"/>
      <c r="X63" s="23"/>
      <c r="Y63" s="23"/>
      <c r="Z63" s="19" t="s">
        <v>129</v>
      </c>
      <c r="AA63" s="23"/>
      <c r="AB63" s="23"/>
    </row>
    <row r="64" spans="1:28" s="1" customFormat="1" ht="77.25" customHeight="1" x14ac:dyDescent="0.25">
      <c r="A64" s="19" t="s">
        <v>217</v>
      </c>
      <c r="B64" s="19" t="s">
        <v>218</v>
      </c>
      <c r="C64" s="19" t="s">
        <v>227</v>
      </c>
      <c r="D64" s="19" t="s">
        <v>119</v>
      </c>
      <c r="E64" s="23" t="s">
        <v>230</v>
      </c>
      <c r="F64" s="24" t="s">
        <v>7</v>
      </c>
      <c r="G64" s="23" t="s">
        <v>65</v>
      </c>
      <c r="H64" s="25" t="s">
        <v>231</v>
      </c>
      <c r="I64" s="23" t="s">
        <v>232</v>
      </c>
      <c r="J64" s="23" t="s">
        <v>122</v>
      </c>
      <c r="K64" s="19" t="s">
        <v>124</v>
      </c>
      <c r="L64" s="19">
        <v>2</v>
      </c>
      <c r="M64" s="19">
        <v>3</v>
      </c>
      <c r="N64" s="21">
        <f t="shared" si="47"/>
        <v>6</v>
      </c>
      <c r="O64" s="23" t="str">
        <f t="shared" si="50"/>
        <v>MEDIO</v>
      </c>
      <c r="P64" s="19">
        <v>10</v>
      </c>
      <c r="Q64" s="25">
        <f t="shared" si="48"/>
        <v>60</v>
      </c>
      <c r="R64" s="25" t="str">
        <f t="shared" si="49"/>
        <v>III</v>
      </c>
      <c r="S64" s="19" t="str">
        <f t="shared" si="0"/>
        <v>MEJORABLE</v>
      </c>
      <c r="T64" s="19">
        <v>10</v>
      </c>
      <c r="U64" s="23" t="s">
        <v>233</v>
      </c>
      <c r="V64" s="23" t="s">
        <v>234</v>
      </c>
      <c r="W64" s="23"/>
      <c r="X64" s="23"/>
      <c r="Y64" s="19" t="s">
        <v>235</v>
      </c>
      <c r="Z64" s="23" t="s">
        <v>236</v>
      </c>
      <c r="AA64" s="23"/>
      <c r="AB64" s="23"/>
    </row>
    <row r="65" spans="1:28" s="1" customFormat="1" ht="77.25" customHeight="1" x14ac:dyDescent="0.25">
      <c r="A65" s="19" t="s">
        <v>217</v>
      </c>
      <c r="B65" s="19" t="s">
        <v>218</v>
      </c>
      <c r="C65" s="19" t="s">
        <v>227</v>
      </c>
      <c r="D65" s="19" t="s">
        <v>119</v>
      </c>
      <c r="E65" s="19" t="s">
        <v>237</v>
      </c>
      <c r="F65" s="20" t="s">
        <v>40</v>
      </c>
      <c r="G65" s="19" t="s">
        <v>91</v>
      </c>
      <c r="H65" s="21" t="s">
        <v>238</v>
      </c>
      <c r="I65" s="19" t="s">
        <v>122</v>
      </c>
      <c r="J65" s="22" t="s">
        <v>239</v>
      </c>
      <c r="K65" s="19" t="s">
        <v>240</v>
      </c>
      <c r="L65" s="19">
        <v>2</v>
      </c>
      <c r="M65" s="19">
        <v>3</v>
      </c>
      <c r="N65" s="21">
        <f>L65*M65</f>
        <v>6</v>
      </c>
      <c r="O65" s="19" t="str">
        <f>IF(N65&lt;=4,"BAJO",IF(N65&lt;=8,"MEDIO",IF(N65&lt;=20,"ALTO",IF(N65&lt;=40,"MUY ALTO"))))</f>
        <v>MEDIO</v>
      </c>
      <c r="P65" s="19">
        <v>10</v>
      </c>
      <c r="Q65" s="21">
        <f>N65*P65</f>
        <v>60</v>
      </c>
      <c r="R65" s="21" t="str">
        <f>IF(Q65&lt;=20,"IV",IF(Q65&lt;=120,"III",IF(Q65&lt;=500,"II",IF(Q65&lt;=4000,"I"))))</f>
        <v>III</v>
      </c>
      <c r="S65" s="19" t="str">
        <f t="shared" si="0"/>
        <v>MEJORABLE</v>
      </c>
      <c r="T65" s="19">
        <v>5</v>
      </c>
      <c r="U65" s="19" t="s">
        <v>241</v>
      </c>
      <c r="V65" s="19" t="s">
        <v>147</v>
      </c>
      <c r="W65" s="19"/>
      <c r="X65" s="19"/>
      <c r="Y65" s="19"/>
      <c r="Z65" s="19" t="s">
        <v>242</v>
      </c>
      <c r="AA65" s="19"/>
      <c r="AB65" s="19" t="s">
        <v>243</v>
      </c>
    </row>
    <row r="66" spans="1:28" s="1" customFormat="1" ht="77.25" customHeight="1" x14ac:dyDescent="0.25">
      <c r="A66" s="19" t="s">
        <v>217</v>
      </c>
      <c r="B66" s="19" t="s">
        <v>218</v>
      </c>
      <c r="C66" s="19" t="s">
        <v>227</v>
      </c>
      <c r="D66" s="19" t="s">
        <v>119</v>
      </c>
      <c r="E66" s="19" t="s">
        <v>244</v>
      </c>
      <c r="F66" s="19" t="s">
        <v>41</v>
      </c>
      <c r="G66" s="19" t="s">
        <v>12</v>
      </c>
      <c r="H66" s="19" t="s">
        <v>245</v>
      </c>
      <c r="I66" s="19" t="s">
        <v>122</v>
      </c>
      <c r="J66" s="23" t="s">
        <v>122</v>
      </c>
      <c r="K66" s="19" t="s">
        <v>122</v>
      </c>
      <c r="L66" s="19">
        <v>2</v>
      </c>
      <c r="M66" s="19">
        <v>3</v>
      </c>
      <c r="N66" s="19">
        <f t="shared" ref="N66" si="51">L66*M66</f>
        <v>6</v>
      </c>
      <c r="O66" s="19" t="str">
        <f>IF(N66&lt;=4,"BAJO",IF(N66&lt;=8,"MEDIO",IF(N66&lt;=20,"ALTO",IF(N66&lt;=40,"MUY ALTO"))))</f>
        <v>MEDIO</v>
      </c>
      <c r="P66" s="19">
        <v>10</v>
      </c>
      <c r="Q66" s="19">
        <f t="shared" ref="Q66" si="52">N66*P66</f>
        <v>60</v>
      </c>
      <c r="R66" s="19" t="str">
        <f t="shared" ref="R66" si="53">IF(Q66&lt;=20,"IV",IF(Q66&lt;=120,"III",IF(Q66&lt;=500,"II",IF(Q66&lt;=4000,"I"))))</f>
        <v>III</v>
      </c>
      <c r="S66" s="19" t="str">
        <f t="shared" si="0"/>
        <v>MEJORABLE</v>
      </c>
      <c r="T66" s="19">
        <v>5</v>
      </c>
      <c r="U66" s="19" t="s">
        <v>246</v>
      </c>
      <c r="V66" s="19"/>
      <c r="W66" s="19"/>
      <c r="X66" s="19"/>
      <c r="Y66" s="19" t="s">
        <v>247</v>
      </c>
      <c r="Z66" s="19" t="s">
        <v>248</v>
      </c>
      <c r="AA66" s="19"/>
      <c r="AB66" s="23"/>
    </row>
    <row r="67" spans="1:28" s="1" customFormat="1" ht="77.25" customHeight="1" x14ac:dyDescent="0.25">
      <c r="A67" s="19" t="s">
        <v>217</v>
      </c>
      <c r="B67" s="19" t="s">
        <v>218</v>
      </c>
      <c r="C67" s="19" t="s">
        <v>249</v>
      </c>
      <c r="D67" s="19" t="s">
        <v>119</v>
      </c>
      <c r="E67" s="19" t="s">
        <v>250</v>
      </c>
      <c r="F67" s="20" t="s">
        <v>41</v>
      </c>
      <c r="G67" s="19" t="s">
        <v>102</v>
      </c>
      <c r="H67" s="21" t="s">
        <v>121</v>
      </c>
      <c r="I67" s="19" t="s">
        <v>122</v>
      </c>
      <c r="J67" s="19" t="s">
        <v>123</v>
      </c>
      <c r="K67" s="19" t="s">
        <v>124</v>
      </c>
      <c r="L67" s="19">
        <v>2</v>
      </c>
      <c r="M67" s="19">
        <v>3</v>
      </c>
      <c r="N67" s="21">
        <f>L67*M67</f>
        <v>6</v>
      </c>
      <c r="O67" s="19" t="str">
        <f>IF(N67&lt;=4,"BAJO",IF(N67&lt;=8,"MEDIO",IF(N67&lt;=20,"ALTO",IF(N67&lt;=40,"MUY ALTO"))))</f>
        <v>MEDIO</v>
      </c>
      <c r="P67" s="19">
        <v>25</v>
      </c>
      <c r="Q67" s="21">
        <f>N67*P67</f>
        <v>150</v>
      </c>
      <c r="R67" s="21" t="str">
        <f>IF(Q67&lt;=20,"IV",IF(Q67&lt;=120,"III",IF(Q67&lt;=500,"II",IF(Q67&lt;=4000,"I"))))</f>
        <v>II</v>
      </c>
      <c r="S67" s="19" t="str">
        <f t="shared" ref="S67:S127" si="54">IF(Q67&lt;=20,"ACEPTABLE",IF(Q67&lt;=120,"MEJORABLE",IF(Q67&lt;=500,"ACEPTABLE CON CONTROL ESPECIFICO",IF(Q67&lt;=4000,"NO ACEPTABLE"))))</f>
        <v>ACEPTABLE CON CONTROL ESPECIFICO</v>
      </c>
      <c r="T67" s="19">
        <v>2</v>
      </c>
      <c r="U67" s="19" t="s">
        <v>125</v>
      </c>
      <c r="V67" s="19" t="s">
        <v>126</v>
      </c>
      <c r="W67" s="19"/>
      <c r="X67" s="19"/>
      <c r="Y67" s="19"/>
      <c r="Z67" s="19" t="s">
        <v>129</v>
      </c>
      <c r="AA67" s="19"/>
      <c r="AB67" s="19"/>
    </row>
    <row r="68" spans="1:28" s="1" customFormat="1" ht="77.25" customHeight="1" x14ac:dyDescent="0.25">
      <c r="A68" s="19" t="s">
        <v>217</v>
      </c>
      <c r="B68" s="19" t="s">
        <v>218</v>
      </c>
      <c r="C68" s="19" t="s">
        <v>249</v>
      </c>
      <c r="D68" s="19" t="s">
        <v>119</v>
      </c>
      <c r="E68" s="23" t="s">
        <v>130</v>
      </c>
      <c r="F68" s="24" t="s">
        <v>41</v>
      </c>
      <c r="G68" s="23" t="s">
        <v>15</v>
      </c>
      <c r="H68" s="21" t="s">
        <v>121</v>
      </c>
      <c r="I68" s="19" t="s">
        <v>122</v>
      </c>
      <c r="J68" s="23" t="s">
        <v>131</v>
      </c>
      <c r="K68" s="19" t="s">
        <v>124</v>
      </c>
      <c r="L68" s="19">
        <v>2</v>
      </c>
      <c r="M68" s="19">
        <v>3</v>
      </c>
      <c r="N68" s="21">
        <f t="shared" ref="N68:N70" si="55">L68*M68</f>
        <v>6</v>
      </c>
      <c r="O68" s="23" t="str">
        <f>IF(N68&lt;=4,"BAJO",IF(N68&lt;=8,"MEDIO",IF(N68&lt;=20,"ALTO",IF(N68&lt;=40,"MUY ALTO"))))</f>
        <v>MEDIO</v>
      </c>
      <c r="P68" s="19">
        <v>10</v>
      </c>
      <c r="Q68" s="25">
        <f>N68*P68</f>
        <v>60</v>
      </c>
      <c r="R68" s="25" t="str">
        <f>IF(Q68&lt;=20,"IV",IF(Q68&lt;=120,"III",IF(Q68&lt;=500,"II",IF(Q68&lt;=4000,"I"))))</f>
        <v>III</v>
      </c>
      <c r="S68" s="19" t="str">
        <f t="shared" si="54"/>
        <v>MEJORABLE</v>
      </c>
      <c r="T68" s="19">
        <v>2</v>
      </c>
      <c r="U68" s="19" t="s">
        <v>132</v>
      </c>
      <c r="V68" s="23" t="s">
        <v>126</v>
      </c>
      <c r="W68" s="23"/>
      <c r="X68" s="23"/>
      <c r="Y68" s="23"/>
      <c r="Z68" s="19" t="s">
        <v>129</v>
      </c>
      <c r="AA68" s="23"/>
      <c r="AB68" s="23"/>
    </row>
    <row r="69" spans="1:28" s="1" customFormat="1" ht="77.25" customHeight="1" x14ac:dyDescent="0.25">
      <c r="A69" s="19" t="s">
        <v>217</v>
      </c>
      <c r="B69" s="19" t="s">
        <v>218</v>
      </c>
      <c r="C69" s="19" t="s">
        <v>249</v>
      </c>
      <c r="D69" s="19" t="s">
        <v>119</v>
      </c>
      <c r="E69" s="23" t="s">
        <v>133</v>
      </c>
      <c r="F69" s="24" t="s">
        <v>6</v>
      </c>
      <c r="G69" s="23" t="s">
        <v>103</v>
      </c>
      <c r="H69" s="25" t="s">
        <v>134</v>
      </c>
      <c r="I69" s="23" t="s">
        <v>571</v>
      </c>
      <c r="J69" s="23" t="s">
        <v>136</v>
      </c>
      <c r="K69" s="23" t="s">
        <v>137</v>
      </c>
      <c r="L69" s="19">
        <v>2</v>
      </c>
      <c r="M69" s="19">
        <v>3</v>
      </c>
      <c r="N69" s="21">
        <f t="shared" si="55"/>
        <v>6</v>
      </c>
      <c r="O69" s="23" t="str">
        <f t="shared" ref="O69:O70" si="56">IF(N69&lt;=4,"BAJO",IF(N69&lt;=8,"MEDIO",IF(N69&lt;=20,"ALTO",IF(N69&lt;=40,"MUY ALTO"))))</f>
        <v>MEDIO</v>
      </c>
      <c r="P69" s="19">
        <v>25</v>
      </c>
      <c r="Q69" s="25">
        <f t="shared" ref="Q69:Q70" si="57">N69*P69</f>
        <v>150</v>
      </c>
      <c r="R69" s="25" t="str">
        <f t="shared" ref="R69:R70" si="58">IF(Q69&lt;=20,"IV",IF(Q69&lt;=120,"III",IF(Q69&lt;=500,"II",IF(Q69&lt;=4000,"I"))))</f>
        <v>II</v>
      </c>
      <c r="S69" s="19" t="str">
        <f t="shared" si="54"/>
        <v>ACEPTABLE CON CONTROL ESPECIFICO</v>
      </c>
      <c r="T69" s="19">
        <v>2</v>
      </c>
      <c r="U69" s="23" t="s">
        <v>138</v>
      </c>
      <c r="V69" s="23" t="s">
        <v>139</v>
      </c>
      <c r="W69" s="23"/>
      <c r="X69" s="23"/>
      <c r="Y69" s="19" t="s">
        <v>140</v>
      </c>
      <c r="Z69" s="19" t="s">
        <v>141</v>
      </c>
      <c r="AA69" s="19"/>
      <c r="AB69" s="19" t="s">
        <v>142</v>
      </c>
    </row>
    <row r="70" spans="1:28" s="1" customFormat="1" ht="77.25" customHeight="1" x14ac:dyDescent="0.25">
      <c r="A70" s="19" t="s">
        <v>217</v>
      </c>
      <c r="B70" s="19" t="s">
        <v>218</v>
      </c>
      <c r="C70" s="19" t="s">
        <v>249</v>
      </c>
      <c r="D70" s="19" t="s">
        <v>119</v>
      </c>
      <c r="E70" s="23" t="s">
        <v>143</v>
      </c>
      <c r="F70" s="24" t="s">
        <v>31</v>
      </c>
      <c r="G70" s="23" t="s">
        <v>92</v>
      </c>
      <c r="H70" s="25" t="s">
        <v>144</v>
      </c>
      <c r="I70" s="23" t="s">
        <v>122</v>
      </c>
      <c r="J70" s="23" t="s">
        <v>145</v>
      </c>
      <c r="K70" s="23" t="s">
        <v>122</v>
      </c>
      <c r="L70" s="19">
        <v>2</v>
      </c>
      <c r="M70" s="19">
        <v>2</v>
      </c>
      <c r="N70" s="21">
        <f t="shared" si="55"/>
        <v>4</v>
      </c>
      <c r="O70" s="23" t="str">
        <f t="shared" si="56"/>
        <v>BAJO</v>
      </c>
      <c r="P70" s="19">
        <v>10</v>
      </c>
      <c r="Q70" s="25">
        <f t="shared" si="57"/>
        <v>40</v>
      </c>
      <c r="R70" s="25" t="str">
        <f t="shared" si="58"/>
        <v>III</v>
      </c>
      <c r="S70" s="19" t="str">
        <f t="shared" si="54"/>
        <v>MEJORABLE</v>
      </c>
      <c r="T70" s="19">
        <v>2</v>
      </c>
      <c r="U70" s="23" t="s">
        <v>146</v>
      </c>
      <c r="V70" s="23" t="s">
        <v>147</v>
      </c>
      <c r="W70" s="23"/>
      <c r="X70" s="23"/>
      <c r="Y70" s="23"/>
      <c r="Z70" s="23" t="s">
        <v>148</v>
      </c>
      <c r="AA70" s="23"/>
      <c r="AB70" s="23"/>
    </row>
    <row r="71" spans="1:28" s="1" customFormat="1" ht="77.25" customHeight="1" x14ac:dyDescent="0.25">
      <c r="A71" s="28" t="s">
        <v>202</v>
      </c>
      <c r="B71" s="28" t="s">
        <v>298</v>
      </c>
      <c r="C71" s="28" t="s">
        <v>459</v>
      </c>
      <c r="D71" s="28" t="s">
        <v>119</v>
      </c>
      <c r="E71" s="31" t="s">
        <v>250</v>
      </c>
      <c r="F71" s="29" t="s">
        <v>41</v>
      </c>
      <c r="G71" s="28" t="s">
        <v>102</v>
      </c>
      <c r="H71" s="30" t="s">
        <v>121</v>
      </c>
      <c r="I71" s="28" t="s">
        <v>122</v>
      </c>
      <c r="J71" s="31" t="s">
        <v>123</v>
      </c>
      <c r="K71" s="28" t="s">
        <v>124</v>
      </c>
      <c r="L71" s="28">
        <v>2</v>
      </c>
      <c r="M71" s="28">
        <v>3</v>
      </c>
      <c r="N71" s="30">
        <f>L71*M71</f>
        <v>6</v>
      </c>
      <c r="O71" s="28" t="str">
        <f>IF(N71&lt;=4,"BAJO",IF(N71&lt;=8,"MEDIO",IF(N71&lt;=20,"ALTO",IF(N71&lt;=40,"MUY ALTO"))))</f>
        <v>MEDIO</v>
      </c>
      <c r="P71" s="28">
        <v>25</v>
      </c>
      <c r="Q71" s="30">
        <f>N71*P71</f>
        <v>150</v>
      </c>
      <c r="R71" s="30" t="str">
        <f>IF(Q71&lt;=20,"IV",IF(Q71&lt;=120,"III",IF(Q71&lt;=500,"II",IF(Q71&lt;=4000,"I"))))</f>
        <v>II</v>
      </c>
      <c r="S71" s="28" t="str">
        <f t="shared" si="54"/>
        <v>ACEPTABLE CON CONTROL ESPECIFICO</v>
      </c>
      <c r="T71" s="28">
        <v>4</v>
      </c>
      <c r="U71" s="28" t="s">
        <v>125</v>
      </c>
      <c r="V71" s="28" t="s">
        <v>126</v>
      </c>
      <c r="W71" s="28"/>
      <c r="X71" s="28"/>
      <c r="Y71" s="28"/>
      <c r="Z71" s="28" t="s">
        <v>129</v>
      </c>
      <c r="AA71" s="28"/>
      <c r="AB71" s="28"/>
    </row>
    <row r="72" spans="1:28" s="1" customFormat="1" ht="77.25" customHeight="1" x14ac:dyDescent="0.25">
      <c r="A72" s="28" t="s">
        <v>202</v>
      </c>
      <c r="B72" s="28" t="s">
        <v>298</v>
      </c>
      <c r="C72" s="28" t="s">
        <v>459</v>
      </c>
      <c r="D72" s="28" t="s">
        <v>119</v>
      </c>
      <c r="E72" s="31" t="s">
        <v>207</v>
      </c>
      <c r="F72" s="32" t="s">
        <v>6</v>
      </c>
      <c r="G72" s="31" t="s">
        <v>103</v>
      </c>
      <c r="H72" s="33" t="s">
        <v>134</v>
      </c>
      <c r="I72" s="31" t="s">
        <v>571</v>
      </c>
      <c r="J72" s="31" t="s">
        <v>136</v>
      </c>
      <c r="K72" s="31" t="s">
        <v>137</v>
      </c>
      <c r="L72" s="28">
        <v>2</v>
      </c>
      <c r="M72" s="28">
        <v>3</v>
      </c>
      <c r="N72" s="30">
        <f t="shared" ref="N72:N75" si="59">L72*M72</f>
        <v>6</v>
      </c>
      <c r="O72" s="31" t="str">
        <f t="shared" ref="O72" si="60">IF(N72&lt;=4,"BAJO",IF(N72&lt;=8,"MEDIO",IF(N72&lt;=20,"ALTO",IF(N72&lt;=40,"MUY ALTO"))))</f>
        <v>MEDIO</v>
      </c>
      <c r="P72" s="28">
        <v>25</v>
      </c>
      <c r="Q72" s="33">
        <f t="shared" ref="Q72" si="61">N72*P72</f>
        <v>150</v>
      </c>
      <c r="R72" s="33" t="str">
        <f t="shared" ref="R72" si="62">IF(Q72&lt;=20,"IV",IF(Q72&lt;=120,"III",IF(Q72&lt;=500,"II",IF(Q72&lt;=4000,"I"))))</f>
        <v>II</v>
      </c>
      <c r="S72" s="28" t="str">
        <f t="shared" si="54"/>
        <v>ACEPTABLE CON CONTROL ESPECIFICO</v>
      </c>
      <c r="T72" s="28">
        <v>4</v>
      </c>
      <c r="U72" s="31" t="s">
        <v>138</v>
      </c>
      <c r="V72" s="31" t="s">
        <v>139</v>
      </c>
      <c r="W72" s="31"/>
      <c r="X72" s="31"/>
      <c r="Y72" s="28" t="s">
        <v>140</v>
      </c>
      <c r="Z72" s="28" t="s">
        <v>141</v>
      </c>
      <c r="AA72" s="28" t="s">
        <v>300</v>
      </c>
      <c r="AB72" s="28" t="s">
        <v>142</v>
      </c>
    </row>
    <row r="73" spans="1:28" s="1" customFormat="1" ht="77.25" customHeight="1" x14ac:dyDescent="0.25">
      <c r="A73" s="28" t="s">
        <v>202</v>
      </c>
      <c r="B73" s="28" t="s">
        <v>298</v>
      </c>
      <c r="C73" s="28" t="s">
        <v>459</v>
      </c>
      <c r="D73" s="28" t="s">
        <v>119</v>
      </c>
      <c r="E73" s="31" t="s">
        <v>301</v>
      </c>
      <c r="F73" s="29" t="s">
        <v>6</v>
      </c>
      <c r="G73" s="28" t="s">
        <v>95</v>
      </c>
      <c r="H73" s="30" t="s">
        <v>211</v>
      </c>
      <c r="I73" s="31" t="s">
        <v>122</v>
      </c>
      <c r="J73" s="31" t="s">
        <v>212</v>
      </c>
      <c r="K73" s="31" t="s">
        <v>137</v>
      </c>
      <c r="L73" s="28">
        <v>2</v>
      </c>
      <c r="M73" s="28">
        <v>3</v>
      </c>
      <c r="N73" s="30">
        <f t="shared" si="59"/>
        <v>6</v>
      </c>
      <c r="O73" s="31" t="str">
        <f>IF(N73&lt;=4,"BAJO",IF(N73&lt;=8,"MEDIO",IF(N73&lt;=20,"ALTO",IF(N73&lt;=40,"MUY ALTO"))))</f>
        <v>MEDIO</v>
      </c>
      <c r="P73" s="28">
        <v>25</v>
      </c>
      <c r="Q73" s="33">
        <f>N73*P73</f>
        <v>150</v>
      </c>
      <c r="R73" s="33" t="str">
        <f>IF(Q73&lt;=20,"IV",IF(Q73&lt;=120,"III",IF(Q73&lt;=500,"II",IF(Q73&lt;=4000,"I"))))</f>
        <v>II</v>
      </c>
      <c r="S73" s="28" t="str">
        <f t="shared" si="54"/>
        <v>ACEPTABLE CON CONTROL ESPECIFICO</v>
      </c>
      <c r="T73" s="28">
        <v>4</v>
      </c>
      <c r="U73" s="28" t="s">
        <v>211</v>
      </c>
      <c r="V73" s="31" t="s">
        <v>213</v>
      </c>
      <c r="W73" s="31"/>
      <c r="X73" s="31"/>
      <c r="Y73" s="31"/>
      <c r="Z73" s="28" t="s">
        <v>214</v>
      </c>
      <c r="AA73" s="31"/>
      <c r="AB73" s="31" t="s">
        <v>215</v>
      </c>
    </row>
    <row r="74" spans="1:28" s="1" customFormat="1" ht="77.25" customHeight="1" x14ac:dyDescent="0.25">
      <c r="A74" s="28" t="s">
        <v>202</v>
      </c>
      <c r="B74" s="28" t="s">
        <v>298</v>
      </c>
      <c r="C74" s="28" t="s">
        <v>459</v>
      </c>
      <c r="D74" s="28" t="s">
        <v>119</v>
      </c>
      <c r="E74" s="31" t="s">
        <v>222</v>
      </c>
      <c r="F74" s="31" t="s">
        <v>31</v>
      </c>
      <c r="G74" s="31" t="s">
        <v>92</v>
      </c>
      <c r="H74" s="33" t="s">
        <v>223</v>
      </c>
      <c r="I74" s="31" t="s">
        <v>122</v>
      </c>
      <c r="J74" s="31" t="s">
        <v>212</v>
      </c>
      <c r="K74" s="31" t="s">
        <v>224</v>
      </c>
      <c r="L74" s="28">
        <v>2</v>
      </c>
      <c r="M74" s="28">
        <v>2</v>
      </c>
      <c r="N74" s="30">
        <f t="shared" si="59"/>
        <v>4</v>
      </c>
      <c r="O74" s="31" t="str">
        <f>IF(N74&lt;=4,"BAJO",IF(N74&lt;=8,"MEDIO",IF(N74&lt;=20,"ALTO",IF(N74&lt;=40,"MUY ALTO"))))</f>
        <v>BAJO</v>
      </c>
      <c r="P74" s="28">
        <v>10</v>
      </c>
      <c r="Q74" s="33">
        <f t="shared" ref="Q74" si="63">N74*P74</f>
        <v>40</v>
      </c>
      <c r="R74" s="33" t="str">
        <f t="shared" ref="R74" si="64">IF(Q74&lt;=20,"IV",IF(Q74&lt;=120,"III",IF(Q74&lt;=500,"II",IF(Q74&lt;=4000,"I"))))</f>
        <v>III</v>
      </c>
      <c r="S74" s="28" t="str">
        <f t="shared" si="54"/>
        <v>MEJORABLE</v>
      </c>
      <c r="T74" s="28">
        <v>4</v>
      </c>
      <c r="U74" s="31" t="s">
        <v>146</v>
      </c>
      <c r="V74" s="31" t="s">
        <v>147</v>
      </c>
      <c r="W74" s="31"/>
      <c r="X74" s="31"/>
      <c r="Y74" s="31"/>
      <c r="Z74" s="31" t="s">
        <v>225</v>
      </c>
      <c r="AA74" s="31"/>
      <c r="AB74" s="31" t="s">
        <v>226</v>
      </c>
    </row>
    <row r="75" spans="1:28" s="1" customFormat="1" ht="77.25" customHeight="1" x14ac:dyDescent="0.25">
      <c r="A75" s="28" t="s">
        <v>202</v>
      </c>
      <c r="B75" s="28" t="s">
        <v>298</v>
      </c>
      <c r="C75" s="28" t="s">
        <v>459</v>
      </c>
      <c r="D75" s="28" t="s">
        <v>119</v>
      </c>
      <c r="E75" s="31" t="s">
        <v>284</v>
      </c>
      <c r="F75" s="32" t="s">
        <v>41</v>
      </c>
      <c r="G75" s="31" t="s">
        <v>15</v>
      </c>
      <c r="H75" s="30" t="s">
        <v>121</v>
      </c>
      <c r="I75" s="28" t="s">
        <v>122</v>
      </c>
      <c r="J75" s="31" t="s">
        <v>131</v>
      </c>
      <c r="K75" s="28" t="s">
        <v>124</v>
      </c>
      <c r="L75" s="28">
        <v>2</v>
      </c>
      <c r="M75" s="28">
        <v>2</v>
      </c>
      <c r="N75" s="30">
        <f t="shared" si="59"/>
        <v>4</v>
      </c>
      <c r="O75" s="31" t="str">
        <f>IF(N75&lt;=4,"BAJO",IF(N75&lt;=8,"MEDIO",IF(N75&lt;=20,"ALTO",IF(N75&lt;=40,"MUY ALTO"))))</f>
        <v>BAJO</v>
      </c>
      <c r="P75" s="28">
        <v>25</v>
      </c>
      <c r="Q75" s="33">
        <f>N75*P75</f>
        <v>100</v>
      </c>
      <c r="R75" s="33" t="str">
        <f>IF(Q75&lt;=20,"IV",IF(Q75&lt;=120,"III",IF(Q75&lt;=500,"II",IF(Q75&lt;=4000,"I"))))</f>
        <v>III</v>
      </c>
      <c r="S75" s="28" t="str">
        <f t="shared" si="54"/>
        <v>MEJORABLE</v>
      </c>
      <c r="T75" s="28">
        <v>4</v>
      </c>
      <c r="U75" s="28" t="s">
        <v>132</v>
      </c>
      <c r="V75" s="31" t="s">
        <v>126</v>
      </c>
      <c r="W75" s="31"/>
      <c r="X75" s="31"/>
      <c r="Y75" s="31"/>
      <c r="Z75" s="28" t="s">
        <v>129</v>
      </c>
      <c r="AA75" s="31"/>
      <c r="AB75" s="31"/>
    </row>
    <row r="76" spans="1:28" s="1" customFormat="1" ht="77.25" customHeight="1" x14ac:dyDescent="0.25">
      <c r="A76" s="28" t="s">
        <v>202</v>
      </c>
      <c r="B76" s="28" t="s">
        <v>302</v>
      </c>
      <c r="C76" s="28" t="s">
        <v>303</v>
      </c>
      <c r="D76" s="28" t="s">
        <v>119</v>
      </c>
      <c r="E76" s="31" t="s">
        <v>287</v>
      </c>
      <c r="F76" s="29" t="s">
        <v>41</v>
      </c>
      <c r="G76" s="28" t="s">
        <v>102</v>
      </c>
      <c r="H76" s="30" t="s">
        <v>121</v>
      </c>
      <c r="I76" s="28" t="s">
        <v>122</v>
      </c>
      <c r="J76" s="31" t="s">
        <v>123</v>
      </c>
      <c r="K76" s="28" t="s">
        <v>124</v>
      </c>
      <c r="L76" s="28">
        <v>2</v>
      </c>
      <c r="M76" s="28">
        <v>3</v>
      </c>
      <c r="N76" s="30">
        <f>L76*M76</f>
        <v>6</v>
      </c>
      <c r="O76" s="28" t="str">
        <f>IF(N76&lt;=4,"BAJO",IF(N76&lt;=8,"MEDIO",IF(N76&lt;=20,"ALTO",IF(N76&lt;=40,"MUY ALTO"))))</f>
        <v>MEDIO</v>
      </c>
      <c r="P76" s="28">
        <v>25</v>
      </c>
      <c r="Q76" s="30">
        <f>N76*P76</f>
        <v>150</v>
      </c>
      <c r="R76" s="30" t="str">
        <f>IF(Q76&lt;=20,"IV",IF(Q76&lt;=120,"III",IF(Q76&lt;=500,"II",IF(Q76&lt;=4000,"I"))))</f>
        <v>II</v>
      </c>
      <c r="S76" s="28" t="str">
        <f t="shared" si="54"/>
        <v>ACEPTABLE CON CONTROL ESPECIFICO</v>
      </c>
      <c r="T76" s="28">
        <v>9</v>
      </c>
      <c r="U76" s="28" t="s">
        <v>125</v>
      </c>
      <c r="V76" s="28" t="s">
        <v>126</v>
      </c>
      <c r="W76" s="28"/>
      <c r="X76" s="28"/>
      <c r="Y76" s="28"/>
      <c r="Z76" s="28" t="s">
        <v>129</v>
      </c>
      <c r="AA76" s="28"/>
      <c r="AB76" s="28"/>
    </row>
    <row r="77" spans="1:28" s="1" customFormat="1" ht="77.25" customHeight="1" x14ac:dyDescent="0.25">
      <c r="A77" s="28" t="s">
        <v>202</v>
      </c>
      <c r="B77" s="28" t="s">
        <v>302</v>
      </c>
      <c r="C77" s="28" t="s">
        <v>303</v>
      </c>
      <c r="D77" s="28" t="s">
        <v>119</v>
      </c>
      <c r="E77" s="31" t="s">
        <v>207</v>
      </c>
      <c r="F77" s="32" t="s">
        <v>6</v>
      </c>
      <c r="G77" s="31" t="s">
        <v>103</v>
      </c>
      <c r="H77" s="33" t="s">
        <v>134</v>
      </c>
      <c r="I77" s="31" t="s">
        <v>571</v>
      </c>
      <c r="J77" s="31" t="s">
        <v>136</v>
      </c>
      <c r="K77" s="31" t="s">
        <v>137</v>
      </c>
      <c r="L77" s="28">
        <v>2</v>
      </c>
      <c r="M77" s="28">
        <v>3</v>
      </c>
      <c r="N77" s="30">
        <f t="shared" ref="N77:N80" si="65">L77*M77</f>
        <v>6</v>
      </c>
      <c r="O77" s="31" t="str">
        <f t="shared" ref="O77" si="66">IF(N77&lt;=4,"BAJO",IF(N77&lt;=8,"MEDIO",IF(N77&lt;=20,"ALTO",IF(N77&lt;=40,"MUY ALTO"))))</f>
        <v>MEDIO</v>
      </c>
      <c r="P77" s="28">
        <v>25</v>
      </c>
      <c r="Q77" s="33">
        <f t="shared" ref="Q77" si="67">N77*P77</f>
        <v>150</v>
      </c>
      <c r="R77" s="33" t="str">
        <f t="shared" ref="R77" si="68">IF(Q77&lt;=20,"IV",IF(Q77&lt;=120,"III",IF(Q77&lt;=500,"II",IF(Q77&lt;=4000,"I"))))</f>
        <v>II</v>
      </c>
      <c r="S77" s="28" t="str">
        <f t="shared" si="54"/>
        <v>ACEPTABLE CON CONTROL ESPECIFICO</v>
      </c>
      <c r="T77" s="28">
        <v>9</v>
      </c>
      <c r="U77" s="31" t="s">
        <v>138</v>
      </c>
      <c r="V77" s="31" t="s">
        <v>139</v>
      </c>
      <c r="W77" s="31"/>
      <c r="X77" s="31"/>
      <c r="Y77" s="28" t="s">
        <v>140</v>
      </c>
      <c r="Z77" s="28" t="s">
        <v>141</v>
      </c>
      <c r="AA77" s="28"/>
      <c r="AB77" s="28" t="s">
        <v>142</v>
      </c>
    </row>
    <row r="78" spans="1:28" s="1" customFormat="1" ht="77.25" customHeight="1" x14ac:dyDescent="0.25">
      <c r="A78" s="28" t="s">
        <v>202</v>
      </c>
      <c r="B78" s="28" t="s">
        <v>302</v>
      </c>
      <c r="C78" s="28" t="s">
        <v>303</v>
      </c>
      <c r="D78" s="28" t="s">
        <v>119</v>
      </c>
      <c r="E78" s="31" t="s">
        <v>304</v>
      </c>
      <c r="F78" s="29" t="s">
        <v>6</v>
      </c>
      <c r="G78" s="28" t="s">
        <v>95</v>
      </c>
      <c r="H78" s="30" t="s">
        <v>211</v>
      </c>
      <c r="I78" s="31" t="s">
        <v>122</v>
      </c>
      <c r="J78" s="31" t="s">
        <v>212</v>
      </c>
      <c r="K78" s="31" t="s">
        <v>137</v>
      </c>
      <c r="L78" s="28">
        <v>2</v>
      </c>
      <c r="M78" s="28">
        <v>3</v>
      </c>
      <c r="N78" s="30">
        <f t="shared" si="65"/>
        <v>6</v>
      </c>
      <c r="O78" s="31" t="str">
        <f>IF(N78&lt;=4,"BAJO",IF(N78&lt;=8,"MEDIO",IF(N78&lt;=20,"ALTO",IF(N78&lt;=40,"MUY ALTO"))))</f>
        <v>MEDIO</v>
      </c>
      <c r="P78" s="28">
        <v>25</v>
      </c>
      <c r="Q78" s="33">
        <f>N78*P78</f>
        <v>150</v>
      </c>
      <c r="R78" s="33" t="str">
        <f>IF(Q78&lt;=20,"IV",IF(Q78&lt;=120,"III",IF(Q78&lt;=500,"II",IF(Q78&lt;=4000,"I"))))</f>
        <v>II</v>
      </c>
      <c r="S78" s="28" t="str">
        <f t="shared" si="54"/>
        <v>ACEPTABLE CON CONTROL ESPECIFICO</v>
      </c>
      <c r="T78" s="28">
        <v>9</v>
      </c>
      <c r="U78" s="28" t="s">
        <v>211</v>
      </c>
      <c r="V78" s="31" t="s">
        <v>213</v>
      </c>
      <c r="W78" s="31"/>
      <c r="X78" s="31"/>
      <c r="Y78" s="31"/>
      <c r="Z78" s="28" t="s">
        <v>214</v>
      </c>
      <c r="AA78" s="31"/>
      <c r="AB78" s="31" t="s">
        <v>215</v>
      </c>
    </row>
    <row r="79" spans="1:28" s="1" customFormat="1" ht="77.25" customHeight="1" x14ac:dyDescent="0.25">
      <c r="A79" s="28" t="s">
        <v>202</v>
      </c>
      <c r="B79" s="28" t="s">
        <v>302</v>
      </c>
      <c r="C79" s="28" t="s">
        <v>303</v>
      </c>
      <c r="D79" s="28" t="s">
        <v>119</v>
      </c>
      <c r="E79" s="31" t="s">
        <v>222</v>
      </c>
      <c r="F79" s="31" t="s">
        <v>31</v>
      </c>
      <c r="G79" s="31" t="s">
        <v>92</v>
      </c>
      <c r="H79" s="33" t="s">
        <v>223</v>
      </c>
      <c r="I79" s="31" t="s">
        <v>122</v>
      </c>
      <c r="J79" s="31" t="s">
        <v>212</v>
      </c>
      <c r="K79" s="31" t="s">
        <v>224</v>
      </c>
      <c r="L79" s="28">
        <v>2</v>
      </c>
      <c r="M79" s="28">
        <v>2</v>
      </c>
      <c r="N79" s="30">
        <f t="shared" si="65"/>
        <v>4</v>
      </c>
      <c r="O79" s="31" t="str">
        <f>IF(N79&lt;=4,"BAJO",IF(N79&lt;=8,"MEDIO",IF(N79&lt;=20,"ALTO",IF(N79&lt;=40,"MUY ALTO"))))</f>
        <v>BAJO</v>
      </c>
      <c r="P79" s="28">
        <v>10</v>
      </c>
      <c r="Q79" s="33">
        <f t="shared" ref="Q79" si="69">N79*P79</f>
        <v>40</v>
      </c>
      <c r="R79" s="33" t="str">
        <f t="shared" ref="R79" si="70">IF(Q79&lt;=20,"IV",IF(Q79&lt;=120,"III",IF(Q79&lt;=500,"II",IF(Q79&lt;=4000,"I"))))</f>
        <v>III</v>
      </c>
      <c r="S79" s="28" t="str">
        <f t="shared" si="54"/>
        <v>MEJORABLE</v>
      </c>
      <c r="T79" s="28">
        <v>9</v>
      </c>
      <c r="U79" s="31" t="s">
        <v>146</v>
      </c>
      <c r="V79" s="31" t="s">
        <v>147</v>
      </c>
      <c r="W79" s="31"/>
      <c r="X79" s="31"/>
      <c r="Y79" s="31"/>
      <c r="Z79" s="31" t="s">
        <v>225</v>
      </c>
      <c r="AA79" s="31"/>
      <c r="AB79" s="31" t="s">
        <v>226</v>
      </c>
    </row>
    <row r="80" spans="1:28" s="1" customFormat="1" ht="77.25" customHeight="1" x14ac:dyDescent="0.25">
      <c r="A80" s="28" t="s">
        <v>202</v>
      </c>
      <c r="B80" s="28" t="s">
        <v>302</v>
      </c>
      <c r="C80" s="28" t="s">
        <v>303</v>
      </c>
      <c r="D80" s="28" t="s">
        <v>119</v>
      </c>
      <c r="E80" s="31" t="s">
        <v>284</v>
      </c>
      <c r="F80" s="32" t="s">
        <v>41</v>
      </c>
      <c r="G80" s="31" t="s">
        <v>15</v>
      </c>
      <c r="H80" s="30" t="s">
        <v>121</v>
      </c>
      <c r="I80" s="28" t="s">
        <v>122</v>
      </c>
      <c r="J80" s="31" t="s">
        <v>131</v>
      </c>
      <c r="K80" s="28" t="s">
        <v>124</v>
      </c>
      <c r="L80" s="28">
        <v>2</v>
      </c>
      <c r="M80" s="28">
        <v>2</v>
      </c>
      <c r="N80" s="30">
        <f t="shared" si="65"/>
        <v>4</v>
      </c>
      <c r="O80" s="31" t="str">
        <f>IF(N80&lt;=4,"BAJO",IF(N80&lt;=8,"MEDIO",IF(N80&lt;=20,"ALTO",IF(N80&lt;=40,"MUY ALTO"))))</f>
        <v>BAJO</v>
      </c>
      <c r="P80" s="28">
        <v>25</v>
      </c>
      <c r="Q80" s="33">
        <f>N80*P80</f>
        <v>100</v>
      </c>
      <c r="R80" s="33" t="str">
        <f>IF(Q80&lt;=20,"IV",IF(Q80&lt;=120,"III",IF(Q80&lt;=500,"II",IF(Q80&lt;=4000,"I"))))</f>
        <v>III</v>
      </c>
      <c r="S80" s="28" t="str">
        <f t="shared" si="54"/>
        <v>MEJORABLE</v>
      </c>
      <c r="T80" s="28">
        <v>9</v>
      </c>
      <c r="U80" s="28" t="s">
        <v>132</v>
      </c>
      <c r="V80" s="31" t="s">
        <v>126</v>
      </c>
      <c r="W80" s="31"/>
      <c r="X80" s="31"/>
      <c r="Y80" s="31"/>
      <c r="Z80" s="28" t="s">
        <v>129</v>
      </c>
      <c r="AA80" s="31"/>
      <c r="AB80" s="31"/>
    </row>
    <row r="81" spans="1:28" s="1" customFormat="1" ht="77.25" customHeight="1" x14ac:dyDescent="0.25">
      <c r="A81" s="28" t="s">
        <v>202</v>
      </c>
      <c r="B81" s="28" t="s">
        <v>305</v>
      </c>
      <c r="C81" s="28" t="s">
        <v>306</v>
      </c>
      <c r="D81" s="28" t="s">
        <v>119</v>
      </c>
      <c r="E81" s="31" t="s">
        <v>287</v>
      </c>
      <c r="F81" s="29" t="s">
        <v>41</v>
      </c>
      <c r="G81" s="28" t="s">
        <v>102</v>
      </c>
      <c r="H81" s="30" t="s">
        <v>121</v>
      </c>
      <c r="I81" s="28" t="s">
        <v>122</v>
      </c>
      <c r="J81" s="31" t="s">
        <v>123</v>
      </c>
      <c r="K81" s="28" t="s">
        <v>124</v>
      </c>
      <c r="L81" s="28">
        <v>2</v>
      </c>
      <c r="M81" s="28">
        <v>3</v>
      </c>
      <c r="N81" s="30">
        <f>L81*M81</f>
        <v>6</v>
      </c>
      <c r="O81" s="28" t="str">
        <f>IF(N81&lt;=4,"BAJO",IF(N81&lt;=8,"MEDIO",IF(N81&lt;=20,"ALTO",IF(N81&lt;=40,"MUY ALTO"))))</f>
        <v>MEDIO</v>
      </c>
      <c r="P81" s="28">
        <v>25</v>
      </c>
      <c r="Q81" s="30">
        <f>N81*P81</f>
        <v>150</v>
      </c>
      <c r="R81" s="30" t="str">
        <f>IF(Q81&lt;=20,"IV",IF(Q81&lt;=120,"III",IF(Q81&lt;=500,"II",IF(Q81&lt;=4000,"I"))))</f>
        <v>II</v>
      </c>
      <c r="S81" s="28" t="str">
        <f t="shared" si="54"/>
        <v>ACEPTABLE CON CONTROL ESPECIFICO</v>
      </c>
      <c r="T81" s="28">
        <v>8</v>
      </c>
      <c r="U81" s="28" t="s">
        <v>125</v>
      </c>
      <c r="V81" s="28" t="s">
        <v>126</v>
      </c>
      <c r="W81" s="28"/>
      <c r="X81" s="28"/>
      <c r="Y81" s="28"/>
      <c r="Z81" s="28" t="s">
        <v>129</v>
      </c>
      <c r="AA81" s="28"/>
      <c r="AB81" s="28"/>
    </row>
    <row r="82" spans="1:28" s="1" customFormat="1" ht="77.25" customHeight="1" x14ac:dyDescent="0.25">
      <c r="A82" s="28" t="s">
        <v>202</v>
      </c>
      <c r="B82" s="28" t="s">
        <v>305</v>
      </c>
      <c r="C82" s="28" t="s">
        <v>306</v>
      </c>
      <c r="D82" s="28" t="s">
        <v>119</v>
      </c>
      <c r="E82" s="31" t="s">
        <v>207</v>
      </c>
      <c r="F82" s="32" t="s">
        <v>6</v>
      </c>
      <c r="G82" s="31" t="s">
        <v>103</v>
      </c>
      <c r="H82" s="33" t="s">
        <v>134</v>
      </c>
      <c r="I82" s="31" t="s">
        <v>571</v>
      </c>
      <c r="J82" s="31" t="s">
        <v>136</v>
      </c>
      <c r="K82" s="31" t="s">
        <v>137</v>
      </c>
      <c r="L82" s="28">
        <v>2</v>
      </c>
      <c r="M82" s="28">
        <v>3</v>
      </c>
      <c r="N82" s="30">
        <f t="shared" ref="N82:N85" si="71">L82*M82</f>
        <v>6</v>
      </c>
      <c r="O82" s="31" t="str">
        <f t="shared" ref="O82:O87" si="72">IF(N82&lt;=4,"BAJO",IF(N82&lt;=8,"MEDIO",IF(N82&lt;=20,"ALTO",IF(N82&lt;=40,"MUY ALTO"))))</f>
        <v>MEDIO</v>
      </c>
      <c r="P82" s="28">
        <v>25</v>
      </c>
      <c r="Q82" s="33">
        <f t="shared" ref="Q82" si="73">N82*P82</f>
        <v>150</v>
      </c>
      <c r="R82" s="33" t="str">
        <f t="shared" ref="R82" si="74">IF(Q82&lt;=20,"IV",IF(Q82&lt;=120,"III",IF(Q82&lt;=500,"II",IF(Q82&lt;=4000,"I"))))</f>
        <v>II</v>
      </c>
      <c r="S82" s="28" t="str">
        <f t="shared" si="54"/>
        <v>ACEPTABLE CON CONTROL ESPECIFICO</v>
      </c>
      <c r="T82" s="28">
        <v>8</v>
      </c>
      <c r="U82" s="31" t="s">
        <v>138</v>
      </c>
      <c r="V82" s="31" t="s">
        <v>139</v>
      </c>
      <c r="W82" s="31"/>
      <c r="X82" s="31"/>
      <c r="Y82" s="31"/>
      <c r="Z82" s="31" t="s">
        <v>290</v>
      </c>
      <c r="AA82" s="31"/>
      <c r="AB82" s="31" t="s">
        <v>215</v>
      </c>
    </row>
    <row r="83" spans="1:28" s="1" customFormat="1" ht="77.25" customHeight="1" x14ac:dyDescent="0.25">
      <c r="A83" s="28" t="s">
        <v>202</v>
      </c>
      <c r="B83" s="28" t="s">
        <v>305</v>
      </c>
      <c r="C83" s="28" t="s">
        <v>306</v>
      </c>
      <c r="D83" s="28" t="s">
        <v>119</v>
      </c>
      <c r="E83" s="31" t="s">
        <v>304</v>
      </c>
      <c r="F83" s="29" t="s">
        <v>6</v>
      </c>
      <c r="G83" s="28" t="s">
        <v>95</v>
      </c>
      <c r="H83" s="30" t="s">
        <v>211</v>
      </c>
      <c r="I83" s="31" t="s">
        <v>122</v>
      </c>
      <c r="J83" s="31" t="s">
        <v>212</v>
      </c>
      <c r="K83" s="31" t="s">
        <v>137</v>
      </c>
      <c r="L83" s="28">
        <v>2</v>
      </c>
      <c r="M83" s="28">
        <v>3</v>
      </c>
      <c r="N83" s="30">
        <f t="shared" si="71"/>
        <v>6</v>
      </c>
      <c r="O83" s="31" t="str">
        <f t="shared" si="72"/>
        <v>MEDIO</v>
      </c>
      <c r="P83" s="28">
        <v>25</v>
      </c>
      <c r="Q83" s="33">
        <f>N83*P83</f>
        <v>150</v>
      </c>
      <c r="R83" s="33" t="str">
        <f>IF(Q83&lt;=20,"IV",IF(Q83&lt;=120,"III",IF(Q83&lt;=500,"II",IF(Q83&lt;=4000,"I"))))</f>
        <v>II</v>
      </c>
      <c r="S83" s="28" t="str">
        <f t="shared" si="54"/>
        <v>ACEPTABLE CON CONTROL ESPECIFICO</v>
      </c>
      <c r="T83" s="28">
        <v>8</v>
      </c>
      <c r="U83" s="28" t="s">
        <v>211</v>
      </c>
      <c r="V83" s="31" t="s">
        <v>213</v>
      </c>
      <c r="W83" s="31"/>
      <c r="X83" s="31"/>
      <c r="Y83" s="31"/>
      <c r="Z83" s="28" t="s">
        <v>214</v>
      </c>
      <c r="AA83" s="31"/>
      <c r="AB83" s="31" t="s">
        <v>215</v>
      </c>
    </row>
    <row r="84" spans="1:28" s="1" customFormat="1" ht="77.25" customHeight="1" x14ac:dyDescent="0.25">
      <c r="A84" s="28" t="s">
        <v>202</v>
      </c>
      <c r="B84" s="28" t="s">
        <v>305</v>
      </c>
      <c r="C84" s="28" t="s">
        <v>306</v>
      </c>
      <c r="D84" s="28" t="s">
        <v>119</v>
      </c>
      <c r="E84" s="31" t="s">
        <v>222</v>
      </c>
      <c r="F84" s="31" t="s">
        <v>31</v>
      </c>
      <c r="G84" s="31" t="s">
        <v>92</v>
      </c>
      <c r="H84" s="33" t="s">
        <v>223</v>
      </c>
      <c r="I84" s="31" t="s">
        <v>122</v>
      </c>
      <c r="J84" s="31" t="s">
        <v>212</v>
      </c>
      <c r="K84" s="31" t="s">
        <v>224</v>
      </c>
      <c r="L84" s="28">
        <v>2</v>
      </c>
      <c r="M84" s="28">
        <v>2</v>
      </c>
      <c r="N84" s="30">
        <f t="shared" si="71"/>
        <v>4</v>
      </c>
      <c r="O84" s="31" t="str">
        <f t="shared" si="72"/>
        <v>BAJO</v>
      </c>
      <c r="P84" s="28">
        <v>10</v>
      </c>
      <c r="Q84" s="33">
        <f t="shared" ref="Q84" si="75">N84*P84</f>
        <v>40</v>
      </c>
      <c r="R84" s="33" t="str">
        <f t="shared" ref="R84" si="76">IF(Q84&lt;=20,"IV",IF(Q84&lt;=120,"III",IF(Q84&lt;=500,"II",IF(Q84&lt;=4000,"I"))))</f>
        <v>III</v>
      </c>
      <c r="S84" s="28" t="str">
        <f t="shared" si="54"/>
        <v>MEJORABLE</v>
      </c>
      <c r="T84" s="28">
        <v>8</v>
      </c>
      <c r="U84" s="31" t="s">
        <v>146</v>
      </c>
      <c r="V84" s="31" t="s">
        <v>147</v>
      </c>
      <c r="W84" s="31"/>
      <c r="X84" s="31"/>
      <c r="Y84" s="31"/>
      <c r="Z84" s="31" t="s">
        <v>225</v>
      </c>
      <c r="AA84" s="31"/>
      <c r="AB84" s="31" t="s">
        <v>226</v>
      </c>
    </row>
    <row r="85" spans="1:28" s="1" customFormat="1" ht="77.25" customHeight="1" x14ac:dyDescent="0.25">
      <c r="A85" s="28" t="s">
        <v>202</v>
      </c>
      <c r="B85" s="28" t="s">
        <v>305</v>
      </c>
      <c r="C85" s="28" t="s">
        <v>306</v>
      </c>
      <c r="D85" s="28" t="s">
        <v>119</v>
      </c>
      <c r="E85" s="31" t="s">
        <v>284</v>
      </c>
      <c r="F85" s="32" t="s">
        <v>41</v>
      </c>
      <c r="G85" s="31" t="s">
        <v>15</v>
      </c>
      <c r="H85" s="30" t="s">
        <v>121</v>
      </c>
      <c r="I85" s="28" t="s">
        <v>122</v>
      </c>
      <c r="J85" s="31" t="s">
        <v>131</v>
      </c>
      <c r="K85" s="28" t="s">
        <v>124</v>
      </c>
      <c r="L85" s="28">
        <v>2</v>
      </c>
      <c r="M85" s="28">
        <v>2</v>
      </c>
      <c r="N85" s="30">
        <f t="shared" si="71"/>
        <v>4</v>
      </c>
      <c r="O85" s="31" t="str">
        <f t="shared" si="72"/>
        <v>BAJO</v>
      </c>
      <c r="P85" s="28">
        <v>25</v>
      </c>
      <c r="Q85" s="33">
        <f>N85*P85</f>
        <v>100</v>
      </c>
      <c r="R85" s="33" t="str">
        <f>IF(Q85&lt;=20,"IV",IF(Q85&lt;=120,"III",IF(Q85&lt;=500,"II",IF(Q85&lt;=4000,"I"))))</f>
        <v>III</v>
      </c>
      <c r="S85" s="28" t="str">
        <f t="shared" si="54"/>
        <v>MEJORABLE</v>
      </c>
      <c r="T85" s="28">
        <v>8</v>
      </c>
      <c r="U85" s="28" t="s">
        <v>132</v>
      </c>
      <c r="V85" s="31" t="s">
        <v>126</v>
      </c>
      <c r="W85" s="31"/>
      <c r="X85" s="31"/>
      <c r="Y85" s="31"/>
      <c r="Z85" s="28" t="s">
        <v>129</v>
      </c>
      <c r="AA85" s="31"/>
      <c r="AB85" s="31"/>
    </row>
    <row r="86" spans="1:28" s="1" customFormat="1" ht="77.25" customHeight="1" x14ac:dyDescent="0.25">
      <c r="A86" s="28" t="s">
        <v>202</v>
      </c>
      <c r="B86" s="28" t="s">
        <v>307</v>
      </c>
      <c r="C86" s="28" t="s">
        <v>308</v>
      </c>
      <c r="D86" s="31" t="s">
        <v>119</v>
      </c>
      <c r="E86" s="31" t="s">
        <v>309</v>
      </c>
      <c r="F86" s="29" t="s">
        <v>41</v>
      </c>
      <c r="G86" s="28" t="s">
        <v>102</v>
      </c>
      <c r="H86" s="30" t="s">
        <v>121</v>
      </c>
      <c r="I86" s="28" t="s">
        <v>122</v>
      </c>
      <c r="J86" s="28" t="s">
        <v>123</v>
      </c>
      <c r="K86" s="28" t="s">
        <v>124</v>
      </c>
      <c r="L86" s="28">
        <v>2</v>
      </c>
      <c r="M86" s="28">
        <v>3</v>
      </c>
      <c r="N86" s="30">
        <f>L86*M86</f>
        <v>6</v>
      </c>
      <c r="O86" s="28" t="str">
        <f t="shared" si="72"/>
        <v>MEDIO</v>
      </c>
      <c r="P86" s="28">
        <v>25</v>
      </c>
      <c r="Q86" s="30">
        <f>N86*P86</f>
        <v>150</v>
      </c>
      <c r="R86" s="30" t="str">
        <f>IF(Q86&lt;=20,"IV",IF(Q86&lt;=120,"III",IF(Q86&lt;=500,"II",IF(Q86&lt;=4000,"I"))))</f>
        <v>II</v>
      </c>
      <c r="S86" s="28" t="str">
        <f t="shared" si="54"/>
        <v>ACEPTABLE CON CONTROL ESPECIFICO</v>
      </c>
      <c r="T86" s="28">
        <v>4</v>
      </c>
      <c r="U86" s="28" t="s">
        <v>125</v>
      </c>
      <c r="V86" s="28" t="s">
        <v>126</v>
      </c>
      <c r="W86" s="28"/>
      <c r="X86" s="28"/>
      <c r="Y86" s="28"/>
      <c r="Z86" s="28" t="s">
        <v>129</v>
      </c>
      <c r="AA86" s="28"/>
      <c r="AB86" s="28"/>
    </row>
    <row r="87" spans="1:28" s="1" customFormat="1" ht="77.25" customHeight="1" x14ac:dyDescent="0.25">
      <c r="A87" s="19" t="s">
        <v>202</v>
      </c>
      <c r="B87" s="28" t="s">
        <v>560</v>
      </c>
      <c r="C87" s="28" t="s">
        <v>396</v>
      </c>
      <c r="D87" s="19" t="s">
        <v>119</v>
      </c>
      <c r="E87" s="19" t="s">
        <v>162</v>
      </c>
      <c r="F87" s="24" t="s">
        <v>31</v>
      </c>
      <c r="G87" s="23" t="s">
        <v>107</v>
      </c>
      <c r="H87" s="21" t="s">
        <v>163</v>
      </c>
      <c r="I87" s="23" t="s">
        <v>122</v>
      </c>
      <c r="J87" s="23" t="s">
        <v>458</v>
      </c>
      <c r="K87" s="19" t="s">
        <v>159</v>
      </c>
      <c r="L87" s="19">
        <v>2</v>
      </c>
      <c r="M87" s="19">
        <v>3</v>
      </c>
      <c r="N87" s="21">
        <f t="shared" ref="N87" si="77">L87*M87</f>
        <v>6</v>
      </c>
      <c r="O87" s="19" t="str">
        <f t="shared" si="72"/>
        <v>MEDIO</v>
      </c>
      <c r="P87" s="19">
        <v>60</v>
      </c>
      <c r="Q87" s="25">
        <f>N87*P87</f>
        <v>360</v>
      </c>
      <c r="R87" s="25" t="str">
        <f>IF(Q87&lt;=20,"IV",IF(Q87&lt;=120,"III",IF(Q87&lt;=500,"II",IF(Q87&lt;=4000,"I"))))</f>
        <v>II</v>
      </c>
      <c r="S87" s="19" t="str">
        <f t="shared" si="54"/>
        <v>ACEPTABLE CON CONTROL ESPECIFICO</v>
      </c>
      <c r="T87" s="28">
        <v>2</v>
      </c>
      <c r="U87" s="19" t="s">
        <v>160</v>
      </c>
      <c r="V87" s="23" t="s">
        <v>165</v>
      </c>
      <c r="W87" s="23"/>
      <c r="X87" s="23"/>
      <c r="Y87" s="23"/>
      <c r="Z87" s="19" t="s">
        <v>166</v>
      </c>
      <c r="AA87" s="23"/>
      <c r="AB87" s="23"/>
    </row>
    <row r="88" spans="1:28" s="1" customFormat="1" ht="77.25" customHeight="1" x14ac:dyDescent="0.25">
      <c r="A88" s="64" t="s">
        <v>460</v>
      </c>
      <c r="B88" s="64" t="s">
        <v>561</v>
      </c>
      <c r="C88" s="64" t="s">
        <v>341</v>
      </c>
      <c r="D88" s="64" t="s">
        <v>119</v>
      </c>
      <c r="E88" s="64" t="s">
        <v>346</v>
      </c>
      <c r="F88" s="64" t="s">
        <v>7</v>
      </c>
      <c r="G88" s="64" t="s">
        <v>75</v>
      </c>
      <c r="H88" s="64" t="s">
        <v>347</v>
      </c>
      <c r="I88" s="28" t="s">
        <v>704</v>
      </c>
      <c r="J88" s="28" t="s">
        <v>705</v>
      </c>
      <c r="K88" s="28" t="s">
        <v>703</v>
      </c>
      <c r="L88" s="68">
        <v>2</v>
      </c>
      <c r="M88" s="28">
        <v>3</v>
      </c>
      <c r="N88" s="28">
        <f t="shared" ref="N88" si="78">L88*M88</f>
        <v>6</v>
      </c>
      <c r="O88" s="28" t="str">
        <f t="shared" ref="O88:O94" si="79">IF(N88&lt;=4,"BAJO",IF(N88&lt;=8,"MEDIO",IF(N88&lt;=20,"ALTO",IF(N88&lt;=40,"MUY ALTO"))))</f>
        <v>MEDIO</v>
      </c>
      <c r="P88" s="28">
        <v>25</v>
      </c>
      <c r="Q88" s="28">
        <f t="shared" ref="Q88" si="80">N88*P88</f>
        <v>150</v>
      </c>
      <c r="R88" s="28" t="str">
        <f t="shared" ref="R88" si="81">IF(Q88&lt;=20,"IV",IF(Q88&lt;=120,"III",IF(Q88&lt;=500,"II",IF(Q88&lt;=4000,"I"))))</f>
        <v>II</v>
      </c>
      <c r="S88" s="28" t="str">
        <f>IF(Q88&lt;=20,"ACEPTABLE",IF(Q88&lt;=120,"MEJORABLE",IF(Q88&lt;=500,"ACEPTABLE CON CONTROL ESPECIFICO",IF(Q88&lt;=4000,"NO ACEPTABLE"))))</f>
        <v>ACEPTABLE CON CONTROL ESPECIFICO</v>
      </c>
      <c r="T88" s="28">
        <v>3</v>
      </c>
      <c r="U88" s="28" t="s">
        <v>348</v>
      </c>
      <c r="V88" s="28" t="s">
        <v>570</v>
      </c>
      <c r="W88" s="28"/>
      <c r="X88" s="28"/>
      <c r="Y88" s="28" t="s">
        <v>706</v>
      </c>
      <c r="Z88" s="28" t="s">
        <v>349</v>
      </c>
      <c r="AA88" s="28"/>
      <c r="AB88" s="28" t="s">
        <v>350</v>
      </c>
    </row>
    <row r="89" spans="1:28" s="69" customFormat="1" ht="77.25" customHeight="1" x14ac:dyDescent="0.25">
      <c r="A89" s="64" t="s">
        <v>202</v>
      </c>
      <c r="B89" s="64" t="s">
        <v>307</v>
      </c>
      <c r="C89" s="64" t="s">
        <v>308</v>
      </c>
      <c r="D89" s="31" t="s">
        <v>119</v>
      </c>
      <c r="E89" s="31" t="s">
        <v>309</v>
      </c>
      <c r="F89" s="29" t="s">
        <v>41</v>
      </c>
      <c r="G89" s="64" t="s">
        <v>102</v>
      </c>
      <c r="H89" s="30" t="s">
        <v>121</v>
      </c>
      <c r="I89" s="64" t="s">
        <v>122</v>
      </c>
      <c r="J89" s="64" t="s">
        <v>123</v>
      </c>
      <c r="K89" s="64" t="s">
        <v>697</v>
      </c>
      <c r="L89" s="64">
        <v>2</v>
      </c>
      <c r="M89" s="64">
        <v>3</v>
      </c>
      <c r="N89" s="30">
        <f>L89*M89</f>
        <v>6</v>
      </c>
      <c r="O89" s="64" t="str">
        <f t="shared" si="79"/>
        <v>MEDIO</v>
      </c>
      <c r="P89" s="64">
        <v>25</v>
      </c>
      <c r="Q89" s="30">
        <f>N89*P89</f>
        <v>150</v>
      </c>
      <c r="R89" s="30" t="str">
        <f>IF(Q89&lt;=20,"IV",IF(Q89&lt;=120,"III",IF(Q89&lt;=500,"II",IF(Q89&lt;=4000,"I"))))</f>
        <v>II</v>
      </c>
      <c r="S89" s="64" t="str">
        <f t="shared" ref="S89:S104" si="82">IF(Q89&lt;=20,"ACEPTABLE",IF(Q89&lt;=120,"MEJORABLE",IF(Q89&lt;=500,"ACEPTABLE CON CONTROL ESPECIFICO",IF(Q89&lt;=4000,"NO ACEPTABLE"))))</f>
        <v>ACEPTABLE CON CONTROL ESPECIFICO</v>
      </c>
      <c r="T89" s="64">
        <v>6</v>
      </c>
      <c r="U89" s="64" t="s">
        <v>125</v>
      </c>
      <c r="V89" s="64" t="s">
        <v>126</v>
      </c>
      <c r="W89" s="64"/>
      <c r="X89" s="64"/>
      <c r="Y89" s="64"/>
      <c r="Z89" s="64" t="s">
        <v>129</v>
      </c>
      <c r="AA89" s="64"/>
      <c r="AB89" s="64"/>
    </row>
    <row r="90" spans="1:28" s="69" customFormat="1" ht="77.25" customHeight="1" x14ac:dyDescent="0.25">
      <c r="A90" s="64" t="s">
        <v>202</v>
      </c>
      <c r="B90" s="64" t="s">
        <v>307</v>
      </c>
      <c r="C90" s="64" t="s">
        <v>308</v>
      </c>
      <c r="D90" s="31" t="s">
        <v>119</v>
      </c>
      <c r="E90" s="31" t="s">
        <v>310</v>
      </c>
      <c r="F90" s="32" t="s">
        <v>41</v>
      </c>
      <c r="G90" s="31" t="s">
        <v>15</v>
      </c>
      <c r="H90" s="30" t="s">
        <v>121</v>
      </c>
      <c r="I90" s="64" t="s">
        <v>122</v>
      </c>
      <c r="J90" s="31" t="s">
        <v>131</v>
      </c>
      <c r="K90" s="64" t="s">
        <v>697</v>
      </c>
      <c r="L90" s="64">
        <v>2</v>
      </c>
      <c r="M90" s="64">
        <v>3</v>
      </c>
      <c r="N90" s="30">
        <f t="shared" ref="N90" si="83">L90*M90</f>
        <v>6</v>
      </c>
      <c r="O90" s="31" t="str">
        <f t="shared" si="79"/>
        <v>MEDIO</v>
      </c>
      <c r="P90" s="1">
        <v>10</v>
      </c>
      <c r="Q90" s="33">
        <f>N90*P90</f>
        <v>60</v>
      </c>
      <c r="R90" s="33" t="str">
        <f>IF(Q90&lt;=20,"IV",IF(Q90&lt;=120,"III",IF(Q90&lt;=500,"II",IF(Q90&lt;=4000,"I"))))</f>
        <v>III</v>
      </c>
      <c r="S90" s="64" t="str">
        <f t="shared" si="82"/>
        <v>MEJORABLE</v>
      </c>
      <c r="T90" s="64">
        <v>6</v>
      </c>
      <c r="U90" s="64" t="s">
        <v>132</v>
      </c>
      <c r="V90" s="31" t="s">
        <v>126</v>
      </c>
      <c r="W90" s="31"/>
      <c r="X90" s="31"/>
      <c r="Y90" s="31"/>
      <c r="Z90" s="64" t="s">
        <v>129</v>
      </c>
      <c r="AA90" s="31"/>
      <c r="AB90" s="31"/>
    </row>
    <row r="91" spans="1:28" s="69" customFormat="1" ht="77.25" customHeight="1" x14ac:dyDescent="0.25">
      <c r="A91" s="64" t="s">
        <v>202</v>
      </c>
      <c r="B91" s="64" t="s">
        <v>307</v>
      </c>
      <c r="C91" s="64" t="s">
        <v>308</v>
      </c>
      <c r="D91" s="31" t="s">
        <v>119</v>
      </c>
      <c r="E91" s="64" t="s">
        <v>311</v>
      </c>
      <c r="F91" s="29" t="s">
        <v>7</v>
      </c>
      <c r="G91" s="64" t="s">
        <v>70</v>
      </c>
      <c r="H91" s="30" t="s">
        <v>312</v>
      </c>
      <c r="I91" s="64" t="s">
        <v>313</v>
      </c>
      <c r="J91" s="1" t="s">
        <v>122</v>
      </c>
      <c r="K91" s="64" t="s">
        <v>124</v>
      </c>
      <c r="L91" s="64">
        <v>2</v>
      </c>
      <c r="M91" s="64">
        <v>2</v>
      </c>
      <c r="N91" s="30">
        <f>L91*M91</f>
        <v>4</v>
      </c>
      <c r="O91" s="64" t="str">
        <f t="shared" si="79"/>
        <v>BAJO</v>
      </c>
      <c r="P91" s="1">
        <v>10</v>
      </c>
      <c r="Q91" s="30">
        <f>N91*P91</f>
        <v>40</v>
      </c>
      <c r="R91" s="30" t="str">
        <f>IF(Q91&lt;=20,"IV",IF(Q91&lt;=120,"III",IF(Q91&lt;=500,"II",IF(Q91&lt;=4000,"I"))))</f>
        <v>III</v>
      </c>
      <c r="S91" s="64" t="str">
        <f t="shared" si="82"/>
        <v>MEJORABLE</v>
      </c>
      <c r="T91" s="64">
        <v>6</v>
      </c>
      <c r="U91" s="64" t="s">
        <v>314</v>
      </c>
      <c r="V91" s="64"/>
      <c r="W91" s="64"/>
      <c r="X91" s="64"/>
      <c r="Y91" s="64" t="s">
        <v>315</v>
      </c>
      <c r="Z91" s="64" t="s">
        <v>316</v>
      </c>
      <c r="AA91" s="64"/>
      <c r="AB91" s="64"/>
    </row>
    <row r="92" spans="1:28" s="69" customFormat="1" ht="77.25" customHeight="1" x14ac:dyDescent="0.25">
      <c r="A92" s="64" t="s">
        <v>202</v>
      </c>
      <c r="B92" s="64" t="s">
        <v>307</v>
      </c>
      <c r="C92" s="64" t="s">
        <v>308</v>
      </c>
      <c r="D92" s="31" t="s">
        <v>119</v>
      </c>
      <c r="E92" s="31" t="s">
        <v>317</v>
      </c>
      <c r="F92" s="32" t="s">
        <v>7</v>
      </c>
      <c r="G92" s="31" t="s">
        <v>65</v>
      </c>
      <c r="H92" s="33" t="s">
        <v>231</v>
      </c>
      <c r="I92" s="31" t="s">
        <v>313</v>
      </c>
      <c r="J92" s="31" t="s">
        <v>698</v>
      </c>
      <c r="K92" s="64" t="s">
        <v>124</v>
      </c>
      <c r="L92" s="64">
        <v>2</v>
      </c>
      <c r="M92" s="64">
        <v>3</v>
      </c>
      <c r="N92" s="30">
        <f t="shared" ref="N92:N96" si="84">L92*M92</f>
        <v>6</v>
      </c>
      <c r="O92" s="31" t="str">
        <f t="shared" si="79"/>
        <v>MEDIO</v>
      </c>
      <c r="P92" s="64">
        <v>10</v>
      </c>
      <c r="Q92" s="33">
        <f t="shared" ref="Q92:Q94" si="85">N92*P92</f>
        <v>60</v>
      </c>
      <c r="R92" s="33" t="str">
        <f t="shared" ref="R92:R94" si="86">IF(Q92&lt;=20,"IV",IF(Q92&lt;=120,"III",IF(Q92&lt;=500,"II",IF(Q92&lt;=4000,"I"))))</f>
        <v>III</v>
      </c>
      <c r="S92" s="64" t="str">
        <f t="shared" si="82"/>
        <v>MEJORABLE</v>
      </c>
      <c r="T92" s="64">
        <v>6</v>
      </c>
      <c r="U92" s="31" t="s">
        <v>233</v>
      </c>
      <c r="V92" s="31" t="s">
        <v>234</v>
      </c>
      <c r="W92" s="31"/>
      <c r="X92" s="31"/>
      <c r="Y92" s="64" t="s">
        <v>235</v>
      </c>
      <c r="Z92" s="31" t="s">
        <v>236</v>
      </c>
      <c r="AA92" s="31"/>
      <c r="AB92" s="31"/>
    </row>
    <row r="93" spans="1:28" s="69" customFormat="1" ht="77.25" customHeight="1" x14ac:dyDescent="0.25">
      <c r="A93" s="64" t="s">
        <v>202</v>
      </c>
      <c r="B93" s="64" t="s">
        <v>307</v>
      </c>
      <c r="C93" s="64" t="s">
        <v>308</v>
      </c>
      <c r="D93" s="31" t="s">
        <v>119</v>
      </c>
      <c r="E93" s="31" t="s">
        <v>318</v>
      </c>
      <c r="F93" s="32" t="s">
        <v>7</v>
      </c>
      <c r="G93" s="31" t="s">
        <v>176</v>
      </c>
      <c r="H93" s="33" t="s">
        <v>319</v>
      </c>
      <c r="I93" s="31" t="s">
        <v>320</v>
      </c>
      <c r="J93" s="31" t="s">
        <v>122</v>
      </c>
      <c r="K93" s="31" t="s">
        <v>321</v>
      </c>
      <c r="L93" s="64">
        <v>2</v>
      </c>
      <c r="M93" s="64">
        <v>2</v>
      </c>
      <c r="N93" s="30">
        <f t="shared" si="84"/>
        <v>4</v>
      </c>
      <c r="O93" s="31" t="str">
        <f t="shared" si="79"/>
        <v>BAJO</v>
      </c>
      <c r="P93" s="64">
        <v>10</v>
      </c>
      <c r="Q93" s="33">
        <f t="shared" si="85"/>
        <v>40</v>
      </c>
      <c r="R93" s="33" t="str">
        <f t="shared" si="86"/>
        <v>III</v>
      </c>
      <c r="S93" s="64" t="str">
        <f t="shared" si="82"/>
        <v>MEJORABLE</v>
      </c>
      <c r="T93" s="31">
        <v>6</v>
      </c>
      <c r="U93" s="31" t="s">
        <v>322</v>
      </c>
      <c r="V93" s="31" t="s">
        <v>147</v>
      </c>
      <c r="W93" s="34"/>
      <c r="X93" s="34"/>
      <c r="Y93" s="34"/>
      <c r="Z93" s="31" t="s">
        <v>323</v>
      </c>
      <c r="AA93" s="34"/>
      <c r="AB93" s="31" t="s">
        <v>324</v>
      </c>
    </row>
    <row r="94" spans="1:28" s="69" customFormat="1" ht="77.25" customHeight="1" x14ac:dyDescent="0.25">
      <c r="A94" s="64" t="s">
        <v>202</v>
      </c>
      <c r="B94" s="64" t="s">
        <v>307</v>
      </c>
      <c r="C94" s="64" t="s">
        <v>308</v>
      </c>
      <c r="D94" s="31" t="s">
        <v>119</v>
      </c>
      <c r="E94" s="31" t="s">
        <v>325</v>
      </c>
      <c r="F94" s="32" t="s">
        <v>6</v>
      </c>
      <c r="G94" s="31" t="s">
        <v>103</v>
      </c>
      <c r="H94" s="33" t="s">
        <v>134</v>
      </c>
      <c r="I94" s="31" t="s">
        <v>571</v>
      </c>
      <c r="J94" s="31" t="s">
        <v>326</v>
      </c>
      <c r="K94" s="31" t="s">
        <v>137</v>
      </c>
      <c r="L94" s="64">
        <v>2</v>
      </c>
      <c r="M94" s="64">
        <v>3</v>
      </c>
      <c r="N94" s="30">
        <f t="shared" si="84"/>
        <v>6</v>
      </c>
      <c r="O94" s="31" t="str">
        <f t="shared" si="79"/>
        <v>MEDIO</v>
      </c>
      <c r="P94" s="68">
        <v>60</v>
      </c>
      <c r="Q94" s="33">
        <f t="shared" si="85"/>
        <v>360</v>
      </c>
      <c r="R94" s="33" t="str">
        <f t="shared" si="86"/>
        <v>II</v>
      </c>
      <c r="S94" s="64" t="str">
        <f t="shared" si="82"/>
        <v>ACEPTABLE CON CONTROL ESPECIFICO</v>
      </c>
      <c r="T94" s="64">
        <v>6</v>
      </c>
      <c r="U94" s="31" t="s">
        <v>138</v>
      </c>
      <c r="V94" s="31" t="s">
        <v>139</v>
      </c>
      <c r="W94" s="31"/>
      <c r="X94" s="31"/>
      <c r="Y94" s="64" t="s">
        <v>140</v>
      </c>
      <c r="Z94" s="64" t="s">
        <v>141</v>
      </c>
      <c r="AA94" s="64"/>
      <c r="AB94" s="64" t="s">
        <v>142</v>
      </c>
    </row>
    <row r="95" spans="1:28" s="69" customFormat="1" ht="77.25" customHeight="1" x14ac:dyDescent="0.25">
      <c r="A95" s="64" t="s">
        <v>202</v>
      </c>
      <c r="B95" s="64" t="s">
        <v>307</v>
      </c>
      <c r="C95" s="64" t="s">
        <v>308</v>
      </c>
      <c r="D95" s="31" t="s">
        <v>119</v>
      </c>
      <c r="E95" s="31" t="s">
        <v>327</v>
      </c>
      <c r="F95" s="29" t="s">
        <v>6</v>
      </c>
      <c r="G95" s="64" t="s">
        <v>95</v>
      </c>
      <c r="H95" s="30" t="s">
        <v>211</v>
      </c>
      <c r="I95" s="31" t="s">
        <v>122</v>
      </c>
      <c r="J95" s="31" t="s">
        <v>212</v>
      </c>
      <c r="K95" s="31" t="s">
        <v>137</v>
      </c>
      <c r="L95" s="64">
        <v>2</v>
      </c>
      <c r="M95" s="64">
        <v>3</v>
      </c>
      <c r="N95" s="30">
        <f t="shared" si="84"/>
        <v>6</v>
      </c>
      <c r="O95" s="31" t="str">
        <f>IF(N95&lt;=4,"BAJO",IF(N95&lt;=8,"MEDIO",IF(N95&lt;=20,"ALTO",IF(N95&lt;=40,"MUY ALTO"))))</f>
        <v>MEDIO</v>
      </c>
      <c r="P95" s="64">
        <v>25</v>
      </c>
      <c r="Q95" s="33">
        <f>N95*P95</f>
        <v>150</v>
      </c>
      <c r="R95" s="33" t="str">
        <f>IF(Q95&lt;=20,"IV",IF(Q95&lt;=120,"III",IF(Q95&lt;=500,"II",IF(Q95&lt;=4000,"I"))))</f>
        <v>II</v>
      </c>
      <c r="S95" s="64" t="str">
        <f t="shared" si="82"/>
        <v>ACEPTABLE CON CONTROL ESPECIFICO</v>
      </c>
      <c r="T95" s="64">
        <v>6</v>
      </c>
      <c r="U95" s="64" t="s">
        <v>211</v>
      </c>
      <c r="V95" s="31" t="s">
        <v>213</v>
      </c>
      <c r="W95" s="31"/>
      <c r="X95" s="31"/>
      <c r="Y95" s="31"/>
      <c r="Z95" s="64" t="s">
        <v>214</v>
      </c>
      <c r="AA95" s="31"/>
      <c r="AB95" s="31" t="s">
        <v>215</v>
      </c>
    </row>
    <row r="96" spans="1:28" s="69" customFormat="1" ht="77.25" customHeight="1" x14ac:dyDescent="0.25">
      <c r="A96" s="64" t="s">
        <v>202</v>
      </c>
      <c r="B96" s="64" t="s">
        <v>307</v>
      </c>
      <c r="C96" s="64" t="s">
        <v>308</v>
      </c>
      <c r="D96" s="31" t="s">
        <v>119</v>
      </c>
      <c r="E96" s="31" t="s">
        <v>222</v>
      </c>
      <c r="F96" s="31" t="s">
        <v>31</v>
      </c>
      <c r="G96" s="31" t="s">
        <v>92</v>
      </c>
      <c r="H96" s="33" t="s">
        <v>223</v>
      </c>
      <c r="I96" s="31" t="s">
        <v>328</v>
      </c>
      <c r="J96" s="31" t="s">
        <v>212</v>
      </c>
      <c r="K96" s="31" t="s">
        <v>240</v>
      </c>
      <c r="L96" s="64">
        <v>2</v>
      </c>
      <c r="M96" s="64">
        <v>2</v>
      </c>
      <c r="N96" s="30">
        <f t="shared" si="84"/>
        <v>4</v>
      </c>
      <c r="O96" s="31" t="str">
        <f>IF(N96&lt;=4,"BAJO",IF(N96&lt;=8,"MEDIO",IF(N96&lt;=20,"ALTO",IF(N96&lt;=40,"MUY ALTO"))))</f>
        <v>BAJO</v>
      </c>
      <c r="P96" s="64">
        <v>10</v>
      </c>
      <c r="Q96" s="33">
        <f t="shared" ref="Q96" si="87">N96*P96</f>
        <v>40</v>
      </c>
      <c r="R96" s="33" t="str">
        <f t="shared" ref="R96" si="88">IF(Q96&lt;=20,"IV",IF(Q96&lt;=120,"III",IF(Q96&lt;=500,"II",IF(Q96&lt;=4000,"I"))))</f>
        <v>III</v>
      </c>
      <c r="S96" s="64" t="str">
        <f t="shared" si="82"/>
        <v>MEJORABLE</v>
      </c>
      <c r="T96" s="64">
        <v>6</v>
      </c>
      <c r="U96" s="31" t="s">
        <v>146</v>
      </c>
      <c r="V96" s="31" t="s">
        <v>147</v>
      </c>
      <c r="W96" s="31"/>
      <c r="X96" s="31"/>
      <c r="Y96" s="31"/>
      <c r="Z96" s="31" t="s">
        <v>225</v>
      </c>
      <c r="AA96" s="31"/>
      <c r="AB96" s="31" t="s">
        <v>226</v>
      </c>
    </row>
    <row r="97" spans="1:28" s="69" customFormat="1" ht="77.25" customHeight="1" x14ac:dyDescent="0.25">
      <c r="A97" s="64" t="s">
        <v>202</v>
      </c>
      <c r="B97" s="64" t="s">
        <v>307</v>
      </c>
      <c r="C97" s="64" t="s">
        <v>329</v>
      </c>
      <c r="D97" s="31" t="s">
        <v>119</v>
      </c>
      <c r="E97" s="31" t="s">
        <v>287</v>
      </c>
      <c r="F97" s="29" t="s">
        <v>41</v>
      </c>
      <c r="G97" s="64" t="s">
        <v>102</v>
      </c>
      <c r="H97" s="30" t="s">
        <v>121</v>
      </c>
      <c r="I97" s="64" t="s">
        <v>122</v>
      </c>
      <c r="J97" s="64" t="s">
        <v>123</v>
      </c>
      <c r="K97" s="64" t="s">
        <v>699</v>
      </c>
      <c r="L97" s="64">
        <v>2</v>
      </c>
      <c r="M97" s="64">
        <v>3</v>
      </c>
      <c r="N97" s="30">
        <f>L97*M97</f>
        <v>6</v>
      </c>
      <c r="O97" s="64" t="str">
        <f>IF(N97&lt;=4,"BAJO",IF(N97&lt;=8,"MEDIO",IF(N97&lt;=20,"ALTO",IF(N97&lt;=40,"MUY ALTO"))))</f>
        <v>MEDIO</v>
      </c>
      <c r="P97" s="64">
        <v>10</v>
      </c>
      <c r="Q97" s="30">
        <f>N97*P97</f>
        <v>60</v>
      </c>
      <c r="R97" s="30" t="str">
        <f>IF(Q97&lt;=20,"IV",IF(Q97&lt;=120,"III",IF(Q97&lt;=500,"II",IF(Q97&lt;=4000,"I"))))</f>
        <v>III</v>
      </c>
      <c r="S97" s="64" t="str">
        <f t="shared" si="82"/>
        <v>MEJORABLE</v>
      </c>
      <c r="T97" s="64">
        <v>6</v>
      </c>
      <c r="U97" s="64" t="s">
        <v>125</v>
      </c>
      <c r="V97" s="64" t="s">
        <v>126</v>
      </c>
      <c r="W97" s="64"/>
      <c r="X97" s="64"/>
      <c r="Y97" s="64"/>
      <c r="Z97" s="64" t="s">
        <v>129</v>
      </c>
      <c r="AA97" s="64"/>
      <c r="AB97" s="64"/>
    </row>
    <row r="98" spans="1:28" s="69" customFormat="1" ht="77.25" customHeight="1" x14ac:dyDescent="0.25">
      <c r="A98" s="64" t="s">
        <v>202</v>
      </c>
      <c r="B98" s="64" t="s">
        <v>307</v>
      </c>
      <c r="C98" s="64" t="s">
        <v>329</v>
      </c>
      <c r="D98" s="31" t="s">
        <v>119</v>
      </c>
      <c r="E98" s="31" t="s">
        <v>330</v>
      </c>
      <c r="F98" s="32" t="s">
        <v>41</v>
      </c>
      <c r="G98" s="31" t="s">
        <v>15</v>
      </c>
      <c r="H98" s="30" t="s">
        <v>121</v>
      </c>
      <c r="I98" s="64" t="s">
        <v>122</v>
      </c>
      <c r="J98" s="31" t="s">
        <v>131</v>
      </c>
      <c r="K98" s="64" t="s">
        <v>700</v>
      </c>
      <c r="L98" s="64">
        <v>2</v>
      </c>
      <c r="M98" s="64">
        <v>3</v>
      </c>
      <c r="N98" s="30">
        <f t="shared" ref="N98:N103" si="89">L98*M98</f>
        <v>6</v>
      </c>
      <c r="O98" s="31" t="str">
        <f>IF(N98&lt;=4,"BAJO",IF(N98&lt;=8,"MEDIO",IF(N98&lt;=20,"ALTO",IF(N98&lt;=40,"MUY ALTO"))))</f>
        <v>MEDIO</v>
      </c>
      <c r="P98" s="64">
        <v>25</v>
      </c>
      <c r="Q98" s="33">
        <f>N98*P98</f>
        <v>150</v>
      </c>
      <c r="R98" s="33" t="str">
        <f>IF(Q98&lt;=20,"IV",IF(Q98&lt;=120,"III",IF(Q98&lt;=500,"II",IF(Q98&lt;=4000,"I"))))</f>
        <v>II</v>
      </c>
      <c r="S98" s="64" t="str">
        <f t="shared" si="82"/>
        <v>ACEPTABLE CON CONTROL ESPECIFICO</v>
      </c>
      <c r="T98" s="64">
        <v>6</v>
      </c>
      <c r="U98" s="64" t="s">
        <v>132</v>
      </c>
      <c r="V98" s="31" t="s">
        <v>126</v>
      </c>
      <c r="W98" s="31"/>
      <c r="X98" s="31"/>
      <c r="Y98" s="31"/>
      <c r="Z98" s="64" t="s">
        <v>129</v>
      </c>
      <c r="AA98" s="31"/>
      <c r="AB98" s="31"/>
    </row>
    <row r="99" spans="1:28" s="69" customFormat="1" ht="77.25" customHeight="1" x14ac:dyDescent="0.25">
      <c r="A99" s="64" t="s">
        <v>202</v>
      </c>
      <c r="B99" s="64" t="s">
        <v>307</v>
      </c>
      <c r="C99" s="64" t="s">
        <v>329</v>
      </c>
      <c r="D99" s="31" t="s">
        <v>119</v>
      </c>
      <c r="E99" s="31" t="s">
        <v>331</v>
      </c>
      <c r="F99" s="32" t="s">
        <v>7</v>
      </c>
      <c r="G99" s="31" t="s">
        <v>65</v>
      </c>
      <c r="H99" s="33" t="s">
        <v>231</v>
      </c>
      <c r="I99" s="31" t="s">
        <v>313</v>
      </c>
      <c r="J99" s="31" t="s">
        <v>122</v>
      </c>
      <c r="K99" s="64" t="s">
        <v>124</v>
      </c>
      <c r="L99" s="64">
        <v>2</v>
      </c>
      <c r="M99" s="64">
        <v>3</v>
      </c>
      <c r="N99" s="30">
        <f t="shared" si="89"/>
        <v>6</v>
      </c>
      <c r="O99" s="31" t="str">
        <f t="shared" ref="O99:O100" si="90">IF(N99&lt;=4,"BAJO",IF(N99&lt;=8,"MEDIO",IF(N99&lt;=20,"ALTO",IF(N99&lt;=40,"MUY ALTO"))))</f>
        <v>MEDIO</v>
      </c>
      <c r="P99" s="64">
        <v>10</v>
      </c>
      <c r="Q99" s="33">
        <f t="shared" ref="Q99:Q100" si="91">N99*P99</f>
        <v>60</v>
      </c>
      <c r="R99" s="33" t="str">
        <f t="shared" ref="R99:R100" si="92">IF(Q99&lt;=20,"IV",IF(Q99&lt;=120,"III",IF(Q99&lt;=500,"II",IF(Q99&lt;=4000,"I"))))</f>
        <v>III</v>
      </c>
      <c r="S99" s="64" t="str">
        <f t="shared" si="82"/>
        <v>MEJORABLE</v>
      </c>
      <c r="T99" s="64">
        <v>6</v>
      </c>
      <c r="U99" s="31" t="s">
        <v>233</v>
      </c>
      <c r="V99" s="31" t="s">
        <v>234</v>
      </c>
      <c r="W99" s="31"/>
      <c r="X99" s="31"/>
      <c r="Y99" s="64" t="s">
        <v>235</v>
      </c>
      <c r="Z99" s="31" t="s">
        <v>236</v>
      </c>
      <c r="AA99" s="31"/>
      <c r="AB99" s="31"/>
    </row>
    <row r="100" spans="1:28" s="69" customFormat="1" ht="77.25" customHeight="1" x14ac:dyDescent="0.25">
      <c r="A100" s="64" t="s">
        <v>202</v>
      </c>
      <c r="B100" s="64" t="s">
        <v>307</v>
      </c>
      <c r="C100" s="64" t="s">
        <v>329</v>
      </c>
      <c r="D100" s="31" t="s">
        <v>119</v>
      </c>
      <c r="E100" s="31" t="s">
        <v>332</v>
      </c>
      <c r="F100" s="32" t="s">
        <v>6</v>
      </c>
      <c r="G100" s="31" t="s">
        <v>103</v>
      </c>
      <c r="H100" s="33" t="s">
        <v>134</v>
      </c>
      <c r="I100" s="31" t="s">
        <v>571</v>
      </c>
      <c r="J100" s="31" t="s">
        <v>326</v>
      </c>
      <c r="K100" s="31" t="s">
        <v>137</v>
      </c>
      <c r="L100" s="64">
        <v>2</v>
      </c>
      <c r="M100" s="64">
        <v>3</v>
      </c>
      <c r="N100" s="30">
        <f t="shared" si="89"/>
        <v>6</v>
      </c>
      <c r="O100" s="31" t="str">
        <f t="shared" si="90"/>
        <v>MEDIO</v>
      </c>
      <c r="P100" s="64">
        <v>25</v>
      </c>
      <c r="Q100" s="33">
        <f t="shared" si="91"/>
        <v>150</v>
      </c>
      <c r="R100" s="33" t="str">
        <f t="shared" si="92"/>
        <v>II</v>
      </c>
      <c r="S100" s="64" t="str">
        <f t="shared" si="82"/>
        <v>ACEPTABLE CON CONTROL ESPECIFICO</v>
      </c>
      <c r="T100" s="64">
        <v>6</v>
      </c>
      <c r="U100" s="31" t="s">
        <v>138</v>
      </c>
      <c r="V100" s="31" t="s">
        <v>139</v>
      </c>
      <c r="W100" s="31"/>
      <c r="X100" s="31"/>
      <c r="Y100" s="64" t="s">
        <v>140</v>
      </c>
      <c r="Z100" s="64" t="s">
        <v>141</v>
      </c>
      <c r="AA100" s="64"/>
      <c r="AB100" s="64" t="s">
        <v>142</v>
      </c>
    </row>
    <row r="101" spans="1:28" s="69" customFormat="1" ht="77.25" customHeight="1" x14ac:dyDescent="0.25">
      <c r="A101" s="64" t="s">
        <v>202</v>
      </c>
      <c r="B101" s="64" t="s">
        <v>307</v>
      </c>
      <c r="C101" s="64" t="s">
        <v>329</v>
      </c>
      <c r="D101" s="31" t="s">
        <v>119</v>
      </c>
      <c r="E101" s="31" t="s">
        <v>327</v>
      </c>
      <c r="F101" s="29" t="s">
        <v>6</v>
      </c>
      <c r="G101" s="64" t="s">
        <v>95</v>
      </c>
      <c r="H101" s="30" t="s">
        <v>211</v>
      </c>
      <c r="I101" s="31" t="s">
        <v>122</v>
      </c>
      <c r="J101" s="31" t="s">
        <v>212</v>
      </c>
      <c r="K101" s="31" t="s">
        <v>137</v>
      </c>
      <c r="L101" s="64">
        <v>2</v>
      </c>
      <c r="M101" s="64">
        <v>3</v>
      </c>
      <c r="N101" s="30">
        <f t="shared" si="89"/>
        <v>6</v>
      </c>
      <c r="O101" s="31" t="str">
        <f>IF(N101&lt;=4,"BAJO",IF(N101&lt;=8,"MEDIO",IF(N101&lt;=20,"ALTO",IF(N101&lt;=40,"MUY ALTO"))))</f>
        <v>MEDIO</v>
      </c>
      <c r="P101" s="64">
        <v>25</v>
      </c>
      <c r="Q101" s="33">
        <f>N101*P101</f>
        <v>150</v>
      </c>
      <c r="R101" s="33" t="str">
        <f>IF(Q101&lt;=20,"IV",IF(Q101&lt;=120,"III",IF(Q101&lt;=500,"II",IF(Q101&lt;=4000,"I"))))</f>
        <v>II</v>
      </c>
      <c r="S101" s="64" t="str">
        <f t="shared" si="82"/>
        <v>ACEPTABLE CON CONTROL ESPECIFICO</v>
      </c>
      <c r="T101" s="64">
        <v>6</v>
      </c>
      <c r="U101" s="64" t="s">
        <v>211</v>
      </c>
      <c r="V101" s="31" t="s">
        <v>213</v>
      </c>
      <c r="W101" s="31"/>
      <c r="X101" s="31"/>
      <c r="Y101" s="31"/>
      <c r="Z101" s="64" t="s">
        <v>214</v>
      </c>
      <c r="AA101" s="31"/>
      <c r="AB101" s="31" t="s">
        <v>215</v>
      </c>
    </row>
    <row r="102" spans="1:28" s="69" customFormat="1" ht="77.25" customHeight="1" x14ac:dyDescent="0.25">
      <c r="A102" s="64" t="s">
        <v>202</v>
      </c>
      <c r="B102" s="64" t="s">
        <v>307</v>
      </c>
      <c r="C102" s="64" t="s">
        <v>329</v>
      </c>
      <c r="D102" s="31" t="s">
        <v>119</v>
      </c>
      <c r="E102" s="31" t="s">
        <v>222</v>
      </c>
      <c r="F102" s="31" t="s">
        <v>31</v>
      </c>
      <c r="G102" s="31" t="s">
        <v>92</v>
      </c>
      <c r="H102" s="33" t="s">
        <v>223</v>
      </c>
      <c r="I102" s="31" t="s">
        <v>328</v>
      </c>
      <c r="J102" s="31" t="s">
        <v>212</v>
      </c>
      <c r="K102" s="31" t="s">
        <v>701</v>
      </c>
      <c r="L102" s="64">
        <v>2</v>
      </c>
      <c r="M102" s="64">
        <v>2</v>
      </c>
      <c r="N102" s="30">
        <f t="shared" si="89"/>
        <v>4</v>
      </c>
      <c r="O102" s="31" t="str">
        <f>IF(N102&lt;=4,"BAJO",IF(N102&lt;=8,"MEDIO",IF(N102&lt;=20,"ALTO",IF(N102&lt;=40,"MUY ALTO"))))</f>
        <v>BAJO</v>
      </c>
      <c r="P102" s="64">
        <v>10</v>
      </c>
      <c r="Q102" s="33">
        <f t="shared" ref="Q102:Q103" si="93">N102*P102</f>
        <v>40</v>
      </c>
      <c r="R102" s="33" t="str">
        <f t="shared" ref="R102:R103" si="94">IF(Q102&lt;=20,"IV",IF(Q102&lt;=120,"III",IF(Q102&lt;=500,"II",IF(Q102&lt;=4000,"I"))))</f>
        <v>III</v>
      </c>
      <c r="S102" s="64" t="str">
        <f t="shared" si="82"/>
        <v>MEJORABLE</v>
      </c>
      <c r="T102" s="64">
        <v>6</v>
      </c>
      <c r="U102" s="31" t="s">
        <v>146</v>
      </c>
      <c r="V102" s="31" t="s">
        <v>147</v>
      </c>
      <c r="W102" s="31"/>
      <c r="X102" s="31"/>
      <c r="Y102" s="31"/>
      <c r="Z102" s="31" t="s">
        <v>225</v>
      </c>
      <c r="AA102" s="31"/>
      <c r="AB102" s="31" t="s">
        <v>226</v>
      </c>
    </row>
    <row r="103" spans="1:28" s="69" customFormat="1" ht="77.25" customHeight="1" x14ac:dyDescent="0.25">
      <c r="A103" s="64" t="s">
        <v>202</v>
      </c>
      <c r="B103" s="64" t="s">
        <v>307</v>
      </c>
      <c r="C103" s="64" t="s">
        <v>329</v>
      </c>
      <c r="D103" s="31" t="s">
        <v>119</v>
      </c>
      <c r="E103" s="31" t="s">
        <v>333</v>
      </c>
      <c r="F103" s="32" t="s">
        <v>31</v>
      </c>
      <c r="G103" s="31" t="s">
        <v>55</v>
      </c>
      <c r="H103" s="33" t="s">
        <v>334</v>
      </c>
      <c r="I103" s="31" t="s">
        <v>335</v>
      </c>
      <c r="J103" s="31" t="s">
        <v>122</v>
      </c>
      <c r="K103" s="31" t="s">
        <v>702</v>
      </c>
      <c r="L103" s="64">
        <v>2</v>
      </c>
      <c r="M103" s="64">
        <v>2</v>
      </c>
      <c r="N103" s="30">
        <f t="shared" si="89"/>
        <v>4</v>
      </c>
      <c r="O103" s="31" t="str">
        <f t="shared" ref="O103" si="95">IF(N103&lt;=4,"BAJO",IF(N103&lt;=8,"MEDIO",IF(N103&lt;=20,"ALTO",IF(N103&lt;=40,"MUY ALTO"))))</f>
        <v>BAJO</v>
      </c>
      <c r="P103" s="64">
        <v>10</v>
      </c>
      <c r="Q103" s="33">
        <f t="shared" si="93"/>
        <v>40</v>
      </c>
      <c r="R103" s="33" t="str">
        <f t="shared" si="94"/>
        <v>III</v>
      </c>
      <c r="S103" s="64" t="str">
        <f t="shared" si="82"/>
        <v>MEJORABLE</v>
      </c>
      <c r="T103" s="64">
        <v>6</v>
      </c>
      <c r="U103" s="31" t="s">
        <v>337</v>
      </c>
      <c r="V103" s="31" t="s">
        <v>147</v>
      </c>
      <c r="W103" s="31"/>
      <c r="X103" s="31"/>
      <c r="Y103" s="64" t="s">
        <v>315</v>
      </c>
      <c r="Z103" s="31" t="s">
        <v>148</v>
      </c>
      <c r="AA103" s="31"/>
      <c r="AB103" s="31" t="s">
        <v>338</v>
      </c>
    </row>
    <row r="104" spans="1:28" s="69" customFormat="1" ht="77.25" customHeight="1" x14ac:dyDescent="0.25">
      <c r="A104" s="64" t="s">
        <v>202</v>
      </c>
      <c r="B104" s="64" t="s">
        <v>307</v>
      </c>
      <c r="C104" s="64" t="s">
        <v>329</v>
      </c>
      <c r="D104" s="64" t="s">
        <v>119</v>
      </c>
      <c r="E104" s="64" t="s">
        <v>339</v>
      </c>
      <c r="F104" s="29" t="s">
        <v>40</v>
      </c>
      <c r="G104" s="64" t="s">
        <v>91</v>
      </c>
      <c r="H104" s="30" t="s">
        <v>238</v>
      </c>
      <c r="I104" s="64" t="s">
        <v>122</v>
      </c>
      <c r="J104" s="1" t="s">
        <v>239</v>
      </c>
      <c r="K104" s="64" t="s">
        <v>340</v>
      </c>
      <c r="L104" s="64">
        <v>2</v>
      </c>
      <c r="M104" s="64">
        <v>3</v>
      </c>
      <c r="N104" s="30">
        <f>L104*M104</f>
        <v>6</v>
      </c>
      <c r="O104" s="64" t="str">
        <f>IF(N104&lt;=4,"BAJO",IF(N104&lt;=8,"MEDIO",IF(N104&lt;=20,"ALTO",IF(N104&lt;=40,"MUY ALTO"))))</f>
        <v>MEDIO</v>
      </c>
      <c r="P104" s="64">
        <v>10</v>
      </c>
      <c r="Q104" s="30">
        <f>N104*P104</f>
        <v>60</v>
      </c>
      <c r="R104" s="30" t="str">
        <f>IF(Q104&lt;=20,"IV",IF(Q104&lt;=120,"III",IF(Q104&lt;=500,"II",IF(Q104&lt;=4000,"I"))))</f>
        <v>III</v>
      </c>
      <c r="S104" s="64" t="str">
        <f t="shared" si="82"/>
        <v>MEJORABLE</v>
      </c>
      <c r="T104" s="64">
        <v>6</v>
      </c>
      <c r="U104" s="64" t="s">
        <v>241</v>
      </c>
      <c r="V104" s="64" t="s">
        <v>147</v>
      </c>
      <c r="W104" s="64"/>
      <c r="X104" s="64"/>
      <c r="Y104" s="64"/>
      <c r="Z104" s="64" t="s">
        <v>242</v>
      </c>
      <c r="AA104" s="64"/>
      <c r="AB104" s="64" t="s">
        <v>243</v>
      </c>
    </row>
    <row r="105" spans="1:28" s="1" customFormat="1" ht="77.25" customHeight="1" x14ac:dyDescent="0.25">
      <c r="A105" s="64" t="s">
        <v>681</v>
      </c>
      <c r="B105" s="64" t="s">
        <v>658</v>
      </c>
      <c r="C105" s="64" t="s">
        <v>690</v>
      </c>
      <c r="D105" s="64" t="s">
        <v>119</v>
      </c>
      <c r="E105" s="64" t="s">
        <v>660</v>
      </c>
      <c r="F105" s="64" t="s">
        <v>6</v>
      </c>
      <c r="G105" s="64" t="s">
        <v>373</v>
      </c>
      <c r="H105" s="30" t="s">
        <v>211</v>
      </c>
      <c r="I105" s="31" t="s">
        <v>691</v>
      </c>
      <c r="J105" s="31" t="s">
        <v>692</v>
      </c>
      <c r="K105" s="31" t="s">
        <v>684</v>
      </c>
      <c r="L105" s="64">
        <v>2</v>
      </c>
      <c r="M105" s="64">
        <v>2</v>
      </c>
      <c r="N105" s="30">
        <f t="shared" ref="N105:N108" si="96">L105*M105</f>
        <v>4</v>
      </c>
      <c r="O105" s="64" t="str">
        <f t="shared" ref="O105:O108" si="97">IF(N105&lt;=4,"BAJO",IF(N105&lt;=8,"MEDIO",IF(N105&lt;=20,"ALTO",IF(N105&lt;=40,"MUY ALTO"))))</f>
        <v>BAJO</v>
      </c>
      <c r="P105" s="64">
        <v>25</v>
      </c>
      <c r="Q105" s="64">
        <f t="shared" ref="Q105:Q108" si="98">N105*P105</f>
        <v>100</v>
      </c>
      <c r="R105" s="64" t="str">
        <f t="shared" ref="R105:R108" si="99">IF(Q105&lt;=20,"IV",IF(Q105&lt;=120,"III",IF(Q105&lt;=500,"II",IF(Q105&lt;=4000,"I"))))</f>
        <v>III</v>
      </c>
      <c r="S105" s="64" t="str">
        <f t="shared" si="54"/>
        <v>MEJORABLE</v>
      </c>
      <c r="T105" s="64">
        <v>2</v>
      </c>
      <c r="U105" s="64" t="s">
        <v>211</v>
      </c>
      <c r="V105" s="31" t="s">
        <v>213</v>
      </c>
      <c r="W105" s="64"/>
      <c r="X105" s="64"/>
      <c r="Y105" s="64"/>
      <c r="Z105" s="64" t="s">
        <v>214</v>
      </c>
      <c r="AA105" s="64"/>
      <c r="AB105" s="31" t="s">
        <v>215</v>
      </c>
    </row>
    <row r="106" spans="1:28" s="1" customFormat="1" ht="77.25" customHeight="1" x14ac:dyDescent="0.25">
      <c r="A106" s="64" t="s">
        <v>681</v>
      </c>
      <c r="B106" s="64" t="s">
        <v>658</v>
      </c>
      <c r="C106" s="64" t="s">
        <v>659</v>
      </c>
      <c r="D106" s="64" t="s">
        <v>119</v>
      </c>
      <c r="E106" s="64" t="s">
        <v>662</v>
      </c>
      <c r="F106" s="64" t="s">
        <v>31</v>
      </c>
      <c r="G106" s="31" t="s">
        <v>664</v>
      </c>
      <c r="H106" s="67" t="s">
        <v>665</v>
      </c>
      <c r="I106" s="45" t="s">
        <v>668</v>
      </c>
      <c r="J106" s="45" t="s">
        <v>666</v>
      </c>
      <c r="K106" s="64" t="s">
        <v>667</v>
      </c>
      <c r="L106" s="64">
        <v>2</v>
      </c>
      <c r="M106" s="64">
        <v>2</v>
      </c>
      <c r="N106" s="30">
        <f t="shared" si="96"/>
        <v>4</v>
      </c>
      <c r="O106" s="64" t="str">
        <f t="shared" si="97"/>
        <v>BAJO</v>
      </c>
      <c r="P106" s="64">
        <v>25</v>
      </c>
      <c r="Q106" s="64">
        <f t="shared" si="98"/>
        <v>100</v>
      </c>
      <c r="R106" s="64" t="str">
        <f t="shared" si="99"/>
        <v>III</v>
      </c>
      <c r="S106" s="64" t="str">
        <f t="shared" si="54"/>
        <v>MEJORABLE</v>
      </c>
      <c r="T106" s="64">
        <v>2</v>
      </c>
      <c r="U106" s="64" t="s">
        <v>677</v>
      </c>
      <c r="V106" s="64" t="s">
        <v>676</v>
      </c>
      <c r="W106" s="64"/>
      <c r="X106" s="64"/>
      <c r="Y106" s="39" t="s">
        <v>678</v>
      </c>
      <c r="Z106" s="64" t="s">
        <v>680</v>
      </c>
      <c r="AA106" s="64"/>
      <c r="AB106" s="31" t="s">
        <v>679</v>
      </c>
    </row>
    <row r="107" spans="1:28" s="1" customFormat="1" ht="77.25" customHeight="1" x14ac:dyDescent="0.25">
      <c r="A107" s="64" t="s">
        <v>681</v>
      </c>
      <c r="B107" s="64" t="s">
        <v>658</v>
      </c>
      <c r="C107" s="64" t="s">
        <v>659</v>
      </c>
      <c r="D107" s="64" t="s">
        <v>119</v>
      </c>
      <c r="E107" s="64" t="s">
        <v>669</v>
      </c>
      <c r="F107" s="64" t="s">
        <v>670</v>
      </c>
      <c r="G107" s="64" t="s">
        <v>671</v>
      </c>
      <c r="H107" s="45" t="s">
        <v>672</v>
      </c>
      <c r="I107" s="45" t="s">
        <v>693</v>
      </c>
      <c r="J107" s="45" t="s">
        <v>674</v>
      </c>
      <c r="K107" s="31" t="s">
        <v>673</v>
      </c>
      <c r="L107" s="64">
        <v>2</v>
      </c>
      <c r="M107" s="64">
        <v>2</v>
      </c>
      <c r="N107" s="30">
        <f t="shared" si="96"/>
        <v>4</v>
      </c>
      <c r="O107" s="31" t="str">
        <f t="shared" si="97"/>
        <v>BAJO</v>
      </c>
      <c r="P107" s="64">
        <v>25</v>
      </c>
      <c r="Q107" s="33">
        <f t="shared" si="98"/>
        <v>100</v>
      </c>
      <c r="R107" s="33" t="str">
        <f t="shared" si="99"/>
        <v>III</v>
      </c>
      <c r="S107" s="64" t="str">
        <f t="shared" si="54"/>
        <v>MEJORABLE</v>
      </c>
      <c r="T107" s="64">
        <v>2</v>
      </c>
      <c r="U107" s="64" t="s">
        <v>675</v>
      </c>
      <c r="V107" s="64" t="s">
        <v>126</v>
      </c>
      <c r="W107" s="64"/>
      <c r="X107" s="64"/>
      <c r="Y107" s="64"/>
      <c r="Z107" s="64" t="s">
        <v>129</v>
      </c>
      <c r="AA107" s="64"/>
      <c r="AB107" s="64"/>
    </row>
    <row r="108" spans="1:28" s="1" customFormat="1" ht="77.25" customHeight="1" x14ac:dyDescent="0.25">
      <c r="A108" s="64" t="s">
        <v>681</v>
      </c>
      <c r="B108" s="64" t="s">
        <v>658</v>
      </c>
      <c r="C108" s="64" t="s">
        <v>659</v>
      </c>
      <c r="D108" s="64" t="s">
        <v>119</v>
      </c>
      <c r="E108" s="31" t="s">
        <v>663</v>
      </c>
      <c r="F108" s="31" t="s">
        <v>41</v>
      </c>
      <c r="G108" s="64" t="s">
        <v>54</v>
      </c>
      <c r="H108" s="30" t="s">
        <v>266</v>
      </c>
      <c r="I108" s="64" t="s">
        <v>122</v>
      </c>
      <c r="J108" s="1" t="s">
        <v>695</v>
      </c>
      <c r="K108" s="64" t="s">
        <v>694</v>
      </c>
      <c r="L108" s="64">
        <v>2</v>
      </c>
      <c r="M108" s="64">
        <v>2</v>
      </c>
      <c r="N108" s="30">
        <f t="shared" si="96"/>
        <v>4</v>
      </c>
      <c r="O108" s="31" t="str">
        <f t="shared" si="97"/>
        <v>BAJO</v>
      </c>
      <c r="P108" s="64">
        <v>25</v>
      </c>
      <c r="Q108" s="33">
        <f t="shared" si="98"/>
        <v>100</v>
      </c>
      <c r="R108" s="33" t="str">
        <f t="shared" si="99"/>
        <v>III</v>
      </c>
      <c r="S108" s="64" t="str">
        <f t="shared" si="54"/>
        <v>MEJORABLE</v>
      </c>
      <c r="T108" s="64">
        <v>2</v>
      </c>
      <c r="U108" s="64" t="s">
        <v>132</v>
      </c>
      <c r="V108" s="31" t="s">
        <v>126</v>
      </c>
      <c r="W108" s="31"/>
      <c r="X108" s="31"/>
      <c r="Y108" s="31" t="s">
        <v>696</v>
      </c>
      <c r="Z108" s="31" t="s">
        <v>129</v>
      </c>
      <c r="AA108" s="31"/>
      <c r="AB108" s="64"/>
    </row>
    <row r="109" spans="1:28" s="1" customFormat="1" ht="77.25" customHeight="1" x14ac:dyDescent="0.25">
      <c r="A109" s="28" t="s">
        <v>202</v>
      </c>
      <c r="B109" s="28" t="s">
        <v>273</v>
      </c>
      <c r="C109" s="28" t="s">
        <v>274</v>
      </c>
      <c r="D109" s="28" t="s">
        <v>119</v>
      </c>
      <c r="E109" s="31" t="s">
        <v>275</v>
      </c>
      <c r="F109" s="29" t="s">
        <v>41</v>
      </c>
      <c r="G109" s="28" t="s">
        <v>102</v>
      </c>
      <c r="H109" s="30" t="s">
        <v>121</v>
      </c>
      <c r="I109" s="28" t="s">
        <v>122</v>
      </c>
      <c r="J109" s="31" t="s">
        <v>131</v>
      </c>
      <c r="K109" s="28" t="s">
        <v>124</v>
      </c>
      <c r="L109" s="28">
        <v>2</v>
      </c>
      <c r="M109" s="28">
        <v>3</v>
      </c>
      <c r="N109" s="30">
        <f>L109*M109</f>
        <v>6</v>
      </c>
      <c r="O109" s="28" t="str">
        <f>IF(N109&lt;=4,"BAJO",IF(N109&lt;=8,"MEDIO",IF(N109&lt;=20,"ALTO",IF(N109&lt;=40,"MUY ALTO"))))</f>
        <v>MEDIO</v>
      </c>
      <c r="P109" s="28">
        <v>25</v>
      </c>
      <c r="Q109" s="30">
        <f>N109*P109</f>
        <v>150</v>
      </c>
      <c r="R109" s="30" t="str">
        <f>IF(Q109&lt;=20,"IV",IF(Q109&lt;=120,"III",IF(Q109&lt;=500,"II",IF(Q109&lt;=4000,"I"))))</f>
        <v>II</v>
      </c>
      <c r="S109" s="28" t="str">
        <f t="shared" si="54"/>
        <v>ACEPTABLE CON CONTROL ESPECIFICO</v>
      </c>
      <c r="T109" s="28">
        <v>2</v>
      </c>
      <c r="U109" s="28" t="s">
        <v>125</v>
      </c>
      <c r="V109" s="28" t="s">
        <v>126</v>
      </c>
      <c r="W109" s="28"/>
      <c r="X109" s="28"/>
      <c r="Y109" s="28"/>
      <c r="Z109" s="28" t="s">
        <v>129</v>
      </c>
      <c r="AA109" s="28"/>
      <c r="AB109" s="28"/>
    </row>
    <row r="110" spans="1:28" s="1" customFormat="1" ht="77.25" customHeight="1" x14ac:dyDescent="0.25">
      <c r="A110" s="28" t="s">
        <v>202</v>
      </c>
      <c r="B110" s="28" t="s">
        <v>273</v>
      </c>
      <c r="C110" s="28" t="s">
        <v>274</v>
      </c>
      <c r="D110" s="28" t="s">
        <v>119</v>
      </c>
      <c r="E110" s="31" t="s">
        <v>207</v>
      </c>
      <c r="F110" s="32" t="s">
        <v>6</v>
      </c>
      <c r="G110" s="31" t="s">
        <v>103</v>
      </c>
      <c r="H110" s="33" t="s">
        <v>134</v>
      </c>
      <c r="I110" s="31" t="s">
        <v>571</v>
      </c>
      <c r="J110" s="31" t="s">
        <v>136</v>
      </c>
      <c r="K110" s="31" t="s">
        <v>137</v>
      </c>
      <c r="L110" s="28">
        <v>2</v>
      </c>
      <c r="M110" s="28">
        <v>3</v>
      </c>
      <c r="N110" s="30">
        <f t="shared" ref="N110:N114" si="100">L110*M110</f>
        <v>6</v>
      </c>
      <c r="O110" s="31" t="str">
        <f t="shared" ref="O110:O119" si="101">IF(N110&lt;=4,"BAJO",IF(N110&lt;=8,"MEDIO",IF(N110&lt;=20,"ALTO",IF(N110&lt;=40,"MUY ALTO"))))</f>
        <v>MEDIO</v>
      </c>
      <c r="P110" s="28">
        <v>25</v>
      </c>
      <c r="Q110" s="33">
        <f t="shared" ref="Q110" si="102">N110*P110</f>
        <v>150</v>
      </c>
      <c r="R110" s="33" t="str">
        <f t="shared" ref="R110" si="103">IF(Q110&lt;=20,"IV",IF(Q110&lt;=120,"III",IF(Q110&lt;=500,"II",IF(Q110&lt;=4000,"I"))))</f>
        <v>II</v>
      </c>
      <c r="S110" s="28" t="str">
        <f t="shared" si="54"/>
        <v>ACEPTABLE CON CONTROL ESPECIFICO</v>
      </c>
      <c r="T110" s="28">
        <v>2</v>
      </c>
      <c r="U110" s="31" t="s">
        <v>138</v>
      </c>
      <c r="V110" s="31" t="s">
        <v>139</v>
      </c>
      <c r="W110" s="31"/>
      <c r="X110" s="31"/>
      <c r="Y110" s="28"/>
      <c r="Z110" s="28" t="s">
        <v>141</v>
      </c>
      <c r="AA110" s="28"/>
      <c r="AB110" s="28" t="s">
        <v>142</v>
      </c>
    </row>
    <row r="111" spans="1:28" s="1" customFormat="1" ht="77.25" customHeight="1" x14ac:dyDescent="0.25">
      <c r="A111" s="28" t="s">
        <v>202</v>
      </c>
      <c r="B111" s="28" t="s">
        <v>273</v>
      </c>
      <c r="C111" s="28" t="s">
        <v>274</v>
      </c>
      <c r="D111" s="28" t="s">
        <v>119</v>
      </c>
      <c r="E111" s="31" t="s">
        <v>210</v>
      </c>
      <c r="F111" s="29" t="s">
        <v>6</v>
      </c>
      <c r="G111" s="28" t="s">
        <v>95</v>
      </c>
      <c r="H111" s="30" t="s">
        <v>211</v>
      </c>
      <c r="I111" s="31" t="s">
        <v>122</v>
      </c>
      <c r="J111" s="31" t="s">
        <v>212</v>
      </c>
      <c r="K111" s="31" t="s">
        <v>137</v>
      </c>
      <c r="L111" s="28">
        <v>2</v>
      </c>
      <c r="M111" s="28">
        <v>3</v>
      </c>
      <c r="N111" s="30">
        <f t="shared" si="100"/>
        <v>6</v>
      </c>
      <c r="O111" s="31" t="str">
        <f t="shared" si="101"/>
        <v>MEDIO</v>
      </c>
      <c r="P111" s="28">
        <v>25</v>
      </c>
      <c r="Q111" s="33">
        <f>N111*P111</f>
        <v>150</v>
      </c>
      <c r="R111" s="33" t="str">
        <f>IF(Q111&lt;=20,"IV",IF(Q111&lt;=120,"III",IF(Q111&lt;=500,"II",IF(Q111&lt;=4000,"I"))))</f>
        <v>II</v>
      </c>
      <c r="S111" s="28" t="str">
        <f t="shared" si="54"/>
        <v>ACEPTABLE CON CONTROL ESPECIFICO</v>
      </c>
      <c r="T111" s="28">
        <v>2</v>
      </c>
      <c r="U111" s="28" t="s">
        <v>211</v>
      </c>
      <c r="V111" s="31" t="s">
        <v>213</v>
      </c>
      <c r="W111" s="31"/>
      <c r="X111" s="31"/>
      <c r="Y111" s="31"/>
      <c r="Z111" s="28" t="s">
        <v>214</v>
      </c>
      <c r="AA111" s="31"/>
      <c r="AB111" s="31" t="s">
        <v>215</v>
      </c>
    </row>
    <row r="112" spans="1:28" s="1" customFormat="1" ht="77.25" customHeight="1" x14ac:dyDescent="0.25">
      <c r="A112" s="28" t="s">
        <v>202</v>
      </c>
      <c r="B112" s="28" t="s">
        <v>273</v>
      </c>
      <c r="C112" s="28" t="s">
        <v>274</v>
      </c>
      <c r="D112" s="28" t="s">
        <v>149</v>
      </c>
      <c r="E112" s="31" t="s">
        <v>276</v>
      </c>
      <c r="F112" s="29" t="s">
        <v>6</v>
      </c>
      <c r="G112" s="28" t="s">
        <v>21</v>
      </c>
      <c r="H112" s="30" t="s">
        <v>277</v>
      </c>
      <c r="I112" s="31" t="s">
        <v>122</v>
      </c>
      <c r="J112" s="31" t="s">
        <v>122</v>
      </c>
      <c r="K112" s="31" t="s">
        <v>122</v>
      </c>
      <c r="L112" s="28">
        <v>2</v>
      </c>
      <c r="M112" s="28">
        <v>1</v>
      </c>
      <c r="N112" s="30">
        <f t="shared" si="100"/>
        <v>2</v>
      </c>
      <c r="O112" s="31" t="str">
        <f t="shared" si="101"/>
        <v>BAJO</v>
      </c>
      <c r="P112" s="28">
        <v>60</v>
      </c>
      <c r="Q112" s="33">
        <f t="shared" ref="Q112:Q119" si="104">N112*P112</f>
        <v>120</v>
      </c>
      <c r="R112" s="33" t="str">
        <f t="shared" ref="R112:R119" si="105">IF(Q112&lt;=20,"IV",IF(Q112&lt;=120,"III",IF(Q112&lt;=500,"II",IF(Q112&lt;=4000,"I"))))</f>
        <v>III</v>
      </c>
      <c r="S112" s="28" t="str">
        <f t="shared" si="54"/>
        <v>MEJORABLE</v>
      </c>
      <c r="T112" s="28">
        <v>2</v>
      </c>
      <c r="U112" s="28" t="s">
        <v>278</v>
      </c>
      <c r="V112" s="31"/>
      <c r="W112" s="31"/>
      <c r="X112" s="31"/>
      <c r="Y112" s="31"/>
      <c r="Z112" s="28" t="s">
        <v>279</v>
      </c>
      <c r="AA112" s="31"/>
      <c r="AB112" s="31"/>
    </row>
    <row r="113" spans="1:52" s="1" customFormat="1" ht="77.25" customHeight="1" x14ac:dyDescent="0.25">
      <c r="A113" s="28" t="s">
        <v>202</v>
      </c>
      <c r="B113" s="28" t="s">
        <v>273</v>
      </c>
      <c r="C113" s="28" t="s">
        <v>274</v>
      </c>
      <c r="D113" s="28" t="s">
        <v>119</v>
      </c>
      <c r="E113" s="31" t="s">
        <v>280</v>
      </c>
      <c r="F113" s="29" t="s">
        <v>31</v>
      </c>
      <c r="G113" s="28" t="s">
        <v>61</v>
      </c>
      <c r="H113" s="30" t="s">
        <v>281</v>
      </c>
      <c r="I113" s="31" t="s">
        <v>122</v>
      </c>
      <c r="J113" s="31" t="s">
        <v>122</v>
      </c>
      <c r="K113" s="31" t="s">
        <v>122</v>
      </c>
      <c r="L113" s="28">
        <v>2</v>
      </c>
      <c r="M113" s="28">
        <v>2</v>
      </c>
      <c r="N113" s="30">
        <f t="shared" si="100"/>
        <v>4</v>
      </c>
      <c r="O113" s="31" t="str">
        <f t="shared" si="101"/>
        <v>BAJO</v>
      </c>
      <c r="P113" s="28">
        <v>10</v>
      </c>
      <c r="Q113" s="33">
        <f t="shared" si="104"/>
        <v>40</v>
      </c>
      <c r="R113" s="33" t="str">
        <f t="shared" si="105"/>
        <v>III</v>
      </c>
      <c r="S113" s="28" t="str">
        <f t="shared" si="54"/>
        <v>MEJORABLE</v>
      </c>
      <c r="T113" s="28">
        <v>2</v>
      </c>
      <c r="U113" s="28" t="s">
        <v>271</v>
      </c>
      <c r="V113" s="31" t="s">
        <v>147</v>
      </c>
      <c r="W113" s="31"/>
      <c r="X113" s="31"/>
      <c r="Y113" s="31"/>
      <c r="Z113" s="28" t="s">
        <v>282</v>
      </c>
      <c r="AA113" s="31"/>
      <c r="AB113" s="31"/>
    </row>
    <row r="114" spans="1:52" s="1" customFormat="1" ht="77.25" customHeight="1" x14ac:dyDescent="0.25">
      <c r="A114" s="28" t="s">
        <v>202</v>
      </c>
      <c r="B114" s="28" t="s">
        <v>273</v>
      </c>
      <c r="C114" s="28" t="s">
        <v>274</v>
      </c>
      <c r="D114" s="28" t="s">
        <v>119</v>
      </c>
      <c r="E114" s="31" t="s">
        <v>222</v>
      </c>
      <c r="F114" s="31" t="s">
        <v>31</v>
      </c>
      <c r="G114" s="31" t="s">
        <v>92</v>
      </c>
      <c r="H114" s="33" t="s">
        <v>223</v>
      </c>
      <c r="I114" s="31" t="s">
        <v>122</v>
      </c>
      <c r="J114" s="31" t="s">
        <v>212</v>
      </c>
      <c r="K114" s="31" t="s">
        <v>224</v>
      </c>
      <c r="L114" s="28">
        <v>2</v>
      </c>
      <c r="M114" s="28">
        <v>2</v>
      </c>
      <c r="N114" s="30">
        <f t="shared" si="100"/>
        <v>4</v>
      </c>
      <c r="O114" s="31" t="str">
        <f t="shared" si="101"/>
        <v>BAJO</v>
      </c>
      <c r="P114" s="28">
        <v>10</v>
      </c>
      <c r="Q114" s="33">
        <f t="shared" si="104"/>
        <v>40</v>
      </c>
      <c r="R114" s="33" t="str">
        <f t="shared" si="105"/>
        <v>III</v>
      </c>
      <c r="S114" s="28" t="str">
        <f t="shared" si="54"/>
        <v>MEJORABLE</v>
      </c>
      <c r="T114" s="28">
        <v>2</v>
      </c>
      <c r="U114" s="31" t="s">
        <v>146</v>
      </c>
      <c r="V114" s="31" t="s">
        <v>147</v>
      </c>
      <c r="W114" s="31"/>
      <c r="X114" s="31"/>
      <c r="Y114" s="31"/>
      <c r="Z114" s="31" t="s">
        <v>225</v>
      </c>
      <c r="AA114" s="31"/>
      <c r="AB114" s="31" t="s">
        <v>226</v>
      </c>
    </row>
    <row r="115" spans="1:52" s="1" customFormat="1" ht="77.25" customHeight="1" x14ac:dyDescent="0.25">
      <c r="A115" s="28" t="s">
        <v>202</v>
      </c>
      <c r="B115" s="28" t="s">
        <v>273</v>
      </c>
      <c r="C115" s="28" t="s">
        <v>274</v>
      </c>
      <c r="D115" s="28" t="s">
        <v>119</v>
      </c>
      <c r="E115" s="28" t="s">
        <v>283</v>
      </c>
      <c r="F115" s="29" t="s">
        <v>31</v>
      </c>
      <c r="G115" s="28" t="s">
        <v>151</v>
      </c>
      <c r="H115" s="30" t="s">
        <v>152</v>
      </c>
      <c r="I115" s="28" t="s">
        <v>122</v>
      </c>
      <c r="J115" s="1" t="s">
        <v>122</v>
      </c>
      <c r="K115" s="28" t="s">
        <v>153</v>
      </c>
      <c r="L115" s="28">
        <v>2</v>
      </c>
      <c r="M115" s="28">
        <v>3</v>
      </c>
      <c r="N115" s="30">
        <f>L115*M115</f>
        <v>6</v>
      </c>
      <c r="O115" s="28" t="str">
        <f t="shared" si="101"/>
        <v>MEDIO</v>
      </c>
      <c r="P115" s="28">
        <v>60</v>
      </c>
      <c r="Q115" s="30">
        <f t="shared" si="104"/>
        <v>360</v>
      </c>
      <c r="R115" s="30" t="str">
        <f t="shared" si="105"/>
        <v>II</v>
      </c>
      <c r="S115" s="28" t="str">
        <f t="shared" si="54"/>
        <v>ACEPTABLE CON CONTROL ESPECIFICO</v>
      </c>
      <c r="T115" s="28">
        <v>2</v>
      </c>
      <c r="U115" s="28" t="s">
        <v>154</v>
      </c>
      <c r="V115" s="28" t="s">
        <v>155</v>
      </c>
      <c r="W115" s="28"/>
      <c r="X115" s="28"/>
      <c r="Y115" s="28"/>
      <c r="Z115" s="28" t="s">
        <v>156</v>
      </c>
      <c r="AA115" s="28"/>
      <c r="AB115" s="28"/>
    </row>
    <row r="116" spans="1:52" s="1" customFormat="1" ht="77.25" customHeight="1" x14ac:dyDescent="0.25">
      <c r="A116" s="28" t="s">
        <v>202</v>
      </c>
      <c r="B116" s="28" t="s">
        <v>273</v>
      </c>
      <c r="C116" s="28" t="s">
        <v>274</v>
      </c>
      <c r="D116" s="19" t="s">
        <v>119</v>
      </c>
      <c r="E116" s="19" t="s">
        <v>283</v>
      </c>
      <c r="F116" s="20" t="s">
        <v>31</v>
      </c>
      <c r="G116" s="23" t="s">
        <v>107</v>
      </c>
      <c r="H116" s="21" t="s">
        <v>163</v>
      </c>
      <c r="I116" s="23" t="s">
        <v>122</v>
      </c>
      <c r="J116" s="23" t="s">
        <v>291</v>
      </c>
      <c r="K116" s="19" t="s">
        <v>159</v>
      </c>
      <c r="L116" s="19">
        <v>6</v>
      </c>
      <c r="M116" s="19">
        <v>3</v>
      </c>
      <c r="N116" s="21">
        <f t="shared" ref="N116:N119" si="106">L116*M116</f>
        <v>18</v>
      </c>
      <c r="O116" s="19" t="str">
        <f t="shared" si="101"/>
        <v>ALTO</v>
      </c>
      <c r="P116" s="19">
        <v>25</v>
      </c>
      <c r="Q116" s="25">
        <f t="shared" si="104"/>
        <v>450</v>
      </c>
      <c r="R116" s="25" t="str">
        <f t="shared" si="105"/>
        <v>II</v>
      </c>
      <c r="S116" s="19" t="str">
        <f t="shared" si="54"/>
        <v>ACEPTABLE CON CONTROL ESPECIFICO</v>
      </c>
      <c r="T116" s="19">
        <v>2</v>
      </c>
      <c r="U116" s="19" t="s">
        <v>160</v>
      </c>
      <c r="V116" s="23" t="s">
        <v>165</v>
      </c>
      <c r="W116" s="23"/>
      <c r="X116" s="23"/>
      <c r="Y116" s="23"/>
      <c r="Z116" s="19" t="s">
        <v>166</v>
      </c>
      <c r="AA116" s="23"/>
      <c r="AB116" s="23"/>
    </row>
    <row r="117" spans="1:52" s="1" customFormat="1" ht="77.25" customHeight="1" x14ac:dyDescent="0.25">
      <c r="A117" s="28" t="s">
        <v>202</v>
      </c>
      <c r="B117" s="28" t="s">
        <v>273</v>
      </c>
      <c r="C117" s="28" t="s">
        <v>274</v>
      </c>
      <c r="D117" s="19" t="s">
        <v>119</v>
      </c>
      <c r="E117" s="19" t="s">
        <v>283</v>
      </c>
      <c r="F117" s="20" t="s">
        <v>31</v>
      </c>
      <c r="G117" s="23" t="s">
        <v>105</v>
      </c>
      <c r="H117" s="21" t="s">
        <v>258</v>
      </c>
      <c r="I117" s="23" t="s">
        <v>122</v>
      </c>
      <c r="J117" s="23" t="s">
        <v>291</v>
      </c>
      <c r="K117" s="19" t="s">
        <v>159</v>
      </c>
      <c r="L117" s="19">
        <v>6</v>
      </c>
      <c r="M117" s="19">
        <v>3</v>
      </c>
      <c r="N117" s="21">
        <f t="shared" si="106"/>
        <v>18</v>
      </c>
      <c r="O117" s="19" t="str">
        <f t="shared" si="101"/>
        <v>ALTO</v>
      </c>
      <c r="P117" s="19">
        <v>25</v>
      </c>
      <c r="Q117" s="25">
        <f t="shared" si="104"/>
        <v>450</v>
      </c>
      <c r="R117" s="25" t="str">
        <f t="shared" si="105"/>
        <v>II</v>
      </c>
      <c r="S117" s="19" t="str">
        <f t="shared" si="54"/>
        <v>ACEPTABLE CON CONTROL ESPECIFICO</v>
      </c>
      <c r="T117" s="19">
        <v>2</v>
      </c>
      <c r="U117" s="19" t="s">
        <v>259</v>
      </c>
      <c r="V117" s="23" t="s">
        <v>260</v>
      </c>
      <c r="W117" s="23"/>
      <c r="X117" s="23"/>
      <c r="Y117" s="23"/>
      <c r="Z117" s="19" t="s">
        <v>166</v>
      </c>
      <c r="AA117" s="23"/>
      <c r="AB117" s="23"/>
    </row>
    <row r="118" spans="1:52" s="1" customFormat="1" ht="77.25" customHeight="1" x14ac:dyDescent="0.25">
      <c r="A118" s="28" t="s">
        <v>202</v>
      </c>
      <c r="B118" s="28" t="s">
        <v>273</v>
      </c>
      <c r="C118" s="28" t="s">
        <v>274</v>
      </c>
      <c r="D118" s="19" t="s">
        <v>119</v>
      </c>
      <c r="E118" s="19" t="s">
        <v>283</v>
      </c>
      <c r="F118" s="20" t="s">
        <v>31</v>
      </c>
      <c r="G118" s="23" t="s">
        <v>106</v>
      </c>
      <c r="H118" s="21" t="s">
        <v>167</v>
      </c>
      <c r="I118" s="23" t="s">
        <v>122</v>
      </c>
      <c r="J118" s="23" t="s">
        <v>291</v>
      </c>
      <c r="K118" s="19" t="s">
        <v>159</v>
      </c>
      <c r="L118" s="19">
        <v>6</v>
      </c>
      <c r="M118" s="19">
        <v>1</v>
      </c>
      <c r="N118" s="21">
        <f t="shared" si="106"/>
        <v>6</v>
      </c>
      <c r="O118" s="19" t="str">
        <f t="shared" si="101"/>
        <v>MEDIO</v>
      </c>
      <c r="P118" s="19">
        <v>25</v>
      </c>
      <c r="Q118" s="25">
        <f t="shared" si="104"/>
        <v>150</v>
      </c>
      <c r="R118" s="25" t="str">
        <f t="shared" si="105"/>
        <v>II</v>
      </c>
      <c r="S118" s="19" t="str">
        <f t="shared" si="54"/>
        <v>ACEPTABLE CON CONTROL ESPECIFICO</v>
      </c>
      <c r="T118" s="19">
        <v>2</v>
      </c>
      <c r="U118" s="19" t="s">
        <v>160</v>
      </c>
      <c r="V118" s="23" t="s">
        <v>168</v>
      </c>
      <c r="W118" s="23"/>
      <c r="X118" s="23"/>
      <c r="Y118" s="23"/>
      <c r="Z118" s="19" t="s">
        <v>166</v>
      </c>
      <c r="AA118" s="23"/>
      <c r="AB118" s="23"/>
    </row>
    <row r="119" spans="1:52" s="1" customFormat="1" ht="77.25" customHeight="1" x14ac:dyDescent="0.25">
      <c r="A119" s="28" t="s">
        <v>202</v>
      </c>
      <c r="B119" s="28" t="s">
        <v>273</v>
      </c>
      <c r="C119" s="28" t="s">
        <v>118</v>
      </c>
      <c r="D119" s="31" t="s">
        <v>119</v>
      </c>
      <c r="E119" s="31" t="s">
        <v>284</v>
      </c>
      <c r="F119" s="32" t="s">
        <v>41</v>
      </c>
      <c r="G119" s="31" t="s">
        <v>15</v>
      </c>
      <c r="H119" s="30" t="s">
        <v>121</v>
      </c>
      <c r="I119" s="28" t="s">
        <v>122</v>
      </c>
      <c r="J119" s="31" t="s">
        <v>131</v>
      </c>
      <c r="K119" s="28" t="s">
        <v>124</v>
      </c>
      <c r="L119" s="28">
        <v>2</v>
      </c>
      <c r="M119" s="28">
        <v>2</v>
      </c>
      <c r="N119" s="30">
        <f t="shared" si="106"/>
        <v>4</v>
      </c>
      <c r="O119" s="31" t="str">
        <f t="shared" si="101"/>
        <v>BAJO</v>
      </c>
      <c r="P119" s="28">
        <v>25</v>
      </c>
      <c r="Q119" s="33">
        <f t="shared" si="104"/>
        <v>100</v>
      </c>
      <c r="R119" s="33" t="str">
        <f t="shared" si="105"/>
        <v>III</v>
      </c>
      <c r="S119" s="28" t="str">
        <f t="shared" si="54"/>
        <v>MEJORABLE</v>
      </c>
      <c r="T119" s="28">
        <v>2</v>
      </c>
      <c r="U119" s="28" t="s">
        <v>132</v>
      </c>
      <c r="V119" s="31" t="s">
        <v>126</v>
      </c>
      <c r="W119" s="31"/>
      <c r="X119" s="31"/>
      <c r="Y119" s="31"/>
      <c r="Z119" s="28" t="s">
        <v>129</v>
      </c>
      <c r="AA119" s="31"/>
      <c r="AB119" s="31"/>
    </row>
    <row r="120" spans="1:52" s="1" customFormat="1" ht="77.25" customHeight="1" x14ac:dyDescent="0.25">
      <c r="A120" s="28" t="s">
        <v>172</v>
      </c>
      <c r="B120" s="28" t="s">
        <v>173</v>
      </c>
      <c r="C120" s="28" t="s">
        <v>174</v>
      </c>
      <c r="D120" s="28" t="s">
        <v>119</v>
      </c>
      <c r="E120" s="28" t="s">
        <v>250</v>
      </c>
      <c r="F120" s="29" t="s">
        <v>41</v>
      </c>
      <c r="G120" s="28" t="s">
        <v>102</v>
      </c>
      <c r="H120" s="30" t="s">
        <v>121</v>
      </c>
      <c r="I120" s="28" t="s">
        <v>122</v>
      </c>
      <c r="J120" s="28" t="s">
        <v>123</v>
      </c>
      <c r="K120" s="28" t="s">
        <v>124</v>
      </c>
      <c r="L120" s="28">
        <v>2</v>
      </c>
      <c r="M120" s="28">
        <v>3</v>
      </c>
      <c r="N120" s="30">
        <f>L120*M120</f>
        <v>6</v>
      </c>
      <c r="O120" s="28" t="str">
        <f>IF(N120&lt;=4,"BAJO",IF(N120&lt;=8,"MEDIO",IF(N120&lt;=20,"ALTO",IF(N120&lt;=40,"MUY ALTO"))))</f>
        <v>MEDIO</v>
      </c>
      <c r="P120" s="28">
        <v>25</v>
      </c>
      <c r="Q120" s="30">
        <f>N120*P120</f>
        <v>150</v>
      </c>
      <c r="R120" s="30" t="str">
        <f>IF(Q120&lt;=20,"IV",IF(Q120&lt;=120,"III",IF(Q120&lt;=500,"II",IF(Q120&lt;=4000,"I"))))</f>
        <v>II</v>
      </c>
      <c r="S120" s="28" t="str">
        <f t="shared" si="54"/>
        <v>ACEPTABLE CON CONTROL ESPECIFICO</v>
      </c>
      <c r="T120" s="28">
        <v>3</v>
      </c>
      <c r="U120" s="28" t="s">
        <v>125</v>
      </c>
      <c r="V120" s="28" t="s">
        <v>126</v>
      </c>
      <c r="W120" s="28"/>
      <c r="X120" s="28"/>
      <c r="Y120" s="28"/>
      <c r="Z120" s="28" t="s">
        <v>129</v>
      </c>
      <c r="AA120" s="28"/>
      <c r="AB120" s="28"/>
      <c r="AT120" s="1" t="s">
        <v>103</v>
      </c>
      <c r="AU120" s="1" t="s">
        <v>67</v>
      </c>
      <c r="AV120" s="1" t="s">
        <v>91</v>
      </c>
      <c r="AW120" s="1" t="s">
        <v>80</v>
      </c>
      <c r="AX120" s="1" t="s">
        <v>53</v>
      </c>
      <c r="AY120" s="1" t="s">
        <v>56</v>
      </c>
      <c r="AZ120" s="1" t="s">
        <v>17</v>
      </c>
    </row>
    <row r="121" spans="1:52" s="1" customFormat="1" ht="77.25" customHeight="1" x14ac:dyDescent="0.25">
      <c r="A121" s="28" t="s">
        <v>172</v>
      </c>
      <c r="B121" s="28" t="s">
        <v>173</v>
      </c>
      <c r="C121" s="28" t="s">
        <v>174</v>
      </c>
      <c r="D121" s="28" t="s">
        <v>119</v>
      </c>
      <c r="E121" s="31" t="s">
        <v>130</v>
      </c>
      <c r="F121" s="32" t="s">
        <v>41</v>
      </c>
      <c r="G121" s="31" t="s">
        <v>15</v>
      </c>
      <c r="H121" s="30" t="s">
        <v>121</v>
      </c>
      <c r="I121" s="28" t="s">
        <v>122</v>
      </c>
      <c r="J121" s="31" t="s">
        <v>131</v>
      </c>
      <c r="K121" s="28" t="s">
        <v>124</v>
      </c>
      <c r="L121" s="28">
        <v>2</v>
      </c>
      <c r="M121" s="28">
        <v>3</v>
      </c>
      <c r="N121" s="30">
        <f t="shared" ref="N121:N128" si="107">L121*M121</f>
        <v>6</v>
      </c>
      <c r="O121" s="31" t="str">
        <f>IF(N121&lt;=4,"BAJO",IF(N121&lt;=8,"MEDIO",IF(N121&lt;=20,"ALTO",IF(N121&lt;=40,"MUY ALTO"))))</f>
        <v>MEDIO</v>
      </c>
      <c r="P121" s="28">
        <v>10</v>
      </c>
      <c r="Q121" s="33">
        <f>N121*P121</f>
        <v>60</v>
      </c>
      <c r="R121" s="33" t="str">
        <f>IF(Q121&lt;=20,"IV",IF(Q121&lt;=120,"III",IF(Q121&lt;=500,"II",IF(Q121&lt;=4000,"I"))))</f>
        <v>III</v>
      </c>
      <c r="S121" s="28" t="str">
        <f t="shared" si="54"/>
        <v>MEJORABLE</v>
      </c>
      <c r="T121" s="28">
        <v>3</v>
      </c>
      <c r="U121" s="28" t="s">
        <v>132</v>
      </c>
      <c r="V121" s="31" t="s">
        <v>126</v>
      </c>
      <c r="W121" s="31"/>
      <c r="X121" s="31"/>
      <c r="Y121" s="31"/>
      <c r="Z121" s="28" t="s">
        <v>129</v>
      </c>
      <c r="AA121" s="31"/>
      <c r="AB121" s="31"/>
      <c r="AT121" s="1" t="s">
        <v>18</v>
      </c>
      <c r="AU121" s="1" t="s">
        <v>68</v>
      </c>
      <c r="AV121" s="1" t="s">
        <v>42</v>
      </c>
      <c r="AW121" s="1" t="s">
        <v>81</v>
      </c>
      <c r="AX121" s="1" t="s">
        <v>12</v>
      </c>
      <c r="AY121" s="1" t="s">
        <v>57</v>
      </c>
      <c r="AZ121" s="1" t="s">
        <v>34</v>
      </c>
    </row>
    <row r="122" spans="1:52" s="1" customFormat="1" ht="77.25" customHeight="1" x14ac:dyDescent="0.25">
      <c r="A122" s="28" t="s">
        <v>172</v>
      </c>
      <c r="B122" s="28" t="s">
        <v>173</v>
      </c>
      <c r="C122" s="28" t="s">
        <v>174</v>
      </c>
      <c r="D122" s="28" t="s">
        <v>119</v>
      </c>
      <c r="E122" s="31" t="s">
        <v>133</v>
      </c>
      <c r="F122" s="32" t="s">
        <v>6</v>
      </c>
      <c r="G122" s="31" t="s">
        <v>103</v>
      </c>
      <c r="H122" s="33" t="s">
        <v>134</v>
      </c>
      <c r="I122" s="31" t="s">
        <v>571</v>
      </c>
      <c r="J122" s="31" t="s">
        <v>136</v>
      </c>
      <c r="K122" s="31" t="s">
        <v>137</v>
      </c>
      <c r="L122" s="28">
        <v>2</v>
      </c>
      <c r="M122" s="28">
        <v>3</v>
      </c>
      <c r="N122" s="30">
        <f t="shared" si="107"/>
        <v>6</v>
      </c>
      <c r="O122" s="31" t="str">
        <f t="shared" ref="O122:O123" si="108">IF(N122&lt;=4,"BAJO",IF(N122&lt;=8,"MEDIO",IF(N122&lt;=20,"ALTO",IF(N122&lt;=40,"MUY ALTO"))))</f>
        <v>MEDIO</v>
      </c>
      <c r="P122" s="28">
        <v>25</v>
      </c>
      <c r="Q122" s="33">
        <f t="shared" ref="Q122:Q123" si="109">N122*P122</f>
        <v>150</v>
      </c>
      <c r="R122" s="33" t="str">
        <f t="shared" ref="R122:R129" si="110">IF(Q122&lt;=20,"IV",IF(Q122&lt;=120,"III",IF(Q122&lt;=500,"II",IF(Q122&lt;=4000,"I"))))</f>
        <v>II</v>
      </c>
      <c r="S122" s="28" t="str">
        <f t="shared" si="54"/>
        <v>ACEPTABLE CON CONTROL ESPECIFICO</v>
      </c>
      <c r="T122" s="28">
        <v>3</v>
      </c>
      <c r="U122" s="31" t="s">
        <v>138</v>
      </c>
      <c r="V122" s="31" t="s">
        <v>139</v>
      </c>
      <c r="W122" s="31"/>
      <c r="X122" s="31"/>
      <c r="Y122" s="28" t="s">
        <v>180</v>
      </c>
      <c r="Z122" s="28" t="s">
        <v>141</v>
      </c>
      <c r="AA122" s="28"/>
      <c r="AB122" s="28" t="s">
        <v>142</v>
      </c>
      <c r="AT122" s="1" t="s">
        <v>19</v>
      </c>
      <c r="AU122" s="1" t="s">
        <v>69</v>
      </c>
      <c r="AV122" s="1" t="s">
        <v>20</v>
      </c>
      <c r="AW122" s="1" t="s">
        <v>82</v>
      </c>
      <c r="AX122" s="1" t="s">
        <v>15</v>
      </c>
      <c r="AY122" s="1" t="s">
        <v>59</v>
      </c>
      <c r="AZ122" s="1" t="s">
        <v>64</v>
      </c>
    </row>
    <row r="123" spans="1:52" s="1" customFormat="1" ht="77.25" customHeight="1" x14ac:dyDescent="0.25">
      <c r="A123" s="28" t="s">
        <v>172</v>
      </c>
      <c r="B123" s="28" t="s">
        <v>173</v>
      </c>
      <c r="C123" s="28" t="s">
        <v>174</v>
      </c>
      <c r="D123" s="28" t="s">
        <v>119</v>
      </c>
      <c r="E123" s="31" t="s">
        <v>143</v>
      </c>
      <c r="F123" s="32" t="s">
        <v>31</v>
      </c>
      <c r="G123" s="31" t="s">
        <v>92</v>
      </c>
      <c r="H123" s="33" t="s">
        <v>144</v>
      </c>
      <c r="I123" s="31" t="s">
        <v>122</v>
      </c>
      <c r="J123" s="31" t="s">
        <v>145</v>
      </c>
      <c r="K123" s="31" t="s">
        <v>122</v>
      </c>
      <c r="L123" s="28">
        <v>2</v>
      </c>
      <c r="M123" s="28">
        <v>2</v>
      </c>
      <c r="N123" s="30">
        <f t="shared" si="107"/>
        <v>4</v>
      </c>
      <c r="O123" s="31" t="str">
        <f t="shared" si="108"/>
        <v>BAJO</v>
      </c>
      <c r="P123" s="28">
        <v>10</v>
      </c>
      <c r="Q123" s="33">
        <f t="shared" si="109"/>
        <v>40</v>
      </c>
      <c r="R123" s="33" t="str">
        <f t="shared" si="110"/>
        <v>III</v>
      </c>
      <c r="S123" s="28" t="str">
        <f t="shared" si="54"/>
        <v>MEJORABLE</v>
      </c>
      <c r="T123" s="28">
        <v>3</v>
      </c>
      <c r="U123" s="31" t="s">
        <v>146</v>
      </c>
      <c r="V123" s="31" t="s">
        <v>147</v>
      </c>
      <c r="W123" s="31"/>
      <c r="X123" s="31"/>
      <c r="Y123" s="31"/>
      <c r="Z123" s="31" t="s">
        <v>148</v>
      </c>
      <c r="AA123" s="31"/>
      <c r="AB123" s="31"/>
      <c r="AT123" s="1" t="s">
        <v>21</v>
      </c>
      <c r="AU123" s="1" t="s">
        <v>70</v>
      </c>
      <c r="AW123" s="1" t="s">
        <v>83</v>
      </c>
      <c r="AX123" s="1" t="s">
        <v>54</v>
      </c>
      <c r="AY123" s="1" t="s">
        <v>58</v>
      </c>
      <c r="AZ123" s="1" t="s">
        <v>9</v>
      </c>
    </row>
    <row r="124" spans="1:52" s="1" customFormat="1" ht="77.25" customHeight="1" x14ac:dyDescent="0.25">
      <c r="A124" s="28" t="s">
        <v>172</v>
      </c>
      <c r="B124" s="28" t="s">
        <v>173</v>
      </c>
      <c r="C124" s="28" t="s">
        <v>174</v>
      </c>
      <c r="D124" s="31" t="s">
        <v>119</v>
      </c>
      <c r="E124" s="28" t="s">
        <v>195</v>
      </c>
      <c r="F124" s="32" t="s">
        <v>6</v>
      </c>
      <c r="G124" s="31" t="s">
        <v>10</v>
      </c>
      <c r="H124" s="31" t="s">
        <v>196</v>
      </c>
      <c r="I124" s="31" t="s">
        <v>197</v>
      </c>
      <c r="J124" s="31" t="s">
        <v>198</v>
      </c>
      <c r="K124" s="31" t="s">
        <v>199</v>
      </c>
      <c r="L124" s="31">
        <v>2</v>
      </c>
      <c r="M124" s="28">
        <v>2</v>
      </c>
      <c r="N124" s="31">
        <f t="shared" si="107"/>
        <v>4</v>
      </c>
      <c r="O124" s="31" t="str">
        <f>IF(N124&lt;=4,"BAJO",IF(N124&lt;=8,"MEDIO",IF(N124&lt;=20,"ALTO",IF(N124&lt;=40,"MUY ALTO"))))</f>
        <v>BAJO</v>
      </c>
      <c r="P124" s="31">
        <v>10</v>
      </c>
      <c r="Q124" s="31">
        <f t="shared" ref="Q124" si="111">P124*N124</f>
        <v>40</v>
      </c>
      <c r="R124" s="31" t="str">
        <f t="shared" si="110"/>
        <v>III</v>
      </c>
      <c r="S124" s="28" t="str">
        <f t="shared" si="54"/>
        <v>MEJORABLE</v>
      </c>
      <c r="T124" s="31">
        <v>3</v>
      </c>
      <c r="U124" s="31" t="s">
        <v>200</v>
      </c>
      <c r="V124" s="31" t="s">
        <v>147</v>
      </c>
      <c r="W124" s="31"/>
      <c r="X124" s="31"/>
      <c r="Y124" s="31"/>
      <c r="Z124" s="31" t="s">
        <v>201</v>
      </c>
      <c r="AA124" s="31"/>
      <c r="AB124" s="31"/>
      <c r="AU124" s="1" t="s">
        <v>74</v>
      </c>
      <c r="AW124" s="1" t="s">
        <v>87</v>
      </c>
      <c r="AY124" s="1" t="s">
        <v>62</v>
      </c>
    </row>
    <row r="125" spans="1:52" s="42" customFormat="1" ht="77.25" customHeight="1" x14ac:dyDescent="0.25">
      <c r="A125" s="41" t="s">
        <v>460</v>
      </c>
      <c r="B125" s="41" t="s">
        <v>461</v>
      </c>
      <c r="C125" s="41" t="s">
        <v>462</v>
      </c>
      <c r="D125" s="41" t="s">
        <v>119</v>
      </c>
      <c r="E125" s="40" t="s">
        <v>463</v>
      </c>
      <c r="F125" s="40" t="s">
        <v>6</v>
      </c>
      <c r="G125" s="40" t="s">
        <v>95</v>
      </c>
      <c r="H125" s="41" t="s">
        <v>211</v>
      </c>
      <c r="I125" s="41" t="s">
        <v>122</v>
      </c>
      <c r="J125" s="40" t="s">
        <v>212</v>
      </c>
      <c r="K125" s="40" t="s">
        <v>137</v>
      </c>
      <c r="L125" s="41">
        <v>2</v>
      </c>
      <c r="M125" s="41">
        <v>3</v>
      </c>
      <c r="N125" s="41">
        <f t="shared" si="107"/>
        <v>6</v>
      </c>
      <c r="O125" s="40" t="str">
        <f>IF(N125&lt;=4,"BAJO",IF(N125&lt;=8,"MEDIO",IF(N125&lt;=20,"ALTO",IF(N125&lt;=40,"MUY ALTO"))))</f>
        <v>MEDIO</v>
      </c>
      <c r="P125" s="41">
        <v>25</v>
      </c>
      <c r="Q125" s="40">
        <f t="shared" ref="Q125:Q129" si="112">N125*P125</f>
        <v>150</v>
      </c>
      <c r="R125" s="40" t="str">
        <f t="shared" si="110"/>
        <v>II</v>
      </c>
      <c r="S125" s="28" t="str">
        <f t="shared" si="54"/>
        <v>ACEPTABLE CON CONTROL ESPECIFICO</v>
      </c>
      <c r="T125" s="41">
        <v>1</v>
      </c>
      <c r="U125" s="41" t="s">
        <v>211</v>
      </c>
      <c r="V125" s="40" t="s">
        <v>213</v>
      </c>
      <c r="W125" s="40"/>
      <c r="X125" s="40"/>
      <c r="Y125" s="40"/>
      <c r="Z125" s="41" t="s">
        <v>214</v>
      </c>
      <c r="AA125" s="40"/>
      <c r="AB125" s="40" t="s">
        <v>215</v>
      </c>
    </row>
    <row r="126" spans="1:52" s="22" customFormat="1" ht="77.25" customHeight="1" x14ac:dyDescent="0.25">
      <c r="A126" s="19" t="s">
        <v>202</v>
      </c>
      <c r="B126" s="19" t="s">
        <v>289</v>
      </c>
      <c r="C126" s="19" t="s">
        <v>274</v>
      </c>
      <c r="D126" s="19" t="s">
        <v>119</v>
      </c>
      <c r="E126" s="19" t="s">
        <v>283</v>
      </c>
      <c r="F126" s="20" t="s">
        <v>31</v>
      </c>
      <c r="G126" s="23" t="s">
        <v>105</v>
      </c>
      <c r="H126" s="21" t="s">
        <v>258</v>
      </c>
      <c r="I126" s="23" t="s">
        <v>122</v>
      </c>
      <c r="J126" s="23" t="s">
        <v>291</v>
      </c>
      <c r="K126" s="19" t="s">
        <v>159</v>
      </c>
      <c r="L126" s="19">
        <v>6</v>
      </c>
      <c r="M126" s="19">
        <v>3</v>
      </c>
      <c r="N126" s="21">
        <f t="shared" si="107"/>
        <v>18</v>
      </c>
      <c r="O126" s="19" t="str">
        <f t="shared" ref="O126:O129" si="113">IF(N126&lt;=4,"BAJO",IF(N126&lt;=8,"MEDIO",IF(N126&lt;=20,"ALTO",IF(N126&lt;=40,"MUY ALTO"))))</f>
        <v>ALTO</v>
      </c>
      <c r="P126" s="19">
        <v>25</v>
      </c>
      <c r="Q126" s="25">
        <f t="shared" si="112"/>
        <v>450</v>
      </c>
      <c r="R126" s="25" t="str">
        <f t="shared" si="110"/>
        <v>II</v>
      </c>
      <c r="S126" s="28" t="str">
        <f t="shared" si="54"/>
        <v>ACEPTABLE CON CONTROL ESPECIFICO</v>
      </c>
      <c r="T126" s="19">
        <v>1</v>
      </c>
      <c r="U126" s="19" t="s">
        <v>259</v>
      </c>
      <c r="V126" s="23" t="s">
        <v>260</v>
      </c>
      <c r="W126" s="23"/>
      <c r="X126" s="23"/>
      <c r="Y126" s="23"/>
      <c r="Z126" s="19" t="s">
        <v>166</v>
      </c>
      <c r="AA126" s="23"/>
      <c r="AB126" s="23"/>
    </row>
    <row r="127" spans="1:52" s="22" customFormat="1" ht="77.25" customHeight="1" x14ac:dyDescent="0.25">
      <c r="A127" s="19" t="s">
        <v>202</v>
      </c>
      <c r="B127" s="19" t="s">
        <v>289</v>
      </c>
      <c r="C127" s="19" t="s">
        <v>274</v>
      </c>
      <c r="D127" s="19" t="s">
        <v>119</v>
      </c>
      <c r="E127" s="19" t="s">
        <v>283</v>
      </c>
      <c r="F127" s="20" t="s">
        <v>31</v>
      </c>
      <c r="G127" s="23" t="s">
        <v>106</v>
      </c>
      <c r="H127" s="21" t="s">
        <v>167</v>
      </c>
      <c r="I127" s="23" t="s">
        <v>122</v>
      </c>
      <c r="J127" s="23" t="s">
        <v>291</v>
      </c>
      <c r="K127" s="19" t="s">
        <v>159</v>
      </c>
      <c r="L127" s="19">
        <v>6</v>
      </c>
      <c r="M127" s="19">
        <v>1</v>
      </c>
      <c r="N127" s="21">
        <f t="shared" si="107"/>
        <v>6</v>
      </c>
      <c r="O127" s="19" t="str">
        <f t="shared" si="113"/>
        <v>MEDIO</v>
      </c>
      <c r="P127" s="19">
        <v>25</v>
      </c>
      <c r="Q127" s="25">
        <f t="shared" si="112"/>
        <v>150</v>
      </c>
      <c r="R127" s="25" t="str">
        <f t="shared" si="110"/>
        <v>II</v>
      </c>
      <c r="S127" s="28" t="str">
        <f t="shared" si="54"/>
        <v>ACEPTABLE CON CONTROL ESPECIFICO</v>
      </c>
      <c r="T127" s="19">
        <v>1</v>
      </c>
      <c r="U127" s="19" t="s">
        <v>160</v>
      </c>
      <c r="V127" s="23" t="s">
        <v>168</v>
      </c>
      <c r="W127" s="23"/>
      <c r="X127" s="23"/>
      <c r="Y127" s="23"/>
      <c r="Z127" s="19" t="s">
        <v>166</v>
      </c>
      <c r="AA127" s="23"/>
      <c r="AB127" s="23"/>
    </row>
    <row r="128" spans="1:52" s="22" customFormat="1" ht="77.25" customHeight="1" x14ac:dyDescent="0.25">
      <c r="A128" s="19" t="s">
        <v>202</v>
      </c>
      <c r="B128" s="19" t="s">
        <v>289</v>
      </c>
      <c r="C128" s="19" t="s">
        <v>292</v>
      </c>
      <c r="D128" s="23" t="s">
        <v>119</v>
      </c>
      <c r="E128" s="23" t="s">
        <v>284</v>
      </c>
      <c r="F128" s="24" t="s">
        <v>41</v>
      </c>
      <c r="G128" s="23" t="s">
        <v>15</v>
      </c>
      <c r="H128" s="21" t="s">
        <v>121</v>
      </c>
      <c r="I128" s="19" t="s">
        <v>122</v>
      </c>
      <c r="J128" s="23" t="s">
        <v>131</v>
      </c>
      <c r="K128" s="19" t="s">
        <v>124</v>
      </c>
      <c r="L128" s="19">
        <v>2</v>
      </c>
      <c r="M128" s="19">
        <v>2</v>
      </c>
      <c r="N128" s="21">
        <f t="shared" si="107"/>
        <v>4</v>
      </c>
      <c r="O128" s="19" t="str">
        <f t="shared" si="113"/>
        <v>BAJO</v>
      </c>
      <c r="P128" s="19">
        <v>25</v>
      </c>
      <c r="Q128" s="25">
        <f t="shared" si="112"/>
        <v>100</v>
      </c>
      <c r="R128" s="25" t="str">
        <f t="shared" si="110"/>
        <v>III</v>
      </c>
      <c r="S128" s="28" t="str">
        <f t="shared" ref="S128:S133" si="114">IF(Q128&lt;=20,"ACEPTABLE",IF(Q128&lt;=120,"MEJORABLE",IF(Q128&lt;=500,"ACEPTABLE CON CONTROL ESPECIFICO",IF(Q128&lt;=4000,"NO ACEPTABLE"))))</f>
        <v>MEJORABLE</v>
      </c>
      <c r="T128" s="19">
        <v>1</v>
      </c>
      <c r="U128" s="19" t="s">
        <v>132</v>
      </c>
      <c r="V128" s="23" t="s">
        <v>126</v>
      </c>
      <c r="W128" s="23"/>
      <c r="X128" s="23"/>
      <c r="Y128" s="23"/>
      <c r="Z128" s="19" t="s">
        <v>129</v>
      </c>
      <c r="AA128" s="23"/>
      <c r="AB128" s="23"/>
    </row>
    <row r="129" spans="1:28" s="22" customFormat="1" ht="77.25" customHeight="1" x14ac:dyDescent="0.25">
      <c r="A129" s="19" t="s">
        <v>202</v>
      </c>
      <c r="B129" s="19" t="s">
        <v>289</v>
      </c>
      <c r="C129" s="19" t="s">
        <v>292</v>
      </c>
      <c r="D129" s="23" t="s">
        <v>119</v>
      </c>
      <c r="E129" s="23" t="s">
        <v>250</v>
      </c>
      <c r="F129" s="20" t="s">
        <v>41</v>
      </c>
      <c r="G129" s="19" t="s">
        <v>102</v>
      </c>
      <c r="H129" s="21" t="s">
        <v>121</v>
      </c>
      <c r="I129" s="19" t="s">
        <v>122</v>
      </c>
      <c r="J129" s="23" t="s">
        <v>123</v>
      </c>
      <c r="K129" s="19" t="s">
        <v>124</v>
      </c>
      <c r="L129" s="19">
        <v>2</v>
      </c>
      <c r="M129" s="19">
        <v>2</v>
      </c>
      <c r="N129" s="21">
        <f>L129*M129</f>
        <v>4</v>
      </c>
      <c r="O129" s="19" t="str">
        <f t="shared" si="113"/>
        <v>BAJO</v>
      </c>
      <c r="P129" s="19">
        <v>25</v>
      </c>
      <c r="Q129" s="21">
        <f t="shared" si="112"/>
        <v>100</v>
      </c>
      <c r="R129" s="21" t="str">
        <f t="shared" si="110"/>
        <v>III</v>
      </c>
      <c r="S129" s="28" t="str">
        <f t="shared" si="114"/>
        <v>MEJORABLE</v>
      </c>
      <c r="T129" s="19">
        <v>1</v>
      </c>
      <c r="U129" s="19" t="s">
        <v>125</v>
      </c>
      <c r="V129" s="19" t="s">
        <v>126</v>
      </c>
      <c r="W129" s="19" t="s">
        <v>293</v>
      </c>
      <c r="X129" s="19"/>
      <c r="Y129" s="19"/>
      <c r="Z129" s="19" t="s">
        <v>129</v>
      </c>
      <c r="AA129" s="19"/>
      <c r="AB129" s="19"/>
    </row>
    <row r="130" spans="1:28" s="22" customFormat="1" ht="77.25" customHeight="1" x14ac:dyDescent="0.25">
      <c r="A130" s="19" t="s">
        <v>202</v>
      </c>
      <c r="B130" s="19" t="s">
        <v>289</v>
      </c>
      <c r="C130" s="19" t="s">
        <v>274</v>
      </c>
      <c r="D130" s="19" t="s">
        <v>119</v>
      </c>
      <c r="E130" s="23" t="s">
        <v>275</v>
      </c>
      <c r="F130" s="20" t="s">
        <v>41</v>
      </c>
      <c r="G130" s="19" t="s">
        <v>102</v>
      </c>
      <c r="H130" s="21" t="s">
        <v>121</v>
      </c>
      <c r="I130" s="19" t="s">
        <v>122</v>
      </c>
      <c r="J130" s="23" t="s">
        <v>131</v>
      </c>
      <c r="K130" s="19" t="s">
        <v>124</v>
      </c>
      <c r="L130" s="19">
        <v>2</v>
      </c>
      <c r="M130" s="19">
        <v>3</v>
      </c>
      <c r="N130" s="21">
        <f>L130*M130</f>
        <v>6</v>
      </c>
      <c r="O130" s="19" t="str">
        <f>IF(N130&lt;=4,"BAJO",IF(N130&lt;=8,"MEDIO",IF(N130&lt;=20,"ALTO",IF(N130&lt;=40,"MUY ALTO"))))</f>
        <v>MEDIO</v>
      </c>
      <c r="P130" s="19">
        <v>25</v>
      </c>
      <c r="Q130" s="21">
        <f>N130*P130</f>
        <v>150</v>
      </c>
      <c r="R130" s="21" t="str">
        <f>IF(Q130&lt;=20,"IV",IF(Q130&lt;=120,"III",IF(Q130&lt;=500,"II",IF(Q130&lt;=4000,"I"))))</f>
        <v>II</v>
      </c>
      <c r="S130" s="28" t="str">
        <f t="shared" si="114"/>
        <v>ACEPTABLE CON CONTROL ESPECIFICO</v>
      </c>
      <c r="T130" s="19">
        <v>1</v>
      </c>
      <c r="U130" s="19" t="s">
        <v>125</v>
      </c>
      <c r="V130" s="19" t="s">
        <v>126</v>
      </c>
      <c r="W130" s="19"/>
      <c r="X130" s="19"/>
      <c r="Y130" s="19"/>
      <c r="Z130" s="19" t="s">
        <v>129</v>
      </c>
      <c r="AA130" s="19"/>
      <c r="AB130" s="19"/>
    </row>
    <row r="131" spans="1:28" s="22" customFormat="1" ht="77.25" customHeight="1" x14ac:dyDescent="0.25">
      <c r="A131" s="19" t="s">
        <v>202</v>
      </c>
      <c r="B131" s="19" t="s">
        <v>345</v>
      </c>
      <c r="C131" s="19" t="s">
        <v>303</v>
      </c>
      <c r="D131" s="19" t="s">
        <v>119</v>
      </c>
      <c r="E131" s="23" t="s">
        <v>284</v>
      </c>
      <c r="F131" s="24" t="s">
        <v>41</v>
      </c>
      <c r="G131" s="23" t="s">
        <v>15</v>
      </c>
      <c r="H131" s="21" t="s">
        <v>121</v>
      </c>
      <c r="I131" s="19" t="s">
        <v>122</v>
      </c>
      <c r="J131" s="23" t="s">
        <v>131</v>
      </c>
      <c r="K131" s="19" t="s">
        <v>124</v>
      </c>
      <c r="L131" s="19">
        <v>2</v>
      </c>
      <c r="M131" s="19">
        <v>2</v>
      </c>
      <c r="N131" s="21">
        <f t="shared" ref="N131" si="115">L131*M131</f>
        <v>4</v>
      </c>
      <c r="O131" s="23" t="str">
        <f>IF(N131&lt;=4,"BAJO",IF(N131&lt;=8,"MEDIO",IF(N131&lt;=20,"ALTO",IF(N131&lt;=40,"MUY ALTO"))))</f>
        <v>BAJO</v>
      </c>
      <c r="P131" s="19">
        <v>25</v>
      </c>
      <c r="Q131" s="25">
        <f>N131*P131</f>
        <v>100</v>
      </c>
      <c r="R131" s="25" t="str">
        <f>IF(Q131&lt;=20,"IV",IF(Q131&lt;=120,"III",IF(Q131&lt;=500,"II",IF(Q131&lt;=4000,"I"))))</f>
        <v>III</v>
      </c>
      <c r="S131" s="28" t="str">
        <f t="shared" si="114"/>
        <v>MEJORABLE</v>
      </c>
      <c r="T131" s="19">
        <v>2</v>
      </c>
      <c r="U131" s="19" t="s">
        <v>132</v>
      </c>
      <c r="V131" s="23" t="s">
        <v>126</v>
      </c>
      <c r="W131" s="23"/>
      <c r="X131" s="23"/>
      <c r="Y131" s="23"/>
      <c r="Z131" s="19" t="s">
        <v>129</v>
      </c>
      <c r="AA131" s="23"/>
      <c r="AB131" s="23"/>
    </row>
    <row r="132" spans="1:28" s="22" customFormat="1" ht="77.25" customHeight="1" x14ac:dyDescent="0.25">
      <c r="A132" s="19" t="s">
        <v>202</v>
      </c>
      <c r="B132" s="19" t="s">
        <v>289</v>
      </c>
      <c r="C132" s="19" t="s">
        <v>274</v>
      </c>
      <c r="D132" s="19" t="s">
        <v>119</v>
      </c>
      <c r="E132" s="23" t="s">
        <v>275</v>
      </c>
      <c r="F132" s="20" t="s">
        <v>41</v>
      </c>
      <c r="G132" s="19" t="s">
        <v>102</v>
      </c>
      <c r="H132" s="21" t="s">
        <v>121</v>
      </c>
      <c r="I132" s="19" t="s">
        <v>122</v>
      </c>
      <c r="J132" s="23" t="s">
        <v>131</v>
      </c>
      <c r="K132" s="19" t="s">
        <v>124</v>
      </c>
      <c r="L132" s="19">
        <v>2</v>
      </c>
      <c r="M132" s="19">
        <v>3</v>
      </c>
      <c r="N132" s="21">
        <f>L132*M132</f>
        <v>6</v>
      </c>
      <c r="O132" s="19" t="str">
        <f>IF(N132&lt;=4,"BAJO",IF(N132&lt;=8,"MEDIO",IF(N132&lt;=20,"ALTO",IF(N132&lt;=40,"MUY ALTO"))))</f>
        <v>MEDIO</v>
      </c>
      <c r="P132" s="19">
        <v>25</v>
      </c>
      <c r="Q132" s="21">
        <f>N132*P132</f>
        <v>150</v>
      </c>
      <c r="R132" s="21" t="str">
        <f>IF(Q132&lt;=20,"IV",IF(Q132&lt;=120,"III",IF(Q132&lt;=500,"II",IF(Q132&lt;=4000,"I"))))</f>
        <v>II</v>
      </c>
      <c r="S132" s="28" t="str">
        <f t="shared" si="114"/>
        <v>ACEPTABLE CON CONTROL ESPECIFICO</v>
      </c>
      <c r="T132" s="19">
        <v>1</v>
      </c>
      <c r="U132" s="19" t="s">
        <v>125</v>
      </c>
      <c r="V132" s="19" t="s">
        <v>126</v>
      </c>
      <c r="W132" s="19"/>
      <c r="X132" s="19"/>
      <c r="Y132" s="19"/>
      <c r="Z132" s="19" t="s">
        <v>129</v>
      </c>
      <c r="AA132" s="19"/>
      <c r="AB132" s="19"/>
    </row>
    <row r="133" spans="1:28" s="22" customFormat="1" ht="77.25" customHeight="1" x14ac:dyDescent="0.25">
      <c r="A133" s="19" t="s">
        <v>202</v>
      </c>
      <c r="B133" s="19" t="s">
        <v>285</v>
      </c>
      <c r="C133" s="19" t="s">
        <v>286</v>
      </c>
      <c r="D133" s="19" t="s">
        <v>119</v>
      </c>
      <c r="E133" s="23" t="s">
        <v>287</v>
      </c>
      <c r="F133" s="20" t="s">
        <v>41</v>
      </c>
      <c r="G133" s="19" t="s">
        <v>102</v>
      </c>
      <c r="H133" s="21" t="s">
        <v>121</v>
      </c>
      <c r="I133" s="19" t="s">
        <v>122</v>
      </c>
      <c r="J133" s="23" t="s">
        <v>123</v>
      </c>
      <c r="K133" s="19" t="s">
        <v>124</v>
      </c>
      <c r="L133" s="19">
        <v>2</v>
      </c>
      <c r="M133" s="19">
        <v>3</v>
      </c>
      <c r="N133" s="21">
        <f>L133*M133</f>
        <v>6</v>
      </c>
      <c r="O133" s="19" t="str">
        <f>IF(N133&lt;=4,"BAJO",IF(N133&lt;=8,"MEDIO",IF(N133&lt;=20,"ALTO",IF(N133&lt;=40,"MUY ALTO"))))</f>
        <v>MEDIO</v>
      </c>
      <c r="P133" s="19">
        <v>25</v>
      </c>
      <c r="Q133" s="21">
        <f>N133*P133</f>
        <v>150</v>
      </c>
      <c r="R133" s="21" t="str">
        <f>IF(Q133&lt;=20,"IV",IF(Q133&lt;=120,"III",IF(Q133&lt;=500,"II",IF(Q133&lt;=4000,"I"))))</f>
        <v>II</v>
      </c>
      <c r="S133" s="28" t="str">
        <f t="shared" si="114"/>
        <v>ACEPTABLE CON CONTROL ESPECIFICO</v>
      </c>
      <c r="T133" s="19">
        <v>2</v>
      </c>
      <c r="U133" s="19" t="s">
        <v>125</v>
      </c>
      <c r="V133" s="19" t="s">
        <v>126</v>
      </c>
      <c r="W133" s="19"/>
      <c r="X133" s="19"/>
      <c r="Y133" s="19"/>
      <c r="Z133" s="19" t="s">
        <v>129</v>
      </c>
      <c r="AA133" s="19"/>
      <c r="AB133" s="19"/>
    </row>
    <row r="134" spans="1:28" s="22" customFormat="1" ht="77.25" customHeight="1" x14ac:dyDescent="0.25">
      <c r="A134" s="19" t="s">
        <v>202</v>
      </c>
      <c r="B134" s="19" t="s">
        <v>285</v>
      </c>
      <c r="C134" s="19" t="s">
        <v>286</v>
      </c>
      <c r="D134" s="19" t="s">
        <v>119</v>
      </c>
      <c r="E134" s="23" t="s">
        <v>207</v>
      </c>
      <c r="F134" s="24" t="s">
        <v>6</v>
      </c>
      <c r="G134" s="23" t="s">
        <v>103</v>
      </c>
      <c r="H134" s="25" t="s">
        <v>134</v>
      </c>
      <c r="I134" s="23" t="s">
        <v>572</v>
      </c>
      <c r="J134" s="23" t="s">
        <v>136</v>
      </c>
      <c r="K134" s="23" t="s">
        <v>137</v>
      </c>
      <c r="L134" s="19">
        <v>2</v>
      </c>
      <c r="M134" s="19">
        <v>3</v>
      </c>
      <c r="N134" s="21">
        <f t="shared" ref="N134:N140" si="116">L134*M134</f>
        <v>6</v>
      </c>
      <c r="O134" s="23" t="str">
        <f t="shared" ref="O134" si="117">IF(N134&lt;=4,"BAJO",IF(N134&lt;=8,"MEDIO",IF(N134&lt;=20,"ALTO",IF(N134&lt;=40,"MUY ALTO"))))</f>
        <v>MEDIO</v>
      </c>
      <c r="P134" s="19">
        <v>25</v>
      </c>
      <c r="Q134" s="25">
        <f t="shared" ref="Q134" si="118">N134*P134</f>
        <v>150</v>
      </c>
      <c r="R134" s="25" t="str">
        <f t="shared" ref="R134" si="119">IF(Q134&lt;=20,"IV",IF(Q134&lt;=120,"III",IF(Q134&lt;=500,"II",IF(Q134&lt;=4000,"I"))))</f>
        <v>II</v>
      </c>
      <c r="S134" s="19" t="str">
        <f t="shared" ref="S134:S143" si="120">IF(Q134&lt;=20,"ACEPTABLE",IF(Q134&lt;=120,"MEJORABLE",IF(Q134&lt;=500,"ACEPTABLE CON CONTROL ESPECIFICO",IF(Q134&lt;=4000,"NO ACEPTABLE"))))</f>
        <v>ACEPTABLE CON CONTROL ESPECIFICO</v>
      </c>
      <c r="T134" s="19">
        <v>2</v>
      </c>
      <c r="U134" s="23" t="s">
        <v>138</v>
      </c>
      <c r="V134" s="23" t="s">
        <v>139</v>
      </c>
      <c r="W134" s="23"/>
      <c r="X134" s="23"/>
      <c r="Y134" s="19" t="s">
        <v>140</v>
      </c>
      <c r="Z134" s="19" t="s">
        <v>141</v>
      </c>
      <c r="AA134" s="19"/>
      <c r="AB134" s="19" t="s">
        <v>142</v>
      </c>
    </row>
    <row r="135" spans="1:28" s="22" customFormat="1" ht="77.25" customHeight="1" x14ac:dyDescent="0.25">
      <c r="A135" s="19" t="s">
        <v>202</v>
      </c>
      <c r="B135" s="19" t="s">
        <v>285</v>
      </c>
      <c r="C135" s="19" t="s">
        <v>286</v>
      </c>
      <c r="D135" s="19" t="s">
        <v>119</v>
      </c>
      <c r="E135" s="23" t="s">
        <v>288</v>
      </c>
      <c r="F135" s="20" t="s">
        <v>6</v>
      </c>
      <c r="G135" s="19" t="s">
        <v>95</v>
      </c>
      <c r="H135" s="21" t="s">
        <v>211</v>
      </c>
      <c r="I135" s="23" t="s">
        <v>122</v>
      </c>
      <c r="J135" s="23" t="s">
        <v>212</v>
      </c>
      <c r="K135" s="23" t="s">
        <v>137</v>
      </c>
      <c r="L135" s="19">
        <v>2</v>
      </c>
      <c r="M135" s="19">
        <v>3</v>
      </c>
      <c r="N135" s="21">
        <f t="shared" si="116"/>
        <v>6</v>
      </c>
      <c r="O135" s="23" t="str">
        <f>IF(N135&lt;=4,"BAJO",IF(N135&lt;=8,"MEDIO",IF(N135&lt;=20,"ALTO",IF(N135&lt;=40,"MUY ALTO"))))</f>
        <v>MEDIO</v>
      </c>
      <c r="P135" s="19">
        <v>25</v>
      </c>
      <c r="Q135" s="25">
        <f>N135*P135</f>
        <v>150</v>
      </c>
      <c r="R135" s="25" t="str">
        <f>IF(Q135&lt;=20,"IV",IF(Q135&lt;=120,"III",IF(Q135&lt;=500,"II",IF(Q135&lt;=4000,"I"))))</f>
        <v>II</v>
      </c>
      <c r="S135" s="19" t="str">
        <f t="shared" si="120"/>
        <v>ACEPTABLE CON CONTROL ESPECIFICO</v>
      </c>
      <c r="T135" s="19">
        <v>2</v>
      </c>
      <c r="U135" s="19" t="s">
        <v>211</v>
      </c>
      <c r="V135" s="23" t="s">
        <v>213</v>
      </c>
      <c r="W135" s="23"/>
      <c r="X135" s="23"/>
      <c r="Y135" s="23"/>
      <c r="Z135" s="19" t="s">
        <v>214</v>
      </c>
      <c r="AA135" s="23"/>
      <c r="AB135" s="23" t="s">
        <v>215</v>
      </c>
    </row>
    <row r="136" spans="1:28" s="22" customFormat="1" ht="77.25" customHeight="1" x14ac:dyDescent="0.25">
      <c r="A136" s="19" t="s">
        <v>202</v>
      </c>
      <c r="B136" s="19" t="s">
        <v>285</v>
      </c>
      <c r="C136" s="19" t="s">
        <v>286</v>
      </c>
      <c r="D136" s="19" t="s">
        <v>119</v>
      </c>
      <c r="E136" s="23" t="s">
        <v>222</v>
      </c>
      <c r="F136" s="23" t="s">
        <v>31</v>
      </c>
      <c r="G136" s="23" t="s">
        <v>92</v>
      </c>
      <c r="H136" s="25" t="s">
        <v>223</v>
      </c>
      <c r="I136" s="23" t="s">
        <v>122</v>
      </c>
      <c r="J136" s="23" t="s">
        <v>212</v>
      </c>
      <c r="K136" s="23" t="s">
        <v>224</v>
      </c>
      <c r="L136" s="19">
        <v>2</v>
      </c>
      <c r="M136" s="19">
        <v>2</v>
      </c>
      <c r="N136" s="21">
        <f t="shared" si="116"/>
        <v>4</v>
      </c>
      <c r="O136" s="23" t="str">
        <f>IF(N136&lt;=4,"BAJO",IF(N136&lt;=8,"MEDIO",IF(N136&lt;=20,"ALTO",IF(N136&lt;=40,"MUY ALTO"))))</f>
        <v>BAJO</v>
      </c>
      <c r="P136" s="19">
        <v>10</v>
      </c>
      <c r="Q136" s="25">
        <f t="shared" ref="Q136" si="121">N136*P136</f>
        <v>40</v>
      </c>
      <c r="R136" s="25" t="str">
        <f t="shared" ref="R136" si="122">IF(Q136&lt;=20,"IV",IF(Q136&lt;=120,"III",IF(Q136&lt;=500,"II",IF(Q136&lt;=4000,"I"))))</f>
        <v>III</v>
      </c>
      <c r="S136" s="19" t="str">
        <f t="shared" si="120"/>
        <v>MEJORABLE</v>
      </c>
      <c r="T136" s="19">
        <v>2</v>
      </c>
      <c r="U136" s="23" t="s">
        <v>146</v>
      </c>
      <c r="V136" s="23" t="s">
        <v>147</v>
      </c>
      <c r="W136" s="23"/>
      <c r="X136" s="23"/>
      <c r="Y136" s="23"/>
      <c r="Z136" s="23" t="s">
        <v>225</v>
      </c>
      <c r="AA136" s="23"/>
      <c r="AB136" s="23" t="s">
        <v>226</v>
      </c>
    </row>
    <row r="137" spans="1:28" s="22" customFormat="1" ht="77.25" customHeight="1" x14ac:dyDescent="0.25">
      <c r="A137" s="19" t="s">
        <v>202</v>
      </c>
      <c r="B137" s="19" t="s">
        <v>285</v>
      </c>
      <c r="C137" s="19" t="s">
        <v>286</v>
      </c>
      <c r="D137" s="19" t="s">
        <v>119</v>
      </c>
      <c r="E137" s="23" t="s">
        <v>284</v>
      </c>
      <c r="F137" s="24" t="s">
        <v>41</v>
      </c>
      <c r="G137" s="23" t="s">
        <v>15</v>
      </c>
      <c r="H137" s="21" t="s">
        <v>121</v>
      </c>
      <c r="I137" s="19" t="s">
        <v>122</v>
      </c>
      <c r="J137" s="23" t="s">
        <v>131</v>
      </c>
      <c r="K137" s="19" t="s">
        <v>124</v>
      </c>
      <c r="L137" s="19">
        <v>2</v>
      </c>
      <c r="M137" s="19">
        <v>2</v>
      </c>
      <c r="N137" s="21">
        <f t="shared" si="116"/>
        <v>4</v>
      </c>
      <c r="O137" s="23" t="str">
        <f>IF(N137&lt;=4,"BAJO",IF(N137&lt;=8,"MEDIO",IF(N137&lt;=20,"ALTO",IF(N137&lt;=40,"MUY ALTO"))))</f>
        <v>BAJO</v>
      </c>
      <c r="P137" s="19">
        <v>25</v>
      </c>
      <c r="Q137" s="25">
        <f>N137*P137</f>
        <v>100</v>
      </c>
      <c r="R137" s="25" t="str">
        <f>IF(Q137&lt;=20,"IV",IF(Q137&lt;=120,"III",IF(Q137&lt;=500,"II",IF(Q137&lt;=4000,"I"))))</f>
        <v>III</v>
      </c>
      <c r="S137" s="19" t="str">
        <f t="shared" si="120"/>
        <v>MEJORABLE</v>
      </c>
      <c r="T137" s="19">
        <v>2</v>
      </c>
      <c r="U137" s="19" t="s">
        <v>132</v>
      </c>
      <c r="V137" s="23" t="s">
        <v>126</v>
      </c>
      <c r="W137" s="23"/>
      <c r="X137" s="23"/>
      <c r="Y137" s="23"/>
      <c r="Z137" s="19" t="s">
        <v>129</v>
      </c>
      <c r="AA137" s="23"/>
      <c r="AB137" s="23"/>
    </row>
    <row r="138" spans="1:28" s="1" customFormat="1" ht="77.25" customHeight="1" x14ac:dyDescent="0.25">
      <c r="A138" s="28" t="s">
        <v>202</v>
      </c>
      <c r="B138" s="28" t="s">
        <v>351</v>
      </c>
      <c r="C138" s="28" t="s">
        <v>352</v>
      </c>
      <c r="D138" s="28" t="s">
        <v>119</v>
      </c>
      <c r="E138" s="31" t="s">
        <v>207</v>
      </c>
      <c r="F138" s="32" t="s">
        <v>6</v>
      </c>
      <c r="G138" s="31" t="s">
        <v>103</v>
      </c>
      <c r="H138" s="33" t="s">
        <v>134</v>
      </c>
      <c r="I138" s="31" t="s">
        <v>571</v>
      </c>
      <c r="J138" s="31" t="s">
        <v>136</v>
      </c>
      <c r="K138" s="31" t="s">
        <v>137</v>
      </c>
      <c r="L138" s="28">
        <v>2</v>
      </c>
      <c r="M138" s="28">
        <v>3</v>
      </c>
      <c r="N138" s="30">
        <f t="shared" si="116"/>
        <v>6</v>
      </c>
      <c r="O138" s="31" t="str">
        <f t="shared" ref="O138" si="123">IF(N138&lt;=4,"BAJO",IF(N138&lt;=8,"MEDIO",IF(N138&lt;=20,"ALTO",IF(N138&lt;=40,"MUY ALTO"))))</f>
        <v>MEDIO</v>
      </c>
      <c r="P138" s="28">
        <v>25</v>
      </c>
      <c r="Q138" s="33">
        <f t="shared" ref="Q138" si="124">N138*P138</f>
        <v>150</v>
      </c>
      <c r="R138" s="33" t="str">
        <f t="shared" ref="R138" si="125">IF(Q138&lt;=20,"IV",IF(Q138&lt;=120,"III",IF(Q138&lt;=500,"II",IF(Q138&lt;=4000,"I"))))</f>
        <v>II</v>
      </c>
      <c r="S138" s="28" t="str">
        <f t="shared" si="120"/>
        <v>ACEPTABLE CON CONTROL ESPECIFICO</v>
      </c>
      <c r="T138" s="28">
        <v>1</v>
      </c>
      <c r="U138" s="31" t="s">
        <v>138</v>
      </c>
      <c r="V138" s="31" t="s">
        <v>139</v>
      </c>
      <c r="W138" s="31"/>
      <c r="X138" s="31"/>
      <c r="Y138" s="28" t="s">
        <v>140</v>
      </c>
      <c r="Z138" s="28" t="s">
        <v>141</v>
      </c>
      <c r="AA138" s="28"/>
      <c r="AB138" s="28" t="s">
        <v>142</v>
      </c>
    </row>
    <row r="139" spans="1:28" s="1" customFormat="1" ht="77.25" customHeight="1" x14ac:dyDescent="0.25">
      <c r="A139" s="28" t="s">
        <v>202</v>
      </c>
      <c r="B139" s="28" t="s">
        <v>351</v>
      </c>
      <c r="C139" s="28" t="s">
        <v>352</v>
      </c>
      <c r="D139" s="28" t="s">
        <v>119</v>
      </c>
      <c r="E139" s="31" t="s">
        <v>353</v>
      </c>
      <c r="F139" s="29" t="s">
        <v>6</v>
      </c>
      <c r="G139" s="28" t="s">
        <v>95</v>
      </c>
      <c r="H139" s="30" t="s">
        <v>211</v>
      </c>
      <c r="I139" s="31" t="s">
        <v>122</v>
      </c>
      <c r="J139" s="31" t="s">
        <v>212</v>
      </c>
      <c r="K139" s="31" t="s">
        <v>137</v>
      </c>
      <c r="L139" s="28">
        <v>2</v>
      </c>
      <c r="M139" s="28">
        <v>3</v>
      </c>
      <c r="N139" s="30">
        <f t="shared" si="116"/>
        <v>6</v>
      </c>
      <c r="O139" s="31" t="str">
        <f>IF(N139&lt;=4,"BAJO",IF(N139&lt;=8,"MEDIO",IF(N139&lt;=20,"ALTO",IF(N139&lt;=40,"MUY ALTO"))))</f>
        <v>MEDIO</v>
      </c>
      <c r="P139" s="28">
        <v>25</v>
      </c>
      <c r="Q139" s="33">
        <f>N139*P139</f>
        <v>150</v>
      </c>
      <c r="R139" s="33" t="str">
        <f>IF(Q139&lt;=20,"IV",IF(Q139&lt;=120,"III",IF(Q139&lt;=500,"II",IF(Q139&lt;=4000,"I"))))</f>
        <v>II</v>
      </c>
      <c r="S139" s="28" t="str">
        <f t="shared" si="120"/>
        <v>ACEPTABLE CON CONTROL ESPECIFICO</v>
      </c>
      <c r="T139" s="28">
        <v>1</v>
      </c>
      <c r="U139" s="28" t="s">
        <v>211</v>
      </c>
      <c r="V139" s="31" t="s">
        <v>213</v>
      </c>
      <c r="W139" s="31"/>
      <c r="X139" s="31"/>
      <c r="Y139" s="31"/>
      <c r="Z139" s="28" t="s">
        <v>214</v>
      </c>
      <c r="AA139" s="31"/>
      <c r="AB139" s="31" t="s">
        <v>215</v>
      </c>
    </row>
    <row r="140" spans="1:28" s="1" customFormat="1" ht="77.25" customHeight="1" x14ac:dyDescent="0.25">
      <c r="A140" s="28" t="s">
        <v>202</v>
      </c>
      <c r="B140" s="28" t="s">
        <v>351</v>
      </c>
      <c r="C140" s="28" t="s">
        <v>352</v>
      </c>
      <c r="D140" s="28" t="s">
        <v>119</v>
      </c>
      <c r="E140" s="31" t="s">
        <v>284</v>
      </c>
      <c r="F140" s="32" t="s">
        <v>41</v>
      </c>
      <c r="G140" s="31" t="s">
        <v>15</v>
      </c>
      <c r="H140" s="30" t="s">
        <v>121</v>
      </c>
      <c r="I140" s="28" t="s">
        <v>122</v>
      </c>
      <c r="J140" s="31" t="s">
        <v>131</v>
      </c>
      <c r="K140" s="28" t="s">
        <v>124</v>
      </c>
      <c r="L140" s="28">
        <v>2</v>
      </c>
      <c r="M140" s="28">
        <v>2</v>
      </c>
      <c r="N140" s="30">
        <f t="shared" si="116"/>
        <v>4</v>
      </c>
      <c r="O140" s="31" t="str">
        <f>IF(N140&lt;=4,"BAJO",IF(N140&lt;=8,"MEDIO",IF(N140&lt;=20,"ALTO",IF(N140&lt;=40,"MUY ALTO"))))</f>
        <v>BAJO</v>
      </c>
      <c r="P140" s="28">
        <v>25</v>
      </c>
      <c r="Q140" s="33">
        <f>N140*P140</f>
        <v>100</v>
      </c>
      <c r="R140" s="33" t="str">
        <f>IF(Q140&lt;=20,"IV",IF(Q140&lt;=120,"III",IF(Q140&lt;=500,"II",IF(Q140&lt;=4000,"I"))))</f>
        <v>III</v>
      </c>
      <c r="S140" s="28" t="str">
        <f t="shared" si="120"/>
        <v>MEJORABLE</v>
      </c>
      <c r="T140" s="28">
        <v>1</v>
      </c>
      <c r="U140" s="28" t="s">
        <v>132</v>
      </c>
      <c r="V140" s="31" t="s">
        <v>126</v>
      </c>
      <c r="W140" s="31"/>
      <c r="X140" s="31"/>
      <c r="Y140" s="31"/>
      <c r="Z140" s="28" t="s">
        <v>129</v>
      </c>
      <c r="AA140" s="31"/>
      <c r="AB140" s="31"/>
    </row>
    <row r="141" spans="1:28" s="1" customFormat="1" ht="77.25" customHeight="1" x14ac:dyDescent="0.25">
      <c r="A141" s="28" t="s">
        <v>202</v>
      </c>
      <c r="B141" s="28" t="s">
        <v>351</v>
      </c>
      <c r="C141" s="28" t="s">
        <v>352</v>
      </c>
      <c r="D141" s="28" t="s">
        <v>119</v>
      </c>
      <c r="E141" s="31" t="s">
        <v>250</v>
      </c>
      <c r="F141" s="29" t="s">
        <v>41</v>
      </c>
      <c r="G141" s="28" t="s">
        <v>102</v>
      </c>
      <c r="H141" s="30" t="s">
        <v>121</v>
      </c>
      <c r="I141" s="28" t="s">
        <v>122</v>
      </c>
      <c r="J141" s="31" t="s">
        <v>123</v>
      </c>
      <c r="K141" s="28" t="s">
        <v>124</v>
      </c>
      <c r="L141" s="28">
        <v>2</v>
      </c>
      <c r="M141" s="28">
        <v>3</v>
      </c>
      <c r="N141" s="30">
        <f>L141*M141</f>
        <v>6</v>
      </c>
      <c r="O141" s="28" t="str">
        <f>IF(N141&lt;=4,"BAJO",IF(N141&lt;=8,"MEDIO",IF(N141&lt;=20,"ALTO",IF(N141&lt;=40,"MUY ALTO"))))</f>
        <v>MEDIO</v>
      </c>
      <c r="P141" s="28">
        <v>25</v>
      </c>
      <c r="Q141" s="30">
        <f>N141*P141</f>
        <v>150</v>
      </c>
      <c r="R141" s="30" t="str">
        <f>IF(Q141&lt;=20,"IV",IF(Q141&lt;=120,"III",IF(Q141&lt;=500,"II",IF(Q141&lt;=4000,"I"))))</f>
        <v>II</v>
      </c>
      <c r="S141" s="28" t="str">
        <f t="shared" si="120"/>
        <v>ACEPTABLE CON CONTROL ESPECIFICO</v>
      </c>
      <c r="T141" s="28">
        <v>1</v>
      </c>
      <c r="U141" s="28" t="s">
        <v>125</v>
      </c>
      <c r="V141" s="28" t="s">
        <v>126</v>
      </c>
      <c r="W141" s="28"/>
      <c r="X141" s="28"/>
      <c r="Y141" s="28"/>
      <c r="Z141" s="28" t="s">
        <v>129</v>
      </c>
      <c r="AA141" s="28"/>
      <c r="AB141" s="28"/>
    </row>
    <row r="142" spans="1:28" s="22" customFormat="1" ht="77.25" customHeight="1" x14ac:dyDescent="0.25">
      <c r="A142" s="19" t="s">
        <v>366</v>
      </c>
      <c r="B142" s="19" t="s">
        <v>464</v>
      </c>
      <c r="C142" s="19" t="s">
        <v>401</v>
      </c>
      <c r="D142" s="43" t="s">
        <v>149</v>
      </c>
      <c r="E142" s="23" t="s">
        <v>287</v>
      </c>
      <c r="F142" s="20" t="s">
        <v>41</v>
      </c>
      <c r="G142" s="19" t="s">
        <v>102</v>
      </c>
      <c r="H142" s="21" t="s">
        <v>121</v>
      </c>
      <c r="I142" s="40" t="s">
        <v>122</v>
      </c>
      <c r="J142" s="23" t="s">
        <v>465</v>
      </c>
      <c r="K142" s="19" t="s">
        <v>124</v>
      </c>
      <c r="L142" s="19"/>
      <c r="M142" s="19"/>
      <c r="N142" s="21">
        <f t="shared" ref="N142:N143" si="126">L142*M142</f>
        <v>0</v>
      </c>
      <c r="O142" s="23" t="str">
        <f t="shared" ref="O142:O143" si="127">IF(N142&lt;=4,"BAJO",IF(N142&lt;=8,"MEDIO",IF(N142&lt;=20,"ALTO",IF(N142&lt;=40,"MUY ALTO"))))</f>
        <v>BAJO</v>
      </c>
      <c r="P142" s="19"/>
      <c r="Q142" s="25">
        <f t="shared" ref="Q142:Q143" si="128">N142*P142</f>
        <v>0</v>
      </c>
      <c r="R142" s="25" t="str">
        <f t="shared" ref="R142:R143" si="129">IF(Q142&lt;=20,"IV",IF(Q142&lt;=120,"III",IF(Q142&lt;=500,"II",IF(Q142&lt;=4000,"I"))))</f>
        <v>IV</v>
      </c>
      <c r="S142" s="19" t="str">
        <f t="shared" si="120"/>
        <v>ACEPTABLE</v>
      </c>
      <c r="T142" s="23"/>
      <c r="U142" s="23"/>
      <c r="V142" s="23"/>
      <c r="W142" s="19"/>
      <c r="X142" s="19"/>
      <c r="Y142" s="19"/>
      <c r="Z142" s="19"/>
      <c r="AA142" s="19"/>
      <c r="AB142" s="19"/>
    </row>
    <row r="143" spans="1:28" s="22" customFormat="1" ht="77.25" customHeight="1" x14ac:dyDescent="0.25">
      <c r="A143" s="19" t="s">
        <v>366</v>
      </c>
      <c r="B143" s="19" t="s">
        <v>464</v>
      </c>
      <c r="C143" s="19" t="s">
        <v>401</v>
      </c>
      <c r="D143" s="19" t="s">
        <v>119</v>
      </c>
      <c r="E143" s="23" t="s">
        <v>222</v>
      </c>
      <c r="F143" s="23" t="s">
        <v>31</v>
      </c>
      <c r="G143" s="23" t="s">
        <v>92</v>
      </c>
      <c r="H143" s="25" t="s">
        <v>223</v>
      </c>
      <c r="I143" s="40" t="s">
        <v>122</v>
      </c>
      <c r="J143" s="23" t="s">
        <v>212</v>
      </c>
      <c r="K143" s="19" t="s">
        <v>224</v>
      </c>
      <c r="L143" s="19"/>
      <c r="M143" s="19"/>
      <c r="N143" s="21">
        <f t="shared" si="126"/>
        <v>0</v>
      </c>
      <c r="O143" s="23" t="str">
        <f t="shared" si="127"/>
        <v>BAJO</v>
      </c>
      <c r="P143" s="19"/>
      <c r="Q143" s="25">
        <f t="shared" si="128"/>
        <v>0</v>
      </c>
      <c r="R143" s="25" t="str">
        <f t="shared" si="129"/>
        <v>IV</v>
      </c>
      <c r="S143" s="19" t="str">
        <f t="shared" si="120"/>
        <v>ACEPTABLE</v>
      </c>
      <c r="T143" s="23"/>
      <c r="U143" s="23"/>
      <c r="V143" s="23"/>
      <c r="W143" s="19"/>
      <c r="X143" s="19"/>
      <c r="Y143" s="19"/>
      <c r="Z143" s="19"/>
      <c r="AA143" s="19"/>
      <c r="AB143" s="19"/>
    </row>
    <row r="144" spans="1:28" s="1" customFormat="1" ht="77.25" customHeight="1" x14ac:dyDescent="0.25">
      <c r="A144" s="28" t="s">
        <v>430</v>
      </c>
      <c r="B144" s="28" t="s">
        <v>431</v>
      </c>
      <c r="C144" s="28"/>
      <c r="D144" s="31" t="s">
        <v>149</v>
      </c>
      <c r="E144" s="31" t="s">
        <v>432</v>
      </c>
      <c r="F144" s="32" t="s">
        <v>32</v>
      </c>
      <c r="G144" s="28" t="s">
        <v>9</v>
      </c>
      <c r="H144" s="36" t="s">
        <v>433</v>
      </c>
      <c r="I144" s="36" t="s">
        <v>122</v>
      </c>
      <c r="J144" s="36" t="s">
        <v>434</v>
      </c>
      <c r="K144" s="36" t="s">
        <v>435</v>
      </c>
      <c r="L144" s="28">
        <v>2</v>
      </c>
      <c r="M144" s="28">
        <v>1</v>
      </c>
      <c r="N144" s="30">
        <f>L144*M144</f>
        <v>2</v>
      </c>
      <c r="O144" s="31" t="str">
        <f>IF(N144&lt;=4,"BAJO",IF(N144&lt;=8,"MEDIO",IF(N144&lt;=20,"ALTO",IF(N144&lt;=40,"MUY ALTO"))))</f>
        <v>BAJO</v>
      </c>
      <c r="P144" s="28">
        <v>60</v>
      </c>
      <c r="Q144" s="33">
        <f>N144*P144</f>
        <v>120</v>
      </c>
      <c r="R144" s="33" t="str">
        <f>IF(Q144&lt;=20,"IV",IF(Q144&lt;=120,"III",IF(Q144&lt;=500,"II",IF(Q144&lt;=4000,"I"))))</f>
        <v>III</v>
      </c>
      <c r="S144" s="28" t="str">
        <f>IF(Q144&lt;=20,"ACEPTABLE",IF(Q144&lt;=120,"MEJORABLE",IF(Q144&lt;=500,"ACEPTABLE CON CONTROL ESPECIFICO",IF(Q144&lt;=4000,"NO ACEPTABLE"))))</f>
        <v>MEJORABLE</v>
      </c>
      <c r="T144" s="31">
        <v>80</v>
      </c>
      <c r="U144" s="36" t="s">
        <v>436</v>
      </c>
      <c r="V144" s="28" t="s">
        <v>437</v>
      </c>
      <c r="W144" s="28"/>
      <c r="X144" s="28"/>
      <c r="Y144" s="28"/>
      <c r="Z144" s="28" t="s">
        <v>438</v>
      </c>
      <c r="AA144" s="28"/>
      <c r="AB144" s="28"/>
    </row>
    <row r="145" spans="1:28" s="1" customFormat="1" ht="77.25" customHeight="1" x14ac:dyDescent="0.25">
      <c r="A145" s="28" t="s">
        <v>430</v>
      </c>
      <c r="B145" s="28" t="s">
        <v>431</v>
      </c>
      <c r="C145" s="28"/>
      <c r="D145" s="31" t="s">
        <v>149</v>
      </c>
      <c r="E145" s="31" t="s">
        <v>439</v>
      </c>
      <c r="F145" s="32" t="s">
        <v>31</v>
      </c>
      <c r="G145" s="28" t="s">
        <v>193</v>
      </c>
      <c r="H145" s="36" t="s">
        <v>440</v>
      </c>
      <c r="I145" s="36" t="s">
        <v>122</v>
      </c>
      <c r="J145" s="36" t="s">
        <v>441</v>
      </c>
      <c r="K145" s="36" t="s">
        <v>435</v>
      </c>
      <c r="L145" s="28">
        <v>2</v>
      </c>
      <c r="M145" s="28">
        <v>1</v>
      </c>
      <c r="N145" s="30">
        <f>L145*M145</f>
        <v>2</v>
      </c>
      <c r="O145" s="31" t="str">
        <f>IF(N145&lt;=4,"BAJO",IF(N145&lt;=8,"MEDIO",IF(N145&lt;=20,"ALTO",IF(N145&lt;=40,"MUY ALTO"))))</f>
        <v>BAJO</v>
      </c>
      <c r="P145" s="28">
        <v>60</v>
      </c>
      <c r="Q145" s="33">
        <f>N145*P145</f>
        <v>120</v>
      </c>
      <c r="R145" s="33" t="str">
        <f>IF(Q145&lt;=20,"IV",IF(Q145&lt;=120,"III",IF(Q145&lt;=500,"II",IF(Q145&lt;=4000,"I"))))</f>
        <v>III</v>
      </c>
      <c r="S145" s="28" t="str">
        <f>IF(Q145&lt;=20,"ACEPTABLE",IF(Q145&lt;=120,"MEJORABLE",IF(Q145&lt;=500,"ACEPTABLE CON CONTROL ESPECIFICO",IF(Q145&lt;=4000,"NO ACEPTABLE"))))</f>
        <v>MEJORABLE</v>
      </c>
      <c r="T145" s="31">
        <v>80</v>
      </c>
      <c r="U145" s="37" t="s">
        <v>442</v>
      </c>
      <c r="V145" s="28" t="s">
        <v>437</v>
      </c>
      <c r="W145" s="28"/>
      <c r="X145" s="28"/>
      <c r="Y145" s="28"/>
      <c r="Z145" s="37" t="s">
        <v>443</v>
      </c>
      <c r="AA145" s="37"/>
      <c r="AB145" s="28"/>
    </row>
    <row r="146" spans="1:28" s="1" customFormat="1" ht="77.25" customHeight="1" x14ac:dyDescent="0.25">
      <c r="A146" s="41" t="s">
        <v>430</v>
      </c>
      <c r="B146" s="41" t="s">
        <v>431</v>
      </c>
      <c r="C146" s="19" t="s">
        <v>562</v>
      </c>
      <c r="D146" s="23" t="s">
        <v>149</v>
      </c>
      <c r="E146" s="31" t="s">
        <v>563</v>
      </c>
      <c r="F146" s="24" t="s">
        <v>564</v>
      </c>
      <c r="G146" s="44" t="s">
        <v>565</v>
      </c>
      <c r="H146" s="40" t="s">
        <v>566</v>
      </c>
      <c r="I146" s="40" t="s">
        <v>122</v>
      </c>
      <c r="J146" s="40" t="s">
        <v>567</v>
      </c>
      <c r="K146" s="40" t="s">
        <v>122</v>
      </c>
      <c r="L146" s="19">
        <v>6</v>
      </c>
      <c r="M146" s="19">
        <v>2</v>
      </c>
      <c r="N146" s="21">
        <f>L146*M146</f>
        <v>12</v>
      </c>
      <c r="O146" s="23" t="str">
        <f>IF(N146&lt;=4,"BAJO",IF(N146&lt;=8,"MEDIO",IF(N146&lt;=20,"ALTO",IF(N146&lt;=40,"MUY ALTO"))))</f>
        <v>ALTO</v>
      </c>
      <c r="P146" s="19">
        <v>25</v>
      </c>
      <c r="Q146" s="25">
        <v>450</v>
      </c>
      <c r="R146" s="25" t="str">
        <f>IF(Q146&lt;=20,"IV",IF(Q146&lt;=120,"III",IF(Q146&lt;=500,"II",IF(Q146&lt;=4000,"I"))))</f>
        <v>II</v>
      </c>
      <c r="S146" s="19" t="str">
        <f>IF(Q146&lt;=20,"ACEPTABLE",IF(Q146&lt;=120,"MEJORABLE",IF(Q146&lt;=500,"ACEPTABLE CON CONTROL ESPECIFICO",IF(Q146&lt;=4000,"NO ACEPTABLE"))))</f>
        <v>ACEPTABLE CON CONTROL ESPECIFICO</v>
      </c>
      <c r="T146" s="23">
        <v>10</v>
      </c>
      <c r="U146" s="40"/>
      <c r="V146" s="19" t="s">
        <v>569</v>
      </c>
      <c r="W146" s="19"/>
      <c r="X146" s="19"/>
      <c r="Y146" s="19"/>
      <c r="Z146" s="19" t="s">
        <v>568</v>
      </c>
      <c r="AA146" s="19"/>
      <c r="AB146" s="19"/>
    </row>
    <row r="147" spans="1:28" ht="77.25" customHeight="1" x14ac:dyDescent="0.25">
      <c r="A147" s="23" t="s">
        <v>430</v>
      </c>
      <c r="B147" s="23" t="s">
        <v>431</v>
      </c>
      <c r="C147" s="23"/>
      <c r="D147" s="23" t="s">
        <v>149</v>
      </c>
      <c r="E147" s="23" t="s">
        <v>619</v>
      </c>
      <c r="F147" s="23" t="s">
        <v>31</v>
      </c>
      <c r="G147" s="25" t="s">
        <v>618</v>
      </c>
      <c r="H147" s="40" t="s">
        <v>620</v>
      </c>
      <c r="I147" s="40" t="s">
        <v>122</v>
      </c>
      <c r="J147" s="40" t="s">
        <v>441</v>
      </c>
      <c r="K147" s="40" t="s">
        <v>435</v>
      </c>
      <c r="L147" s="19">
        <v>2</v>
      </c>
      <c r="M147" s="19">
        <v>1</v>
      </c>
      <c r="N147" s="21">
        <f t="shared" ref="N147" si="130">L147*M147</f>
        <v>2</v>
      </c>
      <c r="O147" s="23" t="str">
        <f t="shared" ref="O147" si="131">IF(N147&lt;=4,"BAJO",IF(N147&lt;=8,"MEDIO",IF(N147&lt;=20,"ALTO",IF(N147&lt;=40,"MUY ALTO"))))</f>
        <v>BAJO</v>
      </c>
      <c r="P147" s="19">
        <v>60</v>
      </c>
      <c r="Q147" s="25">
        <f t="shared" ref="Q147" si="132">N147*P147</f>
        <v>120</v>
      </c>
      <c r="R147" s="25" t="str">
        <f t="shared" ref="R147" si="133">IF(Q147&lt;=20,"IV",IF(Q147&lt;=120,"III",IF(Q147&lt;=500,"II",IF(Q147&lt;=4000,"I"))))</f>
        <v>III</v>
      </c>
      <c r="S147" s="19" t="str">
        <f t="shared" ref="S147:S154" si="134">IF(Q147&lt;=20,"ACEPTABLE",IF(Q147&lt;=120,"MEJORABLE",IF(Q147&lt;=500,"ACEPTABLE CON CONTROL ESPECIFICO",IF(Q147&lt;=4000,"NO ACEPTABLE"))))</f>
        <v>MEJORABLE</v>
      </c>
      <c r="T147" s="23">
        <v>10</v>
      </c>
      <c r="U147" s="23" t="s">
        <v>442</v>
      </c>
      <c r="V147" s="19" t="s">
        <v>437</v>
      </c>
      <c r="W147" s="19"/>
      <c r="X147" s="19"/>
      <c r="Y147" s="19"/>
      <c r="Z147" s="23" t="s">
        <v>443</v>
      </c>
      <c r="AA147" s="23"/>
      <c r="AB147" s="19"/>
    </row>
    <row r="148" spans="1:28" ht="77.25" customHeight="1" x14ac:dyDescent="0.25">
      <c r="A148" s="72" t="s">
        <v>404</v>
      </c>
      <c r="B148" s="72" t="s">
        <v>405</v>
      </c>
      <c r="C148" s="72" t="s">
        <v>406</v>
      </c>
      <c r="D148" s="23" t="s">
        <v>119</v>
      </c>
      <c r="E148" s="23" t="s">
        <v>275</v>
      </c>
      <c r="F148" s="72" t="s">
        <v>41</v>
      </c>
      <c r="G148" s="72" t="s">
        <v>102</v>
      </c>
      <c r="H148" s="21" t="s">
        <v>121</v>
      </c>
      <c r="I148" s="72" t="s">
        <v>122</v>
      </c>
      <c r="J148" s="23" t="s">
        <v>682</v>
      </c>
      <c r="K148" s="72" t="s">
        <v>683</v>
      </c>
      <c r="L148" s="72">
        <v>2</v>
      </c>
      <c r="M148" s="72">
        <v>3</v>
      </c>
      <c r="N148" s="21">
        <f>L148*M148</f>
        <v>6</v>
      </c>
      <c r="O148" s="72" t="str">
        <f>IF(N148&lt;=4,"BAJO",IF(N148&lt;=8,"MEDIO",IF(N148&lt;=20,"ALTO",IF(N148&lt;=40,"MUY ALTO"))))</f>
        <v>MEDIO</v>
      </c>
      <c r="P148" s="72">
        <v>25</v>
      </c>
      <c r="Q148" s="21">
        <f>N148*P148</f>
        <v>150</v>
      </c>
      <c r="R148" s="21" t="str">
        <f>IF(Q148&lt;=20,"IV",IF(Q148&lt;=120,"III",IF(Q148&lt;=500,"II",IF(Q148&lt;=4000,"I"))))</f>
        <v>II</v>
      </c>
      <c r="S148" s="72" t="str">
        <f t="shared" si="134"/>
        <v>ACEPTABLE CON CONTROL ESPECIFICO</v>
      </c>
      <c r="T148" s="72">
        <v>1</v>
      </c>
      <c r="U148" s="72" t="s">
        <v>125</v>
      </c>
      <c r="V148" s="72" t="s">
        <v>126</v>
      </c>
      <c r="W148" s="72"/>
      <c r="X148" s="72"/>
      <c r="Y148" s="72"/>
      <c r="Z148" s="72" t="s">
        <v>688</v>
      </c>
    </row>
    <row r="149" spans="1:28" ht="77.25" customHeight="1" x14ac:dyDescent="0.25">
      <c r="A149" s="72" t="s">
        <v>404</v>
      </c>
      <c r="B149" s="72" t="s">
        <v>405</v>
      </c>
      <c r="C149" s="72" t="s">
        <v>406</v>
      </c>
      <c r="D149" s="23" t="s">
        <v>119</v>
      </c>
      <c r="E149" s="23" t="s">
        <v>407</v>
      </c>
      <c r="F149" s="23" t="s">
        <v>41</v>
      </c>
      <c r="G149" s="23" t="s">
        <v>15</v>
      </c>
      <c r="H149" s="21" t="s">
        <v>121</v>
      </c>
      <c r="I149" s="72" t="s">
        <v>122</v>
      </c>
      <c r="J149" s="23" t="s">
        <v>682</v>
      </c>
      <c r="K149" s="72" t="s">
        <v>683</v>
      </c>
      <c r="L149" s="72">
        <v>2</v>
      </c>
      <c r="M149" s="72">
        <v>3</v>
      </c>
      <c r="N149" s="21">
        <f t="shared" ref="N149:N151" si="135">L149*M149</f>
        <v>6</v>
      </c>
      <c r="O149" s="23" t="str">
        <f>IF(N149&lt;=4,"BAJO",IF(N149&lt;=8,"MEDIO",IF(N149&lt;=20,"ALTO",IF(N149&lt;=40,"MUY ALTO"))))</f>
        <v>MEDIO</v>
      </c>
      <c r="P149" s="72">
        <v>25</v>
      </c>
      <c r="Q149" s="25">
        <f>N149*P149</f>
        <v>150</v>
      </c>
      <c r="R149" s="25" t="str">
        <f>IF(Q149&lt;=20,"IV",IF(Q149&lt;=120,"III",IF(Q149&lt;=500,"II",IF(Q149&lt;=4000,"I"))))</f>
        <v>II</v>
      </c>
      <c r="S149" s="72" t="str">
        <f t="shared" si="134"/>
        <v>ACEPTABLE CON CONTROL ESPECIFICO</v>
      </c>
      <c r="T149" s="72">
        <v>1</v>
      </c>
      <c r="U149" s="72" t="s">
        <v>132</v>
      </c>
      <c r="V149" s="23" t="s">
        <v>126</v>
      </c>
      <c r="W149" s="23"/>
      <c r="X149" s="23"/>
      <c r="Y149" s="23"/>
      <c r="Z149" s="72" t="s">
        <v>688</v>
      </c>
    </row>
    <row r="150" spans="1:28" ht="77.25" customHeight="1" x14ac:dyDescent="0.25">
      <c r="A150" s="72" t="s">
        <v>404</v>
      </c>
      <c r="B150" s="72" t="s">
        <v>405</v>
      </c>
      <c r="C150" s="72" t="s">
        <v>406</v>
      </c>
      <c r="D150" s="72" t="s">
        <v>119</v>
      </c>
      <c r="E150" s="23" t="s">
        <v>408</v>
      </c>
      <c r="F150" s="23" t="s">
        <v>6</v>
      </c>
      <c r="G150" s="23" t="s">
        <v>103</v>
      </c>
      <c r="H150" s="25" t="s">
        <v>134</v>
      </c>
      <c r="I150" s="72" t="s">
        <v>122</v>
      </c>
      <c r="J150" s="23" t="s">
        <v>136</v>
      </c>
      <c r="K150" s="23" t="s">
        <v>684</v>
      </c>
      <c r="L150" s="72">
        <v>2</v>
      </c>
      <c r="M150" s="72">
        <v>3</v>
      </c>
      <c r="N150" s="21">
        <f t="shared" si="135"/>
        <v>6</v>
      </c>
      <c r="O150" s="23" t="str">
        <f t="shared" ref="O150" si="136">IF(N150&lt;=4,"BAJO",IF(N150&lt;=8,"MEDIO",IF(N150&lt;=20,"ALTO",IF(N150&lt;=40,"MUY ALTO"))))</f>
        <v>MEDIO</v>
      </c>
      <c r="P150" s="72">
        <v>25</v>
      </c>
      <c r="Q150" s="25">
        <f t="shared" ref="Q150" si="137">N150*P150</f>
        <v>150</v>
      </c>
      <c r="R150" s="25" t="str">
        <f t="shared" ref="R150" si="138">IF(Q150&lt;=20,"IV",IF(Q150&lt;=120,"III",IF(Q150&lt;=500,"II",IF(Q150&lt;=4000,"I"))))</f>
        <v>II</v>
      </c>
      <c r="S150" s="72" t="str">
        <f t="shared" si="134"/>
        <v>ACEPTABLE CON CONTROL ESPECIFICO</v>
      </c>
      <c r="T150" s="72">
        <v>1</v>
      </c>
      <c r="U150" s="23" t="s">
        <v>138</v>
      </c>
      <c r="V150" s="23" t="s">
        <v>139</v>
      </c>
      <c r="W150" s="23"/>
      <c r="X150" s="23"/>
      <c r="Y150" s="23"/>
      <c r="Z150" s="23" t="s">
        <v>688</v>
      </c>
    </row>
    <row r="151" spans="1:28" ht="77.25" customHeight="1" x14ac:dyDescent="0.25">
      <c r="A151" s="72" t="s">
        <v>404</v>
      </c>
      <c r="B151" s="72" t="s">
        <v>405</v>
      </c>
      <c r="C151" s="72" t="s">
        <v>406</v>
      </c>
      <c r="D151" s="23" t="s">
        <v>119</v>
      </c>
      <c r="E151" s="23" t="s">
        <v>410</v>
      </c>
      <c r="F151" s="72" t="s">
        <v>6</v>
      </c>
      <c r="G151" s="72" t="s">
        <v>95</v>
      </c>
      <c r="H151" s="21" t="s">
        <v>211</v>
      </c>
      <c r="I151" s="23" t="s">
        <v>122</v>
      </c>
      <c r="J151" s="23" t="s">
        <v>685</v>
      </c>
      <c r="K151" s="23" t="s">
        <v>137</v>
      </c>
      <c r="L151" s="72">
        <v>2</v>
      </c>
      <c r="M151" s="72">
        <v>3</v>
      </c>
      <c r="N151" s="21">
        <f t="shared" si="135"/>
        <v>6</v>
      </c>
      <c r="O151" s="23" t="str">
        <f>IF(N151&lt;=4,"BAJO",IF(N151&lt;=8,"MEDIO",IF(N151&lt;=20,"ALTO",IF(N151&lt;=40,"MUY ALTO"))))</f>
        <v>MEDIO</v>
      </c>
      <c r="P151" s="72">
        <v>25</v>
      </c>
      <c r="Q151" s="25">
        <f>N151*P151</f>
        <v>150</v>
      </c>
      <c r="R151" s="25" t="str">
        <f>IF(Q151&lt;=20,"IV",IF(Q151&lt;=120,"III",IF(Q151&lt;=500,"II",IF(Q151&lt;=4000,"I"))))</f>
        <v>II</v>
      </c>
      <c r="S151" s="72" t="str">
        <f t="shared" si="134"/>
        <v>ACEPTABLE CON CONTROL ESPECIFICO</v>
      </c>
      <c r="T151" s="72">
        <v>1</v>
      </c>
      <c r="U151" s="72" t="s">
        <v>211</v>
      </c>
      <c r="V151" s="23" t="s">
        <v>213</v>
      </c>
      <c r="W151" s="23"/>
      <c r="X151" s="23"/>
      <c r="Y151" s="23"/>
      <c r="Z151" s="72" t="s">
        <v>688</v>
      </c>
    </row>
    <row r="152" spans="1:28" ht="77.25" customHeight="1" x14ac:dyDescent="0.25">
      <c r="A152" s="72" t="s">
        <v>404</v>
      </c>
      <c r="B152" s="72" t="s">
        <v>405</v>
      </c>
      <c r="C152" s="72" t="s">
        <v>406</v>
      </c>
      <c r="D152" s="23" t="s">
        <v>119</v>
      </c>
      <c r="E152" s="23" t="s">
        <v>411</v>
      </c>
      <c r="F152" s="72" t="s">
        <v>41</v>
      </c>
      <c r="G152" s="72" t="s">
        <v>54</v>
      </c>
      <c r="H152" s="21" t="s">
        <v>121</v>
      </c>
      <c r="I152" s="72" t="s">
        <v>122</v>
      </c>
      <c r="J152" s="23" t="s">
        <v>131</v>
      </c>
      <c r="K152" s="72" t="s">
        <v>686</v>
      </c>
      <c r="L152" s="72">
        <v>2</v>
      </c>
      <c r="M152" s="72">
        <v>3</v>
      </c>
      <c r="N152" s="21">
        <f>L152*M152</f>
        <v>6</v>
      </c>
      <c r="O152" s="72" t="str">
        <f>IF(N152&lt;=4,"BAJO",IF(N152&lt;=8,"MEDIO",IF(N152&lt;=20,"ALTO",IF(N152&lt;=40,"MUY ALTO"))))</f>
        <v>MEDIO</v>
      </c>
      <c r="P152" s="72">
        <v>25</v>
      </c>
      <c r="Q152" s="21">
        <f>N152*P152</f>
        <v>150</v>
      </c>
      <c r="R152" s="21" t="str">
        <f>IF(Q152&lt;=20,"IV",IF(Q152&lt;=120,"III",IF(Q152&lt;=500,"II",IF(Q152&lt;=4000,"I"))))</f>
        <v>II</v>
      </c>
      <c r="S152" s="72" t="str">
        <f t="shared" si="134"/>
        <v>ACEPTABLE CON CONTROL ESPECIFICO</v>
      </c>
      <c r="T152" s="72">
        <v>1</v>
      </c>
      <c r="U152" s="72" t="s">
        <v>125</v>
      </c>
      <c r="V152" s="72" t="s">
        <v>126</v>
      </c>
      <c r="W152" s="72"/>
      <c r="X152" s="72"/>
      <c r="Y152" s="72"/>
      <c r="Z152" s="72" t="s">
        <v>688</v>
      </c>
    </row>
    <row r="153" spans="1:28" ht="77.25" customHeight="1" x14ac:dyDescent="0.25">
      <c r="A153" s="72" t="s">
        <v>404</v>
      </c>
      <c r="B153" s="72" t="s">
        <v>405</v>
      </c>
      <c r="C153" s="72" t="s">
        <v>406</v>
      </c>
      <c r="D153" s="23" t="s">
        <v>119</v>
      </c>
      <c r="E153" s="23" t="s">
        <v>412</v>
      </c>
      <c r="F153" s="23" t="s">
        <v>31</v>
      </c>
      <c r="G153" s="23" t="s">
        <v>55</v>
      </c>
      <c r="H153" s="25" t="s">
        <v>334</v>
      </c>
      <c r="I153" s="23" t="s">
        <v>335</v>
      </c>
      <c r="J153" s="23" t="s">
        <v>122</v>
      </c>
      <c r="K153" s="23" t="s">
        <v>687</v>
      </c>
      <c r="L153" s="72">
        <v>2</v>
      </c>
      <c r="M153" s="72">
        <v>2</v>
      </c>
      <c r="N153" s="21">
        <f t="shared" ref="N153" si="139">L153*M153</f>
        <v>4</v>
      </c>
      <c r="O153" s="23" t="str">
        <f t="shared" ref="O153" si="140">IF(N153&lt;=4,"BAJO",IF(N153&lt;=8,"MEDIO",IF(N153&lt;=20,"ALTO",IF(N153&lt;=40,"MUY ALTO"))))</f>
        <v>BAJO</v>
      </c>
      <c r="P153" s="72">
        <v>10</v>
      </c>
      <c r="Q153" s="25">
        <f t="shared" ref="Q153" si="141">N153*P153</f>
        <v>40</v>
      </c>
      <c r="R153" s="25" t="str">
        <f t="shared" ref="R153" si="142">IF(Q153&lt;=20,"IV",IF(Q153&lt;=120,"III",IF(Q153&lt;=500,"II",IF(Q153&lt;=4000,"I"))))</f>
        <v>III</v>
      </c>
      <c r="S153" s="72" t="str">
        <f t="shared" si="134"/>
        <v>MEJORABLE</v>
      </c>
      <c r="T153" s="72">
        <v>1</v>
      </c>
      <c r="U153" s="23" t="s">
        <v>337</v>
      </c>
      <c r="V153" s="23" t="s">
        <v>147</v>
      </c>
      <c r="W153" s="23"/>
      <c r="X153" s="23"/>
      <c r="Y153" s="72" t="s">
        <v>315</v>
      </c>
      <c r="Z153" s="23" t="s">
        <v>688</v>
      </c>
    </row>
    <row r="154" spans="1:28" ht="77.25" customHeight="1" x14ac:dyDescent="0.25">
      <c r="A154" s="72" t="s">
        <v>404</v>
      </c>
      <c r="B154" s="72" t="s">
        <v>405</v>
      </c>
      <c r="C154" s="72" t="s">
        <v>406</v>
      </c>
      <c r="D154" s="72" t="s">
        <v>119</v>
      </c>
      <c r="E154" s="72" t="s">
        <v>339</v>
      </c>
      <c r="F154" s="72" t="s">
        <v>40</v>
      </c>
      <c r="G154" s="72" t="s">
        <v>91</v>
      </c>
      <c r="H154" s="21" t="s">
        <v>238</v>
      </c>
      <c r="I154" s="72" t="s">
        <v>122</v>
      </c>
      <c r="J154" s="22" t="s">
        <v>239</v>
      </c>
      <c r="K154" s="72" t="s">
        <v>689</v>
      </c>
      <c r="L154" s="72">
        <v>2</v>
      </c>
      <c r="M154" s="72">
        <v>3</v>
      </c>
      <c r="N154" s="21">
        <f>L154*M154</f>
        <v>6</v>
      </c>
      <c r="O154" s="72" t="str">
        <f>IF(N154&lt;=4,"BAJO",IF(N154&lt;=8,"MEDIO",IF(N154&lt;=20,"ALTO",IF(N154&lt;=40,"MUY ALTO"))))</f>
        <v>MEDIO</v>
      </c>
      <c r="P154" s="72">
        <v>10</v>
      </c>
      <c r="Q154" s="21">
        <f>N154*P154</f>
        <v>60</v>
      </c>
      <c r="R154" s="21" t="str">
        <f>IF(Q154&lt;=20,"IV",IF(Q154&lt;=120,"III",IF(Q154&lt;=500,"II",IF(Q154&lt;=4000,"I"))))</f>
        <v>III</v>
      </c>
      <c r="S154" s="72" t="str">
        <f t="shared" si="134"/>
        <v>MEJORABLE</v>
      </c>
      <c r="T154" s="72">
        <v>1</v>
      </c>
      <c r="U154" s="72" t="s">
        <v>241</v>
      </c>
      <c r="V154" s="72" t="s">
        <v>147</v>
      </c>
      <c r="W154" s="72"/>
      <c r="X154" s="72"/>
      <c r="Y154" s="72"/>
      <c r="Z154" s="72" t="s">
        <v>688</v>
      </c>
    </row>
  </sheetData>
  <mergeCells count="18">
    <mergeCell ref="A1:C3"/>
    <mergeCell ref="D1:AB1"/>
    <mergeCell ref="D2:E2"/>
    <mergeCell ref="F2:Z2"/>
    <mergeCell ref="D3:E3"/>
    <mergeCell ref="F3:Z3"/>
    <mergeCell ref="W5:AB5"/>
    <mergeCell ref="A4:AX4"/>
    <mergeCell ref="E5:G5"/>
    <mergeCell ref="I5:K5"/>
    <mergeCell ref="L5:R5"/>
    <mergeCell ref="A5:A6"/>
    <mergeCell ref="B5:B6"/>
    <mergeCell ref="C5:C6"/>
    <mergeCell ref="H5:H6"/>
    <mergeCell ref="T5:T6"/>
    <mergeCell ref="U5:U6"/>
    <mergeCell ref="V5:V6"/>
  </mergeCells>
  <conditionalFormatting sqref="T23:T24 S7:S38 S40:S51">
    <cfRule type="containsText" dxfId="12631" priority="1502" operator="containsText" text="NO ACEPTABLE">
      <formula>NOT(ISERROR(SEARCH("NO ACEPTABLE",S7)))</formula>
    </cfRule>
    <cfRule type="containsText" dxfId="12630" priority="1503" operator="containsText" text="ACEPTABLE">
      <formula>NOT(ISERROR(SEARCH("ACEPTABLE",S7)))</formula>
    </cfRule>
    <cfRule type="containsText" dxfId="12629" priority="1504" operator="containsText" text="MEJORABLE">
      <formula>NOT(ISERROR(SEARCH("MEJORABLE",S7)))</formula>
    </cfRule>
  </conditionalFormatting>
  <conditionalFormatting sqref="O24">
    <cfRule type="cellIs" dxfId="12628" priority="1505" operator="between">
      <formula>"MEDIO"</formula>
      <formula>"MEDIO"</formula>
    </cfRule>
    <cfRule type="cellIs" dxfId="12627" priority="1506" operator="between">
      <formula>"BAJO"</formula>
      <formula>"BAJO"</formula>
    </cfRule>
    <cfRule type="cellIs" dxfId="12626" priority="1507" operator="between">
      <formula>"MUY ALTO"</formula>
      <formula>"MUY ALTO"</formula>
    </cfRule>
  </conditionalFormatting>
  <conditionalFormatting sqref="T23:T24 S7:S38 S40:S51">
    <cfRule type="containsText" dxfId="12625" priority="1501" operator="containsText" text="ACEPTABLE CON CONTROL ESPECIFICO">
      <formula>NOT(ISERROR(SEARCH("ACEPTABLE CON CONTROL ESPECIFICO",S7)))</formula>
    </cfRule>
  </conditionalFormatting>
  <conditionalFormatting sqref="O23">
    <cfRule type="cellIs" dxfId="12624" priority="1497" operator="between">
      <formula>"MUY ALTO"</formula>
      <formula>"MUY ALTO"</formula>
    </cfRule>
    <cfRule type="cellIs" dxfId="12623" priority="1498" operator="between">
      <formula>"ALTO"</formula>
      <formula>"ALTO"</formula>
    </cfRule>
    <cfRule type="cellIs" dxfId="12622" priority="1499" operator="between">
      <formula>"MEDIO"</formula>
      <formula>"MEDIO"</formula>
    </cfRule>
    <cfRule type="cellIs" dxfId="12621" priority="1500" operator="between">
      <formula>"BAJO"</formula>
      <formula>"BAJO"</formula>
    </cfRule>
  </conditionalFormatting>
  <conditionalFormatting sqref="O28">
    <cfRule type="cellIs" dxfId="12620" priority="1481" operator="between">
      <formula>"MUY ALTO"</formula>
      <formula>"MUY ALTO"</formula>
    </cfRule>
    <cfRule type="cellIs" dxfId="12619" priority="1482" operator="between">
      <formula>"ALTO"</formula>
      <formula>"ALTO"</formula>
    </cfRule>
    <cfRule type="cellIs" dxfId="12618" priority="1483" operator="between">
      <formula>"MEDIO"</formula>
      <formula>"MEDIO"</formula>
    </cfRule>
    <cfRule type="cellIs" dxfId="12617" priority="1484" operator="between">
      <formula>"BAJO"</formula>
      <formula>"BAJO"</formula>
    </cfRule>
  </conditionalFormatting>
  <conditionalFormatting sqref="T28">
    <cfRule type="containsText" dxfId="12616" priority="1478" operator="containsText" text="NO ACEPTABLE">
      <formula>NOT(ISERROR(SEARCH("NO ACEPTABLE",T28)))</formula>
    </cfRule>
    <cfRule type="containsText" dxfId="12615" priority="1479" operator="containsText" text="ACEPTABLE">
      <formula>NOT(ISERROR(SEARCH("ACEPTABLE",T28)))</formula>
    </cfRule>
    <cfRule type="containsText" dxfId="12614" priority="1480" operator="containsText" text="MEJORABLE">
      <formula>NOT(ISERROR(SEARCH("MEJORABLE",T28)))</formula>
    </cfRule>
  </conditionalFormatting>
  <conditionalFormatting sqref="T28">
    <cfRule type="containsText" dxfId="12613" priority="1477" operator="containsText" text="ACEPTABLE CON CONTROL ESPECIFICO">
      <formula>NOT(ISERROR(SEARCH("ACEPTABLE CON CONTROL ESPECIFICO",T28)))</formula>
    </cfRule>
  </conditionalFormatting>
  <conditionalFormatting sqref="O25">
    <cfRule type="cellIs" dxfId="12612" priority="1489" operator="between">
      <formula>"MUY ALTO"</formula>
      <formula>"MUY ALTO"</formula>
    </cfRule>
    <cfRule type="cellIs" dxfId="12611" priority="1490" operator="between">
      <formula>"ALTO"</formula>
      <formula>"ALTO"</formula>
    </cfRule>
    <cfRule type="cellIs" dxfId="12610" priority="1491" operator="between">
      <formula>"MEDIO"</formula>
      <formula>"MEDIO"</formula>
    </cfRule>
    <cfRule type="cellIs" dxfId="12609" priority="1492" operator="between">
      <formula>"BAJO"</formula>
      <formula>"BAJO"</formula>
    </cfRule>
  </conditionalFormatting>
  <conditionalFormatting sqref="T25">
    <cfRule type="containsText" dxfId="12608" priority="1486" operator="containsText" text="NO ACEPTABLE">
      <formula>NOT(ISERROR(SEARCH("NO ACEPTABLE",T25)))</formula>
    </cfRule>
    <cfRule type="containsText" dxfId="12607" priority="1487" operator="containsText" text="ACEPTABLE">
      <formula>NOT(ISERROR(SEARCH("ACEPTABLE",T25)))</formula>
    </cfRule>
    <cfRule type="containsText" dxfId="12606" priority="1488" operator="containsText" text="MEJORABLE">
      <formula>NOT(ISERROR(SEARCH("MEJORABLE",T25)))</formula>
    </cfRule>
  </conditionalFormatting>
  <conditionalFormatting sqref="T25">
    <cfRule type="containsText" dxfId="12605" priority="1485" operator="containsText" text="ACEPTABLE CON CONTROL ESPECIFICO">
      <formula>NOT(ISERROR(SEARCH("ACEPTABLE CON CONTROL ESPECIFICO",T25)))</formula>
    </cfRule>
  </conditionalFormatting>
  <conditionalFormatting sqref="O29">
    <cfRule type="cellIs" dxfId="12604" priority="1470" operator="between">
      <formula>"MEDIO"</formula>
      <formula>"MEDIO"</formula>
    </cfRule>
    <cfRule type="cellIs" dxfId="12603" priority="1471" operator="between">
      <formula>"BAJO"</formula>
      <formula>"BAJO"</formula>
    </cfRule>
    <cfRule type="cellIs" dxfId="12602" priority="1472" operator="between">
      <formula>"MUY ALTO"</formula>
      <formula>"MUY ALTO"</formula>
    </cfRule>
  </conditionalFormatting>
  <conditionalFormatting sqref="T30">
    <cfRule type="containsText" dxfId="12601" priority="1467" operator="containsText" text="NO ACEPTABLE">
      <formula>NOT(ISERROR(SEARCH("NO ACEPTABLE",T30)))</formula>
    </cfRule>
    <cfRule type="containsText" dxfId="12600" priority="1468" operator="containsText" text="ACEPTABLE">
      <formula>NOT(ISERROR(SEARCH("ACEPTABLE",T30)))</formula>
    </cfRule>
    <cfRule type="containsText" dxfId="12599" priority="1469" operator="containsText" text="MEJORABLE">
      <formula>NOT(ISERROR(SEARCH("MEJORABLE",T30)))</formula>
    </cfRule>
  </conditionalFormatting>
  <conditionalFormatting sqref="T30">
    <cfRule type="containsText" dxfId="12598" priority="1466" operator="containsText" text="ACEPTABLE CON CONTROL ESPECIFICO">
      <formula>NOT(ISERROR(SEARCH("ACEPTABLE CON CONTROL ESPECIFICO",T30)))</formula>
    </cfRule>
  </conditionalFormatting>
  <conditionalFormatting sqref="O30">
    <cfRule type="cellIs" dxfId="12597" priority="1462" operator="between">
      <formula>"MUY ALTO"</formula>
      <formula>"MUY ALTO"</formula>
    </cfRule>
    <cfRule type="cellIs" dxfId="12596" priority="1463" operator="between">
      <formula>"ALTO"</formula>
      <formula>"ALTO"</formula>
    </cfRule>
    <cfRule type="cellIs" dxfId="12595" priority="1464" operator="between">
      <formula>"MEDIO"</formula>
      <formula>"MEDIO"</formula>
    </cfRule>
    <cfRule type="cellIs" dxfId="12594" priority="1465" operator="between">
      <formula>"BAJO"</formula>
      <formula>"BAJO"</formula>
    </cfRule>
  </conditionalFormatting>
  <conditionalFormatting sqref="O32">
    <cfRule type="cellIs" dxfId="12593" priority="1454" operator="between">
      <formula>"MUY ALTO"</formula>
      <formula>"MUY ALTO"</formula>
    </cfRule>
    <cfRule type="cellIs" dxfId="12592" priority="1455" operator="between">
      <formula>"ALTO"</formula>
      <formula>"ALTO"</formula>
    </cfRule>
    <cfRule type="cellIs" dxfId="12591" priority="1456" operator="between">
      <formula>"MEDIO"</formula>
      <formula>"MEDIO"</formula>
    </cfRule>
    <cfRule type="cellIs" dxfId="12590" priority="1457" operator="between">
      <formula>"BAJO"</formula>
      <formula>"BAJO"</formula>
    </cfRule>
  </conditionalFormatting>
  <conditionalFormatting sqref="T32">
    <cfRule type="containsText" dxfId="12589" priority="1451" operator="containsText" text="NO ACEPTABLE">
      <formula>NOT(ISERROR(SEARCH("NO ACEPTABLE",T32)))</formula>
    </cfRule>
    <cfRule type="containsText" dxfId="12588" priority="1452" operator="containsText" text="ACEPTABLE">
      <formula>NOT(ISERROR(SEARCH("ACEPTABLE",T32)))</formula>
    </cfRule>
    <cfRule type="containsText" dxfId="12587" priority="1453" operator="containsText" text="MEJORABLE">
      <formula>NOT(ISERROR(SEARCH("MEJORABLE",T32)))</formula>
    </cfRule>
  </conditionalFormatting>
  <conditionalFormatting sqref="T32">
    <cfRule type="containsText" dxfId="12586" priority="1450" operator="containsText" text="ACEPTABLE CON CONTROL ESPECIFICO">
      <formula>NOT(ISERROR(SEARCH("ACEPTABLE CON CONTROL ESPECIFICO",T32)))</formula>
    </cfRule>
  </conditionalFormatting>
  <conditionalFormatting sqref="T33">
    <cfRule type="containsText" dxfId="12585" priority="1440" operator="containsText" text="NO ACEPTABLE">
      <formula>NOT(ISERROR(SEARCH("NO ACEPTABLE",T33)))</formula>
    </cfRule>
    <cfRule type="containsText" dxfId="12584" priority="1441" operator="containsText" text="ACEPTABLE">
      <formula>NOT(ISERROR(SEARCH("ACEPTABLE",T33)))</formula>
    </cfRule>
    <cfRule type="containsText" dxfId="12583" priority="1442" operator="containsText" text="MEJORABLE">
      <formula>NOT(ISERROR(SEARCH("MEJORABLE",T33)))</formula>
    </cfRule>
  </conditionalFormatting>
  <conditionalFormatting sqref="O33">
    <cfRule type="cellIs" dxfId="12582" priority="1443" operator="between">
      <formula>"MEDIO"</formula>
      <formula>"MEDIO"</formula>
    </cfRule>
    <cfRule type="cellIs" dxfId="12581" priority="1444" operator="between">
      <formula>"BAJO"</formula>
      <formula>"BAJO"</formula>
    </cfRule>
    <cfRule type="cellIs" dxfId="12580" priority="1445" operator="between">
      <formula>"MUY ALTO"</formula>
      <formula>"MUY ALTO"</formula>
    </cfRule>
  </conditionalFormatting>
  <conditionalFormatting sqref="T33">
    <cfRule type="containsText" dxfId="12579" priority="1439" operator="containsText" text="ACEPTABLE CON CONTROL ESPECIFICO">
      <formula>NOT(ISERROR(SEARCH("ACEPTABLE CON CONTROL ESPECIFICO",T33)))</formula>
    </cfRule>
  </conditionalFormatting>
  <conditionalFormatting sqref="T34">
    <cfRule type="containsText" dxfId="12578" priority="1429" operator="containsText" text="NO ACEPTABLE">
      <formula>NOT(ISERROR(SEARCH("NO ACEPTABLE",T34)))</formula>
    </cfRule>
    <cfRule type="containsText" dxfId="12577" priority="1430" operator="containsText" text="ACEPTABLE">
      <formula>NOT(ISERROR(SEARCH("ACEPTABLE",T34)))</formula>
    </cfRule>
    <cfRule type="containsText" dxfId="12576" priority="1431" operator="containsText" text="MEJORABLE">
      <formula>NOT(ISERROR(SEARCH("MEJORABLE",T34)))</formula>
    </cfRule>
  </conditionalFormatting>
  <conditionalFormatting sqref="O34">
    <cfRule type="cellIs" dxfId="12575" priority="1432" operator="between">
      <formula>"MEDIO"</formula>
      <formula>"MEDIO"</formula>
    </cfRule>
    <cfRule type="cellIs" dxfId="12574" priority="1433" operator="between">
      <formula>"BAJO"</formula>
      <formula>"BAJO"</formula>
    </cfRule>
    <cfRule type="cellIs" dxfId="12573" priority="1434" operator="between">
      <formula>"MUY ALTO"</formula>
      <formula>"MUY ALTO"</formula>
    </cfRule>
  </conditionalFormatting>
  <conditionalFormatting sqref="T34">
    <cfRule type="containsText" dxfId="12572" priority="1428" operator="containsText" text="ACEPTABLE CON CONTROL ESPECIFICO">
      <formula>NOT(ISERROR(SEARCH("ACEPTABLE CON CONTROL ESPECIFICO",T34)))</formula>
    </cfRule>
  </conditionalFormatting>
  <conditionalFormatting sqref="T35">
    <cfRule type="containsText" dxfId="12571" priority="1422" operator="containsText" text="NO ACEPTABLE">
      <formula>NOT(ISERROR(SEARCH("NO ACEPTABLE",T35)))</formula>
    </cfRule>
    <cfRule type="containsText" dxfId="12570" priority="1423" operator="containsText" text="ACEPTABLE">
      <formula>NOT(ISERROR(SEARCH("ACEPTABLE",T35)))</formula>
    </cfRule>
    <cfRule type="containsText" dxfId="12569" priority="1424" operator="containsText" text="MEJORABLE">
      <formula>NOT(ISERROR(SEARCH("MEJORABLE",T35)))</formula>
    </cfRule>
  </conditionalFormatting>
  <conditionalFormatting sqref="O35">
    <cfRule type="cellIs" dxfId="12568" priority="1425" operator="between">
      <formula>"MEDIO"</formula>
      <formula>"MEDIO"</formula>
    </cfRule>
    <cfRule type="cellIs" dxfId="12567" priority="1426" operator="between">
      <formula>"BAJO"</formula>
      <formula>"BAJO"</formula>
    </cfRule>
    <cfRule type="cellIs" dxfId="12566" priority="1427" operator="between">
      <formula>"MUY ALTO"</formula>
      <formula>"MUY ALTO"</formula>
    </cfRule>
  </conditionalFormatting>
  <conditionalFormatting sqref="T35">
    <cfRule type="containsText" dxfId="12565" priority="1421" operator="containsText" text="ACEPTABLE CON CONTROL ESPECIFICO">
      <formula>NOT(ISERROR(SEARCH("ACEPTABLE CON CONTROL ESPECIFICO",T35)))</formula>
    </cfRule>
  </conditionalFormatting>
  <conditionalFormatting sqref="T36">
    <cfRule type="containsText" dxfId="12564" priority="1418" operator="containsText" text="NO ACEPTABLE">
      <formula>NOT(ISERROR(SEARCH("NO ACEPTABLE",T36)))</formula>
    </cfRule>
    <cfRule type="containsText" dxfId="12563" priority="1419" operator="containsText" text="ACEPTABLE">
      <formula>NOT(ISERROR(SEARCH("ACEPTABLE",T36)))</formula>
    </cfRule>
    <cfRule type="containsText" dxfId="12562" priority="1420" operator="containsText" text="MEJORABLE">
      <formula>NOT(ISERROR(SEARCH("MEJORABLE",T36)))</formula>
    </cfRule>
  </conditionalFormatting>
  <conditionalFormatting sqref="T36">
    <cfRule type="containsText" dxfId="12561" priority="1417" operator="containsText" text="ACEPTABLE CON CONTROL ESPECIFICO">
      <formula>NOT(ISERROR(SEARCH("ACEPTABLE CON CONTROL ESPECIFICO",T36)))</formula>
    </cfRule>
  </conditionalFormatting>
  <conditionalFormatting sqref="O36">
    <cfRule type="cellIs" dxfId="12560" priority="1413" operator="between">
      <formula>"MUY ALTO"</formula>
      <formula>"MUY ALTO"</formula>
    </cfRule>
    <cfRule type="cellIs" dxfId="12559" priority="1414" operator="between">
      <formula>"ALTO"</formula>
      <formula>"ALTO"</formula>
    </cfRule>
    <cfRule type="cellIs" dxfId="12558" priority="1415" operator="between">
      <formula>"MEDIO"</formula>
      <formula>"MEDIO"</formula>
    </cfRule>
    <cfRule type="cellIs" dxfId="12557" priority="1416" operator="between">
      <formula>"BAJO"</formula>
      <formula>"BAJO"</formula>
    </cfRule>
  </conditionalFormatting>
  <conditionalFormatting sqref="O37">
    <cfRule type="cellIs" dxfId="12556" priority="1405" operator="between">
      <formula>"MUY ALTO"</formula>
      <formula>"MUY ALTO"</formula>
    </cfRule>
    <cfRule type="cellIs" dxfId="12555" priority="1406" operator="between">
      <formula>"ALTO"</formula>
      <formula>"ALTO"</formula>
    </cfRule>
    <cfRule type="cellIs" dxfId="12554" priority="1407" operator="between">
      <formula>"MEDIO"</formula>
      <formula>"MEDIO"</formula>
    </cfRule>
    <cfRule type="cellIs" dxfId="12553" priority="1408" operator="between">
      <formula>"BAJO"</formula>
      <formula>"BAJO"</formula>
    </cfRule>
  </conditionalFormatting>
  <conditionalFormatting sqref="T37">
    <cfRule type="containsText" dxfId="12552" priority="1402" operator="containsText" text="NO ACEPTABLE">
      <formula>NOT(ISERROR(SEARCH("NO ACEPTABLE",T37)))</formula>
    </cfRule>
    <cfRule type="containsText" dxfId="12551" priority="1403" operator="containsText" text="ACEPTABLE">
      <formula>NOT(ISERROR(SEARCH("ACEPTABLE",T37)))</formula>
    </cfRule>
    <cfRule type="containsText" dxfId="12550" priority="1404" operator="containsText" text="MEJORABLE">
      <formula>NOT(ISERROR(SEARCH("MEJORABLE",T37)))</formula>
    </cfRule>
  </conditionalFormatting>
  <conditionalFormatting sqref="T37">
    <cfRule type="containsText" dxfId="12549" priority="1401" operator="containsText" text="ACEPTABLE CON CONTROL ESPECIFICO">
      <formula>NOT(ISERROR(SEARCH("ACEPTABLE CON CONTROL ESPECIFICO",T37)))</formula>
    </cfRule>
  </conditionalFormatting>
  <conditionalFormatting sqref="T38">
    <cfRule type="containsText" dxfId="12548" priority="1391" operator="containsText" text="NO ACEPTABLE">
      <formula>NOT(ISERROR(SEARCH("NO ACEPTABLE",T38)))</formula>
    </cfRule>
    <cfRule type="containsText" dxfId="12547" priority="1392" operator="containsText" text="ACEPTABLE">
      <formula>NOT(ISERROR(SEARCH("ACEPTABLE",T38)))</formula>
    </cfRule>
    <cfRule type="containsText" dxfId="12546" priority="1393" operator="containsText" text="MEJORABLE">
      <formula>NOT(ISERROR(SEARCH("MEJORABLE",T38)))</formula>
    </cfRule>
  </conditionalFormatting>
  <conditionalFormatting sqref="O38">
    <cfRule type="cellIs" dxfId="12545" priority="1394" operator="between">
      <formula>"MEDIO"</formula>
      <formula>"MEDIO"</formula>
    </cfRule>
    <cfRule type="cellIs" dxfId="12544" priority="1395" operator="between">
      <formula>"BAJO"</formula>
      <formula>"BAJO"</formula>
    </cfRule>
    <cfRule type="cellIs" dxfId="12543" priority="1396" operator="between">
      <formula>"MUY ALTO"</formula>
      <formula>"MUY ALTO"</formula>
    </cfRule>
  </conditionalFormatting>
  <conditionalFormatting sqref="T38">
    <cfRule type="containsText" dxfId="12542" priority="1390" operator="containsText" text="ACEPTABLE CON CONTROL ESPECIFICO">
      <formula>NOT(ISERROR(SEARCH("ACEPTABLE CON CONTROL ESPECIFICO",T38)))</formula>
    </cfRule>
  </conditionalFormatting>
  <conditionalFormatting sqref="T40">
    <cfRule type="containsText" dxfId="12541" priority="1380" operator="containsText" text="NO ACEPTABLE">
      <formula>NOT(ISERROR(SEARCH("NO ACEPTABLE",T40)))</formula>
    </cfRule>
    <cfRule type="containsText" dxfId="12540" priority="1381" operator="containsText" text="ACEPTABLE">
      <formula>NOT(ISERROR(SEARCH("ACEPTABLE",T40)))</formula>
    </cfRule>
    <cfRule type="containsText" dxfId="12539" priority="1382" operator="containsText" text="MEJORABLE">
      <formula>NOT(ISERROR(SEARCH("MEJORABLE",T40)))</formula>
    </cfRule>
  </conditionalFormatting>
  <conditionalFormatting sqref="O40">
    <cfRule type="cellIs" dxfId="12538" priority="1383" operator="between">
      <formula>"MEDIO"</formula>
      <formula>"MEDIO"</formula>
    </cfRule>
    <cfRule type="cellIs" dxfId="12537" priority="1384" operator="between">
      <formula>"BAJO"</formula>
      <formula>"BAJO"</formula>
    </cfRule>
    <cfRule type="cellIs" dxfId="12536" priority="1385" operator="between">
      <formula>"MUY ALTO"</formula>
      <formula>"MUY ALTO"</formula>
    </cfRule>
  </conditionalFormatting>
  <conditionalFormatting sqref="T40">
    <cfRule type="containsText" dxfId="12535" priority="1379" operator="containsText" text="ACEPTABLE CON CONTROL ESPECIFICO">
      <formula>NOT(ISERROR(SEARCH("ACEPTABLE CON CONTROL ESPECIFICO",T40)))</formula>
    </cfRule>
  </conditionalFormatting>
  <conditionalFormatting sqref="T41">
    <cfRule type="containsText" dxfId="12534" priority="1373" operator="containsText" text="NO ACEPTABLE">
      <formula>NOT(ISERROR(SEARCH("NO ACEPTABLE",T41)))</formula>
    </cfRule>
    <cfRule type="containsText" dxfId="12533" priority="1374" operator="containsText" text="ACEPTABLE">
      <formula>NOT(ISERROR(SEARCH("ACEPTABLE",T41)))</formula>
    </cfRule>
    <cfRule type="containsText" dxfId="12532" priority="1375" operator="containsText" text="MEJORABLE">
      <formula>NOT(ISERROR(SEARCH("MEJORABLE",T41)))</formula>
    </cfRule>
  </conditionalFormatting>
  <conditionalFormatting sqref="O41">
    <cfRule type="cellIs" dxfId="12531" priority="1376" operator="between">
      <formula>"MEDIO"</formula>
      <formula>"MEDIO"</formula>
    </cfRule>
    <cfRule type="cellIs" dxfId="12530" priority="1377" operator="between">
      <formula>"BAJO"</formula>
      <formula>"BAJO"</formula>
    </cfRule>
    <cfRule type="cellIs" dxfId="12529" priority="1378" operator="between">
      <formula>"MUY ALTO"</formula>
      <formula>"MUY ALTO"</formula>
    </cfRule>
  </conditionalFormatting>
  <conditionalFormatting sqref="T41">
    <cfRule type="containsText" dxfId="12528" priority="1372" operator="containsText" text="ACEPTABLE CON CONTROL ESPECIFICO">
      <formula>NOT(ISERROR(SEARCH("ACEPTABLE CON CONTROL ESPECIFICO",T41)))</formula>
    </cfRule>
  </conditionalFormatting>
  <conditionalFormatting sqref="O31">
    <cfRule type="cellIs" dxfId="12527" priority="1364" operator="between">
      <formula>"MUY ALTO"</formula>
      <formula>"MUY ALTO"</formula>
    </cfRule>
    <cfRule type="cellIs" dxfId="12526" priority="1365" operator="between">
      <formula>"ALTO"</formula>
      <formula>"ALTO"</formula>
    </cfRule>
    <cfRule type="cellIs" dxfId="12525" priority="1366" operator="between">
      <formula>"MEDIO"</formula>
      <formula>"MEDIO"</formula>
    </cfRule>
    <cfRule type="cellIs" dxfId="12524" priority="1367" operator="between">
      <formula>"BAJO"</formula>
      <formula>"BAJO"</formula>
    </cfRule>
  </conditionalFormatting>
  <conditionalFormatting sqref="O43 O46">
    <cfRule type="cellIs" dxfId="12523" priority="1360" operator="between">
      <formula>"MUY ALTO"</formula>
      <formula>"MUY ALTO"</formula>
    </cfRule>
    <cfRule type="cellIs" dxfId="12522" priority="1361" operator="between">
      <formula>"ALTO"</formula>
      <formula>"ALTO"</formula>
    </cfRule>
    <cfRule type="cellIs" dxfId="12521" priority="1362" operator="between">
      <formula>"MEDIO"</formula>
      <formula>"MEDIO"</formula>
    </cfRule>
    <cfRule type="cellIs" dxfId="12520" priority="1363" operator="between">
      <formula>"BAJO"</formula>
      <formula>"BAJO"</formula>
    </cfRule>
  </conditionalFormatting>
  <conditionalFormatting sqref="T42">
    <cfRule type="containsText" dxfId="12519" priority="1353" operator="containsText" text="NO ACEPTABLE">
      <formula>NOT(ISERROR(SEARCH("NO ACEPTABLE",T42)))</formula>
    </cfRule>
    <cfRule type="containsText" dxfId="12518" priority="1354" operator="containsText" text="ACEPTABLE">
      <formula>NOT(ISERROR(SEARCH("ACEPTABLE",T42)))</formula>
    </cfRule>
    <cfRule type="containsText" dxfId="12517" priority="1355" operator="containsText" text="MEJORABLE">
      <formula>NOT(ISERROR(SEARCH("MEJORABLE",T42)))</formula>
    </cfRule>
  </conditionalFormatting>
  <conditionalFormatting sqref="T42">
    <cfRule type="containsText" dxfId="12516" priority="1352" operator="containsText" text="ACEPTABLE CON CONTROL ESPECIFICO">
      <formula>NOT(ISERROR(SEARCH("ACEPTABLE CON CONTROL ESPECIFICO",T42)))</formula>
    </cfRule>
  </conditionalFormatting>
  <conditionalFormatting sqref="O42">
    <cfRule type="cellIs" dxfId="12515" priority="1348" operator="between">
      <formula>"MUY ALTO"</formula>
      <formula>"MUY ALTO"</formula>
    </cfRule>
    <cfRule type="cellIs" dxfId="12514" priority="1349" operator="between">
      <formula>"ALTO"</formula>
      <formula>"ALTO"</formula>
    </cfRule>
    <cfRule type="cellIs" dxfId="12513" priority="1350" operator="between">
      <formula>"MEDIO"</formula>
      <formula>"MEDIO"</formula>
    </cfRule>
    <cfRule type="cellIs" dxfId="12512" priority="1351" operator="between">
      <formula>"BAJO"</formula>
      <formula>"BAJO"</formula>
    </cfRule>
  </conditionalFormatting>
  <conditionalFormatting sqref="O44">
    <cfRule type="cellIs" dxfId="12511" priority="1340" operator="between">
      <formula>"MUY ALTO"</formula>
      <formula>"MUY ALTO"</formula>
    </cfRule>
    <cfRule type="cellIs" dxfId="12510" priority="1341" operator="between">
      <formula>"ALTO"</formula>
      <formula>"ALTO"</formula>
    </cfRule>
    <cfRule type="cellIs" dxfId="12509" priority="1342" operator="between">
      <formula>"MEDIO"</formula>
      <formula>"MEDIO"</formula>
    </cfRule>
    <cfRule type="cellIs" dxfId="12508" priority="1343" operator="between">
      <formula>"BAJO"</formula>
      <formula>"BAJO"</formula>
    </cfRule>
  </conditionalFormatting>
  <conditionalFormatting sqref="T44">
    <cfRule type="containsText" dxfId="12507" priority="1337" operator="containsText" text="NO ACEPTABLE">
      <formula>NOT(ISERROR(SEARCH("NO ACEPTABLE",T44)))</formula>
    </cfRule>
    <cfRule type="containsText" dxfId="12506" priority="1338" operator="containsText" text="ACEPTABLE">
      <formula>NOT(ISERROR(SEARCH("ACEPTABLE",T44)))</formula>
    </cfRule>
    <cfRule type="containsText" dxfId="12505" priority="1339" operator="containsText" text="MEJORABLE">
      <formula>NOT(ISERROR(SEARCH("MEJORABLE",T44)))</formula>
    </cfRule>
  </conditionalFormatting>
  <conditionalFormatting sqref="T44">
    <cfRule type="containsText" dxfId="12504" priority="1336" operator="containsText" text="ACEPTABLE CON CONTROL ESPECIFICO">
      <formula>NOT(ISERROR(SEARCH("ACEPTABLE CON CONTROL ESPECIFICO",T44)))</formula>
    </cfRule>
  </conditionalFormatting>
  <conditionalFormatting sqref="T45">
    <cfRule type="containsText" dxfId="12503" priority="1326" operator="containsText" text="NO ACEPTABLE">
      <formula>NOT(ISERROR(SEARCH("NO ACEPTABLE",T45)))</formula>
    </cfRule>
    <cfRule type="containsText" dxfId="12502" priority="1327" operator="containsText" text="ACEPTABLE">
      <formula>NOT(ISERROR(SEARCH("ACEPTABLE",T45)))</formula>
    </cfRule>
    <cfRule type="containsText" dxfId="12501" priority="1328" operator="containsText" text="MEJORABLE">
      <formula>NOT(ISERROR(SEARCH("MEJORABLE",T45)))</formula>
    </cfRule>
  </conditionalFormatting>
  <conditionalFormatting sqref="O45">
    <cfRule type="cellIs" dxfId="12500" priority="1329" operator="between">
      <formula>"MEDIO"</formula>
      <formula>"MEDIO"</formula>
    </cfRule>
    <cfRule type="cellIs" dxfId="12499" priority="1330" operator="between">
      <formula>"BAJO"</formula>
      <formula>"BAJO"</formula>
    </cfRule>
    <cfRule type="cellIs" dxfId="12498" priority="1331" operator="between">
      <formula>"MUY ALTO"</formula>
      <formula>"MUY ALTO"</formula>
    </cfRule>
  </conditionalFormatting>
  <conditionalFormatting sqref="T45">
    <cfRule type="containsText" dxfId="12497" priority="1325" operator="containsText" text="ACEPTABLE CON CONTROL ESPECIFICO">
      <formula>NOT(ISERROR(SEARCH("ACEPTABLE CON CONTROL ESPECIFICO",T45)))</formula>
    </cfRule>
  </conditionalFormatting>
  <conditionalFormatting sqref="O47">
    <cfRule type="cellIs" dxfId="12496" priority="1321" operator="between">
      <formula>"MUY ALTO"</formula>
      <formula>"MUY ALTO"</formula>
    </cfRule>
    <cfRule type="cellIs" dxfId="12495" priority="1322" operator="between">
      <formula>"ALTO"</formula>
      <formula>"ALTO"</formula>
    </cfRule>
    <cfRule type="cellIs" dxfId="12494" priority="1323" operator="between">
      <formula>"MEDIO"</formula>
      <formula>"MEDIO"</formula>
    </cfRule>
    <cfRule type="cellIs" dxfId="12493" priority="1324" operator="between">
      <formula>"BAJO"</formula>
      <formula>"BAJO"</formula>
    </cfRule>
  </conditionalFormatting>
  <conditionalFormatting sqref="S52:S53">
    <cfRule type="containsText" dxfId="12492" priority="1310" operator="containsText" text="NO ACEPTABLE">
      <formula>NOT(ISERROR(SEARCH("NO ACEPTABLE",S52)))</formula>
    </cfRule>
    <cfRule type="containsText" dxfId="12491" priority="1311" operator="containsText" text="ACEPTABLE">
      <formula>NOT(ISERROR(SEARCH("ACEPTABLE",S52)))</formula>
    </cfRule>
    <cfRule type="containsText" dxfId="12490" priority="1312" operator="containsText" text="MEJORABLE">
      <formula>NOT(ISERROR(SEARCH("MEJORABLE",S52)))</formula>
    </cfRule>
  </conditionalFormatting>
  <conditionalFormatting sqref="S52:S53">
    <cfRule type="containsText" dxfId="12489" priority="1309" operator="containsText" text="ACEPTABLE CON CONTROL ESPECIFICO">
      <formula>NOT(ISERROR(SEARCH("ACEPTABLE CON CONTROL ESPECIFICO",S52)))</formula>
    </cfRule>
  </conditionalFormatting>
  <conditionalFormatting sqref="T52">
    <cfRule type="containsText" dxfId="12488" priority="1275" operator="containsText" text="ACEPTABLE CON CONTROL ESPECIFICO">
      <formula>NOT(ISERROR(SEARCH("ACEPTABLE CON CONTROL ESPECIFICO",T52)))</formula>
    </cfRule>
  </conditionalFormatting>
  <conditionalFormatting sqref="T52">
    <cfRule type="containsText" dxfId="12487" priority="1276" operator="containsText" text="NO ACEPTABLE">
      <formula>NOT(ISERROR(SEARCH("NO ACEPTABLE",T52)))</formula>
    </cfRule>
    <cfRule type="containsText" dxfId="12486" priority="1277" operator="containsText" text="ACEPTABLE">
      <formula>NOT(ISERROR(SEARCH("ACEPTABLE",T52)))</formula>
    </cfRule>
    <cfRule type="containsText" dxfId="12485" priority="1278" operator="containsText" text="MEJORABLE">
      <formula>NOT(ISERROR(SEARCH("MEJORABLE",T52)))</formula>
    </cfRule>
  </conditionalFormatting>
  <conditionalFormatting sqref="T48:T49">
    <cfRule type="containsText" dxfId="12484" priority="1303" operator="containsText" text="NO ACEPTABLE">
      <formula>NOT(ISERROR(SEARCH("NO ACEPTABLE",T48)))</formula>
    </cfRule>
    <cfRule type="containsText" dxfId="12483" priority="1304" operator="containsText" text="ACEPTABLE">
      <formula>NOT(ISERROR(SEARCH("ACEPTABLE",T48)))</formula>
    </cfRule>
    <cfRule type="containsText" dxfId="12482" priority="1305" operator="containsText" text="MEJORABLE">
      <formula>NOT(ISERROR(SEARCH("MEJORABLE",T48)))</formula>
    </cfRule>
  </conditionalFormatting>
  <conditionalFormatting sqref="O49">
    <cfRule type="cellIs" dxfId="12481" priority="1306" operator="between">
      <formula>"MEDIO"</formula>
      <formula>"MEDIO"</formula>
    </cfRule>
    <cfRule type="cellIs" dxfId="12480" priority="1307" operator="between">
      <formula>"BAJO"</formula>
      <formula>"BAJO"</formula>
    </cfRule>
    <cfRule type="cellIs" dxfId="12479" priority="1308" operator="between">
      <formula>"MUY ALTO"</formula>
      <formula>"MUY ALTO"</formula>
    </cfRule>
  </conditionalFormatting>
  <conditionalFormatting sqref="T48:T49">
    <cfRule type="containsText" dxfId="12478" priority="1302" operator="containsText" text="ACEPTABLE CON CONTROL ESPECIFICO">
      <formula>NOT(ISERROR(SEARCH("ACEPTABLE CON CONTROL ESPECIFICO",T48)))</formula>
    </cfRule>
  </conditionalFormatting>
  <conditionalFormatting sqref="O48">
    <cfRule type="cellIs" dxfId="12477" priority="1298" operator="between">
      <formula>"MUY ALTO"</formula>
      <formula>"MUY ALTO"</formula>
    </cfRule>
    <cfRule type="cellIs" dxfId="12476" priority="1299" operator="between">
      <formula>"ALTO"</formula>
      <formula>"ALTO"</formula>
    </cfRule>
    <cfRule type="cellIs" dxfId="12475" priority="1300" operator="between">
      <formula>"MEDIO"</formula>
      <formula>"MEDIO"</formula>
    </cfRule>
    <cfRule type="cellIs" dxfId="12474" priority="1301" operator="between">
      <formula>"BAJO"</formula>
      <formula>"BAJO"</formula>
    </cfRule>
  </conditionalFormatting>
  <conditionalFormatting sqref="O52">
    <cfRule type="cellIs" dxfId="12473" priority="1279" operator="between">
      <formula>"MUY ALTO"</formula>
      <formula>"MUY ALTO"</formula>
    </cfRule>
    <cfRule type="cellIs" dxfId="12472" priority="1280" operator="between">
      <formula>"ALTO"</formula>
      <formula>"ALTO"</formula>
    </cfRule>
    <cfRule type="cellIs" dxfId="12471" priority="1281" operator="between">
      <formula>"MEDIO"</formula>
      <formula>"MEDIO"</formula>
    </cfRule>
    <cfRule type="cellIs" dxfId="12470" priority="1282" operator="between">
      <formula>"BAJO"</formula>
      <formula>"BAJO"</formula>
    </cfRule>
  </conditionalFormatting>
  <conditionalFormatting sqref="T50">
    <cfRule type="containsText" dxfId="12469" priority="1292" operator="containsText" text="NO ACEPTABLE">
      <formula>NOT(ISERROR(SEARCH("NO ACEPTABLE",T50)))</formula>
    </cfRule>
    <cfRule type="containsText" dxfId="12468" priority="1293" operator="containsText" text="ACEPTABLE">
      <formula>NOT(ISERROR(SEARCH("ACEPTABLE",T50)))</formula>
    </cfRule>
    <cfRule type="containsText" dxfId="12467" priority="1294" operator="containsText" text="MEJORABLE">
      <formula>NOT(ISERROR(SEARCH("MEJORABLE",T50)))</formula>
    </cfRule>
  </conditionalFormatting>
  <conditionalFormatting sqref="O50">
    <cfRule type="cellIs" dxfId="12466" priority="1295" operator="between">
      <formula>"MEDIO"</formula>
      <formula>"MEDIO"</formula>
    </cfRule>
    <cfRule type="cellIs" dxfId="12465" priority="1296" operator="between">
      <formula>"BAJO"</formula>
      <formula>"BAJO"</formula>
    </cfRule>
    <cfRule type="cellIs" dxfId="12464" priority="1297" operator="between">
      <formula>"MUY ALTO"</formula>
      <formula>"MUY ALTO"</formula>
    </cfRule>
  </conditionalFormatting>
  <conditionalFormatting sqref="T50">
    <cfRule type="containsText" dxfId="12463" priority="1291" operator="containsText" text="ACEPTABLE CON CONTROL ESPECIFICO">
      <formula>NOT(ISERROR(SEARCH("ACEPTABLE CON CONTROL ESPECIFICO",T50)))</formula>
    </cfRule>
  </conditionalFormatting>
  <conditionalFormatting sqref="O51">
    <cfRule type="cellIs" dxfId="12462" priority="1287" operator="between">
      <formula>"MUY ALTO"</formula>
      <formula>"MUY ALTO"</formula>
    </cfRule>
    <cfRule type="cellIs" dxfId="12461" priority="1288" operator="between">
      <formula>"ALTO"</formula>
      <formula>"ALTO"</formula>
    </cfRule>
    <cfRule type="cellIs" dxfId="12460" priority="1289" operator="between">
      <formula>"MEDIO"</formula>
      <formula>"MEDIO"</formula>
    </cfRule>
    <cfRule type="cellIs" dxfId="12459" priority="1290" operator="between">
      <formula>"BAJO"</formula>
      <formula>"BAJO"</formula>
    </cfRule>
  </conditionalFormatting>
  <conditionalFormatting sqref="T51">
    <cfRule type="containsText" dxfId="12458" priority="1284" operator="containsText" text="NO ACEPTABLE">
      <formula>NOT(ISERROR(SEARCH("NO ACEPTABLE",T51)))</formula>
    </cfRule>
    <cfRule type="containsText" dxfId="12457" priority="1285" operator="containsText" text="ACEPTABLE">
      <formula>NOT(ISERROR(SEARCH("ACEPTABLE",T51)))</formula>
    </cfRule>
    <cfRule type="containsText" dxfId="12456" priority="1286" operator="containsText" text="MEJORABLE">
      <formula>NOT(ISERROR(SEARCH("MEJORABLE",T51)))</formula>
    </cfRule>
  </conditionalFormatting>
  <conditionalFormatting sqref="T51">
    <cfRule type="containsText" dxfId="12455" priority="1283" operator="containsText" text="ACEPTABLE CON CONTROL ESPECIFICO">
      <formula>NOT(ISERROR(SEARCH("ACEPTABLE CON CONTROL ESPECIFICO",T51)))</formula>
    </cfRule>
  </conditionalFormatting>
  <conditionalFormatting sqref="O53">
    <cfRule type="cellIs" dxfId="12454" priority="1271" operator="between">
      <formula>"MUY ALTO"</formula>
      <formula>"MUY ALTO"</formula>
    </cfRule>
    <cfRule type="cellIs" dxfId="12453" priority="1272" operator="between">
      <formula>"ALTO"</formula>
      <formula>"ALTO"</formula>
    </cfRule>
    <cfRule type="cellIs" dxfId="12452" priority="1273" operator="between">
      <formula>"MEDIO"</formula>
      <formula>"MEDIO"</formula>
    </cfRule>
    <cfRule type="cellIs" dxfId="12451" priority="1274" operator="between">
      <formula>"BAJO"</formula>
      <formula>"BAJO"</formula>
    </cfRule>
  </conditionalFormatting>
  <conditionalFormatting sqref="T53">
    <cfRule type="containsText" dxfId="12450" priority="1268" operator="containsText" text="NO ACEPTABLE">
      <formula>NOT(ISERROR(SEARCH("NO ACEPTABLE",T53)))</formula>
    </cfRule>
    <cfRule type="containsText" dxfId="12449" priority="1269" operator="containsText" text="ACEPTABLE">
      <formula>NOT(ISERROR(SEARCH("ACEPTABLE",T53)))</formula>
    </cfRule>
    <cfRule type="containsText" dxfId="12448" priority="1270" operator="containsText" text="MEJORABLE">
      <formula>NOT(ISERROR(SEARCH("MEJORABLE",T53)))</formula>
    </cfRule>
  </conditionalFormatting>
  <conditionalFormatting sqref="S59:T59">
    <cfRule type="containsText" dxfId="12447" priority="1211" operator="containsText" text="ACEPTABLE CON CONTROL ESPECIFICO">
      <formula>NOT(ISERROR(SEARCH("ACEPTABLE CON CONTROL ESPECIFICO",S59)))</formula>
    </cfRule>
  </conditionalFormatting>
  <conditionalFormatting sqref="S57">
    <cfRule type="containsText" dxfId="12446" priority="1230" operator="containsText" text="NO ACEPTABLE">
      <formula>NOT(ISERROR(SEARCH("NO ACEPTABLE",S57)))</formula>
    </cfRule>
    <cfRule type="containsText" dxfId="12445" priority="1231" operator="containsText" text="ACEPTABLE">
      <formula>NOT(ISERROR(SEARCH("ACEPTABLE",S57)))</formula>
    </cfRule>
    <cfRule type="containsText" dxfId="12444" priority="1232" operator="containsText" text="MEJORABLE">
      <formula>NOT(ISERROR(SEARCH("MEJORABLE",S57)))</formula>
    </cfRule>
  </conditionalFormatting>
  <conditionalFormatting sqref="S57">
    <cfRule type="containsText" dxfId="12443" priority="1229" operator="containsText" text="ACEPTABLE CON CONTROL ESPECIFICO">
      <formula>NOT(ISERROR(SEARCH("ACEPTABLE CON CONTROL ESPECIFICO",S57)))</formula>
    </cfRule>
  </conditionalFormatting>
  <conditionalFormatting sqref="T57">
    <cfRule type="containsText" dxfId="12442" priority="1223" operator="containsText" text="NO ACEPTABLE">
      <formula>NOT(ISERROR(SEARCH("NO ACEPTABLE",T57)))</formula>
    </cfRule>
    <cfRule type="containsText" dxfId="12441" priority="1224" operator="containsText" text="ACEPTABLE">
      <formula>NOT(ISERROR(SEARCH("ACEPTABLE",T57)))</formula>
    </cfRule>
    <cfRule type="containsText" dxfId="12440" priority="1225" operator="containsText" text="MEJORABLE">
      <formula>NOT(ISERROR(SEARCH("MEJORABLE",T57)))</formula>
    </cfRule>
  </conditionalFormatting>
  <conditionalFormatting sqref="O57">
    <cfRule type="cellIs" dxfId="12439" priority="1226" operator="between">
      <formula>"MEDIO"</formula>
      <formula>"MEDIO"</formula>
    </cfRule>
    <cfRule type="cellIs" dxfId="12438" priority="1227" operator="between">
      <formula>"BAJO"</formula>
      <formula>"BAJO"</formula>
    </cfRule>
    <cfRule type="cellIs" dxfId="12437" priority="1228" operator="between">
      <formula>"MUY ALTO"</formula>
      <formula>"MUY ALTO"</formula>
    </cfRule>
  </conditionalFormatting>
  <conditionalFormatting sqref="T57">
    <cfRule type="containsText" dxfId="12436" priority="1222" operator="containsText" text="ACEPTABLE CON CONTROL ESPECIFICO">
      <formula>NOT(ISERROR(SEARCH("ACEPTABLE CON CONTROL ESPECIFICO",T57)))</formula>
    </cfRule>
  </conditionalFormatting>
  <conditionalFormatting sqref="S59:T59">
    <cfRule type="containsText" dxfId="12435" priority="1212" operator="containsText" text="NO ACEPTABLE">
      <formula>NOT(ISERROR(SEARCH("NO ACEPTABLE",S59)))</formula>
    </cfRule>
    <cfRule type="containsText" dxfId="12434" priority="1213" operator="containsText" text="ACEPTABLE">
      <formula>NOT(ISERROR(SEARCH("ACEPTABLE",S59)))</formula>
    </cfRule>
    <cfRule type="containsText" dxfId="12433" priority="1214" operator="containsText" text="MEJORABLE">
      <formula>NOT(ISERROR(SEARCH("MEJORABLE",S59)))</formula>
    </cfRule>
  </conditionalFormatting>
  <conditionalFormatting sqref="S58:T58">
    <cfRule type="containsText" dxfId="12432" priority="1216" operator="containsText" text="NO ACEPTABLE">
      <formula>NOT(ISERROR(SEARCH("NO ACEPTABLE",S58)))</formula>
    </cfRule>
    <cfRule type="containsText" dxfId="12431" priority="1217" operator="containsText" text="ACEPTABLE">
      <formula>NOT(ISERROR(SEARCH("ACEPTABLE",S58)))</formula>
    </cfRule>
    <cfRule type="containsText" dxfId="12430" priority="1218" operator="containsText" text="MEJORABLE">
      <formula>NOT(ISERROR(SEARCH("MEJORABLE",S58)))</formula>
    </cfRule>
  </conditionalFormatting>
  <conditionalFormatting sqref="S58:T58">
    <cfRule type="containsText" dxfId="12429" priority="1215" operator="containsText" text="ACEPTABLE CON CONTROL ESPECIFICO">
      <formula>NOT(ISERROR(SEARCH("ACEPTABLE CON CONTROL ESPECIFICO",S58)))</formula>
    </cfRule>
  </conditionalFormatting>
  <conditionalFormatting sqref="S54:T54">
    <cfRule type="containsText" dxfId="12428" priority="1261" operator="containsText" text="NO ACEPTABLE">
      <formula>NOT(ISERROR(SEARCH("NO ACEPTABLE",S54)))</formula>
    </cfRule>
    <cfRule type="containsText" dxfId="12427" priority="1262" operator="containsText" text="ACEPTABLE">
      <formula>NOT(ISERROR(SEARCH("ACEPTABLE",S54)))</formula>
    </cfRule>
    <cfRule type="containsText" dxfId="12426" priority="1263" operator="containsText" text="MEJORABLE">
      <formula>NOT(ISERROR(SEARCH("MEJORABLE",S54)))</formula>
    </cfRule>
  </conditionalFormatting>
  <conditionalFormatting sqref="S54:T54">
    <cfRule type="containsText" dxfId="12425" priority="1260" operator="containsText" text="ACEPTABLE CON CONTROL ESPECIFICO">
      <formula>NOT(ISERROR(SEARCH("ACEPTABLE CON CONTROL ESPECIFICO",S54)))</formula>
    </cfRule>
  </conditionalFormatting>
  <conditionalFormatting sqref="T69">
    <cfRule type="containsText" dxfId="12424" priority="1120" operator="containsText" text="NO ACEPTABLE">
      <formula>NOT(ISERROR(SEARCH("NO ACEPTABLE",T69)))</formula>
    </cfRule>
    <cfRule type="containsText" dxfId="12423" priority="1121" operator="containsText" text="ACEPTABLE">
      <formula>NOT(ISERROR(SEARCH("ACEPTABLE",T69)))</formula>
    </cfRule>
    <cfRule type="containsText" dxfId="12422" priority="1122" operator="containsText" text="MEJORABLE">
      <formula>NOT(ISERROR(SEARCH("MEJORABLE",T69)))</formula>
    </cfRule>
  </conditionalFormatting>
  <conditionalFormatting sqref="T69">
    <cfRule type="containsText" dxfId="12421" priority="1119" operator="containsText" text="ACEPTABLE CON CONTROL ESPECIFICO">
      <formula>NOT(ISERROR(SEARCH("ACEPTABLE CON CONTROL ESPECIFICO",T69)))</formula>
    </cfRule>
  </conditionalFormatting>
  <conditionalFormatting sqref="T56">
    <cfRule type="containsText" dxfId="12420" priority="1233" operator="containsText" text="ACEPTABLE CON CONTROL ESPECIFICO">
      <formula>NOT(ISERROR(SEARCH("ACEPTABLE CON CONTROL ESPECIFICO",T56)))</formula>
    </cfRule>
  </conditionalFormatting>
  <conditionalFormatting sqref="O54">
    <cfRule type="cellIs" dxfId="12419" priority="1256" operator="between">
      <formula>"MUY ALTO"</formula>
      <formula>"MUY ALTO"</formula>
    </cfRule>
    <cfRule type="cellIs" dxfId="12418" priority="1257" operator="between">
      <formula>"ALTO"</formula>
      <formula>"ALTO"</formula>
    </cfRule>
    <cfRule type="cellIs" dxfId="12417" priority="1258" operator="between">
      <formula>"MEDIO"</formula>
      <formula>"MEDIO"</formula>
    </cfRule>
    <cfRule type="cellIs" dxfId="12416" priority="1259" operator="between">
      <formula>"BAJO"</formula>
      <formula>"BAJO"</formula>
    </cfRule>
  </conditionalFormatting>
  <conditionalFormatting sqref="S55">
    <cfRule type="containsText" dxfId="12415" priority="1253" operator="containsText" text="NO ACEPTABLE">
      <formula>NOT(ISERROR(SEARCH("NO ACEPTABLE",S55)))</formula>
    </cfRule>
    <cfRule type="containsText" dxfId="12414" priority="1254" operator="containsText" text="ACEPTABLE">
      <formula>NOT(ISERROR(SEARCH("ACEPTABLE",S55)))</formula>
    </cfRule>
    <cfRule type="containsText" dxfId="12413" priority="1255" operator="containsText" text="MEJORABLE">
      <formula>NOT(ISERROR(SEARCH("MEJORABLE",S55)))</formula>
    </cfRule>
  </conditionalFormatting>
  <conditionalFormatting sqref="S55">
    <cfRule type="containsText" dxfId="12412" priority="1252" operator="containsText" text="ACEPTABLE CON CONTROL ESPECIFICO">
      <formula>NOT(ISERROR(SEARCH("ACEPTABLE CON CONTROL ESPECIFICO",S55)))</formula>
    </cfRule>
  </conditionalFormatting>
  <conditionalFormatting sqref="O55">
    <cfRule type="cellIs" dxfId="12411" priority="1248" operator="between">
      <formula>"MUY ALTO"</formula>
      <formula>"MUY ALTO"</formula>
    </cfRule>
    <cfRule type="cellIs" dxfId="12410" priority="1249" operator="between">
      <formula>"ALTO"</formula>
      <formula>"ALTO"</formula>
    </cfRule>
    <cfRule type="cellIs" dxfId="12409" priority="1250" operator="between">
      <formula>"MEDIO"</formula>
      <formula>"MEDIO"</formula>
    </cfRule>
    <cfRule type="cellIs" dxfId="12408" priority="1251" operator="between">
      <formula>"BAJO"</formula>
      <formula>"BAJO"</formula>
    </cfRule>
  </conditionalFormatting>
  <conditionalFormatting sqref="T55">
    <cfRule type="containsText" dxfId="12407" priority="1245" operator="containsText" text="NO ACEPTABLE">
      <formula>NOT(ISERROR(SEARCH("NO ACEPTABLE",T55)))</formula>
    </cfRule>
    <cfRule type="containsText" dxfId="12406" priority="1246" operator="containsText" text="ACEPTABLE">
      <formula>NOT(ISERROR(SEARCH("ACEPTABLE",T55)))</formula>
    </cfRule>
    <cfRule type="containsText" dxfId="12405" priority="1247" operator="containsText" text="MEJORABLE">
      <formula>NOT(ISERROR(SEARCH("MEJORABLE",T55)))</formula>
    </cfRule>
  </conditionalFormatting>
  <conditionalFormatting sqref="T55">
    <cfRule type="containsText" dxfId="12404" priority="1244" operator="containsText" text="ACEPTABLE CON CONTROL ESPECIFICO">
      <formula>NOT(ISERROR(SEARCH("ACEPTABLE CON CONTROL ESPECIFICO",T55)))</formula>
    </cfRule>
  </conditionalFormatting>
  <conditionalFormatting sqref="S56">
    <cfRule type="containsText" dxfId="12403" priority="1241" operator="containsText" text="NO ACEPTABLE">
      <formula>NOT(ISERROR(SEARCH("NO ACEPTABLE",S56)))</formula>
    </cfRule>
    <cfRule type="containsText" dxfId="12402" priority="1242" operator="containsText" text="ACEPTABLE">
      <formula>NOT(ISERROR(SEARCH("ACEPTABLE",S56)))</formula>
    </cfRule>
    <cfRule type="containsText" dxfId="12401" priority="1243" operator="containsText" text="MEJORABLE">
      <formula>NOT(ISERROR(SEARCH("MEJORABLE",S56)))</formula>
    </cfRule>
  </conditionalFormatting>
  <conditionalFormatting sqref="S56">
    <cfRule type="containsText" dxfId="12400" priority="1240" operator="containsText" text="ACEPTABLE CON CONTROL ESPECIFICO">
      <formula>NOT(ISERROR(SEARCH("ACEPTABLE CON CONTROL ESPECIFICO",S56)))</formula>
    </cfRule>
  </conditionalFormatting>
  <conditionalFormatting sqref="T56">
    <cfRule type="containsText" dxfId="12399" priority="1234" operator="containsText" text="NO ACEPTABLE">
      <formula>NOT(ISERROR(SEARCH("NO ACEPTABLE",T56)))</formula>
    </cfRule>
    <cfRule type="containsText" dxfId="12398" priority="1235" operator="containsText" text="ACEPTABLE">
      <formula>NOT(ISERROR(SEARCH("ACEPTABLE",T56)))</formula>
    </cfRule>
    <cfRule type="containsText" dxfId="12397" priority="1236" operator="containsText" text="MEJORABLE">
      <formula>NOT(ISERROR(SEARCH("MEJORABLE",T56)))</formula>
    </cfRule>
  </conditionalFormatting>
  <conditionalFormatting sqref="O56">
    <cfRule type="cellIs" dxfId="12396" priority="1237" operator="between">
      <formula>"MEDIO"</formula>
      <formula>"MEDIO"</formula>
    </cfRule>
    <cfRule type="cellIs" dxfId="12395" priority="1238" operator="between">
      <formula>"BAJO"</formula>
      <formula>"BAJO"</formula>
    </cfRule>
    <cfRule type="cellIs" dxfId="12394" priority="1239" operator="between">
      <formula>"MUY ALTO"</formula>
      <formula>"MUY ALTO"</formula>
    </cfRule>
  </conditionalFormatting>
  <conditionalFormatting sqref="O58">
    <cfRule type="cellIs" dxfId="12393" priority="1219" operator="between">
      <formula>"MEDIO"</formula>
      <formula>"MEDIO"</formula>
    </cfRule>
    <cfRule type="cellIs" dxfId="12392" priority="1220" operator="between">
      <formula>"BAJO"</formula>
      <formula>"BAJO"</formula>
    </cfRule>
    <cfRule type="cellIs" dxfId="12391" priority="1221" operator="between">
      <formula>"MUY ALTO"</formula>
      <formula>"MUY ALTO"</formula>
    </cfRule>
  </conditionalFormatting>
  <conditionalFormatting sqref="T61">
    <cfRule type="containsText" dxfId="12390" priority="1184" operator="containsText" text="ACEPTABLE CON CONTROL ESPECIFICO">
      <formula>NOT(ISERROR(SEARCH("ACEPTABLE CON CONTROL ESPECIFICO",T61)))</formula>
    </cfRule>
  </conditionalFormatting>
  <conditionalFormatting sqref="O59">
    <cfRule type="cellIs" dxfId="12389" priority="1207" operator="between">
      <formula>"MUY ALTO"</formula>
      <formula>"MUY ALTO"</formula>
    </cfRule>
    <cfRule type="cellIs" dxfId="12388" priority="1208" operator="between">
      <formula>"ALTO"</formula>
      <formula>"ALTO"</formula>
    </cfRule>
    <cfRule type="cellIs" dxfId="12387" priority="1209" operator="between">
      <formula>"MEDIO"</formula>
      <formula>"MEDIO"</formula>
    </cfRule>
    <cfRule type="cellIs" dxfId="12386" priority="1210" operator="between">
      <formula>"BAJO"</formula>
      <formula>"BAJO"</formula>
    </cfRule>
  </conditionalFormatting>
  <conditionalFormatting sqref="S60">
    <cfRule type="containsText" dxfId="12385" priority="1204" operator="containsText" text="NO ACEPTABLE">
      <formula>NOT(ISERROR(SEARCH("NO ACEPTABLE",S60)))</formula>
    </cfRule>
    <cfRule type="containsText" dxfId="12384" priority="1205" operator="containsText" text="ACEPTABLE">
      <formula>NOT(ISERROR(SEARCH("ACEPTABLE",S60)))</formula>
    </cfRule>
    <cfRule type="containsText" dxfId="12383" priority="1206" operator="containsText" text="MEJORABLE">
      <formula>NOT(ISERROR(SEARCH("MEJORABLE",S60)))</formula>
    </cfRule>
  </conditionalFormatting>
  <conditionalFormatting sqref="S60">
    <cfRule type="containsText" dxfId="12382" priority="1203" operator="containsText" text="ACEPTABLE CON CONTROL ESPECIFICO">
      <formula>NOT(ISERROR(SEARCH("ACEPTABLE CON CONTROL ESPECIFICO",S60)))</formula>
    </cfRule>
  </conditionalFormatting>
  <conditionalFormatting sqref="O60">
    <cfRule type="cellIs" dxfId="12381" priority="1199" operator="between">
      <formula>"MUY ALTO"</formula>
      <formula>"MUY ALTO"</formula>
    </cfRule>
    <cfRule type="cellIs" dxfId="12380" priority="1200" operator="between">
      <formula>"ALTO"</formula>
      <formula>"ALTO"</formula>
    </cfRule>
    <cfRule type="cellIs" dxfId="12379" priority="1201" operator="between">
      <formula>"MEDIO"</formula>
      <formula>"MEDIO"</formula>
    </cfRule>
    <cfRule type="cellIs" dxfId="12378" priority="1202" operator="between">
      <formula>"BAJO"</formula>
      <formula>"BAJO"</formula>
    </cfRule>
  </conditionalFormatting>
  <conditionalFormatting sqref="T60">
    <cfRule type="containsText" dxfId="12377" priority="1196" operator="containsText" text="NO ACEPTABLE">
      <formula>NOT(ISERROR(SEARCH("NO ACEPTABLE",T60)))</formula>
    </cfRule>
    <cfRule type="containsText" dxfId="12376" priority="1197" operator="containsText" text="ACEPTABLE">
      <formula>NOT(ISERROR(SEARCH("ACEPTABLE",T60)))</formula>
    </cfRule>
    <cfRule type="containsText" dxfId="12375" priority="1198" operator="containsText" text="MEJORABLE">
      <formula>NOT(ISERROR(SEARCH("MEJORABLE",T60)))</formula>
    </cfRule>
  </conditionalFormatting>
  <conditionalFormatting sqref="T60">
    <cfRule type="containsText" dxfId="12374" priority="1195" operator="containsText" text="ACEPTABLE CON CONTROL ESPECIFICO">
      <formula>NOT(ISERROR(SEARCH("ACEPTABLE CON CONTROL ESPECIFICO",T60)))</formula>
    </cfRule>
  </conditionalFormatting>
  <conditionalFormatting sqref="S61">
    <cfRule type="containsText" dxfId="12373" priority="1192" operator="containsText" text="NO ACEPTABLE">
      <formula>NOT(ISERROR(SEARCH("NO ACEPTABLE",S61)))</formula>
    </cfRule>
    <cfRule type="containsText" dxfId="12372" priority="1193" operator="containsText" text="ACEPTABLE">
      <formula>NOT(ISERROR(SEARCH("ACEPTABLE",S61)))</formula>
    </cfRule>
    <cfRule type="containsText" dxfId="12371" priority="1194" operator="containsText" text="MEJORABLE">
      <formula>NOT(ISERROR(SEARCH("MEJORABLE",S61)))</formula>
    </cfRule>
  </conditionalFormatting>
  <conditionalFormatting sqref="S61">
    <cfRule type="containsText" dxfId="12370" priority="1191" operator="containsText" text="ACEPTABLE CON CONTROL ESPECIFICO">
      <formula>NOT(ISERROR(SEARCH("ACEPTABLE CON CONTROL ESPECIFICO",S61)))</formula>
    </cfRule>
  </conditionalFormatting>
  <conditionalFormatting sqref="T61">
    <cfRule type="containsText" dxfId="12369" priority="1185" operator="containsText" text="NO ACEPTABLE">
      <formula>NOT(ISERROR(SEARCH("NO ACEPTABLE",T61)))</formula>
    </cfRule>
    <cfRule type="containsText" dxfId="12368" priority="1186" operator="containsText" text="ACEPTABLE">
      <formula>NOT(ISERROR(SEARCH("ACEPTABLE",T61)))</formula>
    </cfRule>
    <cfRule type="containsText" dxfId="12367" priority="1187" operator="containsText" text="MEJORABLE">
      <formula>NOT(ISERROR(SEARCH("MEJORABLE",T61)))</formula>
    </cfRule>
  </conditionalFormatting>
  <conditionalFormatting sqref="O61">
    <cfRule type="cellIs" dxfId="12366" priority="1188" operator="between">
      <formula>"MEDIO"</formula>
      <formula>"MEDIO"</formula>
    </cfRule>
    <cfRule type="cellIs" dxfId="12365" priority="1189" operator="between">
      <formula>"BAJO"</formula>
      <formula>"BAJO"</formula>
    </cfRule>
    <cfRule type="cellIs" dxfId="12364" priority="1190" operator="between">
      <formula>"MUY ALTO"</formula>
      <formula>"MUY ALTO"</formula>
    </cfRule>
  </conditionalFormatting>
  <conditionalFormatting sqref="S62">
    <cfRule type="containsText" dxfId="12363" priority="1181" operator="containsText" text="NO ACEPTABLE">
      <formula>NOT(ISERROR(SEARCH("NO ACEPTABLE",S62)))</formula>
    </cfRule>
    <cfRule type="containsText" dxfId="12362" priority="1182" operator="containsText" text="ACEPTABLE">
      <formula>NOT(ISERROR(SEARCH("ACEPTABLE",S62)))</formula>
    </cfRule>
    <cfRule type="containsText" dxfId="12361" priority="1183" operator="containsText" text="MEJORABLE">
      <formula>NOT(ISERROR(SEARCH("MEJORABLE",S62)))</formula>
    </cfRule>
  </conditionalFormatting>
  <conditionalFormatting sqref="S62">
    <cfRule type="containsText" dxfId="12360" priority="1180" operator="containsText" text="ACEPTABLE CON CONTROL ESPECIFICO">
      <formula>NOT(ISERROR(SEARCH("ACEPTABLE CON CONTROL ESPECIFICO",S62)))</formula>
    </cfRule>
  </conditionalFormatting>
  <conditionalFormatting sqref="T62">
    <cfRule type="containsText" dxfId="12359" priority="1174" operator="containsText" text="NO ACEPTABLE">
      <formula>NOT(ISERROR(SEARCH("NO ACEPTABLE",T62)))</formula>
    </cfRule>
    <cfRule type="containsText" dxfId="12358" priority="1175" operator="containsText" text="ACEPTABLE">
      <formula>NOT(ISERROR(SEARCH("ACEPTABLE",T62)))</formula>
    </cfRule>
    <cfRule type="containsText" dxfId="12357" priority="1176" operator="containsText" text="MEJORABLE">
      <formula>NOT(ISERROR(SEARCH("MEJORABLE",T62)))</formula>
    </cfRule>
  </conditionalFormatting>
  <conditionalFormatting sqref="O62">
    <cfRule type="cellIs" dxfId="12356" priority="1177" operator="between">
      <formula>"MEDIO"</formula>
      <formula>"MEDIO"</formula>
    </cfRule>
    <cfRule type="cellIs" dxfId="12355" priority="1178" operator="between">
      <formula>"BAJO"</formula>
      <formula>"BAJO"</formula>
    </cfRule>
    <cfRule type="cellIs" dxfId="12354" priority="1179" operator="between">
      <formula>"MUY ALTO"</formula>
      <formula>"MUY ALTO"</formula>
    </cfRule>
  </conditionalFormatting>
  <conditionalFormatting sqref="T62">
    <cfRule type="containsText" dxfId="12353" priority="1173" operator="containsText" text="ACEPTABLE CON CONTROL ESPECIFICO">
      <formula>NOT(ISERROR(SEARCH("ACEPTABLE CON CONTROL ESPECIFICO",T62)))</formula>
    </cfRule>
  </conditionalFormatting>
  <conditionalFormatting sqref="S63:T63">
    <cfRule type="containsText" dxfId="12352" priority="1167" operator="containsText" text="NO ACEPTABLE">
      <formula>NOT(ISERROR(SEARCH("NO ACEPTABLE",S63)))</formula>
    </cfRule>
    <cfRule type="containsText" dxfId="12351" priority="1168" operator="containsText" text="ACEPTABLE">
      <formula>NOT(ISERROR(SEARCH("ACEPTABLE",S63)))</formula>
    </cfRule>
    <cfRule type="containsText" dxfId="12350" priority="1169" operator="containsText" text="MEJORABLE">
      <formula>NOT(ISERROR(SEARCH("MEJORABLE",S63)))</formula>
    </cfRule>
  </conditionalFormatting>
  <conditionalFormatting sqref="O63">
    <cfRule type="cellIs" dxfId="12349" priority="1170" operator="between">
      <formula>"MEDIO"</formula>
      <formula>"MEDIO"</formula>
    </cfRule>
    <cfRule type="cellIs" dxfId="12348" priority="1171" operator="between">
      <formula>"BAJO"</formula>
      <formula>"BAJO"</formula>
    </cfRule>
    <cfRule type="cellIs" dxfId="12347" priority="1172" operator="between">
      <formula>"MUY ALTO"</formula>
      <formula>"MUY ALTO"</formula>
    </cfRule>
  </conditionalFormatting>
  <conditionalFormatting sqref="S63:T63">
    <cfRule type="containsText" dxfId="12346" priority="1166" operator="containsText" text="ACEPTABLE CON CONTROL ESPECIFICO">
      <formula>NOT(ISERROR(SEARCH("ACEPTABLE CON CONTROL ESPECIFICO",S63)))</formula>
    </cfRule>
  </conditionalFormatting>
  <conditionalFormatting sqref="S64">
    <cfRule type="containsText" dxfId="12345" priority="1163" operator="containsText" text="NO ACEPTABLE">
      <formula>NOT(ISERROR(SEARCH("NO ACEPTABLE",S64)))</formula>
    </cfRule>
    <cfRule type="containsText" dxfId="12344" priority="1164" operator="containsText" text="ACEPTABLE">
      <formula>NOT(ISERROR(SEARCH("ACEPTABLE",S64)))</formula>
    </cfRule>
    <cfRule type="containsText" dxfId="12343" priority="1165" operator="containsText" text="MEJORABLE">
      <formula>NOT(ISERROR(SEARCH("MEJORABLE",S64)))</formula>
    </cfRule>
  </conditionalFormatting>
  <conditionalFormatting sqref="S64">
    <cfRule type="containsText" dxfId="12342" priority="1162" operator="containsText" text="ACEPTABLE CON CONTROL ESPECIFICO">
      <formula>NOT(ISERROR(SEARCH("ACEPTABLE CON CONTROL ESPECIFICO",S64)))</formula>
    </cfRule>
  </conditionalFormatting>
  <conditionalFormatting sqref="O64">
    <cfRule type="cellIs" dxfId="12341" priority="1158" operator="between">
      <formula>"MUY ALTO"</formula>
      <formula>"MUY ALTO"</formula>
    </cfRule>
    <cfRule type="cellIs" dxfId="12340" priority="1159" operator="between">
      <formula>"ALTO"</formula>
      <formula>"ALTO"</formula>
    </cfRule>
    <cfRule type="cellIs" dxfId="12339" priority="1160" operator="between">
      <formula>"MEDIO"</formula>
      <formula>"MEDIO"</formula>
    </cfRule>
    <cfRule type="cellIs" dxfId="12338" priority="1161" operator="between">
      <formula>"BAJO"</formula>
      <formula>"BAJO"</formula>
    </cfRule>
  </conditionalFormatting>
  <conditionalFormatting sqref="T64">
    <cfRule type="containsText" dxfId="12337" priority="1155" operator="containsText" text="NO ACEPTABLE">
      <formula>NOT(ISERROR(SEARCH("NO ACEPTABLE",T64)))</formula>
    </cfRule>
    <cfRule type="containsText" dxfId="12336" priority="1156" operator="containsText" text="ACEPTABLE">
      <formula>NOT(ISERROR(SEARCH("ACEPTABLE",T64)))</formula>
    </cfRule>
    <cfRule type="containsText" dxfId="12335" priority="1157" operator="containsText" text="MEJORABLE">
      <formula>NOT(ISERROR(SEARCH("MEJORABLE",T64)))</formula>
    </cfRule>
  </conditionalFormatting>
  <conditionalFormatting sqref="T64">
    <cfRule type="containsText" dxfId="12334" priority="1154" operator="containsText" text="ACEPTABLE CON CONTROL ESPECIFICO">
      <formula>NOT(ISERROR(SEARCH("ACEPTABLE CON CONTROL ESPECIFICO",T64)))</formula>
    </cfRule>
  </conditionalFormatting>
  <conditionalFormatting sqref="S65:S66">
    <cfRule type="containsText" dxfId="12333" priority="1151" operator="containsText" text="NO ACEPTABLE">
      <formula>NOT(ISERROR(SEARCH("NO ACEPTABLE",S65)))</formula>
    </cfRule>
    <cfRule type="containsText" dxfId="12332" priority="1152" operator="containsText" text="ACEPTABLE">
      <formula>NOT(ISERROR(SEARCH("ACEPTABLE",S65)))</formula>
    </cfRule>
    <cfRule type="containsText" dxfId="12331" priority="1153" operator="containsText" text="MEJORABLE">
      <formula>NOT(ISERROR(SEARCH("MEJORABLE",S65)))</formula>
    </cfRule>
  </conditionalFormatting>
  <conditionalFormatting sqref="S65:S66">
    <cfRule type="containsText" dxfId="12330" priority="1150" operator="containsText" text="ACEPTABLE CON CONTROL ESPECIFICO">
      <formula>NOT(ISERROR(SEARCH("ACEPTABLE CON CONTROL ESPECIFICO",S65)))</formula>
    </cfRule>
  </conditionalFormatting>
  <conditionalFormatting sqref="T65">
    <cfRule type="containsText" dxfId="12329" priority="1147" operator="containsText" text="NO ACEPTABLE">
      <formula>NOT(ISERROR(SEARCH("NO ACEPTABLE",T65)))</formula>
    </cfRule>
    <cfRule type="containsText" dxfId="12328" priority="1148" operator="containsText" text="ACEPTABLE">
      <formula>NOT(ISERROR(SEARCH("ACEPTABLE",T65)))</formula>
    </cfRule>
    <cfRule type="containsText" dxfId="12327" priority="1149" operator="containsText" text="MEJORABLE">
      <formula>NOT(ISERROR(SEARCH("MEJORABLE",T65)))</formula>
    </cfRule>
  </conditionalFormatting>
  <conditionalFormatting sqref="T65">
    <cfRule type="containsText" dxfId="12326" priority="1146" operator="containsText" text="ACEPTABLE CON CONTROL ESPECIFICO">
      <formula>NOT(ISERROR(SEARCH("ACEPTABLE CON CONTROL ESPECIFICO",T65)))</formula>
    </cfRule>
  </conditionalFormatting>
  <conditionalFormatting sqref="O65:O66">
    <cfRule type="cellIs" dxfId="12325" priority="1142" operator="between">
      <formula>"MUY ALTO"</formula>
      <formula>"MUY ALTO"</formula>
    </cfRule>
    <cfRule type="cellIs" dxfId="12324" priority="1143" operator="between">
      <formula>"ALTO"</formula>
      <formula>"ALTO"</formula>
    </cfRule>
    <cfRule type="cellIs" dxfId="12323" priority="1144" operator="between">
      <formula>"MEDIO"</formula>
      <formula>"MEDIO"</formula>
    </cfRule>
    <cfRule type="cellIs" dxfId="12322" priority="1145" operator="between">
      <formula>"BAJO"</formula>
      <formula>"BAJO"</formula>
    </cfRule>
  </conditionalFormatting>
  <conditionalFormatting sqref="S67:T68">
    <cfRule type="containsText" dxfId="12321" priority="1136" operator="containsText" text="NO ACEPTABLE">
      <formula>NOT(ISERROR(SEARCH("NO ACEPTABLE",S67)))</formula>
    </cfRule>
    <cfRule type="containsText" dxfId="12320" priority="1137" operator="containsText" text="ACEPTABLE">
      <formula>NOT(ISERROR(SEARCH("ACEPTABLE",S67)))</formula>
    </cfRule>
    <cfRule type="containsText" dxfId="12319" priority="1138" operator="containsText" text="MEJORABLE">
      <formula>NOT(ISERROR(SEARCH("MEJORABLE",S67)))</formula>
    </cfRule>
  </conditionalFormatting>
  <conditionalFormatting sqref="O68">
    <cfRule type="cellIs" dxfId="12318" priority="1139" operator="between">
      <formula>"MEDIO"</formula>
      <formula>"MEDIO"</formula>
    </cfRule>
    <cfRule type="cellIs" dxfId="12317" priority="1140" operator="between">
      <formula>"BAJO"</formula>
      <formula>"BAJO"</formula>
    </cfRule>
    <cfRule type="cellIs" dxfId="12316" priority="1141" operator="between">
      <formula>"MUY ALTO"</formula>
      <formula>"MUY ALTO"</formula>
    </cfRule>
  </conditionalFormatting>
  <conditionalFormatting sqref="S67:T68">
    <cfRule type="containsText" dxfId="12315" priority="1135" operator="containsText" text="ACEPTABLE CON CONTROL ESPECIFICO">
      <formula>NOT(ISERROR(SEARCH("ACEPTABLE CON CONTROL ESPECIFICO",S67)))</formula>
    </cfRule>
  </conditionalFormatting>
  <conditionalFormatting sqref="O67">
    <cfRule type="cellIs" dxfId="12314" priority="1131" operator="between">
      <formula>"MUY ALTO"</formula>
      <formula>"MUY ALTO"</formula>
    </cfRule>
    <cfRule type="cellIs" dxfId="12313" priority="1132" operator="between">
      <formula>"ALTO"</formula>
      <formula>"ALTO"</formula>
    </cfRule>
    <cfRule type="cellIs" dxfId="12312" priority="1133" operator="between">
      <formula>"MEDIO"</formula>
      <formula>"MEDIO"</formula>
    </cfRule>
    <cfRule type="cellIs" dxfId="12311" priority="1134" operator="between">
      <formula>"BAJO"</formula>
      <formula>"BAJO"</formula>
    </cfRule>
  </conditionalFormatting>
  <conditionalFormatting sqref="S69:S70">
    <cfRule type="containsText" dxfId="12310" priority="1128" operator="containsText" text="NO ACEPTABLE">
      <formula>NOT(ISERROR(SEARCH("NO ACEPTABLE",S69)))</formula>
    </cfRule>
    <cfRule type="containsText" dxfId="12309" priority="1129" operator="containsText" text="ACEPTABLE">
      <formula>NOT(ISERROR(SEARCH("ACEPTABLE",S69)))</formula>
    </cfRule>
    <cfRule type="containsText" dxfId="12308" priority="1130" operator="containsText" text="MEJORABLE">
      <formula>NOT(ISERROR(SEARCH("MEJORABLE",S69)))</formula>
    </cfRule>
  </conditionalFormatting>
  <conditionalFormatting sqref="S69:S70">
    <cfRule type="containsText" dxfId="12307" priority="1127" operator="containsText" text="ACEPTABLE CON CONTROL ESPECIFICO">
      <formula>NOT(ISERROR(SEARCH("ACEPTABLE CON CONTROL ESPECIFICO",S69)))</formula>
    </cfRule>
  </conditionalFormatting>
  <conditionalFormatting sqref="O70">
    <cfRule type="cellIs" dxfId="12306" priority="1115" operator="between">
      <formula>"MUY ALTO"</formula>
      <formula>"MUY ALTO"</formula>
    </cfRule>
    <cfRule type="cellIs" dxfId="12305" priority="1116" operator="between">
      <formula>"ALTO"</formula>
      <formula>"ALTO"</formula>
    </cfRule>
    <cfRule type="cellIs" dxfId="12304" priority="1117" operator="between">
      <formula>"MEDIO"</formula>
      <formula>"MEDIO"</formula>
    </cfRule>
    <cfRule type="cellIs" dxfId="12303" priority="1118" operator="between">
      <formula>"BAJO"</formula>
      <formula>"BAJO"</formula>
    </cfRule>
  </conditionalFormatting>
  <conditionalFormatting sqref="T70">
    <cfRule type="containsText" dxfId="12302" priority="1112" operator="containsText" text="NO ACEPTABLE">
      <formula>NOT(ISERROR(SEARCH("NO ACEPTABLE",T70)))</formula>
    </cfRule>
    <cfRule type="containsText" dxfId="12301" priority="1113" operator="containsText" text="ACEPTABLE">
      <formula>NOT(ISERROR(SEARCH("ACEPTABLE",T70)))</formula>
    </cfRule>
    <cfRule type="containsText" dxfId="12300" priority="1114" operator="containsText" text="MEJORABLE">
      <formula>NOT(ISERROR(SEARCH("MEJORABLE",T70)))</formula>
    </cfRule>
  </conditionalFormatting>
  <conditionalFormatting sqref="T70">
    <cfRule type="containsText" dxfId="12299" priority="1111" operator="containsText" text="ACEPTABLE CON CONTROL ESPECIFICO">
      <formula>NOT(ISERROR(SEARCH("ACEPTABLE CON CONTROL ESPECIFICO",T70)))</formula>
    </cfRule>
  </conditionalFormatting>
  <conditionalFormatting sqref="O69">
    <cfRule type="cellIs" dxfId="12298" priority="1123" operator="between">
      <formula>"MUY ALTO"</formula>
      <formula>"MUY ALTO"</formula>
    </cfRule>
    <cfRule type="cellIs" dxfId="12297" priority="1124" operator="between">
      <formula>"ALTO"</formula>
      <formula>"ALTO"</formula>
    </cfRule>
    <cfRule type="cellIs" dxfId="12296" priority="1125" operator="between">
      <formula>"MEDIO"</formula>
      <formula>"MEDIO"</formula>
    </cfRule>
    <cfRule type="cellIs" dxfId="12295" priority="1126" operator="between">
      <formula>"BAJO"</formula>
      <formula>"BAJO"</formula>
    </cfRule>
  </conditionalFormatting>
  <conditionalFormatting sqref="O88">
    <cfRule type="cellIs" dxfId="12294" priority="1107" operator="between">
      <formula>"MUY ALTO"</formula>
      <formula>"MUY ALTO"</formula>
    </cfRule>
    <cfRule type="cellIs" dxfId="12293" priority="1108" operator="between">
      <formula>"ALTO"</formula>
      <formula>"ALTO"</formula>
    </cfRule>
    <cfRule type="cellIs" dxfId="12292" priority="1109" operator="between">
      <formula>"MEDIO"</formula>
      <formula>"MEDIO"</formula>
    </cfRule>
    <cfRule type="cellIs" dxfId="12291" priority="1110" operator="between">
      <formula>"BAJO"</formula>
      <formula>"BAJO"</formula>
    </cfRule>
  </conditionalFormatting>
  <conditionalFormatting sqref="S88">
    <cfRule type="containsText" dxfId="12290" priority="1104" operator="containsText" text="NO ACEPTABLE">
      <formula>NOT(ISERROR(SEARCH("NO ACEPTABLE",S88)))</formula>
    </cfRule>
    <cfRule type="containsText" dxfId="12289" priority="1105" operator="containsText" text="ACEPTABLE">
      <formula>NOT(ISERROR(SEARCH("ACEPTABLE",S88)))</formula>
    </cfRule>
    <cfRule type="containsText" dxfId="12288" priority="1106" operator="containsText" text="MEJORABLE">
      <formula>NOT(ISERROR(SEARCH("MEJORABLE",S88)))</formula>
    </cfRule>
  </conditionalFormatting>
  <conditionalFormatting sqref="S88">
    <cfRule type="containsText" dxfId="12287" priority="1103" operator="containsText" text="ACEPTABLE CON CONTROL ESPECIFICO">
      <formula>NOT(ISERROR(SEARCH("ACEPTABLE CON CONTROL ESPECIFICO",S88)))</formula>
    </cfRule>
  </conditionalFormatting>
  <conditionalFormatting sqref="S73">
    <cfRule type="containsText" dxfId="12286" priority="1041" operator="containsText" text="NO ACEPTABLE">
      <formula>NOT(ISERROR(SEARCH("NO ACEPTABLE",S73)))</formula>
    </cfRule>
    <cfRule type="containsText" dxfId="12285" priority="1042" operator="containsText" text="ACEPTABLE">
      <formula>NOT(ISERROR(SEARCH("ACEPTABLE",S73)))</formula>
    </cfRule>
    <cfRule type="containsText" dxfId="12284" priority="1043" operator="containsText" text="MEJORABLE">
      <formula>NOT(ISERROR(SEARCH("MEJORABLE",S73)))</formula>
    </cfRule>
  </conditionalFormatting>
  <conditionalFormatting sqref="S71:T71">
    <cfRule type="containsText" dxfId="12283" priority="1061" operator="containsText" text="NO ACEPTABLE">
      <formula>NOT(ISERROR(SEARCH("NO ACEPTABLE",S71)))</formula>
    </cfRule>
    <cfRule type="containsText" dxfId="12282" priority="1062" operator="containsText" text="ACEPTABLE">
      <formula>NOT(ISERROR(SEARCH("ACEPTABLE",S71)))</formula>
    </cfRule>
    <cfRule type="containsText" dxfId="12281" priority="1063" operator="containsText" text="MEJORABLE">
      <formula>NOT(ISERROR(SEARCH("MEJORABLE",S71)))</formula>
    </cfRule>
  </conditionalFormatting>
  <conditionalFormatting sqref="S71:T71">
    <cfRule type="containsText" dxfId="12280" priority="1060" operator="containsText" text="ACEPTABLE CON CONTROL ESPECIFICO">
      <formula>NOT(ISERROR(SEARCH("ACEPTABLE CON CONTROL ESPECIFICO",S71)))</formula>
    </cfRule>
  </conditionalFormatting>
  <conditionalFormatting sqref="O71">
    <cfRule type="cellIs" dxfId="12279" priority="1056" operator="between">
      <formula>"MUY ALTO"</formula>
      <formula>"MUY ALTO"</formula>
    </cfRule>
    <cfRule type="cellIs" dxfId="12278" priority="1057" operator="between">
      <formula>"ALTO"</formula>
      <formula>"ALTO"</formula>
    </cfRule>
    <cfRule type="cellIs" dxfId="12277" priority="1058" operator="between">
      <formula>"MEDIO"</formula>
      <formula>"MEDIO"</formula>
    </cfRule>
    <cfRule type="cellIs" dxfId="12276" priority="1059" operator="between">
      <formula>"BAJO"</formula>
      <formula>"BAJO"</formula>
    </cfRule>
  </conditionalFormatting>
  <conditionalFormatting sqref="S72">
    <cfRule type="containsText" dxfId="12275" priority="1053" operator="containsText" text="NO ACEPTABLE">
      <formula>NOT(ISERROR(SEARCH("NO ACEPTABLE",S72)))</formula>
    </cfRule>
    <cfRule type="containsText" dxfId="12274" priority="1054" operator="containsText" text="ACEPTABLE">
      <formula>NOT(ISERROR(SEARCH("ACEPTABLE",S72)))</formula>
    </cfRule>
    <cfRule type="containsText" dxfId="12273" priority="1055" operator="containsText" text="MEJORABLE">
      <formula>NOT(ISERROR(SEARCH("MEJORABLE",S72)))</formula>
    </cfRule>
  </conditionalFormatting>
  <conditionalFormatting sqref="S72">
    <cfRule type="containsText" dxfId="12272" priority="1052" operator="containsText" text="ACEPTABLE CON CONTROL ESPECIFICO">
      <formula>NOT(ISERROR(SEARCH("ACEPTABLE CON CONTROL ESPECIFICO",S72)))</formula>
    </cfRule>
  </conditionalFormatting>
  <conditionalFormatting sqref="O72">
    <cfRule type="cellIs" dxfId="12271" priority="1048" operator="between">
      <formula>"MUY ALTO"</formula>
      <formula>"MUY ALTO"</formula>
    </cfRule>
    <cfRule type="cellIs" dxfId="12270" priority="1049" operator="between">
      <formula>"ALTO"</formula>
      <formula>"ALTO"</formula>
    </cfRule>
    <cfRule type="cellIs" dxfId="12269" priority="1050" operator="between">
      <formula>"MEDIO"</formula>
      <formula>"MEDIO"</formula>
    </cfRule>
    <cfRule type="cellIs" dxfId="12268" priority="1051" operator="between">
      <formula>"BAJO"</formula>
      <formula>"BAJO"</formula>
    </cfRule>
  </conditionalFormatting>
  <conditionalFormatting sqref="T72">
    <cfRule type="containsText" dxfId="12267" priority="1045" operator="containsText" text="NO ACEPTABLE">
      <formula>NOT(ISERROR(SEARCH("NO ACEPTABLE",T72)))</formula>
    </cfRule>
    <cfRule type="containsText" dxfId="12266" priority="1046" operator="containsText" text="ACEPTABLE">
      <formula>NOT(ISERROR(SEARCH("ACEPTABLE",T72)))</formula>
    </cfRule>
    <cfRule type="containsText" dxfId="12265" priority="1047" operator="containsText" text="MEJORABLE">
      <formula>NOT(ISERROR(SEARCH("MEJORABLE",T72)))</formula>
    </cfRule>
  </conditionalFormatting>
  <conditionalFormatting sqref="T72">
    <cfRule type="containsText" dxfId="12264" priority="1044" operator="containsText" text="ACEPTABLE CON CONTROL ESPECIFICO">
      <formula>NOT(ISERROR(SEARCH("ACEPTABLE CON CONTROL ESPECIFICO",T72)))</formula>
    </cfRule>
  </conditionalFormatting>
  <conditionalFormatting sqref="S73">
    <cfRule type="containsText" dxfId="12263" priority="1040" operator="containsText" text="ACEPTABLE CON CONTROL ESPECIFICO">
      <formula>NOT(ISERROR(SEARCH("ACEPTABLE CON CONTROL ESPECIFICO",S73)))</formula>
    </cfRule>
  </conditionalFormatting>
  <conditionalFormatting sqref="T73">
    <cfRule type="containsText" dxfId="12262" priority="1034" operator="containsText" text="NO ACEPTABLE">
      <formula>NOT(ISERROR(SEARCH("NO ACEPTABLE",T73)))</formula>
    </cfRule>
    <cfRule type="containsText" dxfId="12261" priority="1035" operator="containsText" text="ACEPTABLE">
      <formula>NOT(ISERROR(SEARCH("ACEPTABLE",T73)))</formula>
    </cfRule>
    <cfRule type="containsText" dxfId="12260" priority="1036" operator="containsText" text="MEJORABLE">
      <formula>NOT(ISERROR(SEARCH("MEJORABLE",T73)))</formula>
    </cfRule>
  </conditionalFormatting>
  <conditionalFormatting sqref="O73">
    <cfRule type="cellIs" dxfId="12259" priority="1037" operator="between">
      <formula>"MEDIO"</formula>
      <formula>"MEDIO"</formula>
    </cfRule>
    <cfRule type="cellIs" dxfId="12258" priority="1038" operator="between">
      <formula>"BAJO"</formula>
      <formula>"BAJO"</formula>
    </cfRule>
    <cfRule type="cellIs" dxfId="12257" priority="1039" operator="between">
      <formula>"MUY ALTO"</formula>
      <formula>"MUY ALTO"</formula>
    </cfRule>
  </conditionalFormatting>
  <conditionalFormatting sqref="T73">
    <cfRule type="containsText" dxfId="12256" priority="1033" operator="containsText" text="ACEPTABLE CON CONTROL ESPECIFICO">
      <formula>NOT(ISERROR(SEARCH("ACEPTABLE CON CONTROL ESPECIFICO",T73)))</formula>
    </cfRule>
  </conditionalFormatting>
  <conditionalFormatting sqref="S74">
    <cfRule type="containsText" dxfId="12255" priority="1030" operator="containsText" text="NO ACEPTABLE">
      <formula>NOT(ISERROR(SEARCH("NO ACEPTABLE",S74)))</formula>
    </cfRule>
    <cfRule type="containsText" dxfId="12254" priority="1031" operator="containsText" text="ACEPTABLE">
      <formula>NOT(ISERROR(SEARCH("ACEPTABLE",S74)))</formula>
    </cfRule>
    <cfRule type="containsText" dxfId="12253" priority="1032" operator="containsText" text="MEJORABLE">
      <formula>NOT(ISERROR(SEARCH("MEJORABLE",S74)))</formula>
    </cfRule>
  </conditionalFormatting>
  <conditionalFormatting sqref="S74">
    <cfRule type="containsText" dxfId="12252" priority="1029" operator="containsText" text="ACEPTABLE CON CONTROL ESPECIFICO">
      <formula>NOT(ISERROR(SEARCH("ACEPTABLE CON CONTROL ESPECIFICO",S74)))</formula>
    </cfRule>
  </conditionalFormatting>
  <conditionalFormatting sqref="T74">
    <cfRule type="containsText" dxfId="12251" priority="1023" operator="containsText" text="NO ACEPTABLE">
      <formula>NOT(ISERROR(SEARCH("NO ACEPTABLE",T74)))</formula>
    </cfRule>
    <cfRule type="containsText" dxfId="12250" priority="1024" operator="containsText" text="ACEPTABLE">
      <formula>NOT(ISERROR(SEARCH("ACEPTABLE",T74)))</formula>
    </cfRule>
    <cfRule type="containsText" dxfId="12249" priority="1025" operator="containsText" text="MEJORABLE">
      <formula>NOT(ISERROR(SEARCH("MEJORABLE",T74)))</formula>
    </cfRule>
  </conditionalFormatting>
  <conditionalFormatting sqref="O74">
    <cfRule type="cellIs" dxfId="12248" priority="1026" operator="between">
      <formula>"MEDIO"</formula>
      <formula>"MEDIO"</formula>
    </cfRule>
    <cfRule type="cellIs" dxfId="12247" priority="1027" operator="between">
      <formula>"BAJO"</formula>
      <formula>"BAJO"</formula>
    </cfRule>
    <cfRule type="cellIs" dxfId="12246" priority="1028" operator="between">
      <formula>"MUY ALTO"</formula>
      <formula>"MUY ALTO"</formula>
    </cfRule>
  </conditionalFormatting>
  <conditionalFormatting sqref="T74">
    <cfRule type="containsText" dxfId="12245" priority="1022" operator="containsText" text="ACEPTABLE CON CONTROL ESPECIFICO">
      <formula>NOT(ISERROR(SEARCH("ACEPTABLE CON CONTROL ESPECIFICO",T74)))</formula>
    </cfRule>
  </conditionalFormatting>
  <conditionalFormatting sqref="S75:T75">
    <cfRule type="containsText" dxfId="12244" priority="1016" operator="containsText" text="NO ACEPTABLE">
      <formula>NOT(ISERROR(SEARCH("NO ACEPTABLE",S75)))</formula>
    </cfRule>
    <cfRule type="containsText" dxfId="12243" priority="1017" operator="containsText" text="ACEPTABLE">
      <formula>NOT(ISERROR(SEARCH("ACEPTABLE",S75)))</formula>
    </cfRule>
    <cfRule type="containsText" dxfId="12242" priority="1018" operator="containsText" text="MEJORABLE">
      <formula>NOT(ISERROR(SEARCH("MEJORABLE",S75)))</formula>
    </cfRule>
  </conditionalFormatting>
  <conditionalFormatting sqref="O75">
    <cfRule type="cellIs" dxfId="12241" priority="1019" operator="between">
      <formula>"MEDIO"</formula>
      <formula>"MEDIO"</formula>
    </cfRule>
    <cfRule type="cellIs" dxfId="12240" priority="1020" operator="between">
      <formula>"BAJO"</formula>
      <formula>"BAJO"</formula>
    </cfRule>
    <cfRule type="cellIs" dxfId="12239" priority="1021" operator="between">
      <formula>"MUY ALTO"</formula>
      <formula>"MUY ALTO"</formula>
    </cfRule>
  </conditionalFormatting>
  <conditionalFormatting sqref="S75:T75">
    <cfRule type="containsText" dxfId="12238" priority="1015" operator="containsText" text="ACEPTABLE CON CONTROL ESPECIFICO">
      <formula>NOT(ISERROR(SEARCH("ACEPTABLE CON CONTROL ESPECIFICO",S75)))</formula>
    </cfRule>
  </conditionalFormatting>
  <conditionalFormatting sqref="S78">
    <cfRule type="containsText" dxfId="12237" priority="992" operator="containsText" text="NO ACEPTABLE">
      <formula>NOT(ISERROR(SEARCH("NO ACEPTABLE",S78)))</formula>
    </cfRule>
    <cfRule type="containsText" dxfId="12236" priority="993" operator="containsText" text="ACEPTABLE">
      <formula>NOT(ISERROR(SEARCH("ACEPTABLE",S78)))</formula>
    </cfRule>
    <cfRule type="containsText" dxfId="12235" priority="994" operator="containsText" text="MEJORABLE">
      <formula>NOT(ISERROR(SEARCH("MEJORABLE",S78)))</formula>
    </cfRule>
  </conditionalFormatting>
  <conditionalFormatting sqref="S76:T76">
    <cfRule type="containsText" dxfId="12234" priority="1012" operator="containsText" text="NO ACEPTABLE">
      <formula>NOT(ISERROR(SEARCH("NO ACEPTABLE",S76)))</formula>
    </cfRule>
    <cfRule type="containsText" dxfId="12233" priority="1013" operator="containsText" text="ACEPTABLE">
      <formula>NOT(ISERROR(SEARCH("ACEPTABLE",S76)))</formula>
    </cfRule>
    <cfRule type="containsText" dxfId="12232" priority="1014" operator="containsText" text="MEJORABLE">
      <formula>NOT(ISERROR(SEARCH("MEJORABLE",S76)))</formula>
    </cfRule>
  </conditionalFormatting>
  <conditionalFormatting sqref="S76:T76">
    <cfRule type="containsText" dxfId="12231" priority="1011" operator="containsText" text="ACEPTABLE CON CONTROL ESPECIFICO">
      <formula>NOT(ISERROR(SEARCH("ACEPTABLE CON CONTROL ESPECIFICO",S76)))</formula>
    </cfRule>
  </conditionalFormatting>
  <conditionalFormatting sqref="O76">
    <cfRule type="cellIs" dxfId="12230" priority="1007" operator="between">
      <formula>"MUY ALTO"</formula>
      <formula>"MUY ALTO"</formula>
    </cfRule>
    <cfRule type="cellIs" dxfId="12229" priority="1008" operator="between">
      <formula>"ALTO"</formula>
      <formula>"ALTO"</formula>
    </cfRule>
    <cfRule type="cellIs" dxfId="12228" priority="1009" operator="between">
      <formula>"MEDIO"</formula>
      <formula>"MEDIO"</formula>
    </cfRule>
    <cfRule type="cellIs" dxfId="12227" priority="1010" operator="between">
      <formula>"BAJO"</formula>
      <formula>"BAJO"</formula>
    </cfRule>
  </conditionalFormatting>
  <conditionalFormatting sqref="S77">
    <cfRule type="containsText" dxfId="12226" priority="1004" operator="containsText" text="NO ACEPTABLE">
      <formula>NOT(ISERROR(SEARCH("NO ACEPTABLE",S77)))</formula>
    </cfRule>
    <cfRule type="containsText" dxfId="12225" priority="1005" operator="containsText" text="ACEPTABLE">
      <formula>NOT(ISERROR(SEARCH("ACEPTABLE",S77)))</formula>
    </cfRule>
    <cfRule type="containsText" dxfId="12224" priority="1006" operator="containsText" text="MEJORABLE">
      <formula>NOT(ISERROR(SEARCH("MEJORABLE",S77)))</formula>
    </cfRule>
  </conditionalFormatting>
  <conditionalFormatting sqref="S77">
    <cfRule type="containsText" dxfId="12223" priority="1003" operator="containsText" text="ACEPTABLE CON CONTROL ESPECIFICO">
      <formula>NOT(ISERROR(SEARCH("ACEPTABLE CON CONTROL ESPECIFICO",S77)))</formula>
    </cfRule>
  </conditionalFormatting>
  <conditionalFormatting sqref="O77">
    <cfRule type="cellIs" dxfId="12222" priority="999" operator="between">
      <formula>"MUY ALTO"</formula>
      <formula>"MUY ALTO"</formula>
    </cfRule>
    <cfRule type="cellIs" dxfId="12221" priority="1000" operator="between">
      <formula>"ALTO"</formula>
      <formula>"ALTO"</formula>
    </cfRule>
    <cfRule type="cellIs" dxfId="12220" priority="1001" operator="between">
      <formula>"MEDIO"</formula>
      <formula>"MEDIO"</formula>
    </cfRule>
    <cfRule type="cellIs" dxfId="12219" priority="1002" operator="between">
      <formula>"BAJO"</formula>
      <formula>"BAJO"</formula>
    </cfRule>
  </conditionalFormatting>
  <conditionalFormatting sqref="T77">
    <cfRule type="containsText" dxfId="12218" priority="996" operator="containsText" text="NO ACEPTABLE">
      <formula>NOT(ISERROR(SEARCH("NO ACEPTABLE",T77)))</formula>
    </cfRule>
    <cfRule type="containsText" dxfId="12217" priority="997" operator="containsText" text="ACEPTABLE">
      <formula>NOT(ISERROR(SEARCH("ACEPTABLE",T77)))</formula>
    </cfRule>
    <cfRule type="containsText" dxfId="12216" priority="998" operator="containsText" text="MEJORABLE">
      <formula>NOT(ISERROR(SEARCH("MEJORABLE",T77)))</formula>
    </cfRule>
  </conditionalFormatting>
  <conditionalFormatting sqref="T77">
    <cfRule type="containsText" dxfId="12215" priority="995" operator="containsText" text="ACEPTABLE CON CONTROL ESPECIFICO">
      <formula>NOT(ISERROR(SEARCH("ACEPTABLE CON CONTROL ESPECIFICO",T77)))</formula>
    </cfRule>
  </conditionalFormatting>
  <conditionalFormatting sqref="S78">
    <cfRule type="containsText" dxfId="12214" priority="991" operator="containsText" text="ACEPTABLE CON CONTROL ESPECIFICO">
      <formula>NOT(ISERROR(SEARCH("ACEPTABLE CON CONTROL ESPECIFICO",S78)))</formula>
    </cfRule>
  </conditionalFormatting>
  <conditionalFormatting sqref="T78">
    <cfRule type="containsText" dxfId="12213" priority="985" operator="containsText" text="NO ACEPTABLE">
      <formula>NOT(ISERROR(SEARCH("NO ACEPTABLE",T78)))</formula>
    </cfRule>
    <cfRule type="containsText" dxfId="12212" priority="986" operator="containsText" text="ACEPTABLE">
      <formula>NOT(ISERROR(SEARCH("ACEPTABLE",T78)))</formula>
    </cfRule>
    <cfRule type="containsText" dxfId="12211" priority="987" operator="containsText" text="MEJORABLE">
      <formula>NOT(ISERROR(SEARCH("MEJORABLE",T78)))</formula>
    </cfRule>
  </conditionalFormatting>
  <conditionalFormatting sqref="O78">
    <cfRule type="cellIs" dxfId="12210" priority="988" operator="between">
      <formula>"MEDIO"</formula>
      <formula>"MEDIO"</formula>
    </cfRule>
    <cfRule type="cellIs" dxfId="12209" priority="989" operator="between">
      <formula>"BAJO"</formula>
      <formula>"BAJO"</formula>
    </cfRule>
    <cfRule type="cellIs" dxfId="12208" priority="990" operator="between">
      <formula>"MUY ALTO"</formula>
      <formula>"MUY ALTO"</formula>
    </cfRule>
  </conditionalFormatting>
  <conditionalFormatting sqref="T78">
    <cfRule type="containsText" dxfId="12207" priority="984" operator="containsText" text="ACEPTABLE CON CONTROL ESPECIFICO">
      <formula>NOT(ISERROR(SEARCH("ACEPTABLE CON CONTROL ESPECIFICO",T78)))</formula>
    </cfRule>
  </conditionalFormatting>
  <conditionalFormatting sqref="S79">
    <cfRule type="containsText" dxfId="12206" priority="981" operator="containsText" text="NO ACEPTABLE">
      <formula>NOT(ISERROR(SEARCH("NO ACEPTABLE",S79)))</formula>
    </cfRule>
    <cfRule type="containsText" dxfId="12205" priority="982" operator="containsText" text="ACEPTABLE">
      <formula>NOT(ISERROR(SEARCH("ACEPTABLE",S79)))</formula>
    </cfRule>
    <cfRule type="containsText" dxfId="12204" priority="983" operator="containsText" text="MEJORABLE">
      <formula>NOT(ISERROR(SEARCH("MEJORABLE",S79)))</formula>
    </cfRule>
  </conditionalFormatting>
  <conditionalFormatting sqref="S79">
    <cfRule type="containsText" dxfId="12203" priority="980" operator="containsText" text="ACEPTABLE CON CONTROL ESPECIFICO">
      <formula>NOT(ISERROR(SEARCH("ACEPTABLE CON CONTROL ESPECIFICO",S79)))</formula>
    </cfRule>
  </conditionalFormatting>
  <conditionalFormatting sqref="T79">
    <cfRule type="containsText" dxfId="12202" priority="974" operator="containsText" text="NO ACEPTABLE">
      <formula>NOT(ISERROR(SEARCH("NO ACEPTABLE",T79)))</formula>
    </cfRule>
    <cfRule type="containsText" dxfId="12201" priority="975" operator="containsText" text="ACEPTABLE">
      <formula>NOT(ISERROR(SEARCH("ACEPTABLE",T79)))</formula>
    </cfRule>
    <cfRule type="containsText" dxfId="12200" priority="976" operator="containsText" text="MEJORABLE">
      <formula>NOT(ISERROR(SEARCH("MEJORABLE",T79)))</formula>
    </cfRule>
  </conditionalFormatting>
  <conditionalFormatting sqref="O79">
    <cfRule type="cellIs" dxfId="12199" priority="977" operator="between">
      <formula>"MEDIO"</formula>
      <formula>"MEDIO"</formula>
    </cfRule>
    <cfRule type="cellIs" dxfId="12198" priority="978" operator="between">
      <formula>"BAJO"</formula>
      <formula>"BAJO"</formula>
    </cfRule>
    <cfRule type="cellIs" dxfId="12197" priority="979" operator="between">
      <formula>"MUY ALTO"</formula>
      <formula>"MUY ALTO"</formula>
    </cfRule>
  </conditionalFormatting>
  <conditionalFormatting sqref="T79">
    <cfRule type="containsText" dxfId="12196" priority="973" operator="containsText" text="ACEPTABLE CON CONTROL ESPECIFICO">
      <formula>NOT(ISERROR(SEARCH("ACEPTABLE CON CONTROL ESPECIFICO",T79)))</formula>
    </cfRule>
  </conditionalFormatting>
  <conditionalFormatting sqref="S80:T80">
    <cfRule type="containsText" dxfId="12195" priority="967" operator="containsText" text="NO ACEPTABLE">
      <formula>NOT(ISERROR(SEARCH("NO ACEPTABLE",S80)))</formula>
    </cfRule>
    <cfRule type="containsText" dxfId="12194" priority="968" operator="containsText" text="ACEPTABLE">
      <formula>NOT(ISERROR(SEARCH("ACEPTABLE",S80)))</formula>
    </cfRule>
    <cfRule type="containsText" dxfId="12193" priority="969" operator="containsText" text="MEJORABLE">
      <formula>NOT(ISERROR(SEARCH("MEJORABLE",S80)))</formula>
    </cfRule>
  </conditionalFormatting>
  <conditionalFormatting sqref="O80">
    <cfRule type="cellIs" dxfId="12192" priority="970" operator="between">
      <formula>"MEDIO"</formula>
      <formula>"MEDIO"</formula>
    </cfRule>
    <cfRule type="cellIs" dxfId="12191" priority="971" operator="between">
      <formula>"BAJO"</formula>
      <formula>"BAJO"</formula>
    </cfRule>
    <cfRule type="cellIs" dxfId="12190" priority="972" operator="between">
      <formula>"MUY ALTO"</formula>
      <formula>"MUY ALTO"</formula>
    </cfRule>
  </conditionalFormatting>
  <conditionalFormatting sqref="S80:T80">
    <cfRule type="containsText" dxfId="12189" priority="966" operator="containsText" text="ACEPTABLE CON CONTROL ESPECIFICO">
      <formula>NOT(ISERROR(SEARCH("ACEPTABLE CON CONTROL ESPECIFICO",S80)))</formula>
    </cfRule>
  </conditionalFormatting>
  <conditionalFormatting sqref="S83">
    <cfRule type="containsText" dxfId="12188" priority="943" operator="containsText" text="NO ACEPTABLE">
      <formula>NOT(ISERROR(SEARCH("NO ACEPTABLE",S83)))</formula>
    </cfRule>
    <cfRule type="containsText" dxfId="12187" priority="944" operator="containsText" text="ACEPTABLE">
      <formula>NOT(ISERROR(SEARCH("ACEPTABLE",S83)))</formula>
    </cfRule>
    <cfRule type="containsText" dxfId="12186" priority="945" operator="containsText" text="MEJORABLE">
      <formula>NOT(ISERROR(SEARCH("MEJORABLE",S83)))</formula>
    </cfRule>
  </conditionalFormatting>
  <conditionalFormatting sqref="S81:T81">
    <cfRule type="containsText" dxfId="12185" priority="963" operator="containsText" text="NO ACEPTABLE">
      <formula>NOT(ISERROR(SEARCH("NO ACEPTABLE",S81)))</formula>
    </cfRule>
    <cfRule type="containsText" dxfId="12184" priority="964" operator="containsText" text="ACEPTABLE">
      <formula>NOT(ISERROR(SEARCH("ACEPTABLE",S81)))</formula>
    </cfRule>
    <cfRule type="containsText" dxfId="12183" priority="965" operator="containsText" text="MEJORABLE">
      <formula>NOT(ISERROR(SEARCH("MEJORABLE",S81)))</formula>
    </cfRule>
  </conditionalFormatting>
  <conditionalFormatting sqref="S81:T81">
    <cfRule type="containsText" dxfId="12182" priority="962" operator="containsText" text="ACEPTABLE CON CONTROL ESPECIFICO">
      <formula>NOT(ISERROR(SEARCH("ACEPTABLE CON CONTROL ESPECIFICO",S81)))</formula>
    </cfRule>
  </conditionalFormatting>
  <conditionalFormatting sqref="O81">
    <cfRule type="cellIs" dxfId="12181" priority="958" operator="between">
      <formula>"MUY ALTO"</formula>
      <formula>"MUY ALTO"</formula>
    </cfRule>
    <cfRule type="cellIs" dxfId="12180" priority="959" operator="between">
      <formula>"ALTO"</formula>
      <formula>"ALTO"</formula>
    </cfRule>
    <cfRule type="cellIs" dxfId="12179" priority="960" operator="between">
      <formula>"MEDIO"</formula>
      <formula>"MEDIO"</formula>
    </cfRule>
    <cfRule type="cellIs" dxfId="12178" priority="961" operator="between">
      <formula>"BAJO"</formula>
      <formula>"BAJO"</formula>
    </cfRule>
  </conditionalFormatting>
  <conditionalFormatting sqref="S82">
    <cfRule type="containsText" dxfId="12177" priority="955" operator="containsText" text="NO ACEPTABLE">
      <formula>NOT(ISERROR(SEARCH("NO ACEPTABLE",S82)))</formula>
    </cfRule>
    <cfRule type="containsText" dxfId="12176" priority="956" operator="containsText" text="ACEPTABLE">
      <formula>NOT(ISERROR(SEARCH("ACEPTABLE",S82)))</formula>
    </cfRule>
    <cfRule type="containsText" dxfId="12175" priority="957" operator="containsText" text="MEJORABLE">
      <formula>NOT(ISERROR(SEARCH("MEJORABLE",S82)))</formula>
    </cfRule>
  </conditionalFormatting>
  <conditionalFormatting sqref="S82">
    <cfRule type="containsText" dxfId="12174" priority="954" operator="containsText" text="ACEPTABLE CON CONTROL ESPECIFICO">
      <formula>NOT(ISERROR(SEARCH("ACEPTABLE CON CONTROL ESPECIFICO",S82)))</formula>
    </cfRule>
  </conditionalFormatting>
  <conditionalFormatting sqref="O82">
    <cfRule type="cellIs" dxfId="12173" priority="950" operator="between">
      <formula>"MUY ALTO"</formula>
      <formula>"MUY ALTO"</formula>
    </cfRule>
    <cfRule type="cellIs" dxfId="12172" priority="951" operator="between">
      <formula>"ALTO"</formula>
      <formula>"ALTO"</formula>
    </cfRule>
    <cfRule type="cellIs" dxfId="12171" priority="952" operator="between">
      <formula>"MEDIO"</formula>
      <formula>"MEDIO"</formula>
    </cfRule>
    <cfRule type="cellIs" dxfId="12170" priority="953" operator="between">
      <formula>"BAJO"</formula>
      <formula>"BAJO"</formula>
    </cfRule>
  </conditionalFormatting>
  <conditionalFormatting sqref="T82">
    <cfRule type="containsText" dxfId="12169" priority="947" operator="containsText" text="NO ACEPTABLE">
      <formula>NOT(ISERROR(SEARCH("NO ACEPTABLE",T82)))</formula>
    </cfRule>
    <cfRule type="containsText" dxfId="12168" priority="948" operator="containsText" text="ACEPTABLE">
      <formula>NOT(ISERROR(SEARCH("ACEPTABLE",T82)))</formula>
    </cfRule>
    <cfRule type="containsText" dxfId="12167" priority="949" operator="containsText" text="MEJORABLE">
      <formula>NOT(ISERROR(SEARCH("MEJORABLE",T82)))</formula>
    </cfRule>
  </conditionalFormatting>
  <conditionalFormatting sqref="T82">
    <cfRule type="containsText" dxfId="12166" priority="946" operator="containsText" text="ACEPTABLE CON CONTROL ESPECIFICO">
      <formula>NOT(ISERROR(SEARCH("ACEPTABLE CON CONTROL ESPECIFICO",T82)))</formula>
    </cfRule>
  </conditionalFormatting>
  <conditionalFormatting sqref="S83">
    <cfRule type="containsText" dxfId="12165" priority="942" operator="containsText" text="ACEPTABLE CON CONTROL ESPECIFICO">
      <formula>NOT(ISERROR(SEARCH("ACEPTABLE CON CONTROL ESPECIFICO",S83)))</formula>
    </cfRule>
  </conditionalFormatting>
  <conditionalFormatting sqref="T83">
    <cfRule type="containsText" dxfId="12164" priority="936" operator="containsText" text="NO ACEPTABLE">
      <formula>NOT(ISERROR(SEARCH("NO ACEPTABLE",T83)))</formula>
    </cfRule>
    <cfRule type="containsText" dxfId="12163" priority="937" operator="containsText" text="ACEPTABLE">
      <formula>NOT(ISERROR(SEARCH("ACEPTABLE",T83)))</formula>
    </cfRule>
    <cfRule type="containsText" dxfId="12162" priority="938" operator="containsText" text="MEJORABLE">
      <formula>NOT(ISERROR(SEARCH("MEJORABLE",T83)))</formula>
    </cfRule>
  </conditionalFormatting>
  <conditionalFormatting sqref="O83">
    <cfRule type="cellIs" dxfId="12161" priority="939" operator="between">
      <formula>"MEDIO"</formula>
      <formula>"MEDIO"</formula>
    </cfRule>
    <cfRule type="cellIs" dxfId="12160" priority="940" operator="between">
      <formula>"BAJO"</formula>
      <formula>"BAJO"</formula>
    </cfRule>
    <cfRule type="cellIs" dxfId="12159" priority="941" operator="between">
      <formula>"MUY ALTO"</formula>
      <formula>"MUY ALTO"</formula>
    </cfRule>
  </conditionalFormatting>
  <conditionalFormatting sqref="T83">
    <cfRule type="containsText" dxfId="12158" priority="935" operator="containsText" text="ACEPTABLE CON CONTROL ESPECIFICO">
      <formula>NOT(ISERROR(SEARCH("ACEPTABLE CON CONTROL ESPECIFICO",T83)))</formula>
    </cfRule>
  </conditionalFormatting>
  <conditionalFormatting sqref="S84">
    <cfRule type="containsText" dxfId="12157" priority="932" operator="containsText" text="NO ACEPTABLE">
      <formula>NOT(ISERROR(SEARCH("NO ACEPTABLE",S84)))</formula>
    </cfRule>
    <cfRule type="containsText" dxfId="12156" priority="933" operator="containsText" text="ACEPTABLE">
      <formula>NOT(ISERROR(SEARCH("ACEPTABLE",S84)))</formula>
    </cfRule>
    <cfRule type="containsText" dxfId="12155" priority="934" operator="containsText" text="MEJORABLE">
      <formula>NOT(ISERROR(SEARCH("MEJORABLE",S84)))</formula>
    </cfRule>
  </conditionalFormatting>
  <conditionalFormatting sqref="S84">
    <cfRule type="containsText" dxfId="12154" priority="931" operator="containsText" text="ACEPTABLE CON CONTROL ESPECIFICO">
      <formula>NOT(ISERROR(SEARCH("ACEPTABLE CON CONTROL ESPECIFICO",S84)))</formula>
    </cfRule>
  </conditionalFormatting>
  <conditionalFormatting sqref="T84">
    <cfRule type="containsText" dxfId="12153" priority="925" operator="containsText" text="NO ACEPTABLE">
      <formula>NOT(ISERROR(SEARCH("NO ACEPTABLE",T84)))</formula>
    </cfRule>
    <cfRule type="containsText" dxfId="12152" priority="926" operator="containsText" text="ACEPTABLE">
      <formula>NOT(ISERROR(SEARCH("ACEPTABLE",T84)))</formula>
    </cfRule>
    <cfRule type="containsText" dxfId="12151" priority="927" operator="containsText" text="MEJORABLE">
      <formula>NOT(ISERROR(SEARCH("MEJORABLE",T84)))</formula>
    </cfRule>
  </conditionalFormatting>
  <conditionalFormatting sqref="O84">
    <cfRule type="cellIs" dxfId="12150" priority="928" operator="between">
      <formula>"MEDIO"</formula>
      <formula>"MEDIO"</formula>
    </cfRule>
    <cfRule type="cellIs" dxfId="12149" priority="929" operator="between">
      <formula>"BAJO"</formula>
      <formula>"BAJO"</formula>
    </cfRule>
    <cfRule type="cellIs" dxfId="12148" priority="930" operator="between">
      <formula>"MUY ALTO"</formula>
      <formula>"MUY ALTO"</formula>
    </cfRule>
  </conditionalFormatting>
  <conditionalFormatting sqref="T84">
    <cfRule type="containsText" dxfId="12147" priority="924" operator="containsText" text="ACEPTABLE CON CONTROL ESPECIFICO">
      <formula>NOT(ISERROR(SEARCH("ACEPTABLE CON CONTROL ESPECIFICO",T84)))</formula>
    </cfRule>
  </conditionalFormatting>
  <conditionalFormatting sqref="S85:T85">
    <cfRule type="containsText" dxfId="12146" priority="918" operator="containsText" text="NO ACEPTABLE">
      <formula>NOT(ISERROR(SEARCH("NO ACEPTABLE",S85)))</formula>
    </cfRule>
    <cfRule type="containsText" dxfId="12145" priority="919" operator="containsText" text="ACEPTABLE">
      <formula>NOT(ISERROR(SEARCH("ACEPTABLE",S85)))</formula>
    </cfRule>
    <cfRule type="containsText" dxfId="12144" priority="920" operator="containsText" text="MEJORABLE">
      <formula>NOT(ISERROR(SEARCH("MEJORABLE",S85)))</formula>
    </cfRule>
  </conditionalFormatting>
  <conditionalFormatting sqref="O85">
    <cfRule type="cellIs" dxfId="12143" priority="921" operator="between">
      <formula>"MEDIO"</formula>
      <formula>"MEDIO"</formula>
    </cfRule>
    <cfRule type="cellIs" dxfId="12142" priority="922" operator="between">
      <formula>"BAJO"</formula>
      <formula>"BAJO"</formula>
    </cfRule>
    <cfRule type="cellIs" dxfId="12141" priority="923" operator="between">
      <formula>"MUY ALTO"</formula>
      <formula>"MUY ALTO"</formula>
    </cfRule>
  </conditionalFormatting>
  <conditionalFormatting sqref="S85:T85">
    <cfRule type="containsText" dxfId="12140" priority="917" operator="containsText" text="ACEPTABLE CON CONTROL ESPECIFICO">
      <formula>NOT(ISERROR(SEARCH("ACEPTABLE CON CONTROL ESPECIFICO",S85)))</formula>
    </cfRule>
  </conditionalFormatting>
  <conditionalFormatting sqref="S137:T137">
    <cfRule type="containsText" dxfId="12139" priority="622" operator="containsText" text="NO ACEPTABLE">
      <formula>NOT(ISERROR(SEARCH("NO ACEPTABLE",S137)))</formula>
    </cfRule>
    <cfRule type="containsText" dxfId="12138" priority="623" operator="containsText" text="ACEPTABLE">
      <formula>NOT(ISERROR(SEARCH("ACEPTABLE",S137)))</formula>
    </cfRule>
    <cfRule type="containsText" dxfId="12137" priority="624" operator="containsText" text="MEJORABLE">
      <formula>NOT(ISERROR(SEARCH("MEJORABLE",S137)))</formula>
    </cfRule>
  </conditionalFormatting>
  <conditionalFormatting sqref="S137:T137">
    <cfRule type="containsText" dxfId="12136" priority="621" operator="containsText" text="ACEPTABLE CON CONTROL ESPECIFICO">
      <formula>NOT(ISERROR(SEARCH("ACEPTABLE CON CONTROL ESPECIFICO",S137)))</formula>
    </cfRule>
  </conditionalFormatting>
  <conditionalFormatting sqref="S142:S143">
    <cfRule type="containsText" dxfId="12135" priority="754" operator="containsText" text="NO ACEPTABLE">
      <formula>NOT(ISERROR(SEARCH("NO ACEPTABLE",S142)))</formula>
    </cfRule>
    <cfRule type="containsText" dxfId="12134" priority="755" operator="containsText" text="ACEPTABLE">
      <formula>NOT(ISERROR(SEARCH("ACEPTABLE",S142)))</formula>
    </cfRule>
    <cfRule type="containsText" dxfId="12133" priority="756" operator="containsText" text="MEJORABLE">
      <formula>NOT(ISERROR(SEARCH("MEJORABLE",S142)))</formula>
    </cfRule>
  </conditionalFormatting>
  <conditionalFormatting sqref="S142:S143">
    <cfRule type="containsText" dxfId="12132" priority="753" operator="containsText" text="ACEPTABLE CON CONTROL ESPECIFICO">
      <formula>NOT(ISERROR(SEARCH("ACEPTABLE CON CONTROL ESPECIFICO",S142)))</formula>
    </cfRule>
  </conditionalFormatting>
  <conditionalFormatting sqref="T142:T143">
    <cfRule type="containsText" dxfId="12131" priority="757" operator="containsText" text="NO ACEPTABLE">
      <formula>NOT(ISERROR(SEARCH("NO ACEPTABLE",T142)))</formula>
    </cfRule>
    <cfRule type="containsText" dxfId="12130" priority="758" operator="containsText" text="ACEPTABLE">
      <formula>NOT(ISERROR(SEARCH("ACEPTABLE",T142)))</formula>
    </cfRule>
    <cfRule type="containsText" dxfId="12129" priority="759" operator="containsText" text="MEJORABLE">
      <formula>NOT(ISERROR(SEARCH("MEJORABLE",T142)))</formula>
    </cfRule>
  </conditionalFormatting>
  <conditionalFormatting sqref="S112">
    <cfRule type="containsText" dxfId="12128" priority="689" operator="containsText" text="NO ACEPTABLE">
      <formula>NOT(ISERROR(SEARCH("NO ACEPTABLE",S112)))</formula>
    </cfRule>
    <cfRule type="containsText" dxfId="12127" priority="690" operator="containsText" text="ACEPTABLE">
      <formula>NOT(ISERROR(SEARCH("ACEPTABLE",S112)))</formula>
    </cfRule>
    <cfRule type="containsText" dxfId="12126" priority="691" operator="containsText" text="MEJORABLE">
      <formula>NOT(ISERROR(SEARCH("MEJORABLE",S112)))</formula>
    </cfRule>
  </conditionalFormatting>
  <conditionalFormatting sqref="S112">
    <cfRule type="containsText" dxfId="12125" priority="688" operator="containsText" text="ACEPTABLE CON CONTROL ESPECIFICO">
      <formula>NOT(ISERROR(SEARCH("ACEPTABLE CON CONTROL ESPECIFICO",S112)))</formula>
    </cfRule>
  </conditionalFormatting>
  <conditionalFormatting sqref="S119:T119">
    <cfRule type="containsText" dxfId="12124" priority="692" operator="containsText" text="ACEPTABLE CON CONTROL ESPECIFICO">
      <formula>NOT(ISERROR(SEARCH("ACEPTABLE CON CONTROL ESPECIFICO",S119)))</formula>
    </cfRule>
  </conditionalFormatting>
  <conditionalFormatting sqref="S119:T119">
    <cfRule type="containsText" dxfId="12123" priority="693" operator="containsText" text="NO ACEPTABLE">
      <formula>NOT(ISERROR(SEARCH("NO ACEPTABLE",S119)))</formula>
    </cfRule>
    <cfRule type="containsText" dxfId="12122" priority="694" operator="containsText" text="ACEPTABLE">
      <formula>NOT(ISERROR(SEARCH("ACEPTABLE",S119)))</formula>
    </cfRule>
    <cfRule type="containsText" dxfId="12121" priority="695" operator="containsText" text="MEJORABLE">
      <formula>NOT(ISERROR(SEARCH("MEJORABLE",S119)))</formula>
    </cfRule>
  </conditionalFormatting>
  <conditionalFormatting sqref="S86:T86">
    <cfRule type="containsText" dxfId="12120" priority="845" operator="containsText" text="NO ACEPTABLE">
      <formula>NOT(ISERROR(SEARCH("NO ACEPTABLE",S86)))</formula>
    </cfRule>
    <cfRule type="containsText" dxfId="12119" priority="846" operator="containsText" text="ACEPTABLE">
      <formula>NOT(ISERROR(SEARCH("ACEPTABLE",S86)))</formula>
    </cfRule>
    <cfRule type="containsText" dxfId="12118" priority="847" operator="containsText" text="MEJORABLE">
      <formula>NOT(ISERROR(SEARCH("MEJORABLE",S86)))</formula>
    </cfRule>
  </conditionalFormatting>
  <conditionalFormatting sqref="S86:T86">
    <cfRule type="containsText" dxfId="12117" priority="844" operator="containsText" text="ACEPTABLE CON CONTROL ESPECIFICO">
      <formula>NOT(ISERROR(SEARCH("ACEPTABLE CON CONTROL ESPECIFICO",S86)))</formula>
    </cfRule>
  </conditionalFormatting>
  <conditionalFormatting sqref="O86">
    <cfRule type="cellIs" dxfId="12116" priority="840" operator="between">
      <formula>"MUY ALTO"</formula>
      <formula>"MUY ALTO"</formula>
    </cfRule>
    <cfRule type="cellIs" dxfId="12115" priority="841" operator="between">
      <formula>"ALTO"</formula>
      <formula>"ALTO"</formula>
    </cfRule>
    <cfRule type="cellIs" dxfId="12114" priority="842" operator="between">
      <formula>"MEDIO"</formula>
      <formula>"MEDIO"</formula>
    </cfRule>
    <cfRule type="cellIs" dxfId="12113" priority="843" operator="between">
      <formula>"BAJO"</formula>
      <formula>"BAJO"</formula>
    </cfRule>
  </conditionalFormatting>
  <conditionalFormatting sqref="O119">
    <cfRule type="cellIs" dxfId="12112" priority="696" operator="between">
      <formula>"MEDIO"</formula>
      <formula>"MEDIO"</formula>
    </cfRule>
    <cfRule type="cellIs" dxfId="12111" priority="697" operator="between">
      <formula>"BAJO"</formula>
      <formula>"BAJO"</formula>
    </cfRule>
    <cfRule type="cellIs" dxfId="12110" priority="698" operator="between">
      <formula>"MUY ALTO"</formula>
      <formula>"MUY ALTO"</formula>
    </cfRule>
  </conditionalFormatting>
  <conditionalFormatting sqref="S136">
    <cfRule type="containsText" dxfId="12109" priority="636" operator="containsText" text="NO ACEPTABLE">
      <formula>NOT(ISERROR(SEARCH("NO ACEPTABLE",S136)))</formula>
    </cfRule>
    <cfRule type="containsText" dxfId="12108" priority="637" operator="containsText" text="ACEPTABLE">
      <formula>NOT(ISERROR(SEARCH("ACEPTABLE",S136)))</formula>
    </cfRule>
    <cfRule type="containsText" dxfId="12107" priority="638" operator="containsText" text="MEJORABLE">
      <formula>NOT(ISERROR(SEARCH("MEJORABLE",S136)))</formula>
    </cfRule>
  </conditionalFormatting>
  <conditionalFormatting sqref="S136">
    <cfRule type="containsText" dxfId="12106" priority="635" operator="containsText" text="ACEPTABLE CON CONTROL ESPECIFICO">
      <formula>NOT(ISERROR(SEARCH("ACEPTABLE CON CONTROL ESPECIFICO",S136)))</formula>
    </cfRule>
  </conditionalFormatting>
  <conditionalFormatting sqref="O142:O143">
    <cfRule type="cellIs" dxfId="12105" priority="760" operator="between">
      <formula>"MUY ALTO"</formula>
      <formula>"MUY ALTO"</formula>
    </cfRule>
    <cfRule type="cellIs" dxfId="12104" priority="761" operator="between">
      <formula>"ALTO"</formula>
      <formula>"ALTO"</formula>
    </cfRule>
    <cfRule type="cellIs" dxfId="12103" priority="762" operator="between">
      <formula>"MEDIO"</formula>
      <formula>"MEDIO"</formula>
    </cfRule>
    <cfRule type="cellIs" dxfId="12102" priority="763" operator="between">
      <formula>"BAJO"</formula>
      <formula>"BAJO"</formula>
    </cfRule>
  </conditionalFormatting>
  <conditionalFormatting sqref="S115">
    <cfRule type="containsText" dxfId="12101" priority="708" operator="containsText" text="NO ACEPTABLE">
      <formula>NOT(ISERROR(SEARCH("NO ACEPTABLE",S115)))</formula>
    </cfRule>
    <cfRule type="containsText" dxfId="12100" priority="709" operator="containsText" text="ACEPTABLE">
      <formula>NOT(ISERROR(SEARCH("ACEPTABLE",S115)))</formula>
    </cfRule>
    <cfRule type="containsText" dxfId="12099" priority="710" operator="containsText" text="MEJORABLE">
      <formula>NOT(ISERROR(SEARCH("MEJORABLE",S115)))</formula>
    </cfRule>
  </conditionalFormatting>
  <conditionalFormatting sqref="S115">
    <cfRule type="containsText" dxfId="12098" priority="707" operator="containsText" text="ACEPTABLE CON CONTROL ESPECIFICO">
      <formula>NOT(ISERROR(SEARCH("ACEPTABLE CON CONTROL ESPECIFICO",S115)))</formula>
    </cfRule>
  </conditionalFormatting>
  <conditionalFormatting sqref="S110">
    <cfRule type="containsText" dxfId="12097" priority="742" operator="containsText" text="NO ACEPTABLE">
      <formula>NOT(ISERROR(SEARCH("NO ACEPTABLE",S110)))</formula>
    </cfRule>
    <cfRule type="containsText" dxfId="12096" priority="743" operator="containsText" text="ACEPTABLE">
      <formula>NOT(ISERROR(SEARCH("ACEPTABLE",S110)))</formula>
    </cfRule>
    <cfRule type="containsText" dxfId="12095" priority="744" operator="containsText" text="MEJORABLE">
      <formula>NOT(ISERROR(SEARCH("MEJORABLE",S110)))</formula>
    </cfRule>
  </conditionalFormatting>
  <conditionalFormatting sqref="S110">
    <cfRule type="containsText" dxfId="12094" priority="741" operator="containsText" text="ACEPTABLE CON CONTROL ESPECIFICO">
      <formula>NOT(ISERROR(SEARCH("ACEPTABLE CON CONTROL ESPECIFICO",S110)))</formula>
    </cfRule>
  </conditionalFormatting>
  <conditionalFormatting sqref="T111">
    <cfRule type="containsText" dxfId="12093" priority="723" operator="containsText" text="NO ACEPTABLE">
      <formula>NOT(ISERROR(SEARCH("NO ACEPTABLE",T111)))</formula>
    </cfRule>
    <cfRule type="containsText" dxfId="12092" priority="724" operator="containsText" text="ACEPTABLE">
      <formula>NOT(ISERROR(SEARCH("ACEPTABLE",T111)))</formula>
    </cfRule>
    <cfRule type="containsText" dxfId="12091" priority="725" operator="containsText" text="MEJORABLE">
      <formula>NOT(ISERROR(SEARCH("MEJORABLE",T111)))</formula>
    </cfRule>
  </conditionalFormatting>
  <conditionalFormatting sqref="T111">
    <cfRule type="containsText" dxfId="12090" priority="722" operator="containsText" text="ACEPTABLE CON CONTROL ESPECIFICO">
      <formula>NOT(ISERROR(SEARCH("ACEPTABLE CON CONTROL ESPECIFICO",T111)))</formula>
    </cfRule>
  </conditionalFormatting>
  <conditionalFormatting sqref="T110">
    <cfRule type="containsText" dxfId="12089" priority="734" operator="containsText" text="NO ACEPTABLE">
      <formula>NOT(ISERROR(SEARCH("NO ACEPTABLE",T110)))</formula>
    </cfRule>
    <cfRule type="containsText" dxfId="12088" priority="735" operator="containsText" text="ACEPTABLE">
      <formula>NOT(ISERROR(SEARCH("ACEPTABLE",T110)))</formula>
    </cfRule>
    <cfRule type="containsText" dxfId="12087" priority="736" operator="containsText" text="MEJORABLE">
      <formula>NOT(ISERROR(SEARCH("MEJORABLE",T110)))</formula>
    </cfRule>
  </conditionalFormatting>
  <conditionalFormatting sqref="T110">
    <cfRule type="containsText" dxfId="12086" priority="733" operator="containsText" text="ACEPTABLE CON CONTROL ESPECIFICO">
      <formula>NOT(ISERROR(SEARCH("ACEPTABLE CON CONTROL ESPECIFICO",T110)))</formula>
    </cfRule>
  </conditionalFormatting>
  <conditionalFormatting sqref="T115">
    <cfRule type="containsText" dxfId="12085" priority="704" operator="containsText" text="NO ACEPTABLE">
      <formula>NOT(ISERROR(SEARCH("NO ACEPTABLE",T115)))</formula>
    </cfRule>
    <cfRule type="containsText" dxfId="12084" priority="705" operator="containsText" text="ACEPTABLE">
      <formula>NOT(ISERROR(SEARCH("ACEPTABLE",T115)))</formula>
    </cfRule>
    <cfRule type="containsText" dxfId="12083" priority="706" operator="containsText" text="MEJORABLE">
      <formula>NOT(ISERROR(SEARCH("MEJORABLE",T115)))</formula>
    </cfRule>
  </conditionalFormatting>
  <conditionalFormatting sqref="T115">
    <cfRule type="containsText" dxfId="12082" priority="703" operator="containsText" text="ACEPTABLE CON CONTROL ESPECIFICO">
      <formula>NOT(ISERROR(SEARCH("ACEPTABLE CON CONTROL ESPECIFICO",T115)))</formula>
    </cfRule>
  </conditionalFormatting>
  <conditionalFormatting sqref="O115">
    <cfRule type="cellIs" dxfId="12081" priority="699" operator="between">
      <formula>"MUY ALTO"</formula>
      <formula>"MUY ALTO"</formula>
    </cfRule>
    <cfRule type="cellIs" dxfId="12080" priority="700" operator="between">
      <formula>"ALTO"</formula>
      <formula>"ALTO"</formula>
    </cfRule>
    <cfRule type="cellIs" dxfId="12079" priority="701" operator="between">
      <formula>"MEDIO"</formula>
      <formula>"MEDIO"</formula>
    </cfRule>
    <cfRule type="cellIs" dxfId="12078" priority="702" operator="between">
      <formula>"BAJO"</formula>
      <formula>"BAJO"</formula>
    </cfRule>
  </conditionalFormatting>
  <conditionalFormatting sqref="S134">
    <cfRule type="containsText" dxfId="12077" priority="659" operator="containsText" text="NO ACEPTABLE">
      <formula>NOT(ISERROR(SEARCH("NO ACEPTABLE",S134)))</formula>
    </cfRule>
    <cfRule type="containsText" dxfId="12076" priority="660" operator="containsText" text="ACEPTABLE">
      <formula>NOT(ISERROR(SEARCH("ACEPTABLE",S134)))</formula>
    </cfRule>
    <cfRule type="containsText" dxfId="12075" priority="661" operator="containsText" text="MEJORABLE">
      <formula>NOT(ISERROR(SEARCH("MEJORABLE",S134)))</formula>
    </cfRule>
  </conditionalFormatting>
  <conditionalFormatting sqref="S134">
    <cfRule type="containsText" dxfId="12074" priority="658" operator="containsText" text="ACEPTABLE CON CONTROL ESPECIFICO">
      <formula>NOT(ISERROR(SEARCH("ACEPTABLE CON CONTROL ESPECIFICO",S134)))</formula>
    </cfRule>
  </conditionalFormatting>
  <conditionalFormatting sqref="T113">
    <cfRule type="containsText" dxfId="12073" priority="670" operator="containsText" text="ACEPTABLE CON CONTROL ESPECIFICO">
      <formula>NOT(ISERROR(SEARCH("ACEPTABLE CON CONTROL ESPECIFICO",T113)))</formula>
    </cfRule>
  </conditionalFormatting>
  <conditionalFormatting sqref="S109:T109">
    <cfRule type="containsText" dxfId="12072" priority="750" operator="containsText" text="NO ACEPTABLE">
      <formula>NOT(ISERROR(SEARCH("NO ACEPTABLE",S109)))</formula>
    </cfRule>
    <cfRule type="containsText" dxfId="12071" priority="751" operator="containsText" text="ACEPTABLE">
      <formula>NOT(ISERROR(SEARCH("ACEPTABLE",S109)))</formula>
    </cfRule>
    <cfRule type="containsText" dxfId="12070" priority="752" operator="containsText" text="MEJORABLE">
      <formula>NOT(ISERROR(SEARCH("MEJORABLE",S109)))</formula>
    </cfRule>
  </conditionalFormatting>
  <conditionalFormatting sqref="S109:T109">
    <cfRule type="containsText" dxfId="12069" priority="749" operator="containsText" text="ACEPTABLE CON CONTROL ESPECIFICO">
      <formula>NOT(ISERROR(SEARCH("ACEPTABLE CON CONTROL ESPECIFICO",S109)))</formula>
    </cfRule>
  </conditionalFormatting>
  <conditionalFormatting sqref="O109">
    <cfRule type="cellIs" dxfId="12068" priority="745" operator="between">
      <formula>"MUY ALTO"</formula>
      <formula>"MUY ALTO"</formula>
    </cfRule>
    <cfRule type="cellIs" dxfId="12067" priority="746" operator="between">
      <formula>"ALTO"</formula>
      <formula>"ALTO"</formula>
    </cfRule>
    <cfRule type="cellIs" dxfId="12066" priority="747" operator="between">
      <formula>"MEDIO"</formula>
      <formula>"MEDIO"</formula>
    </cfRule>
    <cfRule type="cellIs" dxfId="12065" priority="748" operator="between">
      <formula>"BAJO"</formula>
      <formula>"BAJO"</formula>
    </cfRule>
  </conditionalFormatting>
  <conditionalFormatting sqref="O110">
    <cfRule type="cellIs" dxfId="12064" priority="737" operator="between">
      <formula>"MUY ALTO"</formula>
      <formula>"MUY ALTO"</formula>
    </cfRule>
    <cfRule type="cellIs" dxfId="12063" priority="738" operator="between">
      <formula>"ALTO"</formula>
      <formula>"ALTO"</formula>
    </cfRule>
    <cfRule type="cellIs" dxfId="12062" priority="739" operator="between">
      <formula>"MEDIO"</formula>
      <formula>"MEDIO"</formula>
    </cfRule>
    <cfRule type="cellIs" dxfId="12061" priority="740" operator="between">
      <formula>"BAJO"</formula>
      <formula>"BAJO"</formula>
    </cfRule>
  </conditionalFormatting>
  <conditionalFormatting sqref="S111">
    <cfRule type="containsText" dxfId="12060" priority="730" operator="containsText" text="NO ACEPTABLE">
      <formula>NOT(ISERROR(SEARCH("NO ACEPTABLE",S111)))</formula>
    </cfRule>
    <cfRule type="containsText" dxfId="12059" priority="731" operator="containsText" text="ACEPTABLE">
      <formula>NOT(ISERROR(SEARCH("ACEPTABLE",S111)))</formula>
    </cfRule>
    <cfRule type="containsText" dxfId="12058" priority="732" operator="containsText" text="MEJORABLE">
      <formula>NOT(ISERROR(SEARCH("MEJORABLE",S111)))</formula>
    </cfRule>
  </conditionalFormatting>
  <conditionalFormatting sqref="S111">
    <cfRule type="containsText" dxfId="12057" priority="729" operator="containsText" text="ACEPTABLE CON CONTROL ESPECIFICO">
      <formula>NOT(ISERROR(SEARCH("ACEPTABLE CON CONTROL ESPECIFICO",S111)))</formula>
    </cfRule>
  </conditionalFormatting>
  <conditionalFormatting sqref="O111">
    <cfRule type="cellIs" dxfId="12056" priority="726" operator="between">
      <formula>"MEDIO"</formula>
      <formula>"MEDIO"</formula>
    </cfRule>
    <cfRule type="cellIs" dxfId="12055" priority="727" operator="between">
      <formula>"BAJO"</formula>
      <formula>"BAJO"</formula>
    </cfRule>
    <cfRule type="cellIs" dxfId="12054" priority="728" operator="between">
      <formula>"MUY ALTO"</formula>
      <formula>"MUY ALTO"</formula>
    </cfRule>
  </conditionalFormatting>
  <conditionalFormatting sqref="S114">
    <cfRule type="containsText" dxfId="12053" priority="719" operator="containsText" text="NO ACEPTABLE">
      <formula>NOT(ISERROR(SEARCH("NO ACEPTABLE",S114)))</formula>
    </cfRule>
    <cfRule type="containsText" dxfId="12052" priority="720" operator="containsText" text="ACEPTABLE">
      <formula>NOT(ISERROR(SEARCH("ACEPTABLE",S114)))</formula>
    </cfRule>
    <cfRule type="containsText" dxfId="12051" priority="721" operator="containsText" text="MEJORABLE">
      <formula>NOT(ISERROR(SEARCH("MEJORABLE",S114)))</formula>
    </cfRule>
  </conditionalFormatting>
  <conditionalFormatting sqref="S114">
    <cfRule type="containsText" dxfId="12050" priority="718" operator="containsText" text="ACEPTABLE CON CONTROL ESPECIFICO">
      <formula>NOT(ISERROR(SEARCH("ACEPTABLE CON CONTROL ESPECIFICO",S114)))</formula>
    </cfRule>
  </conditionalFormatting>
  <conditionalFormatting sqref="T114">
    <cfRule type="containsText" dxfId="12049" priority="712" operator="containsText" text="NO ACEPTABLE">
      <formula>NOT(ISERROR(SEARCH("NO ACEPTABLE",T114)))</formula>
    </cfRule>
    <cfRule type="containsText" dxfId="12048" priority="713" operator="containsText" text="ACEPTABLE">
      <formula>NOT(ISERROR(SEARCH("ACEPTABLE",T114)))</formula>
    </cfRule>
    <cfRule type="containsText" dxfId="12047" priority="714" operator="containsText" text="MEJORABLE">
      <formula>NOT(ISERROR(SEARCH("MEJORABLE",T114)))</formula>
    </cfRule>
  </conditionalFormatting>
  <conditionalFormatting sqref="O114">
    <cfRule type="cellIs" dxfId="12046" priority="715" operator="between">
      <formula>"MEDIO"</formula>
      <formula>"MEDIO"</formula>
    </cfRule>
    <cfRule type="cellIs" dxfId="12045" priority="716" operator="between">
      <formula>"BAJO"</formula>
      <formula>"BAJO"</formula>
    </cfRule>
    <cfRule type="cellIs" dxfId="12044" priority="717" operator="between">
      <formula>"MUY ALTO"</formula>
      <formula>"MUY ALTO"</formula>
    </cfRule>
  </conditionalFormatting>
  <conditionalFormatting sqref="T114">
    <cfRule type="containsText" dxfId="12043" priority="711" operator="containsText" text="ACEPTABLE CON CONTROL ESPECIFICO">
      <formula>NOT(ISERROR(SEARCH("ACEPTABLE CON CONTROL ESPECIFICO",T114)))</formula>
    </cfRule>
  </conditionalFormatting>
  <conditionalFormatting sqref="T112">
    <cfRule type="containsText" dxfId="12042" priority="682" operator="containsText" text="NO ACEPTABLE">
      <formula>NOT(ISERROR(SEARCH("NO ACEPTABLE",T112)))</formula>
    </cfRule>
    <cfRule type="containsText" dxfId="12041" priority="683" operator="containsText" text="ACEPTABLE">
      <formula>NOT(ISERROR(SEARCH("ACEPTABLE",T112)))</formula>
    </cfRule>
    <cfRule type="containsText" dxfId="12040" priority="684" operator="containsText" text="MEJORABLE">
      <formula>NOT(ISERROR(SEARCH("MEJORABLE",T112)))</formula>
    </cfRule>
  </conditionalFormatting>
  <conditionalFormatting sqref="O112">
    <cfRule type="cellIs" dxfId="12039" priority="685" operator="between">
      <formula>"MEDIO"</formula>
      <formula>"MEDIO"</formula>
    </cfRule>
    <cfRule type="cellIs" dxfId="12038" priority="686" operator="between">
      <formula>"BAJO"</formula>
      <formula>"BAJO"</formula>
    </cfRule>
    <cfRule type="cellIs" dxfId="12037" priority="687" operator="between">
      <formula>"MUY ALTO"</formula>
      <formula>"MUY ALTO"</formula>
    </cfRule>
  </conditionalFormatting>
  <conditionalFormatting sqref="T112">
    <cfRule type="containsText" dxfId="12036" priority="681" operator="containsText" text="ACEPTABLE CON CONTROL ESPECIFICO">
      <formula>NOT(ISERROR(SEARCH("ACEPTABLE CON CONTROL ESPECIFICO",T112)))</formula>
    </cfRule>
  </conditionalFormatting>
  <conditionalFormatting sqref="S113">
    <cfRule type="containsText" dxfId="12035" priority="678" operator="containsText" text="NO ACEPTABLE">
      <formula>NOT(ISERROR(SEARCH("NO ACEPTABLE",S113)))</formula>
    </cfRule>
    <cfRule type="containsText" dxfId="12034" priority="679" operator="containsText" text="ACEPTABLE">
      <formula>NOT(ISERROR(SEARCH("ACEPTABLE",S113)))</formula>
    </cfRule>
    <cfRule type="containsText" dxfId="12033" priority="680" operator="containsText" text="MEJORABLE">
      <formula>NOT(ISERROR(SEARCH("MEJORABLE",S113)))</formula>
    </cfRule>
  </conditionalFormatting>
  <conditionalFormatting sqref="S113">
    <cfRule type="containsText" dxfId="12032" priority="677" operator="containsText" text="ACEPTABLE CON CONTROL ESPECIFICO">
      <formula>NOT(ISERROR(SEARCH("ACEPTABLE CON CONTROL ESPECIFICO",S113)))</formula>
    </cfRule>
  </conditionalFormatting>
  <conditionalFormatting sqref="T113">
    <cfRule type="containsText" dxfId="12031" priority="671" operator="containsText" text="NO ACEPTABLE">
      <formula>NOT(ISERROR(SEARCH("NO ACEPTABLE",T113)))</formula>
    </cfRule>
    <cfRule type="containsText" dxfId="12030" priority="672" operator="containsText" text="ACEPTABLE">
      <formula>NOT(ISERROR(SEARCH("ACEPTABLE",T113)))</formula>
    </cfRule>
    <cfRule type="containsText" dxfId="12029" priority="673" operator="containsText" text="MEJORABLE">
      <formula>NOT(ISERROR(SEARCH("MEJORABLE",T113)))</formula>
    </cfRule>
  </conditionalFormatting>
  <conditionalFormatting sqref="O113">
    <cfRule type="cellIs" dxfId="12028" priority="674" operator="between">
      <formula>"MEDIO"</formula>
      <formula>"MEDIO"</formula>
    </cfRule>
    <cfRule type="cellIs" dxfId="12027" priority="675" operator="between">
      <formula>"BAJO"</formula>
      <formula>"BAJO"</formula>
    </cfRule>
    <cfRule type="cellIs" dxfId="12026" priority="676" operator="between">
      <formula>"MUY ALTO"</formula>
      <formula>"MUY ALTO"</formula>
    </cfRule>
  </conditionalFormatting>
  <conditionalFormatting sqref="S135">
    <cfRule type="containsText" dxfId="12025" priority="647" operator="containsText" text="NO ACEPTABLE">
      <formula>NOT(ISERROR(SEARCH("NO ACEPTABLE",S135)))</formula>
    </cfRule>
    <cfRule type="containsText" dxfId="12024" priority="648" operator="containsText" text="ACEPTABLE">
      <formula>NOT(ISERROR(SEARCH("ACEPTABLE",S135)))</formula>
    </cfRule>
    <cfRule type="containsText" dxfId="12023" priority="649" operator="containsText" text="MEJORABLE">
      <formula>NOT(ISERROR(SEARCH("MEJORABLE",S135)))</formula>
    </cfRule>
  </conditionalFormatting>
  <conditionalFormatting sqref="T133">
    <cfRule type="containsText" dxfId="12022" priority="667" operator="containsText" text="NO ACEPTABLE">
      <formula>NOT(ISERROR(SEARCH("NO ACEPTABLE",T133)))</formula>
    </cfRule>
    <cfRule type="containsText" dxfId="12021" priority="668" operator="containsText" text="ACEPTABLE">
      <formula>NOT(ISERROR(SEARCH("ACEPTABLE",T133)))</formula>
    </cfRule>
    <cfRule type="containsText" dxfId="12020" priority="669" operator="containsText" text="MEJORABLE">
      <formula>NOT(ISERROR(SEARCH("MEJORABLE",T133)))</formula>
    </cfRule>
  </conditionalFormatting>
  <conditionalFormatting sqref="T133">
    <cfRule type="containsText" dxfId="12019" priority="666" operator="containsText" text="ACEPTABLE CON CONTROL ESPECIFICO">
      <formula>NOT(ISERROR(SEARCH("ACEPTABLE CON CONTROL ESPECIFICO",T133)))</formula>
    </cfRule>
  </conditionalFormatting>
  <conditionalFormatting sqref="O133">
    <cfRule type="cellIs" dxfId="12018" priority="662" operator="between">
      <formula>"MUY ALTO"</formula>
      <formula>"MUY ALTO"</formula>
    </cfRule>
    <cfRule type="cellIs" dxfId="12017" priority="663" operator="between">
      <formula>"ALTO"</formula>
      <formula>"ALTO"</formula>
    </cfRule>
    <cfRule type="cellIs" dxfId="12016" priority="664" operator="between">
      <formula>"MEDIO"</formula>
      <formula>"MEDIO"</formula>
    </cfRule>
    <cfRule type="cellIs" dxfId="12015" priority="665" operator="between">
      <formula>"BAJO"</formula>
      <formula>"BAJO"</formula>
    </cfRule>
  </conditionalFormatting>
  <conditionalFormatting sqref="O134">
    <cfRule type="cellIs" dxfId="12014" priority="654" operator="between">
      <formula>"MUY ALTO"</formula>
      <formula>"MUY ALTO"</formula>
    </cfRule>
    <cfRule type="cellIs" dxfId="12013" priority="655" operator="between">
      <formula>"ALTO"</formula>
      <formula>"ALTO"</formula>
    </cfRule>
    <cfRule type="cellIs" dxfId="12012" priority="656" operator="between">
      <formula>"MEDIO"</formula>
      <formula>"MEDIO"</formula>
    </cfRule>
    <cfRule type="cellIs" dxfId="12011" priority="657" operator="between">
      <formula>"BAJO"</formula>
      <formula>"BAJO"</formula>
    </cfRule>
  </conditionalFormatting>
  <conditionalFormatting sqref="T134">
    <cfRule type="containsText" dxfId="12010" priority="651" operator="containsText" text="NO ACEPTABLE">
      <formula>NOT(ISERROR(SEARCH("NO ACEPTABLE",T134)))</formula>
    </cfRule>
    <cfRule type="containsText" dxfId="12009" priority="652" operator="containsText" text="ACEPTABLE">
      <formula>NOT(ISERROR(SEARCH("ACEPTABLE",T134)))</formula>
    </cfRule>
    <cfRule type="containsText" dxfId="12008" priority="653" operator="containsText" text="MEJORABLE">
      <formula>NOT(ISERROR(SEARCH("MEJORABLE",T134)))</formula>
    </cfRule>
  </conditionalFormatting>
  <conditionalFormatting sqref="T134">
    <cfRule type="containsText" dxfId="12007" priority="650" operator="containsText" text="ACEPTABLE CON CONTROL ESPECIFICO">
      <formula>NOT(ISERROR(SEARCH("ACEPTABLE CON CONTROL ESPECIFICO",T134)))</formula>
    </cfRule>
  </conditionalFormatting>
  <conditionalFormatting sqref="S135">
    <cfRule type="containsText" dxfId="12006" priority="646" operator="containsText" text="ACEPTABLE CON CONTROL ESPECIFICO">
      <formula>NOT(ISERROR(SEARCH("ACEPTABLE CON CONTROL ESPECIFICO",S135)))</formula>
    </cfRule>
  </conditionalFormatting>
  <conditionalFormatting sqref="T135">
    <cfRule type="containsText" dxfId="12005" priority="640" operator="containsText" text="NO ACEPTABLE">
      <formula>NOT(ISERROR(SEARCH("NO ACEPTABLE",T135)))</formula>
    </cfRule>
    <cfRule type="containsText" dxfId="12004" priority="641" operator="containsText" text="ACEPTABLE">
      <formula>NOT(ISERROR(SEARCH("ACEPTABLE",T135)))</formula>
    </cfRule>
    <cfRule type="containsText" dxfId="12003" priority="642" operator="containsText" text="MEJORABLE">
      <formula>NOT(ISERROR(SEARCH("MEJORABLE",T135)))</formula>
    </cfRule>
  </conditionalFormatting>
  <conditionalFormatting sqref="O135">
    <cfRule type="cellIs" dxfId="12002" priority="643" operator="between">
      <formula>"MEDIO"</formula>
      <formula>"MEDIO"</formula>
    </cfRule>
    <cfRule type="cellIs" dxfId="12001" priority="644" operator="between">
      <formula>"BAJO"</formula>
      <formula>"BAJO"</formula>
    </cfRule>
    <cfRule type="cellIs" dxfId="12000" priority="645" operator="between">
      <formula>"MUY ALTO"</formula>
      <formula>"MUY ALTO"</formula>
    </cfRule>
  </conditionalFormatting>
  <conditionalFormatting sqref="T135">
    <cfRule type="containsText" dxfId="11999" priority="639" operator="containsText" text="ACEPTABLE CON CONTROL ESPECIFICO">
      <formula>NOT(ISERROR(SEARCH("ACEPTABLE CON CONTROL ESPECIFICO",T135)))</formula>
    </cfRule>
  </conditionalFormatting>
  <conditionalFormatting sqref="T136">
    <cfRule type="containsText" dxfId="11998" priority="629" operator="containsText" text="NO ACEPTABLE">
      <formula>NOT(ISERROR(SEARCH("NO ACEPTABLE",T136)))</formula>
    </cfRule>
    <cfRule type="containsText" dxfId="11997" priority="630" operator="containsText" text="ACEPTABLE">
      <formula>NOT(ISERROR(SEARCH("ACEPTABLE",T136)))</formula>
    </cfRule>
    <cfRule type="containsText" dxfId="11996" priority="631" operator="containsText" text="MEJORABLE">
      <formula>NOT(ISERROR(SEARCH("MEJORABLE",T136)))</formula>
    </cfRule>
  </conditionalFormatting>
  <conditionalFormatting sqref="O136">
    <cfRule type="cellIs" dxfId="11995" priority="632" operator="between">
      <formula>"MEDIO"</formula>
      <formula>"MEDIO"</formula>
    </cfRule>
    <cfRule type="cellIs" dxfId="11994" priority="633" operator="between">
      <formula>"BAJO"</formula>
      <formula>"BAJO"</formula>
    </cfRule>
    <cfRule type="cellIs" dxfId="11993" priority="634" operator="between">
      <formula>"MUY ALTO"</formula>
      <formula>"MUY ALTO"</formula>
    </cfRule>
  </conditionalFormatting>
  <conditionalFormatting sqref="T136">
    <cfRule type="containsText" dxfId="11992" priority="628" operator="containsText" text="ACEPTABLE CON CONTROL ESPECIFICO">
      <formula>NOT(ISERROR(SEARCH("ACEPTABLE CON CONTROL ESPECIFICO",T136)))</formula>
    </cfRule>
  </conditionalFormatting>
  <conditionalFormatting sqref="O137">
    <cfRule type="cellIs" dxfId="11991" priority="625" operator="between">
      <formula>"MEDIO"</formula>
      <formula>"MEDIO"</formula>
    </cfRule>
    <cfRule type="cellIs" dxfId="11990" priority="626" operator="between">
      <formula>"BAJO"</formula>
      <formula>"BAJO"</formula>
    </cfRule>
    <cfRule type="cellIs" dxfId="11989" priority="627" operator="between">
      <formula>"MUY ALTO"</formula>
      <formula>"MUY ALTO"</formula>
    </cfRule>
  </conditionalFormatting>
  <conditionalFormatting sqref="S116:S118">
    <cfRule type="containsText" dxfId="11988" priority="618" operator="containsText" text="NO ACEPTABLE">
      <formula>NOT(ISERROR(SEARCH("NO ACEPTABLE",S116)))</formula>
    </cfRule>
    <cfRule type="containsText" dxfId="11987" priority="619" operator="containsText" text="ACEPTABLE">
      <formula>NOT(ISERROR(SEARCH("ACEPTABLE",S116)))</formula>
    </cfRule>
    <cfRule type="containsText" dxfId="11986" priority="620" operator="containsText" text="MEJORABLE">
      <formula>NOT(ISERROR(SEARCH("MEJORABLE",S116)))</formula>
    </cfRule>
  </conditionalFormatting>
  <conditionalFormatting sqref="S116:S118">
    <cfRule type="containsText" dxfId="11985" priority="617" operator="containsText" text="ACEPTABLE CON CONTROL ESPECIFICO">
      <formula>NOT(ISERROR(SEARCH("ACEPTABLE CON CONTROL ESPECIFICO",S116)))</formula>
    </cfRule>
  </conditionalFormatting>
  <conditionalFormatting sqref="T116">
    <cfRule type="containsText" dxfId="11984" priority="614" operator="containsText" text="NO ACEPTABLE">
      <formula>NOT(ISERROR(SEARCH("NO ACEPTABLE",T116)))</formula>
    </cfRule>
    <cfRule type="containsText" dxfId="11983" priority="615" operator="containsText" text="ACEPTABLE">
      <formula>NOT(ISERROR(SEARCH("ACEPTABLE",T116)))</formula>
    </cfRule>
    <cfRule type="containsText" dxfId="11982" priority="616" operator="containsText" text="MEJORABLE">
      <formula>NOT(ISERROR(SEARCH("MEJORABLE",T116)))</formula>
    </cfRule>
  </conditionalFormatting>
  <conditionalFormatting sqref="T116">
    <cfRule type="containsText" dxfId="11981" priority="613" operator="containsText" text="ACEPTABLE CON CONTROL ESPECIFICO">
      <formula>NOT(ISERROR(SEARCH("ACEPTABLE CON CONTROL ESPECIFICO",T116)))</formula>
    </cfRule>
  </conditionalFormatting>
  <conditionalFormatting sqref="O116:O118">
    <cfRule type="cellIs" dxfId="11980" priority="609" operator="between">
      <formula>"MUY ALTO"</formula>
      <formula>"MUY ALTO"</formula>
    </cfRule>
    <cfRule type="cellIs" dxfId="11979" priority="610" operator="between">
      <formula>"ALTO"</formula>
      <formula>"ALTO"</formula>
    </cfRule>
    <cfRule type="cellIs" dxfId="11978" priority="611" operator="between">
      <formula>"MEDIO"</formula>
      <formula>"MEDIO"</formula>
    </cfRule>
    <cfRule type="cellIs" dxfId="11977" priority="612" operator="between">
      <formula>"BAJO"</formula>
      <formula>"BAJO"</formula>
    </cfRule>
  </conditionalFormatting>
  <conditionalFormatting sqref="T117:T118">
    <cfRule type="containsText" dxfId="11976" priority="606" operator="containsText" text="NO ACEPTABLE">
      <formula>NOT(ISERROR(SEARCH("NO ACEPTABLE",T117)))</formula>
    </cfRule>
    <cfRule type="containsText" dxfId="11975" priority="607" operator="containsText" text="ACEPTABLE">
      <formula>NOT(ISERROR(SEARCH("ACEPTABLE",T117)))</formula>
    </cfRule>
    <cfRule type="containsText" dxfId="11974" priority="608" operator="containsText" text="MEJORABLE">
      <formula>NOT(ISERROR(SEARCH("MEJORABLE",T117)))</formula>
    </cfRule>
  </conditionalFormatting>
  <conditionalFormatting sqref="T117:T118">
    <cfRule type="containsText" dxfId="11973" priority="605" operator="containsText" text="ACEPTABLE CON CONTROL ESPECIFICO">
      <formula>NOT(ISERROR(SEARCH("ACEPTABLE CON CONTROL ESPECIFICO",T117)))</formula>
    </cfRule>
  </conditionalFormatting>
  <conditionalFormatting sqref="S139">
    <cfRule type="containsText" dxfId="11972" priority="590" operator="containsText" text="NO ACEPTABLE">
      <formula>NOT(ISERROR(SEARCH("NO ACEPTABLE",S139)))</formula>
    </cfRule>
    <cfRule type="containsText" dxfId="11971" priority="591" operator="containsText" text="ACEPTABLE">
      <formula>NOT(ISERROR(SEARCH("ACEPTABLE",S139)))</formula>
    </cfRule>
    <cfRule type="containsText" dxfId="11970" priority="592" operator="containsText" text="MEJORABLE">
      <formula>NOT(ISERROR(SEARCH("MEJORABLE",S139)))</formula>
    </cfRule>
  </conditionalFormatting>
  <conditionalFormatting sqref="S138">
    <cfRule type="containsText" dxfId="11969" priority="602" operator="containsText" text="NO ACEPTABLE">
      <formula>NOT(ISERROR(SEARCH("NO ACEPTABLE",S138)))</formula>
    </cfRule>
    <cfRule type="containsText" dxfId="11968" priority="603" operator="containsText" text="ACEPTABLE">
      <formula>NOT(ISERROR(SEARCH("ACEPTABLE",S138)))</formula>
    </cfRule>
    <cfRule type="containsText" dxfId="11967" priority="604" operator="containsText" text="MEJORABLE">
      <formula>NOT(ISERROR(SEARCH("MEJORABLE",S138)))</formula>
    </cfRule>
  </conditionalFormatting>
  <conditionalFormatting sqref="S138">
    <cfRule type="containsText" dxfId="11966" priority="601" operator="containsText" text="ACEPTABLE CON CONTROL ESPECIFICO">
      <formula>NOT(ISERROR(SEARCH("ACEPTABLE CON CONTROL ESPECIFICO",S138)))</formula>
    </cfRule>
  </conditionalFormatting>
  <conditionalFormatting sqref="O138">
    <cfRule type="cellIs" dxfId="11965" priority="597" operator="between">
      <formula>"MUY ALTO"</formula>
      <formula>"MUY ALTO"</formula>
    </cfRule>
    <cfRule type="cellIs" dxfId="11964" priority="598" operator="between">
      <formula>"ALTO"</formula>
      <formula>"ALTO"</formula>
    </cfRule>
    <cfRule type="cellIs" dxfId="11963" priority="599" operator="between">
      <formula>"MEDIO"</formula>
      <formula>"MEDIO"</formula>
    </cfRule>
    <cfRule type="cellIs" dxfId="11962" priority="600" operator="between">
      <formula>"BAJO"</formula>
      <formula>"BAJO"</formula>
    </cfRule>
  </conditionalFormatting>
  <conditionalFormatting sqref="T138">
    <cfRule type="containsText" dxfId="11961" priority="594" operator="containsText" text="NO ACEPTABLE">
      <formula>NOT(ISERROR(SEARCH("NO ACEPTABLE",T138)))</formula>
    </cfRule>
    <cfRule type="containsText" dxfId="11960" priority="595" operator="containsText" text="ACEPTABLE">
      <formula>NOT(ISERROR(SEARCH("ACEPTABLE",T138)))</formula>
    </cfRule>
    <cfRule type="containsText" dxfId="11959" priority="596" operator="containsText" text="MEJORABLE">
      <formula>NOT(ISERROR(SEARCH("MEJORABLE",T138)))</formula>
    </cfRule>
  </conditionalFormatting>
  <conditionalFormatting sqref="T138">
    <cfRule type="containsText" dxfId="11958" priority="593" operator="containsText" text="ACEPTABLE CON CONTROL ESPECIFICO">
      <formula>NOT(ISERROR(SEARCH("ACEPTABLE CON CONTROL ESPECIFICO",T138)))</formula>
    </cfRule>
  </conditionalFormatting>
  <conditionalFormatting sqref="S139">
    <cfRule type="containsText" dxfId="11957" priority="589" operator="containsText" text="ACEPTABLE CON CONTROL ESPECIFICO">
      <formula>NOT(ISERROR(SEARCH("ACEPTABLE CON CONTROL ESPECIFICO",S139)))</formula>
    </cfRule>
  </conditionalFormatting>
  <conditionalFormatting sqref="T139">
    <cfRule type="containsText" dxfId="11956" priority="583" operator="containsText" text="NO ACEPTABLE">
      <formula>NOT(ISERROR(SEARCH("NO ACEPTABLE",T139)))</formula>
    </cfRule>
    <cfRule type="containsText" dxfId="11955" priority="584" operator="containsText" text="ACEPTABLE">
      <formula>NOT(ISERROR(SEARCH("ACEPTABLE",T139)))</formula>
    </cfRule>
    <cfRule type="containsText" dxfId="11954" priority="585" operator="containsText" text="MEJORABLE">
      <formula>NOT(ISERROR(SEARCH("MEJORABLE",T139)))</formula>
    </cfRule>
  </conditionalFormatting>
  <conditionalFormatting sqref="O139">
    <cfRule type="cellIs" dxfId="11953" priority="586" operator="between">
      <formula>"MEDIO"</formula>
      <formula>"MEDIO"</formula>
    </cfRule>
    <cfRule type="cellIs" dxfId="11952" priority="587" operator="between">
      <formula>"BAJO"</formula>
      <formula>"BAJO"</formula>
    </cfRule>
    <cfRule type="cellIs" dxfId="11951" priority="588" operator="between">
      <formula>"MUY ALTO"</formula>
      <formula>"MUY ALTO"</formula>
    </cfRule>
  </conditionalFormatting>
  <conditionalFormatting sqref="T139">
    <cfRule type="containsText" dxfId="11950" priority="582" operator="containsText" text="ACEPTABLE CON CONTROL ESPECIFICO">
      <formula>NOT(ISERROR(SEARCH("ACEPTABLE CON CONTROL ESPECIFICO",T139)))</formula>
    </cfRule>
  </conditionalFormatting>
  <conditionalFormatting sqref="S140:T140">
    <cfRule type="containsText" dxfId="11949" priority="576" operator="containsText" text="NO ACEPTABLE">
      <formula>NOT(ISERROR(SEARCH("NO ACEPTABLE",S140)))</formula>
    </cfRule>
    <cfRule type="containsText" dxfId="11948" priority="577" operator="containsText" text="ACEPTABLE">
      <formula>NOT(ISERROR(SEARCH("ACEPTABLE",S140)))</formula>
    </cfRule>
    <cfRule type="containsText" dxfId="11947" priority="578" operator="containsText" text="MEJORABLE">
      <formula>NOT(ISERROR(SEARCH("MEJORABLE",S140)))</formula>
    </cfRule>
  </conditionalFormatting>
  <conditionalFormatting sqref="O140">
    <cfRule type="cellIs" dxfId="11946" priority="579" operator="between">
      <formula>"MEDIO"</formula>
      <formula>"MEDIO"</formula>
    </cfRule>
    <cfRule type="cellIs" dxfId="11945" priority="580" operator="between">
      <formula>"BAJO"</formula>
      <formula>"BAJO"</formula>
    </cfRule>
    <cfRule type="cellIs" dxfId="11944" priority="581" operator="between">
      <formula>"MUY ALTO"</formula>
      <formula>"MUY ALTO"</formula>
    </cfRule>
  </conditionalFormatting>
  <conditionalFormatting sqref="S140:T140">
    <cfRule type="containsText" dxfId="11943" priority="575" operator="containsText" text="ACEPTABLE CON CONTROL ESPECIFICO">
      <formula>NOT(ISERROR(SEARCH("ACEPTABLE CON CONTROL ESPECIFICO",S140)))</formula>
    </cfRule>
  </conditionalFormatting>
  <conditionalFormatting sqref="S141:T141">
    <cfRule type="containsText" dxfId="11942" priority="572" operator="containsText" text="NO ACEPTABLE">
      <formula>NOT(ISERROR(SEARCH("NO ACEPTABLE",S141)))</formula>
    </cfRule>
    <cfRule type="containsText" dxfId="11941" priority="573" operator="containsText" text="ACEPTABLE">
      <formula>NOT(ISERROR(SEARCH("ACEPTABLE",S141)))</formula>
    </cfRule>
    <cfRule type="containsText" dxfId="11940" priority="574" operator="containsText" text="MEJORABLE">
      <formula>NOT(ISERROR(SEARCH("MEJORABLE",S141)))</formula>
    </cfRule>
  </conditionalFormatting>
  <conditionalFormatting sqref="S141:T141">
    <cfRule type="containsText" dxfId="11939" priority="571" operator="containsText" text="ACEPTABLE CON CONTROL ESPECIFICO">
      <formula>NOT(ISERROR(SEARCH("ACEPTABLE CON CONTROL ESPECIFICO",S141)))</formula>
    </cfRule>
  </conditionalFormatting>
  <conditionalFormatting sqref="O141">
    <cfRule type="cellIs" dxfId="11938" priority="567" operator="between">
      <formula>"MUY ALTO"</formula>
      <formula>"MUY ALTO"</formula>
    </cfRule>
    <cfRule type="cellIs" dxfId="11937" priority="568" operator="between">
      <formula>"ALTO"</formula>
      <formula>"ALTO"</formula>
    </cfRule>
    <cfRule type="cellIs" dxfId="11936" priority="569" operator="between">
      <formula>"MEDIO"</formula>
      <formula>"MEDIO"</formula>
    </cfRule>
    <cfRule type="cellIs" dxfId="11935" priority="570" operator="between">
      <formula>"BAJO"</formula>
      <formula>"BAJO"</formula>
    </cfRule>
  </conditionalFormatting>
  <conditionalFormatting sqref="O144">
    <cfRule type="cellIs" dxfId="11934" priority="563" operator="between">
      <formula>"MUY ALTO"</formula>
      <formula>"MUY ALTO"</formula>
    </cfRule>
    <cfRule type="cellIs" dxfId="11933" priority="564" operator="between">
      <formula>"ALTO"</formula>
      <formula>"ALTO"</formula>
    </cfRule>
    <cfRule type="cellIs" dxfId="11932" priority="565" operator="between">
      <formula>"MEDIO"</formula>
      <formula>"MEDIO"</formula>
    </cfRule>
    <cfRule type="cellIs" dxfId="11931" priority="566" operator="between">
      <formula>"BAJO"</formula>
      <formula>"BAJO"</formula>
    </cfRule>
  </conditionalFormatting>
  <conditionalFormatting sqref="T144">
    <cfRule type="containsText" dxfId="11930" priority="560" operator="containsText" text="NO ACEPTABLE">
      <formula>NOT(ISERROR(SEARCH("NO ACEPTABLE",T144)))</formula>
    </cfRule>
    <cfRule type="containsText" dxfId="11929" priority="561" operator="containsText" text="ACEPTABLE">
      <formula>NOT(ISERROR(SEARCH("ACEPTABLE",T144)))</formula>
    </cfRule>
    <cfRule type="containsText" dxfId="11928" priority="562" operator="containsText" text="MEJORABLE">
      <formula>NOT(ISERROR(SEARCH("MEJORABLE",T144)))</formula>
    </cfRule>
  </conditionalFormatting>
  <conditionalFormatting sqref="S144">
    <cfRule type="containsText" dxfId="11927" priority="557" operator="containsText" text="NO ACEPTABLE">
      <formula>NOT(ISERROR(SEARCH("NO ACEPTABLE",S144)))</formula>
    </cfRule>
    <cfRule type="containsText" dxfId="11926" priority="558" operator="containsText" text="ACEPTABLE">
      <formula>NOT(ISERROR(SEARCH("ACEPTABLE",S144)))</formula>
    </cfRule>
    <cfRule type="containsText" dxfId="11925" priority="559" operator="containsText" text="MEJORABLE">
      <formula>NOT(ISERROR(SEARCH("MEJORABLE",S144)))</formula>
    </cfRule>
  </conditionalFormatting>
  <conditionalFormatting sqref="S144">
    <cfRule type="containsText" dxfId="11924" priority="556" operator="containsText" text="ACEPTABLE CON CONTROL ESPECIFICO">
      <formula>NOT(ISERROR(SEARCH("ACEPTABLE CON CONTROL ESPECIFICO",S144)))</formula>
    </cfRule>
  </conditionalFormatting>
  <conditionalFormatting sqref="O145">
    <cfRule type="cellIs" dxfId="11923" priority="552" operator="between">
      <formula>"MUY ALTO"</formula>
      <formula>"MUY ALTO"</formula>
    </cfRule>
    <cfRule type="cellIs" dxfId="11922" priority="553" operator="between">
      <formula>"ALTO"</formula>
      <formula>"ALTO"</formula>
    </cfRule>
    <cfRule type="cellIs" dxfId="11921" priority="554" operator="between">
      <formula>"MEDIO"</formula>
      <formula>"MEDIO"</formula>
    </cfRule>
    <cfRule type="cellIs" dxfId="11920" priority="555" operator="between">
      <formula>"BAJO"</formula>
      <formula>"BAJO"</formula>
    </cfRule>
  </conditionalFormatting>
  <conditionalFormatting sqref="T145">
    <cfRule type="containsText" dxfId="11919" priority="549" operator="containsText" text="NO ACEPTABLE">
      <formula>NOT(ISERROR(SEARCH("NO ACEPTABLE",T145)))</formula>
    </cfRule>
    <cfRule type="containsText" dxfId="11918" priority="550" operator="containsText" text="ACEPTABLE">
      <formula>NOT(ISERROR(SEARCH("ACEPTABLE",T145)))</formula>
    </cfRule>
    <cfRule type="containsText" dxfId="11917" priority="551" operator="containsText" text="MEJORABLE">
      <formula>NOT(ISERROR(SEARCH("MEJORABLE",T145)))</formula>
    </cfRule>
  </conditionalFormatting>
  <conditionalFormatting sqref="S145">
    <cfRule type="containsText" dxfId="11916" priority="546" operator="containsText" text="NO ACEPTABLE">
      <formula>NOT(ISERROR(SEARCH("NO ACEPTABLE",S145)))</formula>
    </cfRule>
    <cfRule type="containsText" dxfId="11915" priority="547" operator="containsText" text="ACEPTABLE">
      <formula>NOT(ISERROR(SEARCH("ACEPTABLE",S145)))</formula>
    </cfRule>
    <cfRule type="containsText" dxfId="11914" priority="548" operator="containsText" text="MEJORABLE">
      <formula>NOT(ISERROR(SEARCH("MEJORABLE",S145)))</formula>
    </cfRule>
  </conditionalFormatting>
  <conditionalFormatting sqref="S145">
    <cfRule type="containsText" dxfId="11913" priority="545" operator="containsText" text="ACEPTABLE CON CONTROL ESPECIFICO">
      <formula>NOT(ISERROR(SEARCH("ACEPTABLE CON CONTROL ESPECIFICO",S145)))</formula>
    </cfRule>
  </conditionalFormatting>
  <conditionalFormatting sqref="O8">
    <cfRule type="cellIs" dxfId="11912" priority="449" operator="between">
      <formula>"MEDIO"</formula>
      <formula>"MEDIO"</formula>
    </cfRule>
    <cfRule type="cellIs" dxfId="11911" priority="450" operator="between">
      <formula>"BAJO"</formula>
      <formula>"BAJO"</formula>
    </cfRule>
    <cfRule type="cellIs" dxfId="11910" priority="451" operator="between">
      <formula>"MUY ALTO"</formula>
      <formula>"MUY ALTO"</formula>
    </cfRule>
  </conditionalFormatting>
  <conditionalFormatting sqref="O7">
    <cfRule type="cellIs" dxfId="11909" priority="441" operator="between">
      <formula>"MUY ALTO"</formula>
      <formula>"MUY ALTO"</formula>
    </cfRule>
    <cfRule type="cellIs" dxfId="11908" priority="442" operator="between">
      <formula>"ALTO"</formula>
      <formula>"ALTO"</formula>
    </cfRule>
    <cfRule type="cellIs" dxfId="11907" priority="443" operator="between">
      <formula>"MEDIO"</formula>
      <formula>"MEDIO"</formula>
    </cfRule>
    <cfRule type="cellIs" dxfId="11906" priority="444" operator="between">
      <formula>"BAJO"</formula>
      <formula>"BAJO"</formula>
    </cfRule>
  </conditionalFormatting>
  <conditionalFormatting sqref="O10">
    <cfRule type="cellIs" dxfId="11905" priority="433" operator="between">
      <formula>"MUY ALTO"</formula>
      <formula>"MUY ALTO"</formula>
    </cfRule>
    <cfRule type="cellIs" dxfId="11904" priority="434" operator="between">
      <formula>"ALTO"</formula>
      <formula>"ALTO"</formula>
    </cfRule>
    <cfRule type="cellIs" dxfId="11903" priority="435" operator="between">
      <formula>"MEDIO"</formula>
      <formula>"MEDIO"</formula>
    </cfRule>
    <cfRule type="cellIs" dxfId="11902" priority="436" operator="between">
      <formula>"BAJO"</formula>
      <formula>"BAJO"</formula>
    </cfRule>
  </conditionalFormatting>
  <conditionalFormatting sqref="O9">
    <cfRule type="cellIs" dxfId="11901" priority="437" operator="between">
      <formula>"MUY ALTO"</formula>
      <formula>"MUY ALTO"</formula>
    </cfRule>
    <cfRule type="cellIs" dxfId="11900" priority="438" operator="between">
      <formula>"ALTO"</formula>
      <formula>"ALTO"</formula>
    </cfRule>
    <cfRule type="cellIs" dxfId="11899" priority="439" operator="between">
      <formula>"MEDIO"</formula>
      <formula>"MEDIO"</formula>
    </cfRule>
    <cfRule type="cellIs" dxfId="11898" priority="440" operator="between">
      <formula>"BAJO"</formula>
      <formula>"BAJO"</formula>
    </cfRule>
  </conditionalFormatting>
  <conditionalFormatting sqref="O11">
    <cfRule type="cellIs" dxfId="11897" priority="426" operator="between">
      <formula>"MUY ALTO"</formula>
      <formula>"MUY ALTO"</formula>
    </cfRule>
    <cfRule type="cellIs" dxfId="11896" priority="427" operator="between">
      <formula>"ALTO"</formula>
      <formula>"ALTO"</formula>
    </cfRule>
    <cfRule type="cellIs" dxfId="11895" priority="428" operator="between">
      <formula>"MEDIO"</formula>
      <formula>"MEDIO"</formula>
    </cfRule>
    <cfRule type="cellIs" dxfId="11894" priority="429" operator="between">
      <formula>"BAJO"</formula>
      <formula>"BAJO"</formula>
    </cfRule>
  </conditionalFormatting>
  <conditionalFormatting sqref="O18">
    <cfRule type="cellIs" dxfId="11893" priority="422" operator="between">
      <formula>"MUY ALTO"</formula>
      <formula>"MUY ALTO"</formula>
    </cfRule>
    <cfRule type="cellIs" dxfId="11892" priority="423" operator="between">
      <formula>"ALTO"</formula>
      <formula>"ALTO"</formula>
    </cfRule>
    <cfRule type="cellIs" dxfId="11891" priority="424" operator="between">
      <formula>"MEDIO"</formula>
      <formula>"MEDIO"</formula>
    </cfRule>
    <cfRule type="cellIs" dxfId="11890" priority="425" operator="between">
      <formula>"BAJO"</formula>
      <formula>"BAJO"</formula>
    </cfRule>
  </conditionalFormatting>
  <conditionalFormatting sqref="O13">
    <cfRule type="cellIs" dxfId="11889" priority="419" operator="between">
      <formula>"MEDIO"</formula>
      <formula>"MEDIO"</formula>
    </cfRule>
    <cfRule type="cellIs" dxfId="11888" priority="420" operator="between">
      <formula>"BAJO"</formula>
      <formula>"BAJO"</formula>
    </cfRule>
    <cfRule type="cellIs" dxfId="11887" priority="421" operator="between">
      <formula>"MUY ALTO"</formula>
      <formula>"MUY ALTO"</formula>
    </cfRule>
  </conditionalFormatting>
  <conditionalFormatting sqref="O14">
    <cfRule type="cellIs" dxfId="11886" priority="412" operator="between">
      <formula>"MEDIO"</formula>
      <formula>"MEDIO"</formula>
    </cfRule>
    <cfRule type="cellIs" dxfId="11885" priority="413" operator="between">
      <formula>"BAJO"</formula>
      <formula>"BAJO"</formula>
    </cfRule>
    <cfRule type="cellIs" dxfId="11884" priority="414" operator="between">
      <formula>"MUY ALTO"</formula>
      <formula>"MUY ALTO"</formula>
    </cfRule>
  </conditionalFormatting>
  <conditionalFormatting sqref="O12">
    <cfRule type="cellIs" dxfId="11883" priority="415" operator="between">
      <formula>"MUY ALTO"</formula>
      <formula>"MUY ALTO"</formula>
    </cfRule>
    <cfRule type="cellIs" dxfId="11882" priority="416" operator="between">
      <formula>"ALTO"</formula>
      <formula>"ALTO"</formula>
    </cfRule>
    <cfRule type="cellIs" dxfId="11881" priority="417" operator="between">
      <formula>"MEDIO"</formula>
      <formula>"MEDIO"</formula>
    </cfRule>
    <cfRule type="cellIs" dxfId="11880" priority="418" operator="between">
      <formula>"BAJO"</formula>
      <formula>"BAJO"</formula>
    </cfRule>
  </conditionalFormatting>
  <conditionalFormatting sqref="O16">
    <cfRule type="cellIs" dxfId="11879" priority="404" operator="between">
      <formula>"MUY ALTO"</formula>
      <formula>"MUY ALTO"</formula>
    </cfRule>
    <cfRule type="cellIs" dxfId="11878" priority="405" operator="between">
      <formula>"ALTO"</formula>
      <formula>"ALTO"</formula>
    </cfRule>
    <cfRule type="cellIs" dxfId="11877" priority="406" operator="between">
      <formula>"MEDIO"</formula>
      <formula>"MEDIO"</formula>
    </cfRule>
    <cfRule type="cellIs" dxfId="11876" priority="407" operator="between">
      <formula>"BAJO"</formula>
      <formula>"BAJO"</formula>
    </cfRule>
  </conditionalFormatting>
  <conditionalFormatting sqref="O15">
    <cfRule type="cellIs" dxfId="11875" priority="408" operator="between">
      <formula>"MUY ALTO"</formula>
      <formula>"MUY ALTO"</formula>
    </cfRule>
    <cfRule type="cellIs" dxfId="11874" priority="409" operator="between">
      <formula>"ALTO"</formula>
      <formula>"ALTO"</formula>
    </cfRule>
    <cfRule type="cellIs" dxfId="11873" priority="410" operator="between">
      <formula>"MEDIO"</formula>
      <formula>"MEDIO"</formula>
    </cfRule>
    <cfRule type="cellIs" dxfId="11872" priority="411" operator="between">
      <formula>"BAJO"</formula>
      <formula>"BAJO"</formula>
    </cfRule>
  </conditionalFormatting>
  <conditionalFormatting sqref="O17">
    <cfRule type="cellIs" dxfId="11871" priority="400" operator="between">
      <formula>"MUY ALTO"</formula>
      <formula>"MUY ALTO"</formula>
    </cfRule>
    <cfRule type="cellIs" dxfId="11870" priority="401" operator="between">
      <formula>"ALTO"</formula>
      <formula>"ALTO"</formula>
    </cfRule>
    <cfRule type="cellIs" dxfId="11869" priority="402" operator="between">
      <formula>"MEDIO"</formula>
      <formula>"MEDIO"</formula>
    </cfRule>
    <cfRule type="cellIs" dxfId="11868" priority="403" operator="between">
      <formula>"BAJO"</formula>
      <formula>"BAJO"</formula>
    </cfRule>
  </conditionalFormatting>
  <conditionalFormatting sqref="O126:O128">
    <cfRule type="cellIs" dxfId="11867" priority="393" operator="between">
      <formula>"MUY ALTO"</formula>
      <formula>"MUY ALTO"</formula>
    </cfRule>
    <cfRule type="cellIs" dxfId="11866" priority="394" operator="between">
      <formula>"ALTO"</formula>
      <formula>"ALTO"</formula>
    </cfRule>
    <cfRule type="cellIs" dxfId="11865" priority="395" operator="between">
      <formula>"MEDIO"</formula>
      <formula>"MEDIO"</formula>
    </cfRule>
    <cfRule type="cellIs" dxfId="11864" priority="396" operator="between">
      <formula>"BAJO"</formula>
      <formula>"BAJO"</formula>
    </cfRule>
  </conditionalFormatting>
  <conditionalFormatting sqref="O129">
    <cfRule type="cellIs" dxfId="11863" priority="389" operator="between">
      <formula>"MUY ALTO"</formula>
      <formula>"MUY ALTO"</formula>
    </cfRule>
    <cfRule type="cellIs" dxfId="11862" priority="390" operator="between">
      <formula>"ALTO"</formula>
      <formula>"ALTO"</formula>
    </cfRule>
    <cfRule type="cellIs" dxfId="11861" priority="391" operator="between">
      <formula>"MEDIO"</formula>
      <formula>"MEDIO"</formula>
    </cfRule>
    <cfRule type="cellIs" dxfId="11860" priority="392" operator="between">
      <formula>"BAJO"</formula>
      <formula>"BAJO"</formula>
    </cfRule>
  </conditionalFormatting>
  <conditionalFormatting sqref="O131">
    <cfRule type="cellIs" dxfId="11859" priority="385" operator="between">
      <formula>"MEDIO"</formula>
      <formula>"MEDIO"</formula>
    </cfRule>
    <cfRule type="cellIs" dxfId="11858" priority="386" operator="between">
      <formula>"BAJO"</formula>
      <formula>"BAJO"</formula>
    </cfRule>
    <cfRule type="cellIs" dxfId="11857" priority="387" operator="between">
      <formula>"MUY ALTO"</formula>
      <formula>"MUY ALTO"</formula>
    </cfRule>
  </conditionalFormatting>
  <conditionalFormatting sqref="S120:T121">
    <cfRule type="containsText" dxfId="11856" priority="375" operator="containsText" text="NO ACEPTABLE">
      <formula>NOT(ISERROR(SEARCH("NO ACEPTABLE",S120)))</formula>
    </cfRule>
    <cfRule type="containsText" dxfId="11855" priority="376" operator="containsText" text="ACEPTABLE">
      <formula>NOT(ISERROR(SEARCH("ACEPTABLE",S120)))</formula>
    </cfRule>
    <cfRule type="containsText" dxfId="11854" priority="377" operator="containsText" text="MEJORABLE">
      <formula>NOT(ISERROR(SEARCH("MEJORABLE",S120)))</formula>
    </cfRule>
  </conditionalFormatting>
  <conditionalFormatting sqref="O121">
    <cfRule type="cellIs" dxfId="11853" priority="378" operator="between">
      <formula>"MEDIO"</formula>
      <formula>"MEDIO"</formula>
    </cfRule>
    <cfRule type="cellIs" dxfId="11852" priority="379" operator="between">
      <formula>"BAJO"</formula>
      <formula>"BAJO"</formula>
    </cfRule>
    <cfRule type="cellIs" dxfId="11851" priority="380" operator="between">
      <formula>"MUY ALTO"</formula>
      <formula>"MUY ALTO"</formula>
    </cfRule>
  </conditionalFormatting>
  <conditionalFormatting sqref="S120:T121">
    <cfRule type="containsText" dxfId="11850" priority="374" operator="containsText" text="ACEPTABLE CON CONTROL ESPECIFICO">
      <formula>NOT(ISERROR(SEARCH("ACEPTABLE CON CONTROL ESPECIFICO",S120)))</formula>
    </cfRule>
  </conditionalFormatting>
  <conditionalFormatting sqref="O120">
    <cfRule type="cellIs" dxfId="11849" priority="370" operator="between">
      <formula>"MUY ALTO"</formula>
      <formula>"MUY ALTO"</formula>
    </cfRule>
    <cfRule type="cellIs" dxfId="11848" priority="371" operator="between">
      <formula>"ALTO"</formula>
      <formula>"ALTO"</formula>
    </cfRule>
    <cfRule type="cellIs" dxfId="11847" priority="372" operator="between">
      <formula>"MEDIO"</formula>
      <formula>"MEDIO"</formula>
    </cfRule>
    <cfRule type="cellIs" dxfId="11846" priority="373" operator="between">
      <formula>"BAJO"</formula>
      <formula>"BAJO"</formula>
    </cfRule>
  </conditionalFormatting>
  <conditionalFormatting sqref="S122:S123">
    <cfRule type="containsText" dxfId="11845" priority="367" operator="containsText" text="NO ACEPTABLE">
      <formula>NOT(ISERROR(SEARCH("NO ACEPTABLE",S122)))</formula>
    </cfRule>
    <cfRule type="containsText" dxfId="11844" priority="368" operator="containsText" text="ACEPTABLE">
      <formula>NOT(ISERROR(SEARCH("ACEPTABLE",S122)))</formula>
    </cfRule>
    <cfRule type="containsText" dxfId="11843" priority="369" operator="containsText" text="MEJORABLE">
      <formula>NOT(ISERROR(SEARCH("MEJORABLE",S122)))</formula>
    </cfRule>
  </conditionalFormatting>
  <conditionalFormatting sqref="S122:S123">
    <cfRule type="containsText" dxfId="11842" priority="366" operator="containsText" text="ACEPTABLE CON CONTROL ESPECIFICO">
      <formula>NOT(ISERROR(SEARCH("ACEPTABLE CON CONTROL ESPECIFICO",S122)))</formula>
    </cfRule>
  </conditionalFormatting>
  <conditionalFormatting sqref="O123">
    <cfRule type="cellIs" dxfId="11841" priority="354" operator="between">
      <formula>"MUY ALTO"</formula>
      <formula>"MUY ALTO"</formula>
    </cfRule>
    <cfRule type="cellIs" dxfId="11840" priority="355" operator="between">
      <formula>"ALTO"</formula>
      <formula>"ALTO"</formula>
    </cfRule>
    <cfRule type="cellIs" dxfId="11839" priority="356" operator="between">
      <formula>"MEDIO"</formula>
      <formula>"MEDIO"</formula>
    </cfRule>
    <cfRule type="cellIs" dxfId="11838" priority="357" operator="between">
      <formula>"BAJO"</formula>
      <formula>"BAJO"</formula>
    </cfRule>
  </conditionalFormatting>
  <conditionalFormatting sqref="T123">
    <cfRule type="containsText" dxfId="11837" priority="351" operator="containsText" text="NO ACEPTABLE">
      <formula>NOT(ISERROR(SEARCH("NO ACEPTABLE",T123)))</formula>
    </cfRule>
    <cfRule type="containsText" dxfId="11836" priority="352" operator="containsText" text="ACEPTABLE">
      <formula>NOT(ISERROR(SEARCH("ACEPTABLE",T123)))</formula>
    </cfRule>
    <cfRule type="containsText" dxfId="11835" priority="353" operator="containsText" text="MEJORABLE">
      <formula>NOT(ISERROR(SEARCH("MEJORABLE",T123)))</formula>
    </cfRule>
  </conditionalFormatting>
  <conditionalFormatting sqref="T123">
    <cfRule type="containsText" dxfId="11834" priority="350" operator="containsText" text="ACEPTABLE CON CONTROL ESPECIFICO">
      <formula>NOT(ISERROR(SEARCH("ACEPTABLE CON CONTROL ESPECIFICO",T123)))</formula>
    </cfRule>
  </conditionalFormatting>
  <conditionalFormatting sqref="O122">
    <cfRule type="cellIs" dxfId="11833" priority="362" operator="between">
      <formula>"MUY ALTO"</formula>
      <formula>"MUY ALTO"</formula>
    </cfRule>
    <cfRule type="cellIs" dxfId="11832" priority="363" operator="between">
      <formula>"ALTO"</formula>
      <formula>"ALTO"</formula>
    </cfRule>
    <cfRule type="cellIs" dxfId="11831" priority="364" operator="between">
      <formula>"MEDIO"</formula>
      <formula>"MEDIO"</formula>
    </cfRule>
    <cfRule type="cellIs" dxfId="11830" priority="365" operator="between">
      <formula>"BAJO"</formula>
      <formula>"BAJO"</formula>
    </cfRule>
  </conditionalFormatting>
  <conditionalFormatting sqref="T122">
    <cfRule type="containsText" dxfId="11829" priority="359" operator="containsText" text="NO ACEPTABLE">
      <formula>NOT(ISERROR(SEARCH("NO ACEPTABLE",T122)))</formula>
    </cfRule>
    <cfRule type="containsText" dxfId="11828" priority="360" operator="containsText" text="ACEPTABLE">
      <formula>NOT(ISERROR(SEARCH("ACEPTABLE",T122)))</formula>
    </cfRule>
    <cfRule type="containsText" dxfId="11827" priority="361" operator="containsText" text="MEJORABLE">
      <formula>NOT(ISERROR(SEARCH("MEJORABLE",T122)))</formula>
    </cfRule>
  </conditionalFormatting>
  <conditionalFormatting sqref="T122">
    <cfRule type="containsText" dxfId="11826" priority="358" operator="containsText" text="ACEPTABLE CON CONTROL ESPECIFICO">
      <formula>NOT(ISERROR(SEARCH("ACEPTABLE CON CONTROL ESPECIFICO",T122)))</formula>
    </cfRule>
  </conditionalFormatting>
  <conditionalFormatting sqref="S124:S133">
    <cfRule type="containsText" dxfId="11825" priority="347" operator="containsText" text="NO ACEPTABLE">
      <formula>NOT(ISERROR(SEARCH("NO ACEPTABLE",S124)))</formula>
    </cfRule>
    <cfRule type="containsText" dxfId="11824" priority="348" operator="containsText" text="ACEPTABLE">
      <formula>NOT(ISERROR(SEARCH("ACEPTABLE",S124)))</formula>
    </cfRule>
    <cfRule type="containsText" dxfId="11823" priority="349" operator="containsText" text="MEJORABLE">
      <formula>NOT(ISERROR(SEARCH("MEJORABLE",S124)))</formula>
    </cfRule>
  </conditionalFormatting>
  <conditionalFormatting sqref="S124:S133">
    <cfRule type="containsText" dxfId="11822" priority="346" operator="containsText" text="ACEPTABLE CON CONTROL ESPECIFICO">
      <formula>NOT(ISERROR(SEARCH("ACEPTABLE CON CONTROL ESPECIFICO",S124)))</formula>
    </cfRule>
  </conditionalFormatting>
  <conditionalFormatting sqref="O124">
    <cfRule type="cellIs" dxfId="11821" priority="343" operator="between">
      <formula>"MEDIO"</formula>
      <formula>"MEDIO"</formula>
    </cfRule>
    <cfRule type="cellIs" dxfId="11820" priority="344" operator="between">
      <formula>"BAJO"</formula>
      <formula>"BAJO"</formula>
    </cfRule>
    <cfRule type="cellIs" dxfId="11819" priority="345" operator="between">
      <formula>"MUY ALTO"</formula>
      <formula>"MUY ALTO"</formula>
    </cfRule>
  </conditionalFormatting>
  <conditionalFormatting sqref="O130">
    <cfRule type="cellIs" dxfId="11818" priority="335" operator="between">
      <formula>"MUY ALTO"</formula>
      <formula>"MUY ALTO"</formula>
    </cfRule>
    <cfRule type="cellIs" dxfId="11817" priority="336" operator="between">
      <formula>"ALTO"</formula>
      <formula>"ALTO"</formula>
    </cfRule>
    <cfRule type="cellIs" dxfId="11816" priority="337" operator="between">
      <formula>"MEDIO"</formula>
      <formula>"MEDIO"</formula>
    </cfRule>
    <cfRule type="cellIs" dxfId="11815" priority="338" operator="between">
      <formula>"BAJO"</formula>
      <formula>"BAJO"</formula>
    </cfRule>
  </conditionalFormatting>
  <conditionalFormatting sqref="O132">
    <cfRule type="cellIs" dxfId="11814" priority="327" operator="between">
      <formula>"MUY ALTO"</formula>
      <formula>"MUY ALTO"</formula>
    </cfRule>
    <cfRule type="cellIs" dxfId="11813" priority="328" operator="between">
      <formula>"ALTO"</formula>
      <formula>"ALTO"</formula>
    </cfRule>
    <cfRule type="cellIs" dxfId="11812" priority="329" operator="between">
      <formula>"MEDIO"</formula>
      <formula>"MEDIO"</formula>
    </cfRule>
    <cfRule type="cellIs" dxfId="11811" priority="330" operator="between">
      <formula>"BAJO"</formula>
      <formula>"BAJO"</formula>
    </cfRule>
  </conditionalFormatting>
  <conditionalFormatting sqref="O20">
    <cfRule type="cellIs" dxfId="11810" priority="324" operator="between">
      <formula>"MEDIO"</formula>
      <formula>"MEDIO"</formula>
    </cfRule>
    <cfRule type="cellIs" dxfId="11809" priority="325" operator="between">
      <formula>"BAJO"</formula>
      <formula>"BAJO"</formula>
    </cfRule>
    <cfRule type="cellIs" dxfId="11808" priority="326" operator="between">
      <formula>"MUY ALTO"</formula>
      <formula>"MUY ALTO"</formula>
    </cfRule>
  </conditionalFormatting>
  <conditionalFormatting sqref="O19">
    <cfRule type="cellIs" dxfId="11807" priority="320" operator="between">
      <formula>"MUY ALTO"</formula>
      <formula>"MUY ALTO"</formula>
    </cfRule>
    <cfRule type="cellIs" dxfId="11806" priority="321" operator="between">
      <formula>"ALTO"</formula>
      <formula>"ALTO"</formula>
    </cfRule>
    <cfRule type="cellIs" dxfId="11805" priority="322" operator="between">
      <formula>"MEDIO"</formula>
      <formula>"MEDIO"</formula>
    </cfRule>
    <cfRule type="cellIs" dxfId="11804" priority="323" operator="between">
      <formula>"BAJO"</formula>
      <formula>"BAJO"</formula>
    </cfRule>
  </conditionalFormatting>
  <conditionalFormatting sqref="O22">
    <cfRule type="cellIs" dxfId="11803" priority="312" operator="between">
      <formula>"MUY ALTO"</formula>
      <formula>"MUY ALTO"</formula>
    </cfRule>
    <cfRule type="cellIs" dxfId="11802" priority="313" operator="between">
      <formula>"ALTO"</formula>
      <formula>"ALTO"</formula>
    </cfRule>
    <cfRule type="cellIs" dxfId="11801" priority="314" operator="between">
      <formula>"MEDIO"</formula>
      <formula>"MEDIO"</formula>
    </cfRule>
    <cfRule type="cellIs" dxfId="11800" priority="315" operator="between">
      <formula>"BAJO"</formula>
      <formula>"BAJO"</formula>
    </cfRule>
  </conditionalFormatting>
  <conditionalFormatting sqref="O21">
    <cfRule type="cellIs" dxfId="11799" priority="316" operator="between">
      <formula>"MUY ALTO"</formula>
      <formula>"MUY ALTO"</formula>
    </cfRule>
    <cfRule type="cellIs" dxfId="11798" priority="317" operator="between">
      <formula>"ALTO"</formula>
      <formula>"ALTO"</formula>
    </cfRule>
    <cfRule type="cellIs" dxfId="11797" priority="318" operator="between">
      <formula>"MEDIO"</formula>
      <formula>"MEDIO"</formula>
    </cfRule>
    <cfRule type="cellIs" dxfId="11796" priority="319" operator="between">
      <formula>"BAJO"</formula>
      <formula>"BAJO"</formula>
    </cfRule>
  </conditionalFormatting>
  <conditionalFormatting sqref="O125">
    <cfRule type="cellIs" dxfId="11795" priority="305" operator="between">
      <formula>"MEDIO"</formula>
      <formula>"MEDIO"</formula>
    </cfRule>
    <cfRule type="cellIs" dxfId="11794" priority="306" operator="between">
      <formula>"BAJO"</formula>
      <formula>"BAJO"</formula>
    </cfRule>
    <cfRule type="cellIs" dxfId="11793" priority="307" operator="between">
      <formula>"MUY ALTO"</formula>
      <formula>"MUY ALTO"</formula>
    </cfRule>
  </conditionalFormatting>
  <conditionalFormatting sqref="O26">
    <cfRule type="cellIs" dxfId="11792" priority="298" operator="between">
      <formula>"MEDIO"</formula>
      <formula>"MEDIO"</formula>
    </cfRule>
    <cfRule type="cellIs" dxfId="11791" priority="299" operator="between">
      <formula>"BAJO"</formula>
      <formula>"BAJO"</formula>
    </cfRule>
    <cfRule type="cellIs" dxfId="11790" priority="300" operator="between">
      <formula>"MUY ALTO"</formula>
      <formula>"MUY ALTO"</formula>
    </cfRule>
  </conditionalFormatting>
  <conditionalFormatting sqref="O27">
    <cfRule type="cellIs" dxfId="11789" priority="295" operator="between">
      <formula>"MEDIO"</formula>
      <formula>"MEDIO"</formula>
    </cfRule>
    <cfRule type="cellIs" dxfId="11788" priority="296" operator="between">
      <formula>"BAJO"</formula>
      <formula>"BAJO"</formula>
    </cfRule>
    <cfRule type="cellIs" dxfId="11787" priority="297" operator="between">
      <formula>"MUY ALTO"</formula>
      <formula>"MUY ALTO"</formula>
    </cfRule>
  </conditionalFormatting>
  <conditionalFormatting sqref="S39">
    <cfRule type="containsText" dxfId="11786" priority="288" operator="containsText" text="NO ACEPTABLE">
      <formula>NOT(ISERROR(SEARCH("NO ACEPTABLE",S39)))</formula>
    </cfRule>
    <cfRule type="containsText" dxfId="11785" priority="289" operator="containsText" text="ACEPTABLE">
      <formula>NOT(ISERROR(SEARCH("ACEPTABLE",S39)))</formula>
    </cfRule>
    <cfRule type="containsText" dxfId="11784" priority="290" operator="containsText" text="MEJORABLE">
      <formula>NOT(ISERROR(SEARCH("MEJORABLE",S39)))</formula>
    </cfRule>
  </conditionalFormatting>
  <conditionalFormatting sqref="S39">
    <cfRule type="containsText" dxfId="11783" priority="287" operator="containsText" text="ACEPTABLE CON CONTROL ESPECIFICO">
      <formula>NOT(ISERROR(SEARCH("ACEPTABLE CON CONTROL ESPECIFICO",S39)))</formula>
    </cfRule>
  </conditionalFormatting>
  <conditionalFormatting sqref="T39">
    <cfRule type="containsText" dxfId="11782" priority="281" operator="containsText" text="NO ACEPTABLE">
      <formula>NOT(ISERROR(SEARCH("NO ACEPTABLE",T39)))</formula>
    </cfRule>
    <cfRule type="containsText" dxfId="11781" priority="282" operator="containsText" text="ACEPTABLE">
      <formula>NOT(ISERROR(SEARCH("ACEPTABLE",T39)))</formula>
    </cfRule>
    <cfRule type="containsText" dxfId="11780" priority="283" operator="containsText" text="MEJORABLE">
      <formula>NOT(ISERROR(SEARCH("MEJORABLE",T39)))</formula>
    </cfRule>
  </conditionalFormatting>
  <conditionalFormatting sqref="O39">
    <cfRule type="cellIs" dxfId="11779" priority="284" operator="between">
      <formula>"MEDIO"</formula>
      <formula>"MEDIO"</formula>
    </cfRule>
    <cfRule type="cellIs" dxfId="11778" priority="285" operator="between">
      <formula>"BAJO"</formula>
      <formula>"BAJO"</formula>
    </cfRule>
    <cfRule type="cellIs" dxfId="11777" priority="286" operator="between">
      <formula>"MUY ALTO"</formula>
      <formula>"MUY ALTO"</formula>
    </cfRule>
  </conditionalFormatting>
  <conditionalFormatting sqref="T39">
    <cfRule type="containsText" dxfId="11776" priority="280" operator="containsText" text="ACEPTABLE CON CONTROL ESPECIFICO">
      <formula>NOT(ISERROR(SEARCH("ACEPTABLE CON CONTROL ESPECIFICO",T39)))</formula>
    </cfRule>
  </conditionalFormatting>
  <conditionalFormatting sqref="O87">
    <cfRule type="cellIs" dxfId="11775" priority="272" operator="between">
      <formula>"MUY ALTO"</formula>
      <formula>"MUY ALTO"</formula>
    </cfRule>
    <cfRule type="cellIs" dxfId="11774" priority="273" operator="between">
      <formula>"ALTO"</formula>
      <formula>"ALTO"</formula>
    </cfRule>
    <cfRule type="cellIs" dxfId="11773" priority="274" operator="between">
      <formula>"MEDIO"</formula>
      <formula>"MEDIO"</formula>
    </cfRule>
    <cfRule type="cellIs" dxfId="11772" priority="275" operator="between">
      <formula>"BAJO"</formula>
      <formula>"BAJO"</formula>
    </cfRule>
  </conditionalFormatting>
  <conditionalFormatting sqref="O146">
    <cfRule type="cellIs" dxfId="11771" priority="268" operator="between">
      <formula>"MUY ALTO"</formula>
      <formula>"MUY ALTO"</formula>
    </cfRule>
    <cfRule type="cellIs" dxfId="11770" priority="269" operator="between">
      <formula>"ALTO"</formula>
      <formula>"ALTO"</formula>
    </cfRule>
    <cfRule type="cellIs" dxfId="11769" priority="270" operator="between">
      <formula>"MEDIO"</formula>
      <formula>"MEDIO"</formula>
    </cfRule>
    <cfRule type="cellIs" dxfId="11768" priority="271" operator="between">
      <formula>"BAJO"</formula>
      <formula>"BAJO"</formula>
    </cfRule>
  </conditionalFormatting>
  <conditionalFormatting sqref="T146">
    <cfRule type="containsText" dxfId="11767" priority="265" operator="containsText" text="NO ACEPTABLE">
      <formula>NOT(ISERROR(SEARCH("NO ACEPTABLE",T146)))</formula>
    </cfRule>
    <cfRule type="containsText" dxfId="11766" priority="266" operator="containsText" text="ACEPTABLE">
      <formula>NOT(ISERROR(SEARCH("ACEPTABLE",T146)))</formula>
    </cfRule>
    <cfRule type="containsText" dxfId="11765" priority="267" operator="containsText" text="MEJORABLE">
      <formula>NOT(ISERROR(SEARCH("MEJORABLE",T146)))</formula>
    </cfRule>
  </conditionalFormatting>
  <conditionalFormatting sqref="S146">
    <cfRule type="containsText" dxfId="11764" priority="262" operator="containsText" text="NO ACEPTABLE">
      <formula>NOT(ISERROR(SEARCH("NO ACEPTABLE",S146)))</formula>
    </cfRule>
    <cfRule type="containsText" dxfId="11763" priority="263" operator="containsText" text="ACEPTABLE">
      <formula>NOT(ISERROR(SEARCH("ACEPTABLE",S146)))</formula>
    </cfRule>
    <cfRule type="containsText" dxfId="11762" priority="264" operator="containsText" text="MEJORABLE">
      <formula>NOT(ISERROR(SEARCH("MEJORABLE",S146)))</formula>
    </cfRule>
  </conditionalFormatting>
  <conditionalFormatting sqref="S146">
    <cfRule type="containsText" dxfId="11761" priority="261" operator="containsText" text="ACEPTABLE CON CONTROL ESPECIFICO">
      <formula>NOT(ISERROR(SEARCH("ACEPTABLE CON CONTROL ESPECIFICO",S146)))</formula>
    </cfRule>
  </conditionalFormatting>
  <conditionalFormatting sqref="O147">
    <cfRule type="cellIs" dxfId="11760" priority="257" operator="between">
      <formula>"MUY ALTO"</formula>
      <formula>"MUY ALTO"</formula>
    </cfRule>
    <cfRule type="cellIs" dxfId="11759" priority="258" operator="between">
      <formula>"ALTO"</formula>
      <formula>"ALTO"</formula>
    </cfRule>
    <cfRule type="cellIs" dxfId="11758" priority="259" operator="between">
      <formula>"MEDIO"</formula>
      <formula>"MEDIO"</formula>
    </cfRule>
    <cfRule type="cellIs" dxfId="11757" priority="260" operator="between">
      <formula>"BAJO"</formula>
      <formula>"BAJO"</formula>
    </cfRule>
  </conditionalFormatting>
  <conditionalFormatting sqref="T147">
    <cfRule type="containsText" dxfId="11756" priority="254" operator="containsText" text="NO ACEPTABLE">
      <formula>NOT(ISERROR(SEARCH("NO ACEPTABLE",T147)))</formula>
    </cfRule>
    <cfRule type="containsText" dxfId="11755" priority="255" operator="containsText" text="ACEPTABLE">
      <formula>NOT(ISERROR(SEARCH("ACEPTABLE",T147)))</formula>
    </cfRule>
    <cfRule type="containsText" dxfId="11754" priority="256" operator="containsText" text="MEJORABLE">
      <formula>NOT(ISERROR(SEARCH("MEJORABLE",T147)))</formula>
    </cfRule>
  </conditionalFormatting>
  <conditionalFormatting sqref="S147">
    <cfRule type="containsText" dxfId="11753" priority="251" operator="containsText" text="NO ACEPTABLE">
      <formula>NOT(ISERROR(SEARCH("NO ACEPTABLE",S147)))</formula>
    </cfRule>
    <cfRule type="containsText" dxfId="11752" priority="252" operator="containsText" text="ACEPTABLE">
      <formula>NOT(ISERROR(SEARCH("ACEPTABLE",S147)))</formula>
    </cfRule>
    <cfRule type="containsText" dxfId="11751" priority="253" operator="containsText" text="MEJORABLE">
      <formula>NOT(ISERROR(SEARCH("MEJORABLE",S147)))</formula>
    </cfRule>
  </conditionalFormatting>
  <conditionalFormatting sqref="S147">
    <cfRule type="containsText" dxfId="11750" priority="250" operator="containsText" text="ACEPTABLE CON CONTROL ESPECIFICO">
      <formula>NOT(ISERROR(SEARCH("ACEPTABLE CON CONTROL ESPECIFICO",S147)))</formula>
    </cfRule>
  </conditionalFormatting>
  <conditionalFormatting sqref="O105">
    <cfRule type="cellIs" dxfId="11749" priority="246" operator="between">
      <formula>"MUY ALTO"</formula>
      <formula>"MUY ALTO"</formula>
    </cfRule>
    <cfRule type="cellIs" dxfId="11748" priority="247" operator="between">
      <formula>"ALTO"</formula>
      <formula>"ALTO"</formula>
    </cfRule>
    <cfRule type="cellIs" dxfId="11747" priority="248" operator="between">
      <formula>"MEDIO"</formula>
      <formula>"MEDIO"</formula>
    </cfRule>
    <cfRule type="cellIs" dxfId="11746" priority="249" operator="between">
      <formula>"BAJO"</formula>
      <formula>"BAJO"</formula>
    </cfRule>
  </conditionalFormatting>
  <conditionalFormatting sqref="S105">
    <cfRule type="containsText" dxfId="11745" priority="243" operator="containsText" text="NO ACEPTABLE">
      <formula>NOT(ISERROR(SEARCH("NO ACEPTABLE",S105)))</formula>
    </cfRule>
    <cfRule type="containsText" dxfId="11744" priority="244" operator="containsText" text="ACEPTABLE">
      <formula>NOT(ISERROR(SEARCH("ACEPTABLE",S105)))</formula>
    </cfRule>
    <cfRule type="containsText" dxfId="11743" priority="245" operator="containsText" text="MEJORABLE">
      <formula>NOT(ISERROR(SEARCH("MEJORABLE",S105)))</formula>
    </cfRule>
  </conditionalFormatting>
  <conditionalFormatting sqref="S105">
    <cfRule type="containsText" dxfId="11742" priority="242" operator="containsText" text="ACEPTABLE CON CONTROL ESPECIFICO">
      <formula>NOT(ISERROR(SEARCH("ACEPTABLE CON CONTROL ESPECIFICO",S105)))</formula>
    </cfRule>
  </conditionalFormatting>
  <conditionalFormatting sqref="T108">
    <cfRule type="containsText" dxfId="11741" priority="231" operator="containsText" text="ACEPTABLE CON CONTROL ESPECIFICO">
      <formula>NOT(ISERROR(SEARCH("ACEPTABLE CON CONTROL ESPECIFICO",T108)))</formula>
    </cfRule>
  </conditionalFormatting>
  <conditionalFormatting sqref="S108">
    <cfRule type="containsText" dxfId="11740" priority="239" operator="containsText" text="NO ACEPTABLE">
      <formula>NOT(ISERROR(SEARCH("NO ACEPTABLE",S108)))</formula>
    </cfRule>
    <cfRule type="containsText" dxfId="11739" priority="240" operator="containsText" text="ACEPTABLE">
      <formula>NOT(ISERROR(SEARCH("ACEPTABLE",S108)))</formula>
    </cfRule>
    <cfRule type="containsText" dxfId="11738" priority="241" operator="containsText" text="MEJORABLE">
      <formula>NOT(ISERROR(SEARCH("MEJORABLE",S108)))</formula>
    </cfRule>
  </conditionalFormatting>
  <conditionalFormatting sqref="S108">
    <cfRule type="containsText" dxfId="11737" priority="238" operator="containsText" text="ACEPTABLE CON CONTROL ESPECIFICO">
      <formula>NOT(ISERROR(SEARCH("ACEPTABLE CON CONTROL ESPECIFICO",S108)))</formula>
    </cfRule>
  </conditionalFormatting>
  <conditionalFormatting sqref="T108">
    <cfRule type="containsText" dxfId="11736" priority="232" operator="containsText" text="NO ACEPTABLE">
      <formula>NOT(ISERROR(SEARCH("NO ACEPTABLE",T108)))</formula>
    </cfRule>
    <cfRule type="containsText" dxfId="11735" priority="233" operator="containsText" text="ACEPTABLE">
      <formula>NOT(ISERROR(SEARCH("ACEPTABLE",T108)))</formula>
    </cfRule>
    <cfRule type="containsText" dxfId="11734" priority="234" operator="containsText" text="MEJORABLE">
      <formula>NOT(ISERROR(SEARCH("MEJORABLE",T108)))</formula>
    </cfRule>
  </conditionalFormatting>
  <conditionalFormatting sqref="O108">
    <cfRule type="cellIs" dxfId="11733" priority="235" operator="between">
      <formula>"MEDIO"</formula>
      <formula>"MEDIO"</formula>
    </cfRule>
    <cfRule type="cellIs" dxfId="11732" priority="236" operator="between">
      <formula>"BAJO"</formula>
      <formula>"BAJO"</formula>
    </cfRule>
    <cfRule type="cellIs" dxfId="11731" priority="237" operator="between">
      <formula>"MUY ALTO"</formula>
      <formula>"MUY ALTO"</formula>
    </cfRule>
  </conditionalFormatting>
  <conditionalFormatting sqref="O106">
    <cfRule type="cellIs" dxfId="11730" priority="227" operator="between">
      <formula>"MUY ALTO"</formula>
      <formula>"MUY ALTO"</formula>
    </cfRule>
    <cfRule type="cellIs" dxfId="11729" priority="228" operator="between">
      <formula>"ALTO"</formula>
      <formula>"ALTO"</formula>
    </cfRule>
    <cfRule type="cellIs" dxfId="11728" priority="229" operator="between">
      <formula>"MEDIO"</formula>
      <formula>"MEDIO"</formula>
    </cfRule>
    <cfRule type="cellIs" dxfId="11727" priority="230" operator="between">
      <formula>"BAJO"</formula>
      <formula>"BAJO"</formula>
    </cfRule>
  </conditionalFormatting>
  <conditionalFormatting sqref="S106">
    <cfRule type="containsText" dxfId="11726" priority="224" operator="containsText" text="NO ACEPTABLE">
      <formula>NOT(ISERROR(SEARCH("NO ACEPTABLE",S106)))</formula>
    </cfRule>
    <cfRule type="containsText" dxfId="11725" priority="225" operator="containsText" text="ACEPTABLE">
      <formula>NOT(ISERROR(SEARCH("ACEPTABLE",S106)))</formula>
    </cfRule>
    <cfRule type="containsText" dxfId="11724" priority="226" operator="containsText" text="MEJORABLE">
      <formula>NOT(ISERROR(SEARCH("MEJORABLE",S106)))</formula>
    </cfRule>
  </conditionalFormatting>
  <conditionalFormatting sqref="S106">
    <cfRule type="containsText" dxfId="11723" priority="223" operator="containsText" text="ACEPTABLE CON CONTROL ESPECIFICO">
      <formula>NOT(ISERROR(SEARCH("ACEPTABLE CON CONTROL ESPECIFICO",S106)))</formula>
    </cfRule>
  </conditionalFormatting>
  <conditionalFormatting sqref="T107">
    <cfRule type="containsText" dxfId="11722" priority="212" operator="containsText" text="ACEPTABLE CON CONTROL ESPECIFICO">
      <formula>NOT(ISERROR(SEARCH("ACEPTABLE CON CONTROL ESPECIFICO",T107)))</formula>
    </cfRule>
  </conditionalFormatting>
  <conditionalFormatting sqref="S107">
    <cfRule type="containsText" dxfId="11721" priority="220" operator="containsText" text="NO ACEPTABLE">
      <formula>NOT(ISERROR(SEARCH("NO ACEPTABLE",S107)))</formula>
    </cfRule>
    <cfRule type="containsText" dxfId="11720" priority="221" operator="containsText" text="ACEPTABLE">
      <formula>NOT(ISERROR(SEARCH("ACEPTABLE",S107)))</formula>
    </cfRule>
    <cfRule type="containsText" dxfId="11719" priority="222" operator="containsText" text="MEJORABLE">
      <formula>NOT(ISERROR(SEARCH("MEJORABLE",S107)))</formula>
    </cfRule>
  </conditionalFormatting>
  <conditionalFormatting sqref="S107">
    <cfRule type="containsText" dxfId="11718" priority="219" operator="containsText" text="ACEPTABLE CON CONTROL ESPECIFICO">
      <formula>NOT(ISERROR(SEARCH("ACEPTABLE CON CONTROL ESPECIFICO",S107)))</formula>
    </cfRule>
  </conditionalFormatting>
  <conditionalFormatting sqref="T107">
    <cfRule type="containsText" dxfId="11717" priority="213" operator="containsText" text="NO ACEPTABLE">
      <formula>NOT(ISERROR(SEARCH("NO ACEPTABLE",T107)))</formula>
    </cfRule>
    <cfRule type="containsText" dxfId="11716" priority="214" operator="containsText" text="ACEPTABLE">
      <formula>NOT(ISERROR(SEARCH("ACEPTABLE",T107)))</formula>
    </cfRule>
    <cfRule type="containsText" dxfId="11715" priority="215" operator="containsText" text="MEJORABLE">
      <formula>NOT(ISERROR(SEARCH("MEJORABLE",T107)))</formula>
    </cfRule>
  </conditionalFormatting>
  <conditionalFormatting sqref="O107">
    <cfRule type="cellIs" dxfId="11714" priority="216" operator="between">
      <formula>"MEDIO"</formula>
      <formula>"MEDIO"</formula>
    </cfRule>
    <cfRule type="cellIs" dxfId="11713" priority="217" operator="between">
      <formula>"BAJO"</formula>
      <formula>"BAJO"</formula>
    </cfRule>
    <cfRule type="cellIs" dxfId="11712" priority="218" operator="between">
      <formula>"MUY ALTO"</formula>
      <formula>"MUY ALTO"</formula>
    </cfRule>
  </conditionalFormatting>
  <conditionalFormatting sqref="T99">
    <cfRule type="containsText" dxfId="11711" priority="102" operator="containsText" text="NO ACEPTABLE">
      <formula>NOT(ISERROR(SEARCH("NO ACEPTABLE",T99)))</formula>
    </cfRule>
    <cfRule type="containsText" dxfId="11710" priority="103" operator="containsText" text="ACEPTABLE">
      <formula>NOT(ISERROR(SEARCH("ACEPTABLE",T99)))</formula>
    </cfRule>
    <cfRule type="containsText" dxfId="11709" priority="104" operator="containsText" text="MEJORABLE">
      <formula>NOT(ISERROR(SEARCH("MEJORABLE",T99)))</formula>
    </cfRule>
  </conditionalFormatting>
  <conditionalFormatting sqref="T99">
    <cfRule type="containsText" dxfId="11708" priority="101" operator="containsText" text="ACEPTABLE CON CONTROL ESPECIFICO">
      <formula>NOT(ISERROR(SEARCH("ACEPTABLE CON CONTROL ESPECIFICO",T99)))</formula>
    </cfRule>
  </conditionalFormatting>
  <conditionalFormatting sqref="S101:S102">
    <cfRule type="containsText" dxfId="11707" priority="98" operator="containsText" text="NO ACEPTABLE">
      <formula>NOT(ISERROR(SEARCH("NO ACEPTABLE",S101)))</formula>
    </cfRule>
    <cfRule type="containsText" dxfId="11706" priority="99" operator="containsText" text="ACEPTABLE">
      <formula>NOT(ISERROR(SEARCH("ACEPTABLE",S101)))</formula>
    </cfRule>
    <cfRule type="containsText" dxfId="11705" priority="100" operator="containsText" text="MEJORABLE">
      <formula>NOT(ISERROR(SEARCH("MEJORABLE",S101)))</formula>
    </cfRule>
  </conditionalFormatting>
  <conditionalFormatting sqref="S101:S102">
    <cfRule type="containsText" dxfId="11704" priority="97" operator="containsText" text="ACEPTABLE CON CONTROL ESPECIFICO">
      <formula>NOT(ISERROR(SEARCH("ACEPTABLE CON CONTROL ESPECIFICO",S101)))</formula>
    </cfRule>
  </conditionalFormatting>
  <conditionalFormatting sqref="S91:S93 S95:S96 S103:S104">
    <cfRule type="containsText" dxfId="11703" priority="209" operator="containsText" text="NO ACEPTABLE">
      <formula>NOT(ISERROR(SEARCH("NO ACEPTABLE",S91)))</formula>
    </cfRule>
    <cfRule type="containsText" dxfId="11702" priority="210" operator="containsText" text="ACEPTABLE">
      <formula>NOT(ISERROR(SEARCH("ACEPTABLE",S91)))</formula>
    </cfRule>
    <cfRule type="containsText" dxfId="11701" priority="211" operator="containsText" text="MEJORABLE">
      <formula>NOT(ISERROR(SEARCH("MEJORABLE",S91)))</formula>
    </cfRule>
  </conditionalFormatting>
  <conditionalFormatting sqref="S91:S93 S95:S96 S103:S104">
    <cfRule type="containsText" dxfId="11700" priority="208" operator="containsText" text="ACEPTABLE CON CONTROL ESPECIFICO">
      <formula>NOT(ISERROR(SEARCH("ACEPTABLE CON CONTROL ESPECIFICO",S91)))</formula>
    </cfRule>
  </conditionalFormatting>
  <conditionalFormatting sqref="O91">
    <cfRule type="cellIs" dxfId="11699" priority="200" operator="between">
      <formula>"MUY ALTO"</formula>
      <formula>"MUY ALTO"</formula>
    </cfRule>
    <cfRule type="cellIs" dxfId="11698" priority="201" operator="between">
      <formula>"ALTO"</formula>
      <formula>"ALTO"</formula>
    </cfRule>
    <cfRule type="cellIs" dxfId="11697" priority="202" operator="between">
      <formula>"MEDIO"</formula>
      <formula>"MEDIO"</formula>
    </cfRule>
    <cfRule type="cellIs" dxfId="11696" priority="203" operator="between">
      <formula>"BAJO"</formula>
      <formula>"BAJO"</formula>
    </cfRule>
  </conditionalFormatting>
  <conditionalFormatting sqref="T91">
    <cfRule type="containsText" dxfId="11695" priority="205" operator="containsText" text="NO ACEPTABLE">
      <formula>NOT(ISERROR(SEARCH("NO ACEPTABLE",T91)))</formula>
    </cfRule>
    <cfRule type="containsText" dxfId="11694" priority="206" operator="containsText" text="ACEPTABLE">
      <formula>NOT(ISERROR(SEARCH("ACEPTABLE",T91)))</formula>
    </cfRule>
    <cfRule type="containsText" dxfId="11693" priority="207" operator="containsText" text="MEJORABLE">
      <formula>NOT(ISERROR(SEARCH("MEJORABLE",T91)))</formula>
    </cfRule>
  </conditionalFormatting>
  <conditionalFormatting sqref="T91">
    <cfRule type="containsText" dxfId="11692" priority="204" operator="containsText" text="ACEPTABLE CON CONTROL ESPECIFICO">
      <formula>NOT(ISERROR(SEARCH("ACEPTABLE CON CONTROL ESPECIFICO",T91)))</formula>
    </cfRule>
  </conditionalFormatting>
  <conditionalFormatting sqref="O92">
    <cfRule type="cellIs" dxfId="11691" priority="196" operator="between">
      <formula>"MUY ALTO"</formula>
      <formula>"MUY ALTO"</formula>
    </cfRule>
    <cfRule type="cellIs" dxfId="11690" priority="197" operator="between">
      <formula>"ALTO"</formula>
      <formula>"ALTO"</formula>
    </cfRule>
    <cfRule type="cellIs" dxfId="11689" priority="198" operator="between">
      <formula>"MEDIO"</formula>
      <formula>"MEDIO"</formula>
    </cfRule>
    <cfRule type="cellIs" dxfId="11688" priority="199" operator="between">
      <formula>"BAJO"</formula>
      <formula>"BAJO"</formula>
    </cfRule>
  </conditionalFormatting>
  <conditionalFormatting sqref="T92">
    <cfRule type="containsText" dxfId="11687" priority="193" operator="containsText" text="NO ACEPTABLE">
      <formula>NOT(ISERROR(SEARCH("NO ACEPTABLE",T92)))</formula>
    </cfRule>
    <cfRule type="containsText" dxfId="11686" priority="194" operator="containsText" text="ACEPTABLE">
      <formula>NOT(ISERROR(SEARCH("ACEPTABLE",T92)))</formula>
    </cfRule>
    <cfRule type="containsText" dxfId="11685" priority="195" operator="containsText" text="MEJORABLE">
      <formula>NOT(ISERROR(SEARCH("MEJORABLE",T92)))</formula>
    </cfRule>
  </conditionalFormatting>
  <conditionalFormatting sqref="T92">
    <cfRule type="containsText" dxfId="11684" priority="192" operator="containsText" text="ACEPTABLE CON CONTROL ESPECIFICO">
      <formula>NOT(ISERROR(SEARCH("ACEPTABLE CON CONTROL ESPECIFICO",T92)))</formula>
    </cfRule>
  </conditionalFormatting>
  <conditionalFormatting sqref="O93">
    <cfRule type="cellIs" dxfId="11683" priority="188" operator="between">
      <formula>"MUY ALTO"</formula>
      <formula>"MUY ALTO"</formula>
    </cfRule>
    <cfRule type="cellIs" dxfId="11682" priority="189" operator="between">
      <formula>"ALTO"</formula>
      <formula>"ALTO"</formula>
    </cfRule>
    <cfRule type="cellIs" dxfId="11681" priority="190" operator="between">
      <formula>"MEDIO"</formula>
      <formula>"MEDIO"</formula>
    </cfRule>
    <cfRule type="cellIs" dxfId="11680" priority="191" operator="between">
      <formula>"BAJO"</formula>
      <formula>"BAJO"</formula>
    </cfRule>
  </conditionalFormatting>
  <conditionalFormatting sqref="T93">
    <cfRule type="containsText" dxfId="11679" priority="185" operator="containsText" text="NO ACEPTABLE">
      <formula>NOT(ISERROR(SEARCH("NO ACEPTABLE",T93)))</formula>
    </cfRule>
    <cfRule type="containsText" dxfId="11678" priority="186" operator="containsText" text="ACEPTABLE">
      <formula>NOT(ISERROR(SEARCH("ACEPTABLE",T93)))</formula>
    </cfRule>
    <cfRule type="containsText" dxfId="11677" priority="187" operator="containsText" text="MEJORABLE">
      <formula>NOT(ISERROR(SEARCH("MEJORABLE",T93)))</formula>
    </cfRule>
  </conditionalFormatting>
  <conditionalFormatting sqref="T95">
    <cfRule type="containsText" dxfId="11676" priority="179" operator="containsText" text="NO ACEPTABLE">
      <formula>NOT(ISERROR(SEARCH("NO ACEPTABLE",T95)))</formula>
    </cfRule>
    <cfRule type="containsText" dxfId="11675" priority="180" operator="containsText" text="ACEPTABLE">
      <formula>NOT(ISERROR(SEARCH("ACEPTABLE",T95)))</formula>
    </cfRule>
    <cfRule type="containsText" dxfId="11674" priority="181" operator="containsText" text="MEJORABLE">
      <formula>NOT(ISERROR(SEARCH("MEJORABLE",T95)))</formula>
    </cfRule>
  </conditionalFormatting>
  <conditionalFormatting sqref="O95">
    <cfRule type="cellIs" dxfId="11673" priority="182" operator="between">
      <formula>"MEDIO"</formula>
      <formula>"MEDIO"</formula>
    </cfRule>
    <cfRule type="cellIs" dxfId="11672" priority="183" operator="between">
      <formula>"BAJO"</formula>
      <formula>"BAJO"</formula>
    </cfRule>
    <cfRule type="cellIs" dxfId="11671" priority="184" operator="between">
      <formula>"MUY ALTO"</formula>
      <formula>"MUY ALTO"</formula>
    </cfRule>
  </conditionalFormatting>
  <conditionalFormatting sqref="T95">
    <cfRule type="containsText" dxfId="11670" priority="178" operator="containsText" text="ACEPTABLE CON CONTROL ESPECIFICO">
      <formula>NOT(ISERROR(SEARCH("ACEPTABLE CON CONTROL ESPECIFICO",T95)))</formula>
    </cfRule>
  </conditionalFormatting>
  <conditionalFormatting sqref="T96">
    <cfRule type="containsText" dxfId="11669" priority="172" operator="containsText" text="NO ACEPTABLE">
      <formula>NOT(ISERROR(SEARCH("NO ACEPTABLE",T96)))</formula>
    </cfRule>
    <cfRule type="containsText" dxfId="11668" priority="173" operator="containsText" text="ACEPTABLE">
      <formula>NOT(ISERROR(SEARCH("ACEPTABLE",T96)))</formula>
    </cfRule>
    <cfRule type="containsText" dxfId="11667" priority="174" operator="containsText" text="MEJORABLE">
      <formula>NOT(ISERROR(SEARCH("MEJORABLE",T96)))</formula>
    </cfRule>
  </conditionalFormatting>
  <conditionalFormatting sqref="O96">
    <cfRule type="cellIs" dxfId="11666" priority="175" operator="between">
      <formula>"MEDIO"</formula>
      <formula>"MEDIO"</formula>
    </cfRule>
    <cfRule type="cellIs" dxfId="11665" priority="176" operator="between">
      <formula>"BAJO"</formula>
      <formula>"BAJO"</formula>
    </cfRule>
    <cfRule type="cellIs" dxfId="11664" priority="177" operator="between">
      <formula>"MUY ALTO"</formula>
      <formula>"MUY ALTO"</formula>
    </cfRule>
  </conditionalFormatting>
  <conditionalFormatting sqref="T96">
    <cfRule type="containsText" dxfId="11663" priority="171" operator="containsText" text="ACEPTABLE CON CONTROL ESPECIFICO">
      <formula>NOT(ISERROR(SEARCH("ACEPTABLE CON CONTROL ESPECIFICO",T96)))</formula>
    </cfRule>
  </conditionalFormatting>
  <conditionalFormatting sqref="O103">
    <cfRule type="cellIs" dxfId="11662" priority="167" operator="between">
      <formula>"MUY ALTO"</formula>
      <formula>"MUY ALTO"</formula>
    </cfRule>
    <cfRule type="cellIs" dxfId="11661" priority="168" operator="between">
      <formula>"ALTO"</formula>
      <formula>"ALTO"</formula>
    </cfRule>
    <cfRule type="cellIs" dxfId="11660" priority="169" operator="between">
      <formula>"MEDIO"</formula>
      <formula>"MEDIO"</formula>
    </cfRule>
    <cfRule type="cellIs" dxfId="11659" priority="170" operator="between">
      <formula>"BAJO"</formula>
      <formula>"BAJO"</formula>
    </cfRule>
  </conditionalFormatting>
  <conditionalFormatting sqref="T103">
    <cfRule type="containsText" dxfId="11658" priority="164" operator="containsText" text="NO ACEPTABLE">
      <formula>NOT(ISERROR(SEARCH("NO ACEPTABLE",T103)))</formula>
    </cfRule>
    <cfRule type="containsText" dxfId="11657" priority="165" operator="containsText" text="ACEPTABLE">
      <formula>NOT(ISERROR(SEARCH("ACEPTABLE",T103)))</formula>
    </cfRule>
    <cfRule type="containsText" dxfId="11656" priority="166" operator="containsText" text="MEJORABLE">
      <formula>NOT(ISERROR(SEARCH("MEJORABLE",T103)))</formula>
    </cfRule>
  </conditionalFormatting>
  <conditionalFormatting sqref="T103">
    <cfRule type="containsText" dxfId="11655" priority="163" operator="containsText" text="ACEPTABLE CON CONTROL ESPECIFICO">
      <formula>NOT(ISERROR(SEARCH("ACEPTABLE CON CONTROL ESPECIFICO",T103)))</formula>
    </cfRule>
  </conditionalFormatting>
  <conditionalFormatting sqref="T104">
    <cfRule type="containsText" dxfId="11654" priority="160" operator="containsText" text="NO ACEPTABLE">
      <formula>NOT(ISERROR(SEARCH("NO ACEPTABLE",T104)))</formula>
    </cfRule>
    <cfRule type="containsText" dxfId="11653" priority="161" operator="containsText" text="ACEPTABLE">
      <formula>NOT(ISERROR(SEARCH("ACEPTABLE",T104)))</formula>
    </cfRule>
    <cfRule type="containsText" dxfId="11652" priority="162" operator="containsText" text="MEJORABLE">
      <formula>NOT(ISERROR(SEARCH("MEJORABLE",T104)))</formula>
    </cfRule>
  </conditionalFormatting>
  <conditionalFormatting sqref="T104">
    <cfRule type="containsText" dxfId="11651" priority="159" operator="containsText" text="ACEPTABLE CON CONTROL ESPECIFICO">
      <formula>NOT(ISERROR(SEARCH("ACEPTABLE CON CONTROL ESPECIFICO",T104)))</formula>
    </cfRule>
  </conditionalFormatting>
  <conditionalFormatting sqref="O104">
    <cfRule type="cellIs" dxfId="11650" priority="155" operator="between">
      <formula>"MUY ALTO"</formula>
      <formula>"MUY ALTO"</formula>
    </cfRule>
    <cfRule type="cellIs" dxfId="11649" priority="156" operator="between">
      <formula>"ALTO"</formula>
      <formula>"ALTO"</formula>
    </cfRule>
    <cfRule type="cellIs" dxfId="11648" priority="157" operator="between">
      <formula>"MEDIO"</formula>
      <formula>"MEDIO"</formula>
    </cfRule>
    <cfRule type="cellIs" dxfId="11647" priority="158" operator="between">
      <formula>"BAJO"</formula>
      <formula>"BAJO"</formula>
    </cfRule>
  </conditionalFormatting>
  <conditionalFormatting sqref="O94">
    <cfRule type="cellIs" dxfId="11646" priority="132" operator="between">
      <formula>"MUY ALTO"</formula>
      <formula>"MUY ALTO"</formula>
    </cfRule>
    <cfRule type="cellIs" dxfId="11645" priority="133" operator="between">
      <formula>"ALTO"</formula>
      <formula>"ALTO"</formula>
    </cfRule>
    <cfRule type="cellIs" dxfId="11644" priority="134" operator="between">
      <formula>"MEDIO"</formula>
      <formula>"MEDIO"</formula>
    </cfRule>
    <cfRule type="cellIs" dxfId="11643" priority="135" operator="between">
      <formula>"BAJO"</formula>
      <formula>"BAJO"</formula>
    </cfRule>
  </conditionalFormatting>
  <conditionalFormatting sqref="S94">
    <cfRule type="containsText" dxfId="11642" priority="137" operator="containsText" text="NO ACEPTABLE">
      <formula>NOT(ISERROR(SEARCH("NO ACEPTABLE",S94)))</formula>
    </cfRule>
    <cfRule type="containsText" dxfId="11641" priority="138" operator="containsText" text="ACEPTABLE">
      <formula>NOT(ISERROR(SEARCH("ACEPTABLE",S94)))</formula>
    </cfRule>
    <cfRule type="containsText" dxfId="11640" priority="139" operator="containsText" text="MEJORABLE">
      <formula>NOT(ISERROR(SEARCH("MEJORABLE",S94)))</formula>
    </cfRule>
  </conditionalFormatting>
  <conditionalFormatting sqref="S94">
    <cfRule type="containsText" dxfId="11639" priority="136" operator="containsText" text="ACEPTABLE CON CONTROL ESPECIFICO">
      <formula>NOT(ISERROR(SEARCH("ACEPTABLE CON CONTROL ESPECIFICO",S94)))</formula>
    </cfRule>
  </conditionalFormatting>
  <conditionalFormatting sqref="S90:T90">
    <cfRule type="containsText" dxfId="11638" priority="140" operator="containsText" text="ACEPTABLE CON CONTROL ESPECIFICO">
      <formula>NOT(ISERROR(SEARCH("ACEPTABLE CON CONTROL ESPECIFICO",S90)))</formula>
    </cfRule>
  </conditionalFormatting>
  <conditionalFormatting sqref="S90:T90">
    <cfRule type="containsText" dxfId="11637" priority="141" operator="containsText" text="NO ACEPTABLE">
      <formula>NOT(ISERROR(SEARCH("NO ACEPTABLE",S90)))</formula>
    </cfRule>
    <cfRule type="containsText" dxfId="11636" priority="142" operator="containsText" text="ACEPTABLE">
      <formula>NOT(ISERROR(SEARCH("ACEPTABLE",S90)))</formula>
    </cfRule>
    <cfRule type="containsText" dxfId="11635" priority="143" operator="containsText" text="MEJORABLE">
      <formula>NOT(ISERROR(SEARCH("MEJORABLE",S90)))</formula>
    </cfRule>
  </conditionalFormatting>
  <conditionalFormatting sqref="S89:T89">
    <cfRule type="containsText" dxfId="11634" priority="152" operator="containsText" text="NO ACEPTABLE">
      <formula>NOT(ISERROR(SEARCH("NO ACEPTABLE",S89)))</formula>
    </cfRule>
    <cfRule type="containsText" dxfId="11633" priority="153" operator="containsText" text="ACEPTABLE">
      <formula>NOT(ISERROR(SEARCH("ACEPTABLE",S89)))</formula>
    </cfRule>
    <cfRule type="containsText" dxfId="11632" priority="154" operator="containsText" text="MEJORABLE">
      <formula>NOT(ISERROR(SEARCH("MEJORABLE",S89)))</formula>
    </cfRule>
  </conditionalFormatting>
  <conditionalFormatting sqref="S89:T89">
    <cfRule type="containsText" dxfId="11631" priority="151" operator="containsText" text="ACEPTABLE CON CONTROL ESPECIFICO">
      <formula>NOT(ISERROR(SEARCH("ACEPTABLE CON CONTROL ESPECIFICO",S89)))</formula>
    </cfRule>
  </conditionalFormatting>
  <conditionalFormatting sqref="O89">
    <cfRule type="cellIs" dxfId="11630" priority="147" operator="between">
      <formula>"MUY ALTO"</formula>
      <formula>"MUY ALTO"</formula>
    </cfRule>
    <cfRule type="cellIs" dxfId="11629" priority="148" operator="between">
      <formula>"ALTO"</formula>
      <formula>"ALTO"</formula>
    </cfRule>
    <cfRule type="cellIs" dxfId="11628" priority="149" operator="between">
      <formula>"MEDIO"</formula>
      <formula>"MEDIO"</formula>
    </cfRule>
    <cfRule type="cellIs" dxfId="11627" priority="150" operator="between">
      <formula>"BAJO"</formula>
      <formula>"BAJO"</formula>
    </cfRule>
  </conditionalFormatting>
  <conditionalFormatting sqref="O90">
    <cfRule type="cellIs" dxfId="11626" priority="144" operator="between">
      <formula>"MEDIO"</formula>
      <formula>"MEDIO"</formula>
    </cfRule>
    <cfRule type="cellIs" dxfId="11625" priority="145" operator="between">
      <formula>"BAJO"</formula>
      <formula>"BAJO"</formula>
    </cfRule>
    <cfRule type="cellIs" dxfId="11624" priority="146" operator="between">
      <formula>"MUY ALTO"</formula>
      <formula>"MUY ALTO"</formula>
    </cfRule>
  </conditionalFormatting>
  <conditionalFormatting sqref="T94">
    <cfRule type="containsText" dxfId="11623" priority="129" operator="containsText" text="NO ACEPTABLE">
      <formula>NOT(ISERROR(SEARCH("NO ACEPTABLE",T94)))</formula>
    </cfRule>
    <cfRule type="containsText" dxfId="11622" priority="130" operator="containsText" text="ACEPTABLE">
      <formula>NOT(ISERROR(SEARCH("ACEPTABLE",T94)))</formula>
    </cfRule>
    <cfRule type="containsText" dxfId="11621" priority="131" operator="containsText" text="MEJORABLE">
      <formula>NOT(ISERROR(SEARCH("MEJORABLE",T94)))</formula>
    </cfRule>
  </conditionalFormatting>
  <conditionalFormatting sqref="T94">
    <cfRule type="containsText" dxfId="11620" priority="128" operator="containsText" text="ACEPTABLE CON CONTROL ESPECIFICO">
      <formula>NOT(ISERROR(SEARCH("ACEPTABLE CON CONTROL ESPECIFICO",T94)))</formula>
    </cfRule>
  </conditionalFormatting>
  <conditionalFormatting sqref="S97:T97">
    <cfRule type="containsText" dxfId="11619" priority="125" operator="containsText" text="NO ACEPTABLE">
      <formula>NOT(ISERROR(SEARCH("NO ACEPTABLE",S97)))</formula>
    </cfRule>
    <cfRule type="containsText" dxfId="11618" priority="126" operator="containsText" text="ACEPTABLE">
      <formula>NOT(ISERROR(SEARCH("ACEPTABLE",S97)))</formula>
    </cfRule>
    <cfRule type="containsText" dxfId="11617" priority="127" operator="containsText" text="MEJORABLE">
      <formula>NOT(ISERROR(SEARCH("MEJORABLE",S97)))</formula>
    </cfRule>
  </conditionalFormatting>
  <conditionalFormatting sqref="S97:T97">
    <cfRule type="containsText" dxfId="11616" priority="124" operator="containsText" text="ACEPTABLE CON CONTROL ESPECIFICO">
      <formula>NOT(ISERROR(SEARCH("ACEPTABLE CON CONTROL ESPECIFICO",S97)))</formula>
    </cfRule>
  </conditionalFormatting>
  <conditionalFormatting sqref="O97">
    <cfRule type="cellIs" dxfId="11615" priority="120" operator="between">
      <formula>"MUY ALTO"</formula>
      <formula>"MUY ALTO"</formula>
    </cfRule>
    <cfRule type="cellIs" dxfId="11614" priority="121" operator="between">
      <formula>"ALTO"</formula>
      <formula>"ALTO"</formula>
    </cfRule>
    <cfRule type="cellIs" dxfId="11613" priority="122" operator="between">
      <formula>"MEDIO"</formula>
      <formula>"MEDIO"</formula>
    </cfRule>
    <cfRule type="cellIs" dxfId="11612" priority="123" operator="between">
      <formula>"BAJO"</formula>
      <formula>"BAJO"</formula>
    </cfRule>
  </conditionalFormatting>
  <conditionalFormatting sqref="S98:T98">
    <cfRule type="containsText" dxfId="11611" priority="114" operator="containsText" text="NO ACEPTABLE">
      <formula>NOT(ISERROR(SEARCH("NO ACEPTABLE",S98)))</formula>
    </cfRule>
    <cfRule type="containsText" dxfId="11610" priority="115" operator="containsText" text="ACEPTABLE">
      <formula>NOT(ISERROR(SEARCH("ACEPTABLE",S98)))</formula>
    </cfRule>
    <cfRule type="containsText" dxfId="11609" priority="116" operator="containsText" text="MEJORABLE">
      <formula>NOT(ISERROR(SEARCH("MEJORABLE",S98)))</formula>
    </cfRule>
  </conditionalFormatting>
  <conditionalFormatting sqref="O98">
    <cfRule type="cellIs" dxfId="11608" priority="117" operator="between">
      <formula>"MEDIO"</formula>
      <formula>"MEDIO"</formula>
    </cfRule>
    <cfRule type="cellIs" dxfId="11607" priority="118" operator="between">
      <formula>"BAJO"</formula>
      <formula>"BAJO"</formula>
    </cfRule>
    <cfRule type="cellIs" dxfId="11606" priority="119" operator="between">
      <formula>"MUY ALTO"</formula>
      <formula>"MUY ALTO"</formula>
    </cfRule>
  </conditionalFormatting>
  <conditionalFormatting sqref="S98:T98">
    <cfRule type="containsText" dxfId="11605" priority="113" operator="containsText" text="ACEPTABLE CON CONTROL ESPECIFICO">
      <formula>NOT(ISERROR(SEARCH("ACEPTABLE CON CONTROL ESPECIFICO",S98)))</formula>
    </cfRule>
  </conditionalFormatting>
  <conditionalFormatting sqref="S99">
    <cfRule type="containsText" dxfId="11604" priority="110" operator="containsText" text="NO ACEPTABLE">
      <formula>NOT(ISERROR(SEARCH("NO ACEPTABLE",S99)))</formula>
    </cfRule>
    <cfRule type="containsText" dxfId="11603" priority="111" operator="containsText" text="ACEPTABLE">
      <formula>NOT(ISERROR(SEARCH("ACEPTABLE",S99)))</formula>
    </cfRule>
    <cfRule type="containsText" dxfId="11602" priority="112" operator="containsText" text="MEJORABLE">
      <formula>NOT(ISERROR(SEARCH("MEJORABLE",S99)))</formula>
    </cfRule>
  </conditionalFormatting>
  <conditionalFormatting sqref="S99">
    <cfRule type="containsText" dxfId="11601" priority="109" operator="containsText" text="ACEPTABLE CON CONTROL ESPECIFICO">
      <formula>NOT(ISERROR(SEARCH("ACEPTABLE CON CONTROL ESPECIFICO",S99)))</formula>
    </cfRule>
  </conditionalFormatting>
  <conditionalFormatting sqref="O99">
    <cfRule type="cellIs" dxfId="11600" priority="105" operator="between">
      <formula>"MUY ALTO"</formula>
      <formula>"MUY ALTO"</formula>
    </cfRule>
    <cfRule type="cellIs" dxfId="11599" priority="106" operator="between">
      <formula>"ALTO"</formula>
      <formula>"ALTO"</formula>
    </cfRule>
    <cfRule type="cellIs" dxfId="11598" priority="107" operator="between">
      <formula>"MEDIO"</formula>
      <formula>"MEDIO"</formula>
    </cfRule>
    <cfRule type="cellIs" dxfId="11597" priority="108" operator="between">
      <formula>"BAJO"</formula>
      <formula>"BAJO"</formula>
    </cfRule>
  </conditionalFormatting>
  <conditionalFormatting sqref="T101">
    <cfRule type="containsText" dxfId="11596" priority="91" operator="containsText" text="NO ACEPTABLE">
      <formula>NOT(ISERROR(SEARCH("NO ACEPTABLE",T101)))</formula>
    </cfRule>
    <cfRule type="containsText" dxfId="11595" priority="92" operator="containsText" text="ACEPTABLE">
      <formula>NOT(ISERROR(SEARCH("ACEPTABLE",T101)))</formula>
    </cfRule>
    <cfRule type="containsText" dxfId="11594" priority="93" operator="containsText" text="MEJORABLE">
      <formula>NOT(ISERROR(SEARCH("MEJORABLE",T101)))</formula>
    </cfRule>
  </conditionalFormatting>
  <conditionalFormatting sqref="O101">
    <cfRule type="cellIs" dxfId="11593" priority="94" operator="between">
      <formula>"MEDIO"</formula>
      <formula>"MEDIO"</formula>
    </cfRule>
    <cfRule type="cellIs" dxfId="11592" priority="95" operator="between">
      <formula>"BAJO"</formula>
      <formula>"BAJO"</formula>
    </cfRule>
    <cfRule type="cellIs" dxfId="11591" priority="96" operator="between">
      <formula>"MUY ALTO"</formula>
      <formula>"MUY ALTO"</formula>
    </cfRule>
  </conditionalFormatting>
  <conditionalFormatting sqref="T101">
    <cfRule type="containsText" dxfId="11590" priority="90" operator="containsText" text="ACEPTABLE CON CONTROL ESPECIFICO">
      <formula>NOT(ISERROR(SEARCH("ACEPTABLE CON CONTROL ESPECIFICO",T101)))</formula>
    </cfRule>
  </conditionalFormatting>
  <conditionalFormatting sqref="T102">
    <cfRule type="containsText" dxfId="11589" priority="84" operator="containsText" text="NO ACEPTABLE">
      <formula>NOT(ISERROR(SEARCH("NO ACEPTABLE",T102)))</formula>
    </cfRule>
    <cfRule type="containsText" dxfId="11588" priority="85" operator="containsText" text="ACEPTABLE">
      <formula>NOT(ISERROR(SEARCH("ACEPTABLE",T102)))</formula>
    </cfRule>
    <cfRule type="containsText" dxfId="11587" priority="86" operator="containsText" text="MEJORABLE">
      <formula>NOT(ISERROR(SEARCH("MEJORABLE",T102)))</formula>
    </cfRule>
  </conditionalFormatting>
  <conditionalFormatting sqref="O102">
    <cfRule type="cellIs" dxfId="11586" priority="87" operator="between">
      <formula>"MEDIO"</formula>
      <formula>"MEDIO"</formula>
    </cfRule>
    <cfRule type="cellIs" dxfId="11585" priority="88" operator="between">
      <formula>"BAJO"</formula>
      <formula>"BAJO"</formula>
    </cfRule>
    <cfRule type="cellIs" dxfId="11584" priority="89" operator="between">
      <formula>"MUY ALTO"</formula>
      <formula>"MUY ALTO"</formula>
    </cfRule>
  </conditionalFormatting>
  <conditionalFormatting sqref="T102">
    <cfRule type="containsText" dxfId="11583" priority="83" operator="containsText" text="ACEPTABLE CON CONTROL ESPECIFICO">
      <formula>NOT(ISERROR(SEARCH("ACEPTABLE CON CONTROL ESPECIFICO",T102)))</formula>
    </cfRule>
  </conditionalFormatting>
  <conditionalFormatting sqref="S100">
    <cfRule type="containsText" dxfId="11582" priority="80" operator="containsText" text="NO ACEPTABLE">
      <formula>NOT(ISERROR(SEARCH("NO ACEPTABLE",S100)))</formula>
    </cfRule>
    <cfRule type="containsText" dxfId="11581" priority="81" operator="containsText" text="ACEPTABLE">
      <formula>NOT(ISERROR(SEARCH("ACEPTABLE",S100)))</formula>
    </cfRule>
    <cfRule type="containsText" dxfId="11580" priority="82" operator="containsText" text="MEJORABLE">
      <formula>NOT(ISERROR(SEARCH("MEJORABLE",S100)))</formula>
    </cfRule>
  </conditionalFormatting>
  <conditionalFormatting sqref="S100">
    <cfRule type="containsText" dxfId="11579" priority="79" operator="containsText" text="ACEPTABLE CON CONTROL ESPECIFICO">
      <formula>NOT(ISERROR(SEARCH("ACEPTABLE CON CONTROL ESPECIFICO",S100)))</formula>
    </cfRule>
  </conditionalFormatting>
  <conditionalFormatting sqref="O100">
    <cfRule type="cellIs" dxfId="11578" priority="75" operator="between">
      <formula>"MUY ALTO"</formula>
      <formula>"MUY ALTO"</formula>
    </cfRule>
    <cfRule type="cellIs" dxfId="11577" priority="76" operator="between">
      <formula>"ALTO"</formula>
      <formula>"ALTO"</formula>
    </cfRule>
    <cfRule type="cellIs" dxfId="11576" priority="77" operator="between">
      <formula>"MEDIO"</formula>
      <formula>"MEDIO"</formula>
    </cfRule>
    <cfRule type="cellIs" dxfId="11575" priority="78" operator="between">
      <formula>"BAJO"</formula>
      <formula>"BAJO"</formula>
    </cfRule>
  </conditionalFormatting>
  <conditionalFormatting sqref="T100">
    <cfRule type="containsText" dxfId="11574" priority="72" operator="containsText" text="NO ACEPTABLE">
      <formula>NOT(ISERROR(SEARCH("NO ACEPTABLE",T100)))</formula>
    </cfRule>
    <cfRule type="containsText" dxfId="11573" priority="73" operator="containsText" text="ACEPTABLE">
      <formula>NOT(ISERROR(SEARCH("ACEPTABLE",T100)))</formula>
    </cfRule>
    <cfRule type="containsText" dxfId="11572" priority="74" operator="containsText" text="MEJORABLE">
      <formula>NOT(ISERROR(SEARCH("MEJORABLE",T100)))</formula>
    </cfRule>
  </conditionalFormatting>
  <conditionalFormatting sqref="T100">
    <cfRule type="containsText" dxfId="11571" priority="71" operator="containsText" text="ACEPTABLE CON CONTROL ESPECIFICO">
      <formula>NOT(ISERROR(SEARCH("ACEPTABLE CON CONTROL ESPECIFICO",T100)))</formula>
    </cfRule>
  </conditionalFormatting>
  <conditionalFormatting sqref="S148:T148">
    <cfRule type="containsText" dxfId="11570" priority="68" operator="containsText" text="NO ACEPTABLE">
      <formula>NOT(ISERROR(SEARCH("NO ACEPTABLE",S148)))</formula>
    </cfRule>
    <cfRule type="containsText" dxfId="11569" priority="69" operator="containsText" text="ACEPTABLE">
      <formula>NOT(ISERROR(SEARCH("ACEPTABLE",S148)))</formula>
    </cfRule>
    <cfRule type="containsText" dxfId="11568" priority="70" operator="containsText" text="MEJORABLE">
      <formula>NOT(ISERROR(SEARCH("MEJORABLE",S148)))</formula>
    </cfRule>
  </conditionalFormatting>
  <conditionalFormatting sqref="S148:T148">
    <cfRule type="containsText" dxfId="11567" priority="67" operator="containsText" text="ACEPTABLE CON CONTROL ESPECIFICO">
      <formula>NOT(ISERROR(SEARCH("ACEPTABLE CON CONTROL ESPECIFICO",S148)))</formula>
    </cfRule>
  </conditionalFormatting>
  <conditionalFormatting sqref="O148">
    <cfRule type="cellIs" dxfId="11566" priority="63" operator="between">
      <formula>"MUY ALTO"</formula>
      <formula>"MUY ALTO"</formula>
    </cfRule>
    <cfRule type="cellIs" dxfId="11565" priority="64" operator="between">
      <formula>"ALTO"</formula>
      <formula>"ALTO"</formula>
    </cfRule>
    <cfRule type="cellIs" dxfId="11564" priority="65" operator="between">
      <formula>"MEDIO"</formula>
      <formula>"MEDIO"</formula>
    </cfRule>
    <cfRule type="cellIs" dxfId="11563" priority="66" operator="between">
      <formula>"BAJO"</formula>
      <formula>"BAJO"</formula>
    </cfRule>
  </conditionalFormatting>
  <conditionalFormatting sqref="S149:T149">
    <cfRule type="containsText" dxfId="11562" priority="57" operator="containsText" text="NO ACEPTABLE">
      <formula>NOT(ISERROR(SEARCH("NO ACEPTABLE",S149)))</formula>
    </cfRule>
    <cfRule type="containsText" dxfId="11561" priority="58" operator="containsText" text="ACEPTABLE">
      <formula>NOT(ISERROR(SEARCH("ACEPTABLE",S149)))</formula>
    </cfRule>
    <cfRule type="containsText" dxfId="11560" priority="59" operator="containsText" text="MEJORABLE">
      <formula>NOT(ISERROR(SEARCH("MEJORABLE",S149)))</formula>
    </cfRule>
  </conditionalFormatting>
  <conditionalFormatting sqref="O149">
    <cfRule type="cellIs" dxfId="11559" priority="60" operator="between">
      <formula>"MEDIO"</formula>
      <formula>"MEDIO"</formula>
    </cfRule>
    <cfRule type="cellIs" dxfId="11558" priority="61" operator="between">
      <formula>"BAJO"</formula>
      <formula>"BAJO"</formula>
    </cfRule>
    <cfRule type="cellIs" dxfId="11557" priority="62" operator="between">
      <formula>"MUY ALTO"</formula>
      <formula>"MUY ALTO"</formula>
    </cfRule>
  </conditionalFormatting>
  <conditionalFormatting sqref="S149:T149">
    <cfRule type="containsText" dxfId="11556" priority="56" operator="containsText" text="ACEPTABLE CON CONTROL ESPECIFICO">
      <formula>NOT(ISERROR(SEARCH("ACEPTABLE CON CONTROL ESPECIFICO",S149)))</formula>
    </cfRule>
  </conditionalFormatting>
  <conditionalFormatting sqref="S150">
    <cfRule type="containsText" dxfId="11555" priority="53" operator="containsText" text="NO ACEPTABLE">
      <formula>NOT(ISERROR(SEARCH("NO ACEPTABLE",S150)))</formula>
    </cfRule>
    <cfRule type="containsText" dxfId="11554" priority="54" operator="containsText" text="ACEPTABLE">
      <formula>NOT(ISERROR(SEARCH("ACEPTABLE",S150)))</formula>
    </cfRule>
    <cfRule type="containsText" dxfId="11553" priority="55" operator="containsText" text="MEJORABLE">
      <formula>NOT(ISERROR(SEARCH("MEJORABLE",S150)))</formula>
    </cfRule>
  </conditionalFormatting>
  <conditionalFormatting sqref="S150">
    <cfRule type="containsText" dxfId="11552" priority="52" operator="containsText" text="ACEPTABLE CON CONTROL ESPECIFICO">
      <formula>NOT(ISERROR(SEARCH("ACEPTABLE CON CONTROL ESPECIFICO",S150)))</formula>
    </cfRule>
  </conditionalFormatting>
  <conditionalFormatting sqref="O150">
    <cfRule type="cellIs" dxfId="11551" priority="48" operator="between">
      <formula>"MUY ALTO"</formula>
      <formula>"MUY ALTO"</formula>
    </cfRule>
    <cfRule type="cellIs" dxfId="11550" priority="49" operator="between">
      <formula>"ALTO"</formula>
      <formula>"ALTO"</formula>
    </cfRule>
    <cfRule type="cellIs" dxfId="11549" priority="50" operator="between">
      <formula>"MEDIO"</formula>
      <formula>"MEDIO"</formula>
    </cfRule>
    <cfRule type="cellIs" dxfId="11548" priority="51" operator="between">
      <formula>"BAJO"</formula>
      <formula>"BAJO"</formula>
    </cfRule>
  </conditionalFormatting>
  <conditionalFormatting sqref="T150">
    <cfRule type="containsText" dxfId="11547" priority="45" operator="containsText" text="NO ACEPTABLE">
      <formula>NOT(ISERROR(SEARCH("NO ACEPTABLE",T150)))</formula>
    </cfRule>
    <cfRule type="containsText" dxfId="11546" priority="46" operator="containsText" text="ACEPTABLE">
      <formula>NOT(ISERROR(SEARCH("ACEPTABLE",T150)))</formula>
    </cfRule>
    <cfRule type="containsText" dxfId="11545" priority="47" operator="containsText" text="MEJORABLE">
      <formula>NOT(ISERROR(SEARCH("MEJORABLE",T150)))</formula>
    </cfRule>
  </conditionalFormatting>
  <conditionalFormatting sqref="T150">
    <cfRule type="containsText" dxfId="11544" priority="44" operator="containsText" text="ACEPTABLE CON CONTROL ESPECIFICO">
      <formula>NOT(ISERROR(SEARCH("ACEPTABLE CON CONTROL ESPECIFICO",T150)))</formula>
    </cfRule>
  </conditionalFormatting>
  <conditionalFormatting sqref="S151">
    <cfRule type="containsText" dxfId="11543" priority="41" operator="containsText" text="NO ACEPTABLE">
      <formula>NOT(ISERROR(SEARCH("NO ACEPTABLE",S151)))</formula>
    </cfRule>
    <cfRule type="containsText" dxfId="11542" priority="42" operator="containsText" text="ACEPTABLE">
      <formula>NOT(ISERROR(SEARCH("ACEPTABLE",S151)))</formula>
    </cfRule>
    <cfRule type="containsText" dxfId="11541" priority="43" operator="containsText" text="MEJORABLE">
      <formula>NOT(ISERROR(SEARCH("MEJORABLE",S151)))</formula>
    </cfRule>
  </conditionalFormatting>
  <conditionalFormatting sqref="S151">
    <cfRule type="containsText" dxfId="11540" priority="40" operator="containsText" text="ACEPTABLE CON CONTROL ESPECIFICO">
      <formula>NOT(ISERROR(SEARCH("ACEPTABLE CON CONTROL ESPECIFICO",S151)))</formula>
    </cfRule>
  </conditionalFormatting>
  <conditionalFormatting sqref="T151">
    <cfRule type="containsText" dxfId="11539" priority="34" operator="containsText" text="NO ACEPTABLE">
      <formula>NOT(ISERROR(SEARCH("NO ACEPTABLE",T151)))</formula>
    </cfRule>
    <cfRule type="containsText" dxfId="11538" priority="35" operator="containsText" text="ACEPTABLE">
      <formula>NOT(ISERROR(SEARCH("ACEPTABLE",T151)))</formula>
    </cfRule>
    <cfRule type="containsText" dxfId="11537" priority="36" operator="containsText" text="MEJORABLE">
      <formula>NOT(ISERROR(SEARCH("MEJORABLE",T151)))</formula>
    </cfRule>
  </conditionalFormatting>
  <conditionalFormatting sqref="O151">
    <cfRule type="cellIs" dxfId="11536" priority="37" operator="between">
      <formula>"MEDIO"</formula>
      <formula>"MEDIO"</formula>
    </cfRule>
    <cfRule type="cellIs" dxfId="11535" priority="38" operator="between">
      <formula>"BAJO"</formula>
      <formula>"BAJO"</formula>
    </cfRule>
    <cfRule type="cellIs" dxfId="11534" priority="39" operator="between">
      <formula>"MUY ALTO"</formula>
      <formula>"MUY ALTO"</formula>
    </cfRule>
  </conditionalFormatting>
  <conditionalFormatting sqref="T151">
    <cfRule type="containsText" dxfId="11533" priority="33" operator="containsText" text="ACEPTABLE CON CONTROL ESPECIFICO">
      <formula>NOT(ISERROR(SEARCH("ACEPTABLE CON CONTROL ESPECIFICO",T151)))</formula>
    </cfRule>
  </conditionalFormatting>
  <conditionalFormatting sqref="S152:T152">
    <cfRule type="containsText" dxfId="11532" priority="30" operator="containsText" text="NO ACEPTABLE">
      <formula>NOT(ISERROR(SEARCH("NO ACEPTABLE",S152)))</formula>
    </cfRule>
    <cfRule type="containsText" dxfId="11531" priority="31" operator="containsText" text="ACEPTABLE">
      <formula>NOT(ISERROR(SEARCH("ACEPTABLE",S152)))</formula>
    </cfRule>
    <cfRule type="containsText" dxfId="11530" priority="32" operator="containsText" text="MEJORABLE">
      <formula>NOT(ISERROR(SEARCH("MEJORABLE",S152)))</formula>
    </cfRule>
  </conditionalFormatting>
  <conditionalFormatting sqref="S152:T152">
    <cfRule type="containsText" dxfId="11529" priority="29" operator="containsText" text="ACEPTABLE CON CONTROL ESPECIFICO">
      <formula>NOT(ISERROR(SEARCH("ACEPTABLE CON CONTROL ESPECIFICO",S152)))</formula>
    </cfRule>
  </conditionalFormatting>
  <conditionalFormatting sqref="O152">
    <cfRule type="cellIs" dxfId="11528" priority="25" operator="between">
      <formula>"MUY ALTO"</formula>
      <formula>"MUY ALTO"</formula>
    </cfRule>
    <cfRule type="cellIs" dxfId="11527" priority="26" operator="between">
      <formula>"ALTO"</formula>
      <formula>"ALTO"</formula>
    </cfRule>
    <cfRule type="cellIs" dxfId="11526" priority="27" operator="between">
      <formula>"MEDIO"</formula>
      <formula>"MEDIO"</formula>
    </cfRule>
    <cfRule type="cellIs" dxfId="11525" priority="28" operator="between">
      <formula>"BAJO"</formula>
      <formula>"BAJO"</formula>
    </cfRule>
  </conditionalFormatting>
  <conditionalFormatting sqref="S153">
    <cfRule type="containsText" dxfId="11524" priority="22" operator="containsText" text="NO ACEPTABLE">
      <formula>NOT(ISERROR(SEARCH("NO ACEPTABLE",S153)))</formula>
    </cfRule>
    <cfRule type="containsText" dxfId="11523" priority="23" operator="containsText" text="ACEPTABLE">
      <formula>NOT(ISERROR(SEARCH("ACEPTABLE",S153)))</formula>
    </cfRule>
    <cfRule type="containsText" dxfId="11522" priority="24" operator="containsText" text="MEJORABLE">
      <formula>NOT(ISERROR(SEARCH("MEJORABLE",S153)))</formula>
    </cfRule>
  </conditionalFormatting>
  <conditionalFormatting sqref="S153">
    <cfRule type="containsText" dxfId="11521" priority="21" operator="containsText" text="ACEPTABLE CON CONTROL ESPECIFICO">
      <formula>NOT(ISERROR(SEARCH("ACEPTABLE CON CONTROL ESPECIFICO",S153)))</formula>
    </cfRule>
  </conditionalFormatting>
  <conditionalFormatting sqref="O153">
    <cfRule type="cellIs" dxfId="11520" priority="17" operator="between">
      <formula>"MUY ALTO"</formula>
      <formula>"MUY ALTO"</formula>
    </cfRule>
    <cfRule type="cellIs" dxfId="11519" priority="18" operator="between">
      <formula>"ALTO"</formula>
      <formula>"ALTO"</formula>
    </cfRule>
    <cfRule type="cellIs" dxfId="11518" priority="19" operator="between">
      <formula>"MEDIO"</formula>
      <formula>"MEDIO"</formula>
    </cfRule>
    <cfRule type="cellIs" dxfId="11517" priority="20" operator="between">
      <formula>"BAJO"</formula>
      <formula>"BAJO"</formula>
    </cfRule>
  </conditionalFormatting>
  <conditionalFormatting sqref="T153">
    <cfRule type="containsText" dxfId="11516" priority="14" operator="containsText" text="NO ACEPTABLE">
      <formula>NOT(ISERROR(SEARCH("NO ACEPTABLE",T153)))</formula>
    </cfRule>
    <cfRule type="containsText" dxfId="11515" priority="15" operator="containsText" text="ACEPTABLE">
      <formula>NOT(ISERROR(SEARCH("ACEPTABLE",T153)))</formula>
    </cfRule>
    <cfRule type="containsText" dxfId="11514" priority="16" operator="containsText" text="MEJORABLE">
      <formula>NOT(ISERROR(SEARCH("MEJORABLE",T153)))</formula>
    </cfRule>
  </conditionalFormatting>
  <conditionalFormatting sqref="T153">
    <cfRule type="containsText" dxfId="11513" priority="13" operator="containsText" text="ACEPTABLE CON CONTROL ESPECIFICO">
      <formula>NOT(ISERROR(SEARCH("ACEPTABLE CON CONTROL ESPECIFICO",T153)))</formula>
    </cfRule>
  </conditionalFormatting>
  <conditionalFormatting sqref="S154">
    <cfRule type="containsText" dxfId="11512" priority="10" operator="containsText" text="NO ACEPTABLE">
      <formula>NOT(ISERROR(SEARCH("NO ACEPTABLE",S154)))</formula>
    </cfRule>
    <cfRule type="containsText" dxfId="11511" priority="11" operator="containsText" text="ACEPTABLE">
      <formula>NOT(ISERROR(SEARCH("ACEPTABLE",S154)))</formula>
    </cfRule>
    <cfRule type="containsText" dxfId="11510" priority="12" operator="containsText" text="MEJORABLE">
      <formula>NOT(ISERROR(SEARCH("MEJORABLE",S154)))</formula>
    </cfRule>
  </conditionalFormatting>
  <conditionalFormatting sqref="S154">
    <cfRule type="containsText" dxfId="11509" priority="9" operator="containsText" text="ACEPTABLE CON CONTROL ESPECIFICO">
      <formula>NOT(ISERROR(SEARCH("ACEPTABLE CON CONTROL ESPECIFICO",S154)))</formula>
    </cfRule>
  </conditionalFormatting>
  <conditionalFormatting sqref="T154">
    <cfRule type="containsText" dxfId="11508" priority="6" operator="containsText" text="NO ACEPTABLE">
      <formula>NOT(ISERROR(SEARCH("NO ACEPTABLE",T154)))</formula>
    </cfRule>
    <cfRule type="containsText" dxfId="11507" priority="7" operator="containsText" text="ACEPTABLE">
      <formula>NOT(ISERROR(SEARCH("ACEPTABLE",T154)))</formula>
    </cfRule>
    <cfRule type="containsText" dxfId="11506" priority="8" operator="containsText" text="MEJORABLE">
      <formula>NOT(ISERROR(SEARCH("MEJORABLE",T154)))</formula>
    </cfRule>
  </conditionalFormatting>
  <conditionalFormatting sqref="T154">
    <cfRule type="containsText" dxfId="11505" priority="5" operator="containsText" text="ACEPTABLE CON CONTROL ESPECIFICO">
      <formula>NOT(ISERROR(SEARCH("ACEPTABLE CON CONTROL ESPECIFICO",T154)))</formula>
    </cfRule>
  </conditionalFormatting>
  <conditionalFormatting sqref="O154">
    <cfRule type="cellIs" dxfId="11504" priority="1" operator="between">
      <formula>"MUY ALTO"</formula>
      <formula>"MUY ALTO"</formula>
    </cfRule>
    <cfRule type="cellIs" dxfId="11503" priority="2" operator="between">
      <formula>"ALTO"</formula>
      <formula>"ALTO"</formula>
    </cfRule>
    <cfRule type="cellIs" dxfId="11502" priority="3" operator="between">
      <formula>"MEDIO"</formula>
      <formula>"MEDIO"</formula>
    </cfRule>
    <cfRule type="cellIs" dxfId="11501" priority="4" operator="between">
      <formula>"BAJO"</formula>
      <formula>"BAJO"</formula>
    </cfRule>
  </conditionalFormatting>
  <dataValidations count="17">
    <dataValidation type="list" allowBlank="1" showInputMessage="1" showErrorMessage="1" sqref="G126:G127">
      <formula1>$AY$4:$AY$27</formula1>
    </dataValidation>
    <dataValidation type="list" allowBlank="1" showInputMessage="1" showErrorMessage="1" sqref="F144:F146">
      <formula1>$AV$3:$BB$3</formula1>
    </dataValidation>
    <dataValidation type="list" allowBlank="1" showInputMessage="1" showErrorMessage="1" sqref="G116:G118">
      <formula1>$AY$4:$AY$40</formula1>
    </dataValidation>
    <dataValidation type="list" allowBlank="1" showInputMessage="1" showErrorMessage="1" sqref="M31 M43 M46:M47 M66 P66 M88">
      <formula1>$AR$4:$AR$23</formula1>
    </dataValidation>
    <dataValidation type="list" allowBlank="1" showInputMessage="1" showErrorMessage="1" sqref="L29 L43 L46 L31 L124">
      <formula1>$AQ$4:$AQ$23</formula1>
    </dataValidation>
    <dataValidation type="list" allowBlank="1" showInputMessage="1" showErrorMessage="1" sqref="P29 P31 P43 P46 P124">
      <formula1>$AS$4:$AS$23</formula1>
    </dataValidation>
    <dataValidation type="list" allowBlank="1" showInputMessage="1" showErrorMessage="1" sqref="P47 L47 L89:M108 P89 P92:P93 P95:P108 L148:M154 P148:P154">
      <formula1>#REF!</formula1>
    </dataValidation>
    <dataValidation type="list" allowBlank="1" showInputMessage="1" showErrorMessage="1" sqref="P44:P45 P30 P32:P42 P7:P28 P48:P65 P67:P86 P125:P147 P109:P123">
      <formula1>$AS$1:$AS$4</formula1>
    </dataValidation>
    <dataValidation type="list" allowBlank="1" showInputMessage="1" showErrorMessage="1" sqref="M44:M45 M32:M42 M7:M30 M48:M65 M67:M86 M109:M147">
      <formula1>$AR$1:$AR$4</formula1>
    </dataValidation>
    <dataValidation type="list" allowBlank="1" showInputMessage="1" showErrorMessage="1" sqref="L44:L45 L30 L32:L42 L7:L28 L48:L86 L125:L147 L109:L123">
      <formula1>$AQ$1:$AQ$4</formula1>
    </dataValidation>
    <dataValidation type="list" allowBlank="1" showInputMessage="1" showErrorMessage="1" sqref="G119:G125 G128:G146 G108:G115 G7:G86 G88:G105 G148:G154">
      <formula1>INDIRECT(F7)</formula1>
    </dataValidation>
    <dataValidation type="list" allowBlank="1" showInputMessage="1" showErrorMessage="1" sqref="P87">
      <formula1>$AS$7:$AS$9</formula1>
    </dataValidation>
    <dataValidation type="list" allowBlank="1" showInputMessage="1" showErrorMessage="1" sqref="M87">
      <formula1>$AR$7:$AR$9</formula1>
    </dataValidation>
    <dataValidation type="list" allowBlank="1" showInputMessage="1" showErrorMessage="1" sqref="L87">
      <formula1>$AQ$7:$AQ$9</formula1>
    </dataValidation>
    <dataValidation type="list" allowBlank="1" showInputMessage="1" showErrorMessage="1" sqref="G87">
      <formula1>$AY$9:$AY$26</formula1>
    </dataValidation>
    <dataValidation type="list" allowBlank="1" showInputMessage="1" showErrorMessage="1" sqref="F147">
      <formula1>$AU$3:$AW$3</formula1>
    </dataValidation>
    <dataValidation type="list" allowBlank="1" showInputMessage="1" showErrorMessage="1" sqref="F7:F143 F148:F154">
      <formula1>CLASIFICACIÓN</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446" operator="containsText" text="NO ACEPTABLE" id="{52997175-CBD0-4B1A-A3CD-9F9FC2338426}">
            <xm:f>NOT(ISERROR(SEARCH("NO ACEPTABLE",'D:\Users\HLR_POST1.ESEPASTOSALUD\Downloads\[MATRIZ CORREGIDA (2).xlsx]H. Civil'!#REF!)))</xm:f>
            <x14:dxf>
              <font>
                <color theme="1"/>
              </font>
              <fill>
                <patternFill>
                  <bgColor rgb="FFFF0000"/>
                </patternFill>
              </fill>
            </x14:dxf>
          </x14:cfRule>
          <x14:cfRule type="containsText" priority="447" operator="containsText" text="ACEPTABLE" id="{767E5007-5AAB-4940-AE05-3E741B068236}">
            <xm:f>NOT(ISERROR(SEARCH("ACEPTABLE",'D:\Users\HLR_POST1.ESEPASTOSALUD\Downloads\[MATRIZ CORREGIDA (2).xlsx]H. Civil'!#REF!)))</xm:f>
            <x14:dxf>
              <font>
                <color theme="1"/>
              </font>
              <fill>
                <patternFill>
                  <bgColor rgb="FF00CC00"/>
                </patternFill>
              </fill>
            </x14:dxf>
          </x14:cfRule>
          <x14:cfRule type="containsText" priority="448" operator="containsText" text="MEJORABLE" id="{912C08FF-7D9F-4EBE-AE64-D6379793E0AF}">
            <xm:f>NOT(ISERROR(SEARCH("MEJORABLE",'D:\Users\HLR_POST1.ESEPASTOSALUD\Downloads\[MATRIZ CORREGIDA (2).xlsx]H. Civil'!#REF!)))</xm:f>
            <x14:dxf>
              <font>
                <color theme="1"/>
              </font>
              <fill>
                <patternFill>
                  <bgColor rgb="FFFFFF00"/>
                </patternFill>
              </fill>
            </x14:dxf>
          </x14:cfRule>
          <xm:sqref>T19:T22 T7:T17</xm:sqref>
        </x14:conditionalFormatting>
        <x14:conditionalFormatting xmlns:xm="http://schemas.microsoft.com/office/excel/2006/main">
          <x14:cfRule type="containsText" priority="445" operator="containsText" text="ACEPTABLE CON CONTROL ESPECIFICO" id="{2393EEC7-78EE-4B80-88F7-D2BADBDDF933}">
            <xm:f>NOT(ISERROR(SEARCH("ACEPTABLE CON CONTROL ESPECIFICO",'D:\Users\HLR_POST1.ESEPASTOSALUD\Downloads\[MATRIZ CORREGIDA (2).xlsx]H. Civil'!#REF!)))</xm:f>
            <x14:dxf>
              <font>
                <color theme="1"/>
              </font>
              <fill>
                <patternFill>
                  <bgColor rgb="FFFF9900"/>
                </patternFill>
              </fill>
            </x14:dxf>
          </x14:cfRule>
          <xm:sqref>T19:T22 T7:T16</xm:sqref>
        </x14:conditionalFormatting>
        <x14:conditionalFormatting xmlns:xm="http://schemas.microsoft.com/office/excel/2006/main">
          <x14:cfRule type="containsText" priority="388" operator="containsText" text="ACEPTABLE CON CONTROL ESPECIFICO" id="{CC6E873A-04CD-4174-AFF8-FBAD3EB67008}">
            <xm:f>NOT(ISERROR(SEARCH("ACEPTABLE CON CONTROL ESPECIFICO",'D:\Users\HLR_POST1.ESEPASTOSALUD\Downloads\[MATRIZ CORREGIDA (2).xlsx]Obonuco'!#REF!)))</xm:f>
            <x14:dxf>
              <font>
                <color theme="1"/>
              </font>
              <fill>
                <patternFill>
                  <bgColor rgb="FFFF9900"/>
                </patternFill>
              </fill>
            </x14:dxf>
          </x14:cfRule>
          <xm:sqref>T126:T129</xm:sqref>
        </x14:conditionalFormatting>
        <x14:conditionalFormatting xmlns:xm="http://schemas.microsoft.com/office/excel/2006/main">
          <x14:cfRule type="containsText" priority="397" operator="containsText" text="NO ACEPTABLE" id="{4A11E509-CFA3-4562-BFC1-880B7E8F1B63}">
            <xm:f>NOT(ISERROR(SEARCH("NO ACEPTABLE",'D:\Users\HLR_POST1.ESEPASTOSALUD\Downloads\[MATRIZ CORREGIDA (2).xlsx]Obonuco'!#REF!)))</xm:f>
            <x14:dxf>
              <font>
                <color theme="1"/>
              </font>
              <fill>
                <patternFill>
                  <bgColor rgb="FFFF0000"/>
                </patternFill>
              </fill>
            </x14:dxf>
          </x14:cfRule>
          <x14:cfRule type="containsText" priority="398" operator="containsText" text="ACEPTABLE" id="{0BE8B738-E7A5-420A-AD03-14D8BF194F31}">
            <xm:f>NOT(ISERROR(SEARCH("ACEPTABLE",'D:\Users\HLR_POST1.ESEPASTOSALUD\Downloads\[MATRIZ CORREGIDA (2).xlsx]Obonuco'!#REF!)))</xm:f>
            <x14:dxf>
              <font>
                <color theme="1"/>
              </font>
              <fill>
                <patternFill>
                  <bgColor rgb="FF00CC00"/>
                </patternFill>
              </fill>
            </x14:dxf>
          </x14:cfRule>
          <x14:cfRule type="containsText" priority="399" operator="containsText" text="MEJORABLE" id="{09480863-4998-45B5-B4D4-FC93523F0FFE}">
            <xm:f>NOT(ISERROR(SEARCH("MEJORABLE",'D:\Users\HLR_POST1.ESEPASTOSALUD\Downloads\[MATRIZ CORREGIDA (2).xlsx]Obonuco'!#REF!)))</xm:f>
            <x14:dxf>
              <font>
                <color theme="1"/>
              </font>
              <fill>
                <patternFill>
                  <bgColor rgb="FFFFFF00"/>
                </patternFill>
              </fill>
            </x14:dxf>
          </x14:cfRule>
          <xm:sqref>T126:T129</xm:sqref>
        </x14:conditionalFormatting>
        <x14:conditionalFormatting xmlns:xm="http://schemas.microsoft.com/office/excel/2006/main">
          <x14:cfRule type="containsText" priority="382" operator="containsText" text="NO ACEPTABLE" id="{20172455-270A-4CE0-A0EC-ED37F6782604}">
            <xm:f>NOT(ISERROR(SEARCH("NO ACEPTABLE",'D:\Users\HLR_POST1.ESEPASTOSALUD\Downloads\[MATRIZ CORREGIDA (2).xlsx]Primero de Mayo'!#REF!)))</xm:f>
            <x14:dxf>
              <font>
                <color theme="1"/>
              </font>
              <fill>
                <patternFill>
                  <bgColor rgb="FFFF0000"/>
                </patternFill>
              </fill>
            </x14:dxf>
          </x14:cfRule>
          <x14:cfRule type="containsText" priority="383" operator="containsText" text="ACEPTABLE" id="{622D714E-D27F-46F4-9486-5437FD9BFBA0}">
            <xm:f>NOT(ISERROR(SEARCH("ACEPTABLE",'D:\Users\HLR_POST1.ESEPASTOSALUD\Downloads\[MATRIZ CORREGIDA (2).xlsx]Primero de Mayo'!#REF!)))</xm:f>
            <x14:dxf>
              <font>
                <color theme="1"/>
              </font>
              <fill>
                <patternFill>
                  <bgColor rgb="FF00CC00"/>
                </patternFill>
              </fill>
            </x14:dxf>
          </x14:cfRule>
          <x14:cfRule type="containsText" priority="384" operator="containsText" text="MEJORABLE" id="{B6404655-A1BB-4D59-8349-287F35EAC048}">
            <xm:f>NOT(ISERROR(SEARCH("MEJORABLE",'D:\Users\HLR_POST1.ESEPASTOSALUD\Downloads\[MATRIZ CORREGIDA (2).xlsx]Primero de Mayo'!#REF!)))</xm:f>
            <x14:dxf>
              <font>
                <color theme="1"/>
              </font>
              <fill>
                <patternFill>
                  <bgColor rgb="FFFFFF00"/>
                </patternFill>
              </fill>
            </x14:dxf>
          </x14:cfRule>
          <xm:sqref>T131</xm:sqref>
        </x14:conditionalFormatting>
        <x14:conditionalFormatting xmlns:xm="http://schemas.microsoft.com/office/excel/2006/main">
          <x14:cfRule type="containsText" priority="381" operator="containsText" text="ACEPTABLE CON CONTROL ESPECIFICO" id="{19EC3567-F78D-43C1-B016-7137C075212D}">
            <xm:f>NOT(ISERROR(SEARCH("ACEPTABLE CON CONTROL ESPECIFICO",'D:\Users\HLR_POST1.ESEPASTOSALUD\Downloads\[MATRIZ CORREGIDA (2).xlsx]Primero de Mayo'!#REF!)))</xm:f>
            <x14:dxf>
              <font>
                <color theme="1"/>
              </font>
              <fill>
                <patternFill>
                  <bgColor rgb="FFFF9900"/>
                </patternFill>
              </fill>
            </x14:dxf>
          </x14:cfRule>
          <xm:sqref>T131</xm:sqref>
        </x14:conditionalFormatting>
        <x14:conditionalFormatting xmlns:xm="http://schemas.microsoft.com/office/excel/2006/main">
          <x14:cfRule type="containsText" priority="1509" operator="containsText" text="NO ACEPTABLE" id="{6E59F3E3-9870-4A31-A88D-EBCC8E7739CD}">
            <xm:f>NOT(ISERROR(SEARCH("NO ACEPTABLE",'D:\Users\HLR_POST1.ESEPASTOSALUD\Downloads\[MATRIZ CORREGIDA (2).xlsx]H. Civil'!#REF!)))</xm:f>
            <x14:dxf>
              <font>
                <color theme="1"/>
              </font>
              <fill>
                <patternFill>
                  <bgColor rgb="FFFF0000"/>
                </patternFill>
              </fill>
            </x14:dxf>
          </x14:cfRule>
          <x14:cfRule type="containsText" priority="1510" operator="containsText" text="ACEPTABLE" id="{699DF503-1A99-47B2-8C91-723995AE9346}">
            <xm:f>NOT(ISERROR(SEARCH("ACEPTABLE",'D:\Users\HLR_POST1.ESEPASTOSALUD\Downloads\[MATRIZ CORREGIDA (2).xlsx]H. Civil'!#REF!)))</xm:f>
            <x14:dxf>
              <font>
                <color theme="1"/>
              </font>
              <fill>
                <patternFill>
                  <bgColor rgb="FF00CC00"/>
                </patternFill>
              </fill>
            </x14:dxf>
          </x14:cfRule>
          <x14:cfRule type="containsText" priority="1511" operator="containsText" text="MEJORABLE" id="{C40BAB90-5233-4124-B23E-19F6F20284C7}">
            <xm:f>NOT(ISERROR(SEARCH("MEJORABLE",'D:\Users\HLR_POST1.ESEPASTOSALUD\Downloads\[MATRIZ CORREGIDA (2).xlsx]H. Civil'!#REF!)))</xm:f>
            <x14:dxf>
              <font>
                <color theme="1"/>
              </font>
              <fill>
                <patternFill>
                  <bgColor rgb="FFFFFF00"/>
                </patternFill>
              </fill>
            </x14:dxf>
          </x14:cfRule>
          <xm:sqref>T18</xm:sqref>
        </x14:conditionalFormatting>
        <x14:conditionalFormatting xmlns:xm="http://schemas.microsoft.com/office/excel/2006/main">
          <x14:cfRule type="containsText" priority="339" operator="containsText" text="NO ACEPTABLE" id="{0F003EBD-4E49-46FE-A791-B47DEB348E59}">
            <xm:f>NOT(ISERROR(SEARCH("NO ACEPTABLE",'D:\Users\HLR_POST1.ESEPASTOSALUD\Downloads\[MATRIZ CORREGIDA (2).xlsx]Obonuco'!#REF!)))</xm:f>
            <x14:dxf>
              <font>
                <color theme="1"/>
              </font>
              <fill>
                <patternFill>
                  <bgColor rgb="FFFF0000"/>
                </patternFill>
              </fill>
            </x14:dxf>
          </x14:cfRule>
          <x14:cfRule type="containsText" priority="340" operator="containsText" text="ACEPTABLE" id="{4CD48B70-999E-497A-9856-7A31665095D4}">
            <xm:f>NOT(ISERROR(SEARCH("ACEPTABLE",'D:\Users\HLR_POST1.ESEPASTOSALUD\Downloads\[MATRIZ CORREGIDA (2).xlsx]Obonuco'!#REF!)))</xm:f>
            <x14:dxf>
              <font>
                <color theme="1"/>
              </font>
              <fill>
                <patternFill>
                  <bgColor rgb="FF00CC00"/>
                </patternFill>
              </fill>
            </x14:dxf>
          </x14:cfRule>
          <x14:cfRule type="containsText" priority="341" operator="containsText" text="MEJORABLE" id="{DA02C130-F5CC-478F-9241-A7FA01289D2A}">
            <xm:f>NOT(ISERROR(SEARCH("MEJORABLE",'D:\Users\HLR_POST1.ESEPASTOSALUD\Downloads\[MATRIZ CORREGIDA (2).xlsx]Obonuco'!#REF!)))</xm:f>
            <x14:dxf>
              <font>
                <color theme="1"/>
              </font>
              <fill>
                <patternFill>
                  <bgColor rgb="FFFFFF00"/>
                </patternFill>
              </fill>
            </x14:dxf>
          </x14:cfRule>
          <xm:sqref>T130</xm:sqref>
        </x14:conditionalFormatting>
        <x14:conditionalFormatting xmlns:xm="http://schemas.microsoft.com/office/excel/2006/main">
          <x14:cfRule type="containsText" priority="342" operator="containsText" text="ACEPTABLE CON CONTROL ESPECIFICO" id="{12382366-2C6D-48EA-9834-7201EEB8B296}">
            <xm:f>NOT(ISERROR(SEARCH("ACEPTABLE CON CONTROL ESPECIFICO",'D:\Users\HLR_POST1.ESEPASTOSALUD\Downloads\[MATRIZ CORREGIDA (2).xlsx]Obonuco'!#REF!)))</xm:f>
            <x14:dxf>
              <font>
                <color theme="1"/>
              </font>
              <fill>
                <patternFill>
                  <bgColor rgb="FFFF9900"/>
                </patternFill>
              </fill>
            </x14:dxf>
          </x14:cfRule>
          <xm:sqref>T130</xm:sqref>
        </x14:conditionalFormatting>
        <x14:conditionalFormatting xmlns:xm="http://schemas.microsoft.com/office/excel/2006/main">
          <x14:cfRule type="containsText" priority="332" operator="containsText" text="NO ACEPTABLE" id="{BF93C52D-5AD7-4CA7-8136-FA6B5DA091D1}">
            <xm:f>NOT(ISERROR(SEARCH("NO ACEPTABLE",'D:\Users\HLR_POST1.ESEPASTOSALUD\Downloads\[MATRIZ CORREGIDA (2).xlsx]Obonuco'!#REF!)))</xm:f>
            <x14:dxf>
              <font>
                <color theme="1"/>
              </font>
              <fill>
                <patternFill>
                  <bgColor rgb="FFFF0000"/>
                </patternFill>
              </fill>
            </x14:dxf>
          </x14:cfRule>
          <x14:cfRule type="containsText" priority="333" operator="containsText" text="ACEPTABLE" id="{CB998C1F-4486-4F3E-8CF3-BAF4BA5B9962}">
            <xm:f>NOT(ISERROR(SEARCH("ACEPTABLE",'D:\Users\HLR_POST1.ESEPASTOSALUD\Downloads\[MATRIZ CORREGIDA (2).xlsx]Obonuco'!#REF!)))</xm:f>
            <x14:dxf>
              <font>
                <color theme="1"/>
              </font>
              <fill>
                <patternFill>
                  <bgColor rgb="FF00CC00"/>
                </patternFill>
              </fill>
            </x14:dxf>
          </x14:cfRule>
          <x14:cfRule type="containsText" priority="334" operator="containsText" text="MEJORABLE" id="{949333C8-CC8F-47F4-95D2-1D861E52CB93}">
            <xm:f>NOT(ISERROR(SEARCH("MEJORABLE",'D:\Users\HLR_POST1.ESEPASTOSALUD\Downloads\[MATRIZ CORREGIDA (2).xlsx]Obonuco'!#REF!)))</xm:f>
            <x14:dxf>
              <font>
                <color theme="1"/>
              </font>
              <fill>
                <patternFill>
                  <bgColor rgb="FFFFFF00"/>
                </patternFill>
              </fill>
            </x14:dxf>
          </x14:cfRule>
          <xm:sqref>T132</xm:sqref>
        </x14:conditionalFormatting>
        <x14:conditionalFormatting xmlns:xm="http://schemas.microsoft.com/office/excel/2006/main">
          <x14:cfRule type="containsText" priority="331" operator="containsText" text="ACEPTABLE CON CONTROL ESPECIFICO" id="{DEE7C18D-B6B3-4AE2-BE60-09F571BC1DA2}">
            <xm:f>NOT(ISERROR(SEARCH("ACEPTABLE CON CONTROL ESPECIFICO",'D:\Users\HLR_POST1.ESEPASTOSALUD\Downloads\[MATRIZ CORREGIDA (2).xlsx]Obonuco'!#REF!)))</xm:f>
            <x14:dxf>
              <font>
                <color theme="1"/>
              </font>
              <fill>
                <patternFill>
                  <bgColor rgb="FFFF9900"/>
                </patternFill>
              </fill>
            </x14:dxf>
          </x14:cfRule>
          <xm:sqref>T132</xm:sqref>
        </x14:conditionalFormatting>
        <x14:conditionalFormatting xmlns:xm="http://schemas.microsoft.com/office/excel/2006/main">
          <x14:cfRule type="containsText" priority="309" operator="containsText" text="NO ACEPTABLE" id="{8AEC4A23-64F6-4242-8422-BC413162F329}">
            <xm:f>NOT(ISERROR(SEARCH("NO ACEPTABLE",'D:\Users\HLR_POST1.ESEPASTOSALUD\Downloads\[MATRIZ CORREGIDA (2).xlsx]SANTA MONICA'!#REF!)))</xm:f>
            <x14:dxf>
              <font>
                <color theme="1"/>
              </font>
              <fill>
                <patternFill>
                  <bgColor rgb="FFFF0000"/>
                </patternFill>
              </fill>
            </x14:dxf>
          </x14:cfRule>
          <x14:cfRule type="containsText" priority="310" operator="containsText" text="ACEPTABLE" id="{8D9CC507-E6F5-4EF5-AAAC-8846F954B41B}">
            <xm:f>NOT(ISERROR(SEARCH("ACEPTABLE",'D:\Users\HLR_POST1.ESEPASTOSALUD\Downloads\[MATRIZ CORREGIDA (2).xlsx]SANTA MONICA'!#REF!)))</xm:f>
            <x14:dxf>
              <font>
                <color theme="1"/>
              </font>
              <fill>
                <patternFill>
                  <bgColor rgb="FF00CC00"/>
                </patternFill>
              </fill>
            </x14:dxf>
          </x14:cfRule>
          <x14:cfRule type="containsText" priority="311" operator="containsText" text="MEJORABLE" id="{A2885F4E-D358-46A0-A6DB-737E0FA893C2}">
            <xm:f>NOT(ISERROR(SEARCH("MEJORABLE",'D:\Users\HLR_POST1.ESEPASTOSALUD\Downloads\[MATRIZ CORREGIDA (2).xlsx]SANTA MONICA'!#REF!)))</xm:f>
            <x14:dxf>
              <font>
                <color theme="1"/>
              </font>
              <fill>
                <patternFill>
                  <bgColor rgb="FFFFFF00"/>
                </patternFill>
              </fill>
            </x14:dxf>
          </x14:cfRule>
          <xm:sqref>T125</xm:sqref>
        </x14:conditionalFormatting>
        <x14:conditionalFormatting xmlns:xm="http://schemas.microsoft.com/office/excel/2006/main">
          <x14:cfRule type="containsText" priority="308" operator="containsText" text="ACEPTABLE CON CONTROL ESPECIFICO" id="{5CD2EE41-821C-4194-B567-473C41BEF7A8}">
            <xm:f>NOT(ISERROR(SEARCH("ACEPTABLE CON CONTROL ESPECIFICO",'D:\Users\HLR_POST1.ESEPASTOSALUD\Downloads\[MATRIZ CORREGIDA (2).xlsx]SANTA MONICA'!#REF!)))</xm:f>
            <x14:dxf>
              <font>
                <color theme="1"/>
              </font>
              <fill>
                <patternFill>
                  <bgColor rgb="FFFF9900"/>
                </patternFill>
              </fill>
            </x14:dxf>
          </x14:cfRule>
          <xm:sqref>T125</xm:sqref>
        </x14:conditionalFormatting>
        <x14:conditionalFormatting xmlns:xm="http://schemas.microsoft.com/office/excel/2006/main">
          <x14:cfRule type="containsText" priority="302" operator="containsText" text="NO ACEPTABLE" id="{51BF3F05-6DDB-4822-9235-28FFA17E1489}">
            <xm:f>NOT(ISERROR(SEARCH("NO ACEPTABLE",'D:\Users\HLR_POST1.ESEPASTOSALUD\Downloads\[MATRIZ CORREGIDA (2).xlsx]H. Civil'!#REF!)))</xm:f>
            <x14:dxf>
              <font>
                <color theme="1"/>
              </font>
              <fill>
                <patternFill>
                  <bgColor rgb="FFFF0000"/>
                </patternFill>
              </fill>
            </x14:dxf>
          </x14:cfRule>
          <x14:cfRule type="containsText" priority="303" operator="containsText" text="ACEPTABLE" id="{F9C12E2D-4FB2-443D-8D36-D0A13C9A48B3}">
            <xm:f>NOT(ISERROR(SEARCH("ACEPTABLE",'D:\Users\HLR_POST1.ESEPASTOSALUD\Downloads\[MATRIZ CORREGIDA (2).xlsx]H. Civil'!#REF!)))</xm:f>
            <x14:dxf>
              <font>
                <color theme="1"/>
              </font>
              <fill>
                <patternFill>
                  <bgColor rgb="FF00CC00"/>
                </patternFill>
              </fill>
            </x14:dxf>
          </x14:cfRule>
          <x14:cfRule type="containsText" priority="304" operator="containsText" text="MEJORABLE" id="{16A2D1AB-6ACD-4EE0-83B5-FEAECB38AB17}">
            <xm:f>NOT(ISERROR(SEARCH("MEJORABLE",'D:\Users\HLR_POST1.ESEPASTOSALUD\Downloads\[MATRIZ CORREGIDA (2).xlsx]H. Civil'!#REF!)))</xm:f>
            <x14:dxf>
              <font>
                <color theme="1"/>
              </font>
              <fill>
                <patternFill>
                  <bgColor rgb="FFFFFF00"/>
                </patternFill>
              </fill>
            </x14:dxf>
          </x14:cfRule>
          <xm:sqref>T26:T27</xm:sqref>
        </x14:conditionalFormatting>
        <x14:conditionalFormatting xmlns:xm="http://schemas.microsoft.com/office/excel/2006/main">
          <x14:cfRule type="containsText" priority="301" operator="containsText" text="ACEPTABLE CON CONTROL ESPECIFICO" id="{A34F8A3B-05A7-4696-8223-B283F4CB7007}">
            <xm:f>NOT(ISERROR(SEARCH("ACEPTABLE CON CONTROL ESPECIFICO",'D:\Users\HLR_POST1.ESEPASTOSALUD\Downloads\[MATRIZ CORREGIDA (2).xlsx]H. Civil'!#REF!)))</xm:f>
            <x14:dxf>
              <font>
                <color theme="1"/>
              </font>
              <fill>
                <patternFill>
                  <bgColor rgb="FFFF9900"/>
                </patternFill>
              </fill>
            </x14:dxf>
          </x14:cfRule>
          <xm:sqref>T26:T27</xm:sqref>
        </x14:conditionalFormatting>
        <x14:conditionalFormatting xmlns:xm="http://schemas.microsoft.com/office/excel/2006/main">
          <x14:cfRule type="containsText" priority="277" operator="containsText" text="NO ACEPTABLE" id="{793395EF-3C07-4674-BBAD-115D4205185C}">
            <xm:f>NOT(ISERROR(SEARCH("NO ACEPTABLE",' SAN VICENTE NUEVO'!S96)))</xm:f>
            <x14:dxf>
              <font>
                <color theme="1"/>
              </font>
              <fill>
                <patternFill>
                  <bgColor rgb="FFFF0000"/>
                </patternFill>
              </fill>
            </x14:dxf>
          </x14:cfRule>
          <x14:cfRule type="containsText" priority="278" operator="containsText" text="ACEPTABLE" id="{97E98996-D44E-41D1-8C60-2C52DB245C25}">
            <xm:f>NOT(ISERROR(SEARCH("ACEPTABLE",' SAN VICENTE NUEVO'!S96)))</xm:f>
            <x14:dxf>
              <font>
                <color theme="1"/>
              </font>
              <fill>
                <patternFill>
                  <bgColor rgb="FF00CC00"/>
                </patternFill>
              </fill>
            </x14:dxf>
          </x14:cfRule>
          <x14:cfRule type="containsText" priority="279" operator="containsText" text="MEJORABLE" id="{401654E1-3A34-43C3-B5FC-DFE439BE2A5C}">
            <xm:f>NOT(ISERROR(SEARCH("MEJORABLE",' SAN VICENTE NUEVO'!S96)))</xm:f>
            <x14:dxf>
              <font>
                <color theme="1"/>
              </font>
              <fill>
                <patternFill>
                  <bgColor rgb="FFFFFF00"/>
                </patternFill>
              </fill>
            </x14:dxf>
          </x14:cfRule>
          <xm:sqref>S87:T87</xm:sqref>
        </x14:conditionalFormatting>
        <x14:conditionalFormatting xmlns:xm="http://schemas.microsoft.com/office/excel/2006/main">
          <x14:cfRule type="containsText" priority="276" operator="containsText" text="ACEPTABLE CON CONTROL ESPECIFICO" id="{65B8D2DD-6EDC-4BBD-BB6F-6A969B4518CE}">
            <xm:f>NOT(ISERROR(SEARCH("ACEPTABLE CON CONTROL ESPECIFICO",' SAN VICENTE NUEVO'!S96)))</xm:f>
            <x14:dxf>
              <font>
                <color theme="1"/>
              </font>
              <fill>
                <patternFill>
                  <bgColor rgb="FFFF9900"/>
                </patternFill>
              </fill>
            </x14:dxf>
          </x14:cfRule>
          <xm:sqref>S87:T87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G93"/>
  <sheetViews>
    <sheetView topLeftCell="B1" workbookViewId="0">
      <selection activeCell="T39" sqref="T39"/>
    </sheetView>
  </sheetViews>
  <sheetFormatPr baseColWidth="10" defaultRowHeight="15" x14ac:dyDescent="0.25"/>
  <cols>
    <col min="3" max="3" width="23.140625" customWidth="1"/>
    <col min="4" max="4" width="8" customWidth="1"/>
    <col min="5" max="5" width="17.140625" customWidth="1"/>
    <col min="7" max="7" width="15.5703125" customWidth="1"/>
    <col min="8" max="8" width="22.28515625" customWidth="1"/>
    <col min="10" max="10" width="15.85546875" customWidth="1"/>
    <col min="11" max="11" width="18.7109375" customWidth="1"/>
    <col min="12" max="12" width="4.5703125" customWidth="1"/>
    <col min="13" max="13" width="5.42578125" customWidth="1"/>
    <col min="14" max="14" width="4.5703125" customWidth="1"/>
    <col min="16" max="17" width="4.42578125" customWidth="1"/>
    <col min="18" max="18" width="5.140625" bestFit="1" customWidth="1"/>
    <col min="20" max="20" width="5.7109375" customWidth="1"/>
    <col min="21" max="21" width="11.7109375" customWidth="1"/>
    <col min="22" max="22" width="8.140625" customWidth="1"/>
  </cols>
  <sheetData>
    <row r="1" spans="1:1957"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row>
    <row r="2" spans="1:1957"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row>
    <row r="3" spans="1:1957"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row>
    <row r="4" spans="1:1957"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row>
    <row r="5" spans="1:1957" s="1" customFormat="1" ht="29.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row>
    <row r="6" spans="1:1957"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row>
    <row r="7" spans="1:1957" s="1" customFormat="1" ht="85.5" customHeight="1" x14ac:dyDescent="0.25">
      <c r="A7" s="28" t="s">
        <v>202</v>
      </c>
      <c r="B7" s="28" t="s">
        <v>351</v>
      </c>
      <c r="C7" s="28" t="s">
        <v>352</v>
      </c>
      <c r="D7" s="28" t="s">
        <v>119</v>
      </c>
      <c r="E7" s="31" t="s">
        <v>207</v>
      </c>
      <c r="F7" s="32" t="s">
        <v>6</v>
      </c>
      <c r="G7" s="31" t="s">
        <v>103</v>
      </c>
      <c r="H7" s="33" t="s">
        <v>134</v>
      </c>
      <c r="I7" s="31" t="s">
        <v>571</v>
      </c>
      <c r="J7" s="31" t="s">
        <v>136</v>
      </c>
      <c r="K7" s="31" t="s">
        <v>137</v>
      </c>
      <c r="L7" s="28">
        <v>2</v>
      </c>
      <c r="M7" s="28">
        <v>3</v>
      </c>
      <c r="N7" s="30">
        <f t="shared" ref="N7:N9" si="0">L7*M7</f>
        <v>6</v>
      </c>
      <c r="O7" s="31" t="str">
        <f t="shared" ref="O7" si="1">IF(N7&lt;=4,"BAJO",IF(N7&lt;=8,"MEDIO",IF(N7&lt;=20,"ALTO",IF(N7&lt;=40,"MUY ALTO"))))</f>
        <v>MEDIO</v>
      </c>
      <c r="P7" s="28">
        <v>25</v>
      </c>
      <c r="Q7" s="33">
        <f t="shared" ref="Q7" si="2">N7*P7</f>
        <v>150</v>
      </c>
      <c r="R7" s="33" t="str">
        <f t="shared" ref="R7" si="3">IF(Q7&lt;=20,"IV",IF(Q7&lt;=120,"III",IF(Q7&lt;=500,"II",IF(Q7&lt;=4000,"I"))))</f>
        <v>II</v>
      </c>
      <c r="S7" s="28" t="str">
        <f t="shared" ref="S7:S66" si="4">IF(Q7&lt;=20,"ACEPTABLE",IF(Q7&lt;=120,"MEJORABLE",IF(Q7&lt;=500,"ACEPTABLE CON CONTROL ESPECIFICO",IF(Q7&lt;=4000,"NO ACEPTABLE"))))</f>
        <v>ACEPTABLE CON CONTROL ESPECIFICO</v>
      </c>
      <c r="T7" s="28">
        <v>1</v>
      </c>
      <c r="U7" s="31" t="s">
        <v>138</v>
      </c>
      <c r="V7" s="31" t="s">
        <v>139</v>
      </c>
      <c r="W7" s="31"/>
      <c r="X7" s="31"/>
      <c r="Y7" s="28" t="s">
        <v>140</v>
      </c>
      <c r="Z7" s="28" t="s">
        <v>141</v>
      </c>
      <c r="AA7" s="28"/>
      <c r="AB7" s="28" t="s">
        <v>142</v>
      </c>
    </row>
    <row r="8" spans="1:1957" s="1" customFormat="1" ht="85.5" customHeight="1" x14ac:dyDescent="0.25">
      <c r="A8" s="28" t="s">
        <v>202</v>
      </c>
      <c r="B8" s="28" t="s">
        <v>351</v>
      </c>
      <c r="C8" s="28" t="s">
        <v>352</v>
      </c>
      <c r="D8" s="28" t="s">
        <v>119</v>
      </c>
      <c r="E8" s="31" t="s">
        <v>353</v>
      </c>
      <c r="F8" s="29" t="s">
        <v>6</v>
      </c>
      <c r="G8" s="28" t="s">
        <v>95</v>
      </c>
      <c r="H8" s="30" t="s">
        <v>211</v>
      </c>
      <c r="I8" s="31" t="s">
        <v>122</v>
      </c>
      <c r="J8" s="31" t="s">
        <v>212</v>
      </c>
      <c r="K8" s="31" t="s">
        <v>137</v>
      </c>
      <c r="L8" s="28">
        <v>2</v>
      </c>
      <c r="M8" s="28">
        <v>3</v>
      </c>
      <c r="N8" s="30">
        <f t="shared" si="0"/>
        <v>6</v>
      </c>
      <c r="O8" s="31" t="str">
        <f>IF(N8&lt;=4,"BAJO",IF(N8&lt;=8,"MEDIO",IF(N8&lt;=20,"ALTO",IF(N8&lt;=40,"MUY ALTO"))))</f>
        <v>MEDIO</v>
      </c>
      <c r="P8" s="28">
        <v>25</v>
      </c>
      <c r="Q8" s="33">
        <f>N8*P8</f>
        <v>150</v>
      </c>
      <c r="R8" s="33" t="str">
        <f>IF(Q8&lt;=20,"IV",IF(Q8&lt;=120,"III",IF(Q8&lt;=500,"II",IF(Q8&lt;=4000,"I"))))</f>
        <v>II</v>
      </c>
      <c r="S8" s="28" t="str">
        <f t="shared" si="4"/>
        <v>ACEPTABLE CON CONTROL ESPECIFICO</v>
      </c>
      <c r="T8" s="28">
        <v>1</v>
      </c>
      <c r="U8" s="28" t="s">
        <v>211</v>
      </c>
      <c r="V8" s="31" t="s">
        <v>213</v>
      </c>
      <c r="W8" s="31"/>
      <c r="X8" s="31"/>
      <c r="Y8" s="31"/>
      <c r="Z8" s="28" t="s">
        <v>214</v>
      </c>
      <c r="AA8" s="31"/>
      <c r="AB8" s="31" t="s">
        <v>215</v>
      </c>
    </row>
    <row r="9" spans="1:1957" s="1" customFormat="1" ht="85.5" customHeight="1" x14ac:dyDescent="0.25">
      <c r="A9" s="28" t="s">
        <v>202</v>
      </c>
      <c r="B9" s="28" t="s">
        <v>351</v>
      </c>
      <c r="C9" s="28" t="s">
        <v>352</v>
      </c>
      <c r="D9" s="28" t="s">
        <v>119</v>
      </c>
      <c r="E9" s="31" t="s">
        <v>284</v>
      </c>
      <c r="F9" s="32" t="s">
        <v>41</v>
      </c>
      <c r="G9" s="31" t="s">
        <v>15</v>
      </c>
      <c r="H9" s="30" t="s">
        <v>121</v>
      </c>
      <c r="I9" s="28" t="s">
        <v>122</v>
      </c>
      <c r="J9" s="31" t="s">
        <v>131</v>
      </c>
      <c r="K9" s="28" t="s">
        <v>124</v>
      </c>
      <c r="L9" s="28">
        <v>2</v>
      </c>
      <c r="M9" s="28">
        <v>2</v>
      </c>
      <c r="N9" s="30">
        <f t="shared" si="0"/>
        <v>4</v>
      </c>
      <c r="O9" s="31" t="str">
        <f>IF(N9&lt;=4,"BAJO",IF(N9&lt;=8,"MEDIO",IF(N9&lt;=20,"ALTO",IF(N9&lt;=40,"MUY ALTO"))))</f>
        <v>BAJO</v>
      </c>
      <c r="P9" s="28">
        <v>25</v>
      </c>
      <c r="Q9" s="33">
        <f>N9*P9</f>
        <v>100</v>
      </c>
      <c r="R9" s="33" t="str">
        <f>IF(Q9&lt;=20,"IV",IF(Q9&lt;=120,"III",IF(Q9&lt;=500,"II",IF(Q9&lt;=4000,"I"))))</f>
        <v>III</v>
      </c>
      <c r="S9" s="28" t="str">
        <f t="shared" si="4"/>
        <v>MEJORABLE</v>
      </c>
      <c r="T9" s="28">
        <v>1</v>
      </c>
      <c r="U9" s="28" t="s">
        <v>132</v>
      </c>
      <c r="V9" s="31" t="s">
        <v>126</v>
      </c>
      <c r="W9" s="31"/>
      <c r="X9" s="31"/>
      <c r="Y9" s="31"/>
      <c r="Z9" s="28" t="s">
        <v>129</v>
      </c>
      <c r="AA9" s="31"/>
      <c r="AB9" s="31"/>
    </row>
    <row r="10" spans="1:1957" s="1" customFormat="1" ht="85.5" customHeight="1" x14ac:dyDescent="0.25">
      <c r="A10" s="28" t="s">
        <v>202</v>
      </c>
      <c r="B10" s="28" t="s">
        <v>351</v>
      </c>
      <c r="C10" s="28" t="s">
        <v>352</v>
      </c>
      <c r="D10" s="28" t="s">
        <v>119</v>
      </c>
      <c r="E10" s="31" t="s">
        <v>250</v>
      </c>
      <c r="F10" s="29" t="s">
        <v>41</v>
      </c>
      <c r="G10" s="28" t="s">
        <v>102</v>
      </c>
      <c r="H10" s="30" t="s">
        <v>121</v>
      </c>
      <c r="I10" s="28" t="s">
        <v>122</v>
      </c>
      <c r="J10" s="31" t="s">
        <v>123</v>
      </c>
      <c r="K10" s="28" t="s">
        <v>124</v>
      </c>
      <c r="L10" s="28">
        <v>2</v>
      </c>
      <c r="M10" s="28">
        <v>3</v>
      </c>
      <c r="N10" s="30">
        <f>L10*M10</f>
        <v>6</v>
      </c>
      <c r="O10" s="28" t="str">
        <f>IF(N10&lt;=4,"BAJO",IF(N10&lt;=8,"MEDIO",IF(N10&lt;=20,"ALTO",IF(N10&lt;=40,"MUY ALTO"))))</f>
        <v>MEDIO</v>
      </c>
      <c r="P10" s="28">
        <v>25</v>
      </c>
      <c r="Q10" s="30">
        <f>N10*P10</f>
        <v>150</v>
      </c>
      <c r="R10" s="30" t="str">
        <f>IF(Q10&lt;=20,"IV",IF(Q10&lt;=120,"III",IF(Q10&lt;=500,"II",IF(Q10&lt;=4000,"I"))))</f>
        <v>II</v>
      </c>
      <c r="S10" s="28" t="str">
        <f t="shared" si="4"/>
        <v>ACEPTABLE CON CONTROL ESPECIFICO</v>
      </c>
      <c r="T10" s="28">
        <v>1</v>
      </c>
      <c r="U10" s="28" t="s">
        <v>125</v>
      </c>
      <c r="V10" s="28" t="s">
        <v>126</v>
      </c>
      <c r="W10" s="28"/>
      <c r="X10" s="28"/>
      <c r="Y10" s="28"/>
      <c r="Z10" s="28" t="s">
        <v>129</v>
      </c>
      <c r="AA10" s="28"/>
      <c r="AB10" s="28"/>
    </row>
    <row r="11" spans="1:1957" s="1" customFormat="1" ht="85.5" customHeight="1" x14ac:dyDescent="0.25">
      <c r="A11" s="19" t="s">
        <v>217</v>
      </c>
      <c r="B11" s="19" t="s">
        <v>218</v>
      </c>
      <c r="C11" s="19" t="s">
        <v>219</v>
      </c>
      <c r="D11" s="23" t="s">
        <v>119</v>
      </c>
      <c r="E11" s="23" t="s">
        <v>206</v>
      </c>
      <c r="F11" s="20" t="s">
        <v>41</v>
      </c>
      <c r="G11" s="19" t="s">
        <v>102</v>
      </c>
      <c r="H11" s="21" t="s">
        <v>121</v>
      </c>
      <c r="I11" s="19" t="s">
        <v>122</v>
      </c>
      <c r="J11" s="23" t="s">
        <v>123</v>
      </c>
      <c r="K11" s="19" t="s">
        <v>124</v>
      </c>
      <c r="L11" s="19">
        <v>2</v>
      </c>
      <c r="M11" s="19">
        <v>3</v>
      </c>
      <c r="N11" s="21">
        <f>L11*M11</f>
        <v>6</v>
      </c>
      <c r="O11" s="19" t="str">
        <f t="shared" ref="O11:O12" si="5">IF(N11&lt;=4,"BAJO",IF(N11&lt;=8,"MEDIO",IF(N11&lt;=20,"ALTO",IF(N11&lt;=40,"MUY ALTO"))))</f>
        <v>MEDIO</v>
      </c>
      <c r="P11" s="19">
        <v>25</v>
      </c>
      <c r="Q11" s="21">
        <f t="shared" ref="Q11:Q12" si="6">N11*P11</f>
        <v>150</v>
      </c>
      <c r="R11" s="21" t="str">
        <f t="shared" ref="R11:R12" si="7">IF(Q11&lt;=20,"IV",IF(Q11&lt;=120,"III",IF(Q11&lt;=500,"II",IF(Q11&lt;=4000,"I"))))</f>
        <v>II</v>
      </c>
      <c r="S11" s="19" t="str">
        <f t="shared" si="4"/>
        <v>ACEPTABLE CON CONTROL ESPECIFICO</v>
      </c>
      <c r="T11" s="19">
        <v>1</v>
      </c>
      <c r="U11" s="19" t="s">
        <v>125</v>
      </c>
      <c r="V11" s="19" t="s">
        <v>126</v>
      </c>
      <c r="W11" s="19"/>
      <c r="X11" s="19"/>
      <c r="Y11" s="19"/>
      <c r="Z11" s="19" t="s">
        <v>129</v>
      </c>
      <c r="AA11" s="19"/>
      <c r="AB11" s="19"/>
    </row>
    <row r="12" spans="1:1957" s="1" customFormat="1" ht="85.5" customHeight="1" x14ac:dyDescent="0.25">
      <c r="A12" s="19" t="s">
        <v>217</v>
      </c>
      <c r="B12" s="19" t="s">
        <v>218</v>
      </c>
      <c r="C12" s="19" t="s">
        <v>219</v>
      </c>
      <c r="D12" s="19" t="s">
        <v>119</v>
      </c>
      <c r="E12" s="23" t="s">
        <v>221</v>
      </c>
      <c r="F12" s="24" t="s">
        <v>6</v>
      </c>
      <c r="G12" s="23" t="s">
        <v>103</v>
      </c>
      <c r="H12" s="25" t="s">
        <v>134</v>
      </c>
      <c r="I12" s="23" t="s">
        <v>571</v>
      </c>
      <c r="J12" s="23" t="s">
        <v>136</v>
      </c>
      <c r="K12" s="23" t="s">
        <v>137</v>
      </c>
      <c r="L12" s="19">
        <v>2</v>
      </c>
      <c r="M12" s="19">
        <v>3</v>
      </c>
      <c r="N12" s="21">
        <f t="shared" ref="N12:N16" si="8">L12*M12</f>
        <v>6</v>
      </c>
      <c r="O12" s="23" t="str">
        <f t="shared" si="5"/>
        <v>MEDIO</v>
      </c>
      <c r="P12" s="19">
        <v>25</v>
      </c>
      <c r="Q12" s="25">
        <f t="shared" si="6"/>
        <v>150</v>
      </c>
      <c r="R12" s="25" t="str">
        <f t="shared" si="7"/>
        <v>II</v>
      </c>
      <c r="S12" s="19" t="str">
        <f t="shared" si="4"/>
        <v>ACEPTABLE CON CONTROL ESPECIFICO</v>
      </c>
      <c r="T12" s="19">
        <v>1</v>
      </c>
      <c r="U12" s="23" t="s">
        <v>138</v>
      </c>
      <c r="V12" s="23" t="s">
        <v>139</v>
      </c>
      <c r="W12" s="23"/>
      <c r="X12" s="23"/>
      <c r="Y12" s="19" t="s">
        <v>140</v>
      </c>
      <c r="Z12" s="19" t="s">
        <v>141</v>
      </c>
      <c r="AA12" s="19"/>
      <c r="AB12" s="19" t="s">
        <v>142</v>
      </c>
    </row>
    <row r="13" spans="1:1957" s="1" customFormat="1" ht="85.5" customHeight="1" x14ac:dyDescent="0.25">
      <c r="A13" s="19" t="s">
        <v>217</v>
      </c>
      <c r="B13" s="19" t="s">
        <v>218</v>
      </c>
      <c r="C13" s="19" t="s">
        <v>219</v>
      </c>
      <c r="D13" s="19" t="s">
        <v>119</v>
      </c>
      <c r="E13" s="23" t="s">
        <v>210</v>
      </c>
      <c r="F13" s="20" t="s">
        <v>6</v>
      </c>
      <c r="G13" s="19" t="s">
        <v>95</v>
      </c>
      <c r="H13" s="21" t="s">
        <v>211</v>
      </c>
      <c r="I13" s="23" t="s">
        <v>122</v>
      </c>
      <c r="J13" s="23" t="s">
        <v>212</v>
      </c>
      <c r="K13" s="23" t="s">
        <v>137</v>
      </c>
      <c r="L13" s="19">
        <v>2</v>
      </c>
      <c r="M13" s="19">
        <v>3</v>
      </c>
      <c r="N13" s="21">
        <f t="shared" si="8"/>
        <v>6</v>
      </c>
      <c r="O13" s="23" t="str">
        <f>IF(N13&lt;=4,"BAJO",IF(N13&lt;=8,"MEDIO",IF(N13&lt;=20,"ALTO",IF(N13&lt;=40,"MUY ALTO"))))</f>
        <v>MEDIO</v>
      </c>
      <c r="P13" s="19">
        <v>25</v>
      </c>
      <c r="Q13" s="25">
        <f>N13*P13</f>
        <v>150</v>
      </c>
      <c r="R13" s="25" t="str">
        <f>IF(Q13&lt;=20,"IV",IF(Q13&lt;=120,"III",IF(Q13&lt;=500,"II",IF(Q13&lt;=4000,"I"))))</f>
        <v>II</v>
      </c>
      <c r="S13" s="19" t="str">
        <f t="shared" si="4"/>
        <v>ACEPTABLE CON CONTROL ESPECIFICO</v>
      </c>
      <c r="T13" s="19">
        <v>1</v>
      </c>
      <c r="U13" s="19" t="s">
        <v>211</v>
      </c>
      <c r="V13" s="23" t="s">
        <v>213</v>
      </c>
      <c r="W13" s="23"/>
      <c r="X13" s="23"/>
      <c r="Y13" s="23"/>
      <c r="Z13" s="19" t="s">
        <v>214</v>
      </c>
      <c r="AA13" s="23"/>
      <c r="AB13" s="23" t="s">
        <v>215</v>
      </c>
      <c r="AC13" s="4"/>
    </row>
    <row r="14" spans="1:1957" s="1" customFormat="1" ht="85.5" customHeight="1" x14ac:dyDescent="0.25">
      <c r="A14" s="19" t="s">
        <v>217</v>
      </c>
      <c r="B14" s="19" t="s">
        <v>218</v>
      </c>
      <c r="C14" s="19" t="s">
        <v>219</v>
      </c>
      <c r="D14" s="19" t="s">
        <v>119</v>
      </c>
      <c r="E14" s="23" t="s">
        <v>222</v>
      </c>
      <c r="F14" s="23" t="s">
        <v>31</v>
      </c>
      <c r="G14" s="23" t="s">
        <v>92</v>
      </c>
      <c r="H14" s="25" t="s">
        <v>223</v>
      </c>
      <c r="I14" s="23" t="s">
        <v>122</v>
      </c>
      <c r="J14" s="23" t="s">
        <v>212</v>
      </c>
      <c r="K14" s="23" t="s">
        <v>224</v>
      </c>
      <c r="L14" s="19">
        <v>2</v>
      </c>
      <c r="M14" s="19">
        <v>2</v>
      </c>
      <c r="N14" s="21">
        <f t="shared" si="8"/>
        <v>4</v>
      </c>
      <c r="O14" s="23" t="str">
        <f>IF(N14&lt;=4,"BAJO",IF(N14&lt;=8,"MEDIO",IF(N14&lt;=20,"ALTO",IF(N14&lt;=40,"MUY ALTO"))))</f>
        <v>BAJO</v>
      </c>
      <c r="P14" s="19">
        <v>10</v>
      </c>
      <c r="Q14" s="25">
        <f t="shared" ref="Q14:Q16" si="9">N14*P14</f>
        <v>40</v>
      </c>
      <c r="R14" s="25" t="str">
        <f t="shared" ref="R14:R16" si="10">IF(Q14&lt;=20,"IV",IF(Q14&lt;=120,"III",IF(Q14&lt;=500,"II",IF(Q14&lt;=4000,"I"))))</f>
        <v>III</v>
      </c>
      <c r="S14" s="19" t="str">
        <f t="shared" si="4"/>
        <v>MEJORABLE</v>
      </c>
      <c r="T14" s="19">
        <v>1</v>
      </c>
      <c r="U14" s="23" t="s">
        <v>146</v>
      </c>
      <c r="V14" s="23" t="s">
        <v>147</v>
      </c>
      <c r="W14" s="23"/>
      <c r="X14" s="23"/>
      <c r="Y14" s="23"/>
      <c r="Z14" s="23" t="s">
        <v>225</v>
      </c>
      <c r="AA14" s="23"/>
      <c r="AB14" s="23" t="s">
        <v>226</v>
      </c>
    </row>
    <row r="15" spans="1:1957" s="42" customFormat="1" ht="85.5" customHeight="1" x14ac:dyDescent="0.25">
      <c r="A15" s="41" t="s">
        <v>217</v>
      </c>
      <c r="B15" s="41" t="s">
        <v>466</v>
      </c>
      <c r="C15" s="41" t="s">
        <v>467</v>
      </c>
      <c r="D15" s="41" t="s">
        <v>119</v>
      </c>
      <c r="E15" s="40" t="s">
        <v>468</v>
      </c>
      <c r="F15" s="40" t="s">
        <v>6</v>
      </c>
      <c r="G15" s="40" t="s">
        <v>95</v>
      </c>
      <c r="H15" s="41" t="s">
        <v>211</v>
      </c>
      <c r="I15" s="41" t="s">
        <v>122</v>
      </c>
      <c r="J15" s="40" t="s">
        <v>212</v>
      </c>
      <c r="K15" s="40" t="s">
        <v>137</v>
      </c>
      <c r="L15" s="41">
        <v>2</v>
      </c>
      <c r="M15" s="41">
        <v>3</v>
      </c>
      <c r="N15" s="41">
        <f t="shared" si="8"/>
        <v>6</v>
      </c>
      <c r="O15" s="40" t="str">
        <f>IF(N15&lt;=4,"BAJO",IF(N15&lt;=8,"MEDIO",IF(N15&lt;=20,"ALTO",IF(N15&lt;=40,"MUY ALTO"))))</f>
        <v>MEDIO</v>
      </c>
      <c r="P15" s="41">
        <v>25</v>
      </c>
      <c r="Q15" s="40">
        <f t="shared" si="9"/>
        <v>150</v>
      </c>
      <c r="R15" s="40" t="str">
        <f t="shared" si="10"/>
        <v>II</v>
      </c>
      <c r="S15" s="41" t="str">
        <f t="shared" si="4"/>
        <v>ACEPTABLE CON CONTROL ESPECIFICO</v>
      </c>
      <c r="T15" s="41">
        <v>1</v>
      </c>
      <c r="U15" s="41" t="s">
        <v>211</v>
      </c>
      <c r="V15" s="40" t="s">
        <v>213</v>
      </c>
      <c r="W15" s="40"/>
      <c r="X15" s="40"/>
      <c r="Y15" s="40"/>
      <c r="Z15" s="41" t="s">
        <v>214</v>
      </c>
      <c r="AA15" s="40"/>
      <c r="AB15" s="40" t="s">
        <v>215</v>
      </c>
    </row>
    <row r="16" spans="1:1957" s="1" customFormat="1" ht="85.5" customHeight="1" x14ac:dyDescent="0.25">
      <c r="A16" s="19" t="s">
        <v>217</v>
      </c>
      <c r="B16" s="19" t="s">
        <v>218</v>
      </c>
      <c r="C16" s="19" t="s">
        <v>219</v>
      </c>
      <c r="D16" s="19" t="s">
        <v>119</v>
      </c>
      <c r="E16" s="23" t="s">
        <v>205</v>
      </c>
      <c r="F16" s="24" t="s">
        <v>41</v>
      </c>
      <c r="G16" s="23" t="s">
        <v>15</v>
      </c>
      <c r="H16" s="21" t="s">
        <v>121</v>
      </c>
      <c r="I16" s="19" t="s">
        <v>122</v>
      </c>
      <c r="J16" s="23" t="s">
        <v>131</v>
      </c>
      <c r="K16" s="19" t="s">
        <v>124</v>
      </c>
      <c r="L16" s="19">
        <v>2</v>
      </c>
      <c r="M16" s="19">
        <v>2</v>
      </c>
      <c r="N16" s="21">
        <f t="shared" si="8"/>
        <v>4</v>
      </c>
      <c r="O16" s="23" t="str">
        <f t="shared" ref="O16" si="11">IF(N16&lt;=4,"BAJO",IF(N16&lt;=8,"MEDIO",IF(N16&lt;=20,"ALTO",IF(N16&lt;=40,"MUY ALTO"))))</f>
        <v>BAJO</v>
      </c>
      <c r="P16" s="19">
        <v>25</v>
      </c>
      <c r="Q16" s="25">
        <f t="shared" si="9"/>
        <v>100</v>
      </c>
      <c r="R16" s="25" t="str">
        <f t="shared" si="10"/>
        <v>III</v>
      </c>
      <c r="S16" s="19" t="str">
        <f t="shared" si="4"/>
        <v>MEJORABLE</v>
      </c>
      <c r="T16" s="19">
        <v>1</v>
      </c>
      <c r="U16" s="19" t="s">
        <v>132</v>
      </c>
      <c r="V16" s="23" t="s">
        <v>126</v>
      </c>
      <c r="W16" s="23"/>
      <c r="X16" s="23"/>
      <c r="Y16" s="23"/>
      <c r="Z16" s="19" t="s">
        <v>129</v>
      </c>
      <c r="AA16" s="23"/>
      <c r="AB16" s="23"/>
    </row>
    <row r="17" spans="1:28" s="1" customFormat="1" ht="85.5" customHeight="1" x14ac:dyDescent="0.25">
      <c r="A17" s="19" t="s">
        <v>202</v>
      </c>
      <c r="B17" s="19" t="s">
        <v>305</v>
      </c>
      <c r="C17" s="19" t="s">
        <v>306</v>
      </c>
      <c r="D17" s="19" t="s">
        <v>119</v>
      </c>
      <c r="E17" s="23" t="s">
        <v>287</v>
      </c>
      <c r="F17" s="20" t="s">
        <v>41</v>
      </c>
      <c r="G17" s="19" t="s">
        <v>102</v>
      </c>
      <c r="H17" s="21" t="s">
        <v>121</v>
      </c>
      <c r="I17" s="19" t="s">
        <v>122</v>
      </c>
      <c r="J17" s="23" t="s">
        <v>123</v>
      </c>
      <c r="K17" s="19" t="s">
        <v>124</v>
      </c>
      <c r="L17" s="19">
        <v>2</v>
      </c>
      <c r="M17" s="19">
        <v>3</v>
      </c>
      <c r="N17" s="21">
        <f>L17*M17</f>
        <v>6</v>
      </c>
      <c r="O17" s="19" t="str">
        <f>IF(N17&lt;=4,"BAJO",IF(N17&lt;=8,"MEDIO",IF(N17&lt;=20,"ALTO",IF(N17&lt;=40,"MUY ALTO"))))</f>
        <v>MEDIO</v>
      </c>
      <c r="P17" s="19">
        <v>25</v>
      </c>
      <c r="Q17" s="21">
        <f>N17*P17</f>
        <v>150</v>
      </c>
      <c r="R17" s="21" t="str">
        <f>IF(Q17&lt;=20,"IV",IF(Q17&lt;=120,"III",IF(Q17&lt;=500,"II",IF(Q17&lt;=4000,"I"))))</f>
        <v>II</v>
      </c>
      <c r="S17" s="19" t="str">
        <f t="shared" si="4"/>
        <v>ACEPTABLE CON CONTROL ESPECIFICO</v>
      </c>
      <c r="T17" s="19">
        <v>1</v>
      </c>
      <c r="U17" s="19" t="s">
        <v>125</v>
      </c>
      <c r="V17" s="19" t="s">
        <v>126</v>
      </c>
      <c r="W17" s="19"/>
      <c r="X17" s="19"/>
      <c r="Y17" s="19"/>
      <c r="Z17" s="19" t="s">
        <v>129</v>
      </c>
      <c r="AA17" s="19"/>
      <c r="AB17" s="19"/>
    </row>
    <row r="18" spans="1:28" s="1" customFormat="1" ht="85.5" customHeight="1" x14ac:dyDescent="0.25">
      <c r="A18" s="19" t="s">
        <v>202</v>
      </c>
      <c r="B18" s="19" t="s">
        <v>305</v>
      </c>
      <c r="C18" s="19" t="s">
        <v>306</v>
      </c>
      <c r="D18" s="19" t="s">
        <v>119</v>
      </c>
      <c r="E18" s="23" t="s">
        <v>207</v>
      </c>
      <c r="F18" s="24" t="s">
        <v>6</v>
      </c>
      <c r="G18" s="23" t="s">
        <v>103</v>
      </c>
      <c r="H18" s="25" t="s">
        <v>134</v>
      </c>
      <c r="I18" s="23" t="s">
        <v>571</v>
      </c>
      <c r="J18" s="23" t="s">
        <v>136</v>
      </c>
      <c r="K18" s="23" t="s">
        <v>137</v>
      </c>
      <c r="L18" s="19">
        <v>2</v>
      </c>
      <c r="M18" s="19">
        <v>3</v>
      </c>
      <c r="N18" s="21">
        <f t="shared" ref="N18:N21" si="12">L18*M18</f>
        <v>6</v>
      </c>
      <c r="O18" s="23" t="str">
        <f t="shared" ref="O18" si="13">IF(N18&lt;=4,"BAJO",IF(N18&lt;=8,"MEDIO",IF(N18&lt;=20,"ALTO",IF(N18&lt;=40,"MUY ALTO"))))</f>
        <v>MEDIO</v>
      </c>
      <c r="P18" s="19">
        <v>25</v>
      </c>
      <c r="Q18" s="25">
        <f t="shared" ref="Q18" si="14">N18*P18</f>
        <v>150</v>
      </c>
      <c r="R18" s="25" t="str">
        <f t="shared" ref="R18" si="15">IF(Q18&lt;=20,"IV",IF(Q18&lt;=120,"III",IF(Q18&lt;=500,"II",IF(Q18&lt;=4000,"I"))))</f>
        <v>II</v>
      </c>
      <c r="S18" s="19" t="str">
        <f t="shared" si="4"/>
        <v>ACEPTABLE CON CONTROL ESPECIFICO</v>
      </c>
      <c r="T18" s="19">
        <v>1</v>
      </c>
      <c r="U18" s="23" t="s">
        <v>138</v>
      </c>
      <c r="V18" s="23" t="s">
        <v>139</v>
      </c>
      <c r="W18" s="23"/>
      <c r="X18" s="23"/>
      <c r="Y18" s="23"/>
      <c r="Z18" s="23" t="s">
        <v>290</v>
      </c>
      <c r="AA18" s="23"/>
      <c r="AB18" s="23" t="s">
        <v>215</v>
      </c>
    </row>
    <row r="19" spans="1:28" s="1" customFormat="1" ht="85.5" customHeight="1" x14ac:dyDescent="0.25">
      <c r="A19" s="19" t="s">
        <v>202</v>
      </c>
      <c r="B19" s="19" t="s">
        <v>305</v>
      </c>
      <c r="C19" s="19" t="s">
        <v>306</v>
      </c>
      <c r="D19" s="19" t="s">
        <v>119</v>
      </c>
      <c r="E19" s="23" t="s">
        <v>304</v>
      </c>
      <c r="F19" s="20" t="s">
        <v>6</v>
      </c>
      <c r="G19" s="19" t="s">
        <v>95</v>
      </c>
      <c r="H19" s="21" t="s">
        <v>211</v>
      </c>
      <c r="I19" s="23" t="s">
        <v>122</v>
      </c>
      <c r="J19" s="23" t="s">
        <v>212</v>
      </c>
      <c r="K19" s="23" t="s">
        <v>137</v>
      </c>
      <c r="L19" s="19">
        <v>2</v>
      </c>
      <c r="M19" s="19">
        <v>3</v>
      </c>
      <c r="N19" s="21">
        <f t="shared" si="12"/>
        <v>6</v>
      </c>
      <c r="O19" s="23" t="str">
        <f t="shared" ref="O19:O28" si="16">IF(N19&lt;=4,"BAJO",IF(N19&lt;=8,"MEDIO",IF(N19&lt;=20,"ALTO",IF(N19&lt;=40,"MUY ALTO"))))</f>
        <v>MEDIO</v>
      </c>
      <c r="P19" s="19">
        <v>25</v>
      </c>
      <c r="Q19" s="25">
        <f>N19*P19</f>
        <v>150</v>
      </c>
      <c r="R19" s="25" t="str">
        <f>IF(Q19&lt;=20,"IV",IF(Q19&lt;=120,"III",IF(Q19&lt;=500,"II",IF(Q19&lt;=4000,"I"))))</f>
        <v>II</v>
      </c>
      <c r="S19" s="19" t="str">
        <f t="shared" si="4"/>
        <v>ACEPTABLE CON CONTROL ESPECIFICO</v>
      </c>
      <c r="T19" s="19">
        <v>1</v>
      </c>
      <c r="U19" s="19" t="s">
        <v>211</v>
      </c>
      <c r="V19" s="23" t="s">
        <v>213</v>
      </c>
      <c r="W19" s="23"/>
      <c r="X19" s="23"/>
      <c r="Y19" s="23"/>
      <c r="Z19" s="19" t="s">
        <v>214</v>
      </c>
      <c r="AA19" s="23"/>
      <c r="AB19" s="23" t="s">
        <v>215</v>
      </c>
    </row>
    <row r="20" spans="1:28" s="1" customFormat="1" ht="85.5" customHeight="1" x14ac:dyDescent="0.25">
      <c r="A20" s="19" t="s">
        <v>202</v>
      </c>
      <c r="B20" s="19" t="s">
        <v>305</v>
      </c>
      <c r="C20" s="19" t="s">
        <v>306</v>
      </c>
      <c r="D20" s="19" t="s">
        <v>119</v>
      </c>
      <c r="E20" s="23" t="s">
        <v>222</v>
      </c>
      <c r="F20" s="23" t="s">
        <v>31</v>
      </c>
      <c r="G20" s="23" t="s">
        <v>92</v>
      </c>
      <c r="H20" s="25" t="s">
        <v>223</v>
      </c>
      <c r="I20" s="23" t="s">
        <v>122</v>
      </c>
      <c r="J20" s="23" t="s">
        <v>212</v>
      </c>
      <c r="K20" s="23" t="s">
        <v>224</v>
      </c>
      <c r="L20" s="19">
        <v>2</v>
      </c>
      <c r="M20" s="19">
        <v>2</v>
      </c>
      <c r="N20" s="21">
        <f t="shared" si="12"/>
        <v>4</v>
      </c>
      <c r="O20" s="23" t="str">
        <f t="shared" si="16"/>
        <v>BAJO</v>
      </c>
      <c r="P20" s="19">
        <v>10</v>
      </c>
      <c r="Q20" s="25">
        <f t="shared" ref="Q20" si="17">N20*P20</f>
        <v>40</v>
      </c>
      <c r="R20" s="25" t="str">
        <f t="shared" ref="R20" si="18">IF(Q20&lt;=20,"IV",IF(Q20&lt;=120,"III",IF(Q20&lt;=500,"II",IF(Q20&lt;=4000,"I"))))</f>
        <v>III</v>
      </c>
      <c r="S20" s="19" t="str">
        <f t="shared" si="4"/>
        <v>MEJORABLE</v>
      </c>
      <c r="T20" s="19">
        <v>1</v>
      </c>
      <c r="U20" s="23" t="s">
        <v>146</v>
      </c>
      <c r="V20" s="23" t="s">
        <v>147</v>
      </c>
      <c r="W20" s="23"/>
      <c r="X20" s="23"/>
      <c r="Y20" s="23"/>
      <c r="Z20" s="23" t="s">
        <v>225</v>
      </c>
      <c r="AA20" s="23"/>
      <c r="AB20" s="23" t="s">
        <v>226</v>
      </c>
    </row>
    <row r="21" spans="1:28" s="1" customFormat="1" ht="85.5" customHeight="1" x14ac:dyDescent="0.25">
      <c r="A21" s="19" t="s">
        <v>202</v>
      </c>
      <c r="B21" s="19" t="s">
        <v>305</v>
      </c>
      <c r="C21" s="19" t="s">
        <v>306</v>
      </c>
      <c r="D21" s="19" t="s">
        <v>119</v>
      </c>
      <c r="E21" s="23" t="s">
        <v>284</v>
      </c>
      <c r="F21" s="24" t="s">
        <v>41</v>
      </c>
      <c r="G21" s="23" t="s">
        <v>15</v>
      </c>
      <c r="H21" s="21" t="s">
        <v>121</v>
      </c>
      <c r="I21" s="19" t="s">
        <v>122</v>
      </c>
      <c r="J21" s="23" t="s">
        <v>131</v>
      </c>
      <c r="K21" s="19" t="s">
        <v>124</v>
      </c>
      <c r="L21" s="19">
        <v>2</v>
      </c>
      <c r="M21" s="19">
        <v>2</v>
      </c>
      <c r="N21" s="21">
        <f t="shared" si="12"/>
        <v>4</v>
      </c>
      <c r="O21" s="23" t="str">
        <f t="shared" si="16"/>
        <v>BAJO</v>
      </c>
      <c r="P21" s="19">
        <v>25</v>
      </c>
      <c r="Q21" s="25">
        <f t="shared" ref="Q21:Q22" si="19">N21*P21</f>
        <v>100</v>
      </c>
      <c r="R21" s="25" t="str">
        <f t="shared" ref="R21:R22" si="20">IF(Q21&lt;=20,"IV",IF(Q21&lt;=120,"III",IF(Q21&lt;=500,"II",IF(Q21&lt;=4000,"I"))))</f>
        <v>III</v>
      </c>
      <c r="S21" s="19" t="str">
        <f t="shared" si="4"/>
        <v>MEJORABLE</v>
      </c>
      <c r="T21" s="19">
        <v>1</v>
      </c>
      <c r="U21" s="19" t="s">
        <v>132</v>
      </c>
      <c r="V21" s="23" t="s">
        <v>126</v>
      </c>
      <c r="W21" s="23"/>
      <c r="X21" s="23"/>
      <c r="Y21" s="23"/>
      <c r="Z21" s="19" t="s">
        <v>129</v>
      </c>
      <c r="AA21" s="23"/>
      <c r="AB21" s="23"/>
    </row>
    <row r="22" spans="1:28" s="1" customFormat="1" ht="85.5" customHeight="1" x14ac:dyDescent="0.25">
      <c r="A22" s="19" t="s">
        <v>202</v>
      </c>
      <c r="B22" s="19" t="s">
        <v>305</v>
      </c>
      <c r="C22" s="19" t="s">
        <v>306</v>
      </c>
      <c r="D22" s="19" t="s">
        <v>149</v>
      </c>
      <c r="E22" s="19" t="s">
        <v>150</v>
      </c>
      <c r="F22" s="20" t="s">
        <v>31</v>
      </c>
      <c r="G22" s="19" t="s">
        <v>151</v>
      </c>
      <c r="H22" s="21" t="s">
        <v>152</v>
      </c>
      <c r="I22" s="19" t="s">
        <v>122</v>
      </c>
      <c r="J22" s="22" t="s">
        <v>122</v>
      </c>
      <c r="K22" s="19" t="s">
        <v>153</v>
      </c>
      <c r="L22" s="19">
        <v>2</v>
      </c>
      <c r="M22" s="19">
        <v>1</v>
      </c>
      <c r="N22" s="21">
        <f>L22*M22</f>
        <v>2</v>
      </c>
      <c r="O22" s="19" t="str">
        <f t="shared" si="16"/>
        <v>BAJO</v>
      </c>
      <c r="P22" s="19">
        <v>60</v>
      </c>
      <c r="Q22" s="21">
        <f t="shared" si="19"/>
        <v>120</v>
      </c>
      <c r="R22" s="21" t="str">
        <f t="shared" si="20"/>
        <v>III</v>
      </c>
      <c r="S22" s="19" t="str">
        <f t="shared" si="4"/>
        <v>MEJORABLE</v>
      </c>
      <c r="T22" s="19">
        <v>1</v>
      </c>
      <c r="U22" s="19" t="s">
        <v>154</v>
      </c>
      <c r="V22" s="19" t="s">
        <v>155</v>
      </c>
      <c r="W22" s="19"/>
      <c r="X22" s="19"/>
      <c r="Y22" s="19"/>
      <c r="Z22" s="19" t="s">
        <v>156</v>
      </c>
      <c r="AA22" s="19"/>
      <c r="AB22" s="19"/>
    </row>
    <row r="23" spans="1:28" s="1" customFormat="1" ht="85.5" customHeight="1" x14ac:dyDescent="0.25">
      <c r="A23" s="71" t="s">
        <v>202</v>
      </c>
      <c r="B23" s="71" t="s">
        <v>307</v>
      </c>
      <c r="C23" s="71" t="s">
        <v>308</v>
      </c>
      <c r="D23" s="31" t="s">
        <v>119</v>
      </c>
      <c r="E23" s="31" t="s">
        <v>309</v>
      </c>
      <c r="F23" s="29" t="s">
        <v>41</v>
      </c>
      <c r="G23" s="71" t="s">
        <v>102</v>
      </c>
      <c r="H23" s="30" t="s">
        <v>121</v>
      </c>
      <c r="I23" s="71" t="s">
        <v>122</v>
      </c>
      <c r="J23" s="71" t="s">
        <v>123</v>
      </c>
      <c r="K23" s="71" t="s">
        <v>697</v>
      </c>
      <c r="L23" s="71">
        <v>2</v>
      </c>
      <c r="M23" s="71">
        <v>3</v>
      </c>
      <c r="N23" s="30">
        <f>L23*M23</f>
        <v>6</v>
      </c>
      <c r="O23" s="71" t="str">
        <f t="shared" si="16"/>
        <v>MEDIO</v>
      </c>
      <c r="P23" s="71">
        <v>25</v>
      </c>
      <c r="Q23" s="30">
        <f>N23*P23</f>
        <v>150</v>
      </c>
      <c r="R23" s="30" t="str">
        <f>IF(Q23&lt;=20,"IV",IF(Q23&lt;=120,"III",IF(Q23&lt;=500,"II",IF(Q23&lt;=4000,"I"))))</f>
        <v>II</v>
      </c>
      <c r="S23" s="71" t="str">
        <f t="shared" si="4"/>
        <v>ACEPTABLE CON CONTROL ESPECIFICO</v>
      </c>
      <c r="T23" s="71">
        <v>2</v>
      </c>
      <c r="U23" s="71" t="s">
        <v>125</v>
      </c>
      <c r="V23" s="71" t="s">
        <v>126</v>
      </c>
      <c r="W23" s="71"/>
      <c r="X23" s="71"/>
      <c r="Y23" s="71"/>
      <c r="Z23" s="71" t="s">
        <v>129</v>
      </c>
      <c r="AA23" s="19"/>
      <c r="AB23" s="19"/>
    </row>
    <row r="24" spans="1:28" s="1" customFormat="1" ht="85.5" customHeight="1" x14ac:dyDescent="0.25">
      <c r="A24" s="71" t="s">
        <v>202</v>
      </c>
      <c r="B24" s="71" t="s">
        <v>307</v>
      </c>
      <c r="C24" s="71" t="s">
        <v>308</v>
      </c>
      <c r="D24" s="31" t="s">
        <v>119</v>
      </c>
      <c r="E24" s="31" t="s">
        <v>310</v>
      </c>
      <c r="F24" s="32" t="s">
        <v>41</v>
      </c>
      <c r="G24" s="31" t="s">
        <v>15</v>
      </c>
      <c r="H24" s="30" t="s">
        <v>121</v>
      </c>
      <c r="I24" s="71" t="s">
        <v>122</v>
      </c>
      <c r="J24" s="31" t="s">
        <v>131</v>
      </c>
      <c r="K24" s="71" t="s">
        <v>697</v>
      </c>
      <c r="L24" s="71">
        <v>2</v>
      </c>
      <c r="M24" s="71">
        <v>3</v>
      </c>
      <c r="N24" s="30">
        <f t="shared" ref="N24" si="21">L24*M24</f>
        <v>6</v>
      </c>
      <c r="O24" s="31" t="str">
        <f t="shared" si="16"/>
        <v>MEDIO</v>
      </c>
      <c r="P24" s="1">
        <v>10</v>
      </c>
      <c r="Q24" s="33">
        <f>N24*P24</f>
        <v>60</v>
      </c>
      <c r="R24" s="33" t="str">
        <f>IF(Q24&lt;=20,"IV",IF(Q24&lt;=120,"III",IF(Q24&lt;=500,"II",IF(Q24&lt;=4000,"I"))))</f>
        <v>III</v>
      </c>
      <c r="S24" s="71" t="str">
        <f t="shared" si="4"/>
        <v>MEJORABLE</v>
      </c>
      <c r="T24" s="71">
        <v>2</v>
      </c>
      <c r="U24" s="71" t="s">
        <v>132</v>
      </c>
      <c r="V24" s="31" t="s">
        <v>126</v>
      </c>
      <c r="W24" s="31"/>
      <c r="X24" s="31"/>
      <c r="Y24" s="31"/>
      <c r="Z24" s="71" t="s">
        <v>129</v>
      </c>
      <c r="AA24" s="23"/>
      <c r="AB24" s="23"/>
    </row>
    <row r="25" spans="1:28" s="1" customFormat="1" ht="85.5" customHeight="1" x14ac:dyDescent="0.25">
      <c r="A25" s="71" t="s">
        <v>202</v>
      </c>
      <c r="B25" s="71" t="s">
        <v>307</v>
      </c>
      <c r="C25" s="71" t="s">
        <v>308</v>
      </c>
      <c r="D25" s="31" t="s">
        <v>119</v>
      </c>
      <c r="E25" s="71" t="s">
        <v>311</v>
      </c>
      <c r="F25" s="29" t="s">
        <v>7</v>
      </c>
      <c r="G25" s="71" t="s">
        <v>70</v>
      </c>
      <c r="H25" s="30" t="s">
        <v>312</v>
      </c>
      <c r="I25" s="71" t="s">
        <v>313</v>
      </c>
      <c r="J25" s="1" t="s">
        <v>122</v>
      </c>
      <c r="K25" s="71" t="s">
        <v>124</v>
      </c>
      <c r="L25" s="71">
        <v>2</v>
      </c>
      <c r="M25" s="71">
        <v>2</v>
      </c>
      <c r="N25" s="30">
        <f>L25*M25</f>
        <v>4</v>
      </c>
      <c r="O25" s="71" t="str">
        <f t="shared" si="16"/>
        <v>BAJO</v>
      </c>
      <c r="P25" s="1">
        <v>10</v>
      </c>
      <c r="Q25" s="30">
        <f>N25*P25</f>
        <v>40</v>
      </c>
      <c r="R25" s="30" t="str">
        <f>IF(Q25&lt;=20,"IV",IF(Q25&lt;=120,"III",IF(Q25&lt;=500,"II",IF(Q25&lt;=4000,"I"))))</f>
        <v>III</v>
      </c>
      <c r="S25" s="71" t="str">
        <f t="shared" si="4"/>
        <v>MEJORABLE</v>
      </c>
      <c r="T25" s="71">
        <v>2</v>
      </c>
      <c r="U25" s="71" t="s">
        <v>314</v>
      </c>
      <c r="V25" s="71"/>
      <c r="W25" s="71"/>
      <c r="X25" s="71"/>
      <c r="Y25" s="71" t="s">
        <v>315</v>
      </c>
      <c r="Z25" s="71" t="s">
        <v>316</v>
      </c>
      <c r="AA25" s="19"/>
      <c r="AB25" s="19"/>
    </row>
    <row r="26" spans="1:28" s="1" customFormat="1" ht="85.5" customHeight="1" x14ac:dyDescent="0.25">
      <c r="A26" s="71" t="s">
        <v>202</v>
      </c>
      <c r="B26" s="71" t="s">
        <v>307</v>
      </c>
      <c r="C26" s="71" t="s">
        <v>308</v>
      </c>
      <c r="D26" s="31" t="s">
        <v>119</v>
      </c>
      <c r="E26" s="31" t="s">
        <v>317</v>
      </c>
      <c r="F26" s="32" t="s">
        <v>7</v>
      </c>
      <c r="G26" s="31" t="s">
        <v>65</v>
      </c>
      <c r="H26" s="33" t="s">
        <v>231</v>
      </c>
      <c r="I26" s="31" t="s">
        <v>313</v>
      </c>
      <c r="J26" s="31" t="s">
        <v>698</v>
      </c>
      <c r="K26" s="71" t="s">
        <v>124</v>
      </c>
      <c r="L26" s="71">
        <v>2</v>
      </c>
      <c r="M26" s="71">
        <v>3</v>
      </c>
      <c r="N26" s="30">
        <f t="shared" ref="N26:N30" si="22">L26*M26</f>
        <v>6</v>
      </c>
      <c r="O26" s="31" t="str">
        <f t="shared" si="16"/>
        <v>MEDIO</v>
      </c>
      <c r="P26" s="71">
        <v>10</v>
      </c>
      <c r="Q26" s="33">
        <f t="shared" ref="Q26:Q28" si="23">N26*P26</f>
        <v>60</v>
      </c>
      <c r="R26" s="33" t="str">
        <f t="shared" ref="R26:R28" si="24">IF(Q26&lt;=20,"IV",IF(Q26&lt;=120,"III",IF(Q26&lt;=500,"II",IF(Q26&lt;=4000,"I"))))</f>
        <v>III</v>
      </c>
      <c r="S26" s="71" t="str">
        <f t="shared" si="4"/>
        <v>MEJORABLE</v>
      </c>
      <c r="T26" s="71">
        <v>2</v>
      </c>
      <c r="U26" s="31" t="s">
        <v>233</v>
      </c>
      <c r="V26" s="31" t="s">
        <v>234</v>
      </c>
      <c r="W26" s="31"/>
      <c r="X26" s="31"/>
      <c r="Y26" s="71" t="s">
        <v>235</v>
      </c>
      <c r="Z26" s="31" t="s">
        <v>236</v>
      </c>
      <c r="AA26" s="23"/>
      <c r="AB26" s="23"/>
    </row>
    <row r="27" spans="1:28" s="1" customFormat="1" ht="85.5" customHeight="1" x14ac:dyDescent="0.25">
      <c r="A27" s="71" t="s">
        <v>202</v>
      </c>
      <c r="B27" s="71" t="s">
        <v>307</v>
      </c>
      <c r="C27" s="71" t="s">
        <v>308</v>
      </c>
      <c r="D27" s="31" t="s">
        <v>119</v>
      </c>
      <c r="E27" s="31" t="s">
        <v>318</v>
      </c>
      <c r="F27" s="32" t="s">
        <v>7</v>
      </c>
      <c r="G27" s="31" t="s">
        <v>176</v>
      </c>
      <c r="H27" s="33" t="s">
        <v>319</v>
      </c>
      <c r="I27" s="31" t="s">
        <v>320</v>
      </c>
      <c r="J27" s="31" t="s">
        <v>122</v>
      </c>
      <c r="K27" s="31" t="s">
        <v>321</v>
      </c>
      <c r="L27" s="71">
        <v>2</v>
      </c>
      <c r="M27" s="71">
        <v>2</v>
      </c>
      <c r="N27" s="30">
        <f t="shared" si="22"/>
        <v>4</v>
      </c>
      <c r="O27" s="31" t="str">
        <f t="shared" si="16"/>
        <v>BAJO</v>
      </c>
      <c r="P27" s="71">
        <v>10</v>
      </c>
      <c r="Q27" s="33">
        <f t="shared" si="23"/>
        <v>40</v>
      </c>
      <c r="R27" s="33" t="str">
        <f t="shared" si="24"/>
        <v>III</v>
      </c>
      <c r="S27" s="71" t="str">
        <f t="shared" si="4"/>
        <v>MEJORABLE</v>
      </c>
      <c r="T27" s="31">
        <v>2</v>
      </c>
      <c r="U27" s="31" t="s">
        <v>322</v>
      </c>
      <c r="V27" s="31" t="s">
        <v>147</v>
      </c>
      <c r="W27" s="34"/>
      <c r="X27" s="34"/>
      <c r="Y27" s="34"/>
      <c r="Z27" s="31" t="s">
        <v>323</v>
      </c>
      <c r="AA27" s="38"/>
      <c r="AB27" s="23" t="s">
        <v>324</v>
      </c>
    </row>
    <row r="28" spans="1:28" s="1" customFormat="1" ht="85.5" customHeight="1" x14ac:dyDescent="0.25">
      <c r="A28" s="71" t="s">
        <v>202</v>
      </c>
      <c r="B28" s="71" t="s">
        <v>307</v>
      </c>
      <c r="C28" s="71" t="s">
        <v>308</v>
      </c>
      <c r="D28" s="31" t="s">
        <v>119</v>
      </c>
      <c r="E28" s="31" t="s">
        <v>325</v>
      </c>
      <c r="F28" s="32" t="s">
        <v>6</v>
      </c>
      <c r="G28" s="31" t="s">
        <v>103</v>
      </c>
      <c r="H28" s="33" t="s">
        <v>134</v>
      </c>
      <c r="I28" s="31" t="s">
        <v>571</v>
      </c>
      <c r="J28" s="31" t="s">
        <v>326</v>
      </c>
      <c r="K28" s="31" t="s">
        <v>137</v>
      </c>
      <c r="L28" s="71">
        <v>2</v>
      </c>
      <c r="M28" s="71">
        <v>3</v>
      </c>
      <c r="N28" s="30">
        <f t="shared" si="22"/>
        <v>6</v>
      </c>
      <c r="O28" s="31" t="str">
        <f t="shared" si="16"/>
        <v>MEDIO</v>
      </c>
      <c r="P28" s="68">
        <v>60</v>
      </c>
      <c r="Q28" s="33">
        <f t="shared" si="23"/>
        <v>360</v>
      </c>
      <c r="R28" s="33" t="str">
        <f t="shared" si="24"/>
        <v>II</v>
      </c>
      <c r="S28" s="71" t="str">
        <f t="shared" si="4"/>
        <v>ACEPTABLE CON CONTROL ESPECIFICO</v>
      </c>
      <c r="T28" s="71">
        <v>2</v>
      </c>
      <c r="U28" s="31" t="s">
        <v>138</v>
      </c>
      <c r="V28" s="31" t="s">
        <v>139</v>
      </c>
      <c r="W28" s="31"/>
      <c r="X28" s="31"/>
      <c r="Y28" s="71" t="s">
        <v>140</v>
      </c>
      <c r="Z28" s="71" t="s">
        <v>141</v>
      </c>
      <c r="AA28" s="23"/>
      <c r="AB28" s="23" t="s">
        <v>215</v>
      </c>
    </row>
    <row r="29" spans="1:28" s="1" customFormat="1" ht="85.5" customHeight="1" x14ac:dyDescent="0.25">
      <c r="A29" s="71" t="s">
        <v>202</v>
      </c>
      <c r="B29" s="71" t="s">
        <v>307</v>
      </c>
      <c r="C29" s="71" t="s">
        <v>308</v>
      </c>
      <c r="D29" s="31" t="s">
        <v>119</v>
      </c>
      <c r="E29" s="31" t="s">
        <v>327</v>
      </c>
      <c r="F29" s="29" t="s">
        <v>6</v>
      </c>
      <c r="G29" s="71" t="s">
        <v>95</v>
      </c>
      <c r="H29" s="30" t="s">
        <v>211</v>
      </c>
      <c r="I29" s="31" t="s">
        <v>122</v>
      </c>
      <c r="J29" s="31" t="s">
        <v>212</v>
      </c>
      <c r="K29" s="31" t="s">
        <v>137</v>
      </c>
      <c r="L29" s="71">
        <v>2</v>
      </c>
      <c r="M29" s="71">
        <v>3</v>
      </c>
      <c r="N29" s="30">
        <f t="shared" si="22"/>
        <v>6</v>
      </c>
      <c r="O29" s="31" t="str">
        <f>IF(N29&lt;=4,"BAJO",IF(N29&lt;=8,"MEDIO",IF(N29&lt;=20,"ALTO",IF(N29&lt;=40,"MUY ALTO"))))</f>
        <v>MEDIO</v>
      </c>
      <c r="P29" s="71">
        <v>25</v>
      </c>
      <c r="Q29" s="33">
        <f>N29*P29</f>
        <v>150</v>
      </c>
      <c r="R29" s="33" t="str">
        <f>IF(Q29&lt;=20,"IV",IF(Q29&lt;=120,"III",IF(Q29&lt;=500,"II",IF(Q29&lt;=4000,"I"))))</f>
        <v>II</v>
      </c>
      <c r="S29" s="71" t="str">
        <f t="shared" si="4"/>
        <v>ACEPTABLE CON CONTROL ESPECIFICO</v>
      </c>
      <c r="T29" s="71">
        <v>2</v>
      </c>
      <c r="U29" s="71" t="s">
        <v>211</v>
      </c>
      <c r="V29" s="31" t="s">
        <v>213</v>
      </c>
      <c r="W29" s="31"/>
      <c r="X29" s="31"/>
      <c r="Y29" s="31"/>
      <c r="Z29" s="71" t="s">
        <v>214</v>
      </c>
      <c r="AA29" s="23"/>
      <c r="AB29" s="23" t="s">
        <v>215</v>
      </c>
    </row>
    <row r="30" spans="1:28" s="1" customFormat="1" ht="85.5" customHeight="1" x14ac:dyDescent="0.25">
      <c r="A30" s="71" t="s">
        <v>202</v>
      </c>
      <c r="B30" s="71" t="s">
        <v>307</v>
      </c>
      <c r="C30" s="71" t="s">
        <v>308</v>
      </c>
      <c r="D30" s="31" t="s">
        <v>119</v>
      </c>
      <c r="E30" s="31" t="s">
        <v>222</v>
      </c>
      <c r="F30" s="31" t="s">
        <v>31</v>
      </c>
      <c r="G30" s="31" t="s">
        <v>92</v>
      </c>
      <c r="H30" s="33" t="s">
        <v>223</v>
      </c>
      <c r="I30" s="31" t="s">
        <v>328</v>
      </c>
      <c r="J30" s="31" t="s">
        <v>212</v>
      </c>
      <c r="K30" s="31" t="s">
        <v>240</v>
      </c>
      <c r="L30" s="71">
        <v>2</v>
      </c>
      <c r="M30" s="71">
        <v>2</v>
      </c>
      <c r="N30" s="30">
        <f t="shared" si="22"/>
        <v>4</v>
      </c>
      <c r="O30" s="31" t="str">
        <f>IF(N30&lt;=4,"BAJO",IF(N30&lt;=8,"MEDIO",IF(N30&lt;=20,"ALTO",IF(N30&lt;=40,"MUY ALTO"))))</f>
        <v>BAJO</v>
      </c>
      <c r="P30" s="71">
        <v>10</v>
      </c>
      <c r="Q30" s="33">
        <f t="shared" ref="Q30" si="25">N30*P30</f>
        <v>40</v>
      </c>
      <c r="R30" s="33" t="str">
        <f t="shared" ref="R30" si="26">IF(Q30&lt;=20,"IV",IF(Q30&lt;=120,"III",IF(Q30&lt;=500,"II",IF(Q30&lt;=4000,"I"))))</f>
        <v>III</v>
      </c>
      <c r="S30" s="71" t="str">
        <f t="shared" si="4"/>
        <v>MEJORABLE</v>
      </c>
      <c r="T30" s="71">
        <v>2</v>
      </c>
      <c r="U30" s="31" t="s">
        <v>146</v>
      </c>
      <c r="V30" s="31" t="s">
        <v>147</v>
      </c>
      <c r="W30" s="31"/>
      <c r="X30" s="31"/>
      <c r="Y30" s="31"/>
      <c r="Z30" s="31" t="s">
        <v>225</v>
      </c>
      <c r="AA30" s="23"/>
      <c r="AB30" s="23" t="s">
        <v>226</v>
      </c>
    </row>
    <row r="31" spans="1:28" s="1" customFormat="1" ht="85.5" customHeight="1" x14ac:dyDescent="0.25">
      <c r="A31" s="71" t="s">
        <v>202</v>
      </c>
      <c r="B31" s="71" t="s">
        <v>307</v>
      </c>
      <c r="C31" s="71" t="s">
        <v>329</v>
      </c>
      <c r="D31" s="31" t="s">
        <v>119</v>
      </c>
      <c r="E31" s="31" t="s">
        <v>287</v>
      </c>
      <c r="F31" s="29" t="s">
        <v>41</v>
      </c>
      <c r="G31" s="71" t="s">
        <v>102</v>
      </c>
      <c r="H31" s="30" t="s">
        <v>121</v>
      </c>
      <c r="I31" s="71" t="s">
        <v>122</v>
      </c>
      <c r="J31" s="71" t="s">
        <v>123</v>
      </c>
      <c r="K31" s="71" t="s">
        <v>699</v>
      </c>
      <c r="L31" s="71">
        <v>2</v>
      </c>
      <c r="M31" s="71">
        <v>3</v>
      </c>
      <c r="N31" s="30">
        <f>L31*M31</f>
        <v>6</v>
      </c>
      <c r="O31" s="71" t="str">
        <f>IF(N31&lt;=4,"BAJO",IF(N31&lt;=8,"MEDIO",IF(N31&lt;=20,"ALTO",IF(N31&lt;=40,"MUY ALTO"))))</f>
        <v>MEDIO</v>
      </c>
      <c r="P31" s="71">
        <v>10</v>
      </c>
      <c r="Q31" s="30">
        <f>N31*P31</f>
        <v>60</v>
      </c>
      <c r="R31" s="30" t="str">
        <f>IF(Q31&lt;=20,"IV",IF(Q31&lt;=120,"III",IF(Q31&lt;=500,"II",IF(Q31&lt;=4000,"I"))))</f>
        <v>III</v>
      </c>
      <c r="S31" s="71" t="str">
        <f t="shared" si="4"/>
        <v>MEJORABLE</v>
      </c>
      <c r="T31" s="71">
        <v>2</v>
      </c>
      <c r="U31" s="71" t="s">
        <v>125</v>
      </c>
      <c r="V31" s="71" t="s">
        <v>126</v>
      </c>
      <c r="W31" s="71"/>
      <c r="X31" s="71"/>
      <c r="Y31" s="71"/>
      <c r="Z31" s="71" t="s">
        <v>129</v>
      </c>
      <c r="AA31" s="19"/>
      <c r="AB31" s="19"/>
    </row>
    <row r="32" spans="1:28" s="1" customFormat="1" ht="85.5" customHeight="1" x14ac:dyDescent="0.25">
      <c r="A32" s="71" t="s">
        <v>202</v>
      </c>
      <c r="B32" s="71" t="s">
        <v>307</v>
      </c>
      <c r="C32" s="71" t="s">
        <v>329</v>
      </c>
      <c r="D32" s="31" t="s">
        <v>119</v>
      </c>
      <c r="E32" s="31" t="s">
        <v>330</v>
      </c>
      <c r="F32" s="32" t="s">
        <v>41</v>
      </c>
      <c r="G32" s="31" t="s">
        <v>15</v>
      </c>
      <c r="H32" s="30" t="s">
        <v>121</v>
      </c>
      <c r="I32" s="71" t="s">
        <v>122</v>
      </c>
      <c r="J32" s="31" t="s">
        <v>131</v>
      </c>
      <c r="K32" s="71" t="s">
        <v>700</v>
      </c>
      <c r="L32" s="71">
        <v>2</v>
      </c>
      <c r="M32" s="71">
        <v>3</v>
      </c>
      <c r="N32" s="30">
        <f t="shared" ref="N32:N37" si="27">L32*M32</f>
        <v>6</v>
      </c>
      <c r="O32" s="31" t="str">
        <f>IF(N32&lt;=4,"BAJO",IF(N32&lt;=8,"MEDIO",IF(N32&lt;=20,"ALTO",IF(N32&lt;=40,"MUY ALTO"))))</f>
        <v>MEDIO</v>
      </c>
      <c r="P32" s="71">
        <v>25</v>
      </c>
      <c r="Q32" s="33">
        <f>N32*P32</f>
        <v>150</v>
      </c>
      <c r="R32" s="33" t="str">
        <f>IF(Q32&lt;=20,"IV",IF(Q32&lt;=120,"III",IF(Q32&lt;=500,"II",IF(Q32&lt;=4000,"I"))))</f>
        <v>II</v>
      </c>
      <c r="S32" s="71" t="str">
        <f t="shared" si="4"/>
        <v>ACEPTABLE CON CONTROL ESPECIFICO</v>
      </c>
      <c r="T32" s="71">
        <v>2</v>
      </c>
      <c r="U32" s="71" t="s">
        <v>132</v>
      </c>
      <c r="V32" s="31" t="s">
        <v>126</v>
      </c>
      <c r="W32" s="31"/>
      <c r="X32" s="31"/>
      <c r="Y32" s="31"/>
      <c r="Z32" s="71" t="s">
        <v>129</v>
      </c>
      <c r="AA32" s="23"/>
      <c r="AB32" s="23"/>
    </row>
    <row r="33" spans="1:28" s="1" customFormat="1" ht="85.5" customHeight="1" x14ac:dyDescent="0.25">
      <c r="A33" s="71" t="s">
        <v>202</v>
      </c>
      <c r="B33" s="71" t="s">
        <v>307</v>
      </c>
      <c r="C33" s="71" t="s">
        <v>329</v>
      </c>
      <c r="D33" s="31" t="s">
        <v>119</v>
      </c>
      <c r="E33" s="31" t="s">
        <v>331</v>
      </c>
      <c r="F33" s="32" t="s">
        <v>7</v>
      </c>
      <c r="G33" s="31" t="s">
        <v>65</v>
      </c>
      <c r="H33" s="33" t="s">
        <v>231</v>
      </c>
      <c r="I33" s="31" t="s">
        <v>313</v>
      </c>
      <c r="J33" s="31" t="s">
        <v>122</v>
      </c>
      <c r="K33" s="71" t="s">
        <v>124</v>
      </c>
      <c r="L33" s="71">
        <v>2</v>
      </c>
      <c r="M33" s="71">
        <v>3</v>
      </c>
      <c r="N33" s="30">
        <f t="shared" si="27"/>
        <v>6</v>
      </c>
      <c r="O33" s="31" t="str">
        <f t="shared" ref="O33:O34" si="28">IF(N33&lt;=4,"BAJO",IF(N33&lt;=8,"MEDIO",IF(N33&lt;=20,"ALTO",IF(N33&lt;=40,"MUY ALTO"))))</f>
        <v>MEDIO</v>
      </c>
      <c r="P33" s="71">
        <v>10</v>
      </c>
      <c r="Q33" s="33">
        <f t="shared" ref="Q33:Q34" si="29">N33*P33</f>
        <v>60</v>
      </c>
      <c r="R33" s="33" t="str">
        <f t="shared" ref="R33:R34" si="30">IF(Q33&lt;=20,"IV",IF(Q33&lt;=120,"III",IF(Q33&lt;=500,"II",IF(Q33&lt;=4000,"I"))))</f>
        <v>III</v>
      </c>
      <c r="S33" s="71" t="str">
        <f t="shared" si="4"/>
        <v>MEJORABLE</v>
      </c>
      <c r="T33" s="71">
        <v>2</v>
      </c>
      <c r="U33" s="31" t="s">
        <v>233</v>
      </c>
      <c r="V33" s="31" t="s">
        <v>234</v>
      </c>
      <c r="W33" s="31"/>
      <c r="X33" s="31"/>
      <c r="Y33" s="71" t="s">
        <v>235</v>
      </c>
      <c r="Z33" s="31" t="s">
        <v>236</v>
      </c>
      <c r="AA33" s="23"/>
      <c r="AB33" s="23"/>
    </row>
    <row r="34" spans="1:28" s="1" customFormat="1" ht="85.5" customHeight="1" x14ac:dyDescent="0.25">
      <c r="A34" s="71" t="s">
        <v>202</v>
      </c>
      <c r="B34" s="71" t="s">
        <v>307</v>
      </c>
      <c r="C34" s="71" t="s">
        <v>329</v>
      </c>
      <c r="D34" s="31" t="s">
        <v>119</v>
      </c>
      <c r="E34" s="31" t="s">
        <v>332</v>
      </c>
      <c r="F34" s="32" t="s">
        <v>6</v>
      </c>
      <c r="G34" s="31" t="s">
        <v>103</v>
      </c>
      <c r="H34" s="33" t="s">
        <v>134</v>
      </c>
      <c r="I34" s="31" t="s">
        <v>571</v>
      </c>
      <c r="J34" s="31" t="s">
        <v>326</v>
      </c>
      <c r="K34" s="31" t="s">
        <v>137</v>
      </c>
      <c r="L34" s="71">
        <v>2</v>
      </c>
      <c r="M34" s="71">
        <v>3</v>
      </c>
      <c r="N34" s="30">
        <f t="shared" si="27"/>
        <v>6</v>
      </c>
      <c r="O34" s="31" t="str">
        <f t="shared" si="28"/>
        <v>MEDIO</v>
      </c>
      <c r="P34" s="71">
        <v>25</v>
      </c>
      <c r="Q34" s="33">
        <f t="shared" si="29"/>
        <v>150</v>
      </c>
      <c r="R34" s="33" t="str">
        <f t="shared" si="30"/>
        <v>II</v>
      </c>
      <c r="S34" s="71" t="str">
        <f t="shared" si="4"/>
        <v>ACEPTABLE CON CONTROL ESPECIFICO</v>
      </c>
      <c r="T34" s="71">
        <v>2</v>
      </c>
      <c r="U34" s="31" t="s">
        <v>138</v>
      </c>
      <c r="V34" s="31" t="s">
        <v>139</v>
      </c>
      <c r="W34" s="31"/>
      <c r="X34" s="31"/>
      <c r="Y34" s="71" t="s">
        <v>140</v>
      </c>
      <c r="Z34" s="71" t="s">
        <v>141</v>
      </c>
      <c r="AA34" s="23"/>
      <c r="AB34" s="23" t="s">
        <v>215</v>
      </c>
    </row>
    <row r="35" spans="1:28" s="1" customFormat="1" ht="85.5" customHeight="1" x14ac:dyDescent="0.25">
      <c r="A35" s="71" t="s">
        <v>202</v>
      </c>
      <c r="B35" s="71" t="s">
        <v>307</v>
      </c>
      <c r="C35" s="71" t="s">
        <v>329</v>
      </c>
      <c r="D35" s="31" t="s">
        <v>119</v>
      </c>
      <c r="E35" s="31" t="s">
        <v>327</v>
      </c>
      <c r="F35" s="29" t="s">
        <v>6</v>
      </c>
      <c r="G35" s="71" t="s">
        <v>95</v>
      </c>
      <c r="H35" s="30" t="s">
        <v>211</v>
      </c>
      <c r="I35" s="31" t="s">
        <v>122</v>
      </c>
      <c r="J35" s="31" t="s">
        <v>212</v>
      </c>
      <c r="K35" s="31" t="s">
        <v>137</v>
      </c>
      <c r="L35" s="71">
        <v>2</v>
      </c>
      <c r="M35" s="71">
        <v>3</v>
      </c>
      <c r="N35" s="30">
        <f t="shared" si="27"/>
        <v>6</v>
      </c>
      <c r="O35" s="31" t="str">
        <f>IF(N35&lt;=4,"BAJO",IF(N35&lt;=8,"MEDIO",IF(N35&lt;=20,"ALTO",IF(N35&lt;=40,"MUY ALTO"))))</f>
        <v>MEDIO</v>
      </c>
      <c r="P35" s="71">
        <v>25</v>
      </c>
      <c r="Q35" s="33">
        <f>N35*P35</f>
        <v>150</v>
      </c>
      <c r="R35" s="33" t="str">
        <f>IF(Q35&lt;=20,"IV",IF(Q35&lt;=120,"III",IF(Q35&lt;=500,"II",IF(Q35&lt;=4000,"I"))))</f>
        <v>II</v>
      </c>
      <c r="S35" s="71" t="str">
        <f t="shared" si="4"/>
        <v>ACEPTABLE CON CONTROL ESPECIFICO</v>
      </c>
      <c r="T35" s="71">
        <v>2</v>
      </c>
      <c r="U35" s="71" t="s">
        <v>211</v>
      </c>
      <c r="V35" s="31" t="s">
        <v>213</v>
      </c>
      <c r="W35" s="31"/>
      <c r="X35" s="31"/>
      <c r="Y35" s="31"/>
      <c r="Z35" s="71" t="s">
        <v>214</v>
      </c>
      <c r="AA35" s="23"/>
      <c r="AB35" s="23" t="s">
        <v>215</v>
      </c>
    </row>
    <row r="36" spans="1:28" s="1" customFormat="1" ht="85.5" customHeight="1" x14ac:dyDescent="0.25">
      <c r="A36" s="71" t="s">
        <v>202</v>
      </c>
      <c r="B36" s="71" t="s">
        <v>307</v>
      </c>
      <c r="C36" s="71" t="s">
        <v>329</v>
      </c>
      <c r="D36" s="31" t="s">
        <v>119</v>
      </c>
      <c r="E36" s="31" t="s">
        <v>222</v>
      </c>
      <c r="F36" s="31" t="s">
        <v>31</v>
      </c>
      <c r="G36" s="31" t="s">
        <v>92</v>
      </c>
      <c r="H36" s="33" t="s">
        <v>223</v>
      </c>
      <c r="I36" s="31" t="s">
        <v>328</v>
      </c>
      <c r="J36" s="31" t="s">
        <v>212</v>
      </c>
      <c r="K36" s="31" t="s">
        <v>701</v>
      </c>
      <c r="L36" s="71">
        <v>2</v>
      </c>
      <c r="M36" s="71">
        <v>2</v>
      </c>
      <c r="N36" s="30">
        <f t="shared" si="27"/>
        <v>4</v>
      </c>
      <c r="O36" s="31" t="str">
        <f>IF(N36&lt;=4,"BAJO",IF(N36&lt;=8,"MEDIO",IF(N36&lt;=20,"ALTO",IF(N36&lt;=40,"MUY ALTO"))))</f>
        <v>BAJO</v>
      </c>
      <c r="P36" s="71">
        <v>10</v>
      </c>
      <c r="Q36" s="33">
        <f t="shared" ref="Q36:Q37" si="31">N36*P36</f>
        <v>40</v>
      </c>
      <c r="R36" s="33" t="str">
        <f t="shared" ref="R36:R37" si="32">IF(Q36&lt;=20,"IV",IF(Q36&lt;=120,"III",IF(Q36&lt;=500,"II",IF(Q36&lt;=4000,"I"))))</f>
        <v>III</v>
      </c>
      <c r="S36" s="71" t="str">
        <f t="shared" si="4"/>
        <v>MEJORABLE</v>
      </c>
      <c r="T36" s="71">
        <v>2</v>
      </c>
      <c r="U36" s="31" t="s">
        <v>146</v>
      </c>
      <c r="V36" s="31" t="s">
        <v>147</v>
      </c>
      <c r="W36" s="31"/>
      <c r="X36" s="31"/>
      <c r="Y36" s="31"/>
      <c r="Z36" s="31" t="s">
        <v>225</v>
      </c>
      <c r="AA36" s="23"/>
      <c r="AB36" s="23" t="s">
        <v>226</v>
      </c>
    </row>
    <row r="37" spans="1:28" s="1" customFormat="1" ht="85.5" customHeight="1" x14ac:dyDescent="0.25">
      <c r="A37" s="71" t="s">
        <v>202</v>
      </c>
      <c r="B37" s="71" t="s">
        <v>307</v>
      </c>
      <c r="C37" s="71" t="s">
        <v>329</v>
      </c>
      <c r="D37" s="31" t="s">
        <v>119</v>
      </c>
      <c r="E37" s="31" t="s">
        <v>333</v>
      </c>
      <c r="F37" s="32" t="s">
        <v>31</v>
      </c>
      <c r="G37" s="31" t="s">
        <v>55</v>
      </c>
      <c r="H37" s="33" t="s">
        <v>334</v>
      </c>
      <c r="I37" s="31" t="s">
        <v>335</v>
      </c>
      <c r="J37" s="31" t="s">
        <v>122</v>
      </c>
      <c r="K37" s="31" t="s">
        <v>702</v>
      </c>
      <c r="L37" s="71">
        <v>2</v>
      </c>
      <c r="M37" s="71">
        <v>2</v>
      </c>
      <c r="N37" s="30">
        <f t="shared" si="27"/>
        <v>4</v>
      </c>
      <c r="O37" s="31" t="str">
        <f t="shared" ref="O37" si="33">IF(N37&lt;=4,"BAJO",IF(N37&lt;=8,"MEDIO",IF(N37&lt;=20,"ALTO",IF(N37&lt;=40,"MUY ALTO"))))</f>
        <v>BAJO</v>
      </c>
      <c r="P37" s="71">
        <v>10</v>
      </c>
      <c r="Q37" s="33">
        <f t="shared" si="31"/>
        <v>40</v>
      </c>
      <c r="R37" s="33" t="str">
        <f t="shared" si="32"/>
        <v>III</v>
      </c>
      <c r="S37" s="71" t="str">
        <f t="shared" si="4"/>
        <v>MEJORABLE</v>
      </c>
      <c r="T37" s="71">
        <v>2</v>
      </c>
      <c r="U37" s="31" t="s">
        <v>337</v>
      </c>
      <c r="V37" s="31" t="s">
        <v>147</v>
      </c>
      <c r="W37" s="31"/>
      <c r="X37" s="31"/>
      <c r="Y37" s="71" t="s">
        <v>315</v>
      </c>
      <c r="Z37" s="31" t="s">
        <v>148</v>
      </c>
      <c r="AA37" s="23"/>
      <c r="AB37" s="23" t="s">
        <v>338</v>
      </c>
    </row>
    <row r="38" spans="1:28" s="1" customFormat="1" ht="85.5" customHeight="1" x14ac:dyDescent="0.25">
      <c r="A38" s="71" t="s">
        <v>202</v>
      </c>
      <c r="B38" s="71" t="s">
        <v>307</v>
      </c>
      <c r="C38" s="71" t="s">
        <v>329</v>
      </c>
      <c r="D38" s="71" t="s">
        <v>119</v>
      </c>
      <c r="E38" s="71" t="s">
        <v>339</v>
      </c>
      <c r="F38" s="29" t="s">
        <v>40</v>
      </c>
      <c r="G38" s="71" t="s">
        <v>91</v>
      </c>
      <c r="H38" s="30" t="s">
        <v>238</v>
      </c>
      <c r="I38" s="71" t="s">
        <v>122</v>
      </c>
      <c r="J38" s="1" t="s">
        <v>239</v>
      </c>
      <c r="K38" s="71" t="s">
        <v>340</v>
      </c>
      <c r="L38" s="71">
        <v>2</v>
      </c>
      <c r="M38" s="71">
        <v>3</v>
      </c>
      <c r="N38" s="30">
        <f>L38*M38</f>
        <v>6</v>
      </c>
      <c r="O38" s="71" t="str">
        <f>IF(N38&lt;=4,"BAJO",IF(N38&lt;=8,"MEDIO",IF(N38&lt;=20,"ALTO",IF(N38&lt;=40,"MUY ALTO"))))</f>
        <v>MEDIO</v>
      </c>
      <c r="P38" s="71">
        <v>10</v>
      </c>
      <c r="Q38" s="30">
        <f>N38*P38</f>
        <v>60</v>
      </c>
      <c r="R38" s="30" t="str">
        <f>IF(Q38&lt;=20,"IV",IF(Q38&lt;=120,"III",IF(Q38&lt;=500,"II",IF(Q38&lt;=4000,"I"))))</f>
        <v>III</v>
      </c>
      <c r="S38" s="71" t="str">
        <f t="shared" si="4"/>
        <v>MEJORABLE</v>
      </c>
      <c r="T38" s="71">
        <v>2</v>
      </c>
      <c r="U38" s="71" t="s">
        <v>241</v>
      </c>
      <c r="V38" s="71" t="s">
        <v>147</v>
      </c>
      <c r="W38" s="71"/>
      <c r="X38" s="71"/>
      <c r="Y38" s="71"/>
      <c r="Z38" s="71" t="s">
        <v>242</v>
      </c>
      <c r="AA38" s="19"/>
      <c r="AB38" s="19" t="s">
        <v>243</v>
      </c>
    </row>
    <row r="39" spans="1:28" s="1" customFormat="1" ht="85.5" customHeight="1" x14ac:dyDescent="0.25">
      <c r="A39" s="19" t="s">
        <v>261</v>
      </c>
      <c r="B39" s="19" t="s">
        <v>262</v>
      </c>
      <c r="C39" s="19" t="s">
        <v>263</v>
      </c>
      <c r="D39" s="19" t="s">
        <v>119</v>
      </c>
      <c r="E39" s="19" t="s">
        <v>264</v>
      </c>
      <c r="F39" s="20" t="s">
        <v>41</v>
      </c>
      <c r="G39" s="19" t="s">
        <v>102</v>
      </c>
      <c r="H39" s="21" t="s">
        <v>121</v>
      </c>
      <c r="I39" s="19" t="s">
        <v>122</v>
      </c>
      <c r="J39" s="19" t="s">
        <v>123</v>
      </c>
      <c r="K39" s="19" t="s">
        <v>124</v>
      </c>
      <c r="L39" s="19">
        <v>2</v>
      </c>
      <c r="M39" s="19">
        <v>3</v>
      </c>
      <c r="N39" s="21">
        <f>L39*M39</f>
        <v>6</v>
      </c>
      <c r="O39" s="19" t="str">
        <f>IF(N39&lt;=4,"BAJO",IF(N39&lt;=8,"MEDIO",IF(N39&lt;=20,"ALTO",IF(N39&lt;=40,"MUY ALTO"))))</f>
        <v>MEDIO</v>
      </c>
      <c r="P39" s="19">
        <v>25</v>
      </c>
      <c r="Q39" s="21">
        <f>N39*P39</f>
        <v>150</v>
      </c>
      <c r="R39" s="21" t="str">
        <f>IF(Q39&lt;=20,"IV",IF(Q39&lt;=120,"III",IF(Q39&lt;=500,"II",IF(Q39&lt;=4000,"I"))))</f>
        <v>II</v>
      </c>
      <c r="S39" s="19" t="str">
        <f t="shared" si="4"/>
        <v>ACEPTABLE CON CONTROL ESPECIFICO</v>
      </c>
      <c r="T39" s="19">
        <v>1</v>
      </c>
      <c r="U39" s="19" t="s">
        <v>125</v>
      </c>
      <c r="V39" s="19" t="s">
        <v>126</v>
      </c>
      <c r="W39" s="19"/>
      <c r="X39" s="19"/>
      <c r="Y39" s="19"/>
      <c r="Z39" s="19" t="s">
        <v>129</v>
      </c>
      <c r="AA39" s="19"/>
      <c r="AB39" s="19"/>
    </row>
    <row r="40" spans="1:28" s="1" customFormat="1" ht="85.5" customHeight="1" x14ac:dyDescent="0.25">
      <c r="A40" s="19" t="s">
        <v>261</v>
      </c>
      <c r="B40" s="19" t="s">
        <v>262</v>
      </c>
      <c r="C40" s="19" t="s">
        <v>263</v>
      </c>
      <c r="D40" s="19" t="s">
        <v>119</v>
      </c>
      <c r="E40" s="23" t="s">
        <v>130</v>
      </c>
      <c r="F40" s="24" t="s">
        <v>41</v>
      </c>
      <c r="G40" s="23" t="s">
        <v>15</v>
      </c>
      <c r="H40" s="21" t="s">
        <v>121</v>
      </c>
      <c r="I40" s="19" t="s">
        <v>122</v>
      </c>
      <c r="J40" s="23" t="s">
        <v>131</v>
      </c>
      <c r="K40" s="19" t="s">
        <v>124</v>
      </c>
      <c r="L40" s="19">
        <v>2</v>
      </c>
      <c r="M40" s="19">
        <v>2</v>
      </c>
      <c r="N40" s="21">
        <f t="shared" ref="N40:N45" si="34">L40*M40</f>
        <v>4</v>
      </c>
      <c r="O40" s="23" t="str">
        <f>IF(N40&lt;=4,"BAJO",IF(N40&lt;=8,"MEDIO",IF(N40&lt;=20,"ALTO",IF(N40&lt;=40,"MUY ALTO"))))</f>
        <v>BAJO</v>
      </c>
      <c r="P40" s="19">
        <v>10</v>
      </c>
      <c r="Q40" s="25">
        <f>N40*P40</f>
        <v>40</v>
      </c>
      <c r="R40" s="25" t="str">
        <f>IF(Q40&lt;=20,"IV",IF(Q40&lt;=120,"III",IF(Q40&lt;=500,"II",IF(Q40&lt;=4000,"I"))))</f>
        <v>III</v>
      </c>
      <c r="S40" s="19" t="str">
        <f t="shared" si="4"/>
        <v>MEJORABLE</v>
      </c>
      <c r="T40" s="19">
        <v>1</v>
      </c>
      <c r="U40" s="19" t="s">
        <v>132</v>
      </c>
      <c r="V40" s="23" t="s">
        <v>126</v>
      </c>
      <c r="W40" s="23"/>
      <c r="X40" s="23"/>
      <c r="Y40" s="23"/>
      <c r="Z40" s="19" t="s">
        <v>129</v>
      </c>
      <c r="AA40" s="23"/>
      <c r="AB40" s="23"/>
    </row>
    <row r="41" spans="1:28" s="1" customFormat="1" ht="85.5" customHeight="1" x14ac:dyDescent="0.25">
      <c r="A41" s="19" t="s">
        <v>261</v>
      </c>
      <c r="B41" s="19" t="s">
        <v>262</v>
      </c>
      <c r="C41" s="19" t="s">
        <v>263</v>
      </c>
      <c r="D41" s="19" t="s">
        <v>119</v>
      </c>
      <c r="E41" s="23" t="s">
        <v>456</v>
      </c>
      <c r="F41" s="23" t="s">
        <v>41</v>
      </c>
      <c r="G41" s="23" t="s">
        <v>54</v>
      </c>
      <c r="H41" s="25" t="s">
        <v>266</v>
      </c>
      <c r="I41" s="19" t="s">
        <v>122</v>
      </c>
      <c r="J41" s="22" t="s">
        <v>131</v>
      </c>
      <c r="K41" s="19" t="s">
        <v>124</v>
      </c>
      <c r="L41" s="19">
        <v>2</v>
      </c>
      <c r="M41" s="19">
        <v>2</v>
      </c>
      <c r="N41" s="21">
        <f t="shared" si="34"/>
        <v>4</v>
      </c>
      <c r="O41" s="23" t="str">
        <f>IF(N41&lt;=4,"BAJO",IF(N41&lt;=8,"MEDIO",IF(N41&lt;=20,"ALTO",IF(N41&lt;=40,"MUY ALTO"))))</f>
        <v>BAJO</v>
      </c>
      <c r="P41" s="19">
        <v>25</v>
      </c>
      <c r="Q41" s="25">
        <f t="shared" ref="Q41:Q47" si="35">N41*P41</f>
        <v>100</v>
      </c>
      <c r="R41" s="25" t="str">
        <f t="shared" ref="R41:R47" si="36">IF(Q41&lt;=20,"IV",IF(Q41&lt;=120,"III",IF(Q41&lt;=500,"II",IF(Q41&lt;=4000,"I"))))</f>
        <v>III</v>
      </c>
      <c r="S41" s="19" t="str">
        <f t="shared" si="4"/>
        <v>MEJORABLE</v>
      </c>
      <c r="T41" s="19">
        <v>1</v>
      </c>
      <c r="U41" s="19" t="s">
        <v>132</v>
      </c>
      <c r="V41" s="23" t="s">
        <v>126</v>
      </c>
      <c r="W41" s="23"/>
      <c r="X41" s="23"/>
      <c r="Y41" s="23"/>
      <c r="Z41" s="23" t="s">
        <v>129</v>
      </c>
      <c r="AA41" s="23"/>
      <c r="AB41" s="23"/>
    </row>
    <row r="42" spans="1:28" s="1" customFormat="1" ht="85.5" customHeight="1" x14ac:dyDescent="0.25">
      <c r="A42" s="19" t="s">
        <v>261</v>
      </c>
      <c r="B42" s="19" t="s">
        <v>262</v>
      </c>
      <c r="C42" s="19" t="s">
        <v>263</v>
      </c>
      <c r="D42" s="19" t="s">
        <v>119</v>
      </c>
      <c r="E42" s="23" t="s">
        <v>267</v>
      </c>
      <c r="F42" s="24" t="s">
        <v>6</v>
      </c>
      <c r="G42" s="23" t="s">
        <v>103</v>
      </c>
      <c r="H42" s="25" t="s">
        <v>134</v>
      </c>
      <c r="I42" s="23" t="s">
        <v>571</v>
      </c>
      <c r="J42" s="23" t="s">
        <v>136</v>
      </c>
      <c r="K42" s="23" t="s">
        <v>137</v>
      </c>
      <c r="L42" s="19">
        <v>2</v>
      </c>
      <c r="M42" s="19">
        <v>3</v>
      </c>
      <c r="N42" s="21">
        <f t="shared" si="34"/>
        <v>6</v>
      </c>
      <c r="O42" s="23" t="str">
        <f t="shared" ref="O42:O47" si="37">IF(N42&lt;=4,"BAJO",IF(N42&lt;=8,"MEDIO",IF(N42&lt;=20,"ALTO",IF(N42&lt;=40,"MUY ALTO"))))</f>
        <v>MEDIO</v>
      </c>
      <c r="P42" s="19">
        <v>25</v>
      </c>
      <c r="Q42" s="25">
        <f t="shared" si="35"/>
        <v>150</v>
      </c>
      <c r="R42" s="25" t="str">
        <f t="shared" si="36"/>
        <v>II</v>
      </c>
      <c r="S42" s="19" t="str">
        <f t="shared" si="4"/>
        <v>ACEPTABLE CON CONTROL ESPECIFICO</v>
      </c>
      <c r="T42" s="19">
        <v>1</v>
      </c>
      <c r="U42" s="23" t="s">
        <v>138</v>
      </c>
      <c r="V42" s="23" t="s">
        <v>139</v>
      </c>
      <c r="W42" s="23"/>
      <c r="X42" s="23"/>
      <c r="Y42" s="23"/>
      <c r="Z42" s="23" t="s">
        <v>290</v>
      </c>
      <c r="AA42" s="23"/>
      <c r="AB42" s="23" t="s">
        <v>215</v>
      </c>
    </row>
    <row r="43" spans="1:28" s="1" customFormat="1" ht="85.5" customHeight="1" x14ac:dyDescent="0.25">
      <c r="A43" s="19" t="s">
        <v>261</v>
      </c>
      <c r="B43" s="19" t="s">
        <v>262</v>
      </c>
      <c r="C43" s="19" t="s">
        <v>263</v>
      </c>
      <c r="D43" s="19" t="s">
        <v>119</v>
      </c>
      <c r="E43" s="23" t="s">
        <v>143</v>
      </c>
      <c r="F43" s="24" t="s">
        <v>31</v>
      </c>
      <c r="G43" s="23" t="s">
        <v>92</v>
      </c>
      <c r="H43" s="25" t="s">
        <v>144</v>
      </c>
      <c r="I43" s="23" t="s">
        <v>122</v>
      </c>
      <c r="J43" s="23" t="s">
        <v>145</v>
      </c>
      <c r="K43" s="23" t="s">
        <v>122</v>
      </c>
      <c r="L43" s="19">
        <v>2</v>
      </c>
      <c r="M43" s="19">
        <v>2</v>
      </c>
      <c r="N43" s="21">
        <f t="shared" si="34"/>
        <v>4</v>
      </c>
      <c r="O43" s="23" t="str">
        <f t="shared" si="37"/>
        <v>BAJO</v>
      </c>
      <c r="P43" s="19">
        <v>10</v>
      </c>
      <c r="Q43" s="25">
        <f t="shared" si="35"/>
        <v>40</v>
      </c>
      <c r="R43" s="25" t="str">
        <f t="shared" si="36"/>
        <v>III</v>
      </c>
      <c r="S43" s="19" t="str">
        <f t="shared" si="4"/>
        <v>MEJORABLE</v>
      </c>
      <c r="T43" s="19">
        <v>1</v>
      </c>
      <c r="U43" s="23" t="s">
        <v>146</v>
      </c>
      <c r="V43" s="23" t="s">
        <v>147</v>
      </c>
      <c r="W43" s="23"/>
      <c r="X43" s="23"/>
      <c r="Y43" s="23"/>
      <c r="Z43" s="23" t="s">
        <v>148</v>
      </c>
      <c r="AA43" s="23"/>
      <c r="AB43" s="23"/>
    </row>
    <row r="44" spans="1:28" s="1" customFormat="1" ht="85.5" customHeight="1" x14ac:dyDescent="0.25">
      <c r="A44" s="19" t="s">
        <v>261</v>
      </c>
      <c r="B44" s="19" t="s">
        <v>262</v>
      </c>
      <c r="C44" s="19" t="s">
        <v>263</v>
      </c>
      <c r="D44" s="19" t="s">
        <v>119</v>
      </c>
      <c r="E44" s="23" t="s">
        <v>268</v>
      </c>
      <c r="F44" s="24" t="s">
        <v>31</v>
      </c>
      <c r="G44" s="23" t="s">
        <v>61</v>
      </c>
      <c r="H44" s="25" t="s">
        <v>269</v>
      </c>
      <c r="I44" s="23" t="s">
        <v>270</v>
      </c>
      <c r="J44" s="23" t="s">
        <v>122</v>
      </c>
      <c r="K44" s="23" t="s">
        <v>122</v>
      </c>
      <c r="L44" s="19">
        <v>2</v>
      </c>
      <c r="M44" s="19">
        <v>2</v>
      </c>
      <c r="N44" s="21">
        <f t="shared" si="34"/>
        <v>4</v>
      </c>
      <c r="O44" s="23" t="str">
        <f t="shared" si="37"/>
        <v>BAJO</v>
      </c>
      <c r="P44" s="19">
        <v>10</v>
      </c>
      <c r="Q44" s="25">
        <f t="shared" si="35"/>
        <v>40</v>
      </c>
      <c r="R44" s="25" t="str">
        <f t="shared" si="36"/>
        <v>III</v>
      </c>
      <c r="S44" s="19" t="str">
        <f t="shared" si="4"/>
        <v>MEJORABLE</v>
      </c>
      <c r="T44" s="23">
        <v>1</v>
      </c>
      <c r="U44" s="23" t="s">
        <v>271</v>
      </c>
      <c r="V44" s="23" t="s">
        <v>147</v>
      </c>
      <c r="W44" s="38"/>
      <c r="X44" s="38"/>
      <c r="Y44" s="38"/>
      <c r="Z44" s="23" t="s">
        <v>272</v>
      </c>
      <c r="AA44" s="38"/>
      <c r="AB44" s="38"/>
    </row>
    <row r="45" spans="1:28" s="1" customFormat="1" ht="85.5" customHeight="1" x14ac:dyDescent="0.25">
      <c r="A45" s="19" t="s">
        <v>202</v>
      </c>
      <c r="B45" s="19" t="s">
        <v>469</v>
      </c>
      <c r="C45" s="19" t="s">
        <v>470</v>
      </c>
      <c r="D45" s="19" t="s">
        <v>119</v>
      </c>
      <c r="E45" s="23" t="s">
        <v>284</v>
      </c>
      <c r="F45" s="24" t="s">
        <v>41</v>
      </c>
      <c r="G45" s="23" t="s">
        <v>15</v>
      </c>
      <c r="H45" s="21" t="s">
        <v>121</v>
      </c>
      <c r="I45" s="19" t="s">
        <v>122</v>
      </c>
      <c r="J45" s="23" t="s">
        <v>131</v>
      </c>
      <c r="K45" s="19" t="s">
        <v>124</v>
      </c>
      <c r="L45" s="19">
        <v>2</v>
      </c>
      <c r="M45" s="19">
        <v>3</v>
      </c>
      <c r="N45" s="21">
        <f t="shared" si="34"/>
        <v>6</v>
      </c>
      <c r="O45" s="23" t="str">
        <f t="shared" si="37"/>
        <v>MEDIO</v>
      </c>
      <c r="P45" s="19">
        <v>25</v>
      </c>
      <c r="Q45" s="25">
        <f t="shared" si="35"/>
        <v>150</v>
      </c>
      <c r="R45" s="25" t="str">
        <f t="shared" si="36"/>
        <v>II</v>
      </c>
      <c r="S45" s="19" t="str">
        <f t="shared" si="4"/>
        <v>ACEPTABLE CON CONTROL ESPECIFICO</v>
      </c>
      <c r="T45" s="19">
        <v>1</v>
      </c>
      <c r="U45" s="19" t="s">
        <v>132</v>
      </c>
      <c r="V45" s="23" t="s">
        <v>126</v>
      </c>
      <c r="W45" s="23"/>
      <c r="X45" s="23"/>
      <c r="Y45" s="23"/>
      <c r="Z45" s="19" t="s">
        <v>129</v>
      </c>
      <c r="AA45" s="23"/>
      <c r="AB45" s="23"/>
    </row>
    <row r="46" spans="1:28" s="1" customFormat="1" ht="85.5" customHeight="1" x14ac:dyDescent="0.25">
      <c r="A46" s="19" t="s">
        <v>202</v>
      </c>
      <c r="B46" s="19" t="s">
        <v>469</v>
      </c>
      <c r="C46" s="19" t="s">
        <v>470</v>
      </c>
      <c r="D46" s="23" t="s">
        <v>119</v>
      </c>
      <c r="E46" s="23" t="s">
        <v>206</v>
      </c>
      <c r="F46" s="20" t="s">
        <v>41</v>
      </c>
      <c r="G46" s="19" t="s">
        <v>102</v>
      </c>
      <c r="H46" s="21" t="s">
        <v>121</v>
      </c>
      <c r="I46" s="19" t="s">
        <v>122</v>
      </c>
      <c r="J46" s="23" t="s">
        <v>123</v>
      </c>
      <c r="K46" s="19" t="s">
        <v>124</v>
      </c>
      <c r="L46" s="19">
        <v>2</v>
      </c>
      <c r="M46" s="19">
        <v>3</v>
      </c>
      <c r="N46" s="21">
        <f>L46*M46</f>
        <v>6</v>
      </c>
      <c r="O46" s="19" t="str">
        <f t="shared" si="37"/>
        <v>MEDIO</v>
      </c>
      <c r="P46" s="19">
        <v>25</v>
      </c>
      <c r="Q46" s="21">
        <f t="shared" si="35"/>
        <v>150</v>
      </c>
      <c r="R46" s="21" t="str">
        <f t="shared" si="36"/>
        <v>II</v>
      </c>
      <c r="S46" s="19" t="str">
        <f t="shared" si="4"/>
        <v>ACEPTABLE CON CONTROL ESPECIFICO</v>
      </c>
      <c r="T46" s="19">
        <v>1</v>
      </c>
      <c r="U46" s="19" t="s">
        <v>125</v>
      </c>
      <c r="V46" s="19" t="s">
        <v>126</v>
      </c>
      <c r="W46" s="19"/>
      <c r="X46" s="19"/>
      <c r="Y46" s="19"/>
      <c r="Z46" s="19" t="s">
        <v>129</v>
      </c>
      <c r="AA46" s="19"/>
      <c r="AB46" s="19"/>
    </row>
    <row r="47" spans="1:28" s="1" customFormat="1" ht="85.5" customHeight="1" x14ac:dyDescent="0.25">
      <c r="A47" s="19" t="s">
        <v>202</v>
      </c>
      <c r="B47" s="19" t="s">
        <v>469</v>
      </c>
      <c r="C47" s="19" t="s">
        <v>470</v>
      </c>
      <c r="D47" s="19" t="s">
        <v>119</v>
      </c>
      <c r="E47" s="23" t="s">
        <v>207</v>
      </c>
      <c r="F47" s="24" t="s">
        <v>6</v>
      </c>
      <c r="G47" s="23" t="s">
        <v>103</v>
      </c>
      <c r="H47" s="25" t="s">
        <v>134</v>
      </c>
      <c r="I47" s="23" t="s">
        <v>571</v>
      </c>
      <c r="J47" s="23" t="s">
        <v>136</v>
      </c>
      <c r="K47" s="23" t="s">
        <v>137</v>
      </c>
      <c r="L47" s="19">
        <v>2</v>
      </c>
      <c r="M47" s="19">
        <v>3</v>
      </c>
      <c r="N47" s="21">
        <f t="shared" ref="N47:N48" si="38">L47*M47</f>
        <v>6</v>
      </c>
      <c r="O47" s="23" t="str">
        <f t="shared" si="37"/>
        <v>MEDIO</v>
      </c>
      <c r="P47" s="19">
        <v>25</v>
      </c>
      <c r="Q47" s="25">
        <f t="shared" si="35"/>
        <v>150</v>
      </c>
      <c r="R47" s="25" t="str">
        <f t="shared" si="36"/>
        <v>II</v>
      </c>
      <c r="S47" s="19" t="str">
        <f t="shared" si="4"/>
        <v>ACEPTABLE CON CONTROL ESPECIFICO</v>
      </c>
      <c r="T47" s="19">
        <v>1</v>
      </c>
      <c r="U47" s="23" t="s">
        <v>138</v>
      </c>
      <c r="V47" s="23" t="s">
        <v>139</v>
      </c>
      <c r="W47" s="23"/>
      <c r="X47" s="23"/>
      <c r="Y47" s="23"/>
      <c r="Z47" s="23" t="s">
        <v>290</v>
      </c>
      <c r="AA47" s="23"/>
      <c r="AB47" s="23" t="s">
        <v>215</v>
      </c>
    </row>
    <row r="48" spans="1:28" s="1" customFormat="1" ht="85.5" customHeight="1" x14ac:dyDescent="0.25">
      <c r="A48" s="19" t="s">
        <v>202</v>
      </c>
      <c r="B48" s="19" t="s">
        <v>469</v>
      </c>
      <c r="C48" s="19" t="s">
        <v>470</v>
      </c>
      <c r="D48" s="19" t="s">
        <v>119</v>
      </c>
      <c r="E48" s="23" t="s">
        <v>210</v>
      </c>
      <c r="F48" s="20" t="s">
        <v>6</v>
      </c>
      <c r="G48" s="19" t="s">
        <v>95</v>
      </c>
      <c r="H48" s="21" t="s">
        <v>211</v>
      </c>
      <c r="I48" s="23" t="s">
        <v>122</v>
      </c>
      <c r="J48" s="23" t="s">
        <v>212</v>
      </c>
      <c r="K48" s="23" t="s">
        <v>137</v>
      </c>
      <c r="L48" s="19">
        <v>2</v>
      </c>
      <c r="M48" s="19">
        <v>3</v>
      </c>
      <c r="N48" s="21">
        <f t="shared" si="38"/>
        <v>6</v>
      </c>
      <c r="O48" s="23" t="str">
        <f>IF(N48&lt;=4,"BAJO",IF(N48&lt;=8,"MEDIO",IF(N48&lt;=20,"ALTO",IF(N48&lt;=40,"MUY ALTO"))))</f>
        <v>MEDIO</v>
      </c>
      <c r="P48" s="19">
        <v>25</v>
      </c>
      <c r="Q48" s="25">
        <f>N48*P48</f>
        <v>150</v>
      </c>
      <c r="R48" s="25" t="str">
        <f>IF(Q48&lt;=20,"IV",IF(Q48&lt;=120,"III",IF(Q48&lt;=500,"II",IF(Q48&lt;=4000,"I"))))</f>
        <v>II</v>
      </c>
      <c r="S48" s="19" t="str">
        <f t="shared" si="4"/>
        <v>ACEPTABLE CON CONTROL ESPECIFICO</v>
      </c>
      <c r="T48" s="19">
        <v>1</v>
      </c>
      <c r="U48" s="19" t="s">
        <v>211</v>
      </c>
      <c r="V48" s="23" t="s">
        <v>213</v>
      </c>
      <c r="W48" s="23"/>
      <c r="X48" s="23"/>
      <c r="Y48" s="23"/>
      <c r="Z48" s="19" t="s">
        <v>214</v>
      </c>
      <c r="AA48" s="23"/>
      <c r="AB48" s="23" t="s">
        <v>215</v>
      </c>
    </row>
    <row r="49" spans="1:28" s="1" customFormat="1" ht="85.5" customHeight="1" x14ac:dyDescent="0.25">
      <c r="A49" s="19" t="s">
        <v>202</v>
      </c>
      <c r="B49" s="19" t="s">
        <v>302</v>
      </c>
      <c r="C49" s="19" t="s">
        <v>303</v>
      </c>
      <c r="D49" s="19" t="s">
        <v>119</v>
      </c>
      <c r="E49" s="23" t="s">
        <v>287</v>
      </c>
      <c r="F49" s="20" t="s">
        <v>41</v>
      </c>
      <c r="G49" s="19" t="s">
        <v>102</v>
      </c>
      <c r="H49" s="21" t="s">
        <v>121</v>
      </c>
      <c r="I49" s="19" t="s">
        <v>122</v>
      </c>
      <c r="J49" s="23" t="s">
        <v>123</v>
      </c>
      <c r="K49" s="19" t="s">
        <v>124</v>
      </c>
      <c r="L49" s="19">
        <v>2</v>
      </c>
      <c r="M49" s="19">
        <v>3</v>
      </c>
      <c r="N49" s="21">
        <f>L49*M49</f>
        <v>6</v>
      </c>
      <c r="O49" s="19" t="str">
        <f>IF(N49&lt;=4,"BAJO",IF(N49&lt;=8,"MEDIO",IF(N49&lt;=20,"ALTO",IF(N49&lt;=40,"MUY ALTO"))))</f>
        <v>MEDIO</v>
      </c>
      <c r="P49" s="19">
        <v>25</v>
      </c>
      <c r="Q49" s="21">
        <f>N49*P49</f>
        <v>150</v>
      </c>
      <c r="R49" s="21" t="str">
        <f>IF(Q49&lt;=20,"IV",IF(Q49&lt;=120,"III",IF(Q49&lt;=500,"II",IF(Q49&lt;=4000,"I"))))</f>
        <v>II</v>
      </c>
      <c r="S49" s="19" t="str">
        <f t="shared" si="4"/>
        <v>ACEPTABLE CON CONTROL ESPECIFICO</v>
      </c>
      <c r="T49" s="19">
        <v>3</v>
      </c>
      <c r="U49" s="19" t="s">
        <v>125</v>
      </c>
      <c r="V49" s="19" t="s">
        <v>126</v>
      </c>
      <c r="W49" s="19"/>
      <c r="X49" s="19"/>
      <c r="Y49" s="19"/>
      <c r="Z49" s="19" t="s">
        <v>129</v>
      </c>
      <c r="AA49" s="19"/>
      <c r="AB49" s="19"/>
    </row>
    <row r="50" spans="1:28" s="1" customFormat="1" ht="85.5" customHeight="1" x14ac:dyDescent="0.25">
      <c r="A50" s="19" t="s">
        <v>202</v>
      </c>
      <c r="B50" s="19" t="s">
        <v>302</v>
      </c>
      <c r="C50" s="19" t="s">
        <v>303</v>
      </c>
      <c r="D50" s="19" t="s">
        <v>119</v>
      </c>
      <c r="E50" s="23" t="s">
        <v>207</v>
      </c>
      <c r="F50" s="24" t="s">
        <v>6</v>
      </c>
      <c r="G50" s="23" t="s">
        <v>103</v>
      </c>
      <c r="H50" s="25" t="s">
        <v>134</v>
      </c>
      <c r="I50" s="23" t="s">
        <v>571</v>
      </c>
      <c r="J50" s="23" t="s">
        <v>136</v>
      </c>
      <c r="K50" s="23" t="s">
        <v>137</v>
      </c>
      <c r="L50" s="19">
        <v>2</v>
      </c>
      <c r="M50" s="19">
        <v>3</v>
      </c>
      <c r="N50" s="21">
        <f t="shared" ref="N50:N53" si="39">L50*M50</f>
        <v>6</v>
      </c>
      <c r="O50" s="23" t="str">
        <f t="shared" ref="O50" si="40">IF(N50&lt;=4,"BAJO",IF(N50&lt;=8,"MEDIO",IF(N50&lt;=20,"ALTO",IF(N50&lt;=40,"MUY ALTO"))))</f>
        <v>MEDIO</v>
      </c>
      <c r="P50" s="19">
        <v>25</v>
      </c>
      <c r="Q50" s="25">
        <f t="shared" ref="Q50" si="41">N50*P50</f>
        <v>150</v>
      </c>
      <c r="R50" s="25" t="str">
        <f t="shared" ref="R50" si="42">IF(Q50&lt;=20,"IV",IF(Q50&lt;=120,"III",IF(Q50&lt;=500,"II",IF(Q50&lt;=4000,"I"))))</f>
        <v>II</v>
      </c>
      <c r="S50" s="19" t="str">
        <f t="shared" si="4"/>
        <v>ACEPTABLE CON CONTROL ESPECIFICO</v>
      </c>
      <c r="T50" s="19">
        <v>3</v>
      </c>
      <c r="U50" s="23" t="s">
        <v>138</v>
      </c>
      <c r="V50" s="23" t="s">
        <v>139</v>
      </c>
      <c r="W50" s="23"/>
      <c r="X50" s="23"/>
      <c r="Y50" s="23"/>
      <c r="Z50" s="23" t="s">
        <v>290</v>
      </c>
      <c r="AA50" s="23"/>
      <c r="AB50" s="23" t="s">
        <v>215</v>
      </c>
    </row>
    <row r="51" spans="1:28" s="1" customFormat="1" ht="85.5" customHeight="1" x14ac:dyDescent="0.25">
      <c r="A51" s="19" t="s">
        <v>202</v>
      </c>
      <c r="B51" s="19" t="s">
        <v>302</v>
      </c>
      <c r="C51" s="19" t="s">
        <v>303</v>
      </c>
      <c r="D51" s="19" t="s">
        <v>119</v>
      </c>
      <c r="E51" s="23" t="s">
        <v>304</v>
      </c>
      <c r="F51" s="20" t="s">
        <v>6</v>
      </c>
      <c r="G51" s="19" t="s">
        <v>95</v>
      </c>
      <c r="H51" s="21" t="s">
        <v>211</v>
      </c>
      <c r="I51" s="23" t="s">
        <v>122</v>
      </c>
      <c r="J51" s="23" t="s">
        <v>212</v>
      </c>
      <c r="K51" s="23" t="s">
        <v>137</v>
      </c>
      <c r="L51" s="19">
        <v>2</v>
      </c>
      <c r="M51" s="19">
        <v>3</v>
      </c>
      <c r="N51" s="21">
        <f t="shared" si="39"/>
        <v>6</v>
      </c>
      <c r="O51" s="23" t="str">
        <f>IF(N51&lt;=4,"BAJO",IF(N51&lt;=8,"MEDIO",IF(N51&lt;=20,"ALTO",IF(N51&lt;=40,"MUY ALTO"))))</f>
        <v>MEDIO</v>
      </c>
      <c r="P51" s="19">
        <v>25</v>
      </c>
      <c r="Q51" s="25">
        <f>N51*P51</f>
        <v>150</v>
      </c>
      <c r="R51" s="25" t="str">
        <f>IF(Q51&lt;=20,"IV",IF(Q51&lt;=120,"III",IF(Q51&lt;=500,"II",IF(Q51&lt;=4000,"I"))))</f>
        <v>II</v>
      </c>
      <c r="S51" s="19" t="str">
        <f t="shared" si="4"/>
        <v>ACEPTABLE CON CONTROL ESPECIFICO</v>
      </c>
      <c r="T51" s="19">
        <v>3</v>
      </c>
      <c r="U51" s="19" t="s">
        <v>211</v>
      </c>
      <c r="V51" s="23" t="s">
        <v>213</v>
      </c>
      <c r="W51" s="23"/>
      <c r="X51" s="23"/>
      <c r="Y51" s="23"/>
      <c r="Z51" s="19" t="s">
        <v>214</v>
      </c>
      <c r="AA51" s="23"/>
      <c r="AB51" s="23" t="s">
        <v>215</v>
      </c>
    </row>
    <row r="52" spans="1:28" s="1" customFormat="1" ht="85.5" customHeight="1" x14ac:dyDescent="0.25">
      <c r="A52" s="19" t="s">
        <v>202</v>
      </c>
      <c r="B52" s="19" t="s">
        <v>302</v>
      </c>
      <c r="C52" s="19" t="s">
        <v>303</v>
      </c>
      <c r="D52" s="19" t="s">
        <v>119</v>
      </c>
      <c r="E52" s="23" t="s">
        <v>222</v>
      </c>
      <c r="F52" s="23" t="s">
        <v>31</v>
      </c>
      <c r="G52" s="23" t="s">
        <v>92</v>
      </c>
      <c r="H52" s="25" t="s">
        <v>223</v>
      </c>
      <c r="I52" s="23" t="s">
        <v>122</v>
      </c>
      <c r="J52" s="23" t="s">
        <v>212</v>
      </c>
      <c r="K52" s="23" t="s">
        <v>224</v>
      </c>
      <c r="L52" s="19">
        <v>2</v>
      </c>
      <c r="M52" s="19">
        <v>2</v>
      </c>
      <c r="N52" s="21">
        <f t="shared" si="39"/>
        <v>4</v>
      </c>
      <c r="O52" s="23" t="str">
        <f>IF(N52&lt;=4,"BAJO",IF(N52&lt;=8,"MEDIO",IF(N52&lt;=20,"ALTO",IF(N52&lt;=40,"MUY ALTO"))))</f>
        <v>BAJO</v>
      </c>
      <c r="P52" s="19">
        <v>10</v>
      </c>
      <c r="Q52" s="25">
        <f t="shared" ref="Q52" si="43">N52*P52</f>
        <v>40</v>
      </c>
      <c r="R52" s="25" t="str">
        <f t="shared" ref="R52" si="44">IF(Q52&lt;=20,"IV",IF(Q52&lt;=120,"III",IF(Q52&lt;=500,"II",IF(Q52&lt;=4000,"I"))))</f>
        <v>III</v>
      </c>
      <c r="S52" s="19" t="str">
        <f t="shared" si="4"/>
        <v>MEJORABLE</v>
      </c>
      <c r="T52" s="19">
        <v>3</v>
      </c>
      <c r="U52" s="23" t="s">
        <v>146</v>
      </c>
      <c r="V52" s="23" t="s">
        <v>147</v>
      </c>
      <c r="W52" s="23"/>
      <c r="X52" s="23"/>
      <c r="Y52" s="23"/>
      <c r="Z52" s="23" t="s">
        <v>225</v>
      </c>
      <c r="AA52" s="23"/>
      <c r="AB52" s="23" t="s">
        <v>226</v>
      </c>
    </row>
    <row r="53" spans="1:28" s="1" customFormat="1" ht="85.5" customHeight="1" x14ac:dyDescent="0.25">
      <c r="A53" s="19" t="s">
        <v>202</v>
      </c>
      <c r="B53" s="19" t="s">
        <v>302</v>
      </c>
      <c r="C53" s="19" t="s">
        <v>303</v>
      </c>
      <c r="D53" s="19" t="s">
        <v>119</v>
      </c>
      <c r="E53" s="23" t="s">
        <v>284</v>
      </c>
      <c r="F53" s="24" t="s">
        <v>41</v>
      </c>
      <c r="G53" s="23" t="s">
        <v>15</v>
      </c>
      <c r="H53" s="21" t="s">
        <v>121</v>
      </c>
      <c r="I53" s="19" t="s">
        <v>122</v>
      </c>
      <c r="J53" s="23" t="s">
        <v>131</v>
      </c>
      <c r="K53" s="19" t="s">
        <v>124</v>
      </c>
      <c r="L53" s="19">
        <v>2</v>
      </c>
      <c r="M53" s="19">
        <v>2</v>
      </c>
      <c r="N53" s="21">
        <f t="shared" si="39"/>
        <v>4</v>
      </c>
      <c r="O53" s="23" t="str">
        <f>IF(N53&lt;=4,"BAJO",IF(N53&lt;=8,"MEDIO",IF(N53&lt;=20,"ALTO",IF(N53&lt;=40,"MUY ALTO"))))</f>
        <v>BAJO</v>
      </c>
      <c r="P53" s="19">
        <v>25</v>
      </c>
      <c r="Q53" s="25">
        <f>N53*P53</f>
        <v>100</v>
      </c>
      <c r="R53" s="25" t="str">
        <f>IF(Q53&lt;=20,"IV",IF(Q53&lt;=120,"III",IF(Q53&lt;=500,"II",IF(Q53&lt;=4000,"I"))))</f>
        <v>III</v>
      </c>
      <c r="S53" s="19" t="str">
        <f t="shared" si="4"/>
        <v>MEJORABLE</v>
      </c>
      <c r="T53" s="19">
        <v>3</v>
      </c>
      <c r="U53" s="19" t="s">
        <v>132</v>
      </c>
      <c r="V53" s="23" t="s">
        <v>126</v>
      </c>
      <c r="W53" s="23"/>
      <c r="X53" s="23"/>
      <c r="Y53" s="23"/>
      <c r="Z53" s="19" t="s">
        <v>129</v>
      </c>
      <c r="AA53" s="23"/>
      <c r="AB53" s="23"/>
    </row>
    <row r="54" spans="1:28" s="1" customFormat="1" ht="85.5" customHeight="1" x14ac:dyDescent="0.25">
      <c r="A54" s="28" t="s">
        <v>202</v>
      </c>
      <c r="B54" s="28" t="s">
        <v>285</v>
      </c>
      <c r="C54" s="28" t="s">
        <v>286</v>
      </c>
      <c r="D54" s="28" t="s">
        <v>119</v>
      </c>
      <c r="E54" s="31" t="s">
        <v>287</v>
      </c>
      <c r="F54" s="29" t="s">
        <v>41</v>
      </c>
      <c r="G54" s="28" t="s">
        <v>102</v>
      </c>
      <c r="H54" s="30" t="s">
        <v>121</v>
      </c>
      <c r="I54" s="28" t="s">
        <v>122</v>
      </c>
      <c r="J54" s="31" t="s">
        <v>123</v>
      </c>
      <c r="K54" s="28" t="s">
        <v>124</v>
      </c>
      <c r="L54" s="28">
        <v>2</v>
      </c>
      <c r="M54" s="28">
        <v>3</v>
      </c>
      <c r="N54" s="30">
        <f>L54*M54</f>
        <v>6</v>
      </c>
      <c r="O54" s="28" t="str">
        <f>IF(N54&lt;=4,"BAJO",IF(N54&lt;=8,"MEDIO",IF(N54&lt;=20,"ALTO",IF(N54&lt;=40,"MUY ALTO"))))</f>
        <v>MEDIO</v>
      </c>
      <c r="P54" s="28">
        <v>25</v>
      </c>
      <c r="Q54" s="30">
        <f>N54*P54</f>
        <v>150</v>
      </c>
      <c r="R54" s="30" t="str">
        <f>IF(Q54&lt;=20,"IV",IF(Q54&lt;=120,"III",IF(Q54&lt;=500,"II",IF(Q54&lt;=4000,"I"))))</f>
        <v>II</v>
      </c>
      <c r="S54" s="28" t="str">
        <f t="shared" si="4"/>
        <v>ACEPTABLE CON CONTROL ESPECIFICO</v>
      </c>
      <c r="T54" s="28">
        <v>3</v>
      </c>
      <c r="U54" s="28" t="s">
        <v>125</v>
      </c>
      <c r="V54" s="28" t="s">
        <v>126</v>
      </c>
      <c r="W54" s="28"/>
      <c r="X54" s="28"/>
      <c r="Y54" s="28"/>
      <c r="Z54" s="28" t="s">
        <v>129</v>
      </c>
      <c r="AA54" s="28"/>
      <c r="AB54" s="28"/>
    </row>
    <row r="55" spans="1:28" s="1" customFormat="1" ht="85.5" customHeight="1" x14ac:dyDescent="0.25">
      <c r="A55" s="28" t="s">
        <v>202</v>
      </c>
      <c r="B55" s="28" t="s">
        <v>285</v>
      </c>
      <c r="C55" s="28" t="s">
        <v>286</v>
      </c>
      <c r="D55" s="28" t="s">
        <v>119</v>
      </c>
      <c r="E55" s="31" t="s">
        <v>207</v>
      </c>
      <c r="F55" s="32" t="s">
        <v>6</v>
      </c>
      <c r="G55" s="31" t="s">
        <v>103</v>
      </c>
      <c r="H55" s="33" t="s">
        <v>134</v>
      </c>
      <c r="I55" s="31" t="s">
        <v>571</v>
      </c>
      <c r="J55" s="31" t="s">
        <v>136</v>
      </c>
      <c r="K55" s="31" t="s">
        <v>137</v>
      </c>
      <c r="L55" s="28">
        <v>2</v>
      </c>
      <c r="M55" s="28">
        <v>3</v>
      </c>
      <c r="N55" s="30">
        <f t="shared" ref="N55:N58" si="45">L55*M55</f>
        <v>6</v>
      </c>
      <c r="O55" s="31" t="str">
        <f t="shared" ref="O55" si="46">IF(N55&lt;=4,"BAJO",IF(N55&lt;=8,"MEDIO",IF(N55&lt;=20,"ALTO",IF(N55&lt;=40,"MUY ALTO"))))</f>
        <v>MEDIO</v>
      </c>
      <c r="P55" s="28">
        <v>25</v>
      </c>
      <c r="Q55" s="33">
        <f t="shared" ref="Q55" si="47">N55*P55</f>
        <v>150</v>
      </c>
      <c r="R55" s="33" t="str">
        <f t="shared" ref="R55" si="48">IF(Q55&lt;=20,"IV",IF(Q55&lt;=120,"III",IF(Q55&lt;=500,"II",IF(Q55&lt;=4000,"I"))))</f>
        <v>II</v>
      </c>
      <c r="S55" s="28" t="str">
        <f t="shared" si="4"/>
        <v>ACEPTABLE CON CONTROL ESPECIFICO</v>
      </c>
      <c r="T55" s="28">
        <v>3</v>
      </c>
      <c r="U55" s="31" t="s">
        <v>138</v>
      </c>
      <c r="V55" s="31" t="s">
        <v>139</v>
      </c>
      <c r="W55" s="31"/>
      <c r="X55" s="31"/>
      <c r="Y55" s="28" t="s">
        <v>140</v>
      </c>
      <c r="Z55" s="28" t="s">
        <v>141</v>
      </c>
      <c r="AA55" s="28"/>
      <c r="AB55" s="28" t="s">
        <v>142</v>
      </c>
    </row>
    <row r="56" spans="1:28" s="1" customFormat="1" ht="85.5" customHeight="1" x14ac:dyDescent="0.25">
      <c r="A56" s="28" t="s">
        <v>202</v>
      </c>
      <c r="B56" s="28" t="s">
        <v>285</v>
      </c>
      <c r="C56" s="28" t="s">
        <v>286</v>
      </c>
      <c r="D56" s="28" t="s">
        <v>119</v>
      </c>
      <c r="E56" s="31" t="s">
        <v>288</v>
      </c>
      <c r="F56" s="29" t="s">
        <v>6</v>
      </c>
      <c r="G56" s="28" t="s">
        <v>95</v>
      </c>
      <c r="H56" s="30" t="s">
        <v>211</v>
      </c>
      <c r="I56" s="31" t="s">
        <v>122</v>
      </c>
      <c r="J56" s="31" t="s">
        <v>212</v>
      </c>
      <c r="K56" s="31" t="s">
        <v>137</v>
      </c>
      <c r="L56" s="28">
        <v>2</v>
      </c>
      <c r="M56" s="28">
        <v>3</v>
      </c>
      <c r="N56" s="30">
        <f t="shared" si="45"/>
        <v>6</v>
      </c>
      <c r="O56" s="31" t="str">
        <f>IF(N56&lt;=4,"BAJO",IF(N56&lt;=8,"MEDIO",IF(N56&lt;=20,"ALTO",IF(N56&lt;=40,"MUY ALTO"))))</f>
        <v>MEDIO</v>
      </c>
      <c r="P56" s="28">
        <v>25</v>
      </c>
      <c r="Q56" s="33">
        <f>N56*P56</f>
        <v>150</v>
      </c>
      <c r="R56" s="33" t="str">
        <f>IF(Q56&lt;=20,"IV",IF(Q56&lt;=120,"III",IF(Q56&lt;=500,"II",IF(Q56&lt;=4000,"I"))))</f>
        <v>II</v>
      </c>
      <c r="S56" s="28" t="str">
        <f t="shared" si="4"/>
        <v>ACEPTABLE CON CONTROL ESPECIFICO</v>
      </c>
      <c r="T56" s="28">
        <v>3</v>
      </c>
      <c r="U56" s="28" t="s">
        <v>211</v>
      </c>
      <c r="V56" s="31" t="s">
        <v>213</v>
      </c>
      <c r="W56" s="31"/>
      <c r="X56" s="31"/>
      <c r="Y56" s="31"/>
      <c r="Z56" s="28" t="s">
        <v>214</v>
      </c>
      <c r="AA56" s="31"/>
      <c r="AB56" s="31" t="s">
        <v>215</v>
      </c>
    </row>
    <row r="57" spans="1:28" s="1" customFormat="1" ht="85.5" customHeight="1" x14ac:dyDescent="0.25">
      <c r="A57" s="28" t="s">
        <v>202</v>
      </c>
      <c r="B57" s="28" t="s">
        <v>285</v>
      </c>
      <c r="C57" s="28" t="s">
        <v>286</v>
      </c>
      <c r="D57" s="28" t="s">
        <v>119</v>
      </c>
      <c r="E57" s="31" t="s">
        <v>222</v>
      </c>
      <c r="F57" s="31" t="s">
        <v>31</v>
      </c>
      <c r="G57" s="31" t="s">
        <v>92</v>
      </c>
      <c r="H57" s="33" t="s">
        <v>223</v>
      </c>
      <c r="I57" s="31" t="s">
        <v>122</v>
      </c>
      <c r="J57" s="31" t="s">
        <v>212</v>
      </c>
      <c r="K57" s="31" t="s">
        <v>224</v>
      </c>
      <c r="L57" s="28">
        <v>2</v>
      </c>
      <c r="M57" s="28">
        <v>2</v>
      </c>
      <c r="N57" s="30">
        <f t="shared" si="45"/>
        <v>4</v>
      </c>
      <c r="O57" s="31" t="str">
        <f>IF(N57&lt;=4,"BAJO",IF(N57&lt;=8,"MEDIO",IF(N57&lt;=20,"ALTO",IF(N57&lt;=40,"MUY ALTO"))))</f>
        <v>BAJO</v>
      </c>
      <c r="P57" s="28">
        <v>10</v>
      </c>
      <c r="Q57" s="33">
        <f t="shared" ref="Q57" si="49">N57*P57</f>
        <v>40</v>
      </c>
      <c r="R57" s="33" t="str">
        <f t="shared" ref="R57" si="50">IF(Q57&lt;=20,"IV",IF(Q57&lt;=120,"III",IF(Q57&lt;=500,"II",IF(Q57&lt;=4000,"I"))))</f>
        <v>III</v>
      </c>
      <c r="S57" s="28" t="str">
        <f t="shared" si="4"/>
        <v>MEJORABLE</v>
      </c>
      <c r="T57" s="28">
        <v>3</v>
      </c>
      <c r="U57" s="31" t="s">
        <v>146</v>
      </c>
      <c r="V57" s="31" t="s">
        <v>147</v>
      </c>
      <c r="W57" s="31"/>
      <c r="X57" s="31"/>
      <c r="Y57" s="31"/>
      <c r="Z57" s="31" t="s">
        <v>225</v>
      </c>
      <c r="AA57" s="31"/>
      <c r="AB57" s="31" t="s">
        <v>226</v>
      </c>
    </row>
    <row r="58" spans="1:28" s="1" customFormat="1" ht="85.5" customHeight="1" x14ac:dyDescent="0.25">
      <c r="A58" s="28" t="s">
        <v>202</v>
      </c>
      <c r="B58" s="28" t="s">
        <v>285</v>
      </c>
      <c r="C58" s="28" t="s">
        <v>286</v>
      </c>
      <c r="D58" s="28" t="s">
        <v>119</v>
      </c>
      <c r="E58" s="31" t="s">
        <v>284</v>
      </c>
      <c r="F58" s="32" t="s">
        <v>41</v>
      </c>
      <c r="G58" s="31" t="s">
        <v>15</v>
      </c>
      <c r="H58" s="30" t="s">
        <v>121</v>
      </c>
      <c r="I58" s="28" t="s">
        <v>122</v>
      </c>
      <c r="J58" s="31" t="s">
        <v>131</v>
      </c>
      <c r="K58" s="28" t="s">
        <v>124</v>
      </c>
      <c r="L58" s="28">
        <v>2</v>
      </c>
      <c r="M58" s="28">
        <v>2</v>
      </c>
      <c r="N58" s="30">
        <f t="shared" si="45"/>
        <v>4</v>
      </c>
      <c r="O58" s="31" t="str">
        <f>IF(N58&lt;=4,"BAJO",IF(N58&lt;=8,"MEDIO",IF(N58&lt;=20,"ALTO",IF(N58&lt;=40,"MUY ALTO"))))</f>
        <v>BAJO</v>
      </c>
      <c r="P58" s="28">
        <v>25</v>
      </c>
      <c r="Q58" s="33">
        <f>N58*P58</f>
        <v>100</v>
      </c>
      <c r="R58" s="33" t="str">
        <f>IF(Q58&lt;=20,"IV",IF(Q58&lt;=120,"III",IF(Q58&lt;=500,"II",IF(Q58&lt;=4000,"I"))))</f>
        <v>III</v>
      </c>
      <c r="S58" s="28" t="str">
        <f t="shared" si="4"/>
        <v>MEJORABLE</v>
      </c>
      <c r="T58" s="28">
        <v>3</v>
      </c>
      <c r="U58" s="28" t="s">
        <v>132</v>
      </c>
      <c r="V58" s="31" t="s">
        <v>126</v>
      </c>
      <c r="W58" s="31"/>
      <c r="X58" s="31"/>
      <c r="Y58" s="31"/>
      <c r="Z58" s="28" t="s">
        <v>129</v>
      </c>
      <c r="AA58" s="31"/>
      <c r="AB58" s="31"/>
    </row>
    <row r="59" spans="1:28" s="1" customFormat="1" ht="85.5" customHeight="1" x14ac:dyDescent="0.25">
      <c r="A59" s="19" t="s">
        <v>202</v>
      </c>
      <c r="B59" s="19" t="s">
        <v>289</v>
      </c>
      <c r="C59" s="19" t="s">
        <v>274</v>
      </c>
      <c r="D59" s="19" t="s">
        <v>119</v>
      </c>
      <c r="E59" s="23" t="s">
        <v>275</v>
      </c>
      <c r="F59" s="20" t="s">
        <v>41</v>
      </c>
      <c r="G59" s="19" t="s">
        <v>102</v>
      </c>
      <c r="H59" s="21" t="s">
        <v>121</v>
      </c>
      <c r="I59" s="19" t="s">
        <v>122</v>
      </c>
      <c r="J59" s="23" t="s">
        <v>131</v>
      </c>
      <c r="K59" s="19" t="s">
        <v>124</v>
      </c>
      <c r="L59" s="19">
        <v>2</v>
      </c>
      <c r="M59" s="19">
        <v>3</v>
      </c>
      <c r="N59" s="21">
        <f>L59*M59</f>
        <v>6</v>
      </c>
      <c r="O59" s="19" t="str">
        <f>IF(N59&lt;=4,"BAJO",IF(N59&lt;=8,"MEDIO",IF(N59&lt;=20,"ALTO",IF(N59&lt;=40,"MUY ALTO"))))</f>
        <v>MEDIO</v>
      </c>
      <c r="P59" s="19">
        <v>25</v>
      </c>
      <c r="Q59" s="21">
        <f>N59*P59</f>
        <v>150</v>
      </c>
      <c r="R59" s="21" t="str">
        <f>IF(Q59&lt;=20,"IV",IF(Q59&lt;=120,"III",IF(Q59&lt;=500,"II",IF(Q59&lt;=4000,"I"))))</f>
        <v>II</v>
      </c>
      <c r="S59" s="28" t="str">
        <f t="shared" si="4"/>
        <v>ACEPTABLE CON CONTROL ESPECIFICO</v>
      </c>
      <c r="T59" s="19">
        <v>1</v>
      </c>
      <c r="U59" s="19" t="s">
        <v>125</v>
      </c>
      <c r="V59" s="19" t="s">
        <v>126</v>
      </c>
      <c r="W59" s="19"/>
      <c r="X59" s="19"/>
      <c r="Y59" s="19"/>
      <c r="Z59" s="19" t="s">
        <v>129</v>
      </c>
      <c r="AA59" s="19"/>
      <c r="AB59" s="19"/>
    </row>
    <row r="60" spans="1:28" s="1" customFormat="1" ht="85.5" customHeight="1" x14ac:dyDescent="0.25">
      <c r="A60" s="19" t="s">
        <v>202</v>
      </c>
      <c r="B60" s="19" t="s">
        <v>289</v>
      </c>
      <c r="C60" s="19" t="s">
        <v>274</v>
      </c>
      <c r="D60" s="19" t="s">
        <v>119</v>
      </c>
      <c r="E60" s="23" t="s">
        <v>207</v>
      </c>
      <c r="F60" s="24" t="s">
        <v>6</v>
      </c>
      <c r="G60" s="23" t="s">
        <v>103</v>
      </c>
      <c r="H60" s="25" t="s">
        <v>134</v>
      </c>
      <c r="I60" s="23" t="s">
        <v>571</v>
      </c>
      <c r="J60" s="23" t="s">
        <v>136</v>
      </c>
      <c r="K60" s="23" t="s">
        <v>137</v>
      </c>
      <c r="L60" s="19">
        <v>2</v>
      </c>
      <c r="M60" s="19">
        <v>3</v>
      </c>
      <c r="N60" s="21">
        <f t="shared" ref="N60:N64" si="51">L60*M60</f>
        <v>6</v>
      </c>
      <c r="O60" s="23" t="str">
        <f t="shared" ref="O60:O70" si="52">IF(N60&lt;=4,"BAJO",IF(N60&lt;=8,"MEDIO",IF(N60&lt;=20,"ALTO",IF(N60&lt;=40,"MUY ALTO"))))</f>
        <v>MEDIO</v>
      </c>
      <c r="P60" s="19">
        <v>25</v>
      </c>
      <c r="Q60" s="25">
        <f t="shared" ref="Q60" si="53">N60*P60</f>
        <v>150</v>
      </c>
      <c r="R60" s="25" t="str">
        <f t="shared" ref="R60" si="54">IF(Q60&lt;=20,"IV",IF(Q60&lt;=120,"III",IF(Q60&lt;=500,"II",IF(Q60&lt;=4000,"I"))))</f>
        <v>II</v>
      </c>
      <c r="S60" s="28" t="str">
        <f t="shared" si="4"/>
        <v>ACEPTABLE CON CONTROL ESPECIFICO</v>
      </c>
      <c r="T60" s="19">
        <v>1</v>
      </c>
      <c r="U60" s="23" t="s">
        <v>138</v>
      </c>
      <c r="V60" s="23" t="s">
        <v>139</v>
      </c>
      <c r="W60" s="23"/>
      <c r="X60" s="23"/>
      <c r="Y60" s="23"/>
      <c r="Z60" s="23" t="s">
        <v>290</v>
      </c>
      <c r="AA60" s="23"/>
      <c r="AB60" s="23" t="s">
        <v>215</v>
      </c>
    </row>
    <row r="61" spans="1:28" s="1" customFormat="1" ht="85.5" customHeight="1" x14ac:dyDescent="0.25">
      <c r="A61" s="19" t="s">
        <v>202</v>
      </c>
      <c r="B61" s="19" t="s">
        <v>289</v>
      </c>
      <c r="C61" s="19" t="s">
        <v>274</v>
      </c>
      <c r="D61" s="19" t="s">
        <v>119</v>
      </c>
      <c r="E61" s="23" t="s">
        <v>210</v>
      </c>
      <c r="F61" s="20" t="s">
        <v>6</v>
      </c>
      <c r="G61" s="19" t="s">
        <v>95</v>
      </c>
      <c r="H61" s="21" t="s">
        <v>211</v>
      </c>
      <c r="I61" s="23" t="s">
        <v>122</v>
      </c>
      <c r="J61" s="23" t="s">
        <v>212</v>
      </c>
      <c r="K61" s="23" t="s">
        <v>137</v>
      </c>
      <c r="L61" s="19">
        <v>2</v>
      </c>
      <c r="M61" s="19">
        <v>3</v>
      </c>
      <c r="N61" s="21">
        <f t="shared" si="51"/>
        <v>6</v>
      </c>
      <c r="O61" s="23" t="str">
        <f t="shared" si="52"/>
        <v>MEDIO</v>
      </c>
      <c r="P61" s="19">
        <v>25</v>
      </c>
      <c r="Q61" s="25">
        <f>N61*P61</f>
        <v>150</v>
      </c>
      <c r="R61" s="25" t="str">
        <f>IF(Q61&lt;=20,"IV",IF(Q61&lt;=120,"III",IF(Q61&lt;=500,"II",IF(Q61&lt;=4000,"I"))))</f>
        <v>II</v>
      </c>
      <c r="S61" s="28" t="str">
        <f t="shared" si="4"/>
        <v>ACEPTABLE CON CONTROL ESPECIFICO</v>
      </c>
      <c r="T61" s="19">
        <v>1</v>
      </c>
      <c r="U61" s="19" t="s">
        <v>211</v>
      </c>
      <c r="V61" s="23" t="s">
        <v>213</v>
      </c>
      <c r="W61" s="23"/>
      <c r="X61" s="23"/>
      <c r="Y61" s="23"/>
      <c r="Z61" s="19" t="s">
        <v>214</v>
      </c>
      <c r="AA61" s="23"/>
      <c r="AB61" s="23" t="s">
        <v>215</v>
      </c>
    </row>
    <row r="62" spans="1:28" s="1" customFormat="1" ht="85.5" customHeight="1" x14ac:dyDescent="0.25">
      <c r="A62" s="19" t="s">
        <v>202</v>
      </c>
      <c r="B62" s="19" t="s">
        <v>289</v>
      </c>
      <c r="C62" s="19" t="s">
        <v>274</v>
      </c>
      <c r="D62" s="19" t="s">
        <v>149</v>
      </c>
      <c r="E62" s="23" t="s">
        <v>276</v>
      </c>
      <c r="F62" s="20" t="s">
        <v>6</v>
      </c>
      <c r="G62" s="19" t="s">
        <v>21</v>
      </c>
      <c r="H62" s="21" t="s">
        <v>277</v>
      </c>
      <c r="I62" s="23" t="s">
        <v>122</v>
      </c>
      <c r="J62" s="23" t="s">
        <v>122</v>
      </c>
      <c r="K62" s="23" t="s">
        <v>122</v>
      </c>
      <c r="L62" s="19">
        <v>2</v>
      </c>
      <c r="M62" s="19">
        <v>1</v>
      </c>
      <c r="N62" s="21">
        <f t="shared" si="51"/>
        <v>2</v>
      </c>
      <c r="O62" s="23" t="str">
        <f t="shared" si="52"/>
        <v>BAJO</v>
      </c>
      <c r="P62" s="19">
        <v>60</v>
      </c>
      <c r="Q62" s="25">
        <f t="shared" ref="Q62:Q70" si="55">N62*P62</f>
        <v>120</v>
      </c>
      <c r="R62" s="25" t="str">
        <f t="shared" ref="R62:R70" si="56">IF(Q62&lt;=20,"IV",IF(Q62&lt;=120,"III",IF(Q62&lt;=500,"II",IF(Q62&lt;=4000,"I"))))</f>
        <v>III</v>
      </c>
      <c r="S62" s="28" t="str">
        <f t="shared" si="4"/>
        <v>MEJORABLE</v>
      </c>
      <c r="T62" s="19">
        <v>1</v>
      </c>
      <c r="U62" s="19" t="s">
        <v>278</v>
      </c>
      <c r="V62" s="23"/>
      <c r="W62" s="23"/>
      <c r="X62" s="23"/>
      <c r="Y62" s="23"/>
      <c r="Z62" s="19" t="s">
        <v>279</v>
      </c>
      <c r="AA62" s="23"/>
      <c r="AB62" s="23"/>
    </row>
    <row r="63" spans="1:28" s="1" customFormat="1" ht="85.5" customHeight="1" x14ac:dyDescent="0.25">
      <c r="A63" s="19" t="s">
        <v>202</v>
      </c>
      <c r="B63" s="19" t="s">
        <v>289</v>
      </c>
      <c r="C63" s="19" t="s">
        <v>274</v>
      </c>
      <c r="D63" s="19" t="s">
        <v>119</v>
      </c>
      <c r="E63" s="23" t="s">
        <v>280</v>
      </c>
      <c r="F63" s="20" t="s">
        <v>31</v>
      </c>
      <c r="G63" s="19" t="s">
        <v>61</v>
      </c>
      <c r="H63" s="21" t="s">
        <v>281</v>
      </c>
      <c r="I63" s="23" t="s">
        <v>122</v>
      </c>
      <c r="J63" s="23" t="s">
        <v>122</v>
      </c>
      <c r="K63" s="23" t="s">
        <v>122</v>
      </c>
      <c r="L63" s="19">
        <v>2</v>
      </c>
      <c r="M63" s="19">
        <v>2</v>
      </c>
      <c r="N63" s="21">
        <f t="shared" si="51"/>
        <v>4</v>
      </c>
      <c r="O63" s="23" t="str">
        <f t="shared" si="52"/>
        <v>BAJO</v>
      </c>
      <c r="P63" s="19">
        <v>10</v>
      </c>
      <c r="Q63" s="25">
        <f t="shared" si="55"/>
        <v>40</v>
      </c>
      <c r="R63" s="25" t="str">
        <f t="shared" si="56"/>
        <v>III</v>
      </c>
      <c r="S63" s="28" t="str">
        <f t="shared" si="4"/>
        <v>MEJORABLE</v>
      </c>
      <c r="T63" s="19">
        <v>1</v>
      </c>
      <c r="U63" s="19" t="s">
        <v>271</v>
      </c>
      <c r="V63" s="23" t="s">
        <v>147</v>
      </c>
      <c r="W63" s="23"/>
      <c r="X63" s="23"/>
      <c r="Y63" s="23"/>
      <c r="Z63" s="19" t="s">
        <v>282</v>
      </c>
      <c r="AA63" s="23"/>
      <c r="AB63" s="23"/>
    </row>
    <row r="64" spans="1:28" s="1" customFormat="1" ht="85.5" customHeight="1" x14ac:dyDescent="0.25">
      <c r="A64" s="19" t="s">
        <v>202</v>
      </c>
      <c r="B64" s="19" t="s">
        <v>289</v>
      </c>
      <c r="C64" s="19" t="s">
        <v>274</v>
      </c>
      <c r="D64" s="19" t="s">
        <v>119</v>
      </c>
      <c r="E64" s="23" t="s">
        <v>222</v>
      </c>
      <c r="F64" s="23" t="s">
        <v>31</v>
      </c>
      <c r="G64" s="23" t="s">
        <v>92</v>
      </c>
      <c r="H64" s="25" t="s">
        <v>223</v>
      </c>
      <c r="I64" s="23" t="s">
        <v>122</v>
      </c>
      <c r="J64" s="23" t="s">
        <v>212</v>
      </c>
      <c r="K64" s="23" t="s">
        <v>224</v>
      </c>
      <c r="L64" s="19">
        <v>2</v>
      </c>
      <c r="M64" s="19">
        <v>2</v>
      </c>
      <c r="N64" s="21">
        <f t="shared" si="51"/>
        <v>4</v>
      </c>
      <c r="O64" s="23" t="str">
        <f t="shared" si="52"/>
        <v>BAJO</v>
      </c>
      <c r="P64" s="19">
        <v>10</v>
      </c>
      <c r="Q64" s="25">
        <f t="shared" si="55"/>
        <v>40</v>
      </c>
      <c r="R64" s="25" t="str">
        <f t="shared" si="56"/>
        <v>III</v>
      </c>
      <c r="S64" s="28" t="str">
        <f t="shared" si="4"/>
        <v>MEJORABLE</v>
      </c>
      <c r="T64" s="19">
        <v>1</v>
      </c>
      <c r="U64" s="23" t="s">
        <v>146</v>
      </c>
      <c r="V64" s="23" t="s">
        <v>147</v>
      </c>
      <c r="W64" s="23"/>
      <c r="X64" s="23"/>
      <c r="Y64" s="23"/>
      <c r="Z64" s="23" t="s">
        <v>225</v>
      </c>
      <c r="AA64" s="23"/>
      <c r="AB64" s="23" t="s">
        <v>226</v>
      </c>
    </row>
    <row r="65" spans="1:28" s="1" customFormat="1" ht="85.5" customHeight="1" x14ac:dyDescent="0.25">
      <c r="A65" s="19" t="s">
        <v>202</v>
      </c>
      <c r="B65" s="19" t="s">
        <v>289</v>
      </c>
      <c r="C65" s="19" t="s">
        <v>274</v>
      </c>
      <c r="D65" s="19" t="s">
        <v>119</v>
      </c>
      <c r="E65" s="19" t="s">
        <v>283</v>
      </c>
      <c r="F65" s="20" t="s">
        <v>31</v>
      </c>
      <c r="G65" s="19" t="s">
        <v>151</v>
      </c>
      <c r="H65" s="21" t="s">
        <v>152</v>
      </c>
      <c r="I65" s="19" t="s">
        <v>122</v>
      </c>
      <c r="J65" s="22" t="s">
        <v>122</v>
      </c>
      <c r="K65" s="19" t="s">
        <v>153</v>
      </c>
      <c r="L65" s="19">
        <v>2</v>
      </c>
      <c r="M65" s="19">
        <v>3</v>
      </c>
      <c r="N65" s="21">
        <f>L65*M65</f>
        <v>6</v>
      </c>
      <c r="O65" s="19" t="str">
        <f t="shared" si="52"/>
        <v>MEDIO</v>
      </c>
      <c r="P65" s="19">
        <v>60</v>
      </c>
      <c r="Q65" s="21">
        <f t="shared" si="55"/>
        <v>360</v>
      </c>
      <c r="R65" s="21" t="str">
        <f t="shared" si="56"/>
        <v>II</v>
      </c>
      <c r="S65" s="28" t="str">
        <f t="shared" si="4"/>
        <v>ACEPTABLE CON CONTROL ESPECIFICO</v>
      </c>
      <c r="T65" s="19">
        <v>1</v>
      </c>
      <c r="U65" s="19" t="s">
        <v>154</v>
      </c>
      <c r="V65" s="19" t="s">
        <v>155</v>
      </c>
      <c r="W65" s="19"/>
      <c r="X65" s="19"/>
      <c r="Y65" s="19"/>
      <c r="Z65" s="19" t="s">
        <v>156</v>
      </c>
      <c r="AA65" s="19"/>
      <c r="AB65" s="19"/>
    </row>
    <row r="66" spans="1:28" s="1" customFormat="1" ht="85.5" customHeight="1" x14ac:dyDescent="0.25">
      <c r="A66" s="19" t="s">
        <v>202</v>
      </c>
      <c r="B66" s="19" t="s">
        <v>289</v>
      </c>
      <c r="C66" s="19" t="s">
        <v>274</v>
      </c>
      <c r="D66" s="19" t="s">
        <v>119</v>
      </c>
      <c r="E66" s="19" t="s">
        <v>283</v>
      </c>
      <c r="F66" s="20" t="s">
        <v>31</v>
      </c>
      <c r="G66" s="23" t="s">
        <v>107</v>
      </c>
      <c r="H66" s="21" t="s">
        <v>163</v>
      </c>
      <c r="I66" s="23" t="s">
        <v>122</v>
      </c>
      <c r="J66" s="23" t="s">
        <v>291</v>
      </c>
      <c r="K66" s="19" t="s">
        <v>159</v>
      </c>
      <c r="L66" s="19">
        <v>6</v>
      </c>
      <c r="M66" s="19">
        <v>3</v>
      </c>
      <c r="N66" s="21">
        <f t="shared" ref="N66:N69" si="57">L66*M66</f>
        <v>18</v>
      </c>
      <c r="O66" s="19" t="str">
        <f t="shared" si="52"/>
        <v>ALTO</v>
      </c>
      <c r="P66" s="19">
        <v>60</v>
      </c>
      <c r="Q66" s="25">
        <f t="shared" si="55"/>
        <v>1080</v>
      </c>
      <c r="R66" s="25" t="str">
        <f t="shared" si="56"/>
        <v>I</v>
      </c>
      <c r="S66" s="28" t="str">
        <f t="shared" si="4"/>
        <v>NO ACEPTABLE</v>
      </c>
      <c r="T66" s="19">
        <v>1</v>
      </c>
      <c r="U66" s="19" t="s">
        <v>160</v>
      </c>
      <c r="V66" s="23" t="s">
        <v>165</v>
      </c>
      <c r="W66" s="23"/>
      <c r="X66" s="23"/>
      <c r="Y66" s="23"/>
      <c r="Z66" s="19" t="s">
        <v>166</v>
      </c>
      <c r="AA66" s="23"/>
      <c r="AB66" s="23"/>
    </row>
    <row r="67" spans="1:28" s="1" customFormat="1" ht="85.5" customHeight="1" x14ac:dyDescent="0.25">
      <c r="A67" s="19" t="s">
        <v>202</v>
      </c>
      <c r="B67" s="19" t="s">
        <v>289</v>
      </c>
      <c r="C67" s="19" t="s">
        <v>274</v>
      </c>
      <c r="D67" s="19" t="s">
        <v>119</v>
      </c>
      <c r="E67" s="19" t="s">
        <v>283</v>
      </c>
      <c r="F67" s="20" t="s">
        <v>31</v>
      </c>
      <c r="G67" s="23" t="s">
        <v>105</v>
      </c>
      <c r="H67" s="21" t="s">
        <v>258</v>
      </c>
      <c r="I67" s="23" t="s">
        <v>122</v>
      </c>
      <c r="J67" s="23" t="s">
        <v>291</v>
      </c>
      <c r="K67" s="19" t="s">
        <v>159</v>
      </c>
      <c r="L67" s="19">
        <v>6</v>
      </c>
      <c r="M67" s="19">
        <v>3</v>
      </c>
      <c r="N67" s="21">
        <f t="shared" si="57"/>
        <v>18</v>
      </c>
      <c r="O67" s="19" t="str">
        <f t="shared" si="52"/>
        <v>ALTO</v>
      </c>
      <c r="P67" s="19">
        <v>25</v>
      </c>
      <c r="Q67" s="25">
        <f t="shared" si="55"/>
        <v>450</v>
      </c>
      <c r="R67" s="25" t="str">
        <f t="shared" si="56"/>
        <v>II</v>
      </c>
      <c r="S67" s="28" t="str">
        <f t="shared" ref="S67:S84" si="58">IF(Q67&lt;=20,"ACEPTABLE",IF(Q67&lt;=120,"MEJORABLE",IF(Q67&lt;=500,"ACEPTABLE CON CONTROL ESPECIFICO",IF(Q67&lt;=4000,"NO ACEPTABLE"))))</f>
        <v>ACEPTABLE CON CONTROL ESPECIFICO</v>
      </c>
      <c r="T67" s="19">
        <v>1</v>
      </c>
      <c r="U67" s="19" t="s">
        <v>259</v>
      </c>
      <c r="V67" s="23" t="s">
        <v>260</v>
      </c>
      <c r="W67" s="23"/>
      <c r="X67" s="23"/>
      <c r="Y67" s="23"/>
      <c r="Z67" s="19" t="s">
        <v>166</v>
      </c>
      <c r="AA67" s="23"/>
      <c r="AB67" s="23"/>
    </row>
    <row r="68" spans="1:28" s="1" customFormat="1" ht="85.5" customHeight="1" x14ac:dyDescent="0.25">
      <c r="A68" s="19" t="s">
        <v>202</v>
      </c>
      <c r="B68" s="19" t="s">
        <v>289</v>
      </c>
      <c r="C68" s="19" t="s">
        <v>274</v>
      </c>
      <c r="D68" s="19" t="s">
        <v>119</v>
      </c>
      <c r="E68" s="19" t="s">
        <v>283</v>
      </c>
      <c r="F68" s="20" t="s">
        <v>31</v>
      </c>
      <c r="G68" s="23" t="s">
        <v>106</v>
      </c>
      <c r="H68" s="21" t="s">
        <v>167</v>
      </c>
      <c r="I68" s="23" t="s">
        <v>122</v>
      </c>
      <c r="J68" s="23" t="s">
        <v>291</v>
      </c>
      <c r="K68" s="19" t="s">
        <v>159</v>
      </c>
      <c r="L68" s="19">
        <v>6</v>
      </c>
      <c r="M68" s="19">
        <v>1</v>
      </c>
      <c r="N68" s="21">
        <f t="shared" si="57"/>
        <v>6</v>
      </c>
      <c r="O68" s="19" t="str">
        <f t="shared" si="52"/>
        <v>MEDIO</v>
      </c>
      <c r="P68" s="19">
        <v>25</v>
      </c>
      <c r="Q68" s="25">
        <f t="shared" si="55"/>
        <v>150</v>
      </c>
      <c r="R68" s="25" t="str">
        <f t="shared" si="56"/>
        <v>II</v>
      </c>
      <c r="S68" s="28" t="str">
        <f t="shared" si="58"/>
        <v>ACEPTABLE CON CONTROL ESPECIFICO</v>
      </c>
      <c r="T68" s="19">
        <v>1</v>
      </c>
      <c r="U68" s="19" t="s">
        <v>160</v>
      </c>
      <c r="V68" s="23" t="s">
        <v>168</v>
      </c>
      <c r="W68" s="23"/>
      <c r="X68" s="23"/>
      <c r="Y68" s="23"/>
      <c r="Z68" s="19" t="s">
        <v>166</v>
      </c>
      <c r="AA68" s="23"/>
      <c r="AB68" s="23"/>
    </row>
    <row r="69" spans="1:28" s="1" customFormat="1" ht="85.5" customHeight="1" x14ac:dyDescent="0.25">
      <c r="A69" s="19" t="s">
        <v>202</v>
      </c>
      <c r="B69" s="19" t="s">
        <v>289</v>
      </c>
      <c r="C69" s="19" t="s">
        <v>292</v>
      </c>
      <c r="D69" s="23" t="s">
        <v>119</v>
      </c>
      <c r="E69" s="23" t="s">
        <v>284</v>
      </c>
      <c r="F69" s="24" t="s">
        <v>41</v>
      </c>
      <c r="G69" s="23" t="s">
        <v>15</v>
      </c>
      <c r="H69" s="21" t="s">
        <v>121</v>
      </c>
      <c r="I69" s="19" t="s">
        <v>122</v>
      </c>
      <c r="J69" s="23" t="s">
        <v>131</v>
      </c>
      <c r="K69" s="19" t="s">
        <v>124</v>
      </c>
      <c r="L69" s="19">
        <v>2</v>
      </c>
      <c r="M69" s="19">
        <v>2</v>
      </c>
      <c r="N69" s="21">
        <f t="shared" si="57"/>
        <v>4</v>
      </c>
      <c r="O69" s="19" t="str">
        <f t="shared" si="52"/>
        <v>BAJO</v>
      </c>
      <c r="P69" s="19">
        <v>25</v>
      </c>
      <c r="Q69" s="25">
        <f t="shared" si="55"/>
        <v>100</v>
      </c>
      <c r="R69" s="25" t="str">
        <f t="shared" si="56"/>
        <v>III</v>
      </c>
      <c r="S69" s="28" t="str">
        <f t="shared" si="58"/>
        <v>MEJORABLE</v>
      </c>
      <c r="T69" s="19">
        <v>1</v>
      </c>
      <c r="U69" s="19" t="s">
        <v>132</v>
      </c>
      <c r="V69" s="23" t="s">
        <v>126</v>
      </c>
      <c r="W69" s="23"/>
      <c r="X69" s="23"/>
      <c r="Y69" s="23"/>
      <c r="Z69" s="19" t="s">
        <v>129</v>
      </c>
      <c r="AA69" s="23"/>
      <c r="AB69" s="23"/>
    </row>
    <row r="70" spans="1:28" s="1" customFormat="1" ht="85.5" customHeight="1" x14ac:dyDescent="0.25">
      <c r="A70" s="19" t="s">
        <v>202</v>
      </c>
      <c r="B70" s="19" t="s">
        <v>289</v>
      </c>
      <c r="C70" s="19" t="s">
        <v>292</v>
      </c>
      <c r="D70" s="23" t="s">
        <v>119</v>
      </c>
      <c r="E70" s="23" t="s">
        <v>250</v>
      </c>
      <c r="F70" s="20" t="s">
        <v>41</v>
      </c>
      <c r="G70" s="19" t="s">
        <v>102</v>
      </c>
      <c r="H70" s="21" t="s">
        <v>121</v>
      </c>
      <c r="I70" s="19" t="s">
        <v>122</v>
      </c>
      <c r="J70" s="23" t="s">
        <v>123</v>
      </c>
      <c r="K70" s="19" t="s">
        <v>124</v>
      </c>
      <c r="L70" s="19">
        <v>2</v>
      </c>
      <c r="M70" s="19">
        <v>2</v>
      </c>
      <c r="N70" s="21">
        <f>L70*M70</f>
        <v>4</v>
      </c>
      <c r="O70" s="19" t="str">
        <f t="shared" si="52"/>
        <v>BAJO</v>
      </c>
      <c r="P70" s="19">
        <v>25</v>
      </c>
      <c r="Q70" s="21">
        <f t="shared" si="55"/>
        <v>100</v>
      </c>
      <c r="R70" s="21" t="str">
        <f t="shared" si="56"/>
        <v>III</v>
      </c>
      <c r="S70" s="28" t="str">
        <f t="shared" si="58"/>
        <v>MEJORABLE</v>
      </c>
      <c r="T70" s="19">
        <v>1</v>
      </c>
      <c r="U70" s="19" t="s">
        <v>125</v>
      </c>
      <c r="V70" s="19" t="s">
        <v>126</v>
      </c>
      <c r="W70" s="19" t="s">
        <v>293</v>
      </c>
      <c r="X70" s="19"/>
      <c r="Y70" s="19"/>
      <c r="Z70" s="19" t="s">
        <v>129</v>
      </c>
      <c r="AA70" s="19"/>
      <c r="AB70" s="19"/>
    </row>
    <row r="71" spans="1:28" s="22" customFormat="1" ht="85.5" customHeight="1" x14ac:dyDescent="0.25">
      <c r="A71" s="19" t="s">
        <v>202</v>
      </c>
      <c r="B71" s="19" t="s">
        <v>273</v>
      </c>
      <c r="C71" s="19" t="s">
        <v>274</v>
      </c>
      <c r="D71" s="19" t="s">
        <v>119</v>
      </c>
      <c r="E71" s="23" t="s">
        <v>275</v>
      </c>
      <c r="F71" s="20" t="s">
        <v>41</v>
      </c>
      <c r="G71" s="19" t="s">
        <v>102</v>
      </c>
      <c r="H71" s="21" t="s">
        <v>121</v>
      </c>
      <c r="I71" s="19" t="s">
        <v>122</v>
      </c>
      <c r="J71" s="23" t="s">
        <v>131</v>
      </c>
      <c r="K71" s="19" t="s">
        <v>124</v>
      </c>
      <c r="L71" s="19">
        <v>2</v>
      </c>
      <c r="M71" s="19">
        <v>3</v>
      </c>
      <c r="N71" s="21">
        <f>L71*M71</f>
        <v>6</v>
      </c>
      <c r="O71" s="19" t="str">
        <f>IF(N71&lt;=4,"BAJO",IF(N71&lt;=8,"MEDIO",IF(N71&lt;=20,"ALTO",IF(N71&lt;=40,"MUY ALTO"))))</f>
        <v>MEDIO</v>
      </c>
      <c r="P71" s="19">
        <v>25</v>
      </c>
      <c r="Q71" s="21">
        <f>N71*P71</f>
        <v>150</v>
      </c>
      <c r="R71" s="21" t="str">
        <f>IF(Q71&lt;=20,"IV",IF(Q71&lt;=120,"III",IF(Q71&lt;=500,"II",IF(Q71&lt;=4000,"I"))))</f>
        <v>II</v>
      </c>
      <c r="S71" s="28" t="str">
        <f t="shared" si="58"/>
        <v>ACEPTABLE CON CONTROL ESPECIFICO</v>
      </c>
      <c r="T71" s="19">
        <v>2</v>
      </c>
      <c r="U71" s="19" t="s">
        <v>125</v>
      </c>
      <c r="V71" s="19" t="s">
        <v>126</v>
      </c>
      <c r="W71" s="19"/>
      <c r="X71" s="19"/>
      <c r="Y71" s="19"/>
      <c r="Z71" s="19" t="s">
        <v>129</v>
      </c>
      <c r="AA71" s="19"/>
      <c r="AB71" s="19"/>
    </row>
    <row r="72" spans="1:28" s="22" customFormat="1" ht="85.5" customHeight="1" x14ac:dyDescent="0.25">
      <c r="A72" s="19" t="s">
        <v>202</v>
      </c>
      <c r="B72" s="19" t="s">
        <v>273</v>
      </c>
      <c r="C72" s="19" t="s">
        <v>274</v>
      </c>
      <c r="D72" s="19" t="s">
        <v>119</v>
      </c>
      <c r="E72" s="23" t="s">
        <v>207</v>
      </c>
      <c r="F72" s="24" t="s">
        <v>6</v>
      </c>
      <c r="G72" s="23" t="s">
        <v>103</v>
      </c>
      <c r="H72" s="25" t="s">
        <v>134</v>
      </c>
      <c r="I72" s="23" t="s">
        <v>571</v>
      </c>
      <c r="J72" s="23" t="s">
        <v>136</v>
      </c>
      <c r="K72" s="23" t="s">
        <v>137</v>
      </c>
      <c r="L72" s="19">
        <v>2</v>
      </c>
      <c r="M72" s="19">
        <v>3</v>
      </c>
      <c r="N72" s="21">
        <f t="shared" ref="N72:N76" si="59">L72*M72</f>
        <v>6</v>
      </c>
      <c r="O72" s="23" t="str">
        <f t="shared" ref="O72:O81" si="60">IF(N72&lt;=4,"BAJO",IF(N72&lt;=8,"MEDIO",IF(N72&lt;=20,"ALTO",IF(N72&lt;=40,"MUY ALTO"))))</f>
        <v>MEDIO</v>
      </c>
      <c r="P72" s="19">
        <v>25</v>
      </c>
      <c r="Q72" s="25">
        <f t="shared" ref="Q72" si="61">N72*P72</f>
        <v>150</v>
      </c>
      <c r="R72" s="25" t="str">
        <f t="shared" ref="R72" si="62">IF(Q72&lt;=20,"IV",IF(Q72&lt;=120,"III",IF(Q72&lt;=500,"II",IF(Q72&lt;=4000,"I"))))</f>
        <v>II</v>
      </c>
      <c r="S72" s="28" t="str">
        <f t="shared" si="58"/>
        <v>ACEPTABLE CON CONTROL ESPECIFICO</v>
      </c>
      <c r="T72" s="19">
        <v>2</v>
      </c>
      <c r="U72" s="23" t="s">
        <v>138</v>
      </c>
      <c r="V72" s="23" t="s">
        <v>139</v>
      </c>
      <c r="W72" s="23"/>
      <c r="X72" s="23"/>
      <c r="Y72" s="19"/>
      <c r="Z72" s="19" t="s">
        <v>141</v>
      </c>
      <c r="AA72" s="19"/>
      <c r="AB72" s="19" t="s">
        <v>142</v>
      </c>
    </row>
    <row r="73" spans="1:28" s="22" customFormat="1" ht="85.5" customHeight="1" x14ac:dyDescent="0.25">
      <c r="A73" s="19" t="s">
        <v>202</v>
      </c>
      <c r="B73" s="19" t="s">
        <v>273</v>
      </c>
      <c r="C73" s="19" t="s">
        <v>274</v>
      </c>
      <c r="D73" s="19" t="s">
        <v>119</v>
      </c>
      <c r="E73" s="23" t="s">
        <v>210</v>
      </c>
      <c r="F73" s="20" t="s">
        <v>6</v>
      </c>
      <c r="G73" s="19" t="s">
        <v>95</v>
      </c>
      <c r="H73" s="21" t="s">
        <v>211</v>
      </c>
      <c r="I73" s="23" t="s">
        <v>122</v>
      </c>
      <c r="J73" s="23" t="s">
        <v>212</v>
      </c>
      <c r="K73" s="23" t="s">
        <v>137</v>
      </c>
      <c r="L73" s="19">
        <v>2</v>
      </c>
      <c r="M73" s="19">
        <v>3</v>
      </c>
      <c r="N73" s="21">
        <f t="shared" si="59"/>
        <v>6</v>
      </c>
      <c r="O73" s="23" t="str">
        <f t="shared" si="60"/>
        <v>MEDIO</v>
      </c>
      <c r="P73" s="19">
        <v>25</v>
      </c>
      <c r="Q73" s="25">
        <f>N73*P73</f>
        <v>150</v>
      </c>
      <c r="R73" s="25" t="str">
        <f>IF(Q73&lt;=20,"IV",IF(Q73&lt;=120,"III",IF(Q73&lt;=500,"II",IF(Q73&lt;=4000,"I"))))</f>
        <v>II</v>
      </c>
      <c r="S73" s="28" t="str">
        <f t="shared" si="58"/>
        <v>ACEPTABLE CON CONTROL ESPECIFICO</v>
      </c>
      <c r="T73" s="19">
        <v>2</v>
      </c>
      <c r="U73" s="19" t="s">
        <v>211</v>
      </c>
      <c r="V73" s="23" t="s">
        <v>213</v>
      </c>
      <c r="W73" s="23"/>
      <c r="X73" s="23"/>
      <c r="Y73" s="23"/>
      <c r="Z73" s="19" t="s">
        <v>214</v>
      </c>
      <c r="AA73" s="23"/>
      <c r="AB73" s="23" t="s">
        <v>215</v>
      </c>
    </row>
    <row r="74" spans="1:28" s="22" customFormat="1" ht="85.5" customHeight="1" x14ac:dyDescent="0.25">
      <c r="A74" s="19" t="s">
        <v>202</v>
      </c>
      <c r="B74" s="19" t="s">
        <v>273</v>
      </c>
      <c r="C74" s="19" t="s">
        <v>274</v>
      </c>
      <c r="D74" s="19" t="s">
        <v>149</v>
      </c>
      <c r="E74" s="23" t="s">
        <v>276</v>
      </c>
      <c r="F74" s="20" t="s">
        <v>6</v>
      </c>
      <c r="G74" s="19" t="s">
        <v>21</v>
      </c>
      <c r="H74" s="21" t="s">
        <v>277</v>
      </c>
      <c r="I74" s="23" t="s">
        <v>122</v>
      </c>
      <c r="J74" s="23" t="s">
        <v>122</v>
      </c>
      <c r="K74" s="23" t="s">
        <v>122</v>
      </c>
      <c r="L74" s="19">
        <v>2</v>
      </c>
      <c r="M74" s="19">
        <v>1</v>
      </c>
      <c r="N74" s="21">
        <f t="shared" si="59"/>
        <v>2</v>
      </c>
      <c r="O74" s="23" t="str">
        <f t="shared" si="60"/>
        <v>BAJO</v>
      </c>
      <c r="P74" s="19">
        <v>60</v>
      </c>
      <c r="Q74" s="25">
        <f t="shared" ref="Q74:Q81" si="63">N74*P74</f>
        <v>120</v>
      </c>
      <c r="R74" s="25" t="str">
        <f t="shared" ref="R74:R81" si="64">IF(Q74&lt;=20,"IV",IF(Q74&lt;=120,"III",IF(Q74&lt;=500,"II",IF(Q74&lt;=4000,"I"))))</f>
        <v>III</v>
      </c>
      <c r="S74" s="28" t="str">
        <f t="shared" si="58"/>
        <v>MEJORABLE</v>
      </c>
      <c r="T74" s="19">
        <v>2</v>
      </c>
      <c r="U74" s="19" t="s">
        <v>278</v>
      </c>
      <c r="V74" s="23"/>
      <c r="W74" s="23"/>
      <c r="X74" s="23"/>
      <c r="Y74" s="23"/>
      <c r="Z74" s="19" t="s">
        <v>279</v>
      </c>
      <c r="AA74" s="23"/>
      <c r="AB74" s="23"/>
    </row>
    <row r="75" spans="1:28" s="22" customFormat="1" ht="85.5" customHeight="1" x14ac:dyDescent="0.25">
      <c r="A75" s="19" t="s">
        <v>202</v>
      </c>
      <c r="B75" s="19" t="s">
        <v>273</v>
      </c>
      <c r="C75" s="19" t="s">
        <v>274</v>
      </c>
      <c r="D75" s="19" t="s">
        <v>119</v>
      </c>
      <c r="E75" s="23" t="s">
        <v>280</v>
      </c>
      <c r="F75" s="20" t="s">
        <v>31</v>
      </c>
      <c r="G75" s="19" t="s">
        <v>61</v>
      </c>
      <c r="H75" s="21" t="s">
        <v>281</v>
      </c>
      <c r="I75" s="23" t="s">
        <v>122</v>
      </c>
      <c r="J75" s="23" t="s">
        <v>122</v>
      </c>
      <c r="K75" s="23" t="s">
        <v>122</v>
      </c>
      <c r="L75" s="19">
        <v>2</v>
      </c>
      <c r="M75" s="19">
        <v>2</v>
      </c>
      <c r="N75" s="21">
        <f t="shared" si="59"/>
        <v>4</v>
      </c>
      <c r="O75" s="23" t="str">
        <f t="shared" si="60"/>
        <v>BAJO</v>
      </c>
      <c r="P75" s="19">
        <v>10</v>
      </c>
      <c r="Q75" s="25">
        <f t="shared" si="63"/>
        <v>40</v>
      </c>
      <c r="R75" s="25" t="str">
        <f t="shared" si="64"/>
        <v>III</v>
      </c>
      <c r="S75" s="28" t="str">
        <f t="shared" si="58"/>
        <v>MEJORABLE</v>
      </c>
      <c r="T75" s="19">
        <v>2</v>
      </c>
      <c r="U75" s="19" t="s">
        <v>271</v>
      </c>
      <c r="V75" s="23" t="s">
        <v>147</v>
      </c>
      <c r="W75" s="23"/>
      <c r="X75" s="23"/>
      <c r="Y75" s="23"/>
      <c r="Z75" s="19" t="s">
        <v>282</v>
      </c>
      <c r="AA75" s="23"/>
      <c r="AB75" s="23"/>
    </row>
    <row r="76" spans="1:28" s="22" customFormat="1" ht="85.5" customHeight="1" x14ac:dyDescent="0.25">
      <c r="A76" s="19" t="s">
        <v>202</v>
      </c>
      <c r="B76" s="19" t="s">
        <v>273</v>
      </c>
      <c r="C76" s="19" t="s">
        <v>274</v>
      </c>
      <c r="D76" s="19" t="s">
        <v>119</v>
      </c>
      <c r="E76" s="23" t="s">
        <v>222</v>
      </c>
      <c r="F76" s="23" t="s">
        <v>31</v>
      </c>
      <c r="G76" s="23" t="s">
        <v>92</v>
      </c>
      <c r="H76" s="25" t="s">
        <v>223</v>
      </c>
      <c r="I76" s="23" t="s">
        <v>122</v>
      </c>
      <c r="J76" s="23" t="s">
        <v>212</v>
      </c>
      <c r="K76" s="23" t="s">
        <v>224</v>
      </c>
      <c r="L76" s="19">
        <v>2</v>
      </c>
      <c r="M76" s="19">
        <v>2</v>
      </c>
      <c r="N76" s="21">
        <f t="shared" si="59"/>
        <v>4</v>
      </c>
      <c r="O76" s="23" t="str">
        <f t="shared" si="60"/>
        <v>BAJO</v>
      </c>
      <c r="P76" s="19">
        <v>10</v>
      </c>
      <c r="Q76" s="25">
        <f t="shared" si="63"/>
        <v>40</v>
      </c>
      <c r="R76" s="25" t="str">
        <f t="shared" si="64"/>
        <v>III</v>
      </c>
      <c r="S76" s="28" t="str">
        <f t="shared" si="58"/>
        <v>MEJORABLE</v>
      </c>
      <c r="T76" s="19">
        <v>2</v>
      </c>
      <c r="U76" s="23" t="s">
        <v>146</v>
      </c>
      <c r="V76" s="23" t="s">
        <v>147</v>
      </c>
      <c r="W76" s="23"/>
      <c r="X76" s="23"/>
      <c r="Y76" s="23"/>
      <c r="Z76" s="23" t="s">
        <v>225</v>
      </c>
      <c r="AA76" s="23"/>
      <c r="AB76" s="23" t="s">
        <v>226</v>
      </c>
    </row>
    <row r="77" spans="1:28" s="22" customFormat="1" ht="85.5" customHeight="1" x14ac:dyDescent="0.25">
      <c r="A77" s="19" t="s">
        <v>202</v>
      </c>
      <c r="B77" s="19" t="s">
        <v>273</v>
      </c>
      <c r="C77" s="19" t="s">
        <v>274</v>
      </c>
      <c r="D77" s="19" t="s">
        <v>119</v>
      </c>
      <c r="E77" s="19" t="s">
        <v>283</v>
      </c>
      <c r="F77" s="20" t="s">
        <v>31</v>
      </c>
      <c r="G77" s="19" t="s">
        <v>151</v>
      </c>
      <c r="H77" s="21" t="s">
        <v>152</v>
      </c>
      <c r="I77" s="19" t="s">
        <v>122</v>
      </c>
      <c r="J77" s="22" t="s">
        <v>122</v>
      </c>
      <c r="K77" s="19" t="s">
        <v>153</v>
      </c>
      <c r="L77" s="19">
        <v>2</v>
      </c>
      <c r="M77" s="19">
        <v>3</v>
      </c>
      <c r="N77" s="21">
        <f>L77*M77</f>
        <v>6</v>
      </c>
      <c r="O77" s="19" t="str">
        <f t="shared" si="60"/>
        <v>MEDIO</v>
      </c>
      <c r="P77" s="19">
        <v>60</v>
      </c>
      <c r="Q77" s="21">
        <f t="shared" si="63"/>
        <v>360</v>
      </c>
      <c r="R77" s="21" t="str">
        <f t="shared" si="64"/>
        <v>II</v>
      </c>
      <c r="S77" s="28" t="str">
        <f t="shared" si="58"/>
        <v>ACEPTABLE CON CONTROL ESPECIFICO</v>
      </c>
      <c r="T77" s="19">
        <v>2</v>
      </c>
      <c r="U77" s="19" t="s">
        <v>154</v>
      </c>
      <c r="V77" s="19" t="s">
        <v>155</v>
      </c>
      <c r="W77" s="19"/>
      <c r="X77" s="19"/>
      <c r="Y77" s="19"/>
      <c r="Z77" s="19" t="s">
        <v>156</v>
      </c>
      <c r="AA77" s="19"/>
      <c r="AB77" s="19"/>
    </row>
    <row r="78" spans="1:28" s="22" customFormat="1" ht="85.5" customHeight="1" x14ac:dyDescent="0.25">
      <c r="A78" s="19" t="s">
        <v>202</v>
      </c>
      <c r="B78" s="19" t="s">
        <v>273</v>
      </c>
      <c r="C78" s="19" t="s">
        <v>274</v>
      </c>
      <c r="D78" s="19" t="s">
        <v>119</v>
      </c>
      <c r="E78" s="19" t="s">
        <v>283</v>
      </c>
      <c r="F78" s="20" t="s">
        <v>31</v>
      </c>
      <c r="G78" s="23" t="s">
        <v>107</v>
      </c>
      <c r="H78" s="21" t="s">
        <v>163</v>
      </c>
      <c r="I78" s="23" t="s">
        <v>122</v>
      </c>
      <c r="J78" s="23" t="s">
        <v>291</v>
      </c>
      <c r="K78" s="19" t="s">
        <v>159</v>
      </c>
      <c r="L78" s="19">
        <v>6</v>
      </c>
      <c r="M78" s="19">
        <v>3</v>
      </c>
      <c r="N78" s="21">
        <f t="shared" ref="N78:N81" si="65">L78*M78</f>
        <v>18</v>
      </c>
      <c r="O78" s="19" t="str">
        <f t="shared" si="60"/>
        <v>ALTO</v>
      </c>
      <c r="P78" s="19">
        <v>60</v>
      </c>
      <c r="Q78" s="25">
        <f t="shared" si="63"/>
        <v>1080</v>
      </c>
      <c r="R78" s="25" t="str">
        <f t="shared" si="64"/>
        <v>I</v>
      </c>
      <c r="S78" s="28" t="str">
        <f t="shared" si="58"/>
        <v>NO ACEPTABLE</v>
      </c>
      <c r="T78" s="19">
        <v>2</v>
      </c>
      <c r="U78" s="19" t="s">
        <v>160</v>
      </c>
      <c r="V78" s="23" t="s">
        <v>165</v>
      </c>
      <c r="W78" s="23"/>
      <c r="X78" s="23"/>
      <c r="Y78" s="23"/>
      <c r="Z78" s="19" t="s">
        <v>166</v>
      </c>
      <c r="AA78" s="23"/>
      <c r="AB78" s="23"/>
    </row>
    <row r="79" spans="1:28" s="22" customFormat="1" ht="85.5" customHeight="1" x14ac:dyDescent="0.25">
      <c r="A79" s="19" t="s">
        <v>202</v>
      </c>
      <c r="B79" s="19" t="s">
        <v>273</v>
      </c>
      <c r="C79" s="19" t="s">
        <v>274</v>
      </c>
      <c r="D79" s="19" t="s">
        <v>119</v>
      </c>
      <c r="E79" s="19" t="s">
        <v>283</v>
      </c>
      <c r="F79" s="20" t="s">
        <v>31</v>
      </c>
      <c r="G79" s="23" t="s">
        <v>105</v>
      </c>
      <c r="H79" s="21" t="s">
        <v>258</v>
      </c>
      <c r="I79" s="23" t="s">
        <v>122</v>
      </c>
      <c r="J79" s="23" t="s">
        <v>291</v>
      </c>
      <c r="K79" s="19" t="s">
        <v>159</v>
      </c>
      <c r="L79" s="19">
        <v>6</v>
      </c>
      <c r="M79" s="19">
        <v>3</v>
      </c>
      <c r="N79" s="21">
        <f t="shared" si="65"/>
        <v>18</v>
      </c>
      <c r="O79" s="19" t="str">
        <f t="shared" si="60"/>
        <v>ALTO</v>
      </c>
      <c r="P79" s="19">
        <v>25</v>
      </c>
      <c r="Q79" s="25">
        <f t="shared" si="63"/>
        <v>450</v>
      </c>
      <c r="R79" s="25" t="str">
        <f t="shared" si="64"/>
        <v>II</v>
      </c>
      <c r="S79" s="28" t="str">
        <f t="shared" si="58"/>
        <v>ACEPTABLE CON CONTROL ESPECIFICO</v>
      </c>
      <c r="T79" s="19">
        <v>2</v>
      </c>
      <c r="U79" s="19" t="s">
        <v>259</v>
      </c>
      <c r="V79" s="23" t="s">
        <v>260</v>
      </c>
      <c r="W79" s="23"/>
      <c r="X79" s="23"/>
      <c r="Y79" s="23"/>
      <c r="Z79" s="19" t="s">
        <v>166</v>
      </c>
      <c r="AA79" s="23"/>
      <c r="AB79" s="23"/>
    </row>
    <row r="80" spans="1:28" s="22" customFormat="1" ht="85.5" customHeight="1" x14ac:dyDescent="0.25">
      <c r="A80" s="19" t="s">
        <v>202</v>
      </c>
      <c r="B80" s="19" t="s">
        <v>273</v>
      </c>
      <c r="C80" s="19" t="s">
        <v>274</v>
      </c>
      <c r="D80" s="19" t="s">
        <v>119</v>
      </c>
      <c r="E80" s="19" t="s">
        <v>283</v>
      </c>
      <c r="F80" s="20" t="s">
        <v>31</v>
      </c>
      <c r="G80" s="23" t="s">
        <v>106</v>
      </c>
      <c r="H80" s="21" t="s">
        <v>167</v>
      </c>
      <c r="I80" s="23" t="s">
        <v>122</v>
      </c>
      <c r="J80" s="23" t="s">
        <v>291</v>
      </c>
      <c r="K80" s="19" t="s">
        <v>159</v>
      </c>
      <c r="L80" s="19">
        <v>6</v>
      </c>
      <c r="M80" s="19">
        <v>1</v>
      </c>
      <c r="N80" s="21">
        <f t="shared" si="65"/>
        <v>6</v>
      </c>
      <c r="O80" s="19" t="str">
        <f t="shared" si="60"/>
        <v>MEDIO</v>
      </c>
      <c r="P80" s="19">
        <v>25</v>
      </c>
      <c r="Q80" s="25">
        <f t="shared" si="63"/>
        <v>150</v>
      </c>
      <c r="R80" s="25" t="str">
        <f t="shared" si="64"/>
        <v>II</v>
      </c>
      <c r="S80" s="28" t="str">
        <f t="shared" si="58"/>
        <v>ACEPTABLE CON CONTROL ESPECIFICO</v>
      </c>
      <c r="T80" s="19">
        <v>2</v>
      </c>
      <c r="U80" s="19" t="s">
        <v>160</v>
      </c>
      <c r="V80" s="23" t="s">
        <v>168</v>
      </c>
      <c r="W80" s="23"/>
      <c r="X80" s="23"/>
      <c r="Y80" s="23"/>
      <c r="Z80" s="19" t="s">
        <v>166</v>
      </c>
      <c r="AA80" s="23"/>
      <c r="AB80" s="23"/>
    </row>
    <row r="81" spans="1:28" s="22" customFormat="1" ht="85.5" customHeight="1" x14ac:dyDescent="0.25">
      <c r="A81" s="19" t="s">
        <v>202</v>
      </c>
      <c r="B81" s="19" t="s">
        <v>273</v>
      </c>
      <c r="C81" s="19" t="s">
        <v>118</v>
      </c>
      <c r="D81" s="23" t="s">
        <v>119</v>
      </c>
      <c r="E81" s="23" t="s">
        <v>284</v>
      </c>
      <c r="F81" s="24" t="s">
        <v>41</v>
      </c>
      <c r="G81" s="23" t="s">
        <v>15</v>
      </c>
      <c r="H81" s="21" t="s">
        <v>121</v>
      </c>
      <c r="I81" s="19" t="s">
        <v>122</v>
      </c>
      <c r="J81" s="23" t="s">
        <v>131</v>
      </c>
      <c r="K81" s="19" t="s">
        <v>124</v>
      </c>
      <c r="L81" s="19">
        <v>2</v>
      </c>
      <c r="M81" s="19">
        <v>2</v>
      </c>
      <c r="N81" s="21">
        <f t="shared" si="65"/>
        <v>4</v>
      </c>
      <c r="O81" s="23" t="str">
        <f t="shared" si="60"/>
        <v>BAJO</v>
      </c>
      <c r="P81" s="19">
        <v>25</v>
      </c>
      <c r="Q81" s="25">
        <f t="shared" si="63"/>
        <v>100</v>
      </c>
      <c r="R81" s="25" t="str">
        <f t="shared" si="64"/>
        <v>III</v>
      </c>
      <c r="S81" s="28" t="str">
        <f t="shared" si="58"/>
        <v>MEJORABLE</v>
      </c>
      <c r="T81" s="19">
        <v>2</v>
      </c>
      <c r="U81" s="19" t="s">
        <v>132</v>
      </c>
      <c r="V81" s="23" t="s">
        <v>126</v>
      </c>
      <c r="W81" s="23"/>
      <c r="X81" s="23"/>
      <c r="Y81" s="23"/>
      <c r="Z81" s="19" t="s">
        <v>129</v>
      </c>
      <c r="AA81" s="23"/>
      <c r="AB81" s="23"/>
    </row>
    <row r="82" spans="1:28" s="22" customFormat="1" ht="85.5" customHeight="1" x14ac:dyDescent="0.25">
      <c r="A82" s="19" t="s">
        <v>202</v>
      </c>
      <c r="B82" s="19" t="s">
        <v>289</v>
      </c>
      <c r="C82" s="19" t="s">
        <v>274</v>
      </c>
      <c r="D82" s="19" t="s">
        <v>119</v>
      </c>
      <c r="E82" s="23" t="s">
        <v>275</v>
      </c>
      <c r="F82" s="20" t="s">
        <v>41</v>
      </c>
      <c r="G82" s="19" t="s">
        <v>102</v>
      </c>
      <c r="H82" s="21" t="s">
        <v>121</v>
      </c>
      <c r="I82" s="19" t="s">
        <v>122</v>
      </c>
      <c r="J82" s="23" t="s">
        <v>131</v>
      </c>
      <c r="K82" s="19" t="s">
        <v>124</v>
      </c>
      <c r="L82" s="19">
        <v>2</v>
      </c>
      <c r="M82" s="19">
        <v>3</v>
      </c>
      <c r="N82" s="21">
        <f>L82*M82</f>
        <v>6</v>
      </c>
      <c r="O82" s="19" t="str">
        <f>IF(N82&lt;=4,"BAJO",IF(N82&lt;=8,"MEDIO",IF(N82&lt;=20,"ALTO",IF(N82&lt;=40,"MUY ALTO"))))</f>
        <v>MEDIO</v>
      </c>
      <c r="P82" s="19">
        <v>25</v>
      </c>
      <c r="Q82" s="21">
        <f>N82*P82</f>
        <v>150</v>
      </c>
      <c r="R82" s="21" t="str">
        <f>IF(Q82&lt;=20,"IV",IF(Q82&lt;=120,"III",IF(Q82&lt;=500,"II",IF(Q82&lt;=4000,"I"))))</f>
        <v>II</v>
      </c>
      <c r="S82" s="28" t="str">
        <f t="shared" si="58"/>
        <v>ACEPTABLE CON CONTROL ESPECIFICO</v>
      </c>
      <c r="T82" s="19">
        <v>1</v>
      </c>
      <c r="U82" s="19" t="s">
        <v>125</v>
      </c>
      <c r="V82" s="19" t="s">
        <v>126</v>
      </c>
      <c r="W82" s="19"/>
      <c r="X82" s="19"/>
      <c r="Y82" s="19"/>
      <c r="Z82" s="19" t="s">
        <v>129</v>
      </c>
      <c r="AA82" s="19"/>
      <c r="AB82" s="19"/>
    </row>
    <row r="83" spans="1:28" s="1" customFormat="1" ht="85.5" customHeight="1" x14ac:dyDescent="0.25">
      <c r="A83" s="19" t="s">
        <v>430</v>
      </c>
      <c r="B83" s="19" t="s">
        <v>431</v>
      </c>
      <c r="C83" s="19"/>
      <c r="D83" s="23" t="s">
        <v>149</v>
      </c>
      <c r="E83" s="31" t="s">
        <v>432</v>
      </c>
      <c r="F83" s="24" t="s">
        <v>32</v>
      </c>
      <c r="G83" s="19" t="s">
        <v>9</v>
      </c>
      <c r="H83" s="40" t="s">
        <v>433</v>
      </c>
      <c r="I83" s="40" t="s">
        <v>122</v>
      </c>
      <c r="J83" s="40" t="s">
        <v>434</v>
      </c>
      <c r="K83" s="40" t="s">
        <v>435</v>
      </c>
      <c r="L83" s="19">
        <v>2</v>
      </c>
      <c r="M83" s="19">
        <v>1</v>
      </c>
      <c r="N83" s="21">
        <f t="shared" ref="N83:N84" si="66">L83*M83</f>
        <v>2</v>
      </c>
      <c r="O83" s="23" t="str">
        <f t="shared" ref="O83:O84" si="67">IF(N83&lt;=4,"BAJO",IF(N83&lt;=8,"MEDIO",IF(N83&lt;=20,"ALTO",IF(N83&lt;=40,"MUY ALTO"))))</f>
        <v>BAJO</v>
      </c>
      <c r="P83" s="19">
        <v>60</v>
      </c>
      <c r="Q83" s="25">
        <f t="shared" ref="Q83:Q84" si="68">N83*P83</f>
        <v>120</v>
      </c>
      <c r="R83" s="25" t="str">
        <f t="shared" ref="R83:R84" si="69">IF(Q83&lt;=20,"IV",IF(Q83&lt;=120,"III",IF(Q83&lt;=500,"II",IF(Q83&lt;=4000,"I"))))</f>
        <v>III</v>
      </c>
      <c r="S83" s="28" t="str">
        <f t="shared" si="58"/>
        <v>MEJORABLE</v>
      </c>
      <c r="T83" s="23">
        <v>15</v>
      </c>
      <c r="U83" s="40" t="s">
        <v>436</v>
      </c>
      <c r="V83" s="19" t="s">
        <v>437</v>
      </c>
      <c r="W83" s="19"/>
      <c r="X83" s="19"/>
      <c r="Y83" s="19"/>
      <c r="Z83" s="19" t="s">
        <v>438</v>
      </c>
      <c r="AA83" s="19"/>
      <c r="AB83" s="19"/>
    </row>
    <row r="84" spans="1:28" s="1" customFormat="1" ht="85.5" customHeight="1" x14ac:dyDescent="0.25">
      <c r="A84" s="19" t="s">
        <v>430</v>
      </c>
      <c r="B84" s="19" t="s">
        <v>431</v>
      </c>
      <c r="C84" s="19"/>
      <c r="D84" s="23" t="s">
        <v>149</v>
      </c>
      <c r="E84" s="23" t="s">
        <v>439</v>
      </c>
      <c r="F84" s="24" t="s">
        <v>31</v>
      </c>
      <c r="G84" s="19" t="s">
        <v>193</v>
      </c>
      <c r="H84" s="40" t="s">
        <v>440</v>
      </c>
      <c r="I84" s="40" t="s">
        <v>122</v>
      </c>
      <c r="J84" s="40" t="s">
        <v>441</v>
      </c>
      <c r="K84" s="40" t="s">
        <v>435</v>
      </c>
      <c r="L84" s="19">
        <v>2</v>
      </c>
      <c r="M84" s="19">
        <v>1</v>
      </c>
      <c r="N84" s="21">
        <f t="shared" si="66"/>
        <v>2</v>
      </c>
      <c r="O84" s="23" t="str">
        <f t="shared" si="67"/>
        <v>BAJO</v>
      </c>
      <c r="P84" s="19">
        <v>60</v>
      </c>
      <c r="Q84" s="25">
        <f t="shared" si="68"/>
        <v>120</v>
      </c>
      <c r="R84" s="25" t="str">
        <f t="shared" si="69"/>
        <v>III</v>
      </c>
      <c r="S84" s="28" t="str">
        <f t="shared" si="58"/>
        <v>MEJORABLE</v>
      </c>
      <c r="T84" s="23">
        <v>15</v>
      </c>
      <c r="U84" s="23" t="s">
        <v>442</v>
      </c>
      <c r="V84" s="19" t="s">
        <v>437</v>
      </c>
      <c r="W84" s="19"/>
      <c r="X84" s="19"/>
      <c r="Y84" s="19"/>
      <c r="Z84" s="23" t="s">
        <v>443</v>
      </c>
      <c r="AA84" s="23"/>
      <c r="AB84" s="19"/>
    </row>
    <row r="85" spans="1:28" s="1" customFormat="1" ht="85.5" customHeight="1" x14ac:dyDescent="0.25">
      <c r="A85" s="41" t="s">
        <v>430</v>
      </c>
      <c r="B85" s="41" t="s">
        <v>431</v>
      </c>
      <c r="C85" s="19" t="s">
        <v>562</v>
      </c>
      <c r="D85" s="23" t="s">
        <v>149</v>
      </c>
      <c r="E85" s="31" t="s">
        <v>563</v>
      </c>
      <c r="F85" s="24" t="s">
        <v>564</v>
      </c>
      <c r="G85" s="45" t="s">
        <v>565</v>
      </c>
      <c r="H85" s="40" t="s">
        <v>566</v>
      </c>
      <c r="I85" s="40" t="s">
        <v>122</v>
      </c>
      <c r="J85" s="40" t="s">
        <v>567</v>
      </c>
      <c r="K85" s="40" t="s">
        <v>122</v>
      </c>
      <c r="L85" s="19">
        <v>6</v>
      </c>
      <c r="M85" s="19">
        <v>2</v>
      </c>
      <c r="N85" s="21">
        <f>L85*M85</f>
        <v>12</v>
      </c>
      <c r="O85" s="23" t="str">
        <f>IF(N85&lt;=4,"BAJO",IF(N85&lt;=8,"MEDIO",IF(N85&lt;=20,"ALTO",IF(N85&lt;=40,"MUY ALTO"))))</f>
        <v>ALTO</v>
      </c>
      <c r="P85" s="19">
        <v>25</v>
      </c>
      <c r="Q85" s="25">
        <v>450</v>
      </c>
      <c r="R85" s="25" t="str">
        <f>IF(Q85&lt;=20,"IV",IF(Q85&lt;=120,"III",IF(Q85&lt;=500,"II",IF(Q85&lt;=4000,"I"))))</f>
        <v>II</v>
      </c>
      <c r="S85" s="19" t="str">
        <f>IF(Q85&lt;=20,"ACEPTABLE",IF(Q85&lt;=120,"MEJORABLE",IF(Q85&lt;=500,"ACEPTABLE CON CONTROL ESPECIFICO",IF(Q85&lt;=4000,"NO ACEPTABLE"))))</f>
        <v>ACEPTABLE CON CONTROL ESPECIFICO</v>
      </c>
      <c r="T85" s="23">
        <v>10</v>
      </c>
      <c r="U85" s="40"/>
      <c r="V85" s="19" t="s">
        <v>569</v>
      </c>
      <c r="W85" s="19"/>
      <c r="X85" s="19"/>
      <c r="Y85" s="19"/>
      <c r="Z85" s="19" t="s">
        <v>568</v>
      </c>
      <c r="AA85" s="19"/>
      <c r="AB85" s="19"/>
    </row>
    <row r="86" spans="1:28" ht="85.5" customHeight="1" x14ac:dyDescent="0.25">
      <c r="A86" s="23" t="s">
        <v>430</v>
      </c>
      <c r="B86" s="23" t="s">
        <v>431</v>
      </c>
      <c r="C86" s="23"/>
      <c r="D86" s="23" t="s">
        <v>149</v>
      </c>
      <c r="E86" s="23" t="s">
        <v>619</v>
      </c>
      <c r="F86" s="23" t="s">
        <v>31</v>
      </c>
      <c r="G86" s="25" t="s">
        <v>618</v>
      </c>
      <c r="H86" s="40" t="s">
        <v>620</v>
      </c>
      <c r="I86" s="40" t="s">
        <v>122</v>
      </c>
      <c r="J86" s="40" t="s">
        <v>441</v>
      </c>
      <c r="K86" s="40" t="s">
        <v>435</v>
      </c>
      <c r="L86" s="19">
        <v>2</v>
      </c>
      <c r="M86" s="19">
        <v>1</v>
      </c>
      <c r="N86" s="21">
        <f t="shared" ref="N86" si="70">L86*M86</f>
        <v>2</v>
      </c>
      <c r="O86" s="23" t="str">
        <f t="shared" ref="O86" si="71">IF(N86&lt;=4,"BAJO",IF(N86&lt;=8,"MEDIO",IF(N86&lt;=20,"ALTO",IF(N86&lt;=40,"MUY ALTO"))))</f>
        <v>BAJO</v>
      </c>
      <c r="P86" s="19">
        <v>60</v>
      </c>
      <c r="Q86" s="25">
        <f t="shared" ref="Q86" si="72">N86*P86</f>
        <v>120</v>
      </c>
      <c r="R86" s="25" t="str">
        <f t="shared" ref="R86" si="73">IF(Q86&lt;=20,"IV",IF(Q86&lt;=120,"III",IF(Q86&lt;=500,"II",IF(Q86&lt;=4000,"I"))))</f>
        <v>III</v>
      </c>
      <c r="S86" s="19" t="str">
        <f t="shared" ref="S86:S93" si="74">IF(Q86&lt;=20,"ACEPTABLE",IF(Q86&lt;=120,"MEJORABLE",IF(Q86&lt;=500,"ACEPTABLE CON CONTROL ESPECIFICO",IF(Q86&lt;=4000,"NO ACEPTABLE"))))</f>
        <v>MEJORABLE</v>
      </c>
      <c r="T86" s="23">
        <v>10</v>
      </c>
      <c r="U86" s="23" t="s">
        <v>442</v>
      </c>
      <c r="V86" s="19" t="s">
        <v>437</v>
      </c>
      <c r="W86" s="19"/>
      <c r="X86" s="19"/>
      <c r="Y86" s="19"/>
      <c r="Z86" s="23" t="s">
        <v>443</v>
      </c>
      <c r="AA86" s="23"/>
      <c r="AB86" s="19"/>
    </row>
    <row r="87" spans="1:28" ht="85.5" customHeight="1" x14ac:dyDescent="0.25">
      <c r="A87" s="72" t="s">
        <v>404</v>
      </c>
      <c r="B87" s="72" t="s">
        <v>405</v>
      </c>
      <c r="C87" s="72" t="s">
        <v>406</v>
      </c>
      <c r="D87" s="23" t="s">
        <v>119</v>
      </c>
      <c r="E87" s="23" t="s">
        <v>275</v>
      </c>
      <c r="F87" s="72" t="s">
        <v>41</v>
      </c>
      <c r="G87" s="72" t="s">
        <v>102</v>
      </c>
      <c r="H87" s="21" t="s">
        <v>121</v>
      </c>
      <c r="I87" s="72" t="s">
        <v>122</v>
      </c>
      <c r="J87" s="23" t="s">
        <v>682</v>
      </c>
      <c r="K87" s="72" t="s">
        <v>683</v>
      </c>
      <c r="L87" s="72">
        <v>2</v>
      </c>
      <c r="M87" s="72">
        <v>3</v>
      </c>
      <c r="N87" s="21">
        <f>L87*M87</f>
        <v>6</v>
      </c>
      <c r="O87" s="72" t="str">
        <f>IF(N87&lt;=4,"BAJO",IF(N87&lt;=8,"MEDIO",IF(N87&lt;=20,"ALTO",IF(N87&lt;=40,"MUY ALTO"))))</f>
        <v>MEDIO</v>
      </c>
      <c r="P87" s="72">
        <v>25</v>
      </c>
      <c r="Q87" s="21">
        <f>N87*P87</f>
        <v>150</v>
      </c>
      <c r="R87" s="21" t="str">
        <f>IF(Q87&lt;=20,"IV",IF(Q87&lt;=120,"III",IF(Q87&lt;=500,"II",IF(Q87&lt;=4000,"I"))))</f>
        <v>II</v>
      </c>
      <c r="S87" s="72" t="str">
        <f t="shared" si="74"/>
        <v>ACEPTABLE CON CONTROL ESPECIFICO</v>
      </c>
      <c r="T87" s="72">
        <v>1</v>
      </c>
      <c r="U87" s="72" t="s">
        <v>125</v>
      </c>
      <c r="V87" s="72" t="s">
        <v>126</v>
      </c>
      <c r="W87" s="72"/>
      <c r="X87" s="72"/>
      <c r="Y87" s="72"/>
      <c r="Z87" s="72" t="s">
        <v>688</v>
      </c>
    </row>
    <row r="88" spans="1:28" ht="85.5" customHeight="1" x14ac:dyDescent="0.25">
      <c r="A88" s="72" t="s">
        <v>404</v>
      </c>
      <c r="B88" s="72" t="s">
        <v>405</v>
      </c>
      <c r="C88" s="72" t="s">
        <v>406</v>
      </c>
      <c r="D88" s="23" t="s">
        <v>119</v>
      </c>
      <c r="E88" s="23" t="s">
        <v>407</v>
      </c>
      <c r="F88" s="23" t="s">
        <v>41</v>
      </c>
      <c r="G88" s="23" t="s">
        <v>15</v>
      </c>
      <c r="H88" s="21" t="s">
        <v>121</v>
      </c>
      <c r="I88" s="72" t="s">
        <v>122</v>
      </c>
      <c r="J88" s="23" t="s">
        <v>682</v>
      </c>
      <c r="K88" s="72" t="s">
        <v>683</v>
      </c>
      <c r="L88" s="72">
        <v>2</v>
      </c>
      <c r="M88" s="72">
        <v>3</v>
      </c>
      <c r="N88" s="21">
        <f t="shared" ref="N88:N90" si="75">L88*M88</f>
        <v>6</v>
      </c>
      <c r="O88" s="23" t="str">
        <f>IF(N88&lt;=4,"BAJO",IF(N88&lt;=8,"MEDIO",IF(N88&lt;=20,"ALTO",IF(N88&lt;=40,"MUY ALTO"))))</f>
        <v>MEDIO</v>
      </c>
      <c r="P88" s="72">
        <v>25</v>
      </c>
      <c r="Q88" s="25">
        <f>N88*P88</f>
        <v>150</v>
      </c>
      <c r="R88" s="25" t="str">
        <f>IF(Q88&lt;=20,"IV",IF(Q88&lt;=120,"III",IF(Q88&lt;=500,"II",IF(Q88&lt;=4000,"I"))))</f>
        <v>II</v>
      </c>
      <c r="S88" s="72" t="str">
        <f t="shared" si="74"/>
        <v>ACEPTABLE CON CONTROL ESPECIFICO</v>
      </c>
      <c r="T88" s="72">
        <v>1</v>
      </c>
      <c r="U88" s="72" t="s">
        <v>132</v>
      </c>
      <c r="V88" s="23" t="s">
        <v>126</v>
      </c>
      <c r="W88" s="23"/>
      <c r="X88" s="23"/>
      <c r="Y88" s="23"/>
      <c r="Z88" s="72" t="s">
        <v>688</v>
      </c>
    </row>
    <row r="89" spans="1:28" ht="85.5" customHeight="1" x14ac:dyDescent="0.25">
      <c r="A89" s="72" t="s">
        <v>404</v>
      </c>
      <c r="B89" s="72" t="s">
        <v>405</v>
      </c>
      <c r="C89" s="72" t="s">
        <v>406</v>
      </c>
      <c r="D89" s="72" t="s">
        <v>119</v>
      </c>
      <c r="E89" s="23" t="s">
        <v>408</v>
      </c>
      <c r="F89" s="23" t="s">
        <v>6</v>
      </c>
      <c r="G89" s="23" t="s">
        <v>103</v>
      </c>
      <c r="H89" s="25" t="s">
        <v>134</v>
      </c>
      <c r="I89" s="72" t="s">
        <v>122</v>
      </c>
      <c r="J89" s="23" t="s">
        <v>136</v>
      </c>
      <c r="K89" s="23" t="s">
        <v>684</v>
      </c>
      <c r="L89" s="72">
        <v>2</v>
      </c>
      <c r="M89" s="72">
        <v>3</v>
      </c>
      <c r="N89" s="21">
        <f t="shared" si="75"/>
        <v>6</v>
      </c>
      <c r="O89" s="23" t="str">
        <f t="shared" ref="O89" si="76">IF(N89&lt;=4,"BAJO",IF(N89&lt;=8,"MEDIO",IF(N89&lt;=20,"ALTO",IF(N89&lt;=40,"MUY ALTO"))))</f>
        <v>MEDIO</v>
      </c>
      <c r="P89" s="72">
        <v>25</v>
      </c>
      <c r="Q89" s="25">
        <f t="shared" ref="Q89" si="77">N89*P89</f>
        <v>150</v>
      </c>
      <c r="R89" s="25" t="str">
        <f t="shared" ref="R89" si="78">IF(Q89&lt;=20,"IV",IF(Q89&lt;=120,"III",IF(Q89&lt;=500,"II",IF(Q89&lt;=4000,"I"))))</f>
        <v>II</v>
      </c>
      <c r="S89" s="72" t="str">
        <f t="shared" si="74"/>
        <v>ACEPTABLE CON CONTROL ESPECIFICO</v>
      </c>
      <c r="T89" s="72">
        <v>1</v>
      </c>
      <c r="U89" s="23" t="s">
        <v>138</v>
      </c>
      <c r="V89" s="23" t="s">
        <v>139</v>
      </c>
      <c r="W89" s="23"/>
      <c r="X89" s="23"/>
      <c r="Y89" s="23"/>
      <c r="Z89" s="23" t="s">
        <v>688</v>
      </c>
    </row>
    <row r="90" spans="1:28" ht="85.5" customHeight="1" x14ac:dyDescent="0.25">
      <c r="A90" s="72" t="s">
        <v>404</v>
      </c>
      <c r="B90" s="72" t="s">
        <v>405</v>
      </c>
      <c r="C90" s="72" t="s">
        <v>406</v>
      </c>
      <c r="D90" s="23" t="s">
        <v>119</v>
      </c>
      <c r="E90" s="23" t="s">
        <v>410</v>
      </c>
      <c r="F90" s="72" t="s">
        <v>6</v>
      </c>
      <c r="G90" s="72" t="s">
        <v>95</v>
      </c>
      <c r="H90" s="21" t="s">
        <v>211</v>
      </c>
      <c r="I90" s="23" t="s">
        <v>122</v>
      </c>
      <c r="J90" s="23" t="s">
        <v>685</v>
      </c>
      <c r="K90" s="23" t="s">
        <v>137</v>
      </c>
      <c r="L90" s="72">
        <v>2</v>
      </c>
      <c r="M90" s="72">
        <v>3</v>
      </c>
      <c r="N90" s="21">
        <f t="shared" si="75"/>
        <v>6</v>
      </c>
      <c r="O90" s="23" t="str">
        <f>IF(N90&lt;=4,"BAJO",IF(N90&lt;=8,"MEDIO",IF(N90&lt;=20,"ALTO",IF(N90&lt;=40,"MUY ALTO"))))</f>
        <v>MEDIO</v>
      </c>
      <c r="P90" s="72">
        <v>25</v>
      </c>
      <c r="Q90" s="25">
        <f>N90*P90</f>
        <v>150</v>
      </c>
      <c r="R90" s="25" t="str">
        <f>IF(Q90&lt;=20,"IV",IF(Q90&lt;=120,"III",IF(Q90&lt;=500,"II",IF(Q90&lt;=4000,"I"))))</f>
        <v>II</v>
      </c>
      <c r="S90" s="72" t="str">
        <f t="shared" si="74"/>
        <v>ACEPTABLE CON CONTROL ESPECIFICO</v>
      </c>
      <c r="T90" s="72">
        <v>1</v>
      </c>
      <c r="U90" s="72" t="s">
        <v>211</v>
      </c>
      <c r="V90" s="23" t="s">
        <v>213</v>
      </c>
      <c r="W90" s="23"/>
      <c r="X90" s="23"/>
      <c r="Y90" s="23"/>
      <c r="Z90" s="72" t="s">
        <v>688</v>
      </c>
    </row>
    <row r="91" spans="1:28" ht="85.5" customHeight="1" x14ac:dyDescent="0.25">
      <c r="A91" s="72" t="s">
        <v>404</v>
      </c>
      <c r="B91" s="72" t="s">
        <v>405</v>
      </c>
      <c r="C91" s="72" t="s">
        <v>406</v>
      </c>
      <c r="D91" s="23" t="s">
        <v>119</v>
      </c>
      <c r="E91" s="23" t="s">
        <v>411</v>
      </c>
      <c r="F91" s="72" t="s">
        <v>41</v>
      </c>
      <c r="G91" s="72" t="s">
        <v>54</v>
      </c>
      <c r="H91" s="21" t="s">
        <v>121</v>
      </c>
      <c r="I91" s="72" t="s">
        <v>122</v>
      </c>
      <c r="J91" s="23" t="s">
        <v>131</v>
      </c>
      <c r="K91" s="72" t="s">
        <v>686</v>
      </c>
      <c r="L91" s="72">
        <v>2</v>
      </c>
      <c r="M91" s="72">
        <v>3</v>
      </c>
      <c r="N91" s="21">
        <f>L91*M91</f>
        <v>6</v>
      </c>
      <c r="O91" s="72" t="str">
        <f>IF(N91&lt;=4,"BAJO",IF(N91&lt;=8,"MEDIO",IF(N91&lt;=20,"ALTO",IF(N91&lt;=40,"MUY ALTO"))))</f>
        <v>MEDIO</v>
      </c>
      <c r="P91" s="72">
        <v>25</v>
      </c>
      <c r="Q91" s="21">
        <f>N91*P91</f>
        <v>150</v>
      </c>
      <c r="R91" s="21" t="str">
        <f>IF(Q91&lt;=20,"IV",IF(Q91&lt;=120,"III",IF(Q91&lt;=500,"II",IF(Q91&lt;=4000,"I"))))</f>
        <v>II</v>
      </c>
      <c r="S91" s="72" t="str">
        <f t="shared" si="74"/>
        <v>ACEPTABLE CON CONTROL ESPECIFICO</v>
      </c>
      <c r="T91" s="72">
        <v>1</v>
      </c>
      <c r="U91" s="72" t="s">
        <v>125</v>
      </c>
      <c r="V91" s="72" t="s">
        <v>126</v>
      </c>
      <c r="W91" s="72"/>
      <c r="X91" s="72"/>
      <c r="Y91" s="72"/>
      <c r="Z91" s="72" t="s">
        <v>688</v>
      </c>
    </row>
    <row r="92" spans="1:28" ht="85.5" customHeight="1" x14ac:dyDescent="0.25">
      <c r="A92" s="72" t="s">
        <v>404</v>
      </c>
      <c r="B92" s="72" t="s">
        <v>405</v>
      </c>
      <c r="C92" s="72" t="s">
        <v>406</v>
      </c>
      <c r="D92" s="23" t="s">
        <v>119</v>
      </c>
      <c r="E92" s="23" t="s">
        <v>412</v>
      </c>
      <c r="F92" s="23" t="s">
        <v>31</v>
      </c>
      <c r="G92" s="23" t="s">
        <v>55</v>
      </c>
      <c r="H92" s="25" t="s">
        <v>334</v>
      </c>
      <c r="I92" s="23" t="s">
        <v>335</v>
      </c>
      <c r="J92" s="23" t="s">
        <v>122</v>
      </c>
      <c r="K92" s="23" t="s">
        <v>687</v>
      </c>
      <c r="L92" s="72">
        <v>2</v>
      </c>
      <c r="M92" s="72">
        <v>2</v>
      </c>
      <c r="N92" s="21">
        <f t="shared" ref="N92" si="79">L92*M92</f>
        <v>4</v>
      </c>
      <c r="O92" s="23" t="str">
        <f t="shared" ref="O92" si="80">IF(N92&lt;=4,"BAJO",IF(N92&lt;=8,"MEDIO",IF(N92&lt;=20,"ALTO",IF(N92&lt;=40,"MUY ALTO"))))</f>
        <v>BAJO</v>
      </c>
      <c r="P92" s="72">
        <v>10</v>
      </c>
      <c r="Q92" s="25">
        <f t="shared" ref="Q92" si="81">N92*P92</f>
        <v>40</v>
      </c>
      <c r="R92" s="25" t="str">
        <f t="shared" ref="R92" si="82">IF(Q92&lt;=20,"IV",IF(Q92&lt;=120,"III",IF(Q92&lt;=500,"II",IF(Q92&lt;=4000,"I"))))</f>
        <v>III</v>
      </c>
      <c r="S92" s="72" t="str">
        <f t="shared" si="74"/>
        <v>MEJORABLE</v>
      </c>
      <c r="T92" s="72">
        <v>1</v>
      </c>
      <c r="U92" s="23" t="s">
        <v>337</v>
      </c>
      <c r="V92" s="23" t="s">
        <v>147</v>
      </c>
      <c r="W92" s="23"/>
      <c r="X92" s="23"/>
      <c r="Y92" s="72" t="s">
        <v>315</v>
      </c>
      <c r="Z92" s="23" t="s">
        <v>688</v>
      </c>
    </row>
    <row r="93" spans="1:28" ht="85.5" customHeight="1" x14ac:dyDescent="0.25">
      <c r="A93" s="72" t="s">
        <v>404</v>
      </c>
      <c r="B93" s="72" t="s">
        <v>405</v>
      </c>
      <c r="C93" s="72" t="s">
        <v>406</v>
      </c>
      <c r="D93" s="72" t="s">
        <v>119</v>
      </c>
      <c r="E93" s="72" t="s">
        <v>339</v>
      </c>
      <c r="F93" s="72" t="s">
        <v>40</v>
      </c>
      <c r="G93" s="72" t="s">
        <v>91</v>
      </c>
      <c r="H93" s="21" t="s">
        <v>238</v>
      </c>
      <c r="I93" s="72" t="s">
        <v>122</v>
      </c>
      <c r="J93" s="22" t="s">
        <v>239</v>
      </c>
      <c r="K93" s="72" t="s">
        <v>689</v>
      </c>
      <c r="L93" s="72">
        <v>2</v>
      </c>
      <c r="M93" s="72">
        <v>3</v>
      </c>
      <c r="N93" s="21">
        <f>L93*M93</f>
        <v>6</v>
      </c>
      <c r="O93" s="72" t="str">
        <f>IF(N93&lt;=4,"BAJO",IF(N93&lt;=8,"MEDIO",IF(N93&lt;=20,"ALTO",IF(N93&lt;=40,"MUY ALTO"))))</f>
        <v>MEDIO</v>
      </c>
      <c r="P93" s="72">
        <v>10</v>
      </c>
      <c r="Q93" s="21">
        <f>N93*P93</f>
        <v>60</v>
      </c>
      <c r="R93" s="21" t="str">
        <f>IF(Q93&lt;=20,"IV",IF(Q93&lt;=120,"III",IF(Q93&lt;=500,"II",IF(Q93&lt;=4000,"I"))))</f>
        <v>III</v>
      </c>
      <c r="S93" s="72" t="str">
        <f t="shared" si="74"/>
        <v>MEJORABLE</v>
      </c>
      <c r="T93" s="72">
        <v>1</v>
      </c>
      <c r="U93" s="72" t="s">
        <v>241</v>
      </c>
      <c r="V93" s="72" t="s">
        <v>147</v>
      </c>
      <c r="W93" s="72"/>
      <c r="X93" s="72"/>
      <c r="Y93" s="72"/>
      <c r="Z93" s="72" t="s">
        <v>688</v>
      </c>
    </row>
  </sheetData>
  <mergeCells count="18">
    <mergeCell ref="A1:C3"/>
    <mergeCell ref="D1:AB1"/>
    <mergeCell ref="D2:E2"/>
    <mergeCell ref="F2:Z2"/>
    <mergeCell ref="D3:E3"/>
    <mergeCell ref="F3:Z3"/>
    <mergeCell ref="V5:V6"/>
    <mergeCell ref="W5:AB5"/>
    <mergeCell ref="A4:AS4"/>
    <mergeCell ref="A5:A6"/>
    <mergeCell ref="B5:B6"/>
    <mergeCell ref="C5:C6"/>
    <mergeCell ref="E5:G5"/>
    <mergeCell ref="H5:H6"/>
    <mergeCell ref="I5:K5"/>
    <mergeCell ref="L5:R5"/>
    <mergeCell ref="T5:T6"/>
    <mergeCell ref="U5:U6"/>
  </mergeCells>
  <conditionalFormatting sqref="O22">
    <cfRule type="cellIs" dxfId="11465" priority="899" operator="between">
      <formula>"MUY ALTO"</formula>
      <formula>"MUY ALTO"</formula>
    </cfRule>
    <cfRule type="cellIs" dxfId="11464" priority="900" operator="between">
      <formula>"ALTO"</formula>
      <formula>"ALTO"</formula>
    </cfRule>
    <cfRule type="cellIs" dxfId="11463" priority="901" operator="between">
      <formula>"MEDIO"</formula>
      <formula>"MEDIO"</formula>
    </cfRule>
    <cfRule type="cellIs" dxfId="11462" priority="902" operator="between">
      <formula>"BAJO"</formula>
      <formula>"BAJO"</formula>
    </cfRule>
  </conditionalFormatting>
  <conditionalFormatting sqref="S22 S59:S84">
    <cfRule type="containsText" dxfId="11461" priority="896" operator="containsText" text="NO ACEPTABLE">
      <formula>NOT(ISERROR(SEARCH("NO ACEPTABLE",S22)))</formula>
    </cfRule>
    <cfRule type="containsText" dxfId="11460" priority="897" operator="containsText" text="ACEPTABLE">
      <formula>NOT(ISERROR(SEARCH("ACEPTABLE",S22)))</formula>
    </cfRule>
    <cfRule type="containsText" dxfId="11459" priority="898" operator="containsText" text="MEJORABLE">
      <formula>NOT(ISERROR(SEARCH("MEJORABLE",S22)))</formula>
    </cfRule>
  </conditionalFormatting>
  <conditionalFormatting sqref="S22 S59:S84">
    <cfRule type="containsText" dxfId="11458" priority="895" operator="containsText" text="ACEPTABLE CON CONTROL ESPECIFICO">
      <formula>NOT(ISERROR(SEARCH("ACEPTABLE CON CONTROL ESPECIFICO",S22)))</formula>
    </cfRule>
  </conditionalFormatting>
  <conditionalFormatting sqref="S7">
    <cfRule type="containsText" dxfId="11457" priority="892" operator="containsText" text="NO ACEPTABLE">
      <formula>NOT(ISERROR(SEARCH("NO ACEPTABLE",S7)))</formula>
    </cfRule>
    <cfRule type="containsText" dxfId="11456" priority="893" operator="containsText" text="ACEPTABLE">
      <formula>NOT(ISERROR(SEARCH("ACEPTABLE",S7)))</formula>
    </cfRule>
    <cfRule type="containsText" dxfId="11455" priority="894" operator="containsText" text="MEJORABLE">
      <formula>NOT(ISERROR(SEARCH("MEJORABLE",S7)))</formula>
    </cfRule>
  </conditionalFormatting>
  <conditionalFormatting sqref="S7">
    <cfRule type="containsText" dxfId="11454" priority="891" operator="containsText" text="ACEPTABLE CON CONTROL ESPECIFICO">
      <formula>NOT(ISERROR(SEARCH("ACEPTABLE CON CONTROL ESPECIFICO",S7)))</formula>
    </cfRule>
  </conditionalFormatting>
  <conditionalFormatting sqref="S9:T9">
    <cfRule type="containsText" dxfId="11453" priority="866" operator="containsText" text="NO ACEPTABLE">
      <formula>NOT(ISERROR(SEARCH("NO ACEPTABLE",S9)))</formula>
    </cfRule>
    <cfRule type="containsText" dxfId="11452" priority="867" operator="containsText" text="ACEPTABLE">
      <formula>NOT(ISERROR(SEARCH("ACEPTABLE",S9)))</formula>
    </cfRule>
    <cfRule type="containsText" dxfId="11451" priority="868" operator="containsText" text="MEJORABLE">
      <formula>NOT(ISERROR(SEARCH("MEJORABLE",S9)))</formula>
    </cfRule>
  </conditionalFormatting>
  <conditionalFormatting sqref="S9:T9">
    <cfRule type="containsText" dxfId="11450" priority="865" operator="containsText" text="ACEPTABLE CON CONTROL ESPECIFICO">
      <formula>NOT(ISERROR(SEARCH("ACEPTABLE CON CONTROL ESPECIFICO",S9)))</formula>
    </cfRule>
  </conditionalFormatting>
  <conditionalFormatting sqref="S21:T21">
    <cfRule type="containsText" dxfId="11449" priority="756" operator="containsText" text="NO ACEPTABLE">
      <formula>NOT(ISERROR(SEARCH("NO ACEPTABLE",S21)))</formula>
    </cfRule>
    <cfRule type="containsText" dxfId="11448" priority="757" operator="containsText" text="ACEPTABLE">
      <formula>NOT(ISERROR(SEARCH("ACEPTABLE",S21)))</formula>
    </cfRule>
    <cfRule type="containsText" dxfId="11447" priority="758" operator="containsText" text="MEJORABLE">
      <formula>NOT(ISERROR(SEARCH("MEJORABLE",S21)))</formula>
    </cfRule>
  </conditionalFormatting>
  <conditionalFormatting sqref="S21:T21">
    <cfRule type="containsText" dxfId="11446" priority="755" operator="containsText" text="ACEPTABLE CON CONTROL ESPECIFICO">
      <formula>NOT(ISERROR(SEARCH("ACEPTABLE CON CONTROL ESPECIFICO",S21)))</formula>
    </cfRule>
  </conditionalFormatting>
  <conditionalFormatting sqref="S40:S44">
    <cfRule type="containsText" dxfId="11445" priority="603" operator="containsText" text="NO ACEPTABLE">
      <formula>NOT(ISERROR(SEARCH("NO ACEPTABLE",S40)))</formula>
    </cfRule>
    <cfRule type="containsText" dxfId="11444" priority="604" operator="containsText" text="ACEPTABLE">
      <formula>NOT(ISERROR(SEARCH("ACEPTABLE",S40)))</formula>
    </cfRule>
    <cfRule type="containsText" dxfId="11443" priority="605" operator="containsText" text="MEJORABLE">
      <formula>NOT(ISERROR(SEARCH("MEJORABLE",S40)))</formula>
    </cfRule>
  </conditionalFormatting>
  <conditionalFormatting sqref="S40:S44">
    <cfRule type="containsText" dxfId="11442" priority="602" operator="containsText" text="ACEPTABLE CON CONTROL ESPECIFICO">
      <formula>NOT(ISERROR(SEARCH("ACEPTABLE CON CONTROL ESPECIFICO",S40)))</formula>
    </cfRule>
  </conditionalFormatting>
  <conditionalFormatting sqref="S48">
    <cfRule type="containsText" dxfId="11441" priority="507" operator="containsText" text="NO ACEPTABLE">
      <formula>NOT(ISERROR(SEARCH("NO ACEPTABLE",S48)))</formula>
    </cfRule>
    <cfRule type="containsText" dxfId="11440" priority="508" operator="containsText" text="ACEPTABLE">
      <formula>NOT(ISERROR(SEARCH("ACEPTABLE",S48)))</formula>
    </cfRule>
    <cfRule type="containsText" dxfId="11439" priority="509" operator="containsText" text="MEJORABLE">
      <formula>NOT(ISERROR(SEARCH("MEJORABLE",S48)))</formula>
    </cfRule>
  </conditionalFormatting>
  <conditionalFormatting sqref="S48">
    <cfRule type="containsText" dxfId="11438" priority="506" operator="containsText" text="ACEPTABLE CON CONTROL ESPECIFICO">
      <formula>NOT(ISERROR(SEARCH("ACEPTABLE CON CONTROL ESPECIFICO",S48)))</formula>
    </cfRule>
  </conditionalFormatting>
  <conditionalFormatting sqref="T48">
    <cfRule type="containsText" dxfId="11437" priority="523" operator="containsText" text="NO ACEPTABLE">
      <formula>NOT(ISERROR(SEARCH("NO ACEPTABLE",T48)))</formula>
    </cfRule>
    <cfRule type="containsText" dxfId="11436" priority="524" operator="containsText" text="ACEPTABLE">
      <formula>NOT(ISERROR(SEARCH("ACEPTABLE",T48)))</formula>
    </cfRule>
    <cfRule type="containsText" dxfId="11435" priority="525" operator="containsText" text="MEJORABLE">
      <formula>NOT(ISERROR(SEARCH("MEJORABLE",T48)))</formula>
    </cfRule>
  </conditionalFormatting>
  <conditionalFormatting sqref="T48">
    <cfRule type="containsText" dxfId="11434" priority="522" operator="containsText" text="ACEPTABLE CON CONTROL ESPECIFICO">
      <formula>NOT(ISERROR(SEARCH("ACEPTABLE CON CONTROL ESPECIFICO",T48)))</formula>
    </cfRule>
  </conditionalFormatting>
  <conditionalFormatting sqref="S47">
    <cfRule type="containsText" dxfId="11433" priority="519" operator="containsText" text="NO ACEPTABLE">
      <formula>NOT(ISERROR(SEARCH("NO ACEPTABLE",S47)))</formula>
    </cfRule>
    <cfRule type="containsText" dxfId="11432" priority="520" operator="containsText" text="ACEPTABLE">
      <formula>NOT(ISERROR(SEARCH("ACEPTABLE",S47)))</formula>
    </cfRule>
    <cfRule type="containsText" dxfId="11431" priority="521" operator="containsText" text="MEJORABLE">
      <formula>NOT(ISERROR(SEARCH("MEJORABLE",S47)))</formula>
    </cfRule>
  </conditionalFormatting>
  <conditionalFormatting sqref="S47">
    <cfRule type="containsText" dxfId="11430" priority="518" operator="containsText" text="ACEPTABLE CON CONTROL ESPECIFICO">
      <formula>NOT(ISERROR(SEARCH("ACEPTABLE CON CONTROL ESPECIFICO",S47)))</formula>
    </cfRule>
  </conditionalFormatting>
  <conditionalFormatting sqref="O47">
    <cfRule type="cellIs" dxfId="11429" priority="514" operator="between">
      <formula>"MUY ALTO"</formula>
      <formula>"MUY ALTO"</formula>
    </cfRule>
    <cfRule type="cellIs" dxfId="11428" priority="515" operator="between">
      <formula>"ALTO"</formula>
      <formula>"ALTO"</formula>
    </cfRule>
    <cfRule type="cellIs" dxfId="11427" priority="516" operator="between">
      <formula>"MEDIO"</formula>
      <formula>"MEDIO"</formula>
    </cfRule>
    <cfRule type="cellIs" dxfId="11426" priority="517" operator="between">
      <formula>"BAJO"</formula>
      <formula>"BAJO"</formula>
    </cfRule>
  </conditionalFormatting>
  <conditionalFormatting sqref="S8">
    <cfRule type="containsText" dxfId="11425" priority="880" operator="containsText" text="NO ACEPTABLE">
      <formula>NOT(ISERROR(SEARCH("NO ACEPTABLE",S8)))</formula>
    </cfRule>
    <cfRule type="containsText" dxfId="11424" priority="881" operator="containsText" text="ACEPTABLE">
      <formula>NOT(ISERROR(SEARCH("ACEPTABLE",S8)))</formula>
    </cfRule>
    <cfRule type="containsText" dxfId="11423" priority="882" operator="containsText" text="MEJORABLE">
      <formula>NOT(ISERROR(SEARCH("MEJORABLE",S8)))</formula>
    </cfRule>
  </conditionalFormatting>
  <conditionalFormatting sqref="O7">
    <cfRule type="cellIs" dxfId="11422" priority="887" operator="between">
      <formula>"MUY ALTO"</formula>
      <formula>"MUY ALTO"</formula>
    </cfRule>
    <cfRule type="cellIs" dxfId="11421" priority="888" operator="between">
      <formula>"ALTO"</formula>
      <formula>"ALTO"</formula>
    </cfRule>
    <cfRule type="cellIs" dxfId="11420" priority="889" operator="between">
      <formula>"MEDIO"</formula>
      <formula>"MEDIO"</formula>
    </cfRule>
    <cfRule type="cellIs" dxfId="11419" priority="890" operator="between">
      <formula>"BAJO"</formula>
      <formula>"BAJO"</formula>
    </cfRule>
  </conditionalFormatting>
  <conditionalFormatting sqref="T7">
    <cfRule type="containsText" dxfId="11418" priority="884" operator="containsText" text="NO ACEPTABLE">
      <formula>NOT(ISERROR(SEARCH("NO ACEPTABLE",T7)))</formula>
    </cfRule>
    <cfRule type="containsText" dxfId="11417" priority="885" operator="containsText" text="ACEPTABLE">
      <formula>NOT(ISERROR(SEARCH("ACEPTABLE",T7)))</formula>
    </cfRule>
    <cfRule type="containsText" dxfId="11416" priority="886" operator="containsText" text="MEJORABLE">
      <formula>NOT(ISERROR(SEARCH("MEJORABLE",T7)))</formula>
    </cfRule>
  </conditionalFormatting>
  <conditionalFormatting sqref="T7">
    <cfRule type="containsText" dxfId="11415" priority="883" operator="containsText" text="ACEPTABLE CON CONTROL ESPECIFICO">
      <formula>NOT(ISERROR(SEARCH("ACEPTABLE CON CONTROL ESPECIFICO",T7)))</formula>
    </cfRule>
  </conditionalFormatting>
  <conditionalFormatting sqref="S8">
    <cfRule type="containsText" dxfId="11414" priority="879" operator="containsText" text="ACEPTABLE CON CONTROL ESPECIFICO">
      <formula>NOT(ISERROR(SEARCH("ACEPTABLE CON CONTROL ESPECIFICO",S8)))</formula>
    </cfRule>
  </conditionalFormatting>
  <conditionalFormatting sqref="T8">
    <cfRule type="containsText" dxfId="11413" priority="873" operator="containsText" text="NO ACEPTABLE">
      <formula>NOT(ISERROR(SEARCH("NO ACEPTABLE",T8)))</formula>
    </cfRule>
    <cfRule type="containsText" dxfId="11412" priority="874" operator="containsText" text="ACEPTABLE">
      <formula>NOT(ISERROR(SEARCH("ACEPTABLE",T8)))</formula>
    </cfRule>
    <cfRule type="containsText" dxfId="11411" priority="875" operator="containsText" text="MEJORABLE">
      <formula>NOT(ISERROR(SEARCH("MEJORABLE",T8)))</formula>
    </cfRule>
  </conditionalFormatting>
  <conditionalFormatting sqref="O8">
    <cfRule type="cellIs" dxfId="11410" priority="876" operator="between">
      <formula>"MEDIO"</formula>
      <formula>"MEDIO"</formula>
    </cfRule>
    <cfRule type="cellIs" dxfId="11409" priority="877" operator="between">
      <formula>"BAJO"</formula>
      <formula>"BAJO"</formula>
    </cfRule>
    <cfRule type="cellIs" dxfId="11408" priority="878" operator="between">
      <formula>"MUY ALTO"</formula>
      <formula>"MUY ALTO"</formula>
    </cfRule>
  </conditionalFormatting>
  <conditionalFormatting sqref="T8">
    <cfRule type="containsText" dxfId="11407" priority="872" operator="containsText" text="ACEPTABLE CON CONTROL ESPECIFICO">
      <formula>NOT(ISERROR(SEARCH("ACEPTABLE CON CONTROL ESPECIFICO",T8)))</formula>
    </cfRule>
  </conditionalFormatting>
  <conditionalFormatting sqref="O9">
    <cfRule type="cellIs" dxfId="11406" priority="869" operator="between">
      <formula>"MEDIO"</formula>
      <formula>"MEDIO"</formula>
    </cfRule>
    <cfRule type="cellIs" dxfId="11405" priority="870" operator="between">
      <formula>"BAJO"</formula>
      <formula>"BAJO"</formula>
    </cfRule>
    <cfRule type="cellIs" dxfId="11404" priority="871" operator="between">
      <formula>"MUY ALTO"</formula>
      <formula>"MUY ALTO"</formula>
    </cfRule>
  </conditionalFormatting>
  <conditionalFormatting sqref="S10:T10">
    <cfRule type="containsText" dxfId="11403" priority="862" operator="containsText" text="NO ACEPTABLE">
      <formula>NOT(ISERROR(SEARCH("NO ACEPTABLE",S10)))</formula>
    </cfRule>
    <cfRule type="containsText" dxfId="11402" priority="863" operator="containsText" text="ACEPTABLE">
      <formula>NOT(ISERROR(SEARCH("ACEPTABLE",S10)))</formula>
    </cfRule>
    <cfRule type="containsText" dxfId="11401" priority="864" operator="containsText" text="MEJORABLE">
      <formula>NOT(ISERROR(SEARCH("MEJORABLE",S10)))</formula>
    </cfRule>
  </conditionalFormatting>
  <conditionalFormatting sqref="S10:T10">
    <cfRule type="containsText" dxfId="11400" priority="861" operator="containsText" text="ACEPTABLE CON CONTROL ESPECIFICO">
      <formula>NOT(ISERROR(SEARCH("ACEPTABLE CON CONTROL ESPECIFICO",S10)))</formula>
    </cfRule>
  </conditionalFormatting>
  <conditionalFormatting sqref="O10">
    <cfRule type="cellIs" dxfId="11399" priority="857" operator="between">
      <formula>"MUY ALTO"</formula>
      <formula>"MUY ALTO"</formula>
    </cfRule>
    <cfRule type="cellIs" dxfId="11398" priority="858" operator="between">
      <formula>"ALTO"</formula>
      <formula>"ALTO"</formula>
    </cfRule>
    <cfRule type="cellIs" dxfId="11397" priority="859" operator="between">
      <formula>"MEDIO"</formula>
      <formula>"MEDIO"</formula>
    </cfRule>
    <cfRule type="cellIs" dxfId="11396" priority="860" operator="between">
      <formula>"BAJO"</formula>
      <formula>"BAJO"</formula>
    </cfRule>
  </conditionalFormatting>
  <conditionalFormatting sqref="S14:S15">
    <cfRule type="containsText" dxfId="11395" priority="823" operator="containsText" text="NO ACEPTABLE">
      <formula>NOT(ISERROR(SEARCH("NO ACEPTABLE",S14)))</formula>
    </cfRule>
    <cfRule type="containsText" dxfId="11394" priority="824" operator="containsText" text="ACEPTABLE">
      <formula>NOT(ISERROR(SEARCH("ACEPTABLE",S14)))</formula>
    </cfRule>
    <cfRule type="containsText" dxfId="11393" priority="825" operator="containsText" text="MEJORABLE">
      <formula>NOT(ISERROR(SEARCH("MEJORABLE",S14)))</formula>
    </cfRule>
  </conditionalFormatting>
  <conditionalFormatting sqref="S14:S15">
    <cfRule type="containsText" dxfId="11392" priority="822" operator="containsText" text="ACEPTABLE CON CONTROL ESPECIFICO">
      <formula>NOT(ISERROR(SEARCH("ACEPTABLE CON CONTROL ESPECIFICO",S14)))</formula>
    </cfRule>
  </conditionalFormatting>
  <conditionalFormatting sqref="T14:T15">
    <cfRule type="containsText" dxfId="11391" priority="816" operator="containsText" text="NO ACEPTABLE">
      <formula>NOT(ISERROR(SEARCH("NO ACEPTABLE",T14)))</formula>
    </cfRule>
    <cfRule type="containsText" dxfId="11390" priority="817" operator="containsText" text="ACEPTABLE">
      <formula>NOT(ISERROR(SEARCH("ACEPTABLE",T14)))</formula>
    </cfRule>
    <cfRule type="containsText" dxfId="11389" priority="818" operator="containsText" text="MEJORABLE">
      <formula>NOT(ISERROR(SEARCH("MEJORABLE",T14)))</formula>
    </cfRule>
  </conditionalFormatting>
  <conditionalFormatting sqref="O14:O15">
    <cfRule type="cellIs" dxfId="11388" priority="819" operator="between">
      <formula>"MEDIO"</formula>
      <formula>"MEDIO"</formula>
    </cfRule>
    <cfRule type="cellIs" dxfId="11387" priority="820" operator="between">
      <formula>"BAJO"</formula>
      <formula>"BAJO"</formula>
    </cfRule>
    <cfRule type="cellIs" dxfId="11386" priority="821" operator="between">
      <formula>"MUY ALTO"</formula>
      <formula>"MUY ALTO"</formula>
    </cfRule>
  </conditionalFormatting>
  <conditionalFormatting sqref="T14:T15">
    <cfRule type="containsText" dxfId="11385" priority="815" operator="containsText" text="ACEPTABLE CON CONTROL ESPECIFICO">
      <formula>NOT(ISERROR(SEARCH("ACEPTABLE CON CONTROL ESPECIFICO",T14)))</formula>
    </cfRule>
  </conditionalFormatting>
  <conditionalFormatting sqref="S16:T16">
    <cfRule type="containsText" dxfId="11384" priority="809" operator="containsText" text="NO ACEPTABLE">
      <formula>NOT(ISERROR(SEARCH("NO ACEPTABLE",S16)))</formula>
    </cfRule>
    <cfRule type="containsText" dxfId="11383" priority="810" operator="containsText" text="ACEPTABLE">
      <formula>NOT(ISERROR(SEARCH("ACEPTABLE",S16)))</formula>
    </cfRule>
    <cfRule type="containsText" dxfId="11382" priority="811" operator="containsText" text="MEJORABLE">
      <formula>NOT(ISERROR(SEARCH("MEJORABLE",S16)))</formula>
    </cfRule>
  </conditionalFormatting>
  <conditionalFormatting sqref="S16:T16">
    <cfRule type="containsText" dxfId="11381" priority="808" operator="containsText" text="ACEPTABLE CON CONTROL ESPECIFICO">
      <formula>NOT(ISERROR(SEARCH("ACEPTABLE CON CONTROL ESPECIFICO",S16)))</formula>
    </cfRule>
  </conditionalFormatting>
  <conditionalFormatting sqref="S11:T11">
    <cfRule type="containsText" dxfId="11380" priority="854" operator="containsText" text="NO ACEPTABLE">
      <formula>NOT(ISERROR(SEARCH("NO ACEPTABLE",S11)))</formula>
    </cfRule>
    <cfRule type="containsText" dxfId="11379" priority="855" operator="containsText" text="ACEPTABLE">
      <formula>NOT(ISERROR(SEARCH("ACEPTABLE",S11)))</formula>
    </cfRule>
    <cfRule type="containsText" dxfId="11378" priority="856" operator="containsText" text="MEJORABLE">
      <formula>NOT(ISERROR(SEARCH("MEJORABLE",S11)))</formula>
    </cfRule>
  </conditionalFormatting>
  <conditionalFormatting sqref="S11:T11">
    <cfRule type="containsText" dxfId="11377" priority="853" operator="containsText" text="ACEPTABLE CON CONTROL ESPECIFICO">
      <formula>NOT(ISERROR(SEARCH("ACEPTABLE CON CONTROL ESPECIFICO",S11)))</formula>
    </cfRule>
  </conditionalFormatting>
  <conditionalFormatting sqref="T13">
    <cfRule type="containsText" dxfId="11376" priority="826" operator="containsText" text="ACEPTABLE CON CONTROL ESPECIFICO">
      <formula>NOT(ISERROR(SEARCH("ACEPTABLE CON CONTROL ESPECIFICO",T13)))</formula>
    </cfRule>
  </conditionalFormatting>
  <conditionalFormatting sqref="O11">
    <cfRule type="cellIs" dxfId="11375" priority="849" operator="between">
      <formula>"MUY ALTO"</formula>
      <formula>"MUY ALTO"</formula>
    </cfRule>
    <cfRule type="cellIs" dxfId="11374" priority="850" operator="between">
      <formula>"ALTO"</formula>
      <formula>"ALTO"</formula>
    </cfRule>
    <cfRule type="cellIs" dxfId="11373" priority="851" operator="between">
      <formula>"MEDIO"</formula>
      <formula>"MEDIO"</formula>
    </cfRule>
    <cfRule type="cellIs" dxfId="11372" priority="852" operator="between">
      <formula>"BAJO"</formula>
      <formula>"BAJO"</formula>
    </cfRule>
  </conditionalFormatting>
  <conditionalFormatting sqref="S12">
    <cfRule type="containsText" dxfId="11371" priority="846" operator="containsText" text="NO ACEPTABLE">
      <formula>NOT(ISERROR(SEARCH("NO ACEPTABLE",S12)))</formula>
    </cfRule>
    <cfRule type="containsText" dxfId="11370" priority="847" operator="containsText" text="ACEPTABLE">
      <formula>NOT(ISERROR(SEARCH("ACEPTABLE",S12)))</formula>
    </cfRule>
    <cfRule type="containsText" dxfId="11369" priority="848" operator="containsText" text="MEJORABLE">
      <formula>NOT(ISERROR(SEARCH("MEJORABLE",S12)))</formula>
    </cfRule>
  </conditionalFormatting>
  <conditionalFormatting sqref="S12">
    <cfRule type="containsText" dxfId="11368" priority="845" operator="containsText" text="ACEPTABLE CON CONTROL ESPECIFICO">
      <formula>NOT(ISERROR(SEARCH("ACEPTABLE CON CONTROL ESPECIFICO",S12)))</formula>
    </cfRule>
  </conditionalFormatting>
  <conditionalFormatting sqref="O12">
    <cfRule type="cellIs" dxfId="11367" priority="841" operator="between">
      <formula>"MUY ALTO"</formula>
      <formula>"MUY ALTO"</formula>
    </cfRule>
    <cfRule type="cellIs" dxfId="11366" priority="842" operator="between">
      <formula>"ALTO"</formula>
      <formula>"ALTO"</formula>
    </cfRule>
    <cfRule type="cellIs" dxfId="11365" priority="843" operator="between">
      <formula>"MEDIO"</formula>
      <formula>"MEDIO"</formula>
    </cfRule>
    <cfRule type="cellIs" dxfId="11364" priority="844" operator="between">
      <formula>"BAJO"</formula>
      <formula>"BAJO"</formula>
    </cfRule>
  </conditionalFormatting>
  <conditionalFormatting sqref="T12">
    <cfRule type="containsText" dxfId="11363" priority="838" operator="containsText" text="NO ACEPTABLE">
      <formula>NOT(ISERROR(SEARCH("NO ACEPTABLE",T12)))</formula>
    </cfRule>
    <cfRule type="containsText" dxfId="11362" priority="839" operator="containsText" text="ACEPTABLE">
      <formula>NOT(ISERROR(SEARCH("ACEPTABLE",T12)))</formula>
    </cfRule>
    <cfRule type="containsText" dxfId="11361" priority="840" operator="containsText" text="MEJORABLE">
      <formula>NOT(ISERROR(SEARCH("MEJORABLE",T12)))</formula>
    </cfRule>
  </conditionalFormatting>
  <conditionalFormatting sqref="T12">
    <cfRule type="containsText" dxfId="11360" priority="837" operator="containsText" text="ACEPTABLE CON CONTROL ESPECIFICO">
      <formula>NOT(ISERROR(SEARCH("ACEPTABLE CON CONTROL ESPECIFICO",T12)))</formula>
    </cfRule>
  </conditionalFormatting>
  <conditionalFormatting sqref="S13">
    <cfRule type="containsText" dxfId="11359" priority="834" operator="containsText" text="NO ACEPTABLE">
      <formula>NOT(ISERROR(SEARCH("NO ACEPTABLE",S13)))</formula>
    </cfRule>
    <cfRule type="containsText" dxfId="11358" priority="835" operator="containsText" text="ACEPTABLE">
      <formula>NOT(ISERROR(SEARCH("ACEPTABLE",S13)))</formula>
    </cfRule>
    <cfRule type="containsText" dxfId="11357" priority="836" operator="containsText" text="MEJORABLE">
      <formula>NOT(ISERROR(SEARCH("MEJORABLE",S13)))</formula>
    </cfRule>
  </conditionalFormatting>
  <conditionalFormatting sqref="S13">
    <cfRule type="containsText" dxfId="11356" priority="833" operator="containsText" text="ACEPTABLE CON CONTROL ESPECIFICO">
      <formula>NOT(ISERROR(SEARCH("ACEPTABLE CON CONTROL ESPECIFICO",S13)))</formula>
    </cfRule>
  </conditionalFormatting>
  <conditionalFormatting sqref="T13">
    <cfRule type="containsText" dxfId="11355" priority="827" operator="containsText" text="NO ACEPTABLE">
      <formula>NOT(ISERROR(SEARCH("NO ACEPTABLE",T13)))</formula>
    </cfRule>
    <cfRule type="containsText" dxfId="11354" priority="828" operator="containsText" text="ACEPTABLE">
      <formula>NOT(ISERROR(SEARCH("ACEPTABLE",T13)))</formula>
    </cfRule>
    <cfRule type="containsText" dxfId="11353" priority="829" operator="containsText" text="MEJORABLE">
      <formula>NOT(ISERROR(SEARCH("MEJORABLE",T13)))</formula>
    </cfRule>
  </conditionalFormatting>
  <conditionalFormatting sqref="O13">
    <cfRule type="cellIs" dxfId="11352" priority="830" operator="between">
      <formula>"MEDIO"</formula>
      <formula>"MEDIO"</formula>
    </cfRule>
    <cfRule type="cellIs" dxfId="11351" priority="831" operator="between">
      <formula>"BAJO"</formula>
      <formula>"BAJO"</formula>
    </cfRule>
    <cfRule type="cellIs" dxfId="11350" priority="832" operator="between">
      <formula>"MUY ALTO"</formula>
      <formula>"MUY ALTO"</formula>
    </cfRule>
  </conditionalFormatting>
  <conditionalFormatting sqref="O16">
    <cfRule type="cellIs" dxfId="11349" priority="812" operator="between">
      <formula>"MEDIO"</formula>
      <formula>"MEDIO"</formula>
    </cfRule>
    <cfRule type="cellIs" dxfId="11348" priority="813" operator="between">
      <formula>"BAJO"</formula>
      <formula>"BAJO"</formula>
    </cfRule>
    <cfRule type="cellIs" dxfId="11347" priority="814" operator="between">
      <formula>"MUY ALTO"</formula>
      <formula>"MUY ALTO"</formula>
    </cfRule>
  </conditionalFormatting>
  <conditionalFormatting sqref="T22">
    <cfRule type="containsText" dxfId="11346" priority="805" operator="containsText" text="NO ACEPTABLE">
      <formula>NOT(ISERROR(SEARCH("NO ACEPTABLE",T22)))</formula>
    </cfRule>
    <cfRule type="containsText" dxfId="11345" priority="806" operator="containsText" text="ACEPTABLE">
      <formula>NOT(ISERROR(SEARCH("ACEPTABLE",T22)))</formula>
    </cfRule>
    <cfRule type="containsText" dxfId="11344" priority="807" operator="containsText" text="MEJORABLE">
      <formula>NOT(ISERROR(SEARCH("MEJORABLE",T22)))</formula>
    </cfRule>
  </conditionalFormatting>
  <conditionalFormatting sqref="T22">
    <cfRule type="containsText" dxfId="11343" priority="804" operator="containsText" text="ACEPTABLE CON CONTROL ESPECIFICO">
      <formula>NOT(ISERROR(SEARCH("ACEPTABLE CON CONTROL ESPECIFICO",T22)))</formula>
    </cfRule>
  </conditionalFormatting>
  <conditionalFormatting sqref="S19">
    <cfRule type="containsText" dxfId="11342" priority="781" operator="containsText" text="NO ACEPTABLE">
      <formula>NOT(ISERROR(SEARCH("NO ACEPTABLE",S19)))</formula>
    </cfRule>
    <cfRule type="containsText" dxfId="11341" priority="782" operator="containsText" text="ACEPTABLE">
      <formula>NOT(ISERROR(SEARCH("ACEPTABLE",S19)))</formula>
    </cfRule>
    <cfRule type="containsText" dxfId="11340" priority="783" operator="containsText" text="MEJORABLE">
      <formula>NOT(ISERROR(SEARCH("MEJORABLE",S19)))</formula>
    </cfRule>
  </conditionalFormatting>
  <conditionalFormatting sqref="S17:T17">
    <cfRule type="containsText" dxfId="11339" priority="801" operator="containsText" text="NO ACEPTABLE">
      <formula>NOT(ISERROR(SEARCH("NO ACEPTABLE",S17)))</formula>
    </cfRule>
    <cfRule type="containsText" dxfId="11338" priority="802" operator="containsText" text="ACEPTABLE">
      <formula>NOT(ISERROR(SEARCH("ACEPTABLE",S17)))</formula>
    </cfRule>
    <cfRule type="containsText" dxfId="11337" priority="803" operator="containsText" text="MEJORABLE">
      <formula>NOT(ISERROR(SEARCH("MEJORABLE",S17)))</formula>
    </cfRule>
  </conditionalFormatting>
  <conditionalFormatting sqref="S17:T17">
    <cfRule type="containsText" dxfId="11336" priority="800" operator="containsText" text="ACEPTABLE CON CONTROL ESPECIFICO">
      <formula>NOT(ISERROR(SEARCH("ACEPTABLE CON CONTROL ESPECIFICO",S17)))</formula>
    </cfRule>
  </conditionalFormatting>
  <conditionalFormatting sqref="O17">
    <cfRule type="cellIs" dxfId="11335" priority="796" operator="between">
      <formula>"MUY ALTO"</formula>
      <formula>"MUY ALTO"</formula>
    </cfRule>
    <cfRule type="cellIs" dxfId="11334" priority="797" operator="between">
      <formula>"ALTO"</formula>
      <formula>"ALTO"</formula>
    </cfRule>
    <cfRule type="cellIs" dxfId="11333" priority="798" operator="between">
      <formula>"MEDIO"</formula>
      <formula>"MEDIO"</formula>
    </cfRule>
    <cfRule type="cellIs" dxfId="11332" priority="799" operator="between">
      <formula>"BAJO"</formula>
      <formula>"BAJO"</formula>
    </cfRule>
  </conditionalFormatting>
  <conditionalFormatting sqref="S18">
    <cfRule type="containsText" dxfId="11331" priority="793" operator="containsText" text="NO ACEPTABLE">
      <formula>NOT(ISERROR(SEARCH("NO ACEPTABLE",S18)))</formula>
    </cfRule>
    <cfRule type="containsText" dxfId="11330" priority="794" operator="containsText" text="ACEPTABLE">
      <formula>NOT(ISERROR(SEARCH("ACEPTABLE",S18)))</formula>
    </cfRule>
    <cfRule type="containsText" dxfId="11329" priority="795" operator="containsText" text="MEJORABLE">
      <formula>NOT(ISERROR(SEARCH("MEJORABLE",S18)))</formula>
    </cfRule>
  </conditionalFormatting>
  <conditionalFormatting sqref="S18">
    <cfRule type="containsText" dxfId="11328" priority="792" operator="containsText" text="ACEPTABLE CON CONTROL ESPECIFICO">
      <formula>NOT(ISERROR(SEARCH("ACEPTABLE CON CONTROL ESPECIFICO",S18)))</formula>
    </cfRule>
  </conditionalFormatting>
  <conditionalFormatting sqref="O18">
    <cfRule type="cellIs" dxfId="11327" priority="788" operator="between">
      <formula>"MUY ALTO"</formula>
      <formula>"MUY ALTO"</formula>
    </cfRule>
    <cfRule type="cellIs" dxfId="11326" priority="789" operator="between">
      <formula>"ALTO"</formula>
      <formula>"ALTO"</formula>
    </cfRule>
    <cfRule type="cellIs" dxfId="11325" priority="790" operator="between">
      <formula>"MEDIO"</formula>
      <formula>"MEDIO"</formula>
    </cfRule>
    <cfRule type="cellIs" dxfId="11324" priority="791" operator="between">
      <formula>"BAJO"</formula>
      <formula>"BAJO"</formula>
    </cfRule>
  </conditionalFormatting>
  <conditionalFormatting sqref="T18">
    <cfRule type="containsText" dxfId="11323" priority="785" operator="containsText" text="NO ACEPTABLE">
      <formula>NOT(ISERROR(SEARCH("NO ACEPTABLE",T18)))</formula>
    </cfRule>
    <cfRule type="containsText" dxfId="11322" priority="786" operator="containsText" text="ACEPTABLE">
      <formula>NOT(ISERROR(SEARCH("ACEPTABLE",T18)))</formula>
    </cfRule>
    <cfRule type="containsText" dxfId="11321" priority="787" operator="containsText" text="MEJORABLE">
      <formula>NOT(ISERROR(SEARCH("MEJORABLE",T18)))</formula>
    </cfRule>
  </conditionalFormatting>
  <conditionalFormatting sqref="T18">
    <cfRule type="containsText" dxfId="11320" priority="784" operator="containsText" text="ACEPTABLE CON CONTROL ESPECIFICO">
      <formula>NOT(ISERROR(SEARCH("ACEPTABLE CON CONTROL ESPECIFICO",T18)))</formula>
    </cfRule>
  </conditionalFormatting>
  <conditionalFormatting sqref="S19">
    <cfRule type="containsText" dxfId="11319" priority="780" operator="containsText" text="ACEPTABLE CON CONTROL ESPECIFICO">
      <formula>NOT(ISERROR(SEARCH("ACEPTABLE CON CONTROL ESPECIFICO",S19)))</formula>
    </cfRule>
  </conditionalFormatting>
  <conditionalFormatting sqref="T19">
    <cfRule type="containsText" dxfId="11318" priority="774" operator="containsText" text="NO ACEPTABLE">
      <formula>NOT(ISERROR(SEARCH("NO ACEPTABLE",T19)))</formula>
    </cfRule>
    <cfRule type="containsText" dxfId="11317" priority="775" operator="containsText" text="ACEPTABLE">
      <formula>NOT(ISERROR(SEARCH("ACEPTABLE",T19)))</formula>
    </cfRule>
    <cfRule type="containsText" dxfId="11316" priority="776" operator="containsText" text="MEJORABLE">
      <formula>NOT(ISERROR(SEARCH("MEJORABLE",T19)))</formula>
    </cfRule>
  </conditionalFormatting>
  <conditionalFormatting sqref="O19">
    <cfRule type="cellIs" dxfId="11315" priority="777" operator="between">
      <formula>"MEDIO"</formula>
      <formula>"MEDIO"</formula>
    </cfRule>
    <cfRule type="cellIs" dxfId="11314" priority="778" operator="between">
      <formula>"BAJO"</formula>
      <formula>"BAJO"</formula>
    </cfRule>
    <cfRule type="cellIs" dxfId="11313" priority="779" operator="between">
      <formula>"MUY ALTO"</formula>
      <formula>"MUY ALTO"</formula>
    </cfRule>
  </conditionalFormatting>
  <conditionalFormatting sqref="T19">
    <cfRule type="containsText" dxfId="11312" priority="773" operator="containsText" text="ACEPTABLE CON CONTROL ESPECIFICO">
      <formula>NOT(ISERROR(SEARCH("ACEPTABLE CON CONTROL ESPECIFICO",T19)))</formula>
    </cfRule>
  </conditionalFormatting>
  <conditionalFormatting sqref="S20">
    <cfRule type="containsText" dxfId="11311" priority="770" operator="containsText" text="NO ACEPTABLE">
      <formula>NOT(ISERROR(SEARCH("NO ACEPTABLE",S20)))</formula>
    </cfRule>
    <cfRule type="containsText" dxfId="11310" priority="771" operator="containsText" text="ACEPTABLE">
      <formula>NOT(ISERROR(SEARCH("ACEPTABLE",S20)))</formula>
    </cfRule>
    <cfRule type="containsText" dxfId="11309" priority="772" operator="containsText" text="MEJORABLE">
      <formula>NOT(ISERROR(SEARCH("MEJORABLE",S20)))</formula>
    </cfRule>
  </conditionalFormatting>
  <conditionalFormatting sqref="S20">
    <cfRule type="containsText" dxfId="11308" priority="769" operator="containsText" text="ACEPTABLE CON CONTROL ESPECIFICO">
      <formula>NOT(ISERROR(SEARCH("ACEPTABLE CON CONTROL ESPECIFICO",S20)))</formula>
    </cfRule>
  </conditionalFormatting>
  <conditionalFormatting sqref="T20">
    <cfRule type="containsText" dxfId="11307" priority="763" operator="containsText" text="NO ACEPTABLE">
      <formula>NOT(ISERROR(SEARCH("NO ACEPTABLE",T20)))</formula>
    </cfRule>
    <cfRule type="containsText" dxfId="11306" priority="764" operator="containsText" text="ACEPTABLE">
      <formula>NOT(ISERROR(SEARCH("ACEPTABLE",T20)))</formula>
    </cfRule>
    <cfRule type="containsText" dxfId="11305" priority="765" operator="containsText" text="MEJORABLE">
      <formula>NOT(ISERROR(SEARCH("MEJORABLE",T20)))</formula>
    </cfRule>
  </conditionalFormatting>
  <conditionalFormatting sqref="O20">
    <cfRule type="cellIs" dxfId="11304" priority="766" operator="between">
      <formula>"MEDIO"</formula>
      <formula>"MEDIO"</formula>
    </cfRule>
    <cfRule type="cellIs" dxfId="11303" priority="767" operator="between">
      <formula>"BAJO"</formula>
      <formula>"BAJO"</formula>
    </cfRule>
    <cfRule type="cellIs" dxfId="11302" priority="768" operator="between">
      <formula>"MUY ALTO"</formula>
      <formula>"MUY ALTO"</formula>
    </cfRule>
  </conditionalFormatting>
  <conditionalFormatting sqref="T20">
    <cfRule type="containsText" dxfId="11301" priority="762" operator="containsText" text="ACEPTABLE CON CONTROL ESPECIFICO">
      <formula>NOT(ISERROR(SEARCH("ACEPTABLE CON CONTROL ESPECIFICO",T20)))</formula>
    </cfRule>
  </conditionalFormatting>
  <conditionalFormatting sqref="O21">
    <cfRule type="cellIs" dxfId="11300" priority="759" operator="between">
      <formula>"MEDIO"</formula>
      <formula>"MEDIO"</formula>
    </cfRule>
    <cfRule type="cellIs" dxfId="11299" priority="760" operator="between">
      <formula>"BAJO"</formula>
      <formula>"BAJO"</formula>
    </cfRule>
    <cfRule type="cellIs" dxfId="11298" priority="761" operator="between">
      <formula>"MUY ALTO"</formula>
      <formula>"MUY ALTO"</formula>
    </cfRule>
  </conditionalFormatting>
  <conditionalFormatting sqref="T47">
    <cfRule type="containsText" dxfId="11297" priority="550" operator="containsText" text="NO ACEPTABLE">
      <formula>NOT(ISERROR(SEARCH("NO ACEPTABLE",T47)))</formula>
    </cfRule>
    <cfRule type="containsText" dxfId="11296" priority="551" operator="containsText" text="ACEPTABLE">
      <formula>NOT(ISERROR(SEARCH("ACEPTABLE",T47)))</formula>
    </cfRule>
    <cfRule type="containsText" dxfId="11295" priority="552" operator="containsText" text="MEJORABLE">
      <formula>NOT(ISERROR(SEARCH("MEJORABLE",T47)))</formula>
    </cfRule>
  </conditionalFormatting>
  <conditionalFormatting sqref="T47">
    <cfRule type="containsText" dxfId="11294" priority="549" operator="containsText" text="ACEPTABLE CON CONTROL ESPECIFICO">
      <formula>NOT(ISERROR(SEARCH("ACEPTABLE CON CONTROL ESPECIFICO",T47)))</formula>
    </cfRule>
  </conditionalFormatting>
  <conditionalFormatting sqref="S45:T45">
    <cfRule type="containsText" dxfId="11293" priority="535" operator="containsText" text="NO ACEPTABLE">
      <formula>NOT(ISERROR(SEARCH("NO ACEPTABLE",S45)))</formula>
    </cfRule>
    <cfRule type="containsText" dxfId="11292" priority="536" operator="containsText" text="ACEPTABLE">
      <formula>NOT(ISERROR(SEARCH("ACEPTABLE",S45)))</formula>
    </cfRule>
    <cfRule type="containsText" dxfId="11291" priority="537" operator="containsText" text="MEJORABLE">
      <formula>NOT(ISERROR(SEARCH("MEJORABLE",S45)))</formula>
    </cfRule>
  </conditionalFormatting>
  <conditionalFormatting sqref="S45:T45">
    <cfRule type="containsText" dxfId="11290" priority="534" operator="containsText" text="ACEPTABLE CON CONTROL ESPECIFICO">
      <formula>NOT(ISERROR(SEARCH("ACEPTABLE CON CONTROL ESPECIFICO",S45)))</formula>
    </cfRule>
  </conditionalFormatting>
  <conditionalFormatting sqref="T42">
    <cfRule type="containsText" dxfId="11289" priority="577" operator="containsText" text="NO ACEPTABLE">
      <formula>NOT(ISERROR(SEARCH("NO ACEPTABLE",T42)))</formula>
    </cfRule>
    <cfRule type="containsText" dxfId="11288" priority="578" operator="containsText" text="ACEPTABLE">
      <formula>NOT(ISERROR(SEARCH("ACEPTABLE",T42)))</formula>
    </cfRule>
    <cfRule type="containsText" dxfId="11287" priority="579" operator="containsText" text="MEJORABLE">
      <formula>NOT(ISERROR(SEARCH("MEJORABLE",T42)))</formula>
    </cfRule>
  </conditionalFormatting>
  <conditionalFormatting sqref="T42">
    <cfRule type="containsText" dxfId="11286" priority="576" operator="containsText" text="ACEPTABLE CON CONTROL ESPECIFICO">
      <formula>NOT(ISERROR(SEARCH("ACEPTABLE CON CONTROL ESPECIFICO",T42)))</formula>
    </cfRule>
  </conditionalFormatting>
  <conditionalFormatting sqref="T48">
    <cfRule type="containsText" dxfId="11285" priority="500" operator="containsText" text="NO ACEPTABLE">
      <formula>NOT(ISERROR(SEARCH("NO ACEPTABLE",T48)))</formula>
    </cfRule>
    <cfRule type="containsText" dxfId="11284" priority="501" operator="containsText" text="ACEPTABLE">
      <formula>NOT(ISERROR(SEARCH("ACEPTABLE",T48)))</formula>
    </cfRule>
    <cfRule type="containsText" dxfId="11283" priority="502" operator="containsText" text="MEJORABLE">
      <formula>NOT(ISERROR(SEARCH("MEJORABLE",T48)))</formula>
    </cfRule>
  </conditionalFormatting>
  <conditionalFormatting sqref="T48">
    <cfRule type="containsText" dxfId="11282" priority="499" operator="containsText" text="ACEPTABLE CON CONTROL ESPECIFICO">
      <formula>NOT(ISERROR(SEARCH("ACEPTABLE CON CONTROL ESPECIFICO",T48)))</formula>
    </cfRule>
  </conditionalFormatting>
  <conditionalFormatting sqref="T43">
    <cfRule type="containsText" dxfId="11281" priority="568" operator="containsText" text="ACEPTABLE CON CONTROL ESPECIFICO">
      <formula>NOT(ISERROR(SEARCH("ACEPTABLE CON CONTROL ESPECIFICO",T43)))</formula>
    </cfRule>
  </conditionalFormatting>
  <conditionalFormatting sqref="T43">
    <cfRule type="containsText" dxfId="11280" priority="569" operator="containsText" text="NO ACEPTABLE">
      <formula>NOT(ISERROR(SEARCH("NO ACEPTABLE",T43)))</formula>
    </cfRule>
    <cfRule type="containsText" dxfId="11279" priority="570" operator="containsText" text="ACEPTABLE">
      <formula>NOT(ISERROR(SEARCH("ACEPTABLE",T43)))</formula>
    </cfRule>
    <cfRule type="containsText" dxfId="11278" priority="571" operator="containsText" text="MEJORABLE">
      <formula>NOT(ISERROR(SEARCH("MEJORABLE",T43)))</formula>
    </cfRule>
  </conditionalFormatting>
  <conditionalFormatting sqref="S39:T39 T40">
    <cfRule type="containsText" dxfId="11277" priority="596" operator="containsText" text="NO ACEPTABLE">
      <formula>NOT(ISERROR(SEARCH("NO ACEPTABLE",S39)))</formula>
    </cfRule>
    <cfRule type="containsText" dxfId="11276" priority="597" operator="containsText" text="ACEPTABLE">
      <formula>NOT(ISERROR(SEARCH("ACEPTABLE",S39)))</formula>
    </cfRule>
    <cfRule type="containsText" dxfId="11275" priority="598" operator="containsText" text="MEJORABLE">
      <formula>NOT(ISERROR(SEARCH("MEJORABLE",S39)))</formula>
    </cfRule>
  </conditionalFormatting>
  <conditionalFormatting sqref="O40">
    <cfRule type="cellIs" dxfId="11274" priority="599" operator="between">
      <formula>"MEDIO"</formula>
      <formula>"MEDIO"</formula>
    </cfRule>
    <cfRule type="cellIs" dxfId="11273" priority="600" operator="between">
      <formula>"BAJO"</formula>
      <formula>"BAJO"</formula>
    </cfRule>
    <cfRule type="cellIs" dxfId="11272" priority="601" operator="between">
      <formula>"MUY ALTO"</formula>
      <formula>"MUY ALTO"</formula>
    </cfRule>
  </conditionalFormatting>
  <conditionalFormatting sqref="S39:T39 T40">
    <cfRule type="containsText" dxfId="11271" priority="595" operator="containsText" text="ACEPTABLE CON CONTROL ESPECIFICO">
      <formula>NOT(ISERROR(SEARCH("ACEPTABLE CON CONTROL ESPECIFICO",S39)))</formula>
    </cfRule>
  </conditionalFormatting>
  <conditionalFormatting sqref="O39">
    <cfRule type="cellIs" dxfId="11270" priority="591" operator="between">
      <formula>"MUY ALTO"</formula>
      <formula>"MUY ALTO"</formula>
    </cfRule>
    <cfRule type="cellIs" dxfId="11269" priority="592" operator="between">
      <formula>"ALTO"</formula>
      <formula>"ALTO"</formula>
    </cfRule>
    <cfRule type="cellIs" dxfId="11268" priority="593" operator="between">
      <formula>"MEDIO"</formula>
      <formula>"MEDIO"</formula>
    </cfRule>
    <cfRule type="cellIs" dxfId="11267" priority="594" operator="between">
      <formula>"BAJO"</formula>
      <formula>"BAJO"</formula>
    </cfRule>
  </conditionalFormatting>
  <conditionalFormatting sqref="O43">
    <cfRule type="cellIs" dxfId="11266" priority="572" operator="between">
      <formula>"MUY ALTO"</formula>
      <formula>"MUY ALTO"</formula>
    </cfRule>
    <cfRule type="cellIs" dxfId="11265" priority="573" operator="between">
      <formula>"ALTO"</formula>
      <formula>"ALTO"</formula>
    </cfRule>
    <cfRule type="cellIs" dxfId="11264" priority="574" operator="between">
      <formula>"MEDIO"</formula>
      <formula>"MEDIO"</formula>
    </cfRule>
    <cfRule type="cellIs" dxfId="11263" priority="575" operator="between">
      <formula>"BAJO"</formula>
      <formula>"BAJO"</formula>
    </cfRule>
  </conditionalFormatting>
  <conditionalFormatting sqref="T41">
    <cfRule type="containsText" dxfId="11262" priority="585" operator="containsText" text="NO ACEPTABLE">
      <formula>NOT(ISERROR(SEARCH("NO ACEPTABLE",T41)))</formula>
    </cfRule>
    <cfRule type="containsText" dxfId="11261" priority="586" operator="containsText" text="ACEPTABLE">
      <formula>NOT(ISERROR(SEARCH("ACEPTABLE",T41)))</formula>
    </cfRule>
    <cfRule type="containsText" dxfId="11260" priority="587" operator="containsText" text="MEJORABLE">
      <formula>NOT(ISERROR(SEARCH("MEJORABLE",T41)))</formula>
    </cfRule>
  </conditionalFormatting>
  <conditionalFormatting sqref="O41">
    <cfRule type="cellIs" dxfId="11259" priority="588" operator="between">
      <formula>"MEDIO"</formula>
      <formula>"MEDIO"</formula>
    </cfRule>
    <cfRule type="cellIs" dxfId="11258" priority="589" operator="between">
      <formula>"BAJO"</formula>
      <formula>"BAJO"</formula>
    </cfRule>
    <cfRule type="cellIs" dxfId="11257" priority="590" operator="between">
      <formula>"MUY ALTO"</formula>
      <formula>"MUY ALTO"</formula>
    </cfRule>
  </conditionalFormatting>
  <conditionalFormatting sqref="T41">
    <cfRule type="containsText" dxfId="11256" priority="584" operator="containsText" text="ACEPTABLE CON CONTROL ESPECIFICO">
      <formula>NOT(ISERROR(SEARCH("ACEPTABLE CON CONTROL ESPECIFICO",T41)))</formula>
    </cfRule>
  </conditionalFormatting>
  <conditionalFormatting sqref="O42">
    <cfRule type="cellIs" dxfId="11255" priority="580" operator="between">
      <formula>"MUY ALTO"</formula>
      <formula>"MUY ALTO"</formula>
    </cfRule>
    <cfRule type="cellIs" dxfId="11254" priority="581" operator="between">
      <formula>"ALTO"</formula>
      <formula>"ALTO"</formula>
    </cfRule>
    <cfRule type="cellIs" dxfId="11253" priority="582" operator="between">
      <formula>"MEDIO"</formula>
      <formula>"MEDIO"</formula>
    </cfRule>
    <cfRule type="cellIs" dxfId="11252" priority="583" operator="between">
      <formula>"BAJO"</formula>
      <formula>"BAJO"</formula>
    </cfRule>
  </conditionalFormatting>
  <conditionalFormatting sqref="O44">
    <cfRule type="cellIs" dxfId="11251" priority="564" operator="between">
      <formula>"MUY ALTO"</formula>
      <formula>"MUY ALTO"</formula>
    </cfRule>
    <cfRule type="cellIs" dxfId="11250" priority="565" operator="between">
      <formula>"ALTO"</formula>
      <formula>"ALTO"</formula>
    </cfRule>
    <cfRule type="cellIs" dxfId="11249" priority="566" operator="between">
      <formula>"MEDIO"</formula>
      <formula>"MEDIO"</formula>
    </cfRule>
    <cfRule type="cellIs" dxfId="11248" priority="567" operator="between">
      <formula>"BAJO"</formula>
      <formula>"BAJO"</formula>
    </cfRule>
  </conditionalFormatting>
  <conditionalFormatting sqref="T44">
    <cfRule type="containsText" dxfId="11247" priority="561" operator="containsText" text="NO ACEPTABLE">
      <formula>NOT(ISERROR(SEARCH("NO ACEPTABLE",T44)))</formula>
    </cfRule>
    <cfRule type="containsText" dxfId="11246" priority="562" operator="containsText" text="ACEPTABLE">
      <formula>NOT(ISERROR(SEARCH("ACEPTABLE",T44)))</formula>
    </cfRule>
    <cfRule type="containsText" dxfId="11245" priority="563" operator="containsText" text="MEJORABLE">
      <formula>NOT(ISERROR(SEARCH("MEJORABLE",T44)))</formula>
    </cfRule>
  </conditionalFormatting>
  <conditionalFormatting sqref="S47">
    <cfRule type="containsText" dxfId="11244" priority="558" operator="containsText" text="NO ACEPTABLE">
      <formula>NOT(ISERROR(SEARCH("NO ACEPTABLE",S47)))</formula>
    </cfRule>
    <cfRule type="containsText" dxfId="11243" priority="559" operator="containsText" text="ACEPTABLE">
      <formula>NOT(ISERROR(SEARCH("ACEPTABLE",S47)))</formula>
    </cfRule>
    <cfRule type="containsText" dxfId="11242" priority="560" operator="containsText" text="MEJORABLE">
      <formula>NOT(ISERROR(SEARCH("MEJORABLE",S47)))</formula>
    </cfRule>
  </conditionalFormatting>
  <conditionalFormatting sqref="S47">
    <cfRule type="containsText" dxfId="11241" priority="557" operator="containsText" text="ACEPTABLE CON CONTROL ESPECIFICO">
      <formula>NOT(ISERROR(SEARCH("ACEPTABLE CON CONTROL ESPECIFICO",S47)))</formula>
    </cfRule>
  </conditionalFormatting>
  <conditionalFormatting sqref="O47">
    <cfRule type="cellIs" dxfId="11240" priority="553" operator="between">
      <formula>"MUY ALTO"</formula>
      <formula>"MUY ALTO"</formula>
    </cfRule>
    <cfRule type="cellIs" dxfId="11239" priority="554" operator="between">
      <formula>"ALTO"</formula>
      <formula>"ALTO"</formula>
    </cfRule>
    <cfRule type="cellIs" dxfId="11238" priority="555" operator="between">
      <formula>"MEDIO"</formula>
      <formula>"MEDIO"</formula>
    </cfRule>
    <cfRule type="cellIs" dxfId="11237" priority="556" operator="between">
      <formula>"BAJO"</formula>
      <formula>"BAJO"</formula>
    </cfRule>
  </conditionalFormatting>
  <conditionalFormatting sqref="S46:T46">
    <cfRule type="containsText" dxfId="11236" priority="546" operator="containsText" text="NO ACEPTABLE">
      <formula>NOT(ISERROR(SEARCH("NO ACEPTABLE",S46)))</formula>
    </cfRule>
    <cfRule type="containsText" dxfId="11235" priority="547" operator="containsText" text="ACEPTABLE">
      <formula>NOT(ISERROR(SEARCH("ACEPTABLE",S46)))</formula>
    </cfRule>
    <cfRule type="containsText" dxfId="11234" priority="548" operator="containsText" text="MEJORABLE">
      <formula>NOT(ISERROR(SEARCH("MEJORABLE",S46)))</formula>
    </cfRule>
  </conditionalFormatting>
  <conditionalFormatting sqref="S46:T46">
    <cfRule type="containsText" dxfId="11233" priority="545" operator="containsText" text="ACEPTABLE CON CONTROL ESPECIFICO">
      <formula>NOT(ISERROR(SEARCH("ACEPTABLE CON CONTROL ESPECIFICO",S46)))</formula>
    </cfRule>
  </conditionalFormatting>
  <conditionalFormatting sqref="O46">
    <cfRule type="cellIs" dxfId="11232" priority="541" operator="between">
      <formula>"MUY ALTO"</formula>
      <formula>"MUY ALTO"</formula>
    </cfRule>
    <cfRule type="cellIs" dxfId="11231" priority="542" operator="between">
      <formula>"ALTO"</formula>
      <formula>"ALTO"</formula>
    </cfRule>
    <cfRule type="cellIs" dxfId="11230" priority="543" operator="between">
      <formula>"MEDIO"</formula>
      <formula>"MEDIO"</formula>
    </cfRule>
    <cfRule type="cellIs" dxfId="11229" priority="544" operator="between">
      <formula>"BAJO"</formula>
      <formula>"BAJO"</formula>
    </cfRule>
  </conditionalFormatting>
  <conditionalFormatting sqref="O45">
    <cfRule type="cellIs" dxfId="11228" priority="538" operator="between">
      <formula>"MEDIO"</formula>
      <formula>"MEDIO"</formula>
    </cfRule>
    <cfRule type="cellIs" dxfId="11227" priority="539" operator="between">
      <formula>"BAJO"</formula>
      <formula>"BAJO"</formula>
    </cfRule>
    <cfRule type="cellIs" dxfId="11226" priority="540" operator="between">
      <formula>"MUY ALTO"</formula>
      <formula>"MUY ALTO"</formula>
    </cfRule>
  </conditionalFormatting>
  <conditionalFormatting sqref="S48">
    <cfRule type="containsText" dxfId="11225" priority="531" operator="containsText" text="NO ACEPTABLE">
      <formula>NOT(ISERROR(SEARCH("NO ACEPTABLE",S48)))</formula>
    </cfRule>
    <cfRule type="containsText" dxfId="11224" priority="532" operator="containsText" text="ACEPTABLE">
      <formula>NOT(ISERROR(SEARCH("ACEPTABLE",S48)))</formula>
    </cfRule>
    <cfRule type="containsText" dxfId="11223" priority="533" operator="containsText" text="MEJORABLE">
      <formula>NOT(ISERROR(SEARCH("MEJORABLE",S48)))</formula>
    </cfRule>
  </conditionalFormatting>
  <conditionalFormatting sqref="S48">
    <cfRule type="containsText" dxfId="11222" priority="530" operator="containsText" text="ACEPTABLE CON CONTROL ESPECIFICO">
      <formula>NOT(ISERROR(SEARCH("ACEPTABLE CON CONTROL ESPECIFICO",S48)))</formula>
    </cfRule>
  </conditionalFormatting>
  <conditionalFormatting sqref="O48">
    <cfRule type="cellIs" dxfId="11221" priority="526" operator="between">
      <formula>"MUY ALTO"</formula>
      <formula>"MUY ALTO"</formula>
    </cfRule>
    <cfRule type="cellIs" dxfId="11220" priority="527" operator="between">
      <formula>"ALTO"</formula>
      <formula>"ALTO"</formula>
    </cfRule>
    <cfRule type="cellIs" dxfId="11219" priority="528" operator="between">
      <formula>"MEDIO"</formula>
      <formula>"MEDIO"</formula>
    </cfRule>
    <cfRule type="cellIs" dxfId="11218" priority="529" operator="between">
      <formula>"BAJO"</formula>
      <formula>"BAJO"</formula>
    </cfRule>
  </conditionalFormatting>
  <conditionalFormatting sqref="T47">
    <cfRule type="containsText" dxfId="11217" priority="511" operator="containsText" text="NO ACEPTABLE">
      <formula>NOT(ISERROR(SEARCH("NO ACEPTABLE",T47)))</formula>
    </cfRule>
    <cfRule type="containsText" dxfId="11216" priority="512" operator="containsText" text="ACEPTABLE">
      <formula>NOT(ISERROR(SEARCH("ACEPTABLE",T47)))</formula>
    </cfRule>
    <cfRule type="containsText" dxfId="11215" priority="513" operator="containsText" text="MEJORABLE">
      <formula>NOT(ISERROR(SEARCH("MEJORABLE",T47)))</formula>
    </cfRule>
  </conditionalFormatting>
  <conditionalFormatting sqref="T47">
    <cfRule type="containsText" dxfId="11214" priority="510" operator="containsText" text="ACEPTABLE CON CONTROL ESPECIFICO">
      <formula>NOT(ISERROR(SEARCH("ACEPTABLE CON CONTROL ESPECIFICO",T47)))</formula>
    </cfRule>
  </conditionalFormatting>
  <conditionalFormatting sqref="O48">
    <cfRule type="cellIs" dxfId="11213" priority="503" operator="between">
      <formula>"MEDIO"</formula>
      <formula>"MEDIO"</formula>
    </cfRule>
    <cfRule type="cellIs" dxfId="11212" priority="504" operator="between">
      <formula>"BAJO"</formula>
      <formula>"BAJO"</formula>
    </cfRule>
    <cfRule type="cellIs" dxfId="11211" priority="505" operator="between">
      <formula>"MUY ALTO"</formula>
      <formula>"MUY ALTO"</formula>
    </cfRule>
  </conditionalFormatting>
  <conditionalFormatting sqref="S51">
    <cfRule type="containsText" dxfId="11210" priority="472" operator="containsText" text="NO ACEPTABLE">
      <formula>NOT(ISERROR(SEARCH("NO ACEPTABLE",S51)))</formula>
    </cfRule>
    <cfRule type="containsText" dxfId="11209" priority="473" operator="containsText" text="ACEPTABLE">
      <formula>NOT(ISERROR(SEARCH("ACEPTABLE",S51)))</formula>
    </cfRule>
    <cfRule type="containsText" dxfId="11208" priority="474" operator="containsText" text="MEJORABLE">
      <formula>NOT(ISERROR(SEARCH("MEJORABLE",S51)))</formula>
    </cfRule>
  </conditionalFormatting>
  <conditionalFormatting sqref="S49:T49">
    <cfRule type="containsText" dxfId="11207" priority="492" operator="containsText" text="NO ACEPTABLE">
      <formula>NOT(ISERROR(SEARCH("NO ACEPTABLE",S49)))</formula>
    </cfRule>
    <cfRule type="containsText" dxfId="11206" priority="493" operator="containsText" text="ACEPTABLE">
      <formula>NOT(ISERROR(SEARCH("ACEPTABLE",S49)))</formula>
    </cfRule>
    <cfRule type="containsText" dxfId="11205" priority="494" operator="containsText" text="MEJORABLE">
      <formula>NOT(ISERROR(SEARCH("MEJORABLE",S49)))</formula>
    </cfRule>
  </conditionalFormatting>
  <conditionalFormatting sqref="S49:T49">
    <cfRule type="containsText" dxfId="11204" priority="491" operator="containsText" text="ACEPTABLE CON CONTROL ESPECIFICO">
      <formula>NOT(ISERROR(SEARCH("ACEPTABLE CON CONTROL ESPECIFICO",S49)))</formula>
    </cfRule>
  </conditionalFormatting>
  <conditionalFormatting sqref="O49">
    <cfRule type="cellIs" dxfId="11203" priority="487" operator="between">
      <formula>"MUY ALTO"</formula>
      <formula>"MUY ALTO"</formula>
    </cfRule>
    <cfRule type="cellIs" dxfId="11202" priority="488" operator="between">
      <formula>"ALTO"</formula>
      <formula>"ALTO"</formula>
    </cfRule>
    <cfRule type="cellIs" dxfId="11201" priority="489" operator="between">
      <formula>"MEDIO"</formula>
      <formula>"MEDIO"</formula>
    </cfRule>
    <cfRule type="cellIs" dxfId="11200" priority="490" operator="between">
      <formula>"BAJO"</formula>
      <formula>"BAJO"</formula>
    </cfRule>
  </conditionalFormatting>
  <conditionalFormatting sqref="S50">
    <cfRule type="containsText" dxfId="11199" priority="484" operator="containsText" text="NO ACEPTABLE">
      <formula>NOT(ISERROR(SEARCH("NO ACEPTABLE",S50)))</formula>
    </cfRule>
    <cfRule type="containsText" dxfId="11198" priority="485" operator="containsText" text="ACEPTABLE">
      <formula>NOT(ISERROR(SEARCH("ACEPTABLE",S50)))</formula>
    </cfRule>
    <cfRule type="containsText" dxfId="11197" priority="486" operator="containsText" text="MEJORABLE">
      <formula>NOT(ISERROR(SEARCH("MEJORABLE",S50)))</formula>
    </cfRule>
  </conditionalFormatting>
  <conditionalFormatting sqref="S50">
    <cfRule type="containsText" dxfId="11196" priority="483" operator="containsText" text="ACEPTABLE CON CONTROL ESPECIFICO">
      <formula>NOT(ISERROR(SEARCH("ACEPTABLE CON CONTROL ESPECIFICO",S50)))</formula>
    </cfRule>
  </conditionalFormatting>
  <conditionalFormatting sqref="O50">
    <cfRule type="cellIs" dxfId="11195" priority="479" operator="between">
      <formula>"MUY ALTO"</formula>
      <formula>"MUY ALTO"</formula>
    </cfRule>
    <cfRule type="cellIs" dxfId="11194" priority="480" operator="between">
      <formula>"ALTO"</formula>
      <formula>"ALTO"</formula>
    </cfRule>
    <cfRule type="cellIs" dxfId="11193" priority="481" operator="between">
      <formula>"MEDIO"</formula>
      <formula>"MEDIO"</formula>
    </cfRule>
    <cfRule type="cellIs" dxfId="11192" priority="482" operator="between">
      <formula>"BAJO"</formula>
      <formula>"BAJO"</formula>
    </cfRule>
  </conditionalFormatting>
  <conditionalFormatting sqref="T50">
    <cfRule type="containsText" dxfId="11191" priority="476" operator="containsText" text="NO ACEPTABLE">
      <formula>NOT(ISERROR(SEARCH("NO ACEPTABLE",T50)))</formula>
    </cfRule>
    <cfRule type="containsText" dxfId="11190" priority="477" operator="containsText" text="ACEPTABLE">
      <formula>NOT(ISERROR(SEARCH("ACEPTABLE",T50)))</formula>
    </cfRule>
    <cfRule type="containsText" dxfId="11189" priority="478" operator="containsText" text="MEJORABLE">
      <formula>NOT(ISERROR(SEARCH("MEJORABLE",T50)))</formula>
    </cfRule>
  </conditionalFormatting>
  <conditionalFormatting sqref="T50">
    <cfRule type="containsText" dxfId="11188" priority="475" operator="containsText" text="ACEPTABLE CON CONTROL ESPECIFICO">
      <formula>NOT(ISERROR(SEARCH("ACEPTABLE CON CONTROL ESPECIFICO",T50)))</formula>
    </cfRule>
  </conditionalFormatting>
  <conditionalFormatting sqref="S51">
    <cfRule type="containsText" dxfId="11187" priority="471" operator="containsText" text="ACEPTABLE CON CONTROL ESPECIFICO">
      <formula>NOT(ISERROR(SEARCH("ACEPTABLE CON CONTROL ESPECIFICO",S51)))</formula>
    </cfRule>
  </conditionalFormatting>
  <conditionalFormatting sqref="T51">
    <cfRule type="containsText" dxfId="11186" priority="465" operator="containsText" text="NO ACEPTABLE">
      <formula>NOT(ISERROR(SEARCH("NO ACEPTABLE",T51)))</formula>
    </cfRule>
    <cfRule type="containsText" dxfId="11185" priority="466" operator="containsText" text="ACEPTABLE">
      <formula>NOT(ISERROR(SEARCH("ACEPTABLE",T51)))</formula>
    </cfRule>
    <cfRule type="containsText" dxfId="11184" priority="467" operator="containsText" text="MEJORABLE">
      <formula>NOT(ISERROR(SEARCH("MEJORABLE",T51)))</formula>
    </cfRule>
  </conditionalFormatting>
  <conditionalFormatting sqref="O51">
    <cfRule type="cellIs" dxfId="11183" priority="468" operator="between">
      <formula>"MEDIO"</formula>
      <formula>"MEDIO"</formula>
    </cfRule>
    <cfRule type="cellIs" dxfId="11182" priority="469" operator="between">
      <formula>"BAJO"</formula>
      <formula>"BAJO"</formula>
    </cfRule>
    <cfRule type="cellIs" dxfId="11181" priority="470" operator="between">
      <formula>"MUY ALTO"</formula>
      <formula>"MUY ALTO"</formula>
    </cfRule>
  </conditionalFormatting>
  <conditionalFormatting sqref="T51">
    <cfRule type="containsText" dxfId="11180" priority="464" operator="containsText" text="ACEPTABLE CON CONTROL ESPECIFICO">
      <formula>NOT(ISERROR(SEARCH("ACEPTABLE CON CONTROL ESPECIFICO",T51)))</formula>
    </cfRule>
  </conditionalFormatting>
  <conditionalFormatting sqref="S52">
    <cfRule type="containsText" dxfId="11179" priority="461" operator="containsText" text="NO ACEPTABLE">
      <formula>NOT(ISERROR(SEARCH("NO ACEPTABLE",S52)))</formula>
    </cfRule>
    <cfRule type="containsText" dxfId="11178" priority="462" operator="containsText" text="ACEPTABLE">
      <formula>NOT(ISERROR(SEARCH("ACEPTABLE",S52)))</formula>
    </cfRule>
    <cfRule type="containsText" dxfId="11177" priority="463" operator="containsText" text="MEJORABLE">
      <formula>NOT(ISERROR(SEARCH("MEJORABLE",S52)))</formula>
    </cfRule>
  </conditionalFormatting>
  <conditionalFormatting sqref="S52">
    <cfRule type="containsText" dxfId="11176" priority="460" operator="containsText" text="ACEPTABLE CON CONTROL ESPECIFICO">
      <formula>NOT(ISERROR(SEARCH("ACEPTABLE CON CONTROL ESPECIFICO",S52)))</formula>
    </cfRule>
  </conditionalFormatting>
  <conditionalFormatting sqref="T52">
    <cfRule type="containsText" dxfId="11175" priority="454" operator="containsText" text="NO ACEPTABLE">
      <formula>NOT(ISERROR(SEARCH("NO ACEPTABLE",T52)))</formula>
    </cfRule>
    <cfRule type="containsText" dxfId="11174" priority="455" operator="containsText" text="ACEPTABLE">
      <formula>NOT(ISERROR(SEARCH("ACEPTABLE",T52)))</formula>
    </cfRule>
    <cfRule type="containsText" dxfId="11173" priority="456" operator="containsText" text="MEJORABLE">
      <formula>NOT(ISERROR(SEARCH("MEJORABLE",T52)))</formula>
    </cfRule>
  </conditionalFormatting>
  <conditionalFormatting sqref="O52">
    <cfRule type="cellIs" dxfId="11172" priority="457" operator="between">
      <formula>"MEDIO"</formula>
      <formula>"MEDIO"</formula>
    </cfRule>
    <cfRule type="cellIs" dxfId="11171" priority="458" operator="between">
      <formula>"BAJO"</formula>
      <formula>"BAJO"</formula>
    </cfRule>
    <cfRule type="cellIs" dxfId="11170" priority="459" operator="between">
      <formula>"MUY ALTO"</formula>
      <formula>"MUY ALTO"</formula>
    </cfRule>
  </conditionalFormatting>
  <conditionalFormatting sqref="T52">
    <cfRule type="containsText" dxfId="11169" priority="453" operator="containsText" text="ACEPTABLE CON CONTROL ESPECIFICO">
      <formula>NOT(ISERROR(SEARCH("ACEPTABLE CON CONTROL ESPECIFICO",T52)))</formula>
    </cfRule>
  </conditionalFormatting>
  <conditionalFormatting sqref="S53:T53">
    <cfRule type="containsText" dxfId="11168" priority="447" operator="containsText" text="NO ACEPTABLE">
      <formula>NOT(ISERROR(SEARCH("NO ACEPTABLE",S53)))</formula>
    </cfRule>
    <cfRule type="containsText" dxfId="11167" priority="448" operator="containsText" text="ACEPTABLE">
      <formula>NOT(ISERROR(SEARCH("ACEPTABLE",S53)))</formula>
    </cfRule>
    <cfRule type="containsText" dxfId="11166" priority="449" operator="containsText" text="MEJORABLE">
      <formula>NOT(ISERROR(SEARCH("MEJORABLE",S53)))</formula>
    </cfRule>
  </conditionalFormatting>
  <conditionalFormatting sqref="O53">
    <cfRule type="cellIs" dxfId="11165" priority="450" operator="between">
      <formula>"MEDIO"</formula>
      <formula>"MEDIO"</formula>
    </cfRule>
    <cfRule type="cellIs" dxfId="11164" priority="451" operator="between">
      <formula>"BAJO"</formula>
      <formula>"BAJO"</formula>
    </cfRule>
    <cfRule type="cellIs" dxfId="11163" priority="452" operator="between">
      <formula>"MUY ALTO"</formula>
      <formula>"MUY ALTO"</formula>
    </cfRule>
  </conditionalFormatting>
  <conditionalFormatting sqref="S53:T53">
    <cfRule type="containsText" dxfId="11162" priority="446" operator="containsText" text="ACEPTABLE CON CONTROL ESPECIFICO">
      <formula>NOT(ISERROR(SEARCH("ACEPTABLE CON CONTROL ESPECIFICO",S53)))</formula>
    </cfRule>
  </conditionalFormatting>
  <conditionalFormatting sqref="O83">
    <cfRule type="cellIs" dxfId="11161" priority="442" operator="between">
      <formula>"MUY ALTO"</formula>
      <formula>"MUY ALTO"</formula>
    </cfRule>
    <cfRule type="cellIs" dxfId="11160" priority="443" operator="between">
      <formula>"ALTO"</formula>
      <formula>"ALTO"</formula>
    </cfRule>
    <cfRule type="cellIs" dxfId="11159" priority="444" operator="between">
      <formula>"MEDIO"</formula>
      <formula>"MEDIO"</formula>
    </cfRule>
    <cfRule type="cellIs" dxfId="11158" priority="445" operator="between">
      <formula>"BAJO"</formula>
      <formula>"BAJO"</formula>
    </cfRule>
  </conditionalFormatting>
  <conditionalFormatting sqref="T83">
    <cfRule type="containsText" dxfId="11157" priority="439" operator="containsText" text="NO ACEPTABLE">
      <formula>NOT(ISERROR(SEARCH("NO ACEPTABLE",T83)))</formula>
    </cfRule>
    <cfRule type="containsText" dxfId="11156" priority="440" operator="containsText" text="ACEPTABLE">
      <formula>NOT(ISERROR(SEARCH("ACEPTABLE",T83)))</formula>
    </cfRule>
    <cfRule type="containsText" dxfId="11155" priority="441" operator="containsText" text="MEJORABLE">
      <formula>NOT(ISERROR(SEARCH("MEJORABLE",T83)))</formula>
    </cfRule>
  </conditionalFormatting>
  <conditionalFormatting sqref="O84">
    <cfRule type="cellIs" dxfId="11154" priority="361" operator="between">
      <formula>"MUY ALTO"</formula>
      <formula>"MUY ALTO"</formula>
    </cfRule>
    <cfRule type="cellIs" dxfId="11153" priority="362" operator="between">
      <formula>"ALTO"</formula>
      <formula>"ALTO"</formula>
    </cfRule>
    <cfRule type="cellIs" dxfId="11152" priority="363" operator="between">
      <formula>"MEDIO"</formula>
      <formula>"MEDIO"</formula>
    </cfRule>
    <cfRule type="cellIs" dxfId="11151" priority="364" operator="between">
      <formula>"BAJO"</formula>
      <formula>"BAJO"</formula>
    </cfRule>
  </conditionalFormatting>
  <conditionalFormatting sqref="T84">
    <cfRule type="containsText" dxfId="11150" priority="358" operator="containsText" text="NO ACEPTABLE">
      <formula>NOT(ISERROR(SEARCH("NO ACEPTABLE",T84)))</formula>
    </cfRule>
    <cfRule type="containsText" dxfId="11149" priority="359" operator="containsText" text="ACEPTABLE">
      <formula>NOT(ISERROR(SEARCH("ACEPTABLE",T84)))</formula>
    </cfRule>
    <cfRule type="containsText" dxfId="11148" priority="360" operator="containsText" text="MEJORABLE">
      <formula>NOT(ISERROR(SEARCH("MEJORABLE",T84)))</formula>
    </cfRule>
  </conditionalFormatting>
  <conditionalFormatting sqref="S58:T58">
    <cfRule type="containsText" dxfId="11147" priority="306" operator="containsText" text="NO ACEPTABLE">
      <formula>NOT(ISERROR(SEARCH("NO ACEPTABLE",S58)))</formula>
    </cfRule>
    <cfRule type="containsText" dxfId="11146" priority="307" operator="containsText" text="ACEPTABLE">
      <formula>NOT(ISERROR(SEARCH("ACEPTABLE",S58)))</formula>
    </cfRule>
    <cfRule type="containsText" dxfId="11145" priority="308" operator="containsText" text="MEJORABLE">
      <formula>NOT(ISERROR(SEARCH("MEJORABLE",S58)))</formula>
    </cfRule>
  </conditionalFormatting>
  <conditionalFormatting sqref="S58:T58">
    <cfRule type="containsText" dxfId="11144" priority="305" operator="containsText" text="ACEPTABLE CON CONTROL ESPECIFICO">
      <formula>NOT(ISERROR(SEARCH("ACEPTABLE CON CONTROL ESPECIFICO",S58)))</formula>
    </cfRule>
  </conditionalFormatting>
  <conditionalFormatting sqref="S55">
    <cfRule type="containsText" dxfId="11143" priority="343" operator="containsText" text="NO ACEPTABLE">
      <formula>NOT(ISERROR(SEARCH("NO ACEPTABLE",S55)))</formula>
    </cfRule>
    <cfRule type="containsText" dxfId="11142" priority="344" operator="containsText" text="ACEPTABLE">
      <formula>NOT(ISERROR(SEARCH("ACEPTABLE",S55)))</formula>
    </cfRule>
    <cfRule type="containsText" dxfId="11141" priority="345" operator="containsText" text="MEJORABLE">
      <formula>NOT(ISERROR(SEARCH("MEJORABLE",S55)))</formula>
    </cfRule>
  </conditionalFormatting>
  <conditionalFormatting sqref="S55">
    <cfRule type="containsText" dxfId="11140" priority="342" operator="containsText" text="ACEPTABLE CON CONTROL ESPECIFICO">
      <formula>NOT(ISERROR(SEARCH("ACEPTABLE CON CONTROL ESPECIFICO",S55)))</formula>
    </cfRule>
  </conditionalFormatting>
  <conditionalFormatting sqref="S56">
    <cfRule type="containsText" dxfId="11139" priority="331" operator="containsText" text="NO ACEPTABLE">
      <formula>NOT(ISERROR(SEARCH("NO ACEPTABLE",S56)))</formula>
    </cfRule>
    <cfRule type="containsText" dxfId="11138" priority="332" operator="containsText" text="ACEPTABLE">
      <formula>NOT(ISERROR(SEARCH("ACEPTABLE",S56)))</formula>
    </cfRule>
    <cfRule type="containsText" dxfId="11137" priority="333" operator="containsText" text="MEJORABLE">
      <formula>NOT(ISERROR(SEARCH("MEJORABLE",S56)))</formula>
    </cfRule>
  </conditionalFormatting>
  <conditionalFormatting sqref="S54:T54">
    <cfRule type="containsText" dxfId="11136" priority="351" operator="containsText" text="NO ACEPTABLE">
      <formula>NOT(ISERROR(SEARCH("NO ACEPTABLE",S54)))</formula>
    </cfRule>
    <cfRule type="containsText" dxfId="11135" priority="352" operator="containsText" text="ACEPTABLE">
      <formula>NOT(ISERROR(SEARCH("ACEPTABLE",S54)))</formula>
    </cfRule>
    <cfRule type="containsText" dxfId="11134" priority="353" operator="containsText" text="MEJORABLE">
      <formula>NOT(ISERROR(SEARCH("MEJORABLE",S54)))</formula>
    </cfRule>
  </conditionalFormatting>
  <conditionalFormatting sqref="S54:T54">
    <cfRule type="containsText" dxfId="11133" priority="350" operator="containsText" text="ACEPTABLE CON CONTROL ESPECIFICO">
      <formula>NOT(ISERROR(SEARCH("ACEPTABLE CON CONTROL ESPECIFICO",S54)))</formula>
    </cfRule>
  </conditionalFormatting>
  <conditionalFormatting sqref="O54">
    <cfRule type="cellIs" dxfId="11132" priority="346" operator="between">
      <formula>"MUY ALTO"</formula>
      <formula>"MUY ALTO"</formula>
    </cfRule>
    <cfRule type="cellIs" dxfId="11131" priority="347" operator="between">
      <formula>"ALTO"</formula>
      <formula>"ALTO"</formula>
    </cfRule>
    <cfRule type="cellIs" dxfId="11130" priority="348" operator="between">
      <formula>"MEDIO"</formula>
      <formula>"MEDIO"</formula>
    </cfRule>
    <cfRule type="cellIs" dxfId="11129" priority="349" operator="between">
      <formula>"BAJO"</formula>
      <formula>"BAJO"</formula>
    </cfRule>
  </conditionalFormatting>
  <conditionalFormatting sqref="S57">
    <cfRule type="containsText" dxfId="11128" priority="320" operator="containsText" text="NO ACEPTABLE">
      <formula>NOT(ISERROR(SEARCH("NO ACEPTABLE",S57)))</formula>
    </cfRule>
    <cfRule type="containsText" dxfId="11127" priority="321" operator="containsText" text="ACEPTABLE">
      <formula>NOT(ISERROR(SEARCH("ACEPTABLE",S57)))</formula>
    </cfRule>
    <cfRule type="containsText" dxfId="11126" priority="322" operator="containsText" text="MEJORABLE">
      <formula>NOT(ISERROR(SEARCH("MEJORABLE",S57)))</formula>
    </cfRule>
  </conditionalFormatting>
  <conditionalFormatting sqref="S57">
    <cfRule type="containsText" dxfId="11125" priority="319" operator="containsText" text="ACEPTABLE CON CONTROL ESPECIFICO">
      <formula>NOT(ISERROR(SEARCH("ACEPTABLE CON CONTROL ESPECIFICO",S57)))</formula>
    </cfRule>
  </conditionalFormatting>
  <conditionalFormatting sqref="O55">
    <cfRule type="cellIs" dxfId="11124" priority="338" operator="between">
      <formula>"MUY ALTO"</formula>
      <formula>"MUY ALTO"</formula>
    </cfRule>
    <cfRule type="cellIs" dxfId="11123" priority="339" operator="between">
      <formula>"ALTO"</formula>
      <formula>"ALTO"</formula>
    </cfRule>
    <cfRule type="cellIs" dxfId="11122" priority="340" operator="between">
      <formula>"MEDIO"</formula>
      <formula>"MEDIO"</formula>
    </cfRule>
    <cfRule type="cellIs" dxfId="11121" priority="341" operator="between">
      <formula>"BAJO"</formula>
      <formula>"BAJO"</formula>
    </cfRule>
  </conditionalFormatting>
  <conditionalFormatting sqref="T55">
    <cfRule type="containsText" dxfId="11120" priority="335" operator="containsText" text="NO ACEPTABLE">
      <formula>NOT(ISERROR(SEARCH("NO ACEPTABLE",T55)))</formula>
    </cfRule>
    <cfRule type="containsText" dxfId="11119" priority="336" operator="containsText" text="ACEPTABLE">
      <formula>NOT(ISERROR(SEARCH("ACEPTABLE",T55)))</formula>
    </cfRule>
    <cfRule type="containsText" dxfId="11118" priority="337" operator="containsText" text="MEJORABLE">
      <formula>NOT(ISERROR(SEARCH("MEJORABLE",T55)))</formula>
    </cfRule>
  </conditionalFormatting>
  <conditionalFormatting sqref="T55">
    <cfRule type="containsText" dxfId="11117" priority="334" operator="containsText" text="ACEPTABLE CON CONTROL ESPECIFICO">
      <formula>NOT(ISERROR(SEARCH("ACEPTABLE CON CONTROL ESPECIFICO",T55)))</formula>
    </cfRule>
  </conditionalFormatting>
  <conditionalFormatting sqref="S56">
    <cfRule type="containsText" dxfId="11116" priority="330" operator="containsText" text="ACEPTABLE CON CONTROL ESPECIFICO">
      <formula>NOT(ISERROR(SEARCH("ACEPTABLE CON CONTROL ESPECIFICO",S56)))</formula>
    </cfRule>
  </conditionalFormatting>
  <conditionalFormatting sqref="T56">
    <cfRule type="containsText" dxfId="11115" priority="324" operator="containsText" text="NO ACEPTABLE">
      <formula>NOT(ISERROR(SEARCH("NO ACEPTABLE",T56)))</formula>
    </cfRule>
    <cfRule type="containsText" dxfId="11114" priority="325" operator="containsText" text="ACEPTABLE">
      <formula>NOT(ISERROR(SEARCH("ACEPTABLE",T56)))</formula>
    </cfRule>
    <cfRule type="containsText" dxfId="11113" priority="326" operator="containsText" text="MEJORABLE">
      <formula>NOT(ISERROR(SEARCH("MEJORABLE",T56)))</formula>
    </cfRule>
  </conditionalFormatting>
  <conditionalFormatting sqref="O56">
    <cfRule type="cellIs" dxfId="11112" priority="327" operator="between">
      <formula>"MEDIO"</formula>
      <formula>"MEDIO"</formula>
    </cfRule>
    <cfRule type="cellIs" dxfId="11111" priority="328" operator="between">
      <formula>"BAJO"</formula>
      <formula>"BAJO"</formula>
    </cfRule>
    <cfRule type="cellIs" dxfId="11110" priority="329" operator="between">
      <formula>"MUY ALTO"</formula>
      <formula>"MUY ALTO"</formula>
    </cfRule>
  </conditionalFormatting>
  <conditionalFormatting sqref="T56">
    <cfRule type="containsText" dxfId="11109" priority="323" operator="containsText" text="ACEPTABLE CON CONTROL ESPECIFICO">
      <formula>NOT(ISERROR(SEARCH("ACEPTABLE CON CONTROL ESPECIFICO",T56)))</formula>
    </cfRule>
  </conditionalFormatting>
  <conditionalFormatting sqref="T57">
    <cfRule type="containsText" dxfId="11108" priority="313" operator="containsText" text="NO ACEPTABLE">
      <formula>NOT(ISERROR(SEARCH("NO ACEPTABLE",T57)))</formula>
    </cfRule>
    <cfRule type="containsText" dxfId="11107" priority="314" operator="containsText" text="ACEPTABLE">
      <formula>NOT(ISERROR(SEARCH("ACEPTABLE",T57)))</formula>
    </cfRule>
    <cfRule type="containsText" dxfId="11106" priority="315" operator="containsText" text="MEJORABLE">
      <formula>NOT(ISERROR(SEARCH("MEJORABLE",T57)))</formula>
    </cfRule>
  </conditionalFormatting>
  <conditionalFormatting sqref="O57">
    <cfRule type="cellIs" dxfId="11105" priority="316" operator="between">
      <formula>"MEDIO"</formula>
      <formula>"MEDIO"</formula>
    </cfRule>
    <cfRule type="cellIs" dxfId="11104" priority="317" operator="between">
      <formula>"BAJO"</formula>
      <formula>"BAJO"</formula>
    </cfRule>
    <cfRule type="cellIs" dxfId="11103" priority="318" operator="between">
      <formula>"MUY ALTO"</formula>
      <formula>"MUY ALTO"</formula>
    </cfRule>
  </conditionalFormatting>
  <conditionalFormatting sqref="T57">
    <cfRule type="containsText" dxfId="11102" priority="312" operator="containsText" text="ACEPTABLE CON CONTROL ESPECIFICO">
      <formula>NOT(ISERROR(SEARCH("ACEPTABLE CON CONTROL ESPECIFICO",T57)))</formula>
    </cfRule>
  </conditionalFormatting>
  <conditionalFormatting sqref="O58">
    <cfRule type="cellIs" dxfId="11101" priority="309" operator="between">
      <formula>"MEDIO"</formula>
      <formula>"MEDIO"</formula>
    </cfRule>
    <cfRule type="cellIs" dxfId="11100" priority="310" operator="between">
      <formula>"BAJO"</formula>
      <formula>"BAJO"</formula>
    </cfRule>
    <cfRule type="cellIs" dxfId="11099" priority="311" operator="between">
      <formula>"MUY ALTO"</formula>
      <formula>"MUY ALTO"</formula>
    </cfRule>
  </conditionalFormatting>
  <conditionalFormatting sqref="O59">
    <cfRule type="cellIs" dxfId="11098" priority="301" operator="between">
      <formula>"MUY ALTO"</formula>
      <formula>"MUY ALTO"</formula>
    </cfRule>
    <cfRule type="cellIs" dxfId="11097" priority="302" operator="between">
      <formula>"ALTO"</formula>
      <formula>"ALTO"</formula>
    </cfRule>
    <cfRule type="cellIs" dxfId="11096" priority="303" operator="between">
      <formula>"MEDIO"</formula>
      <formula>"MEDIO"</formula>
    </cfRule>
    <cfRule type="cellIs" dxfId="11095" priority="304" operator="between">
      <formula>"BAJO"</formula>
      <formula>"BAJO"</formula>
    </cfRule>
  </conditionalFormatting>
  <conditionalFormatting sqref="O60">
    <cfRule type="cellIs" dxfId="11094" priority="297" operator="between">
      <formula>"MUY ALTO"</formula>
      <formula>"MUY ALTO"</formula>
    </cfRule>
    <cfRule type="cellIs" dxfId="11093" priority="298" operator="between">
      <formula>"ALTO"</formula>
      <formula>"ALTO"</formula>
    </cfRule>
    <cfRule type="cellIs" dxfId="11092" priority="299" operator="between">
      <formula>"MEDIO"</formula>
      <formula>"MEDIO"</formula>
    </cfRule>
    <cfRule type="cellIs" dxfId="11091" priority="300" operator="between">
      <formula>"BAJO"</formula>
      <formula>"BAJO"</formula>
    </cfRule>
  </conditionalFormatting>
  <conditionalFormatting sqref="O61">
    <cfRule type="cellIs" dxfId="11090" priority="294" operator="between">
      <formula>"MEDIO"</formula>
      <formula>"MEDIO"</formula>
    </cfRule>
    <cfRule type="cellIs" dxfId="11089" priority="295" operator="between">
      <formula>"BAJO"</formula>
      <formula>"BAJO"</formula>
    </cfRule>
    <cfRule type="cellIs" dxfId="11088" priority="296" operator="between">
      <formula>"MUY ALTO"</formula>
      <formula>"MUY ALTO"</formula>
    </cfRule>
  </conditionalFormatting>
  <conditionalFormatting sqref="O64">
    <cfRule type="cellIs" dxfId="11087" priority="291" operator="between">
      <formula>"MEDIO"</formula>
      <formula>"MEDIO"</formula>
    </cfRule>
    <cfRule type="cellIs" dxfId="11086" priority="292" operator="between">
      <formula>"BAJO"</formula>
      <formula>"BAJO"</formula>
    </cfRule>
    <cfRule type="cellIs" dxfId="11085" priority="293" operator="between">
      <formula>"MUY ALTO"</formula>
      <formula>"MUY ALTO"</formula>
    </cfRule>
  </conditionalFormatting>
  <conditionalFormatting sqref="O62">
    <cfRule type="cellIs" dxfId="11084" priority="280" operator="between">
      <formula>"MEDIO"</formula>
      <formula>"MEDIO"</formula>
    </cfRule>
    <cfRule type="cellIs" dxfId="11083" priority="281" operator="between">
      <formula>"BAJO"</formula>
      <formula>"BAJO"</formula>
    </cfRule>
    <cfRule type="cellIs" dxfId="11082" priority="282" operator="between">
      <formula>"MUY ALTO"</formula>
      <formula>"MUY ALTO"</formula>
    </cfRule>
  </conditionalFormatting>
  <conditionalFormatting sqref="O65:O69">
    <cfRule type="cellIs" dxfId="11081" priority="287" operator="between">
      <formula>"MUY ALTO"</formula>
      <formula>"MUY ALTO"</formula>
    </cfRule>
    <cfRule type="cellIs" dxfId="11080" priority="288" operator="between">
      <formula>"ALTO"</formula>
      <formula>"ALTO"</formula>
    </cfRule>
    <cfRule type="cellIs" dxfId="11079" priority="289" operator="between">
      <formula>"MEDIO"</formula>
      <formula>"MEDIO"</formula>
    </cfRule>
    <cfRule type="cellIs" dxfId="11078" priority="290" operator="between">
      <formula>"BAJO"</formula>
      <formula>"BAJO"</formula>
    </cfRule>
  </conditionalFormatting>
  <conditionalFormatting sqref="O63">
    <cfRule type="cellIs" dxfId="11077" priority="277" operator="between">
      <formula>"MEDIO"</formula>
      <formula>"MEDIO"</formula>
    </cfRule>
    <cfRule type="cellIs" dxfId="11076" priority="278" operator="between">
      <formula>"BAJO"</formula>
      <formula>"BAJO"</formula>
    </cfRule>
    <cfRule type="cellIs" dxfId="11075" priority="279" operator="between">
      <formula>"MUY ALTO"</formula>
      <formula>"MUY ALTO"</formula>
    </cfRule>
  </conditionalFormatting>
  <conditionalFormatting sqref="O70">
    <cfRule type="cellIs" dxfId="11074" priority="283" operator="between">
      <formula>"MUY ALTO"</formula>
      <formula>"MUY ALTO"</formula>
    </cfRule>
    <cfRule type="cellIs" dxfId="11073" priority="284" operator="between">
      <formula>"ALTO"</formula>
      <formula>"ALTO"</formula>
    </cfRule>
    <cfRule type="cellIs" dxfId="11072" priority="285" operator="between">
      <formula>"MEDIO"</formula>
      <formula>"MEDIO"</formula>
    </cfRule>
    <cfRule type="cellIs" dxfId="11071" priority="286" operator="between">
      <formula>"BAJO"</formula>
      <formula>"BAJO"</formula>
    </cfRule>
  </conditionalFormatting>
  <conditionalFormatting sqref="O77">
    <cfRule type="cellIs" dxfId="11070" priority="255" operator="between">
      <formula>"MUY ALTO"</formula>
      <formula>"MUY ALTO"</formula>
    </cfRule>
    <cfRule type="cellIs" dxfId="11069" priority="256" operator="between">
      <formula>"ALTO"</formula>
      <formula>"ALTO"</formula>
    </cfRule>
    <cfRule type="cellIs" dxfId="11068" priority="257" operator="between">
      <formula>"MEDIO"</formula>
      <formula>"MEDIO"</formula>
    </cfRule>
    <cfRule type="cellIs" dxfId="11067" priority="258" operator="between">
      <formula>"BAJO"</formula>
      <formula>"BAJO"</formula>
    </cfRule>
  </conditionalFormatting>
  <conditionalFormatting sqref="O71">
    <cfRule type="cellIs" dxfId="11066" priority="273" operator="between">
      <formula>"MUY ALTO"</formula>
      <formula>"MUY ALTO"</formula>
    </cfRule>
    <cfRule type="cellIs" dxfId="11065" priority="274" operator="between">
      <formula>"ALTO"</formula>
      <formula>"ALTO"</formula>
    </cfRule>
    <cfRule type="cellIs" dxfId="11064" priority="275" operator="between">
      <formula>"MEDIO"</formula>
      <formula>"MEDIO"</formula>
    </cfRule>
    <cfRule type="cellIs" dxfId="11063" priority="276" operator="between">
      <formula>"BAJO"</formula>
      <formula>"BAJO"</formula>
    </cfRule>
  </conditionalFormatting>
  <conditionalFormatting sqref="O72">
    <cfRule type="cellIs" dxfId="11062" priority="269" operator="between">
      <formula>"MUY ALTO"</formula>
      <formula>"MUY ALTO"</formula>
    </cfRule>
    <cfRule type="cellIs" dxfId="11061" priority="270" operator="between">
      <formula>"ALTO"</formula>
      <formula>"ALTO"</formula>
    </cfRule>
    <cfRule type="cellIs" dxfId="11060" priority="271" operator="between">
      <formula>"MEDIO"</formula>
      <formula>"MEDIO"</formula>
    </cfRule>
    <cfRule type="cellIs" dxfId="11059" priority="272" operator="between">
      <formula>"BAJO"</formula>
      <formula>"BAJO"</formula>
    </cfRule>
  </conditionalFormatting>
  <conditionalFormatting sqref="O73">
    <cfRule type="cellIs" dxfId="11058" priority="266" operator="between">
      <formula>"MEDIO"</formula>
      <formula>"MEDIO"</formula>
    </cfRule>
    <cfRule type="cellIs" dxfId="11057" priority="267" operator="between">
      <formula>"BAJO"</formula>
      <formula>"BAJO"</formula>
    </cfRule>
    <cfRule type="cellIs" dxfId="11056" priority="268" operator="between">
      <formula>"MUY ALTO"</formula>
      <formula>"MUY ALTO"</formula>
    </cfRule>
  </conditionalFormatting>
  <conditionalFormatting sqref="O76">
    <cfRule type="cellIs" dxfId="11055" priority="263" operator="between">
      <formula>"MEDIO"</formula>
      <formula>"MEDIO"</formula>
    </cfRule>
    <cfRule type="cellIs" dxfId="11054" priority="264" operator="between">
      <formula>"BAJO"</formula>
      <formula>"BAJO"</formula>
    </cfRule>
    <cfRule type="cellIs" dxfId="11053" priority="265" operator="between">
      <formula>"MUY ALTO"</formula>
      <formula>"MUY ALTO"</formula>
    </cfRule>
  </conditionalFormatting>
  <conditionalFormatting sqref="O81">
    <cfRule type="cellIs" dxfId="11052" priority="252" operator="between">
      <formula>"MEDIO"</formula>
      <formula>"MEDIO"</formula>
    </cfRule>
    <cfRule type="cellIs" dxfId="11051" priority="253" operator="between">
      <formula>"BAJO"</formula>
      <formula>"BAJO"</formula>
    </cfRule>
    <cfRule type="cellIs" dxfId="11050" priority="254" operator="between">
      <formula>"MUY ALTO"</formula>
      <formula>"MUY ALTO"</formula>
    </cfRule>
  </conditionalFormatting>
  <conditionalFormatting sqref="O74">
    <cfRule type="cellIs" dxfId="11049" priority="249" operator="between">
      <formula>"MEDIO"</formula>
      <formula>"MEDIO"</formula>
    </cfRule>
    <cfRule type="cellIs" dxfId="11048" priority="250" operator="between">
      <formula>"BAJO"</formula>
      <formula>"BAJO"</formula>
    </cfRule>
    <cfRule type="cellIs" dxfId="11047" priority="251" operator="between">
      <formula>"MUY ALTO"</formula>
      <formula>"MUY ALTO"</formula>
    </cfRule>
  </conditionalFormatting>
  <conditionalFormatting sqref="O75">
    <cfRule type="cellIs" dxfId="11046" priority="246" operator="between">
      <formula>"MEDIO"</formula>
      <formula>"MEDIO"</formula>
    </cfRule>
    <cfRule type="cellIs" dxfId="11045" priority="247" operator="between">
      <formula>"BAJO"</formula>
      <formula>"BAJO"</formula>
    </cfRule>
    <cfRule type="cellIs" dxfId="11044" priority="248" operator="between">
      <formula>"MUY ALTO"</formula>
      <formula>"MUY ALTO"</formula>
    </cfRule>
  </conditionalFormatting>
  <conditionalFormatting sqref="O78:O80">
    <cfRule type="cellIs" dxfId="11043" priority="242" operator="between">
      <formula>"MUY ALTO"</formula>
      <formula>"MUY ALTO"</formula>
    </cfRule>
    <cfRule type="cellIs" dxfId="11042" priority="243" operator="between">
      <formula>"ALTO"</formula>
      <formula>"ALTO"</formula>
    </cfRule>
    <cfRule type="cellIs" dxfId="11041" priority="244" operator="between">
      <formula>"MEDIO"</formula>
      <formula>"MEDIO"</formula>
    </cfRule>
    <cfRule type="cellIs" dxfId="11040" priority="245" operator="between">
      <formula>"BAJO"</formula>
      <formula>"BAJO"</formula>
    </cfRule>
  </conditionalFormatting>
  <conditionalFormatting sqref="O82">
    <cfRule type="cellIs" dxfId="11039" priority="234" operator="between">
      <formula>"MUY ALTO"</formula>
      <formula>"MUY ALTO"</formula>
    </cfRule>
    <cfRule type="cellIs" dxfId="11038" priority="235" operator="between">
      <formula>"ALTO"</formula>
      <formula>"ALTO"</formula>
    </cfRule>
    <cfRule type="cellIs" dxfId="11037" priority="236" operator="between">
      <formula>"MEDIO"</formula>
      <formula>"MEDIO"</formula>
    </cfRule>
    <cfRule type="cellIs" dxfId="11036" priority="237" operator="between">
      <formula>"BAJO"</formula>
      <formula>"BAJO"</formula>
    </cfRule>
  </conditionalFormatting>
  <conditionalFormatting sqref="O85">
    <cfRule type="cellIs" dxfId="11035" priority="230" operator="between">
      <formula>"MUY ALTO"</formula>
      <formula>"MUY ALTO"</formula>
    </cfRule>
    <cfRule type="cellIs" dxfId="11034" priority="231" operator="between">
      <formula>"ALTO"</formula>
      <formula>"ALTO"</formula>
    </cfRule>
    <cfRule type="cellIs" dxfId="11033" priority="232" operator="between">
      <formula>"MEDIO"</formula>
      <formula>"MEDIO"</formula>
    </cfRule>
    <cfRule type="cellIs" dxfId="11032" priority="233" operator="between">
      <formula>"BAJO"</formula>
      <formula>"BAJO"</formula>
    </cfRule>
  </conditionalFormatting>
  <conditionalFormatting sqref="T85">
    <cfRule type="containsText" dxfId="11031" priority="227" operator="containsText" text="NO ACEPTABLE">
      <formula>NOT(ISERROR(SEARCH("NO ACEPTABLE",T85)))</formula>
    </cfRule>
    <cfRule type="containsText" dxfId="11030" priority="228" operator="containsText" text="ACEPTABLE">
      <formula>NOT(ISERROR(SEARCH("ACEPTABLE",T85)))</formula>
    </cfRule>
    <cfRule type="containsText" dxfId="11029" priority="229" operator="containsText" text="MEJORABLE">
      <formula>NOT(ISERROR(SEARCH("MEJORABLE",T85)))</formula>
    </cfRule>
  </conditionalFormatting>
  <conditionalFormatting sqref="S85">
    <cfRule type="containsText" dxfId="11028" priority="224" operator="containsText" text="NO ACEPTABLE">
      <formula>NOT(ISERROR(SEARCH("NO ACEPTABLE",S85)))</formula>
    </cfRule>
    <cfRule type="containsText" dxfId="11027" priority="225" operator="containsText" text="ACEPTABLE">
      <formula>NOT(ISERROR(SEARCH("ACEPTABLE",S85)))</formula>
    </cfRule>
    <cfRule type="containsText" dxfId="11026" priority="226" operator="containsText" text="MEJORABLE">
      <formula>NOT(ISERROR(SEARCH("MEJORABLE",S85)))</formula>
    </cfRule>
  </conditionalFormatting>
  <conditionalFormatting sqref="S85">
    <cfRule type="containsText" dxfId="11025" priority="223" operator="containsText" text="ACEPTABLE CON CONTROL ESPECIFICO">
      <formula>NOT(ISERROR(SEARCH("ACEPTABLE CON CONTROL ESPECIFICO",S85)))</formula>
    </cfRule>
  </conditionalFormatting>
  <conditionalFormatting sqref="O86">
    <cfRule type="cellIs" dxfId="11024" priority="219" operator="between">
      <formula>"MUY ALTO"</formula>
      <formula>"MUY ALTO"</formula>
    </cfRule>
    <cfRule type="cellIs" dxfId="11023" priority="220" operator="between">
      <formula>"ALTO"</formula>
      <formula>"ALTO"</formula>
    </cfRule>
    <cfRule type="cellIs" dxfId="11022" priority="221" operator="between">
      <formula>"MEDIO"</formula>
      <formula>"MEDIO"</formula>
    </cfRule>
    <cfRule type="cellIs" dxfId="11021" priority="222" operator="between">
      <formula>"BAJO"</formula>
      <formula>"BAJO"</formula>
    </cfRule>
  </conditionalFormatting>
  <conditionalFormatting sqref="T86">
    <cfRule type="containsText" dxfId="11020" priority="216" operator="containsText" text="NO ACEPTABLE">
      <formula>NOT(ISERROR(SEARCH("NO ACEPTABLE",T86)))</formula>
    </cfRule>
    <cfRule type="containsText" dxfId="11019" priority="217" operator="containsText" text="ACEPTABLE">
      <formula>NOT(ISERROR(SEARCH("ACEPTABLE",T86)))</formula>
    </cfRule>
    <cfRule type="containsText" dxfId="11018" priority="218" operator="containsText" text="MEJORABLE">
      <formula>NOT(ISERROR(SEARCH("MEJORABLE",T86)))</formula>
    </cfRule>
  </conditionalFormatting>
  <conditionalFormatting sqref="S86">
    <cfRule type="containsText" dxfId="11017" priority="213" operator="containsText" text="NO ACEPTABLE">
      <formula>NOT(ISERROR(SEARCH("NO ACEPTABLE",S86)))</formula>
    </cfRule>
    <cfRule type="containsText" dxfId="11016" priority="214" operator="containsText" text="ACEPTABLE">
      <formula>NOT(ISERROR(SEARCH("ACEPTABLE",S86)))</formula>
    </cfRule>
    <cfRule type="containsText" dxfId="11015" priority="215" operator="containsText" text="MEJORABLE">
      <formula>NOT(ISERROR(SEARCH("MEJORABLE",S86)))</formula>
    </cfRule>
  </conditionalFormatting>
  <conditionalFormatting sqref="S86">
    <cfRule type="containsText" dxfId="11014" priority="212" operator="containsText" text="ACEPTABLE CON CONTROL ESPECIFICO">
      <formula>NOT(ISERROR(SEARCH("ACEPTABLE CON CONTROL ESPECIFICO",S86)))</formula>
    </cfRule>
  </conditionalFormatting>
  <conditionalFormatting sqref="T33">
    <cfRule type="containsText" dxfId="11013" priority="102" operator="containsText" text="NO ACEPTABLE">
      <formula>NOT(ISERROR(SEARCH("NO ACEPTABLE",T33)))</formula>
    </cfRule>
    <cfRule type="containsText" dxfId="11012" priority="103" operator="containsText" text="ACEPTABLE">
      <formula>NOT(ISERROR(SEARCH("ACEPTABLE",T33)))</formula>
    </cfRule>
    <cfRule type="containsText" dxfId="11011" priority="104" operator="containsText" text="MEJORABLE">
      <formula>NOT(ISERROR(SEARCH("MEJORABLE",T33)))</formula>
    </cfRule>
  </conditionalFormatting>
  <conditionalFormatting sqref="T33">
    <cfRule type="containsText" dxfId="11010" priority="101" operator="containsText" text="ACEPTABLE CON CONTROL ESPECIFICO">
      <formula>NOT(ISERROR(SEARCH("ACEPTABLE CON CONTROL ESPECIFICO",T33)))</formula>
    </cfRule>
  </conditionalFormatting>
  <conditionalFormatting sqref="S35:S36">
    <cfRule type="containsText" dxfId="11009" priority="98" operator="containsText" text="NO ACEPTABLE">
      <formula>NOT(ISERROR(SEARCH("NO ACEPTABLE",S35)))</formula>
    </cfRule>
    <cfRule type="containsText" dxfId="11008" priority="99" operator="containsText" text="ACEPTABLE">
      <formula>NOT(ISERROR(SEARCH("ACEPTABLE",S35)))</formula>
    </cfRule>
    <cfRule type="containsText" dxfId="11007" priority="100" operator="containsText" text="MEJORABLE">
      <formula>NOT(ISERROR(SEARCH("MEJORABLE",S35)))</formula>
    </cfRule>
  </conditionalFormatting>
  <conditionalFormatting sqref="S35:S36">
    <cfRule type="containsText" dxfId="11006" priority="97" operator="containsText" text="ACEPTABLE CON CONTROL ESPECIFICO">
      <formula>NOT(ISERROR(SEARCH("ACEPTABLE CON CONTROL ESPECIFICO",S35)))</formula>
    </cfRule>
  </conditionalFormatting>
  <conditionalFormatting sqref="S25:S27 S29:S30 S37:S38">
    <cfRule type="containsText" dxfId="11005" priority="209" operator="containsText" text="NO ACEPTABLE">
      <formula>NOT(ISERROR(SEARCH("NO ACEPTABLE",S25)))</formula>
    </cfRule>
    <cfRule type="containsText" dxfId="11004" priority="210" operator="containsText" text="ACEPTABLE">
      <formula>NOT(ISERROR(SEARCH("ACEPTABLE",S25)))</formula>
    </cfRule>
    <cfRule type="containsText" dxfId="11003" priority="211" operator="containsText" text="MEJORABLE">
      <formula>NOT(ISERROR(SEARCH("MEJORABLE",S25)))</formula>
    </cfRule>
  </conditionalFormatting>
  <conditionalFormatting sqref="S25:S27 S29:S30 S37:S38">
    <cfRule type="containsText" dxfId="11002" priority="208" operator="containsText" text="ACEPTABLE CON CONTROL ESPECIFICO">
      <formula>NOT(ISERROR(SEARCH("ACEPTABLE CON CONTROL ESPECIFICO",S25)))</formula>
    </cfRule>
  </conditionalFormatting>
  <conditionalFormatting sqref="O25">
    <cfRule type="cellIs" dxfId="11001" priority="200" operator="between">
      <formula>"MUY ALTO"</formula>
      <formula>"MUY ALTO"</formula>
    </cfRule>
    <cfRule type="cellIs" dxfId="11000" priority="201" operator="between">
      <formula>"ALTO"</formula>
      <formula>"ALTO"</formula>
    </cfRule>
    <cfRule type="cellIs" dxfId="10999" priority="202" operator="between">
      <formula>"MEDIO"</formula>
      <formula>"MEDIO"</formula>
    </cfRule>
    <cfRule type="cellIs" dxfId="10998" priority="203" operator="between">
      <formula>"BAJO"</formula>
      <formula>"BAJO"</formula>
    </cfRule>
  </conditionalFormatting>
  <conditionalFormatting sqref="T25">
    <cfRule type="containsText" dxfId="10997" priority="205" operator="containsText" text="NO ACEPTABLE">
      <formula>NOT(ISERROR(SEARCH("NO ACEPTABLE",T25)))</formula>
    </cfRule>
    <cfRule type="containsText" dxfId="10996" priority="206" operator="containsText" text="ACEPTABLE">
      <formula>NOT(ISERROR(SEARCH("ACEPTABLE",T25)))</formula>
    </cfRule>
    <cfRule type="containsText" dxfId="10995" priority="207" operator="containsText" text="MEJORABLE">
      <formula>NOT(ISERROR(SEARCH("MEJORABLE",T25)))</formula>
    </cfRule>
  </conditionalFormatting>
  <conditionalFormatting sqref="T25">
    <cfRule type="containsText" dxfId="10994" priority="204" operator="containsText" text="ACEPTABLE CON CONTROL ESPECIFICO">
      <formula>NOT(ISERROR(SEARCH("ACEPTABLE CON CONTROL ESPECIFICO",T25)))</formula>
    </cfRule>
  </conditionalFormatting>
  <conditionalFormatting sqref="O26">
    <cfRule type="cellIs" dxfId="10993" priority="196" operator="between">
      <formula>"MUY ALTO"</formula>
      <formula>"MUY ALTO"</formula>
    </cfRule>
    <cfRule type="cellIs" dxfId="10992" priority="197" operator="between">
      <formula>"ALTO"</formula>
      <formula>"ALTO"</formula>
    </cfRule>
    <cfRule type="cellIs" dxfId="10991" priority="198" operator="between">
      <formula>"MEDIO"</formula>
      <formula>"MEDIO"</formula>
    </cfRule>
    <cfRule type="cellIs" dxfId="10990" priority="199" operator="between">
      <formula>"BAJO"</formula>
      <formula>"BAJO"</formula>
    </cfRule>
  </conditionalFormatting>
  <conditionalFormatting sqref="T26">
    <cfRule type="containsText" dxfId="10989" priority="193" operator="containsText" text="NO ACEPTABLE">
      <formula>NOT(ISERROR(SEARCH("NO ACEPTABLE",T26)))</formula>
    </cfRule>
    <cfRule type="containsText" dxfId="10988" priority="194" operator="containsText" text="ACEPTABLE">
      <formula>NOT(ISERROR(SEARCH("ACEPTABLE",T26)))</formula>
    </cfRule>
    <cfRule type="containsText" dxfId="10987" priority="195" operator="containsText" text="MEJORABLE">
      <formula>NOT(ISERROR(SEARCH("MEJORABLE",T26)))</formula>
    </cfRule>
  </conditionalFormatting>
  <conditionalFormatting sqref="T26">
    <cfRule type="containsText" dxfId="10986" priority="192" operator="containsText" text="ACEPTABLE CON CONTROL ESPECIFICO">
      <formula>NOT(ISERROR(SEARCH("ACEPTABLE CON CONTROL ESPECIFICO",T26)))</formula>
    </cfRule>
  </conditionalFormatting>
  <conditionalFormatting sqref="O27">
    <cfRule type="cellIs" dxfId="10985" priority="188" operator="between">
      <formula>"MUY ALTO"</formula>
      <formula>"MUY ALTO"</formula>
    </cfRule>
    <cfRule type="cellIs" dxfId="10984" priority="189" operator="between">
      <formula>"ALTO"</formula>
      <formula>"ALTO"</formula>
    </cfRule>
    <cfRule type="cellIs" dxfId="10983" priority="190" operator="between">
      <formula>"MEDIO"</formula>
      <formula>"MEDIO"</formula>
    </cfRule>
    <cfRule type="cellIs" dxfId="10982" priority="191" operator="between">
      <formula>"BAJO"</formula>
      <formula>"BAJO"</formula>
    </cfRule>
  </conditionalFormatting>
  <conditionalFormatting sqref="T27">
    <cfRule type="containsText" dxfId="10981" priority="185" operator="containsText" text="NO ACEPTABLE">
      <formula>NOT(ISERROR(SEARCH("NO ACEPTABLE",T27)))</formula>
    </cfRule>
    <cfRule type="containsText" dxfId="10980" priority="186" operator="containsText" text="ACEPTABLE">
      <formula>NOT(ISERROR(SEARCH("ACEPTABLE",T27)))</formula>
    </cfRule>
    <cfRule type="containsText" dxfId="10979" priority="187" operator="containsText" text="MEJORABLE">
      <formula>NOT(ISERROR(SEARCH("MEJORABLE",T27)))</formula>
    </cfRule>
  </conditionalFormatting>
  <conditionalFormatting sqref="T29">
    <cfRule type="containsText" dxfId="10978" priority="179" operator="containsText" text="NO ACEPTABLE">
      <formula>NOT(ISERROR(SEARCH("NO ACEPTABLE",T29)))</formula>
    </cfRule>
    <cfRule type="containsText" dxfId="10977" priority="180" operator="containsText" text="ACEPTABLE">
      <formula>NOT(ISERROR(SEARCH("ACEPTABLE",T29)))</formula>
    </cfRule>
    <cfRule type="containsText" dxfId="10976" priority="181" operator="containsText" text="MEJORABLE">
      <formula>NOT(ISERROR(SEARCH("MEJORABLE",T29)))</formula>
    </cfRule>
  </conditionalFormatting>
  <conditionalFormatting sqref="O29">
    <cfRule type="cellIs" dxfId="10975" priority="182" operator="between">
      <formula>"MEDIO"</formula>
      <formula>"MEDIO"</formula>
    </cfRule>
    <cfRule type="cellIs" dxfId="10974" priority="183" operator="between">
      <formula>"BAJO"</formula>
      <formula>"BAJO"</formula>
    </cfRule>
    <cfRule type="cellIs" dxfId="10973" priority="184" operator="between">
      <formula>"MUY ALTO"</formula>
      <formula>"MUY ALTO"</formula>
    </cfRule>
  </conditionalFormatting>
  <conditionalFormatting sqref="T29">
    <cfRule type="containsText" dxfId="10972" priority="178" operator="containsText" text="ACEPTABLE CON CONTROL ESPECIFICO">
      <formula>NOT(ISERROR(SEARCH("ACEPTABLE CON CONTROL ESPECIFICO",T29)))</formula>
    </cfRule>
  </conditionalFormatting>
  <conditionalFormatting sqref="T30">
    <cfRule type="containsText" dxfId="10971" priority="172" operator="containsText" text="NO ACEPTABLE">
      <formula>NOT(ISERROR(SEARCH("NO ACEPTABLE",T30)))</formula>
    </cfRule>
    <cfRule type="containsText" dxfId="10970" priority="173" operator="containsText" text="ACEPTABLE">
      <formula>NOT(ISERROR(SEARCH("ACEPTABLE",T30)))</formula>
    </cfRule>
    <cfRule type="containsText" dxfId="10969" priority="174" operator="containsText" text="MEJORABLE">
      <formula>NOT(ISERROR(SEARCH("MEJORABLE",T30)))</formula>
    </cfRule>
  </conditionalFormatting>
  <conditionalFormatting sqref="O30">
    <cfRule type="cellIs" dxfId="10968" priority="175" operator="between">
      <formula>"MEDIO"</formula>
      <formula>"MEDIO"</formula>
    </cfRule>
    <cfRule type="cellIs" dxfId="10967" priority="176" operator="between">
      <formula>"BAJO"</formula>
      <formula>"BAJO"</formula>
    </cfRule>
    <cfRule type="cellIs" dxfId="10966" priority="177" operator="between">
      <formula>"MUY ALTO"</formula>
      <formula>"MUY ALTO"</formula>
    </cfRule>
  </conditionalFormatting>
  <conditionalFormatting sqref="T30">
    <cfRule type="containsText" dxfId="10965" priority="171" operator="containsText" text="ACEPTABLE CON CONTROL ESPECIFICO">
      <formula>NOT(ISERROR(SEARCH("ACEPTABLE CON CONTROL ESPECIFICO",T30)))</formula>
    </cfRule>
  </conditionalFormatting>
  <conditionalFormatting sqref="O37">
    <cfRule type="cellIs" dxfId="10964" priority="167" operator="between">
      <formula>"MUY ALTO"</formula>
      <formula>"MUY ALTO"</formula>
    </cfRule>
    <cfRule type="cellIs" dxfId="10963" priority="168" operator="between">
      <formula>"ALTO"</formula>
      <formula>"ALTO"</formula>
    </cfRule>
    <cfRule type="cellIs" dxfId="10962" priority="169" operator="between">
      <formula>"MEDIO"</formula>
      <formula>"MEDIO"</formula>
    </cfRule>
    <cfRule type="cellIs" dxfId="10961" priority="170" operator="between">
      <formula>"BAJO"</formula>
      <formula>"BAJO"</formula>
    </cfRule>
  </conditionalFormatting>
  <conditionalFormatting sqref="T37">
    <cfRule type="containsText" dxfId="10960" priority="164" operator="containsText" text="NO ACEPTABLE">
      <formula>NOT(ISERROR(SEARCH("NO ACEPTABLE",T37)))</formula>
    </cfRule>
    <cfRule type="containsText" dxfId="10959" priority="165" operator="containsText" text="ACEPTABLE">
      <formula>NOT(ISERROR(SEARCH("ACEPTABLE",T37)))</formula>
    </cfRule>
    <cfRule type="containsText" dxfId="10958" priority="166" operator="containsText" text="MEJORABLE">
      <formula>NOT(ISERROR(SEARCH("MEJORABLE",T37)))</formula>
    </cfRule>
  </conditionalFormatting>
  <conditionalFormatting sqref="T37">
    <cfRule type="containsText" dxfId="10957" priority="163" operator="containsText" text="ACEPTABLE CON CONTROL ESPECIFICO">
      <formula>NOT(ISERROR(SEARCH("ACEPTABLE CON CONTROL ESPECIFICO",T37)))</formula>
    </cfRule>
  </conditionalFormatting>
  <conditionalFormatting sqref="T38">
    <cfRule type="containsText" dxfId="10956" priority="160" operator="containsText" text="NO ACEPTABLE">
      <formula>NOT(ISERROR(SEARCH("NO ACEPTABLE",T38)))</formula>
    </cfRule>
    <cfRule type="containsText" dxfId="10955" priority="161" operator="containsText" text="ACEPTABLE">
      <formula>NOT(ISERROR(SEARCH("ACEPTABLE",T38)))</formula>
    </cfRule>
    <cfRule type="containsText" dxfId="10954" priority="162" operator="containsText" text="MEJORABLE">
      <formula>NOT(ISERROR(SEARCH("MEJORABLE",T38)))</formula>
    </cfRule>
  </conditionalFormatting>
  <conditionalFormatting sqref="T38">
    <cfRule type="containsText" dxfId="10953" priority="159" operator="containsText" text="ACEPTABLE CON CONTROL ESPECIFICO">
      <formula>NOT(ISERROR(SEARCH("ACEPTABLE CON CONTROL ESPECIFICO",T38)))</formula>
    </cfRule>
  </conditionalFormatting>
  <conditionalFormatting sqref="O38">
    <cfRule type="cellIs" dxfId="10952" priority="155" operator="between">
      <formula>"MUY ALTO"</formula>
      <formula>"MUY ALTO"</formula>
    </cfRule>
    <cfRule type="cellIs" dxfId="10951" priority="156" operator="between">
      <formula>"ALTO"</formula>
      <formula>"ALTO"</formula>
    </cfRule>
    <cfRule type="cellIs" dxfId="10950" priority="157" operator="between">
      <formula>"MEDIO"</formula>
      <formula>"MEDIO"</formula>
    </cfRule>
    <cfRule type="cellIs" dxfId="10949" priority="158" operator="between">
      <formula>"BAJO"</formula>
      <formula>"BAJO"</formula>
    </cfRule>
  </conditionalFormatting>
  <conditionalFormatting sqref="O28">
    <cfRule type="cellIs" dxfId="10948" priority="132" operator="between">
      <formula>"MUY ALTO"</formula>
      <formula>"MUY ALTO"</formula>
    </cfRule>
    <cfRule type="cellIs" dxfId="10947" priority="133" operator="between">
      <formula>"ALTO"</formula>
      <formula>"ALTO"</formula>
    </cfRule>
    <cfRule type="cellIs" dxfId="10946" priority="134" operator="between">
      <formula>"MEDIO"</formula>
      <formula>"MEDIO"</formula>
    </cfRule>
    <cfRule type="cellIs" dxfId="10945" priority="135" operator="between">
      <formula>"BAJO"</formula>
      <formula>"BAJO"</formula>
    </cfRule>
  </conditionalFormatting>
  <conditionalFormatting sqref="S28">
    <cfRule type="containsText" dxfId="10944" priority="137" operator="containsText" text="NO ACEPTABLE">
      <formula>NOT(ISERROR(SEARCH("NO ACEPTABLE",S28)))</formula>
    </cfRule>
    <cfRule type="containsText" dxfId="10943" priority="138" operator="containsText" text="ACEPTABLE">
      <formula>NOT(ISERROR(SEARCH("ACEPTABLE",S28)))</formula>
    </cfRule>
    <cfRule type="containsText" dxfId="10942" priority="139" operator="containsText" text="MEJORABLE">
      <formula>NOT(ISERROR(SEARCH("MEJORABLE",S28)))</formula>
    </cfRule>
  </conditionalFormatting>
  <conditionalFormatting sqref="S28">
    <cfRule type="containsText" dxfId="10941" priority="136" operator="containsText" text="ACEPTABLE CON CONTROL ESPECIFICO">
      <formula>NOT(ISERROR(SEARCH("ACEPTABLE CON CONTROL ESPECIFICO",S28)))</formula>
    </cfRule>
  </conditionalFormatting>
  <conditionalFormatting sqref="S24:T24">
    <cfRule type="containsText" dxfId="10940" priority="140" operator="containsText" text="ACEPTABLE CON CONTROL ESPECIFICO">
      <formula>NOT(ISERROR(SEARCH("ACEPTABLE CON CONTROL ESPECIFICO",S24)))</formula>
    </cfRule>
  </conditionalFormatting>
  <conditionalFormatting sqref="S24:T24">
    <cfRule type="containsText" dxfId="10939" priority="141" operator="containsText" text="NO ACEPTABLE">
      <formula>NOT(ISERROR(SEARCH("NO ACEPTABLE",S24)))</formula>
    </cfRule>
    <cfRule type="containsText" dxfId="10938" priority="142" operator="containsText" text="ACEPTABLE">
      <formula>NOT(ISERROR(SEARCH("ACEPTABLE",S24)))</formula>
    </cfRule>
    <cfRule type="containsText" dxfId="10937" priority="143" operator="containsText" text="MEJORABLE">
      <formula>NOT(ISERROR(SEARCH("MEJORABLE",S24)))</formula>
    </cfRule>
  </conditionalFormatting>
  <conditionalFormatting sqref="S23:T23">
    <cfRule type="containsText" dxfId="10936" priority="152" operator="containsText" text="NO ACEPTABLE">
      <formula>NOT(ISERROR(SEARCH("NO ACEPTABLE",S23)))</formula>
    </cfRule>
    <cfRule type="containsText" dxfId="10935" priority="153" operator="containsText" text="ACEPTABLE">
      <formula>NOT(ISERROR(SEARCH("ACEPTABLE",S23)))</formula>
    </cfRule>
    <cfRule type="containsText" dxfId="10934" priority="154" operator="containsText" text="MEJORABLE">
      <formula>NOT(ISERROR(SEARCH("MEJORABLE",S23)))</formula>
    </cfRule>
  </conditionalFormatting>
  <conditionalFormatting sqref="S23:T23">
    <cfRule type="containsText" dxfId="10933" priority="151" operator="containsText" text="ACEPTABLE CON CONTROL ESPECIFICO">
      <formula>NOT(ISERROR(SEARCH("ACEPTABLE CON CONTROL ESPECIFICO",S23)))</formula>
    </cfRule>
  </conditionalFormatting>
  <conditionalFormatting sqref="O23">
    <cfRule type="cellIs" dxfId="10932" priority="147" operator="between">
      <formula>"MUY ALTO"</formula>
      <formula>"MUY ALTO"</formula>
    </cfRule>
    <cfRule type="cellIs" dxfId="10931" priority="148" operator="between">
      <formula>"ALTO"</formula>
      <formula>"ALTO"</formula>
    </cfRule>
    <cfRule type="cellIs" dxfId="10930" priority="149" operator="between">
      <formula>"MEDIO"</formula>
      <formula>"MEDIO"</formula>
    </cfRule>
    <cfRule type="cellIs" dxfId="10929" priority="150" operator="between">
      <formula>"BAJO"</formula>
      <formula>"BAJO"</formula>
    </cfRule>
  </conditionalFormatting>
  <conditionalFormatting sqref="O24">
    <cfRule type="cellIs" dxfId="10928" priority="144" operator="between">
      <formula>"MEDIO"</formula>
      <formula>"MEDIO"</formula>
    </cfRule>
    <cfRule type="cellIs" dxfId="10927" priority="145" operator="between">
      <formula>"BAJO"</formula>
      <formula>"BAJO"</formula>
    </cfRule>
    <cfRule type="cellIs" dxfId="10926" priority="146" operator="between">
      <formula>"MUY ALTO"</formula>
      <formula>"MUY ALTO"</formula>
    </cfRule>
  </conditionalFormatting>
  <conditionalFormatting sqref="T28">
    <cfRule type="containsText" dxfId="10925" priority="129" operator="containsText" text="NO ACEPTABLE">
      <formula>NOT(ISERROR(SEARCH("NO ACEPTABLE",T28)))</formula>
    </cfRule>
    <cfRule type="containsText" dxfId="10924" priority="130" operator="containsText" text="ACEPTABLE">
      <formula>NOT(ISERROR(SEARCH("ACEPTABLE",T28)))</formula>
    </cfRule>
    <cfRule type="containsText" dxfId="10923" priority="131" operator="containsText" text="MEJORABLE">
      <formula>NOT(ISERROR(SEARCH("MEJORABLE",T28)))</formula>
    </cfRule>
  </conditionalFormatting>
  <conditionalFormatting sqref="T28">
    <cfRule type="containsText" dxfId="10922" priority="128" operator="containsText" text="ACEPTABLE CON CONTROL ESPECIFICO">
      <formula>NOT(ISERROR(SEARCH("ACEPTABLE CON CONTROL ESPECIFICO",T28)))</formula>
    </cfRule>
  </conditionalFormatting>
  <conditionalFormatting sqref="S31:T31">
    <cfRule type="containsText" dxfId="10921" priority="125" operator="containsText" text="NO ACEPTABLE">
      <formula>NOT(ISERROR(SEARCH("NO ACEPTABLE",S31)))</formula>
    </cfRule>
    <cfRule type="containsText" dxfId="10920" priority="126" operator="containsText" text="ACEPTABLE">
      <formula>NOT(ISERROR(SEARCH("ACEPTABLE",S31)))</formula>
    </cfRule>
    <cfRule type="containsText" dxfId="10919" priority="127" operator="containsText" text="MEJORABLE">
      <formula>NOT(ISERROR(SEARCH("MEJORABLE",S31)))</formula>
    </cfRule>
  </conditionalFormatting>
  <conditionalFormatting sqref="S31:T31">
    <cfRule type="containsText" dxfId="10918" priority="124" operator="containsText" text="ACEPTABLE CON CONTROL ESPECIFICO">
      <formula>NOT(ISERROR(SEARCH("ACEPTABLE CON CONTROL ESPECIFICO",S31)))</formula>
    </cfRule>
  </conditionalFormatting>
  <conditionalFormatting sqref="O31">
    <cfRule type="cellIs" dxfId="10917" priority="120" operator="between">
      <formula>"MUY ALTO"</formula>
      <formula>"MUY ALTO"</formula>
    </cfRule>
    <cfRule type="cellIs" dxfId="10916" priority="121" operator="between">
      <formula>"ALTO"</formula>
      <formula>"ALTO"</formula>
    </cfRule>
    <cfRule type="cellIs" dxfId="10915" priority="122" operator="between">
      <formula>"MEDIO"</formula>
      <formula>"MEDIO"</formula>
    </cfRule>
    <cfRule type="cellIs" dxfId="10914" priority="123" operator="between">
      <formula>"BAJO"</formula>
      <formula>"BAJO"</formula>
    </cfRule>
  </conditionalFormatting>
  <conditionalFormatting sqref="S32:T32">
    <cfRule type="containsText" dxfId="10913" priority="114" operator="containsText" text="NO ACEPTABLE">
      <formula>NOT(ISERROR(SEARCH("NO ACEPTABLE",S32)))</formula>
    </cfRule>
    <cfRule type="containsText" dxfId="10912" priority="115" operator="containsText" text="ACEPTABLE">
      <formula>NOT(ISERROR(SEARCH("ACEPTABLE",S32)))</formula>
    </cfRule>
    <cfRule type="containsText" dxfId="10911" priority="116" operator="containsText" text="MEJORABLE">
      <formula>NOT(ISERROR(SEARCH("MEJORABLE",S32)))</formula>
    </cfRule>
  </conditionalFormatting>
  <conditionalFormatting sqref="O32">
    <cfRule type="cellIs" dxfId="10910" priority="117" operator="between">
      <formula>"MEDIO"</formula>
      <formula>"MEDIO"</formula>
    </cfRule>
    <cfRule type="cellIs" dxfId="10909" priority="118" operator="between">
      <formula>"BAJO"</formula>
      <formula>"BAJO"</formula>
    </cfRule>
    <cfRule type="cellIs" dxfId="10908" priority="119" operator="between">
      <formula>"MUY ALTO"</formula>
      <formula>"MUY ALTO"</formula>
    </cfRule>
  </conditionalFormatting>
  <conditionalFormatting sqref="S32:T32">
    <cfRule type="containsText" dxfId="10907" priority="113" operator="containsText" text="ACEPTABLE CON CONTROL ESPECIFICO">
      <formula>NOT(ISERROR(SEARCH("ACEPTABLE CON CONTROL ESPECIFICO",S32)))</formula>
    </cfRule>
  </conditionalFormatting>
  <conditionalFormatting sqref="S33">
    <cfRule type="containsText" dxfId="10906" priority="110" operator="containsText" text="NO ACEPTABLE">
      <formula>NOT(ISERROR(SEARCH("NO ACEPTABLE",S33)))</formula>
    </cfRule>
    <cfRule type="containsText" dxfId="10905" priority="111" operator="containsText" text="ACEPTABLE">
      <formula>NOT(ISERROR(SEARCH("ACEPTABLE",S33)))</formula>
    </cfRule>
    <cfRule type="containsText" dxfId="10904" priority="112" operator="containsText" text="MEJORABLE">
      <formula>NOT(ISERROR(SEARCH("MEJORABLE",S33)))</formula>
    </cfRule>
  </conditionalFormatting>
  <conditionalFormatting sqref="S33">
    <cfRule type="containsText" dxfId="10903" priority="109" operator="containsText" text="ACEPTABLE CON CONTROL ESPECIFICO">
      <formula>NOT(ISERROR(SEARCH("ACEPTABLE CON CONTROL ESPECIFICO",S33)))</formula>
    </cfRule>
  </conditionalFormatting>
  <conditionalFormatting sqref="O33">
    <cfRule type="cellIs" dxfId="10902" priority="105" operator="between">
      <formula>"MUY ALTO"</formula>
      <formula>"MUY ALTO"</formula>
    </cfRule>
    <cfRule type="cellIs" dxfId="10901" priority="106" operator="between">
      <formula>"ALTO"</formula>
      <formula>"ALTO"</formula>
    </cfRule>
    <cfRule type="cellIs" dxfId="10900" priority="107" operator="between">
      <formula>"MEDIO"</formula>
      <formula>"MEDIO"</formula>
    </cfRule>
    <cfRule type="cellIs" dxfId="10899" priority="108" operator="between">
      <formula>"BAJO"</formula>
      <formula>"BAJO"</formula>
    </cfRule>
  </conditionalFormatting>
  <conditionalFormatting sqref="T35">
    <cfRule type="containsText" dxfId="10898" priority="91" operator="containsText" text="NO ACEPTABLE">
      <formula>NOT(ISERROR(SEARCH("NO ACEPTABLE",T35)))</formula>
    </cfRule>
    <cfRule type="containsText" dxfId="10897" priority="92" operator="containsText" text="ACEPTABLE">
      <formula>NOT(ISERROR(SEARCH("ACEPTABLE",T35)))</formula>
    </cfRule>
    <cfRule type="containsText" dxfId="10896" priority="93" operator="containsText" text="MEJORABLE">
      <formula>NOT(ISERROR(SEARCH("MEJORABLE",T35)))</formula>
    </cfRule>
  </conditionalFormatting>
  <conditionalFormatting sqref="O35">
    <cfRule type="cellIs" dxfId="10895" priority="94" operator="between">
      <formula>"MEDIO"</formula>
      <formula>"MEDIO"</formula>
    </cfRule>
    <cfRule type="cellIs" dxfId="10894" priority="95" operator="between">
      <formula>"BAJO"</formula>
      <formula>"BAJO"</formula>
    </cfRule>
    <cfRule type="cellIs" dxfId="10893" priority="96" operator="between">
      <formula>"MUY ALTO"</formula>
      <formula>"MUY ALTO"</formula>
    </cfRule>
  </conditionalFormatting>
  <conditionalFormatting sqref="T35">
    <cfRule type="containsText" dxfId="10892" priority="90" operator="containsText" text="ACEPTABLE CON CONTROL ESPECIFICO">
      <formula>NOT(ISERROR(SEARCH("ACEPTABLE CON CONTROL ESPECIFICO",T35)))</formula>
    </cfRule>
  </conditionalFormatting>
  <conditionalFormatting sqref="T36">
    <cfRule type="containsText" dxfId="10891" priority="84" operator="containsText" text="NO ACEPTABLE">
      <formula>NOT(ISERROR(SEARCH("NO ACEPTABLE",T36)))</formula>
    </cfRule>
    <cfRule type="containsText" dxfId="10890" priority="85" operator="containsText" text="ACEPTABLE">
      <formula>NOT(ISERROR(SEARCH("ACEPTABLE",T36)))</formula>
    </cfRule>
    <cfRule type="containsText" dxfId="10889" priority="86" operator="containsText" text="MEJORABLE">
      <formula>NOT(ISERROR(SEARCH("MEJORABLE",T36)))</formula>
    </cfRule>
  </conditionalFormatting>
  <conditionalFormatting sqref="O36">
    <cfRule type="cellIs" dxfId="10888" priority="87" operator="between">
      <formula>"MEDIO"</formula>
      <formula>"MEDIO"</formula>
    </cfRule>
    <cfRule type="cellIs" dxfId="10887" priority="88" operator="between">
      <formula>"BAJO"</formula>
      <formula>"BAJO"</formula>
    </cfRule>
    <cfRule type="cellIs" dxfId="10886" priority="89" operator="between">
      <formula>"MUY ALTO"</formula>
      <formula>"MUY ALTO"</formula>
    </cfRule>
  </conditionalFormatting>
  <conditionalFormatting sqref="T36">
    <cfRule type="containsText" dxfId="10885" priority="83" operator="containsText" text="ACEPTABLE CON CONTROL ESPECIFICO">
      <formula>NOT(ISERROR(SEARCH("ACEPTABLE CON CONTROL ESPECIFICO",T36)))</formula>
    </cfRule>
  </conditionalFormatting>
  <conditionalFormatting sqref="S34">
    <cfRule type="containsText" dxfId="10884" priority="80" operator="containsText" text="NO ACEPTABLE">
      <formula>NOT(ISERROR(SEARCH("NO ACEPTABLE",S34)))</formula>
    </cfRule>
    <cfRule type="containsText" dxfId="10883" priority="81" operator="containsText" text="ACEPTABLE">
      <formula>NOT(ISERROR(SEARCH("ACEPTABLE",S34)))</formula>
    </cfRule>
    <cfRule type="containsText" dxfId="10882" priority="82" operator="containsText" text="MEJORABLE">
      <formula>NOT(ISERROR(SEARCH("MEJORABLE",S34)))</formula>
    </cfRule>
  </conditionalFormatting>
  <conditionalFormatting sqref="S34">
    <cfRule type="containsText" dxfId="10881" priority="79" operator="containsText" text="ACEPTABLE CON CONTROL ESPECIFICO">
      <formula>NOT(ISERROR(SEARCH("ACEPTABLE CON CONTROL ESPECIFICO",S34)))</formula>
    </cfRule>
  </conditionalFormatting>
  <conditionalFormatting sqref="O34">
    <cfRule type="cellIs" dxfId="10880" priority="75" operator="between">
      <formula>"MUY ALTO"</formula>
      <formula>"MUY ALTO"</formula>
    </cfRule>
    <cfRule type="cellIs" dxfId="10879" priority="76" operator="between">
      <formula>"ALTO"</formula>
      <formula>"ALTO"</formula>
    </cfRule>
    <cfRule type="cellIs" dxfId="10878" priority="77" operator="between">
      <formula>"MEDIO"</formula>
      <formula>"MEDIO"</formula>
    </cfRule>
    <cfRule type="cellIs" dxfId="10877" priority="78" operator="between">
      <formula>"BAJO"</formula>
      <formula>"BAJO"</formula>
    </cfRule>
  </conditionalFormatting>
  <conditionalFormatting sqref="T34">
    <cfRule type="containsText" dxfId="10876" priority="72" operator="containsText" text="NO ACEPTABLE">
      <formula>NOT(ISERROR(SEARCH("NO ACEPTABLE",T34)))</formula>
    </cfRule>
    <cfRule type="containsText" dxfId="10875" priority="73" operator="containsText" text="ACEPTABLE">
      <formula>NOT(ISERROR(SEARCH("ACEPTABLE",T34)))</formula>
    </cfRule>
    <cfRule type="containsText" dxfId="10874" priority="74" operator="containsText" text="MEJORABLE">
      <formula>NOT(ISERROR(SEARCH("MEJORABLE",T34)))</formula>
    </cfRule>
  </conditionalFormatting>
  <conditionalFormatting sqref="T34">
    <cfRule type="containsText" dxfId="10873" priority="71" operator="containsText" text="ACEPTABLE CON CONTROL ESPECIFICO">
      <formula>NOT(ISERROR(SEARCH("ACEPTABLE CON CONTROL ESPECIFICO",T34)))</formula>
    </cfRule>
  </conditionalFormatting>
  <conditionalFormatting sqref="S87:T87">
    <cfRule type="containsText" dxfId="10872" priority="68" operator="containsText" text="NO ACEPTABLE">
      <formula>NOT(ISERROR(SEARCH("NO ACEPTABLE",S87)))</formula>
    </cfRule>
    <cfRule type="containsText" dxfId="10871" priority="69" operator="containsText" text="ACEPTABLE">
      <formula>NOT(ISERROR(SEARCH("ACEPTABLE",S87)))</formula>
    </cfRule>
    <cfRule type="containsText" dxfId="10870" priority="70" operator="containsText" text="MEJORABLE">
      <formula>NOT(ISERROR(SEARCH("MEJORABLE",S87)))</formula>
    </cfRule>
  </conditionalFormatting>
  <conditionalFormatting sqref="S87:T87">
    <cfRule type="containsText" dxfId="10869" priority="67" operator="containsText" text="ACEPTABLE CON CONTROL ESPECIFICO">
      <formula>NOT(ISERROR(SEARCH("ACEPTABLE CON CONTROL ESPECIFICO",S87)))</formula>
    </cfRule>
  </conditionalFormatting>
  <conditionalFormatting sqref="O87">
    <cfRule type="cellIs" dxfId="10868" priority="63" operator="between">
      <formula>"MUY ALTO"</formula>
      <formula>"MUY ALTO"</formula>
    </cfRule>
    <cfRule type="cellIs" dxfId="10867" priority="64" operator="between">
      <formula>"ALTO"</formula>
      <formula>"ALTO"</formula>
    </cfRule>
    <cfRule type="cellIs" dxfId="10866" priority="65" operator="between">
      <formula>"MEDIO"</formula>
      <formula>"MEDIO"</formula>
    </cfRule>
    <cfRule type="cellIs" dxfId="10865" priority="66" operator="between">
      <formula>"BAJO"</formula>
      <formula>"BAJO"</formula>
    </cfRule>
  </conditionalFormatting>
  <conditionalFormatting sqref="S88:T88">
    <cfRule type="containsText" dxfId="10864" priority="57" operator="containsText" text="NO ACEPTABLE">
      <formula>NOT(ISERROR(SEARCH("NO ACEPTABLE",S88)))</formula>
    </cfRule>
    <cfRule type="containsText" dxfId="10863" priority="58" operator="containsText" text="ACEPTABLE">
      <formula>NOT(ISERROR(SEARCH("ACEPTABLE",S88)))</formula>
    </cfRule>
    <cfRule type="containsText" dxfId="10862" priority="59" operator="containsText" text="MEJORABLE">
      <formula>NOT(ISERROR(SEARCH("MEJORABLE",S88)))</formula>
    </cfRule>
  </conditionalFormatting>
  <conditionalFormatting sqref="O88">
    <cfRule type="cellIs" dxfId="10861" priority="60" operator="between">
      <formula>"MEDIO"</formula>
      <formula>"MEDIO"</formula>
    </cfRule>
    <cfRule type="cellIs" dxfId="10860" priority="61" operator="between">
      <formula>"BAJO"</formula>
      <formula>"BAJO"</formula>
    </cfRule>
    <cfRule type="cellIs" dxfId="10859" priority="62" operator="between">
      <formula>"MUY ALTO"</formula>
      <formula>"MUY ALTO"</formula>
    </cfRule>
  </conditionalFormatting>
  <conditionalFormatting sqref="S88:T88">
    <cfRule type="containsText" dxfId="10858" priority="56" operator="containsText" text="ACEPTABLE CON CONTROL ESPECIFICO">
      <formula>NOT(ISERROR(SEARCH("ACEPTABLE CON CONTROL ESPECIFICO",S88)))</formula>
    </cfRule>
  </conditionalFormatting>
  <conditionalFormatting sqref="S89">
    <cfRule type="containsText" dxfId="10857" priority="53" operator="containsText" text="NO ACEPTABLE">
      <formula>NOT(ISERROR(SEARCH("NO ACEPTABLE",S89)))</formula>
    </cfRule>
    <cfRule type="containsText" dxfId="10856" priority="54" operator="containsText" text="ACEPTABLE">
      <formula>NOT(ISERROR(SEARCH("ACEPTABLE",S89)))</formula>
    </cfRule>
    <cfRule type="containsText" dxfId="10855" priority="55" operator="containsText" text="MEJORABLE">
      <formula>NOT(ISERROR(SEARCH("MEJORABLE",S89)))</formula>
    </cfRule>
  </conditionalFormatting>
  <conditionalFormatting sqref="S89">
    <cfRule type="containsText" dxfId="10854" priority="52" operator="containsText" text="ACEPTABLE CON CONTROL ESPECIFICO">
      <formula>NOT(ISERROR(SEARCH("ACEPTABLE CON CONTROL ESPECIFICO",S89)))</formula>
    </cfRule>
  </conditionalFormatting>
  <conditionalFormatting sqref="O89">
    <cfRule type="cellIs" dxfId="10853" priority="48" operator="between">
      <formula>"MUY ALTO"</formula>
      <formula>"MUY ALTO"</formula>
    </cfRule>
    <cfRule type="cellIs" dxfId="10852" priority="49" operator="between">
      <formula>"ALTO"</formula>
      <formula>"ALTO"</formula>
    </cfRule>
    <cfRule type="cellIs" dxfId="10851" priority="50" operator="between">
      <formula>"MEDIO"</formula>
      <formula>"MEDIO"</formula>
    </cfRule>
    <cfRule type="cellIs" dxfId="10850" priority="51" operator="between">
      <formula>"BAJO"</formula>
      <formula>"BAJO"</formula>
    </cfRule>
  </conditionalFormatting>
  <conditionalFormatting sqref="T89">
    <cfRule type="containsText" dxfId="10849" priority="45" operator="containsText" text="NO ACEPTABLE">
      <formula>NOT(ISERROR(SEARCH("NO ACEPTABLE",T89)))</formula>
    </cfRule>
    <cfRule type="containsText" dxfId="10848" priority="46" operator="containsText" text="ACEPTABLE">
      <formula>NOT(ISERROR(SEARCH("ACEPTABLE",T89)))</formula>
    </cfRule>
    <cfRule type="containsText" dxfId="10847" priority="47" operator="containsText" text="MEJORABLE">
      <formula>NOT(ISERROR(SEARCH("MEJORABLE",T89)))</formula>
    </cfRule>
  </conditionalFormatting>
  <conditionalFormatting sqref="T89">
    <cfRule type="containsText" dxfId="10846" priority="44" operator="containsText" text="ACEPTABLE CON CONTROL ESPECIFICO">
      <formula>NOT(ISERROR(SEARCH("ACEPTABLE CON CONTROL ESPECIFICO",T89)))</formula>
    </cfRule>
  </conditionalFormatting>
  <conditionalFormatting sqref="S90">
    <cfRule type="containsText" dxfId="10845" priority="41" operator="containsText" text="NO ACEPTABLE">
      <formula>NOT(ISERROR(SEARCH("NO ACEPTABLE",S90)))</formula>
    </cfRule>
    <cfRule type="containsText" dxfId="10844" priority="42" operator="containsText" text="ACEPTABLE">
      <formula>NOT(ISERROR(SEARCH("ACEPTABLE",S90)))</formula>
    </cfRule>
    <cfRule type="containsText" dxfId="10843" priority="43" operator="containsText" text="MEJORABLE">
      <formula>NOT(ISERROR(SEARCH("MEJORABLE",S90)))</formula>
    </cfRule>
  </conditionalFormatting>
  <conditionalFormatting sqref="S90">
    <cfRule type="containsText" dxfId="10842" priority="40" operator="containsText" text="ACEPTABLE CON CONTROL ESPECIFICO">
      <formula>NOT(ISERROR(SEARCH("ACEPTABLE CON CONTROL ESPECIFICO",S90)))</formula>
    </cfRule>
  </conditionalFormatting>
  <conditionalFormatting sqref="T90">
    <cfRule type="containsText" dxfId="10841" priority="34" operator="containsText" text="NO ACEPTABLE">
      <formula>NOT(ISERROR(SEARCH("NO ACEPTABLE",T90)))</formula>
    </cfRule>
    <cfRule type="containsText" dxfId="10840" priority="35" operator="containsText" text="ACEPTABLE">
      <formula>NOT(ISERROR(SEARCH("ACEPTABLE",T90)))</formula>
    </cfRule>
    <cfRule type="containsText" dxfId="10839" priority="36" operator="containsText" text="MEJORABLE">
      <formula>NOT(ISERROR(SEARCH("MEJORABLE",T90)))</formula>
    </cfRule>
  </conditionalFormatting>
  <conditionalFormatting sqref="O90">
    <cfRule type="cellIs" dxfId="10838" priority="37" operator="between">
      <formula>"MEDIO"</formula>
      <formula>"MEDIO"</formula>
    </cfRule>
    <cfRule type="cellIs" dxfId="10837" priority="38" operator="between">
      <formula>"BAJO"</formula>
      <formula>"BAJO"</formula>
    </cfRule>
    <cfRule type="cellIs" dxfId="10836" priority="39" operator="between">
      <formula>"MUY ALTO"</formula>
      <formula>"MUY ALTO"</formula>
    </cfRule>
  </conditionalFormatting>
  <conditionalFormatting sqref="T90">
    <cfRule type="containsText" dxfId="10835" priority="33" operator="containsText" text="ACEPTABLE CON CONTROL ESPECIFICO">
      <formula>NOT(ISERROR(SEARCH("ACEPTABLE CON CONTROL ESPECIFICO",T90)))</formula>
    </cfRule>
  </conditionalFormatting>
  <conditionalFormatting sqref="S91:T91">
    <cfRule type="containsText" dxfId="10834" priority="30" operator="containsText" text="NO ACEPTABLE">
      <formula>NOT(ISERROR(SEARCH("NO ACEPTABLE",S91)))</formula>
    </cfRule>
    <cfRule type="containsText" dxfId="10833" priority="31" operator="containsText" text="ACEPTABLE">
      <formula>NOT(ISERROR(SEARCH("ACEPTABLE",S91)))</formula>
    </cfRule>
    <cfRule type="containsText" dxfId="10832" priority="32" operator="containsText" text="MEJORABLE">
      <formula>NOT(ISERROR(SEARCH("MEJORABLE",S91)))</formula>
    </cfRule>
  </conditionalFormatting>
  <conditionalFormatting sqref="S91:T91">
    <cfRule type="containsText" dxfId="10831" priority="29" operator="containsText" text="ACEPTABLE CON CONTROL ESPECIFICO">
      <formula>NOT(ISERROR(SEARCH("ACEPTABLE CON CONTROL ESPECIFICO",S91)))</formula>
    </cfRule>
  </conditionalFormatting>
  <conditionalFormatting sqref="O91">
    <cfRule type="cellIs" dxfId="10830" priority="25" operator="between">
      <formula>"MUY ALTO"</formula>
      <formula>"MUY ALTO"</formula>
    </cfRule>
    <cfRule type="cellIs" dxfId="10829" priority="26" operator="between">
      <formula>"ALTO"</formula>
      <formula>"ALTO"</formula>
    </cfRule>
    <cfRule type="cellIs" dxfId="10828" priority="27" operator="between">
      <formula>"MEDIO"</formula>
      <formula>"MEDIO"</formula>
    </cfRule>
    <cfRule type="cellIs" dxfId="10827" priority="28" operator="between">
      <formula>"BAJO"</formula>
      <formula>"BAJO"</formula>
    </cfRule>
  </conditionalFormatting>
  <conditionalFormatting sqref="S92">
    <cfRule type="containsText" dxfId="10826" priority="22" operator="containsText" text="NO ACEPTABLE">
      <formula>NOT(ISERROR(SEARCH("NO ACEPTABLE",S92)))</formula>
    </cfRule>
    <cfRule type="containsText" dxfId="10825" priority="23" operator="containsText" text="ACEPTABLE">
      <formula>NOT(ISERROR(SEARCH("ACEPTABLE",S92)))</formula>
    </cfRule>
    <cfRule type="containsText" dxfId="10824" priority="24" operator="containsText" text="MEJORABLE">
      <formula>NOT(ISERROR(SEARCH("MEJORABLE",S92)))</formula>
    </cfRule>
  </conditionalFormatting>
  <conditionalFormatting sqref="S92">
    <cfRule type="containsText" dxfId="10823" priority="21" operator="containsText" text="ACEPTABLE CON CONTROL ESPECIFICO">
      <formula>NOT(ISERROR(SEARCH("ACEPTABLE CON CONTROL ESPECIFICO",S92)))</formula>
    </cfRule>
  </conditionalFormatting>
  <conditionalFormatting sqref="O92">
    <cfRule type="cellIs" dxfId="10822" priority="17" operator="between">
      <formula>"MUY ALTO"</formula>
      <formula>"MUY ALTO"</formula>
    </cfRule>
    <cfRule type="cellIs" dxfId="10821" priority="18" operator="between">
      <formula>"ALTO"</formula>
      <formula>"ALTO"</formula>
    </cfRule>
    <cfRule type="cellIs" dxfId="10820" priority="19" operator="between">
      <formula>"MEDIO"</formula>
      <formula>"MEDIO"</formula>
    </cfRule>
    <cfRule type="cellIs" dxfId="10819" priority="20" operator="between">
      <formula>"BAJO"</formula>
      <formula>"BAJO"</formula>
    </cfRule>
  </conditionalFormatting>
  <conditionalFormatting sqref="T92">
    <cfRule type="containsText" dxfId="10818" priority="14" operator="containsText" text="NO ACEPTABLE">
      <formula>NOT(ISERROR(SEARCH("NO ACEPTABLE",T92)))</formula>
    </cfRule>
    <cfRule type="containsText" dxfId="10817" priority="15" operator="containsText" text="ACEPTABLE">
      <formula>NOT(ISERROR(SEARCH("ACEPTABLE",T92)))</formula>
    </cfRule>
    <cfRule type="containsText" dxfId="10816" priority="16" operator="containsText" text="MEJORABLE">
      <formula>NOT(ISERROR(SEARCH("MEJORABLE",T92)))</formula>
    </cfRule>
  </conditionalFormatting>
  <conditionalFormatting sqref="T92">
    <cfRule type="containsText" dxfId="10815" priority="13" operator="containsText" text="ACEPTABLE CON CONTROL ESPECIFICO">
      <formula>NOT(ISERROR(SEARCH("ACEPTABLE CON CONTROL ESPECIFICO",T92)))</formula>
    </cfRule>
  </conditionalFormatting>
  <conditionalFormatting sqref="S93">
    <cfRule type="containsText" dxfId="10814" priority="10" operator="containsText" text="NO ACEPTABLE">
      <formula>NOT(ISERROR(SEARCH("NO ACEPTABLE",S93)))</formula>
    </cfRule>
    <cfRule type="containsText" dxfId="10813" priority="11" operator="containsText" text="ACEPTABLE">
      <formula>NOT(ISERROR(SEARCH("ACEPTABLE",S93)))</formula>
    </cfRule>
    <cfRule type="containsText" dxfId="10812" priority="12" operator="containsText" text="MEJORABLE">
      <formula>NOT(ISERROR(SEARCH("MEJORABLE",S93)))</formula>
    </cfRule>
  </conditionalFormatting>
  <conditionalFormatting sqref="S93">
    <cfRule type="containsText" dxfId="10811" priority="9" operator="containsText" text="ACEPTABLE CON CONTROL ESPECIFICO">
      <formula>NOT(ISERROR(SEARCH("ACEPTABLE CON CONTROL ESPECIFICO",S93)))</formula>
    </cfRule>
  </conditionalFormatting>
  <conditionalFormatting sqref="T93">
    <cfRule type="containsText" dxfId="10810" priority="6" operator="containsText" text="NO ACEPTABLE">
      <formula>NOT(ISERROR(SEARCH("NO ACEPTABLE",T93)))</formula>
    </cfRule>
    <cfRule type="containsText" dxfId="10809" priority="7" operator="containsText" text="ACEPTABLE">
      <formula>NOT(ISERROR(SEARCH("ACEPTABLE",T93)))</formula>
    </cfRule>
    <cfRule type="containsText" dxfId="10808" priority="8" operator="containsText" text="MEJORABLE">
      <formula>NOT(ISERROR(SEARCH("MEJORABLE",T93)))</formula>
    </cfRule>
  </conditionalFormatting>
  <conditionalFormatting sqref="T93">
    <cfRule type="containsText" dxfId="10807" priority="5" operator="containsText" text="ACEPTABLE CON CONTROL ESPECIFICO">
      <formula>NOT(ISERROR(SEARCH("ACEPTABLE CON CONTROL ESPECIFICO",T93)))</formula>
    </cfRule>
  </conditionalFormatting>
  <conditionalFormatting sqref="O93">
    <cfRule type="cellIs" dxfId="10806" priority="1" operator="between">
      <formula>"MUY ALTO"</formula>
      <formula>"MUY ALTO"</formula>
    </cfRule>
    <cfRule type="cellIs" dxfId="10805" priority="2" operator="between">
      <formula>"ALTO"</formula>
      <formula>"ALTO"</formula>
    </cfRule>
    <cfRule type="cellIs" dxfId="10804" priority="3" operator="between">
      <formula>"MEDIO"</formula>
      <formula>"MEDIO"</formula>
    </cfRule>
    <cfRule type="cellIs" dxfId="10803" priority="4" operator="between">
      <formula>"BAJO"</formula>
      <formula>"BAJO"</formula>
    </cfRule>
  </conditionalFormatting>
  <dataValidations count="9">
    <dataValidation type="list" allowBlank="1" showInputMessage="1" showErrorMessage="1" sqref="G81:G85 G69:G77 G87:G93 G7:G65">
      <formula1>INDIRECT(F7)</formula1>
    </dataValidation>
    <dataValidation type="list" allowBlank="1" showInputMessage="1" showErrorMessage="1" sqref="F87:F93 F7:F82">
      <formula1>CLASIFICACIÓN</formula1>
    </dataValidation>
    <dataValidation type="list" allowBlank="1" showInputMessage="1" showErrorMessage="1" sqref="L7:L22 L39:L86">
      <formula1>$AQ$1:$AQ$4</formula1>
    </dataValidation>
    <dataValidation type="list" allowBlank="1" showInputMessage="1" showErrorMessage="1" sqref="M7:M22 M39:M86">
      <formula1>$AR$1:$AR$4</formula1>
    </dataValidation>
    <dataValidation type="list" allowBlank="1" showInputMessage="1" showErrorMessage="1" sqref="P7:P22 P39:P86">
      <formula1>$AS$1:$AS$4</formula1>
    </dataValidation>
    <dataValidation type="list" allowBlank="1" showInputMessage="1" showErrorMessage="1" sqref="G78:G80 G66:G68">
      <formula1>#REF!</formula1>
    </dataValidation>
    <dataValidation type="list" allowBlank="1" showInputMessage="1" showErrorMessage="1" sqref="F83:F85">
      <formula1>$AT$3:$AT$3</formula1>
    </dataValidation>
    <dataValidation type="list" allowBlank="1" showInputMessage="1" showErrorMessage="1" sqref="F86">
      <formula1>$AU$3:$AW$3</formula1>
    </dataValidation>
    <dataValidation type="list" allowBlank="1" showInputMessage="1" showErrorMessage="1" sqref="L23:M38 P23 P26:P27 P29:P38 L87:M93 P87:P93">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60" operator="containsText" text="NO ACEPTABLE" id="{D7E29B9C-36B6-4319-A557-477D0FD5B6CE}">
            <xm:f>NOT(ISERROR(SEARCH("NO ACEPTABLE",'D:\Users\HLR_POST1.ESEPASTOSALUD\Downloads\[MATRIZ CORREGIDA (2).xlsx]H. La Rosa'!#REF!)))</xm:f>
            <x14:dxf>
              <font>
                <color theme="1"/>
              </font>
              <fill>
                <patternFill>
                  <bgColor rgb="FFFF0000"/>
                </patternFill>
              </fill>
            </x14:dxf>
          </x14:cfRule>
          <x14:cfRule type="containsText" priority="261" operator="containsText" text="ACEPTABLE" id="{FB1B7CC5-2DBE-42D7-A97A-E006465B402A}">
            <xm:f>NOT(ISERROR(SEARCH("ACEPTABLE",'D:\Users\HLR_POST1.ESEPASTOSALUD\Downloads\[MATRIZ CORREGIDA (2).xlsx]H. La Rosa'!#REF!)))</xm:f>
            <x14:dxf>
              <font>
                <color theme="1"/>
              </font>
              <fill>
                <patternFill>
                  <bgColor rgb="FF00CC00"/>
                </patternFill>
              </fill>
            </x14:dxf>
          </x14:cfRule>
          <x14:cfRule type="containsText" priority="262" operator="containsText" text="MEJORABLE" id="{A732D008-9D1F-4331-A7D7-A0B9370695A5}">
            <xm:f>NOT(ISERROR(SEARCH("MEJORABLE",'D:\Users\HLR_POST1.ESEPASTOSALUD\Downloads\[MATRIZ CORREGIDA (2).xlsx]H. La Rosa'!#REF!)))</xm:f>
            <x14:dxf>
              <font>
                <color theme="1"/>
              </font>
              <fill>
                <patternFill>
                  <bgColor rgb="FFFFFF00"/>
                </patternFill>
              </fill>
            </x14:dxf>
          </x14:cfRule>
          <xm:sqref>T71:T74</xm:sqref>
        </x14:conditionalFormatting>
        <x14:conditionalFormatting xmlns:xm="http://schemas.microsoft.com/office/excel/2006/main">
          <x14:cfRule type="containsText" priority="259" operator="containsText" text="ACEPTABLE CON CONTROL ESPECIFICO" id="{417ECDC3-BDF3-4FF0-B7D6-4710F0199C6E}">
            <xm:f>NOT(ISERROR(SEARCH("ACEPTABLE CON CONTROL ESPECIFICO",'D:\Users\HLR_POST1.ESEPASTOSALUD\Downloads\[MATRIZ CORREGIDA (2).xlsx]H. La Rosa'!#REF!)))</xm:f>
            <x14:dxf>
              <font>
                <color theme="1"/>
              </font>
              <fill>
                <patternFill>
                  <bgColor rgb="FFFF9900"/>
                </patternFill>
              </fill>
            </x14:dxf>
          </x14:cfRule>
          <xm:sqref>T71:T74</xm:sqref>
        </x14:conditionalFormatting>
        <x14:conditionalFormatting xmlns:xm="http://schemas.microsoft.com/office/excel/2006/main">
          <x14:cfRule type="containsText" priority="903" operator="containsText" text="NO ACEPTABLE" id="{719D46A9-9FCB-411D-92E2-8E50A6F24EA1}">
            <xm:f>NOT(ISERROR(SEARCH("NO ACEPTABLE",'D:\Users\HLR_POST1.ESEPASTOSALUD\Downloads\[MATRIZ CORREGIDA (2).xlsx]H. La Rosa'!#REF!)))</xm:f>
            <x14:dxf>
              <font>
                <color theme="1"/>
              </font>
              <fill>
                <patternFill>
                  <bgColor rgb="FFFF0000"/>
                </patternFill>
              </fill>
            </x14:dxf>
          </x14:cfRule>
          <x14:cfRule type="containsText" priority="904" operator="containsText" text="ACEPTABLE" id="{DA3A0995-25E8-44F8-854C-3329A5D9B701}">
            <xm:f>NOT(ISERROR(SEARCH("ACEPTABLE",'D:\Users\HLR_POST1.ESEPASTOSALUD\Downloads\[MATRIZ CORREGIDA (2).xlsx]H. La Rosa'!#REF!)))</xm:f>
            <x14:dxf>
              <font>
                <color theme="1"/>
              </font>
              <fill>
                <patternFill>
                  <bgColor rgb="FF00CC00"/>
                </patternFill>
              </fill>
            </x14:dxf>
          </x14:cfRule>
          <x14:cfRule type="containsText" priority="905" operator="containsText" text="MEJORABLE" id="{A4C7337E-AB23-4B04-A10E-FD3824394401}">
            <xm:f>NOT(ISERROR(SEARCH("MEJORABLE",'D:\Users\HLR_POST1.ESEPASTOSALUD\Downloads\[MATRIZ CORREGIDA (2).xlsx]H. La Rosa'!#REF!)))</xm:f>
            <x14:dxf>
              <font>
                <color theme="1"/>
              </font>
              <fill>
                <patternFill>
                  <bgColor rgb="FFFFFF00"/>
                </patternFill>
              </fill>
            </x14:dxf>
          </x14:cfRule>
          <xm:sqref>T75</xm:sqref>
        </x14:conditionalFormatting>
        <x14:conditionalFormatting xmlns:xm="http://schemas.microsoft.com/office/excel/2006/main">
          <x14:cfRule type="containsText" priority="906" operator="containsText" text="ACEPTABLE CON CONTROL ESPECIFICO" id="{1925E742-7B3C-4718-9484-DB208C0A05FA}">
            <xm:f>NOT(ISERROR(SEARCH("ACEPTABLE CON CONTROL ESPECIFICO",'D:\Users\HLR_POST1.ESEPASTOSALUD\Downloads\[MATRIZ CORREGIDA (2).xlsx]H. La Rosa'!#REF!)))</xm:f>
            <x14:dxf>
              <font>
                <color theme="1"/>
              </font>
              <fill>
                <patternFill>
                  <bgColor rgb="FFFF9900"/>
                </patternFill>
              </fill>
            </x14:dxf>
          </x14:cfRule>
          <xm:sqref>T75</xm:sqref>
        </x14:conditionalFormatting>
        <x14:conditionalFormatting xmlns:xm="http://schemas.microsoft.com/office/excel/2006/main">
          <x14:cfRule type="containsText" priority="907" operator="containsText" text="NO ACEPTABLE" id="{647F0856-6D50-4372-B5F6-682359F9DEB5}">
            <xm:f>NOT(ISERROR(SEARCH("NO ACEPTABLE",'D:\Users\HLR_POST1.ESEPASTOSALUD\Downloads\[MATRIZ CORREGIDA (2).xlsx]Obonuco'!#REF!)))</xm:f>
            <x14:dxf>
              <font>
                <color theme="1"/>
              </font>
              <fill>
                <patternFill>
                  <bgColor rgb="FFFF0000"/>
                </patternFill>
              </fill>
            </x14:dxf>
          </x14:cfRule>
          <x14:cfRule type="containsText" priority="908" operator="containsText" text="ACEPTABLE" id="{2092D7B4-8528-466F-B30A-D537DC4DC0DF}">
            <xm:f>NOT(ISERROR(SEARCH("ACEPTABLE",'D:\Users\HLR_POST1.ESEPASTOSALUD\Downloads\[MATRIZ CORREGIDA (2).xlsx]Obonuco'!#REF!)))</xm:f>
            <x14:dxf>
              <font>
                <color theme="1"/>
              </font>
              <fill>
                <patternFill>
                  <bgColor rgb="FF00CC00"/>
                </patternFill>
              </fill>
            </x14:dxf>
          </x14:cfRule>
          <x14:cfRule type="containsText" priority="909" operator="containsText" text="MEJORABLE" id="{EF5569C0-F8A6-474D-9ABE-32593A61CD37}">
            <xm:f>NOT(ISERROR(SEARCH("MEJORABLE",'D:\Users\HLR_POST1.ESEPASTOSALUD\Downloads\[MATRIZ CORREGIDA (2).xlsx]Obonuco'!#REF!)))</xm:f>
            <x14:dxf>
              <font>
                <color theme="1"/>
              </font>
              <fill>
                <patternFill>
                  <bgColor rgb="FFFFFF00"/>
                </patternFill>
              </fill>
            </x14:dxf>
          </x14:cfRule>
          <xm:sqref>T59:T60</xm:sqref>
        </x14:conditionalFormatting>
        <x14:conditionalFormatting xmlns:xm="http://schemas.microsoft.com/office/excel/2006/main">
          <x14:cfRule type="containsText" priority="910" operator="containsText" text="NO ACEPTABLE" id="{D04A6A33-07A4-477A-9B06-3C9FED9FA894}">
            <xm:f>NOT(ISERROR(SEARCH("NO ACEPTABLE",'D:\Users\HLR_POST1.ESEPASTOSALUD\Downloads\[MATRIZ CORREGIDA (2).xlsx]Obonuco'!#REF!)))</xm:f>
            <x14:dxf>
              <font>
                <color theme="1"/>
              </font>
              <fill>
                <patternFill>
                  <bgColor rgb="FFFF0000"/>
                </patternFill>
              </fill>
            </x14:dxf>
          </x14:cfRule>
          <x14:cfRule type="containsText" priority="911" operator="containsText" text="ACEPTABLE" id="{B8FE785D-EC14-4EC5-BA09-EA5DCEA3A9F6}">
            <xm:f>NOT(ISERROR(SEARCH("ACEPTABLE",'D:\Users\HLR_POST1.ESEPASTOSALUD\Downloads\[MATRIZ CORREGIDA (2).xlsx]Obonuco'!#REF!)))</xm:f>
            <x14:dxf>
              <font>
                <color theme="1"/>
              </font>
              <fill>
                <patternFill>
                  <bgColor rgb="FF00CC00"/>
                </patternFill>
              </fill>
            </x14:dxf>
          </x14:cfRule>
          <x14:cfRule type="containsText" priority="912" operator="containsText" text="MEJORABLE" id="{616784B2-6ECD-4ED7-A596-32BA9762D14F}">
            <xm:f>NOT(ISERROR(SEARCH("MEJORABLE",'D:\Users\HLR_POST1.ESEPASTOSALUD\Downloads\[MATRIZ CORREGIDA (2).xlsx]Obonuco'!#REF!)))</xm:f>
            <x14:dxf>
              <font>
                <color theme="1"/>
              </font>
              <fill>
                <patternFill>
                  <bgColor rgb="FFFFFF00"/>
                </patternFill>
              </fill>
            </x14:dxf>
          </x14:cfRule>
          <xm:sqref>T69:T70</xm:sqref>
        </x14:conditionalFormatting>
        <x14:conditionalFormatting xmlns:xm="http://schemas.microsoft.com/office/excel/2006/main">
          <x14:cfRule type="containsText" priority="913" operator="containsText" text="ACEPTABLE CON CONTROL ESPECIFICO" id="{D80EA25A-10B8-456B-8DEA-A711315907D0}">
            <xm:f>NOT(ISERROR(SEARCH("ACEPTABLE CON CONTROL ESPECIFICO",'D:\Users\HLR_POST1.ESEPASTOSALUD\Downloads\[MATRIZ CORREGIDA (2).xlsx]Obonuco'!#REF!)))</xm:f>
            <x14:dxf>
              <font>
                <color theme="1"/>
              </font>
              <fill>
                <patternFill>
                  <bgColor rgb="FFFF9900"/>
                </patternFill>
              </fill>
            </x14:dxf>
          </x14:cfRule>
          <xm:sqref>T59:T60</xm:sqref>
        </x14:conditionalFormatting>
        <x14:conditionalFormatting xmlns:xm="http://schemas.microsoft.com/office/excel/2006/main">
          <x14:cfRule type="containsText" priority="914" operator="containsText" text="ACEPTABLE CON CONTROL ESPECIFICO" id="{2ED65CC8-51A8-4699-BE98-49BCD697F8C3}">
            <xm:f>NOT(ISERROR(SEARCH("ACEPTABLE CON CONTROL ESPECIFICO",'D:\Users\HLR_POST1.ESEPASTOSALUD\Downloads\[MATRIZ CORREGIDA (2).xlsx]Obonuco'!#REF!)))</xm:f>
            <x14:dxf>
              <font>
                <color theme="1"/>
              </font>
              <fill>
                <patternFill>
                  <bgColor rgb="FFFF9900"/>
                </patternFill>
              </fill>
            </x14:dxf>
          </x14:cfRule>
          <xm:sqref>T69:T70</xm:sqref>
        </x14:conditionalFormatting>
        <x14:conditionalFormatting xmlns:xm="http://schemas.microsoft.com/office/excel/2006/main">
          <x14:cfRule type="containsText" priority="239" operator="containsText" text="NO ACEPTABLE" id="{0B93BED5-C7BF-498C-AA6E-384C5609BD67}">
            <xm:f>NOT(ISERROR(SEARCH("NO ACEPTABLE",'D:\Users\HLR_POST1.ESEPASTOSALUD\Downloads\[MATRIZ CORREGIDA (2).xlsx]Obonuco'!#REF!)))</xm:f>
            <x14:dxf>
              <font>
                <color theme="1"/>
              </font>
              <fill>
                <patternFill>
                  <bgColor rgb="FFFF0000"/>
                </patternFill>
              </fill>
            </x14:dxf>
          </x14:cfRule>
          <x14:cfRule type="containsText" priority="240" operator="containsText" text="ACEPTABLE" id="{566B3419-0974-4C96-B893-BBDE819CBE4A}">
            <xm:f>NOT(ISERROR(SEARCH("ACEPTABLE",'D:\Users\HLR_POST1.ESEPASTOSALUD\Downloads\[MATRIZ CORREGIDA (2).xlsx]Obonuco'!#REF!)))</xm:f>
            <x14:dxf>
              <font>
                <color theme="1"/>
              </font>
              <fill>
                <patternFill>
                  <bgColor rgb="FF00CC00"/>
                </patternFill>
              </fill>
            </x14:dxf>
          </x14:cfRule>
          <x14:cfRule type="containsText" priority="241" operator="containsText" text="MEJORABLE" id="{E95CC098-61E2-485B-9C5B-D685831B811B}">
            <xm:f>NOT(ISERROR(SEARCH("MEJORABLE",'D:\Users\HLR_POST1.ESEPASTOSALUD\Downloads\[MATRIZ CORREGIDA (2).xlsx]Obonuco'!#REF!)))</xm:f>
            <x14:dxf>
              <font>
                <color theme="1"/>
              </font>
              <fill>
                <patternFill>
                  <bgColor rgb="FFFFFF00"/>
                </patternFill>
              </fill>
            </x14:dxf>
          </x14:cfRule>
          <xm:sqref>T82</xm:sqref>
        </x14:conditionalFormatting>
        <x14:conditionalFormatting xmlns:xm="http://schemas.microsoft.com/office/excel/2006/main">
          <x14:cfRule type="containsText" priority="238" operator="containsText" text="ACEPTABLE CON CONTROL ESPECIFICO" id="{DA374B39-988F-403B-ADBE-A07D88CE5805}">
            <xm:f>NOT(ISERROR(SEARCH("ACEPTABLE CON CONTROL ESPECIFICO",'D:\Users\HLR_POST1.ESEPASTOSALUD\Downloads\[MATRIZ CORREGIDA (2).xlsx]Obonuco'!#REF!)))</xm:f>
            <x14:dxf>
              <font>
                <color theme="1"/>
              </font>
              <fill>
                <patternFill>
                  <bgColor rgb="FFFF9900"/>
                </patternFill>
              </fill>
            </x14:dxf>
          </x14:cfRule>
          <xm:sqref>T82</xm:sqref>
        </x14:conditionalFormatting>
        <x14:conditionalFormatting xmlns:xm="http://schemas.microsoft.com/office/excel/2006/main">
          <x14:cfRule type="containsText" priority="915" operator="containsText" text="NO ACEPTABLE" id="{9A3CC1C2-BD44-4DBE-B8AD-F8BD3AC282D1}">
            <xm:f>NOT(ISERROR(SEARCH("NO ACEPTABLE",'D:\Users\HLR_POST1.ESEPASTOSALUD\Downloads\[MATRIZ CORREGIDA (2).xlsx]Obonuco'!#REF!)))</xm:f>
            <x14:dxf>
              <font>
                <color theme="1"/>
              </font>
              <fill>
                <patternFill>
                  <bgColor rgb="FFFF0000"/>
                </patternFill>
              </fill>
            </x14:dxf>
          </x14:cfRule>
          <x14:cfRule type="containsText" priority="916" operator="containsText" text="ACEPTABLE" id="{014E49D0-84E7-4B5E-B784-5A1D6388D09B}">
            <xm:f>NOT(ISERROR(SEARCH("ACEPTABLE",'D:\Users\HLR_POST1.ESEPASTOSALUD\Downloads\[MATRIZ CORREGIDA (2).xlsx]Obonuco'!#REF!)))</xm:f>
            <x14:dxf>
              <font>
                <color theme="1"/>
              </font>
              <fill>
                <patternFill>
                  <bgColor rgb="FF00CC00"/>
                </patternFill>
              </fill>
            </x14:dxf>
          </x14:cfRule>
          <x14:cfRule type="containsText" priority="917" operator="containsText" text="MEJORABLE" id="{43B7CA47-DDE6-48A6-89CE-3DB891D2EEC4}">
            <xm:f>NOT(ISERROR(SEARCH("MEJORABLE",'D:\Users\HLR_POST1.ESEPASTOSALUD\Downloads\[MATRIZ CORREGIDA (2).xlsx]Obonuco'!#REF!)))</xm:f>
            <x14:dxf>
              <font>
                <color theme="1"/>
              </font>
              <fill>
                <patternFill>
                  <bgColor rgb="FFFFFF00"/>
                </patternFill>
              </fill>
            </x14:dxf>
          </x14:cfRule>
          <xm:sqref>T61:T68</xm:sqref>
        </x14:conditionalFormatting>
        <x14:conditionalFormatting xmlns:xm="http://schemas.microsoft.com/office/excel/2006/main">
          <x14:cfRule type="containsText" priority="918" operator="containsText" text="ACEPTABLE CON CONTROL ESPECIFICO" id="{6DF61E68-6CFE-4027-9FBB-428D8E7F8F67}">
            <xm:f>NOT(ISERROR(SEARCH("ACEPTABLE CON CONTROL ESPECIFICO",'D:\Users\HLR_POST1.ESEPASTOSALUD\Downloads\[MATRIZ CORREGIDA (2).xlsx]Obonuco'!#REF!)))</xm:f>
            <x14:dxf>
              <font>
                <color theme="1"/>
              </font>
              <fill>
                <patternFill>
                  <bgColor rgb="FFFF9900"/>
                </patternFill>
              </fill>
            </x14:dxf>
          </x14:cfRule>
          <xm:sqref>T61:T68</xm:sqref>
        </x14:conditionalFormatting>
        <x14:conditionalFormatting xmlns:xm="http://schemas.microsoft.com/office/excel/2006/main">
          <x14:cfRule type="containsText" priority="919" operator="containsText" text="NO ACEPTABLE" id="{3969BAB6-A5E2-45B5-8FA7-4C5017104ABB}">
            <xm:f>NOT(ISERROR(SEARCH("NO ACEPTABLE",'D:\Users\HLR_POST1.ESEPASTOSALUD\Downloads\[MATRIZ CORREGIDA (2).xlsx]H. La Rosa'!#REF!)))</xm:f>
            <x14:dxf>
              <font>
                <color theme="1"/>
              </font>
              <fill>
                <patternFill>
                  <bgColor rgb="FFFF0000"/>
                </patternFill>
              </fill>
            </x14:dxf>
          </x14:cfRule>
          <x14:cfRule type="containsText" priority="920" operator="containsText" text="ACEPTABLE" id="{1E2978B2-0B9E-44A4-9023-E87F39B83995}">
            <xm:f>NOT(ISERROR(SEARCH("ACEPTABLE",'D:\Users\HLR_POST1.ESEPASTOSALUD\Downloads\[MATRIZ CORREGIDA (2).xlsx]H. La Rosa'!#REF!)))</xm:f>
            <x14:dxf>
              <font>
                <color theme="1"/>
              </font>
              <fill>
                <patternFill>
                  <bgColor rgb="FF00CC00"/>
                </patternFill>
              </fill>
            </x14:dxf>
          </x14:cfRule>
          <x14:cfRule type="containsText" priority="921" operator="containsText" text="MEJORABLE" id="{BD0AD6D9-162C-4232-8B95-A993CF9AC02F}">
            <xm:f>NOT(ISERROR(SEARCH("MEJORABLE",'D:\Users\HLR_POST1.ESEPASTOSALUD\Downloads\[MATRIZ CORREGIDA (2).xlsx]H. La Rosa'!#REF!)))</xm:f>
            <x14:dxf>
              <font>
                <color theme="1"/>
              </font>
              <fill>
                <patternFill>
                  <bgColor rgb="FFFFFF00"/>
                </patternFill>
              </fill>
            </x14:dxf>
          </x14:cfRule>
          <xm:sqref>T76</xm:sqref>
        </x14:conditionalFormatting>
        <x14:conditionalFormatting xmlns:xm="http://schemas.microsoft.com/office/excel/2006/main">
          <x14:cfRule type="containsText" priority="922" operator="containsText" text="NO ACEPTABLE" id="{7C7A315C-DAE3-404F-969C-3EECBCB225B0}">
            <xm:f>NOT(ISERROR(SEARCH("NO ACEPTABLE",'D:\Users\HLR_POST1.ESEPASTOSALUD\Downloads\[MATRIZ CORREGIDA (2).xlsx]H. La Rosa'!#REF!)))</xm:f>
            <x14:dxf>
              <font>
                <color theme="1"/>
              </font>
              <fill>
                <patternFill>
                  <bgColor rgb="FFFF0000"/>
                </patternFill>
              </fill>
            </x14:dxf>
          </x14:cfRule>
          <x14:cfRule type="containsText" priority="923" operator="containsText" text="ACEPTABLE" id="{37CEC2C3-09A8-4D80-BEA2-DC6CE02CE718}">
            <xm:f>NOT(ISERROR(SEARCH("ACEPTABLE",'D:\Users\HLR_POST1.ESEPASTOSALUD\Downloads\[MATRIZ CORREGIDA (2).xlsx]H. La Rosa'!#REF!)))</xm:f>
            <x14:dxf>
              <font>
                <color theme="1"/>
              </font>
              <fill>
                <patternFill>
                  <bgColor rgb="FF00CC00"/>
                </patternFill>
              </fill>
            </x14:dxf>
          </x14:cfRule>
          <x14:cfRule type="containsText" priority="924" operator="containsText" text="MEJORABLE" id="{35C60BF5-AD04-4555-BC7C-CF635C0D970D}">
            <xm:f>NOT(ISERROR(SEARCH("MEJORABLE",'D:\Users\HLR_POST1.ESEPASTOSALUD\Downloads\[MATRIZ CORREGIDA (2).xlsx]H. La Rosa'!#REF!)))</xm:f>
            <x14:dxf>
              <font>
                <color theme="1"/>
              </font>
              <fill>
                <patternFill>
                  <bgColor rgb="FFFFFF00"/>
                </patternFill>
              </fill>
            </x14:dxf>
          </x14:cfRule>
          <xm:sqref>T77:T81</xm:sqref>
        </x14:conditionalFormatting>
        <x14:conditionalFormatting xmlns:xm="http://schemas.microsoft.com/office/excel/2006/main">
          <x14:cfRule type="containsText" priority="925" operator="containsText" text="ACEPTABLE CON CONTROL ESPECIFICO" id="{ECDAE9E6-DD7C-4D30-BFE8-8DED302095D5}">
            <xm:f>NOT(ISERROR(SEARCH("ACEPTABLE CON CONTROL ESPECIFICO",'D:\Users\HLR_POST1.ESEPASTOSALUD\Downloads\[MATRIZ CORREGIDA (2).xlsx]H. La Rosa'!#REF!)))</xm:f>
            <x14:dxf>
              <font>
                <color theme="1"/>
              </font>
              <fill>
                <patternFill>
                  <bgColor rgb="FFFF9900"/>
                </patternFill>
              </fill>
            </x14:dxf>
          </x14:cfRule>
          <xm:sqref>T76</xm:sqref>
        </x14:conditionalFormatting>
        <x14:conditionalFormatting xmlns:xm="http://schemas.microsoft.com/office/excel/2006/main">
          <x14:cfRule type="containsText" priority="926" operator="containsText" text="ACEPTABLE CON CONTROL ESPECIFICO" id="{8A24FD1C-285E-461E-A9A5-5BD881CD7D4F}">
            <xm:f>NOT(ISERROR(SEARCH("ACEPTABLE CON CONTROL ESPECIFICO",'D:\Users\HLR_POST1.ESEPASTOSALUD\Downloads\[MATRIZ CORREGIDA (2).xlsx]H. La Rosa'!#REF!)))</xm:f>
            <x14:dxf>
              <font>
                <color theme="1"/>
              </font>
              <fill>
                <patternFill>
                  <bgColor rgb="FFFF9900"/>
                </patternFill>
              </fill>
            </x14:dxf>
          </x14:cfRule>
          <xm:sqref>T77:T81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H88"/>
  <sheetViews>
    <sheetView topLeftCell="B1" workbookViewId="0">
      <selection activeCell="T18" sqref="T18"/>
    </sheetView>
  </sheetViews>
  <sheetFormatPr baseColWidth="10" defaultRowHeight="15" x14ac:dyDescent="0.25"/>
  <cols>
    <col min="3" max="3" width="27" customWidth="1"/>
    <col min="4" max="4" width="6.42578125" customWidth="1"/>
    <col min="5" max="5" width="19.140625" customWidth="1"/>
    <col min="7" max="7" width="12.42578125" customWidth="1"/>
    <col min="8" max="8" width="26.85546875" customWidth="1"/>
    <col min="9" max="9" width="12.85546875" customWidth="1"/>
    <col min="10" max="10" width="17.140625" customWidth="1"/>
    <col min="11" max="11" width="17.5703125" customWidth="1"/>
    <col min="12" max="12" width="4.140625" customWidth="1"/>
    <col min="13" max="13" width="3.85546875" customWidth="1"/>
    <col min="14" max="14" width="4.7109375" customWidth="1"/>
    <col min="15" max="15" width="8" customWidth="1"/>
    <col min="16" max="16" width="3.85546875" customWidth="1"/>
    <col min="17" max="17" width="5.140625" bestFit="1" customWidth="1"/>
    <col min="18" max="18" width="4.42578125" customWidth="1"/>
    <col min="21" max="21" width="16.28515625" customWidth="1"/>
  </cols>
  <sheetData>
    <row r="1" spans="1:1958"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row>
    <row r="2" spans="1:1958"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row>
    <row r="3" spans="1:1958"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row>
    <row r="4" spans="1:1958"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row>
    <row r="5" spans="1:1958"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row>
    <row r="6" spans="1:1958"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row>
    <row r="7" spans="1:1958" s="1" customFormat="1" ht="84" customHeight="1" x14ac:dyDescent="0.25">
      <c r="A7" s="19" t="s">
        <v>217</v>
      </c>
      <c r="B7" s="19" t="s">
        <v>218</v>
      </c>
      <c r="C7" s="19" t="s">
        <v>219</v>
      </c>
      <c r="D7" s="23" t="s">
        <v>119</v>
      </c>
      <c r="E7" s="23" t="s">
        <v>206</v>
      </c>
      <c r="F7" s="20" t="s">
        <v>41</v>
      </c>
      <c r="G7" s="19" t="s">
        <v>102</v>
      </c>
      <c r="H7" s="21" t="s">
        <v>121</v>
      </c>
      <c r="I7" s="19" t="s">
        <v>122</v>
      </c>
      <c r="J7" s="23" t="s">
        <v>123</v>
      </c>
      <c r="K7" s="19" t="s">
        <v>124</v>
      </c>
      <c r="L7" s="19">
        <v>2</v>
      </c>
      <c r="M7" s="19">
        <v>3</v>
      </c>
      <c r="N7" s="21">
        <f>L7*M7</f>
        <v>6</v>
      </c>
      <c r="O7" s="19" t="str">
        <f t="shared" ref="O7:O8" si="0">IF(N7&lt;=4,"BAJO",IF(N7&lt;=8,"MEDIO",IF(N7&lt;=20,"ALTO",IF(N7&lt;=40,"MUY ALTO"))))</f>
        <v>MEDIO</v>
      </c>
      <c r="P7" s="19">
        <v>25</v>
      </c>
      <c r="Q7" s="21">
        <f t="shared" ref="Q7:Q8" si="1">N7*P7</f>
        <v>150</v>
      </c>
      <c r="R7" s="21" t="str">
        <f t="shared" ref="R7:R8" si="2">IF(Q7&lt;=20,"IV",IF(Q7&lt;=120,"III",IF(Q7&lt;=500,"II",IF(Q7&lt;=4000,"I"))))</f>
        <v>II</v>
      </c>
      <c r="S7" s="19" t="str">
        <f t="shared" ref="S7:S77" si="3">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8" s="1" customFormat="1" ht="84" customHeight="1" x14ac:dyDescent="0.25">
      <c r="A8" s="19" t="s">
        <v>217</v>
      </c>
      <c r="B8" s="19" t="s">
        <v>218</v>
      </c>
      <c r="C8" s="19" t="s">
        <v>219</v>
      </c>
      <c r="D8" s="19" t="s">
        <v>119</v>
      </c>
      <c r="E8" s="23" t="s">
        <v>221</v>
      </c>
      <c r="F8" s="24" t="s">
        <v>6</v>
      </c>
      <c r="G8" s="23" t="s">
        <v>103</v>
      </c>
      <c r="H8" s="25" t="s">
        <v>134</v>
      </c>
      <c r="I8" s="23" t="s">
        <v>571</v>
      </c>
      <c r="J8" s="23" t="s">
        <v>136</v>
      </c>
      <c r="K8" s="23" t="s">
        <v>137</v>
      </c>
      <c r="L8" s="19">
        <v>2</v>
      </c>
      <c r="M8" s="19">
        <v>3</v>
      </c>
      <c r="N8" s="21">
        <f t="shared" ref="N8:N11" si="4">L8*M8</f>
        <v>6</v>
      </c>
      <c r="O8" s="23" t="str">
        <f t="shared" si="0"/>
        <v>MEDIO</v>
      </c>
      <c r="P8" s="19">
        <v>25</v>
      </c>
      <c r="Q8" s="25">
        <f t="shared" si="1"/>
        <v>150</v>
      </c>
      <c r="R8" s="25" t="str">
        <f t="shared" si="2"/>
        <v>II</v>
      </c>
      <c r="S8" s="19" t="str">
        <f t="shared" si="3"/>
        <v>ACEPTABLE CON CONTROL ESPECIFICO</v>
      </c>
      <c r="T8" s="19">
        <v>1</v>
      </c>
      <c r="U8" s="23" t="s">
        <v>138</v>
      </c>
      <c r="V8" s="23" t="s">
        <v>139</v>
      </c>
      <c r="W8" s="23"/>
      <c r="X8" s="23"/>
      <c r="Y8" s="19" t="s">
        <v>140</v>
      </c>
      <c r="Z8" s="19" t="s">
        <v>141</v>
      </c>
      <c r="AA8" s="19"/>
      <c r="AB8" s="19" t="s">
        <v>142</v>
      </c>
    </row>
    <row r="9" spans="1:1958" s="1" customFormat="1" ht="84" customHeight="1" x14ac:dyDescent="0.25">
      <c r="A9" s="19" t="s">
        <v>217</v>
      </c>
      <c r="B9" s="19" t="s">
        <v>218</v>
      </c>
      <c r="C9" s="19" t="s">
        <v>219</v>
      </c>
      <c r="D9" s="19" t="s">
        <v>119</v>
      </c>
      <c r="E9" s="23" t="s">
        <v>210</v>
      </c>
      <c r="F9" s="20" t="s">
        <v>6</v>
      </c>
      <c r="G9" s="19" t="s">
        <v>95</v>
      </c>
      <c r="H9" s="21" t="s">
        <v>211</v>
      </c>
      <c r="I9" s="23" t="s">
        <v>122</v>
      </c>
      <c r="J9" s="23" t="s">
        <v>212</v>
      </c>
      <c r="K9" s="23" t="s">
        <v>137</v>
      </c>
      <c r="L9" s="19">
        <v>2</v>
      </c>
      <c r="M9" s="19">
        <v>3</v>
      </c>
      <c r="N9" s="21">
        <f t="shared" si="4"/>
        <v>6</v>
      </c>
      <c r="O9" s="23" t="str">
        <f>IF(N9&lt;=4,"BAJO",IF(N9&lt;=8,"MEDIO",IF(N9&lt;=20,"ALTO",IF(N9&lt;=40,"MUY ALTO"))))</f>
        <v>MEDIO</v>
      </c>
      <c r="P9" s="19">
        <v>25</v>
      </c>
      <c r="Q9" s="25">
        <f>N9*P9</f>
        <v>150</v>
      </c>
      <c r="R9" s="25" t="str">
        <f>IF(Q9&lt;=20,"IV",IF(Q9&lt;=120,"III",IF(Q9&lt;=500,"II",IF(Q9&lt;=4000,"I"))))</f>
        <v>II</v>
      </c>
      <c r="S9" s="19" t="str">
        <f t="shared" si="3"/>
        <v>ACEPTABLE CON CONTROL ESPECIFICO</v>
      </c>
      <c r="T9" s="19">
        <v>1</v>
      </c>
      <c r="U9" s="19" t="s">
        <v>211</v>
      </c>
      <c r="V9" s="23" t="s">
        <v>213</v>
      </c>
      <c r="W9" s="23"/>
      <c r="X9" s="23"/>
      <c r="Y9" s="23"/>
      <c r="Z9" s="19" t="s">
        <v>214</v>
      </c>
      <c r="AA9" s="23"/>
      <c r="AB9" s="23" t="s">
        <v>215</v>
      </c>
    </row>
    <row r="10" spans="1:1958" s="1" customFormat="1" ht="84" customHeight="1" x14ac:dyDescent="0.25">
      <c r="A10" s="19" t="s">
        <v>217</v>
      </c>
      <c r="B10" s="19" t="s">
        <v>218</v>
      </c>
      <c r="C10" s="19" t="s">
        <v>219</v>
      </c>
      <c r="D10" s="19" t="s">
        <v>119</v>
      </c>
      <c r="E10" s="23" t="s">
        <v>222</v>
      </c>
      <c r="F10" s="23" t="s">
        <v>31</v>
      </c>
      <c r="G10" s="23" t="s">
        <v>92</v>
      </c>
      <c r="H10" s="25" t="s">
        <v>223</v>
      </c>
      <c r="I10" s="23" t="s">
        <v>122</v>
      </c>
      <c r="J10" s="23" t="s">
        <v>212</v>
      </c>
      <c r="K10" s="23" t="s">
        <v>224</v>
      </c>
      <c r="L10" s="19">
        <v>2</v>
      </c>
      <c r="M10" s="19">
        <v>2</v>
      </c>
      <c r="N10" s="21">
        <f t="shared" si="4"/>
        <v>4</v>
      </c>
      <c r="O10" s="23" t="str">
        <f>IF(N10&lt;=4,"BAJO",IF(N10&lt;=8,"MEDIO",IF(N10&lt;=20,"ALTO",IF(N10&lt;=40,"MUY ALTO"))))</f>
        <v>BAJO</v>
      </c>
      <c r="P10" s="19">
        <v>10</v>
      </c>
      <c r="Q10" s="25">
        <f t="shared" ref="Q10:Q11" si="5">N10*P10</f>
        <v>40</v>
      </c>
      <c r="R10" s="25" t="str">
        <f t="shared" ref="R10:R11" si="6">IF(Q10&lt;=20,"IV",IF(Q10&lt;=120,"III",IF(Q10&lt;=500,"II",IF(Q10&lt;=4000,"I"))))</f>
        <v>III</v>
      </c>
      <c r="S10" s="19" t="str">
        <f t="shared" si="3"/>
        <v>MEJORABLE</v>
      </c>
      <c r="T10" s="19">
        <v>1</v>
      </c>
      <c r="U10" s="23" t="s">
        <v>146</v>
      </c>
      <c r="V10" s="23" t="s">
        <v>147</v>
      </c>
      <c r="W10" s="23"/>
      <c r="X10" s="23"/>
      <c r="Y10" s="23"/>
      <c r="Z10" s="23" t="s">
        <v>225</v>
      </c>
      <c r="AA10" s="23"/>
      <c r="AB10" s="23" t="s">
        <v>226</v>
      </c>
    </row>
    <row r="11" spans="1:1958" s="1" customFormat="1" ht="84" customHeight="1" x14ac:dyDescent="0.25">
      <c r="A11" s="19" t="s">
        <v>217</v>
      </c>
      <c r="B11" s="19" t="s">
        <v>218</v>
      </c>
      <c r="C11" s="19" t="s">
        <v>219</v>
      </c>
      <c r="D11" s="19" t="s">
        <v>119</v>
      </c>
      <c r="E11" s="23" t="s">
        <v>205</v>
      </c>
      <c r="F11" s="24" t="s">
        <v>41</v>
      </c>
      <c r="G11" s="23" t="s">
        <v>15</v>
      </c>
      <c r="H11" s="21" t="s">
        <v>121</v>
      </c>
      <c r="I11" s="19" t="s">
        <v>122</v>
      </c>
      <c r="J11" s="23" t="s">
        <v>131</v>
      </c>
      <c r="K11" s="19" t="s">
        <v>124</v>
      </c>
      <c r="L11" s="19">
        <v>2</v>
      </c>
      <c r="M11" s="19">
        <v>2</v>
      </c>
      <c r="N11" s="21">
        <f t="shared" si="4"/>
        <v>4</v>
      </c>
      <c r="O11" s="23" t="str">
        <f t="shared" ref="O11" si="7">IF(N11&lt;=4,"BAJO",IF(N11&lt;=8,"MEDIO",IF(N11&lt;=20,"ALTO",IF(N11&lt;=40,"MUY ALTO"))))</f>
        <v>BAJO</v>
      </c>
      <c r="P11" s="19">
        <v>25</v>
      </c>
      <c r="Q11" s="25">
        <f t="shared" si="5"/>
        <v>100</v>
      </c>
      <c r="R11" s="25" t="str">
        <f t="shared" si="6"/>
        <v>III</v>
      </c>
      <c r="S11" s="19" t="str">
        <f t="shared" si="3"/>
        <v>MEJORABLE</v>
      </c>
      <c r="T11" s="19">
        <v>1</v>
      </c>
      <c r="U11" s="19" t="s">
        <v>132</v>
      </c>
      <c r="V11" s="23" t="s">
        <v>126</v>
      </c>
      <c r="W11" s="23"/>
      <c r="X11" s="23"/>
      <c r="Y11" s="23"/>
      <c r="Z11" s="19" t="s">
        <v>129</v>
      </c>
      <c r="AA11" s="23"/>
      <c r="AB11" s="23"/>
    </row>
    <row r="12" spans="1:1958" s="1" customFormat="1" ht="84" customHeight="1" x14ac:dyDescent="0.25">
      <c r="A12" s="19" t="s">
        <v>202</v>
      </c>
      <c r="B12" s="19" t="s">
        <v>305</v>
      </c>
      <c r="C12" s="19" t="s">
        <v>306</v>
      </c>
      <c r="D12" s="19" t="s">
        <v>119</v>
      </c>
      <c r="E12" s="23" t="s">
        <v>287</v>
      </c>
      <c r="F12" s="20" t="s">
        <v>41</v>
      </c>
      <c r="G12" s="19" t="s">
        <v>102</v>
      </c>
      <c r="H12" s="21" t="s">
        <v>121</v>
      </c>
      <c r="I12" s="19" t="s">
        <v>122</v>
      </c>
      <c r="J12" s="23" t="s">
        <v>123</v>
      </c>
      <c r="K12" s="19" t="s">
        <v>124</v>
      </c>
      <c r="L12" s="19">
        <v>2</v>
      </c>
      <c r="M12" s="19">
        <v>3</v>
      </c>
      <c r="N12" s="21">
        <f>L12*M12</f>
        <v>6</v>
      </c>
      <c r="O12" s="19" t="str">
        <f>IF(N12&lt;=4,"BAJO",IF(N12&lt;=8,"MEDIO",IF(N12&lt;=20,"ALTO",IF(N12&lt;=40,"MUY ALTO"))))</f>
        <v>MEDIO</v>
      </c>
      <c r="P12" s="19">
        <v>25</v>
      </c>
      <c r="Q12" s="21">
        <f>N12*P12</f>
        <v>150</v>
      </c>
      <c r="R12" s="21" t="str">
        <f>IF(Q12&lt;=20,"IV",IF(Q12&lt;=120,"III",IF(Q12&lt;=500,"II",IF(Q12&lt;=4000,"I"))))</f>
        <v>II</v>
      </c>
      <c r="S12" s="19" t="str">
        <f t="shared" si="3"/>
        <v>ACEPTABLE CON CONTROL ESPECIFICO</v>
      </c>
      <c r="T12" s="19">
        <v>1</v>
      </c>
      <c r="U12" s="19" t="s">
        <v>125</v>
      </c>
      <c r="V12" s="19" t="s">
        <v>126</v>
      </c>
      <c r="W12" s="19"/>
      <c r="X12" s="19"/>
      <c r="Y12" s="19"/>
      <c r="Z12" s="19" t="s">
        <v>129</v>
      </c>
      <c r="AA12" s="19"/>
      <c r="AB12" s="19"/>
    </row>
    <row r="13" spans="1:1958" s="1" customFormat="1" ht="84" customHeight="1" x14ac:dyDescent="0.25">
      <c r="A13" s="19" t="s">
        <v>202</v>
      </c>
      <c r="B13" s="19" t="s">
        <v>305</v>
      </c>
      <c r="C13" s="19" t="s">
        <v>306</v>
      </c>
      <c r="D13" s="19" t="s">
        <v>119</v>
      </c>
      <c r="E13" s="23" t="s">
        <v>207</v>
      </c>
      <c r="F13" s="24" t="s">
        <v>6</v>
      </c>
      <c r="G13" s="23" t="s">
        <v>103</v>
      </c>
      <c r="H13" s="25" t="s">
        <v>134</v>
      </c>
      <c r="I13" s="23" t="s">
        <v>571</v>
      </c>
      <c r="J13" s="23" t="s">
        <v>136</v>
      </c>
      <c r="K13" s="23" t="s">
        <v>137</v>
      </c>
      <c r="L13" s="19">
        <v>2</v>
      </c>
      <c r="M13" s="19">
        <v>3</v>
      </c>
      <c r="N13" s="21">
        <f t="shared" ref="N13:N16" si="8">L13*M13</f>
        <v>6</v>
      </c>
      <c r="O13" s="23" t="str">
        <f t="shared" ref="O13" si="9">IF(N13&lt;=4,"BAJO",IF(N13&lt;=8,"MEDIO",IF(N13&lt;=20,"ALTO",IF(N13&lt;=40,"MUY ALTO"))))</f>
        <v>MEDIO</v>
      </c>
      <c r="P13" s="19">
        <v>25</v>
      </c>
      <c r="Q13" s="25">
        <f t="shared" ref="Q13" si="10">N13*P13</f>
        <v>150</v>
      </c>
      <c r="R13" s="25" t="str">
        <f t="shared" ref="R13" si="11">IF(Q13&lt;=20,"IV",IF(Q13&lt;=120,"III",IF(Q13&lt;=500,"II",IF(Q13&lt;=4000,"I"))))</f>
        <v>II</v>
      </c>
      <c r="S13" s="19" t="str">
        <f t="shared" si="3"/>
        <v>ACEPTABLE CON CONTROL ESPECIFICO</v>
      </c>
      <c r="T13" s="19">
        <v>1</v>
      </c>
      <c r="U13" s="23" t="s">
        <v>138</v>
      </c>
      <c r="V13" s="23" t="s">
        <v>139</v>
      </c>
      <c r="W13" s="23"/>
      <c r="X13" s="23"/>
      <c r="Y13" s="23"/>
      <c r="Z13" s="23" t="s">
        <v>290</v>
      </c>
      <c r="AA13" s="23"/>
      <c r="AB13" s="23" t="s">
        <v>215</v>
      </c>
    </row>
    <row r="14" spans="1:1958" s="1" customFormat="1" ht="84" customHeight="1" x14ac:dyDescent="0.25">
      <c r="A14" s="19" t="s">
        <v>202</v>
      </c>
      <c r="B14" s="19" t="s">
        <v>305</v>
      </c>
      <c r="C14" s="19" t="s">
        <v>306</v>
      </c>
      <c r="D14" s="19" t="s">
        <v>119</v>
      </c>
      <c r="E14" s="23" t="s">
        <v>304</v>
      </c>
      <c r="F14" s="20" t="s">
        <v>6</v>
      </c>
      <c r="G14" s="19" t="s">
        <v>95</v>
      </c>
      <c r="H14" s="21" t="s">
        <v>211</v>
      </c>
      <c r="I14" s="23" t="s">
        <v>122</v>
      </c>
      <c r="J14" s="23" t="s">
        <v>212</v>
      </c>
      <c r="K14" s="23" t="s">
        <v>137</v>
      </c>
      <c r="L14" s="19">
        <v>2</v>
      </c>
      <c r="M14" s="19">
        <v>3</v>
      </c>
      <c r="N14" s="21">
        <f t="shared" si="8"/>
        <v>6</v>
      </c>
      <c r="O14" s="23" t="str">
        <f t="shared" ref="O14:O23" si="12">IF(N14&lt;=4,"BAJO",IF(N14&lt;=8,"MEDIO",IF(N14&lt;=20,"ALTO",IF(N14&lt;=40,"MUY ALTO"))))</f>
        <v>MEDIO</v>
      </c>
      <c r="P14" s="19">
        <v>25</v>
      </c>
      <c r="Q14" s="25">
        <f>N14*P14</f>
        <v>150</v>
      </c>
      <c r="R14" s="25" t="str">
        <f>IF(Q14&lt;=20,"IV",IF(Q14&lt;=120,"III",IF(Q14&lt;=500,"II",IF(Q14&lt;=4000,"I"))))</f>
        <v>II</v>
      </c>
      <c r="S14" s="19" t="str">
        <f t="shared" si="3"/>
        <v>ACEPTABLE CON CONTROL ESPECIFICO</v>
      </c>
      <c r="T14" s="19">
        <v>1</v>
      </c>
      <c r="U14" s="19" t="s">
        <v>211</v>
      </c>
      <c r="V14" s="23" t="s">
        <v>213</v>
      </c>
      <c r="W14" s="23"/>
      <c r="X14" s="23"/>
      <c r="Y14" s="23"/>
      <c r="Z14" s="19" t="s">
        <v>214</v>
      </c>
      <c r="AA14" s="23"/>
      <c r="AB14" s="23" t="s">
        <v>215</v>
      </c>
    </row>
    <row r="15" spans="1:1958" s="1" customFormat="1" ht="84" customHeight="1" x14ac:dyDescent="0.25">
      <c r="A15" s="19" t="s">
        <v>202</v>
      </c>
      <c r="B15" s="19" t="s">
        <v>305</v>
      </c>
      <c r="C15" s="19" t="s">
        <v>306</v>
      </c>
      <c r="D15" s="19" t="s">
        <v>119</v>
      </c>
      <c r="E15" s="23" t="s">
        <v>222</v>
      </c>
      <c r="F15" s="23" t="s">
        <v>31</v>
      </c>
      <c r="G15" s="23" t="s">
        <v>92</v>
      </c>
      <c r="H15" s="25" t="s">
        <v>223</v>
      </c>
      <c r="I15" s="23" t="s">
        <v>122</v>
      </c>
      <c r="J15" s="23" t="s">
        <v>212</v>
      </c>
      <c r="K15" s="23" t="s">
        <v>224</v>
      </c>
      <c r="L15" s="19">
        <v>2</v>
      </c>
      <c r="M15" s="19">
        <v>2</v>
      </c>
      <c r="N15" s="21">
        <f t="shared" si="8"/>
        <v>4</v>
      </c>
      <c r="O15" s="23" t="str">
        <f t="shared" si="12"/>
        <v>BAJO</v>
      </c>
      <c r="P15" s="19">
        <v>10</v>
      </c>
      <c r="Q15" s="25">
        <f t="shared" ref="Q15" si="13">N15*P15</f>
        <v>40</v>
      </c>
      <c r="R15" s="25" t="str">
        <f t="shared" ref="R15" si="14">IF(Q15&lt;=20,"IV",IF(Q15&lt;=120,"III",IF(Q15&lt;=500,"II",IF(Q15&lt;=4000,"I"))))</f>
        <v>III</v>
      </c>
      <c r="S15" s="19" t="str">
        <f t="shared" si="3"/>
        <v>MEJORABLE</v>
      </c>
      <c r="T15" s="19">
        <v>1</v>
      </c>
      <c r="U15" s="23" t="s">
        <v>146</v>
      </c>
      <c r="V15" s="23" t="s">
        <v>147</v>
      </c>
      <c r="W15" s="23"/>
      <c r="X15" s="23"/>
      <c r="Y15" s="23"/>
      <c r="Z15" s="23" t="s">
        <v>225</v>
      </c>
      <c r="AA15" s="23"/>
      <c r="AB15" s="23" t="s">
        <v>226</v>
      </c>
    </row>
    <row r="16" spans="1:1958" s="1" customFormat="1" ht="84" customHeight="1" x14ac:dyDescent="0.25">
      <c r="A16" s="19" t="s">
        <v>202</v>
      </c>
      <c r="B16" s="19" t="s">
        <v>305</v>
      </c>
      <c r="C16" s="19" t="s">
        <v>306</v>
      </c>
      <c r="D16" s="19" t="s">
        <v>119</v>
      </c>
      <c r="E16" s="23" t="s">
        <v>284</v>
      </c>
      <c r="F16" s="24" t="s">
        <v>41</v>
      </c>
      <c r="G16" s="23" t="s">
        <v>15</v>
      </c>
      <c r="H16" s="21" t="s">
        <v>121</v>
      </c>
      <c r="I16" s="19" t="s">
        <v>122</v>
      </c>
      <c r="J16" s="23" t="s">
        <v>131</v>
      </c>
      <c r="K16" s="19" t="s">
        <v>124</v>
      </c>
      <c r="L16" s="19">
        <v>2</v>
      </c>
      <c r="M16" s="19">
        <v>2</v>
      </c>
      <c r="N16" s="21">
        <f t="shared" si="8"/>
        <v>4</v>
      </c>
      <c r="O16" s="23" t="str">
        <f t="shared" si="12"/>
        <v>BAJO</v>
      </c>
      <c r="P16" s="19">
        <v>25</v>
      </c>
      <c r="Q16" s="25">
        <f>N16*P16</f>
        <v>100</v>
      </c>
      <c r="R16" s="25" t="str">
        <f>IF(Q16&lt;=20,"IV",IF(Q16&lt;=120,"III",IF(Q16&lt;=500,"II",IF(Q16&lt;=4000,"I"))))</f>
        <v>III</v>
      </c>
      <c r="S16" s="19" t="str">
        <f t="shared" si="3"/>
        <v>MEJORABLE</v>
      </c>
      <c r="T16" s="19">
        <v>1</v>
      </c>
      <c r="U16" s="19" t="s">
        <v>132</v>
      </c>
      <c r="V16" s="23" t="s">
        <v>126</v>
      </c>
      <c r="W16" s="23"/>
      <c r="X16" s="23"/>
      <c r="Y16" s="23"/>
      <c r="Z16" s="19" t="s">
        <v>129</v>
      </c>
      <c r="AA16" s="23"/>
      <c r="AB16" s="23"/>
      <c r="AC16" s="4"/>
    </row>
    <row r="17" spans="1:28" s="1" customFormat="1" ht="84" customHeight="1" x14ac:dyDescent="0.25">
      <c r="A17" s="19" t="s">
        <v>202</v>
      </c>
      <c r="B17" s="19" t="s">
        <v>305</v>
      </c>
      <c r="C17" s="19" t="s">
        <v>306</v>
      </c>
      <c r="D17" s="19" t="s">
        <v>149</v>
      </c>
      <c r="E17" s="19" t="s">
        <v>150</v>
      </c>
      <c r="F17" s="20" t="s">
        <v>31</v>
      </c>
      <c r="G17" s="19" t="s">
        <v>151</v>
      </c>
      <c r="H17" s="21" t="s">
        <v>152</v>
      </c>
      <c r="I17" s="19" t="s">
        <v>122</v>
      </c>
      <c r="J17" s="22" t="s">
        <v>122</v>
      </c>
      <c r="K17" s="19" t="s">
        <v>153</v>
      </c>
      <c r="L17" s="19">
        <v>2</v>
      </c>
      <c r="M17" s="19">
        <v>1</v>
      </c>
      <c r="N17" s="21">
        <f>L17*M17</f>
        <v>2</v>
      </c>
      <c r="O17" s="19" t="str">
        <f t="shared" si="12"/>
        <v>BAJO</v>
      </c>
      <c r="P17" s="19">
        <v>60</v>
      </c>
      <c r="Q17" s="21">
        <f>N17*P17</f>
        <v>120</v>
      </c>
      <c r="R17" s="21" t="str">
        <f>IF(Q17&lt;=20,"IV",IF(Q17&lt;=120,"III",IF(Q17&lt;=500,"II",IF(Q17&lt;=4000,"I"))))</f>
        <v>III</v>
      </c>
      <c r="S17" s="19" t="str">
        <f t="shared" si="3"/>
        <v>MEJORABLE</v>
      </c>
      <c r="T17" s="19">
        <v>1</v>
      </c>
      <c r="U17" s="19" t="s">
        <v>154</v>
      </c>
      <c r="V17" s="19" t="s">
        <v>155</v>
      </c>
      <c r="W17" s="19"/>
      <c r="X17" s="19"/>
      <c r="Y17" s="19"/>
      <c r="Z17" s="19" t="s">
        <v>156</v>
      </c>
      <c r="AA17" s="19"/>
      <c r="AB17" s="19"/>
    </row>
    <row r="18" spans="1:28" s="1" customFormat="1" ht="84" customHeight="1" x14ac:dyDescent="0.25">
      <c r="A18" s="71" t="s">
        <v>202</v>
      </c>
      <c r="B18" s="71" t="s">
        <v>307</v>
      </c>
      <c r="C18" s="71" t="s">
        <v>308</v>
      </c>
      <c r="D18" s="31" t="s">
        <v>119</v>
      </c>
      <c r="E18" s="31" t="s">
        <v>309</v>
      </c>
      <c r="F18" s="29" t="s">
        <v>41</v>
      </c>
      <c r="G18" s="71" t="s">
        <v>102</v>
      </c>
      <c r="H18" s="30" t="s">
        <v>121</v>
      </c>
      <c r="I18" s="71" t="s">
        <v>122</v>
      </c>
      <c r="J18" s="71" t="s">
        <v>123</v>
      </c>
      <c r="K18" s="71" t="s">
        <v>697</v>
      </c>
      <c r="L18" s="71">
        <v>2</v>
      </c>
      <c r="M18" s="71">
        <v>3</v>
      </c>
      <c r="N18" s="30">
        <f>L18*M18</f>
        <v>6</v>
      </c>
      <c r="O18" s="71" t="str">
        <f t="shared" si="12"/>
        <v>MEDIO</v>
      </c>
      <c r="P18" s="71">
        <v>25</v>
      </c>
      <c r="Q18" s="30">
        <f>N18*P18</f>
        <v>150</v>
      </c>
      <c r="R18" s="30" t="str">
        <f>IF(Q18&lt;=20,"IV",IF(Q18&lt;=120,"III",IF(Q18&lt;=500,"II",IF(Q18&lt;=4000,"I"))))</f>
        <v>II</v>
      </c>
      <c r="S18" s="71" t="str">
        <f t="shared" si="3"/>
        <v>ACEPTABLE CON CONTROL ESPECIFICO</v>
      </c>
      <c r="T18" s="71">
        <v>1</v>
      </c>
      <c r="U18" s="71" t="s">
        <v>125</v>
      </c>
      <c r="V18" s="71" t="s">
        <v>126</v>
      </c>
      <c r="W18" s="71"/>
      <c r="X18" s="71"/>
      <c r="Y18" s="71"/>
      <c r="Z18" s="71" t="s">
        <v>129</v>
      </c>
      <c r="AA18" s="19"/>
      <c r="AB18" s="19"/>
    </row>
    <row r="19" spans="1:28" s="1" customFormat="1" ht="84" customHeight="1" x14ac:dyDescent="0.25">
      <c r="A19" s="71" t="s">
        <v>202</v>
      </c>
      <c r="B19" s="71" t="s">
        <v>307</v>
      </c>
      <c r="C19" s="71" t="s">
        <v>308</v>
      </c>
      <c r="D19" s="31" t="s">
        <v>119</v>
      </c>
      <c r="E19" s="31" t="s">
        <v>310</v>
      </c>
      <c r="F19" s="32" t="s">
        <v>41</v>
      </c>
      <c r="G19" s="31" t="s">
        <v>15</v>
      </c>
      <c r="H19" s="30" t="s">
        <v>121</v>
      </c>
      <c r="I19" s="71" t="s">
        <v>122</v>
      </c>
      <c r="J19" s="31" t="s">
        <v>131</v>
      </c>
      <c r="K19" s="71" t="s">
        <v>697</v>
      </c>
      <c r="L19" s="71">
        <v>2</v>
      </c>
      <c r="M19" s="71">
        <v>3</v>
      </c>
      <c r="N19" s="30">
        <f t="shared" ref="N19" si="15">L19*M19</f>
        <v>6</v>
      </c>
      <c r="O19" s="31" t="str">
        <f t="shared" si="12"/>
        <v>MEDIO</v>
      </c>
      <c r="P19" s="1">
        <v>10</v>
      </c>
      <c r="Q19" s="33">
        <f>N19*P19</f>
        <v>60</v>
      </c>
      <c r="R19" s="33" t="str">
        <f>IF(Q19&lt;=20,"IV",IF(Q19&lt;=120,"III",IF(Q19&lt;=500,"II",IF(Q19&lt;=4000,"I"))))</f>
        <v>III</v>
      </c>
      <c r="S19" s="71" t="str">
        <f t="shared" si="3"/>
        <v>MEJORABLE</v>
      </c>
      <c r="T19" s="71">
        <v>1</v>
      </c>
      <c r="U19" s="71" t="s">
        <v>132</v>
      </c>
      <c r="V19" s="31" t="s">
        <v>126</v>
      </c>
      <c r="W19" s="31"/>
      <c r="X19" s="31"/>
      <c r="Y19" s="31"/>
      <c r="Z19" s="71" t="s">
        <v>129</v>
      </c>
      <c r="AA19" s="23"/>
      <c r="AB19" s="23"/>
    </row>
    <row r="20" spans="1:28" s="1" customFormat="1" ht="84" customHeight="1" x14ac:dyDescent="0.25">
      <c r="A20" s="71" t="s">
        <v>202</v>
      </c>
      <c r="B20" s="71" t="s">
        <v>307</v>
      </c>
      <c r="C20" s="71" t="s">
        <v>308</v>
      </c>
      <c r="D20" s="31" t="s">
        <v>119</v>
      </c>
      <c r="E20" s="71" t="s">
        <v>311</v>
      </c>
      <c r="F20" s="29" t="s">
        <v>7</v>
      </c>
      <c r="G20" s="71" t="s">
        <v>70</v>
      </c>
      <c r="H20" s="30" t="s">
        <v>312</v>
      </c>
      <c r="I20" s="71" t="s">
        <v>313</v>
      </c>
      <c r="J20" s="1" t="s">
        <v>122</v>
      </c>
      <c r="K20" s="71" t="s">
        <v>124</v>
      </c>
      <c r="L20" s="71">
        <v>2</v>
      </c>
      <c r="M20" s="71">
        <v>2</v>
      </c>
      <c r="N20" s="30">
        <f>L20*M20</f>
        <v>4</v>
      </c>
      <c r="O20" s="71" t="str">
        <f t="shared" si="12"/>
        <v>BAJO</v>
      </c>
      <c r="P20" s="1">
        <v>10</v>
      </c>
      <c r="Q20" s="30">
        <f>N20*P20</f>
        <v>40</v>
      </c>
      <c r="R20" s="30" t="str">
        <f>IF(Q20&lt;=20,"IV",IF(Q20&lt;=120,"III",IF(Q20&lt;=500,"II",IF(Q20&lt;=4000,"I"))))</f>
        <v>III</v>
      </c>
      <c r="S20" s="71" t="str">
        <f t="shared" si="3"/>
        <v>MEJORABLE</v>
      </c>
      <c r="T20" s="71">
        <v>1</v>
      </c>
      <c r="U20" s="71" t="s">
        <v>314</v>
      </c>
      <c r="V20" s="71"/>
      <c r="W20" s="71"/>
      <c r="X20" s="71"/>
      <c r="Y20" s="71" t="s">
        <v>315</v>
      </c>
      <c r="Z20" s="71" t="s">
        <v>316</v>
      </c>
      <c r="AA20" s="19"/>
      <c r="AB20" s="19"/>
    </row>
    <row r="21" spans="1:28" s="1" customFormat="1" ht="84" customHeight="1" x14ac:dyDescent="0.25">
      <c r="A21" s="71" t="s">
        <v>202</v>
      </c>
      <c r="B21" s="71" t="s">
        <v>307</v>
      </c>
      <c r="C21" s="71" t="s">
        <v>308</v>
      </c>
      <c r="D21" s="31" t="s">
        <v>119</v>
      </c>
      <c r="E21" s="31" t="s">
        <v>317</v>
      </c>
      <c r="F21" s="32" t="s">
        <v>7</v>
      </c>
      <c r="G21" s="31" t="s">
        <v>65</v>
      </c>
      <c r="H21" s="33" t="s">
        <v>231</v>
      </c>
      <c r="I21" s="31" t="s">
        <v>313</v>
      </c>
      <c r="J21" s="31" t="s">
        <v>698</v>
      </c>
      <c r="K21" s="71" t="s">
        <v>124</v>
      </c>
      <c r="L21" s="71">
        <v>2</v>
      </c>
      <c r="M21" s="71">
        <v>3</v>
      </c>
      <c r="N21" s="30">
        <f t="shared" ref="N21:N25" si="16">L21*M21</f>
        <v>6</v>
      </c>
      <c r="O21" s="31" t="str">
        <f t="shared" si="12"/>
        <v>MEDIO</v>
      </c>
      <c r="P21" s="71">
        <v>10</v>
      </c>
      <c r="Q21" s="33">
        <f t="shared" ref="Q21:Q23" si="17">N21*P21</f>
        <v>60</v>
      </c>
      <c r="R21" s="33" t="str">
        <f t="shared" ref="R21:R23" si="18">IF(Q21&lt;=20,"IV",IF(Q21&lt;=120,"III",IF(Q21&lt;=500,"II",IF(Q21&lt;=4000,"I"))))</f>
        <v>III</v>
      </c>
      <c r="S21" s="71" t="str">
        <f t="shared" si="3"/>
        <v>MEJORABLE</v>
      </c>
      <c r="T21" s="71">
        <v>1</v>
      </c>
      <c r="U21" s="31" t="s">
        <v>233</v>
      </c>
      <c r="V21" s="31" t="s">
        <v>234</v>
      </c>
      <c r="W21" s="31"/>
      <c r="X21" s="31"/>
      <c r="Y21" s="71" t="s">
        <v>235</v>
      </c>
      <c r="Z21" s="31" t="s">
        <v>236</v>
      </c>
      <c r="AA21" s="23"/>
      <c r="AB21" s="23"/>
    </row>
    <row r="22" spans="1:28" s="1" customFormat="1" ht="84" customHeight="1" x14ac:dyDescent="0.25">
      <c r="A22" s="71" t="s">
        <v>202</v>
      </c>
      <c r="B22" s="71" t="s">
        <v>307</v>
      </c>
      <c r="C22" s="71" t="s">
        <v>308</v>
      </c>
      <c r="D22" s="31" t="s">
        <v>119</v>
      </c>
      <c r="E22" s="31" t="s">
        <v>318</v>
      </c>
      <c r="F22" s="32" t="s">
        <v>7</v>
      </c>
      <c r="G22" s="31" t="s">
        <v>176</v>
      </c>
      <c r="H22" s="33" t="s">
        <v>319</v>
      </c>
      <c r="I22" s="31" t="s">
        <v>320</v>
      </c>
      <c r="J22" s="31" t="s">
        <v>122</v>
      </c>
      <c r="K22" s="31" t="s">
        <v>321</v>
      </c>
      <c r="L22" s="71">
        <v>2</v>
      </c>
      <c r="M22" s="71">
        <v>2</v>
      </c>
      <c r="N22" s="30">
        <f t="shared" si="16"/>
        <v>4</v>
      </c>
      <c r="O22" s="31" t="str">
        <f t="shared" si="12"/>
        <v>BAJO</v>
      </c>
      <c r="P22" s="71">
        <v>10</v>
      </c>
      <c r="Q22" s="33">
        <f t="shared" si="17"/>
        <v>40</v>
      </c>
      <c r="R22" s="33" t="str">
        <f t="shared" si="18"/>
        <v>III</v>
      </c>
      <c r="S22" s="71" t="str">
        <f t="shared" si="3"/>
        <v>MEJORABLE</v>
      </c>
      <c r="T22" s="31">
        <v>1</v>
      </c>
      <c r="U22" s="31" t="s">
        <v>322</v>
      </c>
      <c r="V22" s="31" t="s">
        <v>147</v>
      </c>
      <c r="W22" s="34"/>
      <c r="X22" s="34"/>
      <c r="Y22" s="34"/>
      <c r="Z22" s="31" t="s">
        <v>323</v>
      </c>
      <c r="AA22" s="38"/>
      <c r="AB22" s="23" t="s">
        <v>324</v>
      </c>
    </row>
    <row r="23" spans="1:28" s="1" customFormat="1" ht="84" customHeight="1" x14ac:dyDescent="0.25">
      <c r="A23" s="71" t="s">
        <v>202</v>
      </c>
      <c r="B23" s="71" t="s">
        <v>307</v>
      </c>
      <c r="C23" s="71" t="s">
        <v>308</v>
      </c>
      <c r="D23" s="31" t="s">
        <v>119</v>
      </c>
      <c r="E23" s="31" t="s">
        <v>325</v>
      </c>
      <c r="F23" s="32" t="s">
        <v>6</v>
      </c>
      <c r="G23" s="31" t="s">
        <v>103</v>
      </c>
      <c r="H23" s="33" t="s">
        <v>134</v>
      </c>
      <c r="I23" s="31" t="s">
        <v>571</v>
      </c>
      <c r="J23" s="31" t="s">
        <v>326</v>
      </c>
      <c r="K23" s="31" t="s">
        <v>137</v>
      </c>
      <c r="L23" s="71">
        <v>2</v>
      </c>
      <c r="M23" s="71">
        <v>3</v>
      </c>
      <c r="N23" s="30">
        <f t="shared" si="16"/>
        <v>6</v>
      </c>
      <c r="O23" s="31" t="str">
        <f t="shared" si="12"/>
        <v>MEDIO</v>
      </c>
      <c r="P23" s="68">
        <v>60</v>
      </c>
      <c r="Q23" s="33">
        <f t="shared" si="17"/>
        <v>360</v>
      </c>
      <c r="R23" s="33" t="str">
        <f t="shared" si="18"/>
        <v>II</v>
      </c>
      <c r="S23" s="71" t="str">
        <f t="shared" si="3"/>
        <v>ACEPTABLE CON CONTROL ESPECIFICO</v>
      </c>
      <c r="T23" s="71">
        <v>1</v>
      </c>
      <c r="U23" s="31" t="s">
        <v>138</v>
      </c>
      <c r="V23" s="31" t="s">
        <v>139</v>
      </c>
      <c r="W23" s="31"/>
      <c r="X23" s="31"/>
      <c r="Y23" s="71" t="s">
        <v>140</v>
      </c>
      <c r="Z23" s="71" t="s">
        <v>141</v>
      </c>
      <c r="AA23" s="23"/>
      <c r="AB23" s="23" t="s">
        <v>215</v>
      </c>
    </row>
    <row r="24" spans="1:28" s="1" customFormat="1" ht="84" customHeight="1" x14ac:dyDescent="0.25">
      <c r="A24" s="71" t="s">
        <v>202</v>
      </c>
      <c r="B24" s="71" t="s">
        <v>307</v>
      </c>
      <c r="C24" s="71" t="s">
        <v>308</v>
      </c>
      <c r="D24" s="31" t="s">
        <v>119</v>
      </c>
      <c r="E24" s="31" t="s">
        <v>327</v>
      </c>
      <c r="F24" s="29" t="s">
        <v>6</v>
      </c>
      <c r="G24" s="71" t="s">
        <v>95</v>
      </c>
      <c r="H24" s="30" t="s">
        <v>211</v>
      </c>
      <c r="I24" s="31" t="s">
        <v>122</v>
      </c>
      <c r="J24" s="31" t="s">
        <v>212</v>
      </c>
      <c r="K24" s="31" t="s">
        <v>137</v>
      </c>
      <c r="L24" s="71">
        <v>2</v>
      </c>
      <c r="M24" s="71">
        <v>3</v>
      </c>
      <c r="N24" s="30">
        <f t="shared" si="16"/>
        <v>6</v>
      </c>
      <c r="O24" s="31" t="str">
        <f>IF(N24&lt;=4,"BAJO",IF(N24&lt;=8,"MEDIO",IF(N24&lt;=20,"ALTO",IF(N24&lt;=40,"MUY ALTO"))))</f>
        <v>MEDIO</v>
      </c>
      <c r="P24" s="71">
        <v>25</v>
      </c>
      <c r="Q24" s="33">
        <f>N24*P24</f>
        <v>150</v>
      </c>
      <c r="R24" s="33" t="str">
        <f>IF(Q24&lt;=20,"IV",IF(Q24&lt;=120,"III",IF(Q24&lt;=500,"II",IF(Q24&lt;=4000,"I"))))</f>
        <v>II</v>
      </c>
      <c r="S24" s="71" t="str">
        <f t="shared" si="3"/>
        <v>ACEPTABLE CON CONTROL ESPECIFICO</v>
      </c>
      <c r="T24" s="71">
        <v>1</v>
      </c>
      <c r="U24" s="71" t="s">
        <v>211</v>
      </c>
      <c r="V24" s="31" t="s">
        <v>213</v>
      </c>
      <c r="W24" s="31"/>
      <c r="X24" s="31"/>
      <c r="Y24" s="31"/>
      <c r="Z24" s="71" t="s">
        <v>214</v>
      </c>
      <c r="AA24" s="23"/>
      <c r="AB24" s="23" t="s">
        <v>215</v>
      </c>
    </row>
    <row r="25" spans="1:28" s="1" customFormat="1" ht="84" customHeight="1" x14ac:dyDescent="0.25">
      <c r="A25" s="71" t="s">
        <v>202</v>
      </c>
      <c r="B25" s="71" t="s">
        <v>307</v>
      </c>
      <c r="C25" s="71" t="s">
        <v>308</v>
      </c>
      <c r="D25" s="31" t="s">
        <v>119</v>
      </c>
      <c r="E25" s="31" t="s">
        <v>222</v>
      </c>
      <c r="F25" s="31" t="s">
        <v>31</v>
      </c>
      <c r="G25" s="31" t="s">
        <v>92</v>
      </c>
      <c r="H25" s="33" t="s">
        <v>223</v>
      </c>
      <c r="I25" s="31" t="s">
        <v>328</v>
      </c>
      <c r="J25" s="31" t="s">
        <v>212</v>
      </c>
      <c r="K25" s="31" t="s">
        <v>240</v>
      </c>
      <c r="L25" s="71">
        <v>2</v>
      </c>
      <c r="M25" s="71">
        <v>2</v>
      </c>
      <c r="N25" s="30">
        <f t="shared" si="16"/>
        <v>4</v>
      </c>
      <c r="O25" s="31" t="str">
        <f>IF(N25&lt;=4,"BAJO",IF(N25&lt;=8,"MEDIO",IF(N25&lt;=20,"ALTO",IF(N25&lt;=40,"MUY ALTO"))))</f>
        <v>BAJO</v>
      </c>
      <c r="P25" s="71">
        <v>10</v>
      </c>
      <c r="Q25" s="33">
        <f t="shared" ref="Q25" si="19">N25*P25</f>
        <v>40</v>
      </c>
      <c r="R25" s="33" t="str">
        <f t="shared" ref="R25" si="20">IF(Q25&lt;=20,"IV",IF(Q25&lt;=120,"III",IF(Q25&lt;=500,"II",IF(Q25&lt;=4000,"I"))))</f>
        <v>III</v>
      </c>
      <c r="S25" s="71" t="str">
        <f t="shared" si="3"/>
        <v>MEJORABLE</v>
      </c>
      <c r="T25" s="71">
        <v>1</v>
      </c>
      <c r="U25" s="31" t="s">
        <v>146</v>
      </c>
      <c r="V25" s="31" t="s">
        <v>147</v>
      </c>
      <c r="W25" s="31"/>
      <c r="X25" s="31"/>
      <c r="Y25" s="31"/>
      <c r="Z25" s="31" t="s">
        <v>225</v>
      </c>
      <c r="AA25" s="23"/>
      <c r="AB25" s="23" t="s">
        <v>226</v>
      </c>
    </row>
    <row r="26" spans="1:28" s="1" customFormat="1" ht="84" customHeight="1" x14ac:dyDescent="0.25">
      <c r="A26" s="71" t="s">
        <v>202</v>
      </c>
      <c r="B26" s="71" t="s">
        <v>307</v>
      </c>
      <c r="C26" s="71" t="s">
        <v>329</v>
      </c>
      <c r="D26" s="31" t="s">
        <v>119</v>
      </c>
      <c r="E26" s="31" t="s">
        <v>287</v>
      </c>
      <c r="F26" s="29" t="s">
        <v>41</v>
      </c>
      <c r="G26" s="71" t="s">
        <v>102</v>
      </c>
      <c r="H26" s="30" t="s">
        <v>121</v>
      </c>
      <c r="I26" s="71" t="s">
        <v>122</v>
      </c>
      <c r="J26" s="71" t="s">
        <v>123</v>
      </c>
      <c r="K26" s="71" t="s">
        <v>699</v>
      </c>
      <c r="L26" s="71">
        <v>2</v>
      </c>
      <c r="M26" s="71">
        <v>3</v>
      </c>
      <c r="N26" s="30">
        <f>L26*M26</f>
        <v>6</v>
      </c>
      <c r="O26" s="71" t="str">
        <f>IF(N26&lt;=4,"BAJO",IF(N26&lt;=8,"MEDIO",IF(N26&lt;=20,"ALTO",IF(N26&lt;=40,"MUY ALTO"))))</f>
        <v>MEDIO</v>
      </c>
      <c r="P26" s="71">
        <v>10</v>
      </c>
      <c r="Q26" s="30">
        <f>N26*P26</f>
        <v>60</v>
      </c>
      <c r="R26" s="30" t="str">
        <f>IF(Q26&lt;=20,"IV",IF(Q26&lt;=120,"III",IF(Q26&lt;=500,"II",IF(Q26&lt;=4000,"I"))))</f>
        <v>III</v>
      </c>
      <c r="S26" s="71" t="str">
        <f t="shared" si="3"/>
        <v>MEJORABLE</v>
      </c>
      <c r="T26" s="71">
        <v>1</v>
      </c>
      <c r="U26" s="71" t="s">
        <v>125</v>
      </c>
      <c r="V26" s="71" t="s">
        <v>126</v>
      </c>
      <c r="W26" s="71"/>
      <c r="X26" s="71"/>
      <c r="Y26" s="71"/>
      <c r="Z26" s="71" t="s">
        <v>129</v>
      </c>
      <c r="AA26" s="19"/>
      <c r="AB26" s="19"/>
    </row>
    <row r="27" spans="1:28" s="1" customFormat="1" ht="84" customHeight="1" x14ac:dyDescent="0.25">
      <c r="A27" s="71" t="s">
        <v>202</v>
      </c>
      <c r="B27" s="71" t="s">
        <v>307</v>
      </c>
      <c r="C27" s="71" t="s">
        <v>329</v>
      </c>
      <c r="D27" s="31" t="s">
        <v>119</v>
      </c>
      <c r="E27" s="31" t="s">
        <v>330</v>
      </c>
      <c r="F27" s="32" t="s">
        <v>41</v>
      </c>
      <c r="G27" s="31" t="s">
        <v>15</v>
      </c>
      <c r="H27" s="30" t="s">
        <v>121</v>
      </c>
      <c r="I27" s="71" t="s">
        <v>122</v>
      </c>
      <c r="J27" s="31" t="s">
        <v>131</v>
      </c>
      <c r="K27" s="71" t="s">
        <v>700</v>
      </c>
      <c r="L27" s="71">
        <v>2</v>
      </c>
      <c r="M27" s="71">
        <v>3</v>
      </c>
      <c r="N27" s="30">
        <f t="shared" ref="N27:N32" si="21">L27*M27</f>
        <v>6</v>
      </c>
      <c r="O27" s="31" t="str">
        <f>IF(N27&lt;=4,"BAJO",IF(N27&lt;=8,"MEDIO",IF(N27&lt;=20,"ALTO",IF(N27&lt;=40,"MUY ALTO"))))</f>
        <v>MEDIO</v>
      </c>
      <c r="P27" s="71">
        <v>25</v>
      </c>
      <c r="Q27" s="33">
        <f>N27*P27</f>
        <v>150</v>
      </c>
      <c r="R27" s="33" t="str">
        <f>IF(Q27&lt;=20,"IV",IF(Q27&lt;=120,"III",IF(Q27&lt;=500,"II",IF(Q27&lt;=4000,"I"))))</f>
        <v>II</v>
      </c>
      <c r="S27" s="71" t="str">
        <f t="shared" si="3"/>
        <v>ACEPTABLE CON CONTROL ESPECIFICO</v>
      </c>
      <c r="T27" s="71">
        <v>1</v>
      </c>
      <c r="U27" s="71" t="s">
        <v>132</v>
      </c>
      <c r="V27" s="31" t="s">
        <v>126</v>
      </c>
      <c r="W27" s="31"/>
      <c r="X27" s="31"/>
      <c r="Y27" s="31"/>
      <c r="Z27" s="71" t="s">
        <v>129</v>
      </c>
      <c r="AA27" s="23"/>
      <c r="AB27" s="23"/>
    </row>
    <row r="28" spans="1:28" s="1" customFormat="1" ht="84" customHeight="1" x14ac:dyDescent="0.25">
      <c r="A28" s="71" t="s">
        <v>202</v>
      </c>
      <c r="B28" s="71" t="s">
        <v>307</v>
      </c>
      <c r="C28" s="71" t="s">
        <v>329</v>
      </c>
      <c r="D28" s="31" t="s">
        <v>119</v>
      </c>
      <c r="E28" s="31" t="s">
        <v>331</v>
      </c>
      <c r="F28" s="32" t="s">
        <v>7</v>
      </c>
      <c r="G28" s="31" t="s">
        <v>65</v>
      </c>
      <c r="H28" s="33" t="s">
        <v>231</v>
      </c>
      <c r="I28" s="31" t="s">
        <v>313</v>
      </c>
      <c r="J28" s="31" t="s">
        <v>122</v>
      </c>
      <c r="K28" s="71" t="s">
        <v>124</v>
      </c>
      <c r="L28" s="71">
        <v>2</v>
      </c>
      <c r="M28" s="71">
        <v>3</v>
      </c>
      <c r="N28" s="30">
        <f t="shared" si="21"/>
        <v>6</v>
      </c>
      <c r="O28" s="31" t="str">
        <f t="shared" ref="O28:O29" si="22">IF(N28&lt;=4,"BAJO",IF(N28&lt;=8,"MEDIO",IF(N28&lt;=20,"ALTO",IF(N28&lt;=40,"MUY ALTO"))))</f>
        <v>MEDIO</v>
      </c>
      <c r="P28" s="71">
        <v>10</v>
      </c>
      <c r="Q28" s="33">
        <f t="shared" ref="Q28:Q29" si="23">N28*P28</f>
        <v>60</v>
      </c>
      <c r="R28" s="33" t="str">
        <f t="shared" ref="R28:R29" si="24">IF(Q28&lt;=20,"IV",IF(Q28&lt;=120,"III",IF(Q28&lt;=500,"II",IF(Q28&lt;=4000,"I"))))</f>
        <v>III</v>
      </c>
      <c r="S28" s="71" t="str">
        <f t="shared" si="3"/>
        <v>MEJORABLE</v>
      </c>
      <c r="T28" s="71">
        <v>1</v>
      </c>
      <c r="U28" s="31" t="s">
        <v>233</v>
      </c>
      <c r="V28" s="31" t="s">
        <v>234</v>
      </c>
      <c r="W28" s="31"/>
      <c r="X28" s="31"/>
      <c r="Y28" s="71" t="s">
        <v>235</v>
      </c>
      <c r="Z28" s="31" t="s">
        <v>236</v>
      </c>
      <c r="AA28" s="23"/>
      <c r="AB28" s="23"/>
    </row>
    <row r="29" spans="1:28" s="1" customFormat="1" ht="84" customHeight="1" x14ac:dyDescent="0.25">
      <c r="A29" s="71" t="s">
        <v>202</v>
      </c>
      <c r="B29" s="71" t="s">
        <v>307</v>
      </c>
      <c r="C29" s="71" t="s">
        <v>329</v>
      </c>
      <c r="D29" s="31" t="s">
        <v>119</v>
      </c>
      <c r="E29" s="31" t="s">
        <v>332</v>
      </c>
      <c r="F29" s="32" t="s">
        <v>6</v>
      </c>
      <c r="G29" s="31" t="s">
        <v>103</v>
      </c>
      <c r="H29" s="33" t="s">
        <v>134</v>
      </c>
      <c r="I29" s="31" t="s">
        <v>571</v>
      </c>
      <c r="J29" s="31" t="s">
        <v>326</v>
      </c>
      <c r="K29" s="31" t="s">
        <v>137</v>
      </c>
      <c r="L29" s="71">
        <v>2</v>
      </c>
      <c r="M29" s="71">
        <v>3</v>
      </c>
      <c r="N29" s="30">
        <f t="shared" si="21"/>
        <v>6</v>
      </c>
      <c r="O29" s="31" t="str">
        <f t="shared" si="22"/>
        <v>MEDIO</v>
      </c>
      <c r="P29" s="71">
        <v>25</v>
      </c>
      <c r="Q29" s="33">
        <f t="shared" si="23"/>
        <v>150</v>
      </c>
      <c r="R29" s="33" t="str">
        <f t="shared" si="24"/>
        <v>II</v>
      </c>
      <c r="S29" s="71" t="str">
        <f t="shared" si="3"/>
        <v>ACEPTABLE CON CONTROL ESPECIFICO</v>
      </c>
      <c r="T29" s="71">
        <v>1</v>
      </c>
      <c r="U29" s="31" t="s">
        <v>138</v>
      </c>
      <c r="V29" s="31" t="s">
        <v>139</v>
      </c>
      <c r="W29" s="31"/>
      <c r="X29" s="31"/>
      <c r="Y29" s="71" t="s">
        <v>140</v>
      </c>
      <c r="Z29" s="71" t="s">
        <v>141</v>
      </c>
      <c r="AA29" s="23"/>
      <c r="AB29" s="23" t="s">
        <v>215</v>
      </c>
    </row>
    <row r="30" spans="1:28" s="1" customFormat="1" ht="84" customHeight="1" x14ac:dyDescent="0.25">
      <c r="A30" s="71" t="s">
        <v>202</v>
      </c>
      <c r="B30" s="71" t="s">
        <v>307</v>
      </c>
      <c r="C30" s="71" t="s">
        <v>329</v>
      </c>
      <c r="D30" s="31" t="s">
        <v>119</v>
      </c>
      <c r="E30" s="31" t="s">
        <v>327</v>
      </c>
      <c r="F30" s="29" t="s">
        <v>6</v>
      </c>
      <c r="G30" s="71" t="s">
        <v>95</v>
      </c>
      <c r="H30" s="30" t="s">
        <v>211</v>
      </c>
      <c r="I30" s="31" t="s">
        <v>122</v>
      </c>
      <c r="J30" s="31" t="s">
        <v>212</v>
      </c>
      <c r="K30" s="31" t="s">
        <v>137</v>
      </c>
      <c r="L30" s="71">
        <v>2</v>
      </c>
      <c r="M30" s="71">
        <v>3</v>
      </c>
      <c r="N30" s="30">
        <f t="shared" si="21"/>
        <v>6</v>
      </c>
      <c r="O30" s="31" t="str">
        <f>IF(N30&lt;=4,"BAJO",IF(N30&lt;=8,"MEDIO",IF(N30&lt;=20,"ALTO",IF(N30&lt;=40,"MUY ALTO"))))</f>
        <v>MEDIO</v>
      </c>
      <c r="P30" s="71">
        <v>25</v>
      </c>
      <c r="Q30" s="33">
        <f>N30*P30</f>
        <v>150</v>
      </c>
      <c r="R30" s="33" t="str">
        <f>IF(Q30&lt;=20,"IV",IF(Q30&lt;=120,"III",IF(Q30&lt;=500,"II",IF(Q30&lt;=4000,"I"))))</f>
        <v>II</v>
      </c>
      <c r="S30" s="71" t="str">
        <f t="shared" si="3"/>
        <v>ACEPTABLE CON CONTROL ESPECIFICO</v>
      </c>
      <c r="T30" s="71">
        <v>1</v>
      </c>
      <c r="U30" s="71" t="s">
        <v>211</v>
      </c>
      <c r="V30" s="31" t="s">
        <v>213</v>
      </c>
      <c r="W30" s="31"/>
      <c r="X30" s="31"/>
      <c r="Y30" s="31"/>
      <c r="Z30" s="71" t="s">
        <v>214</v>
      </c>
      <c r="AA30" s="23"/>
      <c r="AB30" s="23" t="s">
        <v>215</v>
      </c>
    </row>
    <row r="31" spans="1:28" s="1" customFormat="1" ht="84" customHeight="1" x14ac:dyDescent="0.25">
      <c r="A31" s="71" t="s">
        <v>202</v>
      </c>
      <c r="B31" s="71" t="s">
        <v>307</v>
      </c>
      <c r="C31" s="71" t="s">
        <v>329</v>
      </c>
      <c r="D31" s="31" t="s">
        <v>119</v>
      </c>
      <c r="E31" s="31" t="s">
        <v>222</v>
      </c>
      <c r="F31" s="31" t="s">
        <v>31</v>
      </c>
      <c r="G31" s="31" t="s">
        <v>92</v>
      </c>
      <c r="H31" s="33" t="s">
        <v>223</v>
      </c>
      <c r="I31" s="31" t="s">
        <v>328</v>
      </c>
      <c r="J31" s="31" t="s">
        <v>212</v>
      </c>
      <c r="K31" s="31" t="s">
        <v>701</v>
      </c>
      <c r="L31" s="71">
        <v>2</v>
      </c>
      <c r="M31" s="71">
        <v>2</v>
      </c>
      <c r="N31" s="30">
        <f t="shared" si="21"/>
        <v>4</v>
      </c>
      <c r="O31" s="31" t="str">
        <f>IF(N31&lt;=4,"BAJO",IF(N31&lt;=8,"MEDIO",IF(N31&lt;=20,"ALTO",IF(N31&lt;=40,"MUY ALTO"))))</f>
        <v>BAJO</v>
      </c>
      <c r="P31" s="71">
        <v>10</v>
      </c>
      <c r="Q31" s="33">
        <f t="shared" ref="Q31:Q32" si="25">N31*P31</f>
        <v>40</v>
      </c>
      <c r="R31" s="33" t="str">
        <f t="shared" ref="R31:R32" si="26">IF(Q31&lt;=20,"IV",IF(Q31&lt;=120,"III",IF(Q31&lt;=500,"II",IF(Q31&lt;=4000,"I"))))</f>
        <v>III</v>
      </c>
      <c r="S31" s="71" t="str">
        <f t="shared" si="3"/>
        <v>MEJORABLE</v>
      </c>
      <c r="T31" s="71">
        <v>1</v>
      </c>
      <c r="U31" s="31" t="s">
        <v>146</v>
      </c>
      <c r="V31" s="31" t="s">
        <v>147</v>
      </c>
      <c r="W31" s="31"/>
      <c r="X31" s="31"/>
      <c r="Y31" s="31"/>
      <c r="Z31" s="31" t="s">
        <v>225</v>
      </c>
      <c r="AA31" s="23"/>
      <c r="AB31" s="23" t="s">
        <v>226</v>
      </c>
    </row>
    <row r="32" spans="1:28" s="1" customFormat="1" ht="84" customHeight="1" x14ac:dyDescent="0.25">
      <c r="A32" s="71" t="s">
        <v>202</v>
      </c>
      <c r="B32" s="71" t="s">
        <v>307</v>
      </c>
      <c r="C32" s="71" t="s">
        <v>329</v>
      </c>
      <c r="D32" s="31" t="s">
        <v>119</v>
      </c>
      <c r="E32" s="31" t="s">
        <v>333</v>
      </c>
      <c r="F32" s="32" t="s">
        <v>31</v>
      </c>
      <c r="G32" s="31" t="s">
        <v>55</v>
      </c>
      <c r="H32" s="33" t="s">
        <v>334</v>
      </c>
      <c r="I32" s="31" t="s">
        <v>335</v>
      </c>
      <c r="J32" s="31" t="s">
        <v>122</v>
      </c>
      <c r="K32" s="31" t="s">
        <v>702</v>
      </c>
      <c r="L32" s="71">
        <v>2</v>
      </c>
      <c r="M32" s="71">
        <v>2</v>
      </c>
      <c r="N32" s="30">
        <f t="shared" si="21"/>
        <v>4</v>
      </c>
      <c r="O32" s="31" t="str">
        <f t="shared" ref="O32" si="27">IF(N32&lt;=4,"BAJO",IF(N32&lt;=8,"MEDIO",IF(N32&lt;=20,"ALTO",IF(N32&lt;=40,"MUY ALTO"))))</f>
        <v>BAJO</v>
      </c>
      <c r="P32" s="71">
        <v>10</v>
      </c>
      <c r="Q32" s="33">
        <f t="shared" si="25"/>
        <v>40</v>
      </c>
      <c r="R32" s="33" t="str">
        <f t="shared" si="26"/>
        <v>III</v>
      </c>
      <c r="S32" s="71" t="str">
        <f t="shared" si="3"/>
        <v>MEJORABLE</v>
      </c>
      <c r="T32" s="71">
        <v>1</v>
      </c>
      <c r="U32" s="31" t="s">
        <v>337</v>
      </c>
      <c r="V32" s="31" t="s">
        <v>147</v>
      </c>
      <c r="W32" s="31"/>
      <c r="X32" s="31"/>
      <c r="Y32" s="71" t="s">
        <v>315</v>
      </c>
      <c r="Z32" s="31" t="s">
        <v>148</v>
      </c>
      <c r="AA32" s="23"/>
      <c r="AB32" s="23" t="s">
        <v>338</v>
      </c>
    </row>
    <row r="33" spans="1:28" s="1" customFormat="1" ht="84" customHeight="1" x14ac:dyDescent="0.25">
      <c r="A33" s="71" t="s">
        <v>202</v>
      </c>
      <c r="B33" s="71" t="s">
        <v>307</v>
      </c>
      <c r="C33" s="71" t="s">
        <v>329</v>
      </c>
      <c r="D33" s="71" t="s">
        <v>119</v>
      </c>
      <c r="E33" s="71" t="s">
        <v>339</v>
      </c>
      <c r="F33" s="29" t="s">
        <v>40</v>
      </c>
      <c r="G33" s="71" t="s">
        <v>91</v>
      </c>
      <c r="H33" s="30" t="s">
        <v>238</v>
      </c>
      <c r="I33" s="71" t="s">
        <v>122</v>
      </c>
      <c r="J33" s="1" t="s">
        <v>239</v>
      </c>
      <c r="K33" s="71" t="s">
        <v>340</v>
      </c>
      <c r="L33" s="71">
        <v>2</v>
      </c>
      <c r="M33" s="71">
        <v>3</v>
      </c>
      <c r="N33" s="30">
        <f>L33*M33</f>
        <v>6</v>
      </c>
      <c r="O33" s="71" t="str">
        <f>IF(N33&lt;=4,"BAJO",IF(N33&lt;=8,"MEDIO",IF(N33&lt;=20,"ALTO",IF(N33&lt;=40,"MUY ALTO"))))</f>
        <v>MEDIO</v>
      </c>
      <c r="P33" s="71">
        <v>10</v>
      </c>
      <c r="Q33" s="30">
        <f>N33*P33</f>
        <v>60</v>
      </c>
      <c r="R33" s="30" t="str">
        <f>IF(Q33&lt;=20,"IV",IF(Q33&lt;=120,"III",IF(Q33&lt;=500,"II",IF(Q33&lt;=4000,"I"))))</f>
        <v>III</v>
      </c>
      <c r="S33" s="71" t="str">
        <f t="shared" si="3"/>
        <v>MEJORABLE</v>
      </c>
      <c r="T33" s="71">
        <v>1</v>
      </c>
      <c r="U33" s="71" t="s">
        <v>241</v>
      </c>
      <c r="V33" s="71" t="s">
        <v>147</v>
      </c>
      <c r="W33" s="71"/>
      <c r="X33" s="71"/>
      <c r="Y33" s="71"/>
      <c r="Z33" s="71" t="s">
        <v>242</v>
      </c>
      <c r="AA33" s="19"/>
      <c r="AB33" s="19" t="s">
        <v>243</v>
      </c>
    </row>
    <row r="34" spans="1:28" s="1" customFormat="1" ht="84" customHeight="1" x14ac:dyDescent="0.25">
      <c r="A34" s="19" t="s">
        <v>261</v>
      </c>
      <c r="B34" s="19" t="s">
        <v>262</v>
      </c>
      <c r="C34" s="19" t="s">
        <v>263</v>
      </c>
      <c r="D34" s="19" t="s">
        <v>119</v>
      </c>
      <c r="E34" s="19" t="s">
        <v>264</v>
      </c>
      <c r="F34" s="20" t="s">
        <v>41</v>
      </c>
      <c r="G34" s="19" t="s">
        <v>102</v>
      </c>
      <c r="H34" s="21" t="s">
        <v>121</v>
      </c>
      <c r="I34" s="19" t="s">
        <v>122</v>
      </c>
      <c r="J34" s="19" t="s">
        <v>123</v>
      </c>
      <c r="K34" s="19" t="s">
        <v>124</v>
      </c>
      <c r="L34" s="19">
        <v>2</v>
      </c>
      <c r="M34" s="19">
        <v>3</v>
      </c>
      <c r="N34" s="21">
        <f>L34*M34</f>
        <v>6</v>
      </c>
      <c r="O34" s="19" t="str">
        <f>IF(N34&lt;=4,"BAJO",IF(N34&lt;=8,"MEDIO",IF(N34&lt;=20,"ALTO",IF(N34&lt;=40,"MUY ALTO"))))</f>
        <v>MEDIO</v>
      </c>
      <c r="P34" s="19">
        <v>25</v>
      </c>
      <c r="Q34" s="21">
        <f>N34*P34</f>
        <v>150</v>
      </c>
      <c r="R34" s="21" t="str">
        <f>IF(Q34&lt;=20,"IV",IF(Q34&lt;=120,"III",IF(Q34&lt;=500,"II",IF(Q34&lt;=4000,"I"))))</f>
        <v>II</v>
      </c>
      <c r="S34" s="19" t="str">
        <f t="shared" si="3"/>
        <v>ACEPTABLE CON CONTROL ESPECIFICO</v>
      </c>
      <c r="T34" s="19">
        <v>1</v>
      </c>
      <c r="U34" s="19" t="s">
        <v>125</v>
      </c>
      <c r="V34" s="19" t="s">
        <v>126</v>
      </c>
      <c r="W34" s="19"/>
      <c r="X34" s="19"/>
      <c r="Y34" s="19"/>
      <c r="Z34" s="19" t="s">
        <v>129</v>
      </c>
      <c r="AA34" s="19"/>
      <c r="AB34" s="19"/>
    </row>
    <row r="35" spans="1:28" s="1" customFormat="1" ht="84" customHeight="1" x14ac:dyDescent="0.25">
      <c r="A35" s="19" t="s">
        <v>261</v>
      </c>
      <c r="B35" s="19" t="s">
        <v>262</v>
      </c>
      <c r="C35" s="19" t="s">
        <v>263</v>
      </c>
      <c r="D35" s="19" t="s">
        <v>119</v>
      </c>
      <c r="E35" s="23" t="s">
        <v>130</v>
      </c>
      <c r="F35" s="24" t="s">
        <v>41</v>
      </c>
      <c r="G35" s="23" t="s">
        <v>15</v>
      </c>
      <c r="H35" s="21" t="s">
        <v>121</v>
      </c>
      <c r="I35" s="19" t="s">
        <v>122</v>
      </c>
      <c r="J35" s="23" t="s">
        <v>131</v>
      </c>
      <c r="K35" s="19" t="s">
        <v>124</v>
      </c>
      <c r="L35" s="19">
        <v>2</v>
      </c>
      <c r="M35" s="19">
        <v>2</v>
      </c>
      <c r="N35" s="21">
        <f t="shared" ref="N35:N40" si="28">L35*M35</f>
        <v>4</v>
      </c>
      <c r="O35" s="23" t="str">
        <f>IF(N35&lt;=4,"BAJO",IF(N35&lt;=8,"MEDIO",IF(N35&lt;=20,"ALTO",IF(N35&lt;=40,"MUY ALTO"))))</f>
        <v>BAJO</v>
      </c>
      <c r="P35" s="19">
        <v>10</v>
      </c>
      <c r="Q35" s="25">
        <f>N35*P35</f>
        <v>40</v>
      </c>
      <c r="R35" s="25" t="str">
        <f>IF(Q35&lt;=20,"IV",IF(Q35&lt;=120,"III",IF(Q35&lt;=500,"II",IF(Q35&lt;=4000,"I"))))</f>
        <v>III</v>
      </c>
      <c r="S35" s="19" t="str">
        <f t="shared" si="3"/>
        <v>MEJORABLE</v>
      </c>
      <c r="T35" s="19">
        <v>1</v>
      </c>
      <c r="U35" s="19" t="s">
        <v>132</v>
      </c>
      <c r="V35" s="23" t="s">
        <v>126</v>
      </c>
      <c r="W35" s="23"/>
      <c r="X35" s="23"/>
      <c r="Y35" s="23"/>
      <c r="Z35" s="19" t="s">
        <v>129</v>
      </c>
      <c r="AA35" s="23"/>
      <c r="AB35" s="23"/>
    </row>
    <row r="36" spans="1:28" s="1" customFormat="1" ht="84" customHeight="1" x14ac:dyDescent="0.25">
      <c r="A36" s="19" t="s">
        <v>261</v>
      </c>
      <c r="B36" s="19" t="s">
        <v>262</v>
      </c>
      <c r="C36" s="19" t="s">
        <v>263</v>
      </c>
      <c r="D36" s="19" t="s">
        <v>119</v>
      </c>
      <c r="E36" s="23" t="s">
        <v>456</v>
      </c>
      <c r="F36" s="23" t="s">
        <v>41</v>
      </c>
      <c r="G36" s="23" t="s">
        <v>54</v>
      </c>
      <c r="H36" s="25" t="s">
        <v>266</v>
      </c>
      <c r="I36" s="19" t="s">
        <v>122</v>
      </c>
      <c r="J36" s="22" t="s">
        <v>131</v>
      </c>
      <c r="K36" s="19" t="s">
        <v>124</v>
      </c>
      <c r="L36" s="19">
        <v>2</v>
      </c>
      <c r="M36" s="19">
        <v>2</v>
      </c>
      <c r="N36" s="21">
        <f t="shared" si="28"/>
        <v>4</v>
      </c>
      <c r="O36" s="23" t="str">
        <f>IF(N36&lt;=4,"BAJO",IF(N36&lt;=8,"MEDIO",IF(N36&lt;=20,"ALTO",IF(N36&lt;=40,"MUY ALTO"))))</f>
        <v>BAJO</v>
      </c>
      <c r="P36" s="19">
        <v>25</v>
      </c>
      <c r="Q36" s="25">
        <f t="shared" ref="Q36:Q42" si="29">N36*P36</f>
        <v>100</v>
      </c>
      <c r="R36" s="25" t="str">
        <f t="shared" ref="R36:R42" si="30">IF(Q36&lt;=20,"IV",IF(Q36&lt;=120,"III",IF(Q36&lt;=500,"II",IF(Q36&lt;=4000,"I"))))</f>
        <v>III</v>
      </c>
      <c r="S36" s="19" t="str">
        <f t="shared" si="3"/>
        <v>MEJORABLE</v>
      </c>
      <c r="T36" s="19">
        <v>1</v>
      </c>
      <c r="U36" s="19" t="s">
        <v>132</v>
      </c>
      <c r="V36" s="23" t="s">
        <v>126</v>
      </c>
      <c r="W36" s="23"/>
      <c r="X36" s="23"/>
      <c r="Y36" s="23"/>
      <c r="Z36" s="23" t="s">
        <v>129</v>
      </c>
      <c r="AA36" s="23"/>
      <c r="AB36" s="23"/>
    </row>
    <row r="37" spans="1:28" s="1" customFormat="1" ht="84" customHeight="1" x14ac:dyDescent="0.25">
      <c r="A37" s="19" t="s">
        <v>261</v>
      </c>
      <c r="B37" s="19" t="s">
        <v>262</v>
      </c>
      <c r="C37" s="19" t="s">
        <v>263</v>
      </c>
      <c r="D37" s="19" t="s">
        <v>119</v>
      </c>
      <c r="E37" s="23" t="s">
        <v>267</v>
      </c>
      <c r="F37" s="24" t="s">
        <v>6</v>
      </c>
      <c r="G37" s="23" t="s">
        <v>103</v>
      </c>
      <c r="H37" s="25" t="s">
        <v>134</v>
      </c>
      <c r="I37" s="23" t="s">
        <v>571</v>
      </c>
      <c r="J37" s="23" t="s">
        <v>136</v>
      </c>
      <c r="K37" s="23" t="s">
        <v>137</v>
      </c>
      <c r="L37" s="19">
        <v>2</v>
      </c>
      <c r="M37" s="19">
        <v>3</v>
      </c>
      <c r="N37" s="21">
        <f t="shared" si="28"/>
        <v>6</v>
      </c>
      <c r="O37" s="23" t="str">
        <f t="shared" ref="O37:O42" si="31">IF(N37&lt;=4,"BAJO",IF(N37&lt;=8,"MEDIO",IF(N37&lt;=20,"ALTO",IF(N37&lt;=40,"MUY ALTO"))))</f>
        <v>MEDIO</v>
      </c>
      <c r="P37" s="19">
        <v>25</v>
      </c>
      <c r="Q37" s="25">
        <f t="shared" si="29"/>
        <v>150</v>
      </c>
      <c r="R37" s="25" t="str">
        <f t="shared" si="30"/>
        <v>II</v>
      </c>
      <c r="S37" s="19" t="str">
        <f t="shared" si="3"/>
        <v>ACEPTABLE CON CONTROL ESPECIFICO</v>
      </c>
      <c r="T37" s="19">
        <v>1</v>
      </c>
      <c r="U37" s="23" t="s">
        <v>138</v>
      </c>
      <c r="V37" s="23" t="s">
        <v>139</v>
      </c>
      <c r="W37" s="23"/>
      <c r="X37" s="23"/>
      <c r="Y37" s="23"/>
      <c r="Z37" s="23" t="s">
        <v>290</v>
      </c>
      <c r="AA37" s="23"/>
      <c r="AB37" s="23" t="s">
        <v>215</v>
      </c>
    </row>
    <row r="38" spans="1:28" s="1" customFormat="1" ht="84" customHeight="1" x14ac:dyDescent="0.25">
      <c r="A38" s="19" t="s">
        <v>261</v>
      </c>
      <c r="B38" s="19" t="s">
        <v>262</v>
      </c>
      <c r="C38" s="19" t="s">
        <v>263</v>
      </c>
      <c r="D38" s="19" t="s">
        <v>119</v>
      </c>
      <c r="E38" s="23" t="s">
        <v>143</v>
      </c>
      <c r="F38" s="24" t="s">
        <v>31</v>
      </c>
      <c r="G38" s="23" t="s">
        <v>92</v>
      </c>
      <c r="H38" s="25" t="s">
        <v>144</v>
      </c>
      <c r="I38" s="23" t="s">
        <v>122</v>
      </c>
      <c r="J38" s="23" t="s">
        <v>145</v>
      </c>
      <c r="K38" s="23" t="s">
        <v>122</v>
      </c>
      <c r="L38" s="19">
        <v>2</v>
      </c>
      <c r="M38" s="19">
        <v>2</v>
      </c>
      <c r="N38" s="21">
        <f t="shared" si="28"/>
        <v>4</v>
      </c>
      <c r="O38" s="23" t="str">
        <f t="shared" si="31"/>
        <v>BAJO</v>
      </c>
      <c r="P38" s="19">
        <v>10</v>
      </c>
      <c r="Q38" s="25">
        <f t="shared" si="29"/>
        <v>40</v>
      </c>
      <c r="R38" s="25" t="str">
        <f t="shared" si="30"/>
        <v>III</v>
      </c>
      <c r="S38" s="19" t="str">
        <f t="shared" si="3"/>
        <v>MEJORABLE</v>
      </c>
      <c r="T38" s="19">
        <v>1</v>
      </c>
      <c r="U38" s="23" t="s">
        <v>146</v>
      </c>
      <c r="V38" s="23" t="s">
        <v>147</v>
      </c>
      <c r="W38" s="23"/>
      <c r="X38" s="23"/>
      <c r="Y38" s="23"/>
      <c r="Z38" s="23" t="s">
        <v>148</v>
      </c>
      <c r="AA38" s="23"/>
      <c r="AB38" s="23"/>
    </row>
    <row r="39" spans="1:28" s="1" customFormat="1" ht="84" customHeight="1" x14ac:dyDescent="0.25">
      <c r="A39" s="19" t="s">
        <v>261</v>
      </c>
      <c r="B39" s="19" t="s">
        <v>262</v>
      </c>
      <c r="C39" s="19" t="s">
        <v>263</v>
      </c>
      <c r="D39" s="19" t="s">
        <v>119</v>
      </c>
      <c r="E39" s="23" t="s">
        <v>268</v>
      </c>
      <c r="F39" s="24" t="s">
        <v>31</v>
      </c>
      <c r="G39" s="23" t="s">
        <v>61</v>
      </c>
      <c r="H39" s="25" t="s">
        <v>269</v>
      </c>
      <c r="I39" s="23" t="s">
        <v>270</v>
      </c>
      <c r="J39" s="23" t="s">
        <v>122</v>
      </c>
      <c r="K39" s="23" t="s">
        <v>122</v>
      </c>
      <c r="L39" s="19">
        <v>2</v>
      </c>
      <c r="M39" s="19">
        <v>2</v>
      </c>
      <c r="N39" s="21">
        <f t="shared" si="28"/>
        <v>4</v>
      </c>
      <c r="O39" s="23" t="str">
        <f t="shared" si="31"/>
        <v>BAJO</v>
      </c>
      <c r="P39" s="19">
        <v>10</v>
      </c>
      <c r="Q39" s="25">
        <f t="shared" si="29"/>
        <v>40</v>
      </c>
      <c r="R39" s="25" t="str">
        <f t="shared" si="30"/>
        <v>III</v>
      </c>
      <c r="S39" s="19" t="str">
        <f t="shared" si="3"/>
        <v>MEJORABLE</v>
      </c>
      <c r="T39" s="23">
        <v>1</v>
      </c>
      <c r="U39" s="23" t="s">
        <v>271</v>
      </c>
      <c r="V39" s="23" t="s">
        <v>147</v>
      </c>
      <c r="W39" s="38"/>
      <c r="X39" s="38"/>
      <c r="Y39" s="38"/>
      <c r="Z39" s="23" t="s">
        <v>272</v>
      </c>
      <c r="AA39" s="38"/>
      <c r="AB39" s="38"/>
    </row>
    <row r="40" spans="1:28" s="1" customFormat="1" ht="84" customHeight="1" x14ac:dyDescent="0.25">
      <c r="A40" s="19" t="s">
        <v>202</v>
      </c>
      <c r="B40" s="19" t="s">
        <v>469</v>
      </c>
      <c r="C40" s="19" t="s">
        <v>470</v>
      </c>
      <c r="D40" s="19" t="s">
        <v>119</v>
      </c>
      <c r="E40" s="23" t="s">
        <v>284</v>
      </c>
      <c r="F40" s="24" t="s">
        <v>41</v>
      </c>
      <c r="G40" s="23" t="s">
        <v>15</v>
      </c>
      <c r="H40" s="21" t="s">
        <v>121</v>
      </c>
      <c r="I40" s="19" t="s">
        <v>122</v>
      </c>
      <c r="J40" s="23" t="s">
        <v>131</v>
      </c>
      <c r="K40" s="19" t="s">
        <v>124</v>
      </c>
      <c r="L40" s="19">
        <v>2</v>
      </c>
      <c r="M40" s="19">
        <v>3</v>
      </c>
      <c r="N40" s="21">
        <f t="shared" si="28"/>
        <v>6</v>
      </c>
      <c r="O40" s="23" t="str">
        <f t="shared" si="31"/>
        <v>MEDIO</v>
      </c>
      <c r="P40" s="19">
        <v>25</v>
      </c>
      <c r="Q40" s="25">
        <f t="shared" si="29"/>
        <v>150</v>
      </c>
      <c r="R40" s="25" t="str">
        <f t="shared" si="30"/>
        <v>II</v>
      </c>
      <c r="S40" s="19" t="str">
        <f t="shared" si="3"/>
        <v>ACEPTABLE CON CONTROL ESPECIFICO</v>
      </c>
      <c r="T40" s="19">
        <v>2</v>
      </c>
      <c r="U40" s="19" t="s">
        <v>132</v>
      </c>
      <c r="V40" s="23" t="s">
        <v>126</v>
      </c>
      <c r="W40" s="23"/>
      <c r="X40" s="23"/>
      <c r="Y40" s="23"/>
      <c r="Z40" s="19" t="s">
        <v>129</v>
      </c>
      <c r="AA40" s="23"/>
      <c r="AB40" s="23"/>
    </row>
    <row r="41" spans="1:28" s="1" customFormat="1" ht="84" customHeight="1" x14ac:dyDescent="0.25">
      <c r="A41" s="19" t="s">
        <v>202</v>
      </c>
      <c r="B41" s="19" t="s">
        <v>469</v>
      </c>
      <c r="C41" s="19" t="s">
        <v>470</v>
      </c>
      <c r="D41" s="23" t="s">
        <v>119</v>
      </c>
      <c r="E41" s="23" t="s">
        <v>206</v>
      </c>
      <c r="F41" s="20" t="s">
        <v>41</v>
      </c>
      <c r="G41" s="19" t="s">
        <v>102</v>
      </c>
      <c r="H41" s="21" t="s">
        <v>121</v>
      </c>
      <c r="I41" s="19" t="s">
        <v>122</v>
      </c>
      <c r="J41" s="23" t="s">
        <v>123</v>
      </c>
      <c r="K41" s="19" t="s">
        <v>124</v>
      </c>
      <c r="L41" s="19">
        <v>2</v>
      </c>
      <c r="M41" s="19">
        <v>3</v>
      </c>
      <c r="N41" s="21">
        <f>L41*M41</f>
        <v>6</v>
      </c>
      <c r="O41" s="19" t="str">
        <f t="shared" si="31"/>
        <v>MEDIO</v>
      </c>
      <c r="P41" s="19">
        <v>25</v>
      </c>
      <c r="Q41" s="21">
        <f t="shared" si="29"/>
        <v>150</v>
      </c>
      <c r="R41" s="21" t="str">
        <f t="shared" si="30"/>
        <v>II</v>
      </c>
      <c r="S41" s="19" t="str">
        <f t="shared" si="3"/>
        <v>ACEPTABLE CON CONTROL ESPECIFICO</v>
      </c>
      <c r="T41" s="19">
        <v>2</v>
      </c>
      <c r="U41" s="19" t="s">
        <v>125</v>
      </c>
      <c r="V41" s="19" t="s">
        <v>126</v>
      </c>
      <c r="W41" s="19"/>
      <c r="X41" s="19"/>
      <c r="Y41" s="19"/>
      <c r="Z41" s="19" t="s">
        <v>129</v>
      </c>
      <c r="AA41" s="19"/>
      <c r="AB41" s="19"/>
    </row>
    <row r="42" spans="1:28" s="1" customFormat="1" ht="84" customHeight="1" x14ac:dyDescent="0.25">
      <c r="A42" s="19" t="s">
        <v>202</v>
      </c>
      <c r="B42" s="19" t="s">
        <v>469</v>
      </c>
      <c r="C42" s="19" t="s">
        <v>470</v>
      </c>
      <c r="D42" s="19" t="s">
        <v>119</v>
      </c>
      <c r="E42" s="23" t="s">
        <v>207</v>
      </c>
      <c r="F42" s="24" t="s">
        <v>6</v>
      </c>
      <c r="G42" s="23" t="s">
        <v>103</v>
      </c>
      <c r="H42" s="25" t="s">
        <v>134</v>
      </c>
      <c r="I42" s="23" t="s">
        <v>571</v>
      </c>
      <c r="J42" s="23" t="s">
        <v>136</v>
      </c>
      <c r="K42" s="23" t="s">
        <v>137</v>
      </c>
      <c r="L42" s="19">
        <v>2</v>
      </c>
      <c r="M42" s="19">
        <v>3</v>
      </c>
      <c r="N42" s="21">
        <f t="shared" ref="N42:N43" si="32">L42*M42</f>
        <v>6</v>
      </c>
      <c r="O42" s="23" t="str">
        <f t="shared" si="31"/>
        <v>MEDIO</v>
      </c>
      <c r="P42" s="19">
        <v>25</v>
      </c>
      <c r="Q42" s="25">
        <f t="shared" si="29"/>
        <v>150</v>
      </c>
      <c r="R42" s="25" t="str">
        <f t="shared" si="30"/>
        <v>II</v>
      </c>
      <c r="S42" s="19" t="str">
        <f t="shared" si="3"/>
        <v>ACEPTABLE CON CONTROL ESPECIFICO</v>
      </c>
      <c r="T42" s="19">
        <v>2</v>
      </c>
      <c r="U42" s="23" t="s">
        <v>138</v>
      </c>
      <c r="V42" s="23" t="s">
        <v>139</v>
      </c>
      <c r="W42" s="23"/>
      <c r="X42" s="23"/>
      <c r="Y42" s="23"/>
      <c r="Z42" s="23" t="s">
        <v>290</v>
      </c>
      <c r="AA42" s="23"/>
      <c r="AB42" s="23" t="s">
        <v>215</v>
      </c>
    </row>
    <row r="43" spans="1:28" s="1" customFormat="1" ht="84" customHeight="1" x14ac:dyDescent="0.25">
      <c r="A43" s="19" t="s">
        <v>202</v>
      </c>
      <c r="B43" s="19" t="s">
        <v>469</v>
      </c>
      <c r="C43" s="19" t="s">
        <v>470</v>
      </c>
      <c r="D43" s="19" t="s">
        <v>119</v>
      </c>
      <c r="E43" s="23" t="s">
        <v>210</v>
      </c>
      <c r="F43" s="20" t="s">
        <v>6</v>
      </c>
      <c r="G43" s="19" t="s">
        <v>95</v>
      </c>
      <c r="H43" s="21" t="s">
        <v>211</v>
      </c>
      <c r="I43" s="23" t="s">
        <v>122</v>
      </c>
      <c r="J43" s="23" t="s">
        <v>212</v>
      </c>
      <c r="K43" s="23" t="s">
        <v>137</v>
      </c>
      <c r="L43" s="19">
        <v>2</v>
      </c>
      <c r="M43" s="19">
        <v>3</v>
      </c>
      <c r="N43" s="21">
        <f t="shared" si="32"/>
        <v>6</v>
      </c>
      <c r="O43" s="23" t="str">
        <f>IF(N43&lt;=4,"BAJO",IF(N43&lt;=8,"MEDIO",IF(N43&lt;=20,"ALTO",IF(N43&lt;=40,"MUY ALTO"))))</f>
        <v>MEDIO</v>
      </c>
      <c r="P43" s="19">
        <v>25</v>
      </c>
      <c r="Q43" s="25">
        <f>N43*P43</f>
        <v>150</v>
      </c>
      <c r="R43" s="25" t="str">
        <f>IF(Q43&lt;=20,"IV",IF(Q43&lt;=120,"III",IF(Q43&lt;=500,"II",IF(Q43&lt;=4000,"I"))))</f>
        <v>II</v>
      </c>
      <c r="S43" s="19" t="str">
        <f t="shared" si="3"/>
        <v>ACEPTABLE CON CONTROL ESPECIFICO</v>
      </c>
      <c r="T43" s="19">
        <v>2</v>
      </c>
      <c r="U43" s="19" t="s">
        <v>211</v>
      </c>
      <c r="V43" s="23" t="s">
        <v>213</v>
      </c>
      <c r="W43" s="23"/>
      <c r="X43" s="23"/>
      <c r="Y43" s="23"/>
      <c r="Z43" s="19" t="s">
        <v>214</v>
      </c>
      <c r="AA43" s="23"/>
      <c r="AB43" s="23" t="s">
        <v>215</v>
      </c>
    </row>
    <row r="44" spans="1:28" s="1" customFormat="1" ht="84" customHeight="1" x14ac:dyDescent="0.25">
      <c r="A44" s="19" t="s">
        <v>202</v>
      </c>
      <c r="B44" s="19" t="s">
        <v>302</v>
      </c>
      <c r="C44" s="19" t="s">
        <v>303</v>
      </c>
      <c r="D44" s="19" t="s">
        <v>119</v>
      </c>
      <c r="E44" s="23" t="s">
        <v>287</v>
      </c>
      <c r="F44" s="20" t="s">
        <v>41</v>
      </c>
      <c r="G44" s="19" t="s">
        <v>102</v>
      </c>
      <c r="H44" s="21" t="s">
        <v>121</v>
      </c>
      <c r="I44" s="19" t="s">
        <v>122</v>
      </c>
      <c r="J44" s="23" t="s">
        <v>123</v>
      </c>
      <c r="K44" s="19" t="s">
        <v>124</v>
      </c>
      <c r="L44" s="19">
        <v>2</v>
      </c>
      <c r="M44" s="19">
        <v>3</v>
      </c>
      <c r="N44" s="21">
        <f>L44*M44</f>
        <v>6</v>
      </c>
      <c r="O44" s="19" t="str">
        <f>IF(N44&lt;=4,"BAJO",IF(N44&lt;=8,"MEDIO",IF(N44&lt;=20,"ALTO",IF(N44&lt;=40,"MUY ALTO"))))</f>
        <v>MEDIO</v>
      </c>
      <c r="P44" s="19">
        <v>25</v>
      </c>
      <c r="Q44" s="21">
        <f>N44*P44</f>
        <v>150</v>
      </c>
      <c r="R44" s="21" t="str">
        <f>IF(Q44&lt;=20,"IV",IF(Q44&lt;=120,"III",IF(Q44&lt;=500,"II",IF(Q44&lt;=4000,"I"))))</f>
        <v>II</v>
      </c>
      <c r="S44" s="19" t="str">
        <f t="shared" si="3"/>
        <v>ACEPTABLE CON CONTROL ESPECIFICO</v>
      </c>
      <c r="T44" s="19">
        <v>2</v>
      </c>
      <c r="U44" s="19" t="s">
        <v>125</v>
      </c>
      <c r="V44" s="19" t="s">
        <v>126</v>
      </c>
      <c r="W44" s="19"/>
      <c r="X44" s="19"/>
      <c r="Y44" s="19"/>
      <c r="Z44" s="19" t="s">
        <v>129</v>
      </c>
      <c r="AA44" s="19"/>
      <c r="AB44" s="19"/>
    </row>
    <row r="45" spans="1:28" s="1" customFormat="1" ht="84" customHeight="1" x14ac:dyDescent="0.25">
      <c r="A45" s="19" t="s">
        <v>202</v>
      </c>
      <c r="B45" s="19" t="s">
        <v>302</v>
      </c>
      <c r="C45" s="19" t="s">
        <v>303</v>
      </c>
      <c r="D45" s="19" t="s">
        <v>119</v>
      </c>
      <c r="E45" s="23" t="s">
        <v>207</v>
      </c>
      <c r="F45" s="24" t="s">
        <v>6</v>
      </c>
      <c r="G45" s="23" t="s">
        <v>103</v>
      </c>
      <c r="H45" s="25" t="s">
        <v>134</v>
      </c>
      <c r="I45" s="23" t="s">
        <v>571</v>
      </c>
      <c r="J45" s="23" t="s">
        <v>136</v>
      </c>
      <c r="K45" s="23" t="s">
        <v>137</v>
      </c>
      <c r="L45" s="19">
        <v>2</v>
      </c>
      <c r="M45" s="19">
        <v>3</v>
      </c>
      <c r="N45" s="21">
        <f t="shared" ref="N45:N48" si="33">L45*M45</f>
        <v>6</v>
      </c>
      <c r="O45" s="23" t="str">
        <f t="shared" ref="O45" si="34">IF(N45&lt;=4,"BAJO",IF(N45&lt;=8,"MEDIO",IF(N45&lt;=20,"ALTO",IF(N45&lt;=40,"MUY ALTO"))))</f>
        <v>MEDIO</v>
      </c>
      <c r="P45" s="19">
        <v>25</v>
      </c>
      <c r="Q45" s="25">
        <f t="shared" ref="Q45" si="35">N45*P45</f>
        <v>150</v>
      </c>
      <c r="R45" s="25" t="str">
        <f t="shared" ref="R45" si="36">IF(Q45&lt;=20,"IV",IF(Q45&lt;=120,"III",IF(Q45&lt;=500,"II",IF(Q45&lt;=4000,"I"))))</f>
        <v>II</v>
      </c>
      <c r="S45" s="19" t="str">
        <f t="shared" si="3"/>
        <v>ACEPTABLE CON CONTROL ESPECIFICO</v>
      </c>
      <c r="T45" s="19">
        <v>2</v>
      </c>
      <c r="U45" s="23" t="s">
        <v>138</v>
      </c>
      <c r="V45" s="23" t="s">
        <v>139</v>
      </c>
      <c r="W45" s="23"/>
      <c r="X45" s="23"/>
      <c r="Y45" s="23"/>
      <c r="Z45" s="23" t="s">
        <v>290</v>
      </c>
      <c r="AA45" s="23"/>
      <c r="AB45" s="23" t="s">
        <v>215</v>
      </c>
    </row>
    <row r="46" spans="1:28" s="1" customFormat="1" ht="84" customHeight="1" x14ac:dyDescent="0.25">
      <c r="A46" s="19" t="s">
        <v>202</v>
      </c>
      <c r="B46" s="19" t="s">
        <v>302</v>
      </c>
      <c r="C46" s="19" t="s">
        <v>303</v>
      </c>
      <c r="D46" s="19" t="s">
        <v>119</v>
      </c>
      <c r="E46" s="23" t="s">
        <v>304</v>
      </c>
      <c r="F46" s="20" t="s">
        <v>6</v>
      </c>
      <c r="G46" s="19" t="s">
        <v>95</v>
      </c>
      <c r="H46" s="21" t="s">
        <v>211</v>
      </c>
      <c r="I46" s="23" t="s">
        <v>122</v>
      </c>
      <c r="J46" s="23" t="s">
        <v>212</v>
      </c>
      <c r="K46" s="23" t="s">
        <v>137</v>
      </c>
      <c r="L46" s="19">
        <v>2</v>
      </c>
      <c r="M46" s="19">
        <v>3</v>
      </c>
      <c r="N46" s="21">
        <f t="shared" si="33"/>
        <v>6</v>
      </c>
      <c r="O46" s="23" t="str">
        <f>IF(N46&lt;=4,"BAJO",IF(N46&lt;=8,"MEDIO",IF(N46&lt;=20,"ALTO",IF(N46&lt;=40,"MUY ALTO"))))</f>
        <v>MEDIO</v>
      </c>
      <c r="P46" s="19">
        <v>25</v>
      </c>
      <c r="Q46" s="25">
        <f>N46*P46</f>
        <v>150</v>
      </c>
      <c r="R46" s="25" t="str">
        <f>IF(Q46&lt;=20,"IV",IF(Q46&lt;=120,"III",IF(Q46&lt;=500,"II",IF(Q46&lt;=4000,"I"))))</f>
        <v>II</v>
      </c>
      <c r="S46" s="19" t="str">
        <f t="shared" si="3"/>
        <v>ACEPTABLE CON CONTROL ESPECIFICO</v>
      </c>
      <c r="T46" s="19">
        <v>2</v>
      </c>
      <c r="U46" s="19" t="s">
        <v>211</v>
      </c>
      <c r="V46" s="23" t="s">
        <v>213</v>
      </c>
      <c r="W46" s="23"/>
      <c r="X46" s="23"/>
      <c r="Y46" s="23"/>
      <c r="Z46" s="19" t="s">
        <v>214</v>
      </c>
      <c r="AA46" s="23"/>
      <c r="AB46" s="23" t="s">
        <v>215</v>
      </c>
    </row>
    <row r="47" spans="1:28" s="1" customFormat="1" ht="84" customHeight="1" x14ac:dyDescent="0.25">
      <c r="A47" s="19" t="s">
        <v>202</v>
      </c>
      <c r="B47" s="19" t="s">
        <v>302</v>
      </c>
      <c r="C47" s="19" t="s">
        <v>303</v>
      </c>
      <c r="D47" s="19" t="s">
        <v>119</v>
      </c>
      <c r="E47" s="23" t="s">
        <v>222</v>
      </c>
      <c r="F47" s="23" t="s">
        <v>31</v>
      </c>
      <c r="G47" s="23" t="s">
        <v>92</v>
      </c>
      <c r="H47" s="25" t="s">
        <v>223</v>
      </c>
      <c r="I47" s="23" t="s">
        <v>122</v>
      </c>
      <c r="J47" s="23" t="s">
        <v>212</v>
      </c>
      <c r="K47" s="23" t="s">
        <v>224</v>
      </c>
      <c r="L47" s="19">
        <v>2</v>
      </c>
      <c r="M47" s="19">
        <v>2</v>
      </c>
      <c r="N47" s="21">
        <f t="shared" si="33"/>
        <v>4</v>
      </c>
      <c r="O47" s="23" t="str">
        <f>IF(N47&lt;=4,"BAJO",IF(N47&lt;=8,"MEDIO",IF(N47&lt;=20,"ALTO",IF(N47&lt;=40,"MUY ALTO"))))</f>
        <v>BAJO</v>
      </c>
      <c r="P47" s="19">
        <v>10</v>
      </c>
      <c r="Q47" s="25">
        <f t="shared" ref="Q47" si="37">N47*P47</f>
        <v>40</v>
      </c>
      <c r="R47" s="25" t="str">
        <f t="shared" ref="R47" si="38">IF(Q47&lt;=20,"IV",IF(Q47&lt;=120,"III",IF(Q47&lt;=500,"II",IF(Q47&lt;=4000,"I"))))</f>
        <v>III</v>
      </c>
      <c r="S47" s="19" t="str">
        <f t="shared" si="3"/>
        <v>MEJORABLE</v>
      </c>
      <c r="T47" s="19">
        <v>2</v>
      </c>
      <c r="U47" s="23" t="s">
        <v>146</v>
      </c>
      <c r="V47" s="23" t="s">
        <v>147</v>
      </c>
      <c r="W47" s="23"/>
      <c r="X47" s="23"/>
      <c r="Y47" s="23"/>
      <c r="Z47" s="23" t="s">
        <v>225</v>
      </c>
      <c r="AA47" s="23"/>
      <c r="AB47" s="23" t="s">
        <v>226</v>
      </c>
    </row>
    <row r="48" spans="1:28" s="1" customFormat="1" ht="84" customHeight="1" x14ac:dyDescent="0.25">
      <c r="A48" s="19" t="s">
        <v>202</v>
      </c>
      <c r="B48" s="19" t="s">
        <v>302</v>
      </c>
      <c r="C48" s="19" t="s">
        <v>303</v>
      </c>
      <c r="D48" s="19" t="s">
        <v>119</v>
      </c>
      <c r="E48" s="23" t="s">
        <v>284</v>
      </c>
      <c r="F48" s="24" t="s">
        <v>41</v>
      </c>
      <c r="G48" s="23" t="s">
        <v>15</v>
      </c>
      <c r="H48" s="21" t="s">
        <v>121</v>
      </c>
      <c r="I48" s="19" t="s">
        <v>122</v>
      </c>
      <c r="J48" s="23" t="s">
        <v>131</v>
      </c>
      <c r="K48" s="19" t="s">
        <v>124</v>
      </c>
      <c r="L48" s="19">
        <v>2</v>
      </c>
      <c r="M48" s="19">
        <v>2</v>
      </c>
      <c r="N48" s="21">
        <f t="shared" si="33"/>
        <v>4</v>
      </c>
      <c r="O48" s="23" t="str">
        <f>IF(N48&lt;=4,"BAJO",IF(N48&lt;=8,"MEDIO",IF(N48&lt;=20,"ALTO",IF(N48&lt;=40,"MUY ALTO"))))</f>
        <v>BAJO</v>
      </c>
      <c r="P48" s="19">
        <v>25</v>
      </c>
      <c r="Q48" s="25">
        <f>N48*P48</f>
        <v>100</v>
      </c>
      <c r="R48" s="25" t="str">
        <f>IF(Q48&lt;=20,"IV",IF(Q48&lt;=120,"III",IF(Q48&lt;=500,"II",IF(Q48&lt;=4000,"I"))))</f>
        <v>III</v>
      </c>
      <c r="S48" s="19" t="str">
        <f t="shared" si="3"/>
        <v>MEJORABLE</v>
      </c>
      <c r="T48" s="19">
        <v>2</v>
      </c>
      <c r="U48" s="19" t="s">
        <v>132</v>
      </c>
      <c r="V48" s="23" t="s">
        <v>126</v>
      </c>
      <c r="W48" s="23"/>
      <c r="X48" s="23"/>
      <c r="Y48" s="23"/>
      <c r="Z48" s="19" t="s">
        <v>129</v>
      </c>
      <c r="AA48" s="23"/>
      <c r="AB48" s="23"/>
    </row>
    <row r="49" spans="1:28" s="1" customFormat="1" ht="84" customHeight="1" x14ac:dyDescent="0.25">
      <c r="A49" s="28" t="s">
        <v>202</v>
      </c>
      <c r="B49" s="28" t="s">
        <v>285</v>
      </c>
      <c r="C49" s="28" t="s">
        <v>286</v>
      </c>
      <c r="D49" s="28" t="s">
        <v>119</v>
      </c>
      <c r="E49" s="31" t="s">
        <v>287</v>
      </c>
      <c r="F49" s="29" t="s">
        <v>41</v>
      </c>
      <c r="G49" s="28" t="s">
        <v>102</v>
      </c>
      <c r="H49" s="30" t="s">
        <v>121</v>
      </c>
      <c r="I49" s="28" t="s">
        <v>122</v>
      </c>
      <c r="J49" s="31" t="s">
        <v>123</v>
      </c>
      <c r="K49" s="28" t="s">
        <v>124</v>
      </c>
      <c r="L49" s="28">
        <v>2</v>
      </c>
      <c r="M49" s="28">
        <v>3</v>
      </c>
      <c r="N49" s="30">
        <f>L49*M49</f>
        <v>6</v>
      </c>
      <c r="O49" s="28" t="str">
        <f>IF(N49&lt;=4,"BAJO",IF(N49&lt;=8,"MEDIO",IF(N49&lt;=20,"ALTO",IF(N49&lt;=40,"MUY ALTO"))))</f>
        <v>MEDIO</v>
      </c>
      <c r="P49" s="28">
        <v>25</v>
      </c>
      <c r="Q49" s="30">
        <f>N49*P49</f>
        <v>150</v>
      </c>
      <c r="R49" s="30" t="str">
        <f>IF(Q49&lt;=20,"IV",IF(Q49&lt;=120,"III",IF(Q49&lt;=500,"II",IF(Q49&lt;=4000,"I"))))</f>
        <v>II</v>
      </c>
      <c r="S49" s="28" t="str">
        <f t="shared" si="3"/>
        <v>ACEPTABLE CON CONTROL ESPECIFICO</v>
      </c>
      <c r="T49" s="28">
        <v>1</v>
      </c>
      <c r="U49" s="28" t="s">
        <v>125</v>
      </c>
      <c r="V49" s="28" t="s">
        <v>126</v>
      </c>
      <c r="W49" s="28"/>
      <c r="X49" s="28"/>
      <c r="Y49" s="28"/>
      <c r="Z49" s="28" t="s">
        <v>129</v>
      </c>
      <c r="AA49" s="28"/>
      <c r="AB49" s="28"/>
    </row>
    <row r="50" spans="1:28" s="1" customFormat="1" ht="84" customHeight="1" x14ac:dyDescent="0.25">
      <c r="A50" s="28" t="s">
        <v>202</v>
      </c>
      <c r="B50" s="28" t="s">
        <v>285</v>
      </c>
      <c r="C50" s="28" t="s">
        <v>286</v>
      </c>
      <c r="D50" s="28" t="s">
        <v>119</v>
      </c>
      <c r="E50" s="31" t="s">
        <v>207</v>
      </c>
      <c r="F50" s="32" t="s">
        <v>6</v>
      </c>
      <c r="G50" s="31" t="s">
        <v>103</v>
      </c>
      <c r="H50" s="33" t="s">
        <v>134</v>
      </c>
      <c r="I50" s="31" t="s">
        <v>571</v>
      </c>
      <c r="J50" s="31" t="s">
        <v>136</v>
      </c>
      <c r="K50" s="31" t="s">
        <v>137</v>
      </c>
      <c r="L50" s="28">
        <v>2</v>
      </c>
      <c r="M50" s="28">
        <v>3</v>
      </c>
      <c r="N50" s="30">
        <f t="shared" ref="N50:N53" si="39">L50*M50</f>
        <v>6</v>
      </c>
      <c r="O50" s="31" t="str">
        <f t="shared" ref="O50" si="40">IF(N50&lt;=4,"BAJO",IF(N50&lt;=8,"MEDIO",IF(N50&lt;=20,"ALTO",IF(N50&lt;=40,"MUY ALTO"))))</f>
        <v>MEDIO</v>
      </c>
      <c r="P50" s="28">
        <v>25</v>
      </c>
      <c r="Q50" s="33">
        <f t="shared" ref="Q50" si="41">N50*P50</f>
        <v>150</v>
      </c>
      <c r="R50" s="33" t="str">
        <f t="shared" ref="R50" si="42">IF(Q50&lt;=20,"IV",IF(Q50&lt;=120,"III",IF(Q50&lt;=500,"II",IF(Q50&lt;=4000,"I"))))</f>
        <v>II</v>
      </c>
      <c r="S50" s="28" t="str">
        <f t="shared" si="3"/>
        <v>ACEPTABLE CON CONTROL ESPECIFICO</v>
      </c>
      <c r="T50" s="28">
        <v>1</v>
      </c>
      <c r="U50" s="31" t="s">
        <v>138</v>
      </c>
      <c r="V50" s="31" t="s">
        <v>139</v>
      </c>
      <c r="W50" s="31"/>
      <c r="X50" s="31"/>
      <c r="Y50" s="28" t="s">
        <v>140</v>
      </c>
      <c r="Z50" s="28" t="s">
        <v>141</v>
      </c>
      <c r="AA50" s="28"/>
      <c r="AB50" s="28" t="s">
        <v>142</v>
      </c>
    </row>
    <row r="51" spans="1:28" s="1" customFormat="1" ht="84" customHeight="1" x14ac:dyDescent="0.25">
      <c r="A51" s="28" t="s">
        <v>202</v>
      </c>
      <c r="B51" s="28" t="s">
        <v>285</v>
      </c>
      <c r="C51" s="28" t="s">
        <v>286</v>
      </c>
      <c r="D51" s="28" t="s">
        <v>119</v>
      </c>
      <c r="E51" s="31" t="s">
        <v>288</v>
      </c>
      <c r="F51" s="29" t="s">
        <v>6</v>
      </c>
      <c r="G51" s="28" t="s">
        <v>95</v>
      </c>
      <c r="H51" s="30" t="s">
        <v>211</v>
      </c>
      <c r="I51" s="31" t="s">
        <v>122</v>
      </c>
      <c r="J51" s="31" t="s">
        <v>212</v>
      </c>
      <c r="K51" s="31" t="s">
        <v>137</v>
      </c>
      <c r="L51" s="28">
        <v>2</v>
      </c>
      <c r="M51" s="28">
        <v>3</v>
      </c>
      <c r="N51" s="30">
        <f t="shared" si="39"/>
        <v>6</v>
      </c>
      <c r="O51" s="31" t="str">
        <f>IF(N51&lt;=4,"BAJO",IF(N51&lt;=8,"MEDIO",IF(N51&lt;=20,"ALTO",IF(N51&lt;=40,"MUY ALTO"))))</f>
        <v>MEDIO</v>
      </c>
      <c r="P51" s="28">
        <v>25</v>
      </c>
      <c r="Q51" s="33">
        <f>N51*P51</f>
        <v>150</v>
      </c>
      <c r="R51" s="33" t="str">
        <f>IF(Q51&lt;=20,"IV",IF(Q51&lt;=120,"III",IF(Q51&lt;=500,"II",IF(Q51&lt;=4000,"I"))))</f>
        <v>II</v>
      </c>
      <c r="S51" s="28" t="str">
        <f t="shared" si="3"/>
        <v>ACEPTABLE CON CONTROL ESPECIFICO</v>
      </c>
      <c r="T51" s="28">
        <v>1</v>
      </c>
      <c r="U51" s="28" t="s">
        <v>211</v>
      </c>
      <c r="V51" s="31" t="s">
        <v>213</v>
      </c>
      <c r="W51" s="31"/>
      <c r="X51" s="31"/>
      <c r="Y51" s="31"/>
      <c r="Z51" s="28" t="s">
        <v>214</v>
      </c>
      <c r="AA51" s="31"/>
      <c r="AB51" s="31" t="s">
        <v>215</v>
      </c>
    </row>
    <row r="52" spans="1:28" s="1" customFormat="1" ht="84" customHeight="1" x14ac:dyDescent="0.25">
      <c r="A52" s="28" t="s">
        <v>202</v>
      </c>
      <c r="B52" s="28" t="s">
        <v>285</v>
      </c>
      <c r="C52" s="28" t="s">
        <v>286</v>
      </c>
      <c r="D52" s="28" t="s">
        <v>119</v>
      </c>
      <c r="E52" s="31" t="s">
        <v>222</v>
      </c>
      <c r="F52" s="31" t="s">
        <v>31</v>
      </c>
      <c r="G52" s="31" t="s">
        <v>92</v>
      </c>
      <c r="H52" s="33" t="s">
        <v>223</v>
      </c>
      <c r="I52" s="31" t="s">
        <v>122</v>
      </c>
      <c r="J52" s="31" t="s">
        <v>212</v>
      </c>
      <c r="K52" s="31" t="s">
        <v>224</v>
      </c>
      <c r="L52" s="28">
        <v>2</v>
      </c>
      <c r="M52" s="28">
        <v>2</v>
      </c>
      <c r="N52" s="30">
        <f t="shared" si="39"/>
        <v>4</v>
      </c>
      <c r="O52" s="31" t="str">
        <f>IF(N52&lt;=4,"BAJO",IF(N52&lt;=8,"MEDIO",IF(N52&lt;=20,"ALTO",IF(N52&lt;=40,"MUY ALTO"))))</f>
        <v>BAJO</v>
      </c>
      <c r="P52" s="28">
        <v>10</v>
      </c>
      <c r="Q52" s="33">
        <f t="shared" ref="Q52" si="43">N52*P52</f>
        <v>40</v>
      </c>
      <c r="R52" s="33" t="str">
        <f t="shared" ref="R52" si="44">IF(Q52&lt;=20,"IV",IF(Q52&lt;=120,"III",IF(Q52&lt;=500,"II",IF(Q52&lt;=4000,"I"))))</f>
        <v>III</v>
      </c>
      <c r="S52" s="28" t="str">
        <f t="shared" si="3"/>
        <v>MEJORABLE</v>
      </c>
      <c r="T52" s="28">
        <v>1</v>
      </c>
      <c r="U52" s="31" t="s">
        <v>146</v>
      </c>
      <c r="V52" s="31" t="s">
        <v>147</v>
      </c>
      <c r="W52" s="31"/>
      <c r="X52" s="31"/>
      <c r="Y52" s="31"/>
      <c r="Z52" s="31" t="s">
        <v>225</v>
      </c>
      <c r="AA52" s="31"/>
      <c r="AB52" s="31" t="s">
        <v>226</v>
      </c>
    </row>
    <row r="53" spans="1:28" s="1" customFormat="1" ht="84" customHeight="1" x14ac:dyDescent="0.25">
      <c r="A53" s="28" t="s">
        <v>202</v>
      </c>
      <c r="B53" s="28" t="s">
        <v>285</v>
      </c>
      <c r="C53" s="28" t="s">
        <v>286</v>
      </c>
      <c r="D53" s="28" t="s">
        <v>119</v>
      </c>
      <c r="E53" s="31" t="s">
        <v>284</v>
      </c>
      <c r="F53" s="32" t="s">
        <v>41</v>
      </c>
      <c r="G53" s="31" t="s">
        <v>15</v>
      </c>
      <c r="H53" s="30" t="s">
        <v>121</v>
      </c>
      <c r="I53" s="28" t="s">
        <v>122</v>
      </c>
      <c r="J53" s="31" t="s">
        <v>131</v>
      </c>
      <c r="K53" s="28" t="s">
        <v>124</v>
      </c>
      <c r="L53" s="28">
        <v>2</v>
      </c>
      <c r="M53" s="28">
        <v>2</v>
      </c>
      <c r="N53" s="30">
        <f t="shared" si="39"/>
        <v>4</v>
      </c>
      <c r="O53" s="31" t="str">
        <f>IF(N53&lt;=4,"BAJO",IF(N53&lt;=8,"MEDIO",IF(N53&lt;=20,"ALTO",IF(N53&lt;=40,"MUY ALTO"))))</f>
        <v>BAJO</v>
      </c>
      <c r="P53" s="28">
        <v>25</v>
      </c>
      <c r="Q53" s="33">
        <f>N53*P53</f>
        <v>100</v>
      </c>
      <c r="R53" s="33" t="str">
        <f>IF(Q53&lt;=20,"IV",IF(Q53&lt;=120,"III",IF(Q53&lt;=500,"II",IF(Q53&lt;=4000,"I"))))</f>
        <v>III</v>
      </c>
      <c r="S53" s="28" t="str">
        <f t="shared" si="3"/>
        <v>MEJORABLE</v>
      </c>
      <c r="T53" s="28">
        <v>1</v>
      </c>
      <c r="U53" s="28" t="s">
        <v>132</v>
      </c>
      <c r="V53" s="31" t="s">
        <v>126</v>
      </c>
      <c r="W53" s="31"/>
      <c r="X53" s="31"/>
      <c r="Y53" s="31"/>
      <c r="Z53" s="28" t="s">
        <v>129</v>
      </c>
      <c r="AA53" s="31"/>
      <c r="AB53" s="31"/>
    </row>
    <row r="54" spans="1:28" s="22" customFormat="1" ht="84" customHeight="1" x14ac:dyDescent="0.25">
      <c r="A54" s="19" t="s">
        <v>202</v>
      </c>
      <c r="B54" s="19" t="s">
        <v>273</v>
      </c>
      <c r="C54" s="19" t="s">
        <v>274</v>
      </c>
      <c r="D54" s="19" t="s">
        <v>119</v>
      </c>
      <c r="E54" s="23" t="s">
        <v>275</v>
      </c>
      <c r="F54" s="20" t="s">
        <v>41</v>
      </c>
      <c r="G54" s="19" t="s">
        <v>102</v>
      </c>
      <c r="H54" s="21" t="s">
        <v>121</v>
      </c>
      <c r="I54" s="19" t="s">
        <v>122</v>
      </c>
      <c r="J54" s="23" t="s">
        <v>131</v>
      </c>
      <c r="K54" s="19" t="s">
        <v>124</v>
      </c>
      <c r="L54" s="19">
        <v>2</v>
      </c>
      <c r="M54" s="19">
        <v>3</v>
      </c>
      <c r="N54" s="21">
        <f>L54*M54</f>
        <v>6</v>
      </c>
      <c r="O54" s="19" t="str">
        <f>IF(N54&lt;=4,"BAJO",IF(N54&lt;=8,"MEDIO",IF(N54&lt;=20,"ALTO",IF(N54&lt;=40,"MUY ALTO"))))</f>
        <v>MEDIO</v>
      </c>
      <c r="P54" s="19">
        <v>25</v>
      </c>
      <c r="Q54" s="21">
        <f>N54*P54</f>
        <v>150</v>
      </c>
      <c r="R54" s="21" t="str">
        <f>IF(Q54&lt;=20,"IV",IF(Q54&lt;=120,"III",IF(Q54&lt;=500,"II",IF(Q54&lt;=4000,"I"))))</f>
        <v>II</v>
      </c>
      <c r="S54" s="28" t="str">
        <f t="shared" si="3"/>
        <v>ACEPTABLE CON CONTROL ESPECIFICO</v>
      </c>
      <c r="T54" s="19">
        <v>2</v>
      </c>
      <c r="U54" s="19" t="s">
        <v>125</v>
      </c>
      <c r="V54" s="19" t="s">
        <v>126</v>
      </c>
      <c r="W54" s="19"/>
      <c r="X54" s="19"/>
      <c r="Y54" s="19"/>
      <c r="Z54" s="19" t="s">
        <v>129</v>
      </c>
      <c r="AA54" s="19"/>
      <c r="AB54" s="19"/>
    </row>
    <row r="55" spans="1:28" s="22" customFormat="1" ht="84" customHeight="1" x14ac:dyDescent="0.25">
      <c r="A55" s="19" t="s">
        <v>202</v>
      </c>
      <c r="B55" s="19" t="s">
        <v>273</v>
      </c>
      <c r="C55" s="19" t="s">
        <v>274</v>
      </c>
      <c r="D55" s="19" t="s">
        <v>119</v>
      </c>
      <c r="E55" s="23" t="s">
        <v>207</v>
      </c>
      <c r="F55" s="24" t="s">
        <v>6</v>
      </c>
      <c r="G55" s="23" t="s">
        <v>103</v>
      </c>
      <c r="H55" s="25" t="s">
        <v>134</v>
      </c>
      <c r="I55" s="23" t="s">
        <v>571</v>
      </c>
      <c r="J55" s="23" t="s">
        <v>136</v>
      </c>
      <c r="K55" s="23" t="s">
        <v>137</v>
      </c>
      <c r="L55" s="19">
        <v>2</v>
      </c>
      <c r="M55" s="19">
        <v>3</v>
      </c>
      <c r="N55" s="21">
        <f t="shared" ref="N55:N59" si="45">L55*M55</f>
        <v>6</v>
      </c>
      <c r="O55" s="23" t="str">
        <f t="shared" ref="O55:O64" si="46">IF(N55&lt;=4,"BAJO",IF(N55&lt;=8,"MEDIO",IF(N55&lt;=20,"ALTO",IF(N55&lt;=40,"MUY ALTO"))))</f>
        <v>MEDIO</v>
      </c>
      <c r="P55" s="19">
        <v>25</v>
      </c>
      <c r="Q55" s="25">
        <f t="shared" ref="Q55" si="47">N55*P55</f>
        <v>150</v>
      </c>
      <c r="R55" s="25" t="str">
        <f t="shared" ref="R55" si="48">IF(Q55&lt;=20,"IV",IF(Q55&lt;=120,"III",IF(Q55&lt;=500,"II",IF(Q55&lt;=4000,"I"))))</f>
        <v>II</v>
      </c>
      <c r="S55" s="28" t="str">
        <f t="shared" si="3"/>
        <v>ACEPTABLE CON CONTROL ESPECIFICO</v>
      </c>
      <c r="T55" s="19">
        <v>2</v>
      </c>
      <c r="U55" s="23" t="s">
        <v>138</v>
      </c>
      <c r="V55" s="23" t="s">
        <v>139</v>
      </c>
      <c r="W55" s="23"/>
      <c r="X55" s="23"/>
      <c r="Y55" s="19"/>
      <c r="Z55" s="19" t="s">
        <v>141</v>
      </c>
      <c r="AA55" s="19"/>
      <c r="AB55" s="19" t="s">
        <v>142</v>
      </c>
    </row>
    <row r="56" spans="1:28" s="22" customFormat="1" ht="84" customHeight="1" x14ac:dyDescent="0.25">
      <c r="A56" s="19" t="s">
        <v>202</v>
      </c>
      <c r="B56" s="19" t="s">
        <v>273</v>
      </c>
      <c r="C56" s="19" t="s">
        <v>274</v>
      </c>
      <c r="D56" s="19" t="s">
        <v>119</v>
      </c>
      <c r="E56" s="23" t="s">
        <v>210</v>
      </c>
      <c r="F56" s="20" t="s">
        <v>6</v>
      </c>
      <c r="G56" s="19" t="s">
        <v>95</v>
      </c>
      <c r="H56" s="21" t="s">
        <v>211</v>
      </c>
      <c r="I56" s="23" t="s">
        <v>122</v>
      </c>
      <c r="J56" s="23" t="s">
        <v>212</v>
      </c>
      <c r="K56" s="23" t="s">
        <v>137</v>
      </c>
      <c r="L56" s="19">
        <v>2</v>
      </c>
      <c r="M56" s="19">
        <v>3</v>
      </c>
      <c r="N56" s="21">
        <f t="shared" si="45"/>
        <v>6</v>
      </c>
      <c r="O56" s="23" t="str">
        <f t="shared" si="46"/>
        <v>MEDIO</v>
      </c>
      <c r="P56" s="19">
        <v>25</v>
      </c>
      <c r="Q56" s="25">
        <f>N56*P56</f>
        <v>150</v>
      </c>
      <c r="R56" s="25" t="str">
        <f>IF(Q56&lt;=20,"IV",IF(Q56&lt;=120,"III",IF(Q56&lt;=500,"II",IF(Q56&lt;=4000,"I"))))</f>
        <v>II</v>
      </c>
      <c r="S56" s="28" t="str">
        <f t="shared" si="3"/>
        <v>ACEPTABLE CON CONTROL ESPECIFICO</v>
      </c>
      <c r="T56" s="19">
        <v>2</v>
      </c>
      <c r="U56" s="19" t="s">
        <v>211</v>
      </c>
      <c r="V56" s="23" t="s">
        <v>213</v>
      </c>
      <c r="W56" s="23"/>
      <c r="X56" s="23"/>
      <c r="Y56" s="23"/>
      <c r="Z56" s="19" t="s">
        <v>214</v>
      </c>
      <c r="AA56" s="23"/>
      <c r="AB56" s="23" t="s">
        <v>215</v>
      </c>
    </row>
    <row r="57" spans="1:28" s="22" customFormat="1" ht="84" customHeight="1" x14ac:dyDescent="0.25">
      <c r="A57" s="19" t="s">
        <v>202</v>
      </c>
      <c r="B57" s="19" t="s">
        <v>273</v>
      </c>
      <c r="C57" s="19" t="s">
        <v>274</v>
      </c>
      <c r="D57" s="19" t="s">
        <v>149</v>
      </c>
      <c r="E57" s="23" t="s">
        <v>276</v>
      </c>
      <c r="F57" s="20" t="s">
        <v>6</v>
      </c>
      <c r="G57" s="19" t="s">
        <v>21</v>
      </c>
      <c r="H57" s="21" t="s">
        <v>277</v>
      </c>
      <c r="I57" s="23" t="s">
        <v>122</v>
      </c>
      <c r="J57" s="23" t="s">
        <v>122</v>
      </c>
      <c r="K57" s="23" t="s">
        <v>122</v>
      </c>
      <c r="L57" s="19">
        <v>2</v>
      </c>
      <c r="M57" s="19">
        <v>1</v>
      </c>
      <c r="N57" s="21">
        <f t="shared" si="45"/>
        <v>2</v>
      </c>
      <c r="O57" s="23" t="str">
        <f t="shared" si="46"/>
        <v>BAJO</v>
      </c>
      <c r="P57" s="19">
        <v>60</v>
      </c>
      <c r="Q57" s="25">
        <f t="shared" ref="Q57:Q64" si="49">N57*P57</f>
        <v>120</v>
      </c>
      <c r="R57" s="25" t="str">
        <f t="shared" ref="R57:R64" si="50">IF(Q57&lt;=20,"IV",IF(Q57&lt;=120,"III",IF(Q57&lt;=500,"II",IF(Q57&lt;=4000,"I"))))</f>
        <v>III</v>
      </c>
      <c r="S57" s="28" t="str">
        <f t="shared" si="3"/>
        <v>MEJORABLE</v>
      </c>
      <c r="T57" s="19">
        <v>2</v>
      </c>
      <c r="U57" s="19" t="s">
        <v>278</v>
      </c>
      <c r="V57" s="23"/>
      <c r="W57" s="23"/>
      <c r="X57" s="23"/>
      <c r="Y57" s="23"/>
      <c r="Z57" s="19" t="s">
        <v>279</v>
      </c>
      <c r="AA57" s="23"/>
      <c r="AB57" s="23"/>
    </row>
    <row r="58" spans="1:28" s="22" customFormat="1" ht="84" customHeight="1" x14ac:dyDescent="0.25">
      <c r="A58" s="19" t="s">
        <v>202</v>
      </c>
      <c r="B58" s="19" t="s">
        <v>273</v>
      </c>
      <c r="C58" s="19" t="s">
        <v>274</v>
      </c>
      <c r="D58" s="19" t="s">
        <v>119</v>
      </c>
      <c r="E58" s="23" t="s">
        <v>280</v>
      </c>
      <c r="F58" s="20" t="s">
        <v>31</v>
      </c>
      <c r="G58" s="19" t="s">
        <v>61</v>
      </c>
      <c r="H58" s="21" t="s">
        <v>281</v>
      </c>
      <c r="I58" s="23" t="s">
        <v>122</v>
      </c>
      <c r="J58" s="23" t="s">
        <v>122</v>
      </c>
      <c r="K58" s="23" t="s">
        <v>122</v>
      </c>
      <c r="L58" s="19">
        <v>2</v>
      </c>
      <c r="M58" s="19">
        <v>2</v>
      </c>
      <c r="N58" s="21">
        <f t="shared" si="45"/>
        <v>4</v>
      </c>
      <c r="O58" s="23" t="str">
        <f t="shared" si="46"/>
        <v>BAJO</v>
      </c>
      <c r="P58" s="19">
        <v>10</v>
      </c>
      <c r="Q58" s="25">
        <f t="shared" si="49"/>
        <v>40</v>
      </c>
      <c r="R58" s="25" t="str">
        <f t="shared" si="50"/>
        <v>III</v>
      </c>
      <c r="S58" s="28" t="str">
        <f t="shared" si="3"/>
        <v>MEJORABLE</v>
      </c>
      <c r="T58" s="19">
        <v>2</v>
      </c>
      <c r="U58" s="19" t="s">
        <v>271</v>
      </c>
      <c r="V58" s="23" t="s">
        <v>147</v>
      </c>
      <c r="W58" s="23"/>
      <c r="X58" s="23"/>
      <c r="Y58" s="23"/>
      <c r="Z58" s="19" t="s">
        <v>282</v>
      </c>
      <c r="AA58" s="23"/>
      <c r="AB58" s="23"/>
    </row>
    <row r="59" spans="1:28" s="22" customFormat="1" ht="84" customHeight="1" x14ac:dyDescent="0.25">
      <c r="A59" s="19" t="s">
        <v>202</v>
      </c>
      <c r="B59" s="19" t="s">
        <v>273</v>
      </c>
      <c r="C59" s="19" t="s">
        <v>274</v>
      </c>
      <c r="D59" s="19" t="s">
        <v>119</v>
      </c>
      <c r="E59" s="23" t="s">
        <v>222</v>
      </c>
      <c r="F59" s="23" t="s">
        <v>31</v>
      </c>
      <c r="G59" s="23" t="s">
        <v>92</v>
      </c>
      <c r="H59" s="25" t="s">
        <v>223</v>
      </c>
      <c r="I59" s="23" t="s">
        <v>122</v>
      </c>
      <c r="J59" s="23" t="s">
        <v>212</v>
      </c>
      <c r="K59" s="23" t="s">
        <v>224</v>
      </c>
      <c r="L59" s="19">
        <v>2</v>
      </c>
      <c r="M59" s="19">
        <v>2</v>
      </c>
      <c r="N59" s="21">
        <f t="shared" si="45"/>
        <v>4</v>
      </c>
      <c r="O59" s="23" t="str">
        <f t="shared" si="46"/>
        <v>BAJO</v>
      </c>
      <c r="P59" s="19">
        <v>10</v>
      </c>
      <c r="Q59" s="25">
        <f t="shared" si="49"/>
        <v>40</v>
      </c>
      <c r="R59" s="25" t="str">
        <f t="shared" si="50"/>
        <v>III</v>
      </c>
      <c r="S59" s="28" t="str">
        <f t="shared" si="3"/>
        <v>MEJORABLE</v>
      </c>
      <c r="T59" s="19">
        <v>2</v>
      </c>
      <c r="U59" s="23" t="s">
        <v>146</v>
      </c>
      <c r="V59" s="23" t="s">
        <v>147</v>
      </c>
      <c r="W59" s="23"/>
      <c r="X59" s="23"/>
      <c r="Y59" s="23"/>
      <c r="Z59" s="23" t="s">
        <v>225</v>
      </c>
      <c r="AA59" s="23"/>
      <c r="AB59" s="23" t="s">
        <v>226</v>
      </c>
    </row>
    <row r="60" spans="1:28" s="22" customFormat="1" ht="84" customHeight="1" x14ac:dyDescent="0.25">
      <c r="A60" s="19" t="s">
        <v>202</v>
      </c>
      <c r="B60" s="19" t="s">
        <v>273</v>
      </c>
      <c r="C60" s="19" t="s">
        <v>274</v>
      </c>
      <c r="D60" s="19" t="s">
        <v>119</v>
      </c>
      <c r="E60" s="19" t="s">
        <v>283</v>
      </c>
      <c r="F60" s="20" t="s">
        <v>31</v>
      </c>
      <c r="G60" s="19" t="s">
        <v>151</v>
      </c>
      <c r="H60" s="21" t="s">
        <v>152</v>
      </c>
      <c r="I60" s="19" t="s">
        <v>122</v>
      </c>
      <c r="J60" s="22" t="s">
        <v>122</v>
      </c>
      <c r="K60" s="19" t="s">
        <v>153</v>
      </c>
      <c r="L60" s="19">
        <v>2</v>
      </c>
      <c r="M60" s="19">
        <v>3</v>
      </c>
      <c r="N60" s="21">
        <f>L60*M60</f>
        <v>6</v>
      </c>
      <c r="O60" s="19" t="str">
        <f t="shared" si="46"/>
        <v>MEDIO</v>
      </c>
      <c r="P60" s="19">
        <v>60</v>
      </c>
      <c r="Q60" s="21">
        <f t="shared" si="49"/>
        <v>360</v>
      </c>
      <c r="R60" s="21" t="str">
        <f t="shared" si="50"/>
        <v>II</v>
      </c>
      <c r="S60" s="28" t="str">
        <f t="shared" si="3"/>
        <v>ACEPTABLE CON CONTROL ESPECIFICO</v>
      </c>
      <c r="T60" s="19">
        <v>2</v>
      </c>
      <c r="U60" s="19" t="s">
        <v>154</v>
      </c>
      <c r="V60" s="19" t="s">
        <v>155</v>
      </c>
      <c r="W60" s="19"/>
      <c r="X60" s="19"/>
      <c r="Y60" s="19"/>
      <c r="Z60" s="19" t="s">
        <v>156</v>
      </c>
      <c r="AA60" s="19"/>
      <c r="AB60" s="19"/>
    </row>
    <row r="61" spans="1:28" s="22" customFormat="1" ht="84" customHeight="1" x14ac:dyDescent="0.25">
      <c r="A61" s="19" t="s">
        <v>202</v>
      </c>
      <c r="B61" s="19" t="s">
        <v>273</v>
      </c>
      <c r="C61" s="19" t="s">
        <v>274</v>
      </c>
      <c r="D61" s="19" t="s">
        <v>119</v>
      </c>
      <c r="E61" s="19" t="s">
        <v>283</v>
      </c>
      <c r="F61" s="20" t="s">
        <v>31</v>
      </c>
      <c r="G61" s="23" t="s">
        <v>107</v>
      </c>
      <c r="H61" s="21" t="s">
        <v>163</v>
      </c>
      <c r="I61" s="23" t="s">
        <v>122</v>
      </c>
      <c r="J61" s="23" t="s">
        <v>291</v>
      </c>
      <c r="K61" s="19" t="s">
        <v>159</v>
      </c>
      <c r="L61" s="19">
        <v>6</v>
      </c>
      <c r="M61" s="19">
        <v>3</v>
      </c>
      <c r="N61" s="21">
        <f t="shared" ref="N61:N64" si="51">L61*M61</f>
        <v>18</v>
      </c>
      <c r="O61" s="19" t="str">
        <f t="shared" si="46"/>
        <v>ALTO</v>
      </c>
      <c r="P61" s="19">
        <v>25</v>
      </c>
      <c r="Q61" s="25">
        <f t="shared" si="49"/>
        <v>450</v>
      </c>
      <c r="R61" s="25" t="str">
        <f t="shared" si="50"/>
        <v>II</v>
      </c>
      <c r="S61" s="28" t="str">
        <f t="shared" si="3"/>
        <v>ACEPTABLE CON CONTROL ESPECIFICO</v>
      </c>
      <c r="T61" s="19">
        <v>2</v>
      </c>
      <c r="U61" s="19" t="s">
        <v>160</v>
      </c>
      <c r="V61" s="23" t="s">
        <v>165</v>
      </c>
      <c r="W61" s="23"/>
      <c r="X61" s="23"/>
      <c r="Y61" s="23"/>
      <c r="Z61" s="19" t="s">
        <v>166</v>
      </c>
      <c r="AA61" s="23"/>
      <c r="AB61" s="23"/>
    </row>
    <row r="62" spans="1:28" s="22" customFormat="1" ht="84" customHeight="1" x14ac:dyDescent="0.25">
      <c r="A62" s="19" t="s">
        <v>202</v>
      </c>
      <c r="B62" s="19" t="s">
        <v>273</v>
      </c>
      <c r="C62" s="19" t="s">
        <v>274</v>
      </c>
      <c r="D62" s="19" t="s">
        <v>119</v>
      </c>
      <c r="E62" s="19" t="s">
        <v>283</v>
      </c>
      <c r="F62" s="20" t="s">
        <v>31</v>
      </c>
      <c r="G62" s="23" t="s">
        <v>105</v>
      </c>
      <c r="H62" s="21" t="s">
        <v>258</v>
      </c>
      <c r="I62" s="23" t="s">
        <v>122</v>
      </c>
      <c r="J62" s="23" t="s">
        <v>291</v>
      </c>
      <c r="K62" s="19" t="s">
        <v>159</v>
      </c>
      <c r="L62" s="19">
        <v>6</v>
      </c>
      <c r="M62" s="19">
        <v>3</v>
      </c>
      <c r="N62" s="21">
        <f t="shared" si="51"/>
        <v>18</v>
      </c>
      <c r="O62" s="19" t="str">
        <f t="shared" si="46"/>
        <v>ALTO</v>
      </c>
      <c r="P62" s="19">
        <v>25</v>
      </c>
      <c r="Q62" s="25">
        <f t="shared" si="49"/>
        <v>450</v>
      </c>
      <c r="R62" s="25" t="str">
        <f t="shared" si="50"/>
        <v>II</v>
      </c>
      <c r="S62" s="28" t="str">
        <f t="shared" si="3"/>
        <v>ACEPTABLE CON CONTROL ESPECIFICO</v>
      </c>
      <c r="T62" s="19">
        <v>2</v>
      </c>
      <c r="U62" s="19" t="s">
        <v>259</v>
      </c>
      <c r="V62" s="23" t="s">
        <v>260</v>
      </c>
      <c r="W62" s="23"/>
      <c r="X62" s="23"/>
      <c r="Y62" s="23"/>
      <c r="Z62" s="19" t="s">
        <v>166</v>
      </c>
      <c r="AA62" s="23"/>
      <c r="AB62" s="23"/>
    </row>
    <row r="63" spans="1:28" s="22" customFormat="1" ht="84" customHeight="1" x14ac:dyDescent="0.25">
      <c r="A63" s="19" t="s">
        <v>202</v>
      </c>
      <c r="B63" s="19" t="s">
        <v>273</v>
      </c>
      <c r="C63" s="19" t="s">
        <v>274</v>
      </c>
      <c r="D63" s="19" t="s">
        <v>119</v>
      </c>
      <c r="E63" s="19" t="s">
        <v>283</v>
      </c>
      <c r="F63" s="20" t="s">
        <v>31</v>
      </c>
      <c r="G63" s="23" t="s">
        <v>106</v>
      </c>
      <c r="H63" s="21" t="s">
        <v>167</v>
      </c>
      <c r="I63" s="23" t="s">
        <v>122</v>
      </c>
      <c r="J63" s="23" t="s">
        <v>291</v>
      </c>
      <c r="K63" s="19" t="s">
        <v>159</v>
      </c>
      <c r="L63" s="19">
        <v>6</v>
      </c>
      <c r="M63" s="19">
        <v>1</v>
      </c>
      <c r="N63" s="21">
        <f t="shared" si="51"/>
        <v>6</v>
      </c>
      <c r="O63" s="19" t="str">
        <f t="shared" si="46"/>
        <v>MEDIO</v>
      </c>
      <c r="P63" s="19">
        <v>25</v>
      </c>
      <c r="Q63" s="25">
        <f t="shared" si="49"/>
        <v>150</v>
      </c>
      <c r="R63" s="25" t="str">
        <f t="shared" si="50"/>
        <v>II</v>
      </c>
      <c r="S63" s="28" t="str">
        <f t="shared" si="3"/>
        <v>ACEPTABLE CON CONTROL ESPECIFICO</v>
      </c>
      <c r="T63" s="19">
        <v>2</v>
      </c>
      <c r="U63" s="19" t="s">
        <v>160</v>
      </c>
      <c r="V63" s="23" t="s">
        <v>168</v>
      </c>
      <c r="W63" s="23"/>
      <c r="X63" s="23"/>
      <c r="Y63" s="23"/>
      <c r="Z63" s="19" t="s">
        <v>166</v>
      </c>
      <c r="AA63" s="23"/>
      <c r="AB63" s="23"/>
    </row>
    <row r="64" spans="1:28" s="22" customFormat="1" ht="84" customHeight="1" x14ac:dyDescent="0.25">
      <c r="A64" s="19" t="s">
        <v>202</v>
      </c>
      <c r="B64" s="19" t="s">
        <v>273</v>
      </c>
      <c r="C64" s="19" t="s">
        <v>118</v>
      </c>
      <c r="D64" s="23" t="s">
        <v>119</v>
      </c>
      <c r="E64" s="23" t="s">
        <v>284</v>
      </c>
      <c r="F64" s="24" t="s">
        <v>41</v>
      </c>
      <c r="G64" s="23" t="s">
        <v>15</v>
      </c>
      <c r="H64" s="21" t="s">
        <v>121</v>
      </c>
      <c r="I64" s="19" t="s">
        <v>122</v>
      </c>
      <c r="J64" s="23" t="s">
        <v>131</v>
      </c>
      <c r="K64" s="19" t="s">
        <v>124</v>
      </c>
      <c r="L64" s="19">
        <v>2</v>
      </c>
      <c r="M64" s="19">
        <v>2</v>
      </c>
      <c r="N64" s="21">
        <f t="shared" si="51"/>
        <v>4</v>
      </c>
      <c r="O64" s="23" t="str">
        <f t="shared" si="46"/>
        <v>BAJO</v>
      </c>
      <c r="P64" s="19">
        <v>25</v>
      </c>
      <c r="Q64" s="25">
        <f t="shared" si="49"/>
        <v>100</v>
      </c>
      <c r="R64" s="25" t="str">
        <f t="shared" si="50"/>
        <v>III</v>
      </c>
      <c r="S64" s="28" t="str">
        <f t="shared" si="3"/>
        <v>MEJORABLE</v>
      </c>
      <c r="T64" s="19">
        <v>2</v>
      </c>
      <c r="U64" s="19" t="s">
        <v>132</v>
      </c>
      <c r="V64" s="23" t="s">
        <v>126</v>
      </c>
      <c r="W64" s="23"/>
      <c r="X64" s="23"/>
      <c r="Y64" s="23"/>
      <c r="Z64" s="19" t="s">
        <v>129</v>
      </c>
      <c r="AA64" s="23"/>
      <c r="AB64" s="23"/>
    </row>
    <row r="65" spans="1:28" s="22" customFormat="1" ht="84" customHeight="1" x14ac:dyDescent="0.25">
      <c r="A65" s="19" t="s">
        <v>202</v>
      </c>
      <c r="B65" s="19" t="s">
        <v>289</v>
      </c>
      <c r="C65" s="19" t="s">
        <v>274</v>
      </c>
      <c r="D65" s="19" t="s">
        <v>119</v>
      </c>
      <c r="E65" s="23" t="s">
        <v>275</v>
      </c>
      <c r="F65" s="20" t="s">
        <v>41</v>
      </c>
      <c r="G65" s="19" t="s">
        <v>102</v>
      </c>
      <c r="H65" s="21" t="s">
        <v>121</v>
      </c>
      <c r="I65" s="19" t="s">
        <v>122</v>
      </c>
      <c r="J65" s="23" t="s">
        <v>131</v>
      </c>
      <c r="K65" s="19" t="s">
        <v>124</v>
      </c>
      <c r="L65" s="19">
        <v>2</v>
      </c>
      <c r="M65" s="19">
        <v>3</v>
      </c>
      <c r="N65" s="21">
        <f>L65*M65</f>
        <v>6</v>
      </c>
      <c r="O65" s="19" t="str">
        <f>IF(N65&lt;=4,"BAJO",IF(N65&lt;=8,"MEDIO",IF(N65&lt;=20,"ALTO",IF(N65&lt;=40,"MUY ALTO"))))</f>
        <v>MEDIO</v>
      </c>
      <c r="P65" s="19">
        <v>25</v>
      </c>
      <c r="Q65" s="21">
        <f>N65*P65</f>
        <v>150</v>
      </c>
      <c r="R65" s="21" t="str">
        <f>IF(Q65&lt;=20,"IV",IF(Q65&lt;=120,"III",IF(Q65&lt;=500,"II",IF(Q65&lt;=4000,"I"))))</f>
        <v>II</v>
      </c>
      <c r="S65" s="28" t="str">
        <f t="shared" si="3"/>
        <v>ACEPTABLE CON CONTROL ESPECIFICO</v>
      </c>
      <c r="T65" s="19">
        <v>1</v>
      </c>
      <c r="U65" s="19" t="s">
        <v>125</v>
      </c>
      <c r="V65" s="19" t="s">
        <v>126</v>
      </c>
      <c r="W65" s="19"/>
      <c r="X65" s="19"/>
      <c r="Y65" s="19"/>
      <c r="Z65" s="19" t="s">
        <v>129</v>
      </c>
      <c r="AA65" s="19"/>
      <c r="AB65" s="19"/>
    </row>
    <row r="66" spans="1:28" s="22" customFormat="1" ht="84" customHeight="1" x14ac:dyDescent="0.25">
      <c r="A66" s="19" t="s">
        <v>202</v>
      </c>
      <c r="B66" s="19" t="s">
        <v>289</v>
      </c>
      <c r="C66" s="19" t="s">
        <v>274</v>
      </c>
      <c r="D66" s="19" t="s">
        <v>119</v>
      </c>
      <c r="E66" s="23" t="s">
        <v>207</v>
      </c>
      <c r="F66" s="24" t="s">
        <v>6</v>
      </c>
      <c r="G66" s="23" t="s">
        <v>103</v>
      </c>
      <c r="H66" s="25" t="s">
        <v>134</v>
      </c>
      <c r="I66" s="23" t="s">
        <v>571</v>
      </c>
      <c r="J66" s="23" t="s">
        <v>136</v>
      </c>
      <c r="K66" s="23" t="s">
        <v>137</v>
      </c>
      <c r="L66" s="19">
        <v>2</v>
      </c>
      <c r="M66" s="19">
        <v>3</v>
      </c>
      <c r="N66" s="21">
        <f t="shared" ref="N66:N70" si="52">L66*M66</f>
        <v>6</v>
      </c>
      <c r="O66" s="23" t="str">
        <f t="shared" ref="O66:O76" si="53">IF(N66&lt;=4,"BAJO",IF(N66&lt;=8,"MEDIO",IF(N66&lt;=20,"ALTO",IF(N66&lt;=40,"MUY ALTO"))))</f>
        <v>MEDIO</v>
      </c>
      <c r="P66" s="19">
        <v>25</v>
      </c>
      <c r="Q66" s="25">
        <f t="shared" ref="Q66" si="54">N66*P66</f>
        <v>150</v>
      </c>
      <c r="R66" s="25" t="str">
        <f t="shared" ref="R66" si="55">IF(Q66&lt;=20,"IV",IF(Q66&lt;=120,"III",IF(Q66&lt;=500,"II",IF(Q66&lt;=4000,"I"))))</f>
        <v>II</v>
      </c>
      <c r="S66" s="28" t="str">
        <f t="shared" si="3"/>
        <v>ACEPTABLE CON CONTROL ESPECIFICO</v>
      </c>
      <c r="T66" s="19">
        <v>1</v>
      </c>
      <c r="U66" s="23" t="s">
        <v>138</v>
      </c>
      <c r="V66" s="23" t="s">
        <v>139</v>
      </c>
      <c r="W66" s="23"/>
      <c r="X66" s="23"/>
      <c r="Y66" s="23"/>
      <c r="Z66" s="23" t="s">
        <v>290</v>
      </c>
      <c r="AA66" s="23"/>
      <c r="AB66" s="23" t="s">
        <v>215</v>
      </c>
    </row>
    <row r="67" spans="1:28" s="22" customFormat="1" ht="84" customHeight="1" x14ac:dyDescent="0.25">
      <c r="A67" s="19" t="s">
        <v>202</v>
      </c>
      <c r="B67" s="19" t="s">
        <v>289</v>
      </c>
      <c r="C67" s="19" t="s">
        <v>274</v>
      </c>
      <c r="D67" s="19" t="s">
        <v>119</v>
      </c>
      <c r="E67" s="23" t="s">
        <v>210</v>
      </c>
      <c r="F67" s="20" t="s">
        <v>6</v>
      </c>
      <c r="G67" s="19" t="s">
        <v>95</v>
      </c>
      <c r="H67" s="21" t="s">
        <v>211</v>
      </c>
      <c r="I67" s="23" t="s">
        <v>122</v>
      </c>
      <c r="J67" s="23" t="s">
        <v>212</v>
      </c>
      <c r="K67" s="23" t="s">
        <v>137</v>
      </c>
      <c r="L67" s="19">
        <v>2</v>
      </c>
      <c r="M67" s="19">
        <v>3</v>
      </c>
      <c r="N67" s="21">
        <f t="shared" si="52"/>
        <v>6</v>
      </c>
      <c r="O67" s="23" t="str">
        <f t="shared" si="53"/>
        <v>MEDIO</v>
      </c>
      <c r="P67" s="19">
        <v>25</v>
      </c>
      <c r="Q67" s="25">
        <f>N67*P67</f>
        <v>150</v>
      </c>
      <c r="R67" s="25" t="str">
        <f>IF(Q67&lt;=20,"IV",IF(Q67&lt;=120,"III",IF(Q67&lt;=500,"II",IF(Q67&lt;=4000,"I"))))</f>
        <v>II</v>
      </c>
      <c r="S67" s="28" t="str">
        <f t="shared" si="3"/>
        <v>ACEPTABLE CON CONTROL ESPECIFICO</v>
      </c>
      <c r="T67" s="19">
        <v>1</v>
      </c>
      <c r="U67" s="19" t="s">
        <v>211</v>
      </c>
      <c r="V67" s="23" t="s">
        <v>213</v>
      </c>
      <c r="W67" s="23"/>
      <c r="X67" s="23"/>
      <c r="Y67" s="23"/>
      <c r="Z67" s="19" t="s">
        <v>214</v>
      </c>
      <c r="AA67" s="23"/>
      <c r="AB67" s="23" t="s">
        <v>215</v>
      </c>
    </row>
    <row r="68" spans="1:28" s="22" customFormat="1" ht="84" customHeight="1" x14ac:dyDescent="0.25">
      <c r="A68" s="19" t="s">
        <v>202</v>
      </c>
      <c r="B68" s="19" t="s">
        <v>289</v>
      </c>
      <c r="C68" s="19" t="s">
        <v>274</v>
      </c>
      <c r="D68" s="19" t="s">
        <v>149</v>
      </c>
      <c r="E68" s="23" t="s">
        <v>276</v>
      </c>
      <c r="F68" s="20" t="s">
        <v>6</v>
      </c>
      <c r="G68" s="19" t="s">
        <v>21</v>
      </c>
      <c r="H68" s="21" t="s">
        <v>277</v>
      </c>
      <c r="I68" s="23" t="s">
        <v>122</v>
      </c>
      <c r="J68" s="23" t="s">
        <v>122</v>
      </c>
      <c r="K68" s="23" t="s">
        <v>122</v>
      </c>
      <c r="L68" s="19">
        <v>2</v>
      </c>
      <c r="M68" s="19">
        <v>1</v>
      </c>
      <c r="N68" s="21">
        <f t="shared" si="52"/>
        <v>2</v>
      </c>
      <c r="O68" s="23" t="str">
        <f t="shared" si="53"/>
        <v>BAJO</v>
      </c>
      <c r="P68" s="19">
        <v>60</v>
      </c>
      <c r="Q68" s="25">
        <f t="shared" ref="Q68:Q76" si="56">N68*P68</f>
        <v>120</v>
      </c>
      <c r="R68" s="25" t="str">
        <f t="shared" ref="R68:R76" si="57">IF(Q68&lt;=20,"IV",IF(Q68&lt;=120,"III",IF(Q68&lt;=500,"II",IF(Q68&lt;=4000,"I"))))</f>
        <v>III</v>
      </c>
      <c r="S68" s="28" t="str">
        <f t="shared" si="3"/>
        <v>MEJORABLE</v>
      </c>
      <c r="T68" s="19">
        <v>1</v>
      </c>
      <c r="U68" s="19" t="s">
        <v>278</v>
      </c>
      <c r="V68" s="23"/>
      <c r="W68" s="23"/>
      <c r="X68" s="23"/>
      <c r="Y68" s="23"/>
      <c r="Z68" s="19" t="s">
        <v>279</v>
      </c>
      <c r="AA68" s="23"/>
      <c r="AB68" s="23"/>
    </row>
    <row r="69" spans="1:28" s="22" customFormat="1" ht="84" customHeight="1" x14ac:dyDescent="0.25">
      <c r="A69" s="19" t="s">
        <v>202</v>
      </c>
      <c r="B69" s="19" t="s">
        <v>289</v>
      </c>
      <c r="C69" s="19" t="s">
        <v>274</v>
      </c>
      <c r="D69" s="19" t="s">
        <v>119</v>
      </c>
      <c r="E69" s="23" t="s">
        <v>280</v>
      </c>
      <c r="F69" s="20" t="s">
        <v>31</v>
      </c>
      <c r="G69" s="19" t="s">
        <v>61</v>
      </c>
      <c r="H69" s="21" t="s">
        <v>281</v>
      </c>
      <c r="I69" s="23" t="s">
        <v>122</v>
      </c>
      <c r="J69" s="23" t="s">
        <v>122</v>
      </c>
      <c r="K69" s="23" t="s">
        <v>122</v>
      </c>
      <c r="L69" s="19">
        <v>2</v>
      </c>
      <c r="M69" s="19">
        <v>2</v>
      </c>
      <c r="N69" s="21">
        <f t="shared" si="52"/>
        <v>4</v>
      </c>
      <c r="O69" s="23" t="str">
        <f t="shared" si="53"/>
        <v>BAJO</v>
      </c>
      <c r="P69" s="19">
        <v>10</v>
      </c>
      <c r="Q69" s="25">
        <f t="shared" si="56"/>
        <v>40</v>
      </c>
      <c r="R69" s="25" t="str">
        <f t="shared" si="57"/>
        <v>III</v>
      </c>
      <c r="S69" s="28" t="str">
        <f t="shared" si="3"/>
        <v>MEJORABLE</v>
      </c>
      <c r="T69" s="19">
        <v>1</v>
      </c>
      <c r="U69" s="19" t="s">
        <v>271</v>
      </c>
      <c r="V69" s="23" t="s">
        <v>147</v>
      </c>
      <c r="W69" s="23"/>
      <c r="X69" s="23"/>
      <c r="Y69" s="23"/>
      <c r="Z69" s="19" t="s">
        <v>282</v>
      </c>
      <c r="AA69" s="23"/>
      <c r="AB69" s="23"/>
    </row>
    <row r="70" spans="1:28" s="22" customFormat="1" ht="84" customHeight="1" x14ac:dyDescent="0.25">
      <c r="A70" s="19" t="s">
        <v>202</v>
      </c>
      <c r="B70" s="19" t="s">
        <v>289</v>
      </c>
      <c r="C70" s="19" t="s">
        <v>274</v>
      </c>
      <c r="D70" s="19" t="s">
        <v>119</v>
      </c>
      <c r="E70" s="23" t="s">
        <v>222</v>
      </c>
      <c r="F70" s="23" t="s">
        <v>31</v>
      </c>
      <c r="G70" s="23" t="s">
        <v>92</v>
      </c>
      <c r="H70" s="25" t="s">
        <v>223</v>
      </c>
      <c r="I70" s="23" t="s">
        <v>122</v>
      </c>
      <c r="J70" s="23" t="s">
        <v>212</v>
      </c>
      <c r="K70" s="23" t="s">
        <v>224</v>
      </c>
      <c r="L70" s="19">
        <v>2</v>
      </c>
      <c r="M70" s="19">
        <v>2</v>
      </c>
      <c r="N70" s="21">
        <f t="shared" si="52"/>
        <v>4</v>
      </c>
      <c r="O70" s="23" t="str">
        <f t="shared" si="53"/>
        <v>BAJO</v>
      </c>
      <c r="P70" s="19">
        <v>10</v>
      </c>
      <c r="Q70" s="25">
        <f t="shared" si="56"/>
        <v>40</v>
      </c>
      <c r="R70" s="25" t="str">
        <f t="shared" si="57"/>
        <v>III</v>
      </c>
      <c r="S70" s="28" t="str">
        <f t="shared" si="3"/>
        <v>MEJORABLE</v>
      </c>
      <c r="T70" s="19">
        <v>1</v>
      </c>
      <c r="U70" s="23" t="s">
        <v>146</v>
      </c>
      <c r="V70" s="23" t="s">
        <v>147</v>
      </c>
      <c r="W70" s="23"/>
      <c r="X70" s="23"/>
      <c r="Y70" s="23"/>
      <c r="Z70" s="23" t="s">
        <v>225</v>
      </c>
      <c r="AA70" s="23"/>
      <c r="AB70" s="23" t="s">
        <v>226</v>
      </c>
    </row>
    <row r="71" spans="1:28" s="22" customFormat="1" ht="84" customHeight="1" x14ac:dyDescent="0.25">
      <c r="A71" s="19" t="s">
        <v>202</v>
      </c>
      <c r="B71" s="19" t="s">
        <v>289</v>
      </c>
      <c r="C71" s="19" t="s">
        <v>274</v>
      </c>
      <c r="D71" s="19" t="s">
        <v>119</v>
      </c>
      <c r="E71" s="19" t="s">
        <v>283</v>
      </c>
      <c r="F71" s="20" t="s">
        <v>31</v>
      </c>
      <c r="G71" s="19" t="s">
        <v>151</v>
      </c>
      <c r="H71" s="21" t="s">
        <v>152</v>
      </c>
      <c r="I71" s="19" t="s">
        <v>122</v>
      </c>
      <c r="J71" s="22" t="s">
        <v>122</v>
      </c>
      <c r="K71" s="19" t="s">
        <v>153</v>
      </c>
      <c r="L71" s="19">
        <v>2</v>
      </c>
      <c r="M71" s="19">
        <v>3</v>
      </c>
      <c r="N71" s="21">
        <f>L71*M71</f>
        <v>6</v>
      </c>
      <c r="O71" s="19" t="str">
        <f t="shared" si="53"/>
        <v>MEDIO</v>
      </c>
      <c r="P71" s="19">
        <v>60</v>
      </c>
      <c r="Q71" s="21">
        <f t="shared" si="56"/>
        <v>360</v>
      </c>
      <c r="R71" s="21" t="str">
        <f t="shared" si="57"/>
        <v>II</v>
      </c>
      <c r="S71" s="28" t="str">
        <f t="shared" si="3"/>
        <v>ACEPTABLE CON CONTROL ESPECIFICO</v>
      </c>
      <c r="T71" s="19">
        <v>1</v>
      </c>
      <c r="U71" s="19" t="s">
        <v>154</v>
      </c>
      <c r="V71" s="19" t="s">
        <v>155</v>
      </c>
      <c r="W71" s="19"/>
      <c r="X71" s="19"/>
      <c r="Y71" s="19"/>
      <c r="Z71" s="19" t="s">
        <v>156</v>
      </c>
      <c r="AA71" s="19"/>
      <c r="AB71" s="19"/>
    </row>
    <row r="72" spans="1:28" s="22" customFormat="1" ht="84" customHeight="1" x14ac:dyDescent="0.25">
      <c r="A72" s="19" t="s">
        <v>202</v>
      </c>
      <c r="B72" s="19" t="s">
        <v>289</v>
      </c>
      <c r="C72" s="19" t="s">
        <v>274</v>
      </c>
      <c r="D72" s="19" t="s">
        <v>119</v>
      </c>
      <c r="E72" s="19" t="s">
        <v>283</v>
      </c>
      <c r="F72" s="20" t="s">
        <v>31</v>
      </c>
      <c r="G72" s="23" t="s">
        <v>107</v>
      </c>
      <c r="H72" s="21" t="s">
        <v>163</v>
      </c>
      <c r="I72" s="23" t="s">
        <v>122</v>
      </c>
      <c r="J72" s="23" t="s">
        <v>291</v>
      </c>
      <c r="K72" s="19" t="s">
        <v>159</v>
      </c>
      <c r="L72" s="19">
        <v>6</v>
      </c>
      <c r="M72" s="19">
        <v>3</v>
      </c>
      <c r="N72" s="21">
        <f t="shared" ref="N72:N75" si="58">L72*M72</f>
        <v>18</v>
      </c>
      <c r="O72" s="19" t="str">
        <f t="shared" si="53"/>
        <v>ALTO</v>
      </c>
      <c r="P72" s="19">
        <v>25</v>
      </c>
      <c r="Q72" s="25">
        <f t="shared" si="56"/>
        <v>450</v>
      </c>
      <c r="R72" s="25" t="str">
        <f t="shared" si="57"/>
        <v>II</v>
      </c>
      <c r="S72" s="28" t="str">
        <f t="shared" si="3"/>
        <v>ACEPTABLE CON CONTROL ESPECIFICO</v>
      </c>
      <c r="T72" s="19">
        <v>1</v>
      </c>
      <c r="U72" s="19" t="s">
        <v>160</v>
      </c>
      <c r="V72" s="23" t="s">
        <v>165</v>
      </c>
      <c r="W72" s="23"/>
      <c r="X72" s="23"/>
      <c r="Y72" s="23"/>
      <c r="Z72" s="19" t="s">
        <v>166</v>
      </c>
      <c r="AA72" s="23"/>
      <c r="AB72" s="23"/>
    </row>
    <row r="73" spans="1:28" s="22" customFormat="1" ht="84" customHeight="1" x14ac:dyDescent="0.25">
      <c r="A73" s="19" t="s">
        <v>202</v>
      </c>
      <c r="B73" s="19" t="s">
        <v>289</v>
      </c>
      <c r="C73" s="19" t="s">
        <v>274</v>
      </c>
      <c r="D73" s="19" t="s">
        <v>119</v>
      </c>
      <c r="E73" s="19" t="s">
        <v>283</v>
      </c>
      <c r="F73" s="20" t="s">
        <v>31</v>
      </c>
      <c r="G73" s="23" t="s">
        <v>105</v>
      </c>
      <c r="H73" s="21" t="s">
        <v>258</v>
      </c>
      <c r="I73" s="23" t="s">
        <v>122</v>
      </c>
      <c r="J73" s="23" t="s">
        <v>291</v>
      </c>
      <c r="K73" s="19" t="s">
        <v>159</v>
      </c>
      <c r="L73" s="19">
        <v>6</v>
      </c>
      <c r="M73" s="19">
        <v>3</v>
      </c>
      <c r="N73" s="21">
        <f t="shared" si="58"/>
        <v>18</v>
      </c>
      <c r="O73" s="19" t="str">
        <f t="shared" si="53"/>
        <v>ALTO</v>
      </c>
      <c r="P73" s="19">
        <v>25</v>
      </c>
      <c r="Q73" s="25">
        <f t="shared" si="56"/>
        <v>450</v>
      </c>
      <c r="R73" s="25" t="str">
        <f t="shared" si="57"/>
        <v>II</v>
      </c>
      <c r="S73" s="28" t="str">
        <f t="shared" si="3"/>
        <v>ACEPTABLE CON CONTROL ESPECIFICO</v>
      </c>
      <c r="T73" s="19">
        <v>1</v>
      </c>
      <c r="U73" s="19" t="s">
        <v>259</v>
      </c>
      <c r="V73" s="23" t="s">
        <v>260</v>
      </c>
      <c r="W73" s="23"/>
      <c r="X73" s="23"/>
      <c r="Y73" s="23"/>
      <c r="Z73" s="19" t="s">
        <v>166</v>
      </c>
      <c r="AA73" s="23"/>
      <c r="AB73" s="23"/>
    </row>
    <row r="74" spans="1:28" s="22" customFormat="1" ht="84" customHeight="1" x14ac:dyDescent="0.25">
      <c r="A74" s="19" t="s">
        <v>202</v>
      </c>
      <c r="B74" s="19" t="s">
        <v>289</v>
      </c>
      <c r="C74" s="19" t="s">
        <v>274</v>
      </c>
      <c r="D74" s="19" t="s">
        <v>119</v>
      </c>
      <c r="E74" s="19" t="s">
        <v>283</v>
      </c>
      <c r="F74" s="20" t="s">
        <v>31</v>
      </c>
      <c r="G74" s="23" t="s">
        <v>106</v>
      </c>
      <c r="H74" s="21" t="s">
        <v>167</v>
      </c>
      <c r="I74" s="23" t="s">
        <v>122</v>
      </c>
      <c r="J74" s="23" t="s">
        <v>291</v>
      </c>
      <c r="K74" s="19" t="s">
        <v>159</v>
      </c>
      <c r="L74" s="19">
        <v>6</v>
      </c>
      <c r="M74" s="19">
        <v>1</v>
      </c>
      <c r="N74" s="21">
        <f t="shared" si="58"/>
        <v>6</v>
      </c>
      <c r="O74" s="19" t="str">
        <f t="shared" si="53"/>
        <v>MEDIO</v>
      </c>
      <c r="P74" s="19">
        <v>25</v>
      </c>
      <c r="Q74" s="25">
        <f t="shared" si="56"/>
        <v>150</v>
      </c>
      <c r="R74" s="25" t="str">
        <f t="shared" si="57"/>
        <v>II</v>
      </c>
      <c r="S74" s="28" t="str">
        <f t="shared" si="3"/>
        <v>ACEPTABLE CON CONTROL ESPECIFICO</v>
      </c>
      <c r="T74" s="19">
        <v>1</v>
      </c>
      <c r="U74" s="19" t="s">
        <v>160</v>
      </c>
      <c r="V74" s="23" t="s">
        <v>168</v>
      </c>
      <c r="W74" s="23"/>
      <c r="X74" s="23"/>
      <c r="Y74" s="23"/>
      <c r="Z74" s="19" t="s">
        <v>166</v>
      </c>
      <c r="AA74" s="23"/>
      <c r="AB74" s="23"/>
    </row>
    <row r="75" spans="1:28" s="22" customFormat="1" ht="84" customHeight="1" x14ac:dyDescent="0.25">
      <c r="A75" s="19" t="s">
        <v>202</v>
      </c>
      <c r="B75" s="19" t="s">
        <v>289</v>
      </c>
      <c r="C75" s="19" t="s">
        <v>292</v>
      </c>
      <c r="D75" s="23" t="s">
        <v>119</v>
      </c>
      <c r="E75" s="23" t="s">
        <v>284</v>
      </c>
      <c r="F75" s="24" t="s">
        <v>41</v>
      </c>
      <c r="G75" s="23" t="s">
        <v>15</v>
      </c>
      <c r="H75" s="21" t="s">
        <v>121</v>
      </c>
      <c r="I75" s="19" t="s">
        <v>122</v>
      </c>
      <c r="J75" s="23" t="s">
        <v>131</v>
      </c>
      <c r="K75" s="19" t="s">
        <v>124</v>
      </c>
      <c r="L75" s="19">
        <v>2</v>
      </c>
      <c r="M75" s="19">
        <v>2</v>
      </c>
      <c r="N75" s="21">
        <f t="shared" si="58"/>
        <v>4</v>
      </c>
      <c r="O75" s="19" t="str">
        <f t="shared" si="53"/>
        <v>BAJO</v>
      </c>
      <c r="P75" s="19">
        <v>25</v>
      </c>
      <c r="Q75" s="25">
        <f t="shared" si="56"/>
        <v>100</v>
      </c>
      <c r="R75" s="25" t="str">
        <f t="shared" si="57"/>
        <v>III</v>
      </c>
      <c r="S75" s="28" t="str">
        <f t="shared" si="3"/>
        <v>MEJORABLE</v>
      </c>
      <c r="T75" s="19">
        <v>1</v>
      </c>
      <c r="U75" s="19" t="s">
        <v>132</v>
      </c>
      <c r="V75" s="23" t="s">
        <v>126</v>
      </c>
      <c r="W75" s="23"/>
      <c r="X75" s="23"/>
      <c r="Y75" s="23"/>
      <c r="Z75" s="19" t="s">
        <v>129</v>
      </c>
      <c r="AA75" s="23"/>
      <c r="AB75" s="23"/>
    </row>
    <row r="76" spans="1:28" s="22" customFormat="1" ht="84" customHeight="1" x14ac:dyDescent="0.25">
      <c r="A76" s="19" t="s">
        <v>202</v>
      </c>
      <c r="B76" s="19" t="s">
        <v>289</v>
      </c>
      <c r="C76" s="19" t="s">
        <v>292</v>
      </c>
      <c r="D76" s="23" t="s">
        <v>119</v>
      </c>
      <c r="E76" s="23" t="s">
        <v>250</v>
      </c>
      <c r="F76" s="20" t="s">
        <v>41</v>
      </c>
      <c r="G76" s="19" t="s">
        <v>102</v>
      </c>
      <c r="H76" s="21" t="s">
        <v>121</v>
      </c>
      <c r="I76" s="19" t="s">
        <v>122</v>
      </c>
      <c r="J76" s="23" t="s">
        <v>123</v>
      </c>
      <c r="K76" s="19" t="s">
        <v>124</v>
      </c>
      <c r="L76" s="19">
        <v>2</v>
      </c>
      <c r="M76" s="19">
        <v>2</v>
      </c>
      <c r="N76" s="21">
        <f>L76*M76</f>
        <v>4</v>
      </c>
      <c r="O76" s="19" t="str">
        <f t="shared" si="53"/>
        <v>BAJO</v>
      </c>
      <c r="P76" s="19">
        <v>25</v>
      </c>
      <c r="Q76" s="21">
        <f t="shared" si="56"/>
        <v>100</v>
      </c>
      <c r="R76" s="21" t="str">
        <f t="shared" si="57"/>
        <v>III</v>
      </c>
      <c r="S76" s="28" t="str">
        <f t="shared" si="3"/>
        <v>MEJORABLE</v>
      </c>
      <c r="T76" s="19">
        <v>1</v>
      </c>
      <c r="U76" s="19" t="s">
        <v>125</v>
      </c>
      <c r="V76" s="19" t="s">
        <v>126</v>
      </c>
      <c r="W76" s="19" t="s">
        <v>293</v>
      </c>
      <c r="X76" s="19"/>
      <c r="Y76" s="19"/>
      <c r="Z76" s="19" t="s">
        <v>129</v>
      </c>
      <c r="AA76" s="19"/>
      <c r="AB76" s="19"/>
    </row>
    <row r="77" spans="1:28" s="22" customFormat="1" ht="84" customHeight="1" x14ac:dyDescent="0.25">
      <c r="A77" s="19" t="s">
        <v>202</v>
      </c>
      <c r="B77" s="19" t="s">
        <v>289</v>
      </c>
      <c r="C77" s="19" t="s">
        <v>274</v>
      </c>
      <c r="D77" s="19" t="s">
        <v>119</v>
      </c>
      <c r="E77" s="23" t="s">
        <v>275</v>
      </c>
      <c r="F77" s="20" t="s">
        <v>41</v>
      </c>
      <c r="G77" s="19" t="s">
        <v>102</v>
      </c>
      <c r="H77" s="21" t="s">
        <v>121</v>
      </c>
      <c r="I77" s="19" t="s">
        <v>122</v>
      </c>
      <c r="J77" s="23" t="s">
        <v>131</v>
      </c>
      <c r="K77" s="19" t="s">
        <v>124</v>
      </c>
      <c r="L77" s="19">
        <v>2</v>
      </c>
      <c r="M77" s="19">
        <v>3</v>
      </c>
      <c r="N77" s="21">
        <f>L77*M77</f>
        <v>6</v>
      </c>
      <c r="O77" s="19" t="str">
        <f>IF(N77&lt;=4,"BAJO",IF(N77&lt;=8,"MEDIO",IF(N77&lt;=20,"ALTO",IF(N77&lt;=40,"MUY ALTO"))))</f>
        <v>MEDIO</v>
      </c>
      <c r="P77" s="19">
        <v>25</v>
      </c>
      <c r="Q77" s="21">
        <f>N77*P77</f>
        <v>150</v>
      </c>
      <c r="R77" s="21" t="str">
        <f>IF(Q77&lt;=20,"IV",IF(Q77&lt;=120,"III",IF(Q77&lt;=500,"II",IF(Q77&lt;=4000,"I"))))</f>
        <v>II</v>
      </c>
      <c r="S77" s="28" t="str">
        <f t="shared" si="3"/>
        <v>ACEPTABLE CON CONTROL ESPECIFICO</v>
      </c>
      <c r="T77" s="19">
        <v>1</v>
      </c>
      <c r="U77" s="19" t="s">
        <v>125</v>
      </c>
      <c r="V77" s="19" t="s">
        <v>126</v>
      </c>
      <c r="W77" s="19"/>
      <c r="X77" s="19"/>
      <c r="Y77" s="19"/>
      <c r="Z77" s="19" t="s">
        <v>129</v>
      </c>
      <c r="AA77" s="19"/>
      <c r="AB77" s="19"/>
    </row>
    <row r="78" spans="1:28" s="22" customFormat="1" ht="84" customHeight="1" x14ac:dyDescent="0.25">
      <c r="A78" s="19" t="s">
        <v>430</v>
      </c>
      <c r="B78" s="19" t="s">
        <v>431</v>
      </c>
      <c r="C78" s="19"/>
      <c r="D78" s="23" t="s">
        <v>149</v>
      </c>
      <c r="E78" s="23" t="s">
        <v>432</v>
      </c>
      <c r="F78" s="24" t="s">
        <v>32</v>
      </c>
      <c r="G78" s="19" t="s">
        <v>9</v>
      </c>
      <c r="H78" s="40" t="s">
        <v>433</v>
      </c>
      <c r="I78" s="40" t="s">
        <v>122</v>
      </c>
      <c r="J78" s="40" t="s">
        <v>434</v>
      </c>
      <c r="K78" s="40" t="s">
        <v>435</v>
      </c>
      <c r="L78" s="19">
        <v>2</v>
      </c>
      <c r="M78" s="19">
        <v>1</v>
      </c>
      <c r="N78" s="21">
        <f t="shared" ref="N78:N79" si="59">L78*M78</f>
        <v>2</v>
      </c>
      <c r="O78" s="23" t="str">
        <f t="shared" ref="O78:O79" si="60">IF(N78&lt;=4,"BAJO",IF(N78&lt;=8,"MEDIO",IF(N78&lt;=20,"ALTO",IF(N78&lt;=40,"MUY ALTO"))))</f>
        <v>BAJO</v>
      </c>
      <c r="P78" s="19">
        <v>60</v>
      </c>
      <c r="Q78" s="25">
        <f t="shared" ref="Q78:Q79" si="61">N78*P78</f>
        <v>120</v>
      </c>
      <c r="R78" s="25" t="str">
        <f t="shared" ref="R78:R79" si="62">IF(Q78&lt;=20,"IV",IF(Q78&lt;=120,"III",IF(Q78&lt;=500,"II",IF(Q78&lt;=4000,"I"))))</f>
        <v>III</v>
      </c>
      <c r="S78" s="19" t="str">
        <f t="shared" ref="S78:S79" si="63">IF(Q78&lt;=20,"ACEPTABLE",IF(Q78&lt;=120,"MEJORABLE",IF(Q78&lt;=500,"ACEPTABLE CON CONTROL ESPECIFICO",IF(Q78&lt;=4000,"NO ACEPTABLE"))))</f>
        <v>MEJORABLE</v>
      </c>
      <c r="T78" s="23">
        <v>10</v>
      </c>
      <c r="U78" s="40" t="s">
        <v>436</v>
      </c>
      <c r="V78" s="19" t="s">
        <v>437</v>
      </c>
      <c r="W78" s="19"/>
      <c r="X78" s="19"/>
      <c r="Y78" s="19"/>
      <c r="Z78" s="19" t="s">
        <v>438</v>
      </c>
      <c r="AA78" s="19"/>
      <c r="AB78" s="19"/>
    </row>
    <row r="79" spans="1:28" s="22" customFormat="1" ht="84" customHeight="1" x14ac:dyDescent="0.25">
      <c r="A79" s="19" t="s">
        <v>430</v>
      </c>
      <c r="B79" s="19" t="s">
        <v>431</v>
      </c>
      <c r="C79" s="19"/>
      <c r="D79" s="23" t="s">
        <v>149</v>
      </c>
      <c r="E79" s="23" t="s">
        <v>439</v>
      </c>
      <c r="F79" s="24" t="s">
        <v>31</v>
      </c>
      <c r="G79" s="19" t="s">
        <v>193</v>
      </c>
      <c r="H79" s="40" t="s">
        <v>440</v>
      </c>
      <c r="I79" s="40" t="s">
        <v>122</v>
      </c>
      <c r="J79" s="40" t="s">
        <v>441</v>
      </c>
      <c r="K79" s="40" t="s">
        <v>435</v>
      </c>
      <c r="L79" s="19">
        <v>2</v>
      </c>
      <c r="M79" s="19">
        <v>1</v>
      </c>
      <c r="N79" s="21">
        <f t="shared" si="59"/>
        <v>2</v>
      </c>
      <c r="O79" s="23" t="str">
        <f t="shared" si="60"/>
        <v>BAJO</v>
      </c>
      <c r="P79" s="19">
        <v>60</v>
      </c>
      <c r="Q79" s="25">
        <f t="shared" si="61"/>
        <v>120</v>
      </c>
      <c r="R79" s="25" t="str">
        <f t="shared" si="62"/>
        <v>III</v>
      </c>
      <c r="S79" s="19" t="str">
        <f t="shared" si="63"/>
        <v>MEJORABLE</v>
      </c>
      <c r="T79" s="23">
        <v>10</v>
      </c>
      <c r="U79" s="23" t="s">
        <v>442</v>
      </c>
      <c r="V79" s="19" t="s">
        <v>437</v>
      </c>
      <c r="W79" s="19"/>
      <c r="X79" s="19"/>
      <c r="Y79" s="19"/>
      <c r="Z79" s="23" t="s">
        <v>443</v>
      </c>
      <c r="AA79" s="23"/>
      <c r="AB79" s="19"/>
    </row>
    <row r="80" spans="1:28" s="1" customFormat="1" ht="84" customHeight="1" x14ac:dyDescent="0.25">
      <c r="A80" s="41" t="s">
        <v>430</v>
      </c>
      <c r="B80" s="41" t="s">
        <v>431</v>
      </c>
      <c r="C80" s="19" t="s">
        <v>562</v>
      </c>
      <c r="D80" s="23" t="s">
        <v>149</v>
      </c>
      <c r="E80" s="31" t="s">
        <v>563</v>
      </c>
      <c r="F80" s="24" t="s">
        <v>564</v>
      </c>
      <c r="G80" s="44" t="s">
        <v>565</v>
      </c>
      <c r="H80" s="40" t="s">
        <v>566</v>
      </c>
      <c r="I80" s="40" t="s">
        <v>122</v>
      </c>
      <c r="J80" s="40" t="s">
        <v>567</v>
      </c>
      <c r="K80" s="40" t="s">
        <v>122</v>
      </c>
      <c r="L80" s="19">
        <v>6</v>
      </c>
      <c r="M80" s="19">
        <v>2</v>
      </c>
      <c r="N80" s="21">
        <f>L80*M80</f>
        <v>12</v>
      </c>
      <c r="O80" s="23" t="str">
        <f>IF(N80&lt;=4,"BAJO",IF(N80&lt;=8,"MEDIO",IF(N80&lt;=20,"ALTO",IF(N80&lt;=40,"MUY ALTO"))))</f>
        <v>ALTO</v>
      </c>
      <c r="P80" s="19">
        <v>25</v>
      </c>
      <c r="Q80" s="25">
        <v>450</v>
      </c>
      <c r="R80" s="25" t="str">
        <f>IF(Q80&lt;=20,"IV",IF(Q80&lt;=120,"III",IF(Q80&lt;=500,"II",IF(Q80&lt;=4000,"I"))))</f>
        <v>II</v>
      </c>
      <c r="S80" s="19" t="str">
        <f>IF(Q80&lt;=20,"ACEPTABLE",IF(Q80&lt;=120,"MEJORABLE",IF(Q80&lt;=500,"ACEPTABLE CON CONTROL ESPECIFICO",IF(Q80&lt;=4000,"NO ACEPTABLE"))))</f>
        <v>ACEPTABLE CON CONTROL ESPECIFICO</v>
      </c>
      <c r="T80" s="23">
        <v>10</v>
      </c>
      <c r="U80" s="40"/>
      <c r="V80" s="19" t="s">
        <v>569</v>
      </c>
      <c r="W80" s="19"/>
      <c r="X80" s="19"/>
      <c r="Y80" s="19"/>
      <c r="Z80" s="19" t="s">
        <v>568</v>
      </c>
      <c r="AA80" s="19"/>
      <c r="AB80" s="19"/>
    </row>
    <row r="81" spans="1:28" ht="84" customHeight="1" x14ac:dyDescent="0.25">
      <c r="A81" s="23" t="s">
        <v>430</v>
      </c>
      <c r="B81" s="23" t="s">
        <v>431</v>
      </c>
      <c r="C81" s="23"/>
      <c r="D81" s="23" t="s">
        <v>149</v>
      </c>
      <c r="E81" s="23" t="s">
        <v>619</v>
      </c>
      <c r="F81" s="23" t="s">
        <v>31</v>
      </c>
      <c r="G81" s="25" t="s">
        <v>618</v>
      </c>
      <c r="H81" s="40" t="s">
        <v>620</v>
      </c>
      <c r="I81" s="40" t="s">
        <v>122</v>
      </c>
      <c r="J81" s="40" t="s">
        <v>441</v>
      </c>
      <c r="K81" s="40" t="s">
        <v>435</v>
      </c>
      <c r="L81" s="19">
        <v>2</v>
      </c>
      <c r="M81" s="19">
        <v>1</v>
      </c>
      <c r="N81" s="21">
        <f t="shared" ref="N81" si="64">L81*M81</f>
        <v>2</v>
      </c>
      <c r="O81" s="23" t="str">
        <f t="shared" ref="O81" si="65">IF(N81&lt;=4,"BAJO",IF(N81&lt;=8,"MEDIO",IF(N81&lt;=20,"ALTO",IF(N81&lt;=40,"MUY ALTO"))))</f>
        <v>BAJO</v>
      </c>
      <c r="P81" s="19">
        <v>60</v>
      </c>
      <c r="Q81" s="25">
        <f t="shared" ref="Q81" si="66">N81*P81</f>
        <v>120</v>
      </c>
      <c r="R81" s="25" t="str">
        <f t="shared" ref="R81" si="67">IF(Q81&lt;=20,"IV",IF(Q81&lt;=120,"III",IF(Q81&lt;=500,"II",IF(Q81&lt;=4000,"I"))))</f>
        <v>III</v>
      </c>
      <c r="S81" s="19" t="str">
        <f t="shared" ref="S81:S88" si="68">IF(Q81&lt;=20,"ACEPTABLE",IF(Q81&lt;=120,"MEJORABLE",IF(Q81&lt;=500,"ACEPTABLE CON CONTROL ESPECIFICO",IF(Q81&lt;=4000,"NO ACEPTABLE"))))</f>
        <v>MEJORABLE</v>
      </c>
      <c r="T81" s="23">
        <v>10</v>
      </c>
      <c r="U81" s="23" t="s">
        <v>442</v>
      </c>
      <c r="V81" s="19" t="s">
        <v>437</v>
      </c>
      <c r="W81" s="19"/>
      <c r="X81" s="19"/>
      <c r="Y81" s="19"/>
      <c r="Z81" s="23" t="s">
        <v>443</v>
      </c>
      <c r="AA81" s="23"/>
      <c r="AB81" s="19"/>
    </row>
    <row r="82" spans="1:28" ht="84" customHeight="1" x14ac:dyDescent="0.25">
      <c r="A82" s="72" t="s">
        <v>404</v>
      </c>
      <c r="B82" s="72" t="s">
        <v>405</v>
      </c>
      <c r="C82" s="72" t="s">
        <v>406</v>
      </c>
      <c r="D82" s="23" t="s">
        <v>119</v>
      </c>
      <c r="E82" s="23" t="s">
        <v>275</v>
      </c>
      <c r="F82" s="72" t="s">
        <v>41</v>
      </c>
      <c r="G82" s="72" t="s">
        <v>102</v>
      </c>
      <c r="H82" s="21" t="s">
        <v>121</v>
      </c>
      <c r="I82" s="72" t="s">
        <v>122</v>
      </c>
      <c r="J82" s="23" t="s">
        <v>682</v>
      </c>
      <c r="K82" s="72" t="s">
        <v>683</v>
      </c>
      <c r="L82" s="72">
        <v>2</v>
      </c>
      <c r="M82" s="72">
        <v>3</v>
      </c>
      <c r="N82" s="21">
        <f>L82*M82</f>
        <v>6</v>
      </c>
      <c r="O82" s="72" t="str">
        <f>IF(N82&lt;=4,"BAJO",IF(N82&lt;=8,"MEDIO",IF(N82&lt;=20,"ALTO",IF(N82&lt;=40,"MUY ALTO"))))</f>
        <v>MEDIO</v>
      </c>
      <c r="P82" s="72">
        <v>25</v>
      </c>
      <c r="Q82" s="21">
        <f>N82*P82</f>
        <v>150</v>
      </c>
      <c r="R82" s="21" t="str">
        <f>IF(Q82&lt;=20,"IV",IF(Q82&lt;=120,"III",IF(Q82&lt;=500,"II",IF(Q82&lt;=4000,"I"))))</f>
        <v>II</v>
      </c>
      <c r="S82" s="72" t="str">
        <f t="shared" si="68"/>
        <v>ACEPTABLE CON CONTROL ESPECIFICO</v>
      </c>
      <c r="T82" s="72">
        <v>1</v>
      </c>
      <c r="U82" s="72" t="s">
        <v>125</v>
      </c>
      <c r="V82" s="72" t="s">
        <v>126</v>
      </c>
      <c r="W82" s="72"/>
      <c r="X82" s="72"/>
      <c r="Y82" s="72"/>
      <c r="Z82" s="72" t="s">
        <v>688</v>
      </c>
    </row>
    <row r="83" spans="1:28" ht="84" customHeight="1" x14ac:dyDescent="0.25">
      <c r="A83" s="72" t="s">
        <v>404</v>
      </c>
      <c r="B83" s="72" t="s">
        <v>405</v>
      </c>
      <c r="C83" s="72" t="s">
        <v>406</v>
      </c>
      <c r="D83" s="23" t="s">
        <v>119</v>
      </c>
      <c r="E83" s="23" t="s">
        <v>407</v>
      </c>
      <c r="F83" s="23" t="s">
        <v>41</v>
      </c>
      <c r="G83" s="23" t="s">
        <v>15</v>
      </c>
      <c r="H83" s="21" t="s">
        <v>121</v>
      </c>
      <c r="I83" s="72" t="s">
        <v>122</v>
      </c>
      <c r="J83" s="23" t="s">
        <v>682</v>
      </c>
      <c r="K83" s="72" t="s">
        <v>683</v>
      </c>
      <c r="L83" s="72">
        <v>2</v>
      </c>
      <c r="M83" s="72">
        <v>3</v>
      </c>
      <c r="N83" s="21">
        <f t="shared" ref="N83:N85" si="69">L83*M83</f>
        <v>6</v>
      </c>
      <c r="O83" s="23" t="str">
        <f>IF(N83&lt;=4,"BAJO",IF(N83&lt;=8,"MEDIO",IF(N83&lt;=20,"ALTO",IF(N83&lt;=40,"MUY ALTO"))))</f>
        <v>MEDIO</v>
      </c>
      <c r="P83" s="72">
        <v>25</v>
      </c>
      <c r="Q83" s="25">
        <f>N83*P83</f>
        <v>150</v>
      </c>
      <c r="R83" s="25" t="str">
        <f>IF(Q83&lt;=20,"IV",IF(Q83&lt;=120,"III",IF(Q83&lt;=500,"II",IF(Q83&lt;=4000,"I"))))</f>
        <v>II</v>
      </c>
      <c r="S83" s="72" t="str">
        <f t="shared" si="68"/>
        <v>ACEPTABLE CON CONTROL ESPECIFICO</v>
      </c>
      <c r="T83" s="72">
        <v>1</v>
      </c>
      <c r="U83" s="72" t="s">
        <v>132</v>
      </c>
      <c r="V83" s="23" t="s">
        <v>126</v>
      </c>
      <c r="W83" s="23"/>
      <c r="X83" s="23"/>
      <c r="Y83" s="23"/>
      <c r="Z83" s="72" t="s">
        <v>688</v>
      </c>
    </row>
    <row r="84" spans="1:28" ht="84" customHeight="1" x14ac:dyDescent="0.25">
      <c r="A84" s="72" t="s">
        <v>404</v>
      </c>
      <c r="B84" s="72" t="s">
        <v>405</v>
      </c>
      <c r="C84" s="72" t="s">
        <v>406</v>
      </c>
      <c r="D84" s="72" t="s">
        <v>119</v>
      </c>
      <c r="E84" s="23" t="s">
        <v>408</v>
      </c>
      <c r="F84" s="23" t="s">
        <v>6</v>
      </c>
      <c r="G84" s="23" t="s">
        <v>103</v>
      </c>
      <c r="H84" s="25" t="s">
        <v>134</v>
      </c>
      <c r="I84" s="72" t="s">
        <v>122</v>
      </c>
      <c r="J84" s="23" t="s">
        <v>136</v>
      </c>
      <c r="K84" s="23" t="s">
        <v>684</v>
      </c>
      <c r="L84" s="72">
        <v>2</v>
      </c>
      <c r="M84" s="72">
        <v>3</v>
      </c>
      <c r="N84" s="21">
        <f t="shared" si="69"/>
        <v>6</v>
      </c>
      <c r="O84" s="23" t="str">
        <f t="shared" ref="O84" si="70">IF(N84&lt;=4,"BAJO",IF(N84&lt;=8,"MEDIO",IF(N84&lt;=20,"ALTO",IF(N84&lt;=40,"MUY ALTO"))))</f>
        <v>MEDIO</v>
      </c>
      <c r="P84" s="72">
        <v>25</v>
      </c>
      <c r="Q84" s="25">
        <f t="shared" ref="Q84" si="71">N84*P84</f>
        <v>150</v>
      </c>
      <c r="R84" s="25" t="str">
        <f t="shared" ref="R84" si="72">IF(Q84&lt;=20,"IV",IF(Q84&lt;=120,"III",IF(Q84&lt;=500,"II",IF(Q84&lt;=4000,"I"))))</f>
        <v>II</v>
      </c>
      <c r="S84" s="72" t="str">
        <f t="shared" si="68"/>
        <v>ACEPTABLE CON CONTROL ESPECIFICO</v>
      </c>
      <c r="T84" s="72">
        <v>1</v>
      </c>
      <c r="U84" s="23" t="s">
        <v>138</v>
      </c>
      <c r="V84" s="23" t="s">
        <v>139</v>
      </c>
      <c r="W84" s="23"/>
      <c r="X84" s="23"/>
      <c r="Y84" s="23"/>
      <c r="Z84" s="23" t="s">
        <v>688</v>
      </c>
    </row>
    <row r="85" spans="1:28" ht="84" customHeight="1" x14ac:dyDescent="0.25">
      <c r="A85" s="72" t="s">
        <v>404</v>
      </c>
      <c r="B85" s="72" t="s">
        <v>405</v>
      </c>
      <c r="C85" s="72" t="s">
        <v>406</v>
      </c>
      <c r="D85" s="23" t="s">
        <v>119</v>
      </c>
      <c r="E85" s="23" t="s">
        <v>410</v>
      </c>
      <c r="F85" s="72" t="s">
        <v>6</v>
      </c>
      <c r="G85" s="72" t="s">
        <v>95</v>
      </c>
      <c r="H85" s="21" t="s">
        <v>211</v>
      </c>
      <c r="I85" s="23" t="s">
        <v>122</v>
      </c>
      <c r="J85" s="23" t="s">
        <v>685</v>
      </c>
      <c r="K85" s="23" t="s">
        <v>137</v>
      </c>
      <c r="L85" s="72">
        <v>2</v>
      </c>
      <c r="M85" s="72">
        <v>3</v>
      </c>
      <c r="N85" s="21">
        <f t="shared" si="69"/>
        <v>6</v>
      </c>
      <c r="O85" s="23" t="str">
        <f>IF(N85&lt;=4,"BAJO",IF(N85&lt;=8,"MEDIO",IF(N85&lt;=20,"ALTO",IF(N85&lt;=40,"MUY ALTO"))))</f>
        <v>MEDIO</v>
      </c>
      <c r="P85" s="72">
        <v>25</v>
      </c>
      <c r="Q85" s="25">
        <f>N85*P85</f>
        <v>150</v>
      </c>
      <c r="R85" s="25" t="str">
        <f>IF(Q85&lt;=20,"IV",IF(Q85&lt;=120,"III",IF(Q85&lt;=500,"II",IF(Q85&lt;=4000,"I"))))</f>
        <v>II</v>
      </c>
      <c r="S85" s="72" t="str">
        <f t="shared" si="68"/>
        <v>ACEPTABLE CON CONTROL ESPECIFICO</v>
      </c>
      <c r="T85" s="72">
        <v>1</v>
      </c>
      <c r="U85" s="72" t="s">
        <v>211</v>
      </c>
      <c r="V85" s="23" t="s">
        <v>213</v>
      </c>
      <c r="W85" s="23"/>
      <c r="X85" s="23"/>
      <c r="Y85" s="23"/>
      <c r="Z85" s="72" t="s">
        <v>688</v>
      </c>
    </row>
    <row r="86" spans="1:28" ht="84" customHeight="1" x14ac:dyDescent="0.25">
      <c r="A86" s="72" t="s">
        <v>404</v>
      </c>
      <c r="B86" s="72" t="s">
        <v>405</v>
      </c>
      <c r="C86" s="72" t="s">
        <v>406</v>
      </c>
      <c r="D86" s="23" t="s">
        <v>119</v>
      </c>
      <c r="E86" s="23" t="s">
        <v>411</v>
      </c>
      <c r="F86" s="72" t="s">
        <v>41</v>
      </c>
      <c r="G86" s="72" t="s">
        <v>54</v>
      </c>
      <c r="H86" s="21" t="s">
        <v>121</v>
      </c>
      <c r="I86" s="72" t="s">
        <v>122</v>
      </c>
      <c r="J86" s="23" t="s">
        <v>131</v>
      </c>
      <c r="K86" s="72" t="s">
        <v>686</v>
      </c>
      <c r="L86" s="72">
        <v>2</v>
      </c>
      <c r="M86" s="72">
        <v>3</v>
      </c>
      <c r="N86" s="21">
        <f>L86*M86</f>
        <v>6</v>
      </c>
      <c r="O86" s="72" t="str">
        <f>IF(N86&lt;=4,"BAJO",IF(N86&lt;=8,"MEDIO",IF(N86&lt;=20,"ALTO",IF(N86&lt;=40,"MUY ALTO"))))</f>
        <v>MEDIO</v>
      </c>
      <c r="P86" s="72">
        <v>25</v>
      </c>
      <c r="Q86" s="21">
        <f>N86*P86</f>
        <v>150</v>
      </c>
      <c r="R86" s="21" t="str">
        <f>IF(Q86&lt;=20,"IV",IF(Q86&lt;=120,"III",IF(Q86&lt;=500,"II",IF(Q86&lt;=4000,"I"))))</f>
        <v>II</v>
      </c>
      <c r="S86" s="72" t="str">
        <f t="shared" si="68"/>
        <v>ACEPTABLE CON CONTROL ESPECIFICO</v>
      </c>
      <c r="T86" s="72">
        <v>1</v>
      </c>
      <c r="U86" s="72" t="s">
        <v>125</v>
      </c>
      <c r="V86" s="72" t="s">
        <v>126</v>
      </c>
      <c r="W86" s="72"/>
      <c r="X86" s="72"/>
      <c r="Y86" s="72"/>
      <c r="Z86" s="72" t="s">
        <v>688</v>
      </c>
    </row>
    <row r="87" spans="1:28" ht="84" customHeight="1" x14ac:dyDescent="0.25">
      <c r="A87" s="72" t="s">
        <v>404</v>
      </c>
      <c r="B87" s="72" t="s">
        <v>405</v>
      </c>
      <c r="C87" s="72" t="s">
        <v>406</v>
      </c>
      <c r="D87" s="23" t="s">
        <v>119</v>
      </c>
      <c r="E87" s="23" t="s">
        <v>412</v>
      </c>
      <c r="F87" s="23" t="s">
        <v>31</v>
      </c>
      <c r="G87" s="23" t="s">
        <v>55</v>
      </c>
      <c r="H87" s="25" t="s">
        <v>334</v>
      </c>
      <c r="I87" s="23" t="s">
        <v>335</v>
      </c>
      <c r="J87" s="23" t="s">
        <v>122</v>
      </c>
      <c r="K87" s="23" t="s">
        <v>687</v>
      </c>
      <c r="L87" s="72">
        <v>2</v>
      </c>
      <c r="M87" s="72">
        <v>2</v>
      </c>
      <c r="N87" s="21">
        <f t="shared" ref="N87" si="73">L87*M87</f>
        <v>4</v>
      </c>
      <c r="O87" s="23" t="str">
        <f t="shared" ref="O87" si="74">IF(N87&lt;=4,"BAJO",IF(N87&lt;=8,"MEDIO",IF(N87&lt;=20,"ALTO",IF(N87&lt;=40,"MUY ALTO"))))</f>
        <v>BAJO</v>
      </c>
      <c r="P87" s="72">
        <v>10</v>
      </c>
      <c r="Q87" s="25">
        <f t="shared" ref="Q87" si="75">N87*P87</f>
        <v>40</v>
      </c>
      <c r="R87" s="25" t="str">
        <f t="shared" ref="R87" si="76">IF(Q87&lt;=20,"IV",IF(Q87&lt;=120,"III",IF(Q87&lt;=500,"II",IF(Q87&lt;=4000,"I"))))</f>
        <v>III</v>
      </c>
      <c r="S87" s="72" t="str">
        <f t="shared" si="68"/>
        <v>MEJORABLE</v>
      </c>
      <c r="T87" s="72">
        <v>1</v>
      </c>
      <c r="U87" s="23" t="s">
        <v>337</v>
      </c>
      <c r="V87" s="23" t="s">
        <v>147</v>
      </c>
      <c r="W87" s="23"/>
      <c r="X87" s="23"/>
      <c r="Y87" s="72" t="s">
        <v>315</v>
      </c>
      <c r="Z87" s="23" t="s">
        <v>688</v>
      </c>
    </row>
    <row r="88" spans="1:28" ht="84" customHeight="1" x14ac:dyDescent="0.25">
      <c r="A88" s="72" t="s">
        <v>404</v>
      </c>
      <c r="B88" s="72" t="s">
        <v>405</v>
      </c>
      <c r="C88" s="72" t="s">
        <v>406</v>
      </c>
      <c r="D88" s="72" t="s">
        <v>119</v>
      </c>
      <c r="E88" s="72" t="s">
        <v>339</v>
      </c>
      <c r="F88" s="72" t="s">
        <v>40</v>
      </c>
      <c r="G88" s="72" t="s">
        <v>91</v>
      </c>
      <c r="H88" s="21" t="s">
        <v>238</v>
      </c>
      <c r="I88" s="72" t="s">
        <v>122</v>
      </c>
      <c r="J88" s="23" t="s">
        <v>239</v>
      </c>
      <c r="K88" s="72" t="s">
        <v>689</v>
      </c>
      <c r="L88" s="72">
        <v>2</v>
      </c>
      <c r="M88" s="72">
        <v>3</v>
      </c>
      <c r="N88" s="21">
        <f>L88*M88</f>
        <v>6</v>
      </c>
      <c r="O88" s="72" t="str">
        <f>IF(N88&lt;=4,"BAJO",IF(N88&lt;=8,"MEDIO",IF(N88&lt;=20,"ALTO",IF(N88&lt;=40,"MUY ALTO"))))</f>
        <v>MEDIO</v>
      </c>
      <c r="P88" s="72">
        <v>10</v>
      </c>
      <c r="Q88" s="21">
        <f>N88*P88</f>
        <v>60</v>
      </c>
      <c r="R88" s="21" t="str">
        <f>IF(Q88&lt;=20,"IV",IF(Q88&lt;=120,"III",IF(Q88&lt;=500,"II",IF(Q88&lt;=4000,"I"))))</f>
        <v>III</v>
      </c>
      <c r="S88" s="72" t="str">
        <f t="shared" si="68"/>
        <v>MEJORABLE</v>
      </c>
      <c r="T88" s="72">
        <v>1</v>
      </c>
      <c r="U88" s="72" t="s">
        <v>241</v>
      </c>
      <c r="V88" s="72" t="s">
        <v>147</v>
      </c>
      <c r="W88" s="72"/>
      <c r="X88" s="72"/>
      <c r="Y88" s="72"/>
      <c r="Z88" s="72" t="s">
        <v>688</v>
      </c>
    </row>
  </sheetData>
  <mergeCells count="18">
    <mergeCell ref="A1:C3"/>
    <mergeCell ref="D1:AB1"/>
    <mergeCell ref="D2:E2"/>
    <mergeCell ref="F2:Z2"/>
    <mergeCell ref="D3:E3"/>
    <mergeCell ref="F3:Z3"/>
    <mergeCell ref="V5:V6"/>
    <mergeCell ref="W5:AB5"/>
    <mergeCell ref="A4:AS4"/>
    <mergeCell ref="A5:A6"/>
    <mergeCell ref="B5:B6"/>
    <mergeCell ref="C5:C6"/>
    <mergeCell ref="E5:G5"/>
    <mergeCell ref="H5:H6"/>
    <mergeCell ref="I5:K5"/>
    <mergeCell ref="L5:R5"/>
    <mergeCell ref="T5:T6"/>
    <mergeCell ref="U5:U6"/>
  </mergeCells>
  <conditionalFormatting sqref="O17">
    <cfRule type="cellIs" dxfId="10770" priority="857" operator="between">
      <formula>"MUY ALTO"</formula>
      <formula>"MUY ALTO"</formula>
    </cfRule>
    <cfRule type="cellIs" dxfId="10769" priority="858" operator="between">
      <formula>"ALTO"</formula>
      <formula>"ALTO"</formula>
    </cfRule>
    <cfRule type="cellIs" dxfId="10768" priority="859" operator="between">
      <formula>"MEDIO"</formula>
      <formula>"MEDIO"</formula>
    </cfRule>
    <cfRule type="cellIs" dxfId="10767" priority="860" operator="between">
      <formula>"BAJO"</formula>
      <formula>"BAJO"</formula>
    </cfRule>
  </conditionalFormatting>
  <conditionalFormatting sqref="S17">
    <cfRule type="containsText" dxfId="10766" priority="854" operator="containsText" text="NO ACEPTABLE">
      <formula>NOT(ISERROR(SEARCH("NO ACEPTABLE",S17)))</formula>
    </cfRule>
    <cfRule type="containsText" dxfId="10765" priority="855" operator="containsText" text="ACEPTABLE">
      <formula>NOT(ISERROR(SEARCH("ACEPTABLE",S17)))</formula>
    </cfRule>
    <cfRule type="containsText" dxfId="10764" priority="856" operator="containsText" text="MEJORABLE">
      <formula>NOT(ISERROR(SEARCH("MEJORABLE",S17)))</formula>
    </cfRule>
  </conditionalFormatting>
  <conditionalFormatting sqref="S17">
    <cfRule type="containsText" dxfId="10763" priority="853" operator="containsText" text="ACEPTABLE CON CONTROL ESPECIFICO">
      <formula>NOT(ISERROR(SEARCH("ACEPTABLE CON CONTROL ESPECIFICO",S17)))</formula>
    </cfRule>
  </conditionalFormatting>
  <conditionalFormatting sqref="S16:T16">
    <cfRule type="containsText" dxfId="10762" priority="752" operator="containsText" text="NO ACEPTABLE">
      <formula>NOT(ISERROR(SEARCH("NO ACEPTABLE",S16)))</formula>
    </cfRule>
    <cfRule type="containsText" dxfId="10761" priority="753" operator="containsText" text="ACEPTABLE">
      <formula>NOT(ISERROR(SEARCH("ACEPTABLE",S16)))</formula>
    </cfRule>
    <cfRule type="containsText" dxfId="10760" priority="754" operator="containsText" text="MEJORABLE">
      <formula>NOT(ISERROR(SEARCH("MEJORABLE",S16)))</formula>
    </cfRule>
  </conditionalFormatting>
  <conditionalFormatting sqref="S16:T16">
    <cfRule type="containsText" dxfId="10759" priority="751" operator="containsText" text="ACEPTABLE CON CONTROL ESPECIFICO">
      <formula>NOT(ISERROR(SEARCH("ACEPTABLE CON CONTROL ESPECIFICO",S16)))</formula>
    </cfRule>
  </conditionalFormatting>
  <conditionalFormatting sqref="S43">
    <cfRule type="containsText" dxfId="10758" priority="511" operator="containsText" text="NO ACEPTABLE">
      <formula>NOT(ISERROR(SEARCH("NO ACEPTABLE",S43)))</formula>
    </cfRule>
    <cfRule type="containsText" dxfId="10757" priority="512" operator="containsText" text="ACEPTABLE">
      <formula>NOT(ISERROR(SEARCH("ACEPTABLE",S43)))</formula>
    </cfRule>
    <cfRule type="containsText" dxfId="10756" priority="513" operator="containsText" text="MEJORABLE">
      <formula>NOT(ISERROR(SEARCH("MEJORABLE",S43)))</formula>
    </cfRule>
  </conditionalFormatting>
  <conditionalFormatting sqref="S43">
    <cfRule type="containsText" dxfId="10755" priority="510" operator="containsText" text="ACEPTABLE CON CONTROL ESPECIFICO">
      <formula>NOT(ISERROR(SEARCH("ACEPTABLE CON CONTROL ESPECIFICO",S43)))</formula>
    </cfRule>
  </conditionalFormatting>
  <conditionalFormatting sqref="T43">
    <cfRule type="containsText" dxfId="10754" priority="527" operator="containsText" text="NO ACEPTABLE">
      <formula>NOT(ISERROR(SEARCH("NO ACEPTABLE",T43)))</formula>
    </cfRule>
    <cfRule type="containsText" dxfId="10753" priority="528" operator="containsText" text="ACEPTABLE">
      <formula>NOT(ISERROR(SEARCH("ACEPTABLE",T43)))</formula>
    </cfRule>
    <cfRule type="containsText" dxfId="10752" priority="529" operator="containsText" text="MEJORABLE">
      <formula>NOT(ISERROR(SEARCH("MEJORABLE",T43)))</formula>
    </cfRule>
  </conditionalFormatting>
  <conditionalFormatting sqref="T43">
    <cfRule type="containsText" dxfId="10751" priority="526" operator="containsText" text="ACEPTABLE CON CONTROL ESPECIFICO">
      <formula>NOT(ISERROR(SEARCH("ACEPTABLE CON CONTROL ESPECIFICO",T43)))</formula>
    </cfRule>
  </conditionalFormatting>
  <conditionalFormatting sqref="S42">
    <cfRule type="containsText" dxfId="10750" priority="523" operator="containsText" text="NO ACEPTABLE">
      <formula>NOT(ISERROR(SEARCH("NO ACEPTABLE",S42)))</formula>
    </cfRule>
    <cfRule type="containsText" dxfId="10749" priority="524" operator="containsText" text="ACEPTABLE">
      <formula>NOT(ISERROR(SEARCH("ACEPTABLE",S42)))</formula>
    </cfRule>
    <cfRule type="containsText" dxfId="10748" priority="525" operator="containsText" text="MEJORABLE">
      <formula>NOT(ISERROR(SEARCH("MEJORABLE",S42)))</formula>
    </cfRule>
  </conditionalFormatting>
  <conditionalFormatting sqref="S42">
    <cfRule type="containsText" dxfId="10747" priority="522" operator="containsText" text="ACEPTABLE CON CONTROL ESPECIFICO">
      <formula>NOT(ISERROR(SEARCH("ACEPTABLE CON CONTROL ESPECIFICO",S42)))</formula>
    </cfRule>
  </conditionalFormatting>
  <conditionalFormatting sqref="O42">
    <cfRule type="cellIs" dxfId="10746" priority="518" operator="between">
      <formula>"MUY ALTO"</formula>
      <formula>"MUY ALTO"</formula>
    </cfRule>
    <cfRule type="cellIs" dxfId="10745" priority="519" operator="between">
      <formula>"ALTO"</formula>
      <formula>"ALTO"</formula>
    </cfRule>
    <cfRule type="cellIs" dxfId="10744" priority="520" operator="between">
      <formula>"MEDIO"</formula>
      <formula>"MEDIO"</formula>
    </cfRule>
    <cfRule type="cellIs" dxfId="10743" priority="521" operator="between">
      <formula>"BAJO"</formula>
      <formula>"BAJO"</formula>
    </cfRule>
  </conditionalFormatting>
  <conditionalFormatting sqref="S10">
    <cfRule type="containsText" dxfId="10742" priority="819" operator="containsText" text="NO ACEPTABLE">
      <formula>NOT(ISERROR(SEARCH("NO ACEPTABLE",S10)))</formula>
    </cfRule>
    <cfRule type="containsText" dxfId="10741" priority="820" operator="containsText" text="ACEPTABLE">
      <formula>NOT(ISERROR(SEARCH("ACEPTABLE",S10)))</formula>
    </cfRule>
    <cfRule type="containsText" dxfId="10740" priority="821" operator="containsText" text="MEJORABLE">
      <formula>NOT(ISERROR(SEARCH("MEJORABLE",S10)))</formula>
    </cfRule>
  </conditionalFormatting>
  <conditionalFormatting sqref="S10">
    <cfRule type="containsText" dxfId="10739" priority="818" operator="containsText" text="ACEPTABLE CON CONTROL ESPECIFICO">
      <formula>NOT(ISERROR(SEARCH("ACEPTABLE CON CONTROL ESPECIFICO",S10)))</formula>
    </cfRule>
  </conditionalFormatting>
  <conditionalFormatting sqref="T10">
    <cfRule type="containsText" dxfId="10738" priority="812" operator="containsText" text="NO ACEPTABLE">
      <formula>NOT(ISERROR(SEARCH("NO ACEPTABLE",T10)))</formula>
    </cfRule>
    <cfRule type="containsText" dxfId="10737" priority="813" operator="containsText" text="ACEPTABLE">
      <formula>NOT(ISERROR(SEARCH("ACEPTABLE",T10)))</formula>
    </cfRule>
    <cfRule type="containsText" dxfId="10736" priority="814" operator="containsText" text="MEJORABLE">
      <formula>NOT(ISERROR(SEARCH("MEJORABLE",T10)))</formula>
    </cfRule>
  </conditionalFormatting>
  <conditionalFormatting sqref="O10">
    <cfRule type="cellIs" dxfId="10735" priority="815" operator="between">
      <formula>"MEDIO"</formula>
      <formula>"MEDIO"</formula>
    </cfRule>
    <cfRule type="cellIs" dxfId="10734" priority="816" operator="between">
      <formula>"BAJO"</formula>
      <formula>"BAJO"</formula>
    </cfRule>
    <cfRule type="cellIs" dxfId="10733" priority="817" operator="between">
      <formula>"MUY ALTO"</formula>
      <formula>"MUY ALTO"</formula>
    </cfRule>
  </conditionalFormatting>
  <conditionalFormatting sqref="T10">
    <cfRule type="containsText" dxfId="10732" priority="811" operator="containsText" text="ACEPTABLE CON CONTROL ESPECIFICO">
      <formula>NOT(ISERROR(SEARCH("ACEPTABLE CON CONTROL ESPECIFICO",T10)))</formula>
    </cfRule>
  </conditionalFormatting>
  <conditionalFormatting sqref="S11:T11">
    <cfRule type="containsText" dxfId="10731" priority="805" operator="containsText" text="NO ACEPTABLE">
      <formula>NOT(ISERROR(SEARCH("NO ACEPTABLE",S11)))</formula>
    </cfRule>
    <cfRule type="containsText" dxfId="10730" priority="806" operator="containsText" text="ACEPTABLE">
      <formula>NOT(ISERROR(SEARCH("ACEPTABLE",S11)))</formula>
    </cfRule>
    <cfRule type="containsText" dxfId="10729" priority="807" operator="containsText" text="MEJORABLE">
      <formula>NOT(ISERROR(SEARCH("MEJORABLE",S11)))</formula>
    </cfRule>
  </conditionalFormatting>
  <conditionalFormatting sqref="S11:T11">
    <cfRule type="containsText" dxfId="10728" priority="804" operator="containsText" text="ACEPTABLE CON CONTROL ESPECIFICO">
      <formula>NOT(ISERROR(SEARCH("ACEPTABLE CON CONTROL ESPECIFICO",S11)))</formula>
    </cfRule>
  </conditionalFormatting>
  <conditionalFormatting sqref="S7:T7">
    <cfRule type="containsText" dxfId="10727" priority="850" operator="containsText" text="NO ACEPTABLE">
      <formula>NOT(ISERROR(SEARCH("NO ACEPTABLE",S7)))</formula>
    </cfRule>
    <cfRule type="containsText" dxfId="10726" priority="851" operator="containsText" text="ACEPTABLE">
      <formula>NOT(ISERROR(SEARCH("ACEPTABLE",S7)))</formula>
    </cfRule>
    <cfRule type="containsText" dxfId="10725" priority="852" operator="containsText" text="MEJORABLE">
      <formula>NOT(ISERROR(SEARCH("MEJORABLE",S7)))</formula>
    </cfRule>
  </conditionalFormatting>
  <conditionalFormatting sqref="S7:T7">
    <cfRule type="containsText" dxfId="10724" priority="849" operator="containsText" text="ACEPTABLE CON CONTROL ESPECIFICO">
      <formula>NOT(ISERROR(SEARCH("ACEPTABLE CON CONTROL ESPECIFICO",S7)))</formula>
    </cfRule>
  </conditionalFormatting>
  <conditionalFormatting sqref="T9">
    <cfRule type="containsText" dxfId="10723" priority="822" operator="containsText" text="ACEPTABLE CON CONTROL ESPECIFICO">
      <formula>NOT(ISERROR(SEARCH("ACEPTABLE CON CONTROL ESPECIFICO",T9)))</formula>
    </cfRule>
  </conditionalFormatting>
  <conditionalFormatting sqref="O7">
    <cfRule type="cellIs" dxfId="10722" priority="845" operator="between">
      <formula>"MUY ALTO"</formula>
      <formula>"MUY ALTO"</formula>
    </cfRule>
    <cfRule type="cellIs" dxfId="10721" priority="846" operator="between">
      <formula>"ALTO"</formula>
      <formula>"ALTO"</formula>
    </cfRule>
    <cfRule type="cellIs" dxfId="10720" priority="847" operator="between">
      <formula>"MEDIO"</formula>
      <formula>"MEDIO"</formula>
    </cfRule>
    <cfRule type="cellIs" dxfId="10719" priority="848" operator="between">
      <formula>"BAJO"</formula>
      <formula>"BAJO"</formula>
    </cfRule>
  </conditionalFormatting>
  <conditionalFormatting sqref="S8">
    <cfRule type="containsText" dxfId="10718" priority="842" operator="containsText" text="NO ACEPTABLE">
      <formula>NOT(ISERROR(SEARCH("NO ACEPTABLE",S8)))</formula>
    </cfRule>
    <cfRule type="containsText" dxfId="10717" priority="843" operator="containsText" text="ACEPTABLE">
      <formula>NOT(ISERROR(SEARCH("ACEPTABLE",S8)))</formula>
    </cfRule>
    <cfRule type="containsText" dxfId="10716" priority="844" operator="containsText" text="MEJORABLE">
      <formula>NOT(ISERROR(SEARCH("MEJORABLE",S8)))</formula>
    </cfRule>
  </conditionalFormatting>
  <conditionalFormatting sqref="S8">
    <cfRule type="containsText" dxfId="10715" priority="841" operator="containsText" text="ACEPTABLE CON CONTROL ESPECIFICO">
      <formula>NOT(ISERROR(SEARCH("ACEPTABLE CON CONTROL ESPECIFICO",S8)))</formula>
    </cfRule>
  </conditionalFormatting>
  <conditionalFormatting sqref="O8">
    <cfRule type="cellIs" dxfId="10714" priority="837" operator="between">
      <formula>"MUY ALTO"</formula>
      <formula>"MUY ALTO"</formula>
    </cfRule>
    <cfRule type="cellIs" dxfId="10713" priority="838" operator="between">
      <formula>"ALTO"</formula>
      <formula>"ALTO"</formula>
    </cfRule>
    <cfRule type="cellIs" dxfId="10712" priority="839" operator="between">
      <formula>"MEDIO"</formula>
      <formula>"MEDIO"</formula>
    </cfRule>
    <cfRule type="cellIs" dxfId="10711" priority="840" operator="between">
      <formula>"BAJO"</formula>
      <formula>"BAJO"</formula>
    </cfRule>
  </conditionalFormatting>
  <conditionalFormatting sqref="T8">
    <cfRule type="containsText" dxfId="10710" priority="834" operator="containsText" text="NO ACEPTABLE">
      <formula>NOT(ISERROR(SEARCH("NO ACEPTABLE",T8)))</formula>
    </cfRule>
    <cfRule type="containsText" dxfId="10709" priority="835" operator="containsText" text="ACEPTABLE">
      <formula>NOT(ISERROR(SEARCH("ACEPTABLE",T8)))</formula>
    </cfRule>
    <cfRule type="containsText" dxfId="10708" priority="836" operator="containsText" text="MEJORABLE">
      <formula>NOT(ISERROR(SEARCH("MEJORABLE",T8)))</formula>
    </cfRule>
  </conditionalFormatting>
  <conditionalFormatting sqref="T8">
    <cfRule type="containsText" dxfId="10707" priority="833" operator="containsText" text="ACEPTABLE CON CONTROL ESPECIFICO">
      <formula>NOT(ISERROR(SEARCH("ACEPTABLE CON CONTROL ESPECIFICO",T8)))</formula>
    </cfRule>
  </conditionalFormatting>
  <conditionalFormatting sqref="S9">
    <cfRule type="containsText" dxfId="10706" priority="830" operator="containsText" text="NO ACEPTABLE">
      <formula>NOT(ISERROR(SEARCH("NO ACEPTABLE",S9)))</formula>
    </cfRule>
    <cfRule type="containsText" dxfId="10705" priority="831" operator="containsText" text="ACEPTABLE">
      <formula>NOT(ISERROR(SEARCH("ACEPTABLE",S9)))</formula>
    </cfRule>
    <cfRule type="containsText" dxfId="10704" priority="832" operator="containsText" text="MEJORABLE">
      <formula>NOT(ISERROR(SEARCH("MEJORABLE",S9)))</formula>
    </cfRule>
  </conditionalFormatting>
  <conditionalFormatting sqref="S9">
    <cfRule type="containsText" dxfId="10703" priority="829" operator="containsText" text="ACEPTABLE CON CONTROL ESPECIFICO">
      <formula>NOT(ISERROR(SEARCH("ACEPTABLE CON CONTROL ESPECIFICO",S9)))</formula>
    </cfRule>
  </conditionalFormatting>
  <conditionalFormatting sqref="T9">
    <cfRule type="containsText" dxfId="10702" priority="823" operator="containsText" text="NO ACEPTABLE">
      <formula>NOT(ISERROR(SEARCH("NO ACEPTABLE",T9)))</formula>
    </cfRule>
    <cfRule type="containsText" dxfId="10701" priority="824" operator="containsText" text="ACEPTABLE">
      <formula>NOT(ISERROR(SEARCH("ACEPTABLE",T9)))</formula>
    </cfRule>
    <cfRule type="containsText" dxfId="10700" priority="825" operator="containsText" text="MEJORABLE">
      <formula>NOT(ISERROR(SEARCH("MEJORABLE",T9)))</formula>
    </cfRule>
  </conditionalFormatting>
  <conditionalFormatting sqref="O9">
    <cfRule type="cellIs" dxfId="10699" priority="826" operator="between">
      <formula>"MEDIO"</formula>
      <formula>"MEDIO"</formula>
    </cfRule>
    <cfRule type="cellIs" dxfId="10698" priority="827" operator="between">
      <formula>"BAJO"</formula>
      <formula>"BAJO"</formula>
    </cfRule>
    <cfRule type="cellIs" dxfId="10697" priority="828" operator="between">
      <formula>"MUY ALTO"</formula>
      <formula>"MUY ALTO"</formula>
    </cfRule>
  </conditionalFormatting>
  <conditionalFormatting sqref="O11">
    <cfRule type="cellIs" dxfId="10696" priority="808" operator="between">
      <formula>"MEDIO"</formula>
      <formula>"MEDIO"</formula>
    </cfRule>
    <cfRule type="cellIs" dxfId="10695" priority="809" operator="between">
      <formula>"BAJO"</formula>
      <formula>"BAJO"</formula>
    </cfRule>
    <cfRule type="cellIs" dxfId="10694" priority="810" operator="between">
      <formula>"MUY ALTO"</formula>
      <formula>"MUY ALTO"</formula>
    </cfRule>
  </conditionalFormatting>
  <conditionalFormatting sqref="T17">
    <cfRule type="containsText" dxfId="10693" priority="801" operator="containsText" text="NO ACEPTABLE">
      <formula>NOT(ISERROR(SEARCH("NO ACEPTABLE",T17)))</formula>
    </cfRule>
    <cfRule type="containsText" dxfId="10692" priority="802" operator="containsText" text="ACEPTABLE">
      <formula>NOT(ISERROR(SEARCH("ACEPTABLE",T17)))</formula>
    </cfRule>
    <cfRule type="containsText" dxfId="10691" priority="803" operator="containsText" text="MEJORABLE">
      <formula>NOT(ISERROR(SEARCH("MEJORABLE",T17)))</formula>
    </cfRule>
  </conditionalFormatting>
  <conditionalFormatting sqref="T17">
    <cfRule type="containsText" dxfId="10690" priority="800" operator="containsText" text="ACEPTABLE CON CONTROL ESPECIFICO">
      <formula>NOT(ISERROR(SEARCH("ACEPTABLE CON CONTROL ESPECIFICO",T17)))</formula>
    </cfRule>
  </conditionalFormatting>
  <conditionalFormatting sqref="S14">
    <cfRule type="containsText" dxfId="10689" priority="777" operator="containsText" text="NO ACEPTABLE">
      <formula>NOT(ISERROR(SEARCH("NO ACEPTABLE",S14)))</formula>
    </cfRule>
    <cfRule type="containsText" dxfId="10688" priority="778" operator="containsText" text="ACEPTABLE">
      <formula>NOT(ISERROR(SEARCH("ACEPTABLE",S14)))</formula>
    </cfRule>
    <cfRule type="containsText" dxfId="10687" priority="779" operator="containsText" text="MEJORABLE">
      <formula>NOT(ISERROR(SEARCH("MEJORABLE",S14)))</formula>
    </cfRule>
  </conditionalFormatting>
  <conditionalFormatting sqref="S12:T12">
    <cfRule type="containsText" dxfId="10686" priority="797" operator="containsText" text="NO ACEPTABLE">
      <formula>NOT(ISERROR(SEARCH("NO ACEPTABLE",S12)))</formula>
    </cfRule>
    <cfRule type="containsText" dxfId="10685" priority="798" operator="containsText" text="ACEPTABLE">
      <formula>NOT(ISERROR(SEARCH("ACEPTABLE",S12)))</formula>
    </cfRule>
    <cfRule type="containsText" dxfId="10684" priority="799" operator="containsText" text="MEJORABLE">
      <formula>NOT(ISERROR(SEARCH("MEJORABLE",S12)))</formula>
    </cfRule>
  </conditionalFormatting>
  <conditionalFormatting sqref="S12:T12">
    <cfRule type="containsText" dxfId="10683" priority="796" operator="containsText" text="ACEPTABLE CON CONTROL ESPECIFICO">
      <formula>NOT(ISERROR(SEARCH("ACEPTABLE CON CONTROL ESPECIFICO",S12)))</formula>
    </cfRule>
  </conditionalFormatting>
  <conditionalFormatting sqref="O12">
    <cfRule type="cellIs" dxfId="10682" priority="792" operator="between">
      <formula>"MUY ALTO"</formula>
      <formula>"MUY ALTO"</formula>
    </cfRule>
    <cfRule type="cellIs" dxfId="10681" priority="793" operator="between">
      <formula>"ALTO"</formula>
      <formula>"ALTO"</formula>
    </cfRule>
    <cfRule type="cellIs" dxfId="10680" priority="794" operator="between">
      <formula>"MEDIO"</formula>
      <formula>"MEDIO"</formula>
    </cfRule>
    <cfRule type="cellIs" dxfId="10679" priority="795" operator="between">
      <formula>"BAJO"</formula>
      <formula>"BAJO"</formula>
    </cfRule>
  </conditionalFormatting>
  <conditionalFormatting sqref="S13">
    <cfRule type="containsText" dxfId="10678" priority="789" operator="containsText" text="NO ACEPTABLE">
      <formula>NOT(ISERROR(SEARCH("NO ACEPTABLE",S13)))</formula>
    </cfRule>
    <cfRule type="containsText" dxfId="10677" priority="790" operator="containsText" text="ACEPTABLE">
      <formula>NOT(ISERROR(SEARCH("ACEPTABLE",S13)))</formula>
    </cfRule>
    <cfRule type="containsText" dxfId="10676" priority="791" operator="containsText" text="MEJORABLE">
      <formula>NOT(ISERROR(SEARCH("MEJORABLE",S13)))</formula>
    </cfRule>
  </conditionalFormatting>
  <conditionalFormatting sqref="S13">
    <cfRule type="containsText" dxfId="10675" priority="788" operator="containsText" text="ACEPTABLE CON CONTROL ESPECIFICO">
      <formula>NOT(ISERROR(SEARCH("ACEPTABLE CON CONTROL ESPECIFICO",S13)))</formula>
    </cfRule>
  </conditionalFormatting>
  <conditionalFormatting sqref="O13">
    <cfRule type="cellIs" dxfId="10674" priority="784" operator="between">
      <formula>"MUY ALTO"</formula>
      <formula>"MUY ALTO"</formula>
    </cfRule>
    <cfRule type="cellIs" dxfId="10673" priority="785" operator="between">
      <formula>"ALTO"</formula>
      <formula>"ALTO"</formula>
    </cfRule>
    <cfRule type="cellIs" dxfId="10672" priority="786" operator="between">
      <formula>"MEDIO"</formula>
      <formula>"MEDIO"</formula>
    </cfRule>
    <cfRule type="cellIs" dxfId="10671" priority="787" operator="between">
      <formula>"BAJO"</formula>
      <formula>"BAJO"</formula>
    </cfRule>
  </conditionalFormatting>
  <conditionalFormatting sqref="T13">
    <cfRule type="containsText" dxfId="10670" priority="781" operator="containsText" text="NO ACEPTABLE">
      <formula>NOT(ISERROR(SEARCH("NO ACEPTABLE",T13)))</formula>
    </cfRule>
    <cfRule type="containsText" dxfId="10669" priority="782" operator="containsText" text="ACEPTABLE">
      <formula>NOT(ISERROR(SEARCH("ACEPTABLE",T13)))</formula>
    </cfRule>
    <cfRule type="containsText" dxfId="10668" priority="783" operator="containsText" text="MEJORABLE">
      <formula>NOT(ISERROR(SEARCH("MEJORABLE",T13)))</formula>
    </cfRule>
  </conditionalFormatting>
  <conditionalFormatting sqref="T13">
    <cfRule type="containsText" dxfId="10667" priority="780" operator="containsText" text="ACEPTABLE CON CONTROL ESPECIFICO">
      <formula>NOT(ISERROR(SEARCH("ACEPTABLE CON CONTROL ESPECIFICO",T13)))</formula>
    </cfRule>
  </conditionalFormatting>
  <conditionalFormatting sqref="S14">
    <cfRule type="containsText" dxfId="10666" priority="776" operator="containsText" text="ACEPTABLE CON CONTROL ESPECIFICO">
      <formula>NOT(ISERROR(SEARCH("ACEPTABLE CON CONTROL ESPECIFICO",S14)))</formula>
    </cfRule>
  </conditionalFormatting>
  <conditionalFormatting sqref="T14">
    <cfRule type="containsText" dxfId="10665" priority="770" operator="containsText" text="NO ACEPTABLE">
      <formula>NOT(ISERROR(SEARCH("NO ACEPTABLE",T14)))</formula>
    </cfRule>
    <cfRule type="containsText" dxfId="10664" priority="771" operator="containsText" text="ACEPTABLE">
      <formula>NOT(ISERROR(SEARCH("ACEPTABLE",T14)))</formula>
    </cfRule>
    <cfRule type="containsText" dxfId="10663" priority="772" operator="containsText" text="MEJORABLE">
      <formula>NOT(ISERROR(SEARCH("MEJORABLE",T14)))</formula>
    </cfRule>
  </conditionalFormatting>
  <conditionalFormatting sqref="O14">
    <cfRule type="cellIs" dxfId="10662" priority="773" operator="between">
      <formula>"MEDIO"</formula>
      <formula>"MEDIO"</formula>
    </cfRule>
    <cfRule type="cellIs" dxfId="10661" priority="774" operator="between">
      <formula>"BAJO"</formula>
      <formula>"BAJO"</formula>
    </cfRule>
    <cfRule type="cellIs" dxfId="10660" priority="775" operator="between">
      <formula>"MUY ALTO"</formula>
      <formula>"MUY ALTO"</formula>
    </cfRule>
  </conditionalFormatting>
  <conditionalFormatting sqref="T14">
    <cfRule type="containsText" dxfId="10659" priority="769" operator="containsText" text="ACEPTABLE CON CONTROL ESPECIFICO">
      <formula>NOT(ISERROR(SEARCH("ACEPTABLE CON CONTROL ESPECIFICO",T14)))</formula>
    </cfRule>
  </conditionalFormatting>
  <conditionalFormatting sqref="S15">
    <cfRule type="containsText" dxfId="10658" priority="766" operator="containsText" text="NO ACEPTABLE">
      <formula>NOT(ISERROR(SEARCH("NO ACEPTABLE",S15)))</formula>
    </cfRule>
    <cfRule type="containsText" dxfId="10657" priority="767" operator="containsText" text="ACEPTABLE">
      <formula>NOT(ISERROR(SEARCH("ACEPTABLE",S15)))</formula>
    </cfRule>
    <cfRule type="containsText" dxfId="10656" priority="768" operator="containsText" text="MEJORABLE">
      <formula>NOT(ISERROR(SEARCH("MEJORABLE",S15)))</formula>
    </cfRule>
  </conditionalFormatting>
  <conditionalFormatting sqref="S15">
    <cfRule type="containsText" dxfId="10655" priority="765" operator="containsText" text="ACEPTABLE CON CONTROL ESPECIFICO">
      <formula>NOT(ISERROR(SEARCH("ACEPTABLE CON CONTROL ESPECIFICO",S15)))</formula>
    </cfRule>
  </conditionalFormatting>
  <conditionalFormatting sqref="T15">
    <cfRule type="containsText" dxfId="10654" priority="759" operator="containsText" text="NO ACEPTABLE">
      <formula>NOT(ISERROR(SEARCH("NO ACEPTABLE",T15)))</formula>
    </cfRule>
    <cfRule type="containsText" dxfId="10653" priority="760" operator="containsText" text="ACEPTABLE">
      <formula>NOT(ISERROR(SEARCH("ACEPTABLE",T15)))</formula>
    </cfRule>
    <cfRule type="containsText" dxfId="10652" priority="761" operator="containsText" text="MEJORABLE">
      <formula>NOT(ISERROR(SEARCH("MEJORABLE",T15)))</formula>
    </cfRule>
  </conditionalFormatting>
  <conditionalFormatting sqref="O15">
    <cfRule type="cellIs" dxfId="10651" priority="762" operator="between">
      <formula>"MEDIO"</formula>
      <formula>"MEDIO"</formula>
    </cfRule>
    <cfRule type="cellIs" dxfId="10650" priority="763" operator="between">
      <formula>"BAJO"</formula>
      <formula>"BAJO"</formula>
    </cfRule>
    <cfRule type="cellIs" dxfId="10649" priority="764" operator="between">
      <formula>"MUY ALTO"</formula>
      <formula>"MUY ALTO"</formula>
    </cfRule>
  </conditionalFormatting>
  <conditionalFormatting sqref="T15">
    <cfRule type="containsText" dxfId="10648" priority="758" operator="containsText" text="ACEPTABLE CON CONTROL ESPECIFICO">
      <formula>NOT(ISERROR(SEARCH("ACEPTABLE CON CONTROL ESPECIFICO",T15)))</formula>
    </cfRule>
  </conditionalFormatting>
  <conditionalFormatting sqref="O16">
    <cfRule type="cellIs" dxfId="10647" priority="755" operator="between">
      <formula>"MEDIO"</formula>
      <formula>"MEDIO"</formula>
    </cfRule>
    <cfRule type="cellIs" dxfId="10646" priority="756" operator="between">
      <formula>"BAJO"</formula>
      <formula>"BAJO"</formula>
    </cfRule>
    <cfRule type="cellIs" dxfId="10645" priority="757" operator="between">
      <formula>"MUY ALTO"</formula>
      <formula>"MUY ALTO"</formula>
    </cfRule>
  </conditionalFormatting>
  <conditionalFormatting sqref="S42">
    <cfRule type="containsText" dxfId="10644" priority="561" operator="containsText" text="ACEPTABLE CON CONTROL ESPECIFICO">
      <formula>NOT(ISERROR(SEARCH("ACEPTABLE CON CONTROL ESPECIFICO",S42)))</formula>
    </cfRule>
  </conditionalFormatting>
  <conditionalFormatting sqref="S42">
    <cfRule type="containsText" dxfId="10643" priority="562" operator="containsText" text="NO ACEPTABLE">
      <formula>NOT(ISERROR(SEARCH("NO ACEPTABLE",S42)))</formula>
    </cfRule>
    <cfRule type="containsText" dxfId="10642" priority="563" operator="containsText" text="ACEPTABLE">
      <formula>NOT(ISERROR(SEARCH("ACEPTABLE",S42)))</formula>
    </cfRule>
    <cfRule type="containsText" dxfId="10641" priority="564" operator="containsText" text="MEJORABLE">
      <formula>NOT(ISERROR(SEARCH("MEJORABLE",S42)))</formula>
    </cfRule>
  </conditionalFormatting>
  <conditionalFormatting sqref="S41:T41">
    <cfRule type="containsText" dxfId="10640" priority="550" operator="containsText" text="NO ACEPTABLE">
      <formula>NOT(ISERROR(SEARCH("NO ACEPTABLE",S41)))</formula>
    </cfRule>
    <cfRule type="containsText" dxfId="10639" priority="551" operator="containsText" text="ACEPTABLE">
      <formula>NOT(ISERROR(SEARCH("ACEPTABLE",S41)))</formula>
    </cfRule>
    <cfRule type="containsText" dxfId="10638" priority="552" operator="containsText" text="MEJORABLE">
      <formula>NOT(ISERROR(SEARCH("MEJORABLE",S41)))</formula>
    </cfRule>
  </conditionalFormatting>
  <conditionalFormatting sqref="S41:T41">
    <cfRule type="containsText" dxfId="10637" priority="549" operator="containsText" text="ACEPTABLE CON CONTROL ESPECIFICO">
      <formula>NOT(ISERROR(SEARCH("ACEPTABLE CON CONTROL ESPECIFICO",S41)))</formula>
    </cfRule>
  </conditionalFormatting>
  <conditionalFormatting sqref="S43">
    <cfRule type="containsText" dxfId="10636" priority="535" operator="containsText" text="NO ACEPTABLE">
      <formula>NOT(ISERROR(SEARCH("NO ACEPTABLE",S43)))</formula>
    </cfRule>
    <cfRule type="containsText" dxfId="10635" priority="536" operator="containsText" text="ACEPTABLE">
      <formula>NOT(ISERROR(SEARCH("ACEPTABLE",S43)))</formula>
    </cfRule>
    <cfRule type="containsText" dxfId="10634" priority="537" operator="containsText" text="MEJORABLE">
      <formula>NOT(ISERROR(SEARCH("MEJORABLE",S43)))</formula>
    </cfRule>
  </conditionalFormatting>
  <conditionalFormatting sqref="S43">
    <cfRule type="containsText" dxfId="10633" priority="534" operator="containsText" text="ACEPTABLE CON CONTROL ESPECIFICO">
      <formula>NOT(ISERROR(SEARCH("ACEPTABLE CON CONTROL ESPECIFICO",S43)))</formula>
    </cfRule>
  </conditionalFormatting>
  <conditionalFormatting sqref="O43">
    <cfRule type="cellIs" dxfId="10632" priority="530" operator="between">
      <formula>"MUY ALTO"</formula>
      <formula>"MUY ALTO"</formula>
    </cfRule>
    <cfRule type="cellIs" dxfId="10631" priority="531" operator="between">
      <formula>"ALTO"</formula>
      <formula>"ALTO"</formula>
    </cfRule>
    <cfRule type="cellIs" dxfId="10630" priority="532" operator="between">
      <formula>"MEDIO"</formula>
      <formula>"MEDIO"</formula>
    </cfRule>
    <cfRule type="cellIs" dxfId="10629" priority="533" operator="between">
      <formula>"BAJO"</formula>
      <formula>"BAJO"</formula>
    </cfRule>
  </conditionalFormatting>
  <conditionalFormatting sqref="S40:T40">
    <cfRule type="containsText" dxfId="10628" priority="538" operator="containsText" text="ACEPTABLE CON CONTROL ESPECIFICO">
      <formula>NOT(ISERROR(SEARCH("ACEPTABLE CON CONTROL ESPECIFICO",S40)))</formula>
    </cfRule>
  </conditionalFormatting>
  <conditionalFormatting sqref="S40:T40">
    <cfRule type="containsText" dxfId="10627" priority="539" operator="containsText" text="NO ACEPTABLE">
      <formula>NOT(ISERROR(SEARCH("NO ACEPTABLE",S40)))</formula>
    </cfRule>
    <cfRule type="containsText" dxfId="10626" priority="540" operator="containsText" text="ACEPTABLE">
      <formula>NOT(ISERROR(SEARCH("ACEPTABLE",S40)))</formula>
    </cfRule>
    <cfRule type="containsText" dxfId="10625" priority="541" operator="containsText" text="MEJORABLE">
      <formula>NOT(ISERROR(SEARCH("MEJORABLE",S40)))</formula>
    </cfRule>
  </conditionalFormatting>
  <conditionalFormatting sqref="S44:T44">
    <cfRule type="containsText" dxfId="10624" priority="496" operator="containsText" text="NO ACEPTABLE">
      <formula>NOT(ISERROR(SEARCH("NO ACEPTABLE",S44)))</formula>
    </cfRule>
    <cfRule type="containsText" dxfId="10623" priority="497" operator="containsText" text="ACEPTABLE">
      <formula>NOT(ISERROR(SEARCH("ACEPTABLE",S44)))</formula>
    </cfRule>
    <cfRule type="containsText" dxfId="10622" priority="498" operator="containsText" text="MEJORABLE">
      <formula>NOT(ISERROR(SEARCH("MEJORABLE",S44)))</formula>
    </cfRule>
  </conditionalFormatting>
  <conditionalFormatting sqref="O41">
    <cfRule type="cellIs" dxfId="10621" priority="545" operator="between">
      <formula>"MUY ALTO"</formula>
      <formula>"MUY ALTO"</formula>
    </cfRule>
    <cfRule type="cellIs" dxfId="10620" priority="546" operator="between">
      <formula>"ALTO"</formula>
      <formula>"ALTO"</formula>
    </cfRule>
    <cfRule type="cellIs" dxfId="10619" priority="547" operator="between">
      <formula>"MEDIO"</formula>
      <formula>"MEDIO"</formula>
    </cfRule>
    <cfRule type="cellIs" dxfId="10618" priority="548" operator="between">
      <formula>"BAJO"</formula>
      <formula>"BAJO"</formula>
    </cfRule>
  </conditionalFormatting>
  <conditionalFormatting sqref="O40">
    <cfRule type="cellIs" dxfId="10617" priority="542" operator="between">
      <formula>"MEDIO"</formula>
      <formula>"MEDIO"</formula>
    </cfRule>
    <cfRule type="cellIs" dxfId="10616" priority="543" operator="between">
      <formula>"BAJO"</formula>
      <formula>"BAJO"</formula>
    </cfRule>
    <cfRule type="cellIs" dxfId="10615" priority="544" operator="between">
      <formula>"MUY ALTO"</formula>
      <formula>"MUY ALTO"</formula>
    </cfRule>
  </conditionalFormatting>
  <conditionalFormatting sqref="S44:T44">
    <cfRule type="containsText" dxfId="10614" priority="495" operator="containsText" text="ACEPTABLE CON CONTROL ESPECIFICO">
      <formula>NOT(ISERROR(SEARCH("ACEPTABLE CON CONTROL ESPECIFICO",S44)))</formula>
    </cfRule>
  </conditionalFormatting>
  <conditionalFormatting sqref="S35:S39">
    <cfRule type="containsText" dxfId="10613" priority="607" operator="containsText" text="NO ACEPTABLE">
      <formula>NOT(ISERROR(SEARCH("NO ACEPTABLE",S35)))</formula>
    </cfRule>
    <cfRule type="containsText" dxfId="10612" priority="608" operator="containsText" text="ACEPTABLE">
      <formula>NOT(ISERROR(SEARCH("ACEPTABLE",S35)))</formula>
    </cfRule>
    <cfRule type="containsText" dxfId="10611" priority="609" operator="containsText" text="MEJORABLE">
      <formula>NOT(ISERROR(SEARCH("MEJORABLE",S35)))</formula>
    </cfRule>
  </conditionalFormatting>
  <conditionalFormatting sqref="S35:S39">
    <cfRule type="containsText" dxfId="10610" priority="606" operator="containsText" text="ACEPTABLE CON CONTROL ESPECIFICO">
      <formula>NOT(ISERROR(SEARCH("ACEPTABLE CON CONTROL ESPECIFICO",S35)))</formula>
    </cfRule>
  </conditionalFormatting>
  <conditionalFormatting sqref="T38">
    <cfRule type="containsText" dxfId="10609" priority="572" operator="containsText" text="ACEPTABLE CON CONTROL ESPECIFICO">
      <formula>NOT(ISERROR(SEARCH("ACEPTABLE CON CONTROL ESPECIFICO",T38)))</formula>
    </cfRule>
  </conditionalFormatting>
  <conditionalFormatting sqref="T38">
    <cfRule type="containsText" dxfId="10608" priority="573" operator="containsText" text="NO ACEPTABLE">
      <formula>NOT(ISERROR(SEARCH("NO ACEPTABLE",T38)))</formula>
    </cfRule>
    <cfRule type="containsText" dxfId="10607" priority="574" operator="containsText" text="ACEPTABLE">
      <formula>NOT(ISERROR(SEARCH("ACEPTABLE",T38)))</formula>
    </cfRule>
    <cfRule type="containsText" dxfId="10606" priority="575" operator="containsText" text="MEJORABLE">
      <formula>NOT(ISERROR(SEARCH("MEJORABLE",T38)))</formula>
    </cfRule>
  </conditionalFormatting>
  <conditionalFormatting sqref="S34:T34 T35">
    <cfRule type="containsText" dxfId="10605" priority="600" operator="containsText" text="NO ACEPTABLE">
      <formula>NOT(ISERROR(SEARCH("NO ACEPTABLE",S34)))</formula>
    </cfRule>
    <cfRule type="containsText" dxfId="10604" priority="601" operator="containsText" text="ACEPTABLE">
      <formula>NOT(ISERROR(SEARCH("ACEPTABLE",S34)))</formula>
    </cfRule>
    <cfRule type="containsText" dxfId="10603" priority="602" operator="containsText" text="MEJORABLE">
      <formula>NOT(ISERROR(SEARCH("MEJORABLE",S34)))</formula>
    </cfRule>
  </conditionalFormatting>
  <conditionalFormatting sqref="O35">
    <cfRule type="cellIs" dxfId="10602" priority="603" operator="between">
      <formula>"MEDIO"</formula>
      <formula>"MEDIO"</formula>
    </cfRule>
    <cfRule type="cellIs" dxfId="10601" priority="604" operator="between">
      <formula>"BAJO"</formula>
      <formula>"BAJO"</formula>
    </cfRule>
    <cfRule type="cellIs" dxfId="10600" priority="605" operator="between">
      <formula>"MUY ALTO"</formula>
      <formula>"MUY ALTO"</formula>
    </cfRule>
  </conditionalFormatting>
  <conditionalFormatting sqref="S34:T34 T35">
    <cfRule type="containsText" dxfId="10599" priority="599" operator="containsText" text="ACEPTABLE CON CONTROL ESPECIFICO">
      <formula>NOT(ISERROR(SEARCH("ACEPTABLE CON CONTROL ESPECIFICO",S34)))</formula>
    </cfRule>
  </conditionalFormatting>
  <conditionalFormatting sqref="O34">
    <cfRule type="cellIs" dxfId="10598" priority="595" operator="between">
      <formula>"MUY ALTO"</formula>
      <formula>"MUY ALTO"</formula>
    </cfRule>
    <cfRule type="cellIs" dxfId="10597" priority="596" operator="between">
      <formula>"ALTO"</formula>
      <formula>"ALTO"</formula>
    </cfRule>
    <cfRule type="cellIs" dxfId="10596" priority="597" operator="between">
      <formula>"MEDIO"</formula>
      <formula>"MEDIO"</formula>
    </cfRule>
    <cfRule type="cellIs" dxfId="10595" priority="598" operator="between">
      <formula>"BAJO"</formula>
      <formula>"BAJO"</formula>
    </cfRule>
  </conditionalFormatting>
  <conditionalFormatting sqref="O38">
    <cfRule type="cellIs" dxfId="10594" priority="576" operator="between">
      <formula>"MUY ALTO"</formula>
      <formula>"MUY ALTO"</formula>
    </cfRule>
    <cfRule type="cellIs" dxfId="10593" priority="577" operator="between">
      <formula>"ALTO"</formula>
      <formula>"ALTO"</formula>
    </cfRule>
    <cfRule type="cellIs" dxfId="10592" priority="578" operator="between">
      <formula>"MEDIO"</formula>
      <formula>"MEDIO"</formula>
    </cfRule>
    <cfRule type="cellIs" dxfId="10591" priority="579" operator="between">
      <formula>"BAJO"</formula>
      <formula>"BAJO"</formula>
    </cfRule>
  </conditionalFormatting>
  <conditionalFormatting sqref="T36">
    <cfRule type="containsText" dxfId="10590" priority="589" operator="containsText" text="NO ACEPTABLE">
      <formula>NOT(ISERROR(SEARCH("NO ACEPTABLE",T36)))</formula>
    </cfRule>
    <cfRule type="containsText" dxfId="10589" priority="590" operator="containsText" text="ACEPTABLE">
      <formula>NOT(ISERROR(SEARCH("ACEPTABLE",T36)))</formula>
    </cfRule>
    <cfRule type="containsText" dxfId="10588" priority="591" operator="containsText" text="MEJORABLE">
      <formula>NOT(ISERROR(SEARCH("MEJORABLE",T36)))</formula>
    </cfRule>
  </conditionalFormatting>
  <conditionalFormatting sqref="O36">
    <cfRule type="cellIs" dxfId="10587" priority="592" operator="between">
      <formula>"MEDIO"</formula>
      <formula>"MEDIO"</formula>
    </cfRule>
    <cfRule type="cellIs" dxfId="10586" priority="593" operator="between">
      <formula>"BAJO"</formula>
      <formula>"BAJO"</formula>
    </cfRule>
    <cfRule type="cellIs" dxfId="10585" priority="594" operator="between">
      <formula>"MUY ALTO"</formula>
      <formula>"MUY ALTO"</formula>
    </cfRule>
  </conditionalFormatting>
  <conditionalFormatting sqref="T36">
    <cfRule type="containsText" dxfId="10584" priority="588" operator="containsText" text="ACEPTABLE CON CONTROL ESPECIFICO">
      <formula>NOT(ISERROR(SEARCH("ACEPTABLE CON CONTROL ESPECIFICO",T36)))</formula>
    </cfRule>
  </conditionalFormatting>
  <conditionalFormatting sqref="O37">
    <cfRule type="cellIs" dxfId="10583" priority="584" operator="between">
      <formula>"MUY ALTO"</formula>
      <formula>"MUY ALTO"</formula>
    </cfRule>
    <cfRule type="cellIs" dxfId="10582" priority="585" operator="between">
      <formula>"ALTO"</formula>
      <formula>"ALTO"</formula>
    </cfRule>
    <cfRule type="cellIs" dxfId="10581" priority="586" operator="between">
      <formula>"MEDIO"</formula>
      <formula>"MEDIO"</formula>
    </cfRule>
    <cfRule type="cellIs" dxfId="10580" priority="587" operator="between">
      <formula>"BAJO"</formula>
      <formula>"BAJO"</formula>
    </cfRule>
  </conditionalFormatting>
  <conditionalFormatting sqref="T37">
    <cfRule type="containsText" dxfId="10579" priority="581" operator="containsText" text="NO ACEPTABLE">
      <formula>NOT(ISERROR(SEARCH("NO ACEPTABLE",T37)))</formula>
    </cfRule>
    <cfRule type="containsText" dxfId="10578" priority="582" operator="containsText" text="ACEPTABLE">
      <formula>NOT(ISERROR(SEARCH("ACEPTABLE",T37)))</formula>
    </cfRule>
    <cfRule type="containsText" dxfId="10577" priority="583" operator="containsText" text="MEJORABLE">
      <formula>NOT(ISERROR(SEARCH("MEJORABLE",T37)))</formula>
    </cfRule>
  </conditionalFormatting>
  <conditionalFormatting sqref="T37">
    <cfRule type="containsText" dxfId="10576" priority="580" operator="containsText" text="ACEPTABLE CON CONTROL ESPECIFICO">
      <formula>NOT(ISERROR(SEARCH("ACEPTABLE CON CONTROL ESPECIFICO",T37)))</formula>
    </cfRule>
  </conditionalFormatting>
  <conditionalFormatting sqref="O39">
    <cfRule type="cellIs" dxfId="10575" priority="568" operator="between">
      <formula>"MUY ALTO"</formula>
      <formula>"MUY ALTO"</formula>
    </cfRule>
    <cfRule type="cellIs" dxfId="10574" priority="569" operator="between">
      <formula>"ALTO"</formula>
      <formula>"ALTO"</formula>
    </cfRule>
    <cfRule type="cellIs" dxfId="10573" priority="570" operator="between">
      <formula>"MEDIO"</formula>
      <formula>"MEDIO"</formula>
    </cfRule>
    <cfRule type="cellIs" dxfId="10572" priority="571" operator="between">
      <formula>"BAJO"</formula>
      <formula>"BAJO"</formula>
    </cfRule>
  </conditionalFormatting>
  <conditionalFormatting sqref="T39">
    <cfRule type="containsText" dxfId="10571" priority="565" operator="containsText" text="NO ACEPTABLE">
      <formula>NOT(ISERROR(SEARCH("NO ACEPTABLE",T39)))</formula>
    </cfRule>
    <cfRule type="containsText" dxfId="10570" priority="566" operator="containsText" text="ACEPTABLE">
      <formula>NOT(ISERROR(SEARCH("ACEPTABLE",T39)))</formula>
    </cfRule>
    <cfRule type="containsText" dxfId="10569" priority="567" operator="containsText" text="MEJORABLE">
      <formula>NOT(ISERROR(SEARCH("MEJORABLE",T39)))</formula>
    </cfRule>
  </conditionalFormatting>
  <conditionalFormatting sqref="O42">
    <cfRule type="cellIs" dxfId="10568" priority="557" operator="between">
      <formula>"MUY ALTO"</formula>
      <formula>"MUY ALTO"</formula>
    </cfRule>
    <cfRule type="cellIs" dxfId="10567" priority="558" operator="between">
      <formula>"ALTO"</formula>
      <formula>"ALTO"</formula>
    </cfRule>
    <cfRule type="cellIs" dxfId="10566" priority="559" operator="between">
      <formula>"MEDIO"</formula>
      <formula>"MEDIO"</formula>
    </cfRule>
    <cfRule type="cellIs" dxfId="10565" priority="560" operator="between">
      <formula>"BAJO"</formula>
      <formula>"BAJO"</formula>
    </cfRule>
  </conditionalFormatting>
  <conditionalFormatting sqref="T42">
    <cfRule type="containsText" dxfId="10564" priority="554" operator="containsText" text="NO ACEPTABLE">
      <formula>NOT(ISERROR(SEARCH("NO ACEPTABLE",T42)))</formula>
    </cfRule>
    <cfRule type="containsText" dxfId="10563" priority="555" operator="containsText" text="ACEPTABLE">
      <formula>NOT(ISERROR(SEARCH("ACEPTABLE",T42)))</formula>
    </cfRule>
    <cfRule type="containsText" dxfId="10562" priority="556" operator="containsText" text="MEJORABLE">
      <formula>NOT(ISERROR(SEARCH("MEJORABLE",T42)))</formula>
    </cfRule>
  </conditionalFormatting>
  <conditionalFormatting sqref="T42">
    <cfRule type="containsText" dxfId="10561" priority="553" operator="containsText" text="ACEPTABLE CON CONTROL ESPECIFICO">
      <formula>NOT(ISERROR(SEARCH("ACEPTABLE CON CONTROL ESPECIFICO",T42)))</formula>
    </cfRule>
  </conditionalFormatting>
  <conditionalFormatting sqref="T43">
    <cfRule type="containsText" dxfId="10560" priority="503" operator="containsText" text="ACEPTABLE CON CONTROL ESPECIFICO">
      <formula>NOT(ISERROR(SEARCH("ACEPTABLE CON CONTROL ESPECIFICO",T43)))</formula>
    </cfRule>
  </conditionalFormatting>
  <conditionalFormatting sqref="T42">
    <cfRule type="containsText" dxfId="10559" priority="515" operator="containsText" text="NO ACEPTABLE">
      <formula>NOT(ISERROR(SEARCH("NO ACEPTABLE",T42)))</formula>
    </cfRule>
    <cfRule type="containsText" dxfId="10558" priority="516" operator="containsText" text="ACEPTABLE">
      <formula>NOT(ISERROR(SEARCH("ACEPTABLE",T42)))</formula>
    </cfRule>
    <cfRule type="containsText" dxfId="10557" priority="517" operator="containsText" text="MEJORABLE">
      <formula>NOT(ISERROR(SEARCH("MEJORABLE",T42)))</formula>
    </cfRule>
  </conditionalFormatting>
  <conditionalFormatting sqref="T42">
    <cfRule type="containsText" dxfId="10556" priority="514" operator="containsText" text="ACEPTABLE CON CONTROL ESPECIFICO">
      <formula>NOT(ISERROR(SEARCH("ACEPTABLE CON CONTROL ESPECIFICO",T42)))</formula>
    </cfRule>
  </conditionalFormatting>
  <conditionalFormatting sqref="T43">
    <cfRule type="containsText" dxfId="10555" priority="504" operator="containsText" text="NO ACEPTABLE">
      <formula>NOT(ISERROR(SEARCH("NO ACEPTABLE",T43)))</formula>
    </cfRule>
    <cfRule type="containsText" dxfId="10554" priority="505" operator="containsText" text="ACEPTABLE">
      <formula>NOT(ISERROR(SEARCH("ACEPTABLE",T43)))</formula>
    </cfRule>
    <cfRule type="containsText" dxfId="10553" priority="506" operator="containsText" text="MEJORABLE">
      <formula>NOT(ISERROR(SEARCH("MEJORABLE",T43)))</formula>
    </cfRule>
  </conditionalFormatting>
  <conditionalFormatting sqref="O43">
    <cfRule type="cellIs" dxfId="10552" priority="507" operator="between">
      <formula>"MEDIO"</formula>
      <formula>"MEDIO"</formula>
    </cfRule>
    <cfRule type="cellIs" dxfId="10551" priority="508" operator="between">
      <formula>"BAJO"</formula>
      <formula>"BAJO"</formula>
    </cfRule>
    <cfRule type="cellIs" dxfId="10550" priority="509" operator="between">
      <formula>"MUY ALTO"</formula>
      <formula>"MUY ALTO"</formula>
    </cfRule>
  </conditionalFormatting>
  <conditionalFormatting sqref="S46">
    <cfRule type="containsText" dxfId="10549" priority="476" operator="containsText" text="NO ACEPTABLE">
      <formula>NOT(ISERROR(SEARCH("NO ACEPTABLE",S46)))</formula>
    </cfRule>
    <cfRule type="containsText" dxfId="10548" priority="477" operator="containsText" text="ACEPTABLE">
      <formula>NOT(ISERROR(SEARCH("ACEPTABLE",S46)))</formula>
    </cfRule>
    <cfRule type="containsText" dxfId="10547" priority="478" operator="containsText" text="MEJORABLE">
      <formula>NOT(ISERROR(SEARCH("MEJORABLE",S46)))</formula>
    </cfRule>
  </conditionalFormatting>
  <conditionalFormatting sqref="O44">
    <cfRule type="cellIs" dxfId="10546" priority="491" operator="between">
      <formula>"MUY ALTO"</formula>
      <formula>"MUY ALTO"</formula>
    </cfRule>
    <cfRule type="cellIs" dxfId="10545" priority="492" operator="between">
      <formula>"ALTO"</formula>
      <formula>"ALTO"</formula>
    </cfRule>
    <cfRule type="cellIs" dxfId="10544" priority="493" operator="between">
      <formula>"MEDIO"</formula>
      <formula>"MEDIO"</formula>
    </cfRule>
    <cfRule type="cellIs" dxfId="10543" priority="494" operator="between">
      <formula>"BAJO"</formula>
      <formula>"BAJO"</formula>
    </cfRule>
  </conditionalFormatting>
  <conditionalFormatting sqref="S45">
    <cfRule type="containsText" dxfId="10542" priority="488" operator="containsText" text="NO ACEPTABLE">
      <formula>NOT(ISERROR(SEARCH("NO ACEPTABLE",S45)))</formula>
    </cfRule>
    <cfRule type="containsText" dxfId="10541" priority="489" operator="containsText" text="ACEPTABLE">
      <formula>NOT(ISERROR(SEARCH("ACEPTABLE",S45)))</formula>
    </cfRule>
    <cfRule type="containsText" dxfId="10540" priority="490" operator="containsText" text="MEJORABLE">
      <formula>NOT(ISERROR(SEARCH("MEJORABLE",S45)))</formula>
    </cfRule>
  </conditionalFormatting>
  <conditionalFormatting sqref="S45">
    <cfRule type="containsText" dxfId="10539" priority="487" operator="containsText" text="ACEPTABLE CON CONTROL ESPECIFICO">
      <formula>NOT(ISERROR(SEARCH("ACEPTABLE CON CONTROL ESPECIFICO",S45)))</formula>
    </cfRule>
  </conditionalFormatting>
  <conditionalFormatting sqref="O45">
    <cfRule type="cellIs" dxfId="10538" priority="483" operator="between">
      <formula>"MUY ALTO"</formula>
      <formula>"MUY ALTO"</formula>
    </cfRule>
    <cfRule type="cellIs" dxfId="10537" priority="484" operator="between">
      <formula>"ALTO"</formula>
      <formula>"ALTO"</formula>
    </cfRule>
    <cfRule type="cellIs" dxfId="10536" priority="485" operator="between">
      <formula>"MEDIO"</formula>
      <formula>"MEDIO"</formula>
    </cfRule>
    <cfRule type="cellIs" dxfId="10535" priority="486" operator="between">
      <formula>"BAJO"</formula>
      <formula>"BAJO"</formula>
    </cfRule>
  </conditionalFormatting>
  <conditionalFormatting sqref="T45">
    <cfRule type="containsText" dxfId="10534" priority="480" operator="containsText" text="NO ACEPTABLE">
      <formula>NOT(ISERROR(SEARCH("NO ACEPTABLE",T45)))</formula>
    </cfRule>
    <cfRule type="containsText" dxfId="10533" priority="481" operator="containsText" text="ACEPTABLE">
      <formula>NOT(ISERROR(SEARCH("ACEPTABLE",T45)))</formula>
    </cfRule>
    <cfRule type="containsText" dxfId="10532" priority="482" operator="containsText" text="MEJORABLE">
      <formula>NOT(ISERROR(SEARCH("MEJORABLE",T45)))</formula>
    </cfRule>
  </conditionalFormatting>
  <conditionalFormatting sqref="T45">
    <cfRule type="containsText" dxfId="10531" priority="479" operator="containsText" text="ACEPTABLE CON CONTROL ESPECIFICO">
      <formula>NOT(ISERROR(SEARCH("ACEPTABLE CON CONTROL ESPECIFICO",T45)))</formula>
    </cfRule>
  </conditionalFormatting>
  <conditionalFormatting sqref="S46">
    <cfRule type="containsText" dxfId="10530" priority="475" operator="containsText" text="ACEPTABLE CON CONTROL ESPECIFICO">
      <formula>NOT(ISERROR(SEARCH("ACEPTABLE CON CONTROL ESPECIFICO",S46)))</formula>
    </cfRule>
  </conditionalFormatting>
  <conditionalFormatting sqref="T46">
    <cfRule type="containsText" dxfId="10529" priority="469" operator="containsText" text="NO ACEPTABLE">
      <formula>NOT(ISERROR(SEARCH("NO ACEPTABLE",T46)))</formula>
    </cfRule>
    <cfRule type="containsText" dxfId="10528" priority="470" operator="containsText" text="ACEPTABLE">
      <formula>NOT(ISERROR(SEARCH("ACEPTABLE",T46)))</formula>
    </cfRule>
    <cfRule type="containsText" dxfId="10527" priority="471" operator="containsText" text="MEJORABLE">
      <formula>NOT(ISERROR(SEARCH("MEJORABLE",T46)))</formula>
    </cfRule>
  </conditionalFormatting>
  <conditionalFormatting sqref="O46">
    <cfRule type="cellIs" dxfId="10526" priority="472" operator="between">
      <formula>"MEDIO"</formula>
      <formula>"MEDIO"</formula>
    </cfRule>
    <cfRule type="cellIs" dxfId="10525" priority="473" operator="between">
      <formula>"BAJO"</formula>
      <formula>"BAJO"</formula>
    </cfRule>
    <cfRule type="cellIs" dxfId="10524" priority="474" operator="between">
      <formula>"MUY ALTO"</formula>
      <formula>"MUY ALTO"</formula>
    </cfRule>
  </conditionalFormatting>
  <conditionalFormatting sqref="T46">
    <cfRule type="containsText" dxfId="10523" priority="468" operator="containsText" text="ACEPTABLE CON CONTROL ESPECIFICO">
      <formula>NOT(ISERROR(SEARCH("ACEPTABLE CON CONTROL ESPECIFICO",T46)))</formula>
    </cfRule>
  </conditionalFormatting>
  <conditionalFormatting sqref="S47">
    <cfRule type="containsText" dxfId="10522" priority="465" operator="containsText" text="NO ACEPTABLE">
      <formula>NOT(ISERROR(SEARCH("NO ACEPTABLE",S47)))</formula>
    </cfRule>
    <cfRule type="containsText" dxfId="10521" priority="466" operator="containsText" text="ACEPTABLE">
      <formula>NOT(ISERROR(SEARCH("ACEPTABLE",S47)))</formula>
    </cfRule>
    <cfRule type="containsText" dxfId="10520" priority="467" operator="containsText" text="MEJORABLE">
      <formula>NOT(ISERROR(SEARCH("MEJORABLE",S47)))</formula>
    </cfRule>
  </conditionalFormatting>
  <conditionalFormatting sqref="S47">
    <cfRule type="containsText" dxfId="10519" priority="464" operator="containsText" text="ACEPTABLE CON CONTROL ESPECIFICO">
      <formula>NOT(ISERROR(SEARCH("ACEPTABLE CON CONTROL ESPECIFICO",S47)))</formula>
    </cfRule>
  </conditionalFormatting>
  <conditionalFormatting sqref="T47">
    <cfRule type="containsText" dxfId="10518" priority="458" operator="containsText" text="NO ACEPTABLE">
      <formula>NOT(ISERROR(SEARCH("NO ACEPTABLE",T47)))</formula>
    </cfRule>
    <cfRule type="containsText" dxfId="10517" priority="459" operator="containsText" text="ACEPTABLE">
      <formula>NOT(ISERROR(SEARCH("ACEPTABLE",T47)))</formula>
    </cfRule>
    <cfRule type="containsText" dxfId="10516" priority="460" operator="containsText" text="MEJORABLE">
      <formula>NOT(ISERROR(SEARCH("MEJORABLE",T47)))</formula>
    </cfRule>
  </conditionalFormatting>
  <conditionalFormatting sqref="O47">
    <cfRule type="cellIs" dxfId="10515" priority="461" operator="between">
      <formula>"MEDIO"</formula>
      <formula>"MEDIO"</formula>
    </cfRule>
    <cfRule type="cellIs" dxfId="10514" priority="462" operator="between">
      <formula>"BAJO"</formula>
      <formula>"BAJO"</formula>
    </cfRule>
    <cfRule type="cellIs" dxfId="10513" priority="463" operator="between">
      <formula>"MUY ALTO"</formula>
      <formula>"MUY ALTO"</formula>
    </cfRule>
  </conditionalFormatting>
  <conditionalFormatting sqref="T47">
    <cfRule type="containsText" dxfId="10512" priority="457" operator="containsText" text="ACEPTABLE CON CONTROL ESPECIFICO">
      <formula>NOT(ISERROR(SEARCH("ACEPTABLE CON CONTROL ESPECIFICO",T47)))</formula>
    </cfRule>
  </conditionalFormatting>
  <conditionalFormatting sqref="S48:T48">
    <cfRule type="containsText" dxfId="10511" priority="451" operator="containsText" text="NO ACEPTABLE">
      <formula>NOT(ISERROR(SEARCH("NO ACEPTABLE",S48)))</formula>
    </cfRule>
    <cfRule type="containsText" dxfId="10510" priority="452" operator="containsText" text="ACEPTABLE">
      <formula>NOT(ISERROR(SEARCH("ACEPTABLE",S48)))</formula>
    </cfRule>
    <cfRule type="containsText" dxfId="10509" priority="453" operator="containsText" text="MEJORABLE">
      <formula>NOT(ISERROR(SEARCH("MEJORABLE",S48)))</formula>
    </cfRule>
  </conditionalFormatting>
  <conditionalFormatting sqref="O48">
    <cfRule type="cellIs" dxfId="10508" priority="454" operator="between">
      <formula>"MEDIO"</formula>
      <formula>"MEDIO"</formula>
    </cfRule>
    <cfRule type="cellIs" dxfId="10507" priority="455" operator="between">
      <formula>"BAJO"</formula>
      <formula>"BAJO"</formula>
    </cfRule>
    <cfRule type="cellIs" dxfId="10506" priority="456" operator="between">
      <formula>"MUY ALTO"</formula>
      <formula>"MUY ALTO"</formula>
    </cfRule>
  </conditionalFormatting>
  <conditionalFormatting sqref="S48:T48">
    <cfRule type="containsText" dxfId="10505" priority="450" operator="containsText" text="ACEPTABLE CON CONTROL ESPECIFICO">
      <formula>NOT(ISERROR(SEARCH("ACEPTABLE CON CONTROL ESPECIFICO",S48)))</formula>
    </cfRule>
  </conditionalFormatting>
  <conditionalFormatting sqref="S53:T53 S54:S77">
    <cfRule type="containsText" dxfId="10504" priority="402" operator="containsText" text="NO ACEPTABLE">
      <formula>NOT(ISERROR(SEARCH("NO ACEPTABLE",S53)))</formula>
    </cfRule>
    <cfRule type="containsText" dxfId="10503" priority="403" operator="containsText" text="ACEPTABLE">
      <formula>NOT(ISERROR(SEARCH("ACEPTABLE",S53)))</formula>
    </cfRule>
    <cfRule type="containsText" dxfId="10502" priority="404" operator="containsText" text="MEJORABLE">
      <formula>NOT(ISERROR(SEARCH("MEJORABLE",S53)))</formula>
    </cfRule>
  </conditionalFormatting>
  <conditionalFormatting sqref="S53:T53 S54:S77">
    <cfRule type="containsText" dxfId="10501" priority="401" operator="containsText" text="ACEPTABLE CON CONTROL ESPECIFICO">
      <formula>NOT(ISERROR(SEARCH("ACEPTABLE CON CONTROL ESPECIFICO",S53)))</formula>
    </cfRule>
  </conditionalFormatting>
  <conditionalFormatting sqref="S50">
    <cfRule type="containsText" dxfId="10500" priority="439" operator="containsText" text="NO ACEPTABLE">
      <formula>NOT(ISERROR(SEARCH("NO ACEPTABLE",S50)))</formula>
    </cfRule>
    <cfRule type="containsText" dxfId="10499" priority="440" operator="containsText" text="ACEPTABLE">
      <formula>NOT(ISERROR(SEARCH("ACEPTABLE",S50)))</formula>
    </cfRule>
    <cfRule type="containsText" dxfId="10498" priority="441" operator="containsText" text="MEJORABLE">
      <formula>NOT(ISERROR(SEARCH("MEJORABLE",S50)))</formula>
    </cfRule>
  </conditionalFormatting>
  <conditionalFormatting sqref="S50">
    <cfRule type="containsText" dxfId="10497" priority="438" operator="containsText" text="ACEPTABLE CON CONTROL ESPECIFICO">
      <formula>NOT(ISERROR(SEARCH("ACEPTABLE CON CONTROL ESPECIFICO",S50)))</formula>
    </cfRule>
  </conditionalFormatting>
  <conditionalFormatting sqref="S51">
    <cfRule type="containsText" dxfId="10496" priority="427" operator="containsText" text="NO ACEPTABLE">
      <formula>NOT(ISERROR(SEARCH("NO ACEPTABLE",S51)))</formula>
    </cfRule>
    <cfRule type="containsText" dxfId="10495" priority="428" operator="containsText" text="ACEPTABLE">
      <formula>NOT(ISERROR(SEARCH("ACEPTABLE",S51)))</formula>
    </cfRule>
    <cfRule type="containsText" dxfId="10494" priority="429" operator="containsText" text="MEJORABLE">
      <formula>NOT(ISERROR(SEARCH("MEJORABLE",S51)))</formula>
    </cfRule>
  </conditionalFormatting>
  <conditionalFormatting sqref="S49:T49">
    <cfRule type="containsText" dxfId="10493" priority="447" operator="containsText" text="NO ACEPTABLE">
      <formula>NOT(ISERROR(SEARCH("NO ACEPTABLE",S49)))</formula>
    </cfRule>
    <cfRule type="containsText" dxfId="10492" priority="448" operator="containsText" text="ACEPTABLE">
      <formula>NOT(ISERROR(SEARCH("ACEPTABLE",S49)))</formula>
    </cfRule>
    <cfRule type="containsText" dxfId="10491" priority="449" operator="containsText" text="MEJORABLE">
      <formula>NOT(ISERROR(SEARCH("MEJORABLE",S49)))</formula>
    </cfRule>
  </conditionalFormatting>
  <conditionalFormatting sqref="S49:T49">
    <cfRule type="containsText" dxfId="10490" priority="446" operator="containsText" text="ACEPTABLE CON CONTROL ESPECIFICO">
      <formula>NOT(ISERROR(SEARCH("ACEPTABLE CON CONTROL ESPECIFICO",S49)))</formula>
    </cfRule>
  </conditionalFormatting>
  <conditionalFormatting sqref="O49">
    <cfRule type="cellIs" dxfId="10489" priority="442" operator="between">
      <formula>"MUY ALTO"</formula>
      <formula>"MUY ALTO"</formula>
    </cfRule>
    <cfRule type="cellIs" dxfId="10488" priority="443" operator="between">
      <formula>"ALTO"</formula>
      <formula>"ALTO"</formula>
    </cfRule>
    <cfRule type="cellIs" dxfId="10487" priority="444" operator="between">
      <formula>"MEDIO"</formula>
      <formula>"MEDIO"</formula>
    </cfRule>
    <cfRule type="cellIs" dxfId="10486" priority="445" operator="between">
      <formula>"BAJO"</formula>
      <formula>"BAJO"</formula>
    </cfRule>
  </conditionalFormatting>
  <conditionalFormatting sqref="S52">
    <cfRule type="containsText" dxfId="10485" priority="416" operator="containsText" text="NO ACEPTABLE">
      <formula>NOT(ISERROR(SEARCH("NO ACEPTABLE",S52)))</formula>
    </cfRule>
    <cfRule type="containsText" dxfId="10484" priority="417" operator="containsText" text="ACEPTABLE">
      <formula>NOT(ISERROR(SEARCH("ACEPTABLE",S52)))</formula>
    </cfRule>
    <cfRule type="containsText" dxfId="10483" priority="418" operator="containsText" text="MEJORABLE">
      <formula>NOT(ISERROR(SEARCH("MEJORABLE",S52)))</formula>
    </cfRule>
  </conditionalFormatting>
  <conditionalFormatting sqref="S52">
    <cfRule type="containsText" dxfId="10482" priority="415" operator="containsText" text="ACEPTABLE CON CONTROL ESPECIFICO">
      <formula>NOT(ISERROR(SEARCH("ACEPTABLE CON CONTROL ESPECIFICO",S52)))</formula>
    </cfRule>
  </conditionalFormatting>
  <conditionalFormatting sqref="O50">
    <cfRule type="cellIs" dxfId="10481" priority="434" operator="between">
      <formula>"MUY ALTO"</formula>
      <formula>"MUY ALTO"</formula>
    </cfRule>
    <cfRule type="cellIs" dxfId="10480" priority="435" operator="between">
      <formula>"ALTO"</formula>
      <formula>"ALTO"</formula>
    </cfRule>
    <cfRule type="cellIs" dxfId="10479" priority="436" operator="between">
      <formula>"MEDIO"</formula>
      <formula>"MEDIO"</formula>
    </cfRule>
    <cfRule type="cellIs" dxfId="10478" priority="437" operator="between">
      <formula>"BAJO"</formula>
      <formula>"BAJO"</formula>
    </cfRule>
  </conditionalFormatting>
  <conditionalFormatting sqref="T50">
    <cfRule type="containsText" dxfId="10477" priority="431" operator="containsText" text="NO ACEPTABLE">
      <formula>NOT(ISERROR(SEARCH("NO ACEPTABLE",T50)))</formula>
    </cfRule>
    <cfRule type="containsText" dxfId="10476" priority="432" operator="containsText" text="ACEPTABLE">
      <formula>NOT(ISERROR(SEARCH("ACEPTABLE",T50)))</formula>
    </cfRule>
    <cfRule type="containsText" dxfId="10475" priority="433" operator="containsText" text="MEJORABLE">
      <formula>NOT(ISERROR(SEARCH("MEJORABLE",T50)))</formula>
    </cfRule>
  </conditionalFormatting>
  <conditionalFormatting sqref="T50">
    <cfRule type="containsText" dxfId="10474" priority="430" operator="containsText" text="ACEPTABLE CON CONTROL ESPECIFICO">
      <formula>NOT(ISERROR(SEARCH("ACEPTABLE CON CONTROL ESPECIFICO",T50)))</formula>
    </cfRule>
  </conditionalFormatting>
  <conditionalFormatting sqref="S51">
    <cfRule type="containsText" dxfId="10473" priority="426" operator="containsText" text="ACEPTABLE CON CONTROL ESPECIFICO">
      <formula>NOT(ISERROR(SEARCH("ACEPTABLE CON CONTROL ESPECIFICO",S51)))</formula>
    </cfRule>
  </conditionalFormatting>
  <conditionalFormatting sqref="T51">
    <cfRule type="containsText" dxfId="10472" priority="420" operator="containsText" text="NO ACEPTABLE">
      <formula>NOT(ISERROR(SEARCH("NO ACEPTABLE",T51)))</formula>
    </cfRule>
    <cfRule type="containsText" dxfId="10471" priority="421" operator="containsText" text="ACEPTABLE">
      <formula>NOT(ISERROR(SEARCH("ACEPTABLE",T51)))</formula>
    </cfRule>
    <cfRule type="containsText" dxfId="10470" priority="422" operator="containsText" text="MEJORABLE">
      <formula>NOT(ISERROR(SEARCH("MEJORABLE",T51)))</formula>
    </cfRule>
  </conditionalFormatting>
  <conditionalFormatting sqref="O51">
    <cfRule type="cellIs" dxfId="10469" priority="423" operator="between">
      <formula>"MEDIO"</formula>
      <formula>"MEDIO"</formula>
    </cfRule>
    <cfRule type="cellIs" dxfId="10468" priority="424" operator="between">
      <formula>"BAJO"</formula>
      <formula>"BAJO"</formula>
    </cfRule>
    <cfRule type="cellIs" dxfId="10467" priority="425" operator="between">
      <formula>"MUY ALTO"</formula>
      <formula>"MUY ALTO"</formula>
    </cfRule>
  </conditionalFormatting>
  <conditionalFormatting sqref="T51">
    <cfRule type="containsText" dxfId="10466" priority="419" operator="containsText" text="ACEPTABLE CON CONTROL ESPECIFICO">
      <formula>NOT(ISERROR(SEARCH("ACEPTABLE CON CONTROL ESPECIFICO",T51)))</formula>
    </cfRule>
  </conditionalFormatting>
  <conditionalFormatting sqref="T52">
    <cfRule type="containsText" dxfId="10465" priority="409" operator="containsText" text="NO ACEPTABLE">
      <formula>NOT(ISERROR(SEARCH("NO ACEPTABLE",T52)))</formula>
    </cfRule>
    <cfRule type="containsText" dxfId="10464" priority="410" operator="containsText" text="ACEPTABLE">
      <formula>NOT(ISERROR(SEARCH("ACEPTABLE",T52)))</formula>
    </cfRule>
    <cfRule type="containsText" dxfId="10463" priority="411" operator="containsText" text="MEJORABLE">
      <formula>NOT(ISERROR(SEARCH("MEJORABLE",T52)))</formula>
    </cfRule>
  </conditionalFormatting>
  <conditionalFormatting sqref="O52">
    <cfRule type="cellIs" dxfId="10462" priority="412" operator="between">
      <formula>"MEDIO"</formula>
      <formula>"MEDIO"</formula>
    </cfRule>
    <cfRule type="cellIs" dxfId="10461" priority="413" operator="between">
      <formula>"BAJO"</formula>
      <formula>"BAJO"</formula>
    </cfRule>
    <cfRule type="cellIs" dxfId="10460" priority="414" operator="between">
      <formula>"MUY ALTO"</formula>
      <formula>"MUY ALTO"</formula>
    </cfRule>
  </conditionalFormatting>
  <conditionalFormatting sqref="T52">
    <cfRule type="containsText" dxfId="10459" priority="408" operator="containsText" text="ACEPTABLE CON CONTROL ESPECIFICO">
      <formula>NOT(ISERROR(SEARCH("ACEPTABLE CON CONTROL ESPECIFICO",T52)))</formula>
    </cfRule>
  </conditionalFormatting>
  <conditionalFormatting sqref="O53">
    <cfRule type="cellIs" dxfId="10458" priority="405" operator="between">
      <formula>"MEDIO"</formula>
      <formula>"MEDIO"</formula>
    </cfRule>
    <cfRule type="cellIs" dxfId="10457" priority="406" operator="between">
      <formula>"BAJO"</formula>
      <formula>"BAJO"</formula>
    </cfRule>
    <cfRule type="cellIs" dxfId="10456" priority="407" operator="between">
      <formula>"MUY ALTO"</formula>
      <formula>"MUY ALTO"</formula>
    </cfRule>
  </conditionalFormatting>
  <conditionalFormatting sqref="O78">
    <cfRule type="cellIs" dxfId="10455" priority="397" operator="between">
      <formula>"MUY ALTO"</formula>
      <formula>"MUY ALTO"</formula>
    </cfRule>
    <cfRule type="cellIs" dxfId="10454" priority="398" operator="between">
      <formula>"ALTO"</formula>
      <formula>"ALTO"</formula>
    </cfRule>
    <cfRule type="cellIs" dxfId="10453" priority="399" operator="between">
      <formula>"MEDIO"</formula>
      <formula>"MEDIO"</formula>
    </cfRule>
    <cfRule type="cellIs" dxfId="10452" priority="400" operator="between">
      <formula>"BAJO"</formula>
      <formula>"BAJO"</formula>
    </cfRule>
  </conditionalFormatting>
  <conditionalFormatting sqref="T78">
    <cfRule type="containsText" dxfId="10451" priority="394" operator="containsText" text="NO ACEPTABLE">
      <formula>NOT(ISERROR(SEARCH("NO ACEPTABLE",T78)))</formula>
    </cfRule>
    <cfRule type="containsText" dxfId="10450" priority="395" operator="containsText" text="ACEPTABLE">
      <formula>NOT(ISERROR(SEARCH("ACEPTABLE",T78)))</formula>
    </cfRule>
    <cfRule type="containsText" dxfId="10449" priority="396" operator="containsText" text="MEJORABLE">
      <formula>NOT(ISERROR(SEARCH("MEJORABLE",T78)))</formula>
    </cfRule>
  </conditionalFormatting>
  <conditionalFormatting sqref="S78">
    <cfRule type="containsText" dxfId="10448" priority="391" operator="containsText" text="NO ACEPTABLE">
      <formula>NOT(ISERROR(SEARCH("NO ACEPTABLE",S78)))</formula>
    </cfRule>
    <cfRule type="containsText" dxfId="10447" priority="392" operator="containsText" text="ACEPTABLE">
      <formula>NOT(ISERROR(SEARCH("ACEPTABLE",S78)))</formula>
    </cfRule>
    <cfRule type="containsText" dxfId="10446" priority="393" operator="containsText" text="MEJORABLE">
      <formula>NOT(ISERROR(SEARCH("MEJORABLE",S78)))</formula>
    </cfRule>
  </conditionalFormatting>
  <conditionalFormatting sqref="S78">
    <cfRule type="containsText" dxfId="10445" priority="390" operator="containsText" text="ACEPTABLE CON CONTROL ESPECIFICO">
      <formula>NOT(ISERROR(SEARCH("ACEPTABLE CON CONTROL ESPECIFICO",S78)))</formula>
    </cfRule>
  </conditionalFormatting>
  <conditionalFormatting sqref="O79">
    <cfRule type="cellIs" dxfId="10444" priority="316" operator="between">
      <formula>"MUY ALTO"</formula>
      <formula>"MUY ALTO"</formula>
    </cfRule>
    <cfRule type="cellIs" dxfId="10443" priority="317" operator="between">
      <formula>"ALTO"</formula>
      <formula>"ALTO"</formula>
    </cfRule>
    <cfRule type="cellIs" dxfId="10442" priority="318" operator="between">
      <formula>"MEDIO"</formula>
      <formula>"MEDIO"</formula>
    </cfRule>
    <cfRule type="cellIs" dxfId="10441" priority="319" operator="between">
      <formula>"BAJO"</formula>
      <formula>"BAJO"</formula>
    </cfRule>
  </conditionalFormatting>
  <conditionalFormatting sqref="T79">
    <cfRule type="containsText" dxfId="10440" priority="313" operator="containsText" text="NO ACEPTABLE">
      <formula>NOT(ISERROR(SEARCH("NO ACEPTABLE",T79)))</formula>
    </cfRule>
    <cfRule type="containsText" dxfId="10439" priority="314" operator="containsText" text="ACEPTABLE">
      <formula>NOT(ISERROR(SEARCH("ACEPTABLE",T79)))</formula>
    </cfRule>
    <cfRule type="containsText" dxfId="10438" priority="315" operator="containsText" text="MEJORABLE">
      <formula>NOT(ISERROR(SEARCH("MEJORABLE",T79)))</formula>
    </cfRule>
  </conditionalFormatting>
  <conditionalFormatting sqref="S79">
    <cfRule type="containsText" dxfId="10437" priority="310" operator="containsText" text="NO ACEPTABLE">
      <formula>NOT(ISERROR(SEARCH("NO ACEPTABLE",S79)))</formula>
    </cfRule>
    <cfRule type="containsText" dxfId="10436" priority="311" operator="containsText" text="ACEPTABLE">
      <formula>NOT(ISERROR(SEARCH("ACEPTABLE",S79)))</formula>
    </cfRule>
    <cfRule type="containsText" dxfId="10435" priority="312" operator="containsText" text="MEJORABLE">
      <formula>NOT(ISERROR(SEARCH("MEJORABLE",S79)))</formula>
    </cfRule>
  </conditionalFormatting>
  <conditionalFormatting sqref="S79">
    <cfRule type="containsText" dxfId="10434" priority="309" operator="containsText" text="ACEPTABLE CON CONTROL ESPECIFICO">
      <formula>NOT(ISERROR(SEARCH("ACEPTABLE CON CONTROL ESPECIFICO",S79)))</formula>
    </cfRule>
  </conditionalFormatting>
  <conditionalFormatting sqref="O60">
    <cfRule type="cellIs" dxfId="10433" priority="287" operator="between">
      <formula>"MUY ALTO"</formula>
      <formula>"MUY ALTO"</formula>
    </cfRule>
    <cfRule type="cellIs" dxfId="10432" priority="288" operator="between">
      <formula>"ALTO"</formula>
      <formula>"ALTO"</formula>
    </cfRule>
    <cfRule type="cellIs" dxfId="10431" priority="289" operator="between">
      <formula>"MEDIO"</formula>
      <formula>"MEDIO"</formula>
    </cfRule>
    <cfRule type="cellIs" dxfId="10430" priority="290" operator="between">
      <formula>"BAJO"</formula>
      <formula>"BAJO"</formula>
    </cfRule>
  </conditionalFormatting>
  <conditionalFormatting sqref="O54">
    <cfRule type="cellIs" dxfId="10429" priority="305" operator="between">
      <formula>"MUY ALTO"</formula>
      <formula>"MUY ALTO"</formula>
    </cfRule>
    <cfRule type="cellIs" dxfId="10428" priority="306" operator="between">
      <formula>"ALTO"</formula>
      <formula>"ALTO"</formula>
    </cfRule>
    <cfRule type="cellIs" dxfId="10427" priority="307" operator="between">
      <formula>"MEDIO"</formula>
      <formula>"MEDIO"</formula>
    </cfRule>
    <cfRule type="cellIs" dxfId="10426" priority="308" operator="between">
      <formula>"BAJO"</formula>
      <formula>"BAJO"</formula>
    </cfRule>
  </conditionalFormatting>
  <conditionalFormatting sqref="O55">
    <cfRule type="cellIs" dxfId="10425" priority="301" operator="between">
      <formula>"MUY ALTO"</formula>
      <formula>"MUY ALTO"</formula>
    </cfRule>
    <cfRule type="cellIs" dxfId="10424" priority="302" operator="between">
      <formula>"ALTO"</formula>
      <formula>"ALTO"</formula>
    </cfRule>
    <cfRule type="cellIs" dxfId="10423" priority="303" operator="between">
      <formula>"MEDIO"</formula>
      <formula>"MEDIO"</formula>
    </cfRule>
    <cfRule type="cellIs" dxfId="10422" priority="304" operator="between">
      <formula>"BAJO"</formula>
      <formula>"BAJO"</formula>
    </cfRule>
  </conditionalFormatting>
  <conditionalFormatting sqref="O56">
    <cfRule type="cellIs" dxfId="10421" priority="298" operator="between">
      <formula>"MEDIO"</formula>
      <formula>"MEDIO"</formula>
    </cfRule>
    <cfRule type="cellIs" dxfId="10420" priority="299" operator="between">
      <formula>"BAJO"</formula>
      <formula>"BAJO"</formula>
    </cfRule>
    <cfRule type="cellIs" dxfId="10419" priority="300" operator="between">
      <formula>"MUY ALTO"</formula>
      <formula>"MUY ALTO"</formula>
    </cfRule>
  </conditionalFormatting>
  <conditionalFormatting sqref="O59">
    <cfRule type="cellIs" dxfId="10418" priority="295" operator="between">
      <formula>"MEDIO"</formula>
      <formula>"MEDIO"</formula>
    </cfRule>
    <cfRule type="cellIs" dxfId="10417" priority="296" operator="between">
      <formula>"BAJO"</formula>
      <formula>"BAJO"</formula>
    </cfRule>
    <cfRule type="cellIs" dxfId="10416" priority="297" operator="between">
      <formula>"MUY ALTO"</formula>
      <formula>"MUY ALTO"</formula>
    </cfRule>
  </conditionalFormatting>
  <conditionalFormatting sqref="O64">
    <cfRule type="cellIs" dxfId="10415" priority="284" operator="between">
      <formula>"MEDIO"</formula>
      <formula>"MEDIO"</formula>
    </cfRule>
    <cfRule type="cellIs" dxfId="10414" priority="285" operator="between">
      <formula>"BAJO"</formula>
      <formula>"BAJO"</formula>
    </cfRule>
    <cfRule type="cellIs" dxfId="10413" priority="286" operator="between">
      <formula>"MUY ALTO"</formula>
      <formula>"MUY ALTO"</formula>
    </cfRule>
  </conditionalFormatting>
  <conditionalFormatting sqref="O57">
    <cfRule type="cellIs" dxfId="10412" priority="281" operator="between">
      <formula>"MEDIO"</formula>
      <formula>"MEDIO"</formula>
    </cfRule>
    <cfRule type="cellIs" dxfId="10411" priority="282" operator="between">
      <formula>"BAJO"</formula>
      <formula>"BAJO"</formula>
    </cfRule>
    <cfRule type="cellIs" dxfId="10410" priority="283" operator="between">
      <formula>"MUY ALTO"</formula>
      <formula>"MUY ALTO"</formula>
    </cfRule>
  </conditionalFormatting>
  <conditionalFormatting sqref="O58">
    <cfRule type="cellIs" dxfId="10409" priority="278" operator="between">
      <formula>"MEDIO"</formula>
      <formula>"MEDIO"</formula>
    </cfRule>
    <cfRule type="cellIs" dxfId="10408" priority="279" operator="between">
      <formula>"BAJO"</formula>
      <formula>"BAJO"</formula>
    </cfRule>
    <cfRule type="cellIs" dxfId="10407" priority="280" operator="between">
      <formula>"MUY ALTO"</formula>
      <formula>"MUY ALTO"</formula>
    </cfRule>
  </conditionalFormatting>
  <conditionalFormatting sqref="O61:O63">
    <cfRule type="cellIs" dxfId="10406" priority="274" operator="between">
      <formula>"MUY ALTO"</formula>
      <formula>"MUY ALTO"</formula>
    </cfRule>
    <cfRule type="cellIs" dxfId="10405" priority="275" operator="between">
      <formula>"ALTO"</formula>
      <formula>"ALTO"</formula>
    </cfRule>
    <cfRule type="cellIs" dxfId="10404" priority="276" operator="between">
      <formula>"MEDIO"</formula>
      <formula>"MEDIO"</formula>
    </cfRule>
    <cfRule type="cellIs" dxfId="10403" priority="277" operator="between">
      <formula>"BAJO"</formula>
      <formula>"BAJO"</formula>
    </cfRule>
  </conditionalFormatting>
  <conditionalFormatting sqref="O65">
    <cfRule type="cellIs" dxfId="10402" priority="267" operator="between">
      <formula>"MUY ALTO"</formula>
      <formula>"MUY ALTO"</formula>
    </cfRule>
    <cfRule type="cellIs" dxfId="10401" priority="268" operator="between">
      <formula>"ALTO"</formula>
      <formula>"ALTO"</formula>
    </cfRule>
    <cfRule type="cellIs" dxfId="10400" priority="269" operator="between">
      <formula>"MEDIO"</formula>
      <formula>"MEDIO"</formula>
    </cfRule>
    <cfRule type="cellIs" dxfId="10399" priority="270" operator="between">
      <formula>"BAJO"</formula>
      <formula>"BAJO"</formula>
    </cfRule>
  </conditionalFormatting>
  <conditionalFormatting sqref="O66">
    <cfRule type="cellIs" dxfId="10398" priority="263" operator="between">
      <formula>"MUY ALTO"</formula>
      <formula>"MUY ALTO"</formula>
    </cfRule>
    <cfRule type="cellIs" dxfId="10397" priority="264" operator="between">
      <formula>"ALTO"</formula>
      <formula>"ALTO"</formula>
    </cfRule>
    <cfRule type="cellIs" dxfId="10396" priority="265" operator="between">
      <formula>"MEDIO"</formula>
      <formula>"MEDIO"</formula>
    </cfRule>
    <cfRule type="cellIs" dxfId="10395" priority="266" operator="between">
      <formula>"BAJO"</formula>
      <formula>"BAJO"</formula>
    </cfRule>
  </conditionalFormatting>
  <conditionalFormatting sqref="O67">
    <cfRule type="cellIs" dxfId="10394" priority="260" operator="between">
      <formula>"MEDIO"</formula>
      <formula>"MEDIO"</formula>
    </cfRule>
    <cfRule type="cellIs" dxfId="10393" priority="261" operator="between">
      <formula>"BAJO"</formula>
      <formula>"BAJO"</formula>
    </cfRule>
    <cfRule type="cellIs" dxfId="10392" priority="262" operator="between">
      <formula>"MUY ALTO"</formula>
      <formula>"MUY ALTO"</formula>
    </cfRule>
  </conditionalFormatting>
  <conditionalFormatting sqref="O70">
    <cfRule type="cellIs" dxfId="10391" priority="257" operator="between">
      <formula>"MEDIO"</formula>
      <formula>"MEDIO"</formula>
    </cfRule>
    <cfRule type="cellIs" dxfId="10390" priority="258" operator="between">
      <formula>"BAJO"</formula>
      <formula>"BAJO"</formula>
    </cfRule>
    <cfRule type="cellIs" dxfId="10389" priority="259" operator="between">
      <formula>"MUY ALTO"</formula>
      <formula>"MUY ALTO"</formula>
    </cfRule>
  </conditionalFormatting>
  <conditionalFormatting sqref="O68">
    <cfRule type="cellIs" dxfId="10388" priority="246" operator="between">
      <formula>"MEDIO"</formula>
      <formula>"MEDIO"</formula>
    </cfRule>
    <cfRule type="cellIs" dxfId="10387" priority="247" operator="between">
      <formula>"BAJO"</formula>
      <formula>"BAJO"</formula>
    </cfRule>
    <cfRule type="cellIs" dxfId="10386" priority="248" operator="between">
      <formula>"MUY ALTO"</formula>
      <formula>"MUY ALTO"</formula>
    </cfRule>
  </conditionalFormatting>
  <conditionalFormatting sqref="O71:O75">
    <cfRule type="cellIs" dxfId="10385" priority="253" operator="between">
      <formula>"MUY ALTO"</formula>
      <formula>"MUY ALTO"</formula>
    </cfRule>
    <cfRule type="cellIs" dxfId="10384" priority="254" operator="between">
      <formula>"ALTO"</formula>
      <formula>"ALTO"</formula>
    </cfRule>
    <cfRule type="cellIs" dxfId="10383" priority="255" operator="between">
      <formula>"MEDIO"</formula>
      <formula>"MEDIO"</formula>
    </cfRule>
    <cfRule type="cellIs" dxfId="10382" priority="256" operator="between">
      <formula>"BAJO"</formula>
      <formula>"BAJO"</formula>
    </cfRule>
  </conditionalFormatting>
  <conditionalFormatting sqref="O69">
    <cfRule type="cellIs" dxfId="10381" priority="243" operator="between">
      <formula>"MEDIO"</formula>
      <formula>"MEDIO"</formula>
    </cfRule>
    <cfRule type="cellIs" dxfId="10380" priority="244" operator="between">
      <formula>"BAJO"</formula>
      <formula>"BAJO"</formula>
    </cfRule>
    <cfRule type="cellIs" dxfId="10379" priority="245" operator="between">
      <formula>"MUY ALTO"</formula>
      <formula>"MUY ALTO"</formula>
    </cfRule>
  </conditionalFormatting>
  <conditionalFormatting sqref="O76">
    <cfRule type="cellIs" dxfId="10378" priority="249" operator="between">
      <formula>"MUY ALTO"</formula>
      <formula>"MUY ALTO"</formula>
    </cfRule>
    <cfRule type="cellIs" dxfId="10377" priority="250" operator="between">
      <formula>"ALTO"</formula>
      <formula>"ALTO"</formula>
    </cfRule>
    <cfRule type="cellIs" dxfId="10376" priority="251" operator="between">
      <formula>"MEDIO"</formula>
      <formula>"MEDIO"</formula>
    </cfRule>
    <cfRule type="cellIs" dxfId="10375" priority="252" operator="between">
      <formula>"BAJO"</formula>
      <formula>"BAJO"</formula>
    </cfRule>
  </conditionalFormatting>
  <conditionalFormatting sqref="O77">
    <cfRule type="cellIs" dxfId="10374" priority="234" operator="between">
      <formula>"MUY ALTO"</formula>
      <formula>"MUY ALTO"</formula>
    </cfRule>
    <cfRule type="cellIs" dxfId="10373" priority="235" operator="between">
      <formula>"ALTO"</formula>
      <formula>"ALTO"</formula>
    </cfRule>
    <cfRule type="cellIs" dxfId="10372" priority="236" operator="between">
      <formula>"MEDIO"</formula>
      <formula>"MEDIO"</formula>
    </cfRule>
    <cfRule type="cellIs" dxfId="10371" priority="237" operator="between">
      <formula>"BAJO"</formula>
      <formula>"BAJO"</formula>
    </cfRule>
  </conditionalFormatting>
  <conditionalFormatting sqref="O80">
    <cfRule type="cellIs" dxfId="10370" priority="230" operator="between">
      <formula>"MUY ALTO"</formula>
      <formula>"MUY ALTO"</formula>
    </cfRule>
    <cfRule type="cellIs" dxfId="10369" priority="231" operator="between">
      <formula>"ALTO"</formula>
      <formula>"ALTO"</formula>
    </cfRule>
    <cfRule type="cellIs" dxfId="10368" priority="232" operator="between">
      <formula>"MEDIO"</formula>
      <formula>"MEDIO"</formula>
    </cfRule>
    <cfRule type="cellIs" dxfId="10367" priority="233" operator="between">
      <formula>"BAJO"</formula>
      <formula>"BAJO"</formula>
    </cfRule>
  </conditionalFormatting>
  <conditionalFormatting sqref="T80">
    <cfRule type="containsText" dxfId="10366" priority="227" operator="containsText" text="NO ACEPTABLE">
      <formula>NOT(ISERROR(SEARCH("NO ACEPTABLE",T80)))</formula>
    </cfRule>
    <cfRule type="containsText" dxfId="10365" priority="228" operator="containsText" text="ACEPTABLE">
      <formula>NOT(ISERROR(SEARCH("ACEPTABLE",T80)))</formula>
    </cfRule>
    <cfRule type="containsText" dxfId="10364" priority="229" operator="containsText" text="MEJORABLE">
      <formula>NOT(ISERROR(SEARCH("MEJORABLE",T80)))</formula>
    </cfRule>
  </conditionalFormatting>
  <conditionalFormatting sqref="S80">
    <cfRule type="containsText" dxfId="10363" priority="224" operator="containsText" text="NO ACEPTABLE">
      <formula>NOT(ISERROR(SEARCH("NO ACEPTABLE",S80)))</formula>
    </cfRule>
    <cfRule type="containsText" dxfId="10362" priority="225" operator="containsText" text="ACEPTABLE">
      <formula>NOT(ISERROR(SEARCH("ACEPTABLE",S80)))</formula>
    </cfRule>
    <cfRule type="containsText" dxfId="10361" priority="226" operator="containsText" text="MEJORABLE">
      <formula>NOT(ISERROR(SEARCH("MEJORABLE",S80)))</formula>
    </cfRule>
  </conditionalFormatting>
  <conditionalFormatting sqref="S80">
    <cfRule type="containsText" dxfId="10360" priority="223" operator="containsText" text="ACEPTABLE CON CONTROL ESPECIFICO">
      <formula>NOT(ISERROR(SEARCH("ACEPTABLE CON CONTROL ESPECIFICO",S80)))</formula>
    </cfRule>
  </conditionalFormatting>
  <conditionalFormatting sqref="O81">
    <cfRule type="cellIs" dxfId="10359" priority="219" operator="between">
      <formula>"MUY ALTO"</formula>
      <formula>"MUY ALTO"</formula>
    </cfRule>
    <cfRule type="cellIs" dxfId="10358" priority="220" operator="between">
      <formula>"ALTO"</formula>
      <formula>"ALTO"</formula>
    </cfRule>
    <cfRule type="cellIs" dxfId="10357" priority="221" operator="between">
      <formula>"MEDIO"</formula>
      <formula>"MEDIO"</formula>
    </cfRule>
    <cfRule type="cellIs" dxfId="10356" priority="222" operator="between">
      <formula>"BAJO"</formula>
      <formula>"BAJO"</formula>
    </cfRule>
  </conditionalFormatting>
  <conditionalFormatting sqref="T81">
    <cfRule type="containsText" dxfId="10355" priority="216" operator="containsText" text="NO ACEPTABLE">
      <formula>NOT(ISERROR(SEARCH("NO ACEPTABLE",T81)))</formula>
    </cfRule>
    <cfRule type="containsText" dxfId="10354" priority="217" operator="containsText" text="ACEPTABLE">
      <formula>NOT(ISERROR(SEARCH("ACEPTABLE",T81)))</formula>
    </cfRule>
    <cfRule type="containsText" dxfId="10353" priority="218" operator="containsText" text="MEJORABLE">
      <formula>NOT(ISERROR(SEARCH("MEJORABLE",T81)))</formula>
    </cfRule>
  </conditionalFormatting>
  <conditionalFormatting sqref="S81">
    <cfRule type="containsText" dxfId="10352" priority="213" operator="containsText" text="NO ACEPTABLE">
      <formula>NOT(ISERROR(SEARCH("NO ACEPTABLE",S81)))</formula>
    </cfRule>
    <cfRule type="containsText" dxfId="10351" priority="214" operator="containsText" text="ACEPTABLE">
      <formula>NOT(ISERROR(SEARCH("ACEPTABLE",S81)))</formula>
    </cfRule>
    <cfRule type="containsText" dxfId="10350" priority="215" operator="containsText" text="MEJORABLE">
      <formula>NOT(ISERROR(SEARCH("MEJORABLE",S81)))</formula>
    </cfRule>
  </conditionalFormatting>
  <conditionalFormatting sqref="S81">
    <cfRule type="containsText" dxfId="10349" priority="212" operator="containsText" text="ACEPTABLE CON CONTROL ESPECIFICO">
      <formula>NOT(ISERROR(SEARCH("ACEPTABLE CON CONTROL ESPECIFICO",S81)))</formula>
    </cfRule>
  </conditionalFormatting>
  <conditionalFormatting sqref="T28">
    <cfRule type="containsText" dxfId="10348" priority="102" operator="containsText" text="NO ACEPTABLE">
      <formula>NOT(ISERROR(SEARCH("NO ACEPTABLE",T28)))</formula>
    </cfRule>
    <cfRule type="containsText" dxfId="10347" priority="103" operator="containsText" text="ACEPTABLE">
      <formula>NOT(ISERROR(SEARCH("ACEPTABLE",T28)))</formula>
    </cfRule>
    <cfRule type="containsText" dxfId="10346" priority="104" operator="containsText" text="MEJORABLE">
      <formula>NOT(ISERROR(SEARCH("MEJORABLE",T28)))</formula>
    </cfRule>
  </conditionalFormatting>
  <conditionalFormatting sqref="T28">
    <cfRule type="containsText" dxfId="10345" priority="101" operator="containsText" text="ACEPTABLE CON CONTROL ESPECIFICO">
      <formula>NOT(ISERROR(SEARCH("ACEPTABLE CON CONTROL ESPECIFICO",T28)))</formula>
    </cfRule>
  </conditionalFormatting>
  <conditionalFormatting sqref="S30:S31">
    <cfRule type="containsText" dxfId="10344" priority="98" operator="containsText" text="NO ACEPTABLE">
      <formula>NOT(ISERROR(SEARCH("NO ACEPTABLE",S30)))</formula>
    </cfRule>
    <cfRule type="containsText" dxfId="10343" priority="99" operator="containsText" text="ACEPTABLE">
      <formula>NOT(ISERROR(SEARCH("ACEPTABLE",S30)))</formula>
    </cfRule>
    <cfRule type="containsText" dxfId="10342" priority="100" operator="containsText" text="MEJORABLE">
      <formula>NOT(ISERROR(SEARCH("MEJORABLE",S30)))</formula>
    </cfRule>
  </conditionalFormatting>
  <conditionalFormatting sqref="S30:S31">
    <cfRule type="containsText" dxfId="10341" priority="97" operator="containsText" text="ACEPTABLE CON CONTROL ESPECIFICO">
      <formula>NOT(ISERROR(SEARCH("ACEPTABLE CON CONTROL ESPECIFICO",S30)))</formula>
    </cfRule>
  </conditionalFormatting>
  <conditionalFormatting sqref="S20:S22 S24:S25 S32:S33">
    <cfRule type="containsText" dxfId="10340" priority="209" operator="containsText" text="NO ACEPTABLE">
      <formula>NOT(ISERROR(SEARCH("NO ACEPTABLE",S20)))</formula>
    </cfRule>
    <cfRule type="containsText" dxfId="10339" priority="210" operator="containsText" text="ACEPTABLE">
      <formula>NOT(ISERROR(SEARCH("ACEPTABLE",S20)))</formula>
    </cfRule>
    <cfRule type="containsText" dxfId="10338" priority="211" operator="containsText" text="MEJORABLE">
      <formula>NOT(ISERROR(SEARCH("MEJORABLE",S20)))</formula>
    </cfRule>
  </conditionalFormatting>
  <conditionalFormatting sqref="S20:S22 S24:S25 S32:S33">
    <cfRule type="containsText" dxfId="10337" priority="208" operator="containsText" text="ACEPTABLE CON CONTROL ESPECIFICO">
      <formula>NOT(ISERROR(SEARCH("ACEPTABLE CON CONTROL ESPECIFICO",S20)))</formula>
    </cfRule>
  </conditionalFormatting>
  <conditionalFormatting sqref="O20">
    <cfRule type="cellIs" dxfId="10336" priority="200" operator="between">
      <formula>"MUY ALTO"</formula>
      <formula>"MUY ALTO"</formula>
    </cfRule>
    <cfRule type="cellIs" dxfId="10335" priority="201" operator="between">
      <formula>"ALTO"</formula>
      <formula>"ALTO"</formula>
    </cfRule>
    <cfRule type="cellIs" dxfId="10334" priority="202" operator="between">
      <formula>"MEDIO"</formula>
      <formula>"MEDIO"</formula>
    </cfRule>
    <cfRule type="cellIs" dxfId="10333" priority="203" operator="between">
      <formula>"BAJO"</formula>
      <formula>"BAJO"</formula>
    </cfRule>
  </conditionalFormatting>
  <conditionalFormatting sqref="T20">
    <cfRule type="containsText" dxfId="10332" priority="205" operator="containsText" text="NO ACEPTABLE">
      <formula>NOT(ISERROR(SEARCH("NO ACEPTABLE",T20)))</formula>
    </cfRule>
    <cfRule type="containsText" dxfId="10331" priority="206" operator="containsText" text="ACEPTABLE">
      <formula>NOT(ISERROR(SEARCH("ACEPTABLE",T20)))</formula>
    </cfRule>
    <cfRule type="containsText" dxfId="10330" priority="207" operator="containsText" text="MEJORABLE">
      <formula>NOT(ISERROR(SEARCH("MEJORABLE",T20)))</formula>
    </cfRule>
  </conditionalFormatting>
  <conditionalFormatting sqref="T20">
    <cfRule type="containsText" dxfId="10329" priority="204" operator="containsText" text="ACEPTABLE CON CONTROL ESPECIFICO">
      <formula>NOT(ISERROR(SEARCH("ACEPTABLE CON CONTROL ESPECIFICO",T20)))</formula>
    </cfRule>
  </conditionalFormatting>
  <conditionalFormatting sqref="O21">
    <cfRule type="cellIs" dxfId="10328" priority="196" operator="between">
      <formula>"MUY ALTO"</formula>
      <formula>"MUY ALTO"</formula>
    </cfRule>
    <cfRule type="cellIs" dxfId="10327" priority="197" operator="between">
      <formula>"ALTO"</formula>
      <formula>"ALTO"</formula>
    </cfRule>
    <cfRule type="cellIs" dxfId="10326" priority="198" operator="between">
      <formula>"MEDIO"</formula>
      <formula>"MEDIO"</formula>
    </cfRule>
    <cfRule type="cellIs" dxfId="10325" priority="199" operator="between">
      <formula>"BAJO"</formula>
      <formula>"BAJO"</formula>
    </cfRule>
  </conditionalFormatting>
  <conditionalFormatting sqref="T21">
    <cfRule type="containsText" dxfId="10324" priority="193" operator="containsText" text="NO ACEPTABLE">
      <formula>NOT(ISERROR(SEARCH("NO ACEPTABLE",T21)))</formula>
    </cfRule>
    <cfRule type="containsText" dxfId="10323" priority="194" operator="containsText" text="ACEPTABLE">
      <formula>NOT(ISERROR(SEARCH("ACEPTABLE",T21)))</formula>
    </cfRule>
    <cfRule type="containsText" dxfId="10322" priority="195" operator="containsText" text="MEJORABLE">
      <formula>NOT(ISERROR(SEARCH("MEJORABLE",T21)))</formula>
    </cfRule>
  </conditionalFormatting>
  <conditionalFormatting sqref="T21">
    <cfRule type="containsText" dxfId="10321" priority="192" operator="containsText" text="ACEPTABLE CON CONTROL ESPECIFICO">
      <formula>NOT(ISERROR(SEARCH("ACEPTABLE CON CONTROL ESPECIFICO",T21)))</formula>
    </cfRule>
  </conditionalFormatting>
  <conditionalFormatting sqref="O22">
    <cfRule type="cellIs" dxfId="10320" priority="188" operator="between">
      <formula>"MUY ALTO"</formula>
      <formula>"MUY ALTO"</formula>
    </cfRule>
    <cfRule type="cellIs" dxfId="10319" priority="189" operator="between">
      <formula>"ALTO"</formula>
      <formula>"ALTO"</formula>
    </cfRule>
    <cfRule type="cellIs" dxfId="10318" priority="190" operator="between">
      <formula>"MEDIO"</formula>
      <formula>"MEDIO"</formula>
    </cfRule>
    <cfRule type="cellIs" dxfId="10317" priority="191" operator="between">
      <formula>"BAJO"</formula>
      <formula>"BAJO"</formula>
    </cfRule>
  </conditionalFormatting>
  <conditionalFormatting sqref="T22">
    <cfRule type="containsText" dxfId="10316" priority="185" operator="containsText" text="NO ACEPTABLE">
      <formula>NOT(ISERROR(SEARCH("NO ACEPTABLE",T22)))</formula>
    </cfRule>
    <cfRule type="containsText" dxfId="10315" priority="186" operator="containsText" text="ACEPTABLE">
      <formula>NOT(ISERROR(SEARCH("ACEPTABLE",T22)))</formula>
    </cfRule>
    <cfRule type="containsText" dxfId="10314" priority="187" operator="containsText" text="MEJORABLE">
      <formula>NOT(ISERROR(SEARCH("MEJORABLE",T22)))</formula>
    </cfRule>
  </conditionalFormatting>
  <conditionalFormatting sqref="T24">
    <cfRule type="containsText" dxfId="10313" priority="179" operator="containsText" text="NO ACEPTABLE">
      <formula>NOT(ISERROR(SEARCH("NO ACEPTABLE",T24)))</formula>
    </cfRule>
    <cfRule type="containsText" dxfId="10312" priority="180" operator="containsText" text="ACEPTABLE">
      <formula>NOT(ISERROR(SEARCH("ACEPTABLE",T24)))</formula>
    </cfRule>
    <cfRule type="containsText" dxfId="10311" priority="181" operator="containsText" text="MEJORABLE">
      <formula>NOT(ISERROR(SEARCH("MEJORABLE",T24)))</formula>
    </cfRule>
  </conditionalFormatting>
  <conditionalFormatting sqref="O24">
    <cfRule type="cellIs" dxfId="10310" priority="182" operator="between">
      <formula>"MEDIO"</formula>
      <formula>"MEDIO"</formula>
    </cfRule>
    <cfRule type="cellIs" dxfId="10309" priority="183" operator="between">
      <formula>"BAJO"</formula>
      <formula>"BAJO"</formula>
    </cfRule>
    <cfRule type="cellIs" dxfId="10308" priority="184" operator="between">
      <formula>"MUY ALTO"</formula>
      <formula>"MUY ALTO"</formula>
    </cfRule>
  </conditionalFormatting>
  <conditionalFormatting sqref="T24">
    <cfRule type="containsText" dxfId="10307" priority="178" operator="containsText" text="ACEPTABLE CON CONTROL ESPECIFICO">
      <formula>NOT(ISERROR(SEARCH("ACEPTABLE CON CONTROL ESPECIFICO",T24)))</formula>
    </cfRule>
  </conditionalFormatting>
  <conditionalFormatting sqref="T25">
    <cfRule type="containsText" dxfId="10306" priority="172" operator="containsText" text="NO ACEPTABLE">
      <formula>NOT(ISERROR(SEARCH("NO ACEPTABLE",T25)))</formula>
    </cfRule>
    <cfRule type="containsText" dxfId="10305" priority="173" operator="containsText" text="ACEPTABLE">
      <formula>NOT(ISERROR(SEARCH("ACEPTABLE",T25)))</formula>
    </cfRule>
    <cfRule type="containsText" dxfId="10304" priority="174" operator="containsText" text="MEJORABLE">
      <formula>NOT(ISERROR(SEARCH("MEJORABLE",T25)))</formula>
    </cfRule>
  </conditionalFormatting>
  <conditionalFormatting sqref="O25">
    <cfRule type="cellIs" dxfId="10303" priority="175" operator="between">
      <formula>"MEDIO"</formula>
      <formula>"MEDIO"</formula>
    </cfRule>
    <cfRule type="cellIs" dxfId="10302" priority="176" operator="between">
      <formula>"BAJO"</formula>
      <formula>"BAJO"</formula>
    </cfRule>
    <cfRule type="cellIs" dxfId="10301" priority="177" operator="between">
      <formula>"MUY ALTO"</formula>
      <formula>"MUY ALTO"</formula>
    </cfRule>
  </conditionalFormatting>
  <conditionalFormatting sqref="T25">
    <cfRule type="containsText" dxfId="10300" priority="171" operator="containsText" text="ACEPTABLE CON CONTROL ESPECIFICO">
      <formula>NOT(ISERROR(SEARCH("ACEPTABLE CON CONTROL ESPECIFICO",T25)))</formula>
    </cfRule>
  </conditionalFormatting>
  <conditionalFormatting sqref="O32">
    <cfRule type="cellIs" dxfId="10299" priority="167" operator="between">
      <formula>"MUY ALTO"</formula>
      <formula>"MUY ALTO"</formula>
    </cfRule>
    <cfRule type="cellIs" dxfId="10298" priority="168" operator="between">
      <formula>"ALTO"</formula>
      <formula>"ALTO"</formula>
    </cfRule>
    <cfRule type="cellIs" dxfId="10297" priority="169" operator="between">
      <formula>"MEDIO"</formula>
      <formula>"MEDIO"</formula>
    </cfRule>
    <cfRule type="cellIs" dxfId="10296" priority="170" operator="between">
      <formula>"BAJO"</formula>
      <formula>"BAJO"</formula>
    </cfRule>
  </conditionalFormatting>
  <conditionalFormatting sqref="T32">
    <cfRule type="containsText" dxfId="10295" priority="164" operator="containsText" text="NO ACEPTABLE">
      <formula>NOT(ISERROR(SEARCH("NO ACEPTABLE",T32)))</formula>
    </cfRule>
    <cfRule type="containsText" dxfId="10294" priority="165" operator="containsText" text="ACEPTABLE">
      <formula>NOT(ISERROR(SEARCH("ACEPTABLE",T32)))</formula>
    </cfRule>
    <cfRule type="containsText" dxfId="10293" priority="166" operator="containsText" text="MEJORABLE">
      <formula>NOT(ISERROR(SEARCH("MEJORABLE",T32)))</formula>
    </cfRule>
  </conditionalFormatting>
  <conditionalFormatting sqref="T32">
    <cfRule type="containsText" dxfId="10292" priority="163" operator="containsText" text="ACEPTABLE CON CONTROL ESPECIFICO">
      <formula>NOT(ISERROR(SEARCH("ACEPTABLE CON CONTROL ESPECIFICO",T32)))</formula>
    </cfRule>
  </conditionalFormatting>
  <conditionalFormatting sqref="T33">
    <cfRule type="containsText" dxfId="10291" priority="160" operator="containsText" text="NO ACEPTABLE">
      <formula>NOT(ISERROR(SEARCH("NO ACEPTABLE",T33)))</formula>
    </cfRule>
    <cfRule type="containsText" dxfId="10290" priority="161" operator="containsText" text="ACEPTABLE">
      <formula>NOT(ISERROR(SEARCH("ACEPTABLE",T33)))</formula>
    </cfRule>
    <cfRule type="containsText" dxfId="10289" priority="162" operator="containsText" text="MEJORABLE">
      <formula>NOT(ISERROR(SEARCH("MEJORABLE",T33)))</formula>
    </cfRule>
  </conditionalFormatting>
  <conditionalFormatting sqref="T33">
    <cfRule type="containsText" dxfId="10288" priority="159" operator="containsText" text="ACEPTABLE CON CONTROL ESPECIFICO">
      <formula>NOT(ISERROR(SEARCH("ACEPTABLE CON CONTROL ESPECIFICO",T33)))</formula>
    </cfRule>
  </conditionalFormatting>
  <conditionalFormatting sqref="O33">
    <cfRule type="cellIs" dxfId="10287" priority="155" operator="between">
      <formula>"MUY ALTO"</formula>
      <formula>"MUY ALTO"</formula>
    </cfRule>
    <cfRule type="cellIs" dxfId="10286" priority="156" operator="between">
      <formula>"ALTO"</formula>
      <formula>"ALTO"</formula>
    </cfRule>
    <cfRule type="cellIs" dxfId="10285" priority="157" operator="between">
      <formula>"MEDIO"</formula>
      <formula>"MEDIO"</formula>
    </cfRule>
    <cfRule type="cellIs" dxfId="10284" priority="158" operator="between">
      <formula>"BAJO"</formula>
      <formula>"BAJO"</formula>
    </cfRule>
  </conditionalFormatting>
  <conditionalFormatting sqref="O23">
    <cfRule type="cellIs" dxfId="10283" priority="132" operator="between">
      <formula>"MUY ALTO"</formula>
      <formula>"MUY ALTO"</formula>
    </cfRule>
    <cfRule type="cellIs" dxfId="10282" priority="133" operator="between">
      <formula>"ALTO"</formula>
      <formula>"ALTO"</formula>
    </cfRule>
    <cfRule type="cellIs" dxfId="10281" priority="134" operator="between">
      <formula>"MEDIO"</formula>
      <formula>"MEDIO"</formula>
    </cfRule>
    <cfRule type="cellIs" dxfId="10280" priority="135" operator="between">
      <formula>"BAJO"</formula>
      <formula>"BAJO"</formula>
    </cfRule>
  </conditionalFormatting>
  <conditionalFormatting sqref="S23">
    <cfRule type="containsText" dxfId="10279" priority="137" operator="containsText" text="NO ACEPTABLE">
      <formula>NOT(ISERROR(SEARCH("NO ACEPTABLE",S23)))</formula>
    </cfRule>
    <cfRule type="containsText" dxfId="10278" priority="138" operator="containsText" text="ACEPTABLE">
      <formula>NOT(ISERROR(SEARCH("ACEPTABLE",S23)))</formula>
    </cfRule>
    <cfRule type="containsText" dxfId="10277" priority="139" operator="containsText" text="MEJORABLE">
      <formula>NOT(ISERROR(SEARCH("MEJORABLE",S23)))</formula>
    </cfRule>
  </conditionalFormatting>
  <conditionalFormatting sqref="S23">
    <cfRule type="containsText" dxfId="10276" priority="136" operator="containsText" text="ACEPTABLE CON CONTROL ESPECIFICO">
      <formula>NOT(ISERROR(SEARCH("ACEPTABLE CON CONTROL ESPECIFICO",S23)))</formula>
    </cfRule>
  </conditionalFormatting>
  <conditionalFormatting sqref="S19:T19">
    <cfRule type="containsText" dxfId="10275" priority="140" operator="containsText" text="ACEPTABLE CON CONTROL ESPECIFICO">
      <formula>NOT(ISERROR(SEARCH("ACEPTABLE CON CONTROL ESPECIFICO",S19)))</formula>
    </cfRule>
  </conditionalFormatting>
  <conditionalFormatting sqref="S19:T19">
    <cfRule type="containsText" dxfId="10274" priority="141" operator="containsText" text="NO ACEPTABLE">
      <formula>NOT(ISERROR(SEARCH("NO ACEPTABLE",S19)))</formula>
    </cfRule>
    <cfRule type="containsText" dxfId="10273" priority="142" operator="containsText" text="ACEPTABLE">
      <formula>NOT(ISERROR(SEARCH("ACEPTABLE",S19)))</formula>
    </cfRule>
    <cfRule type="containsText" dxfId="10272" priority="143" operator="containsText" text="MEJORABLE">
      <formula>NOT(ISERROR(SEARCH("MEJORABLE",S19)))</formula>
    </cfRule>
  </conditionalFormatting>
  <conditionalFormatting sqref="S18:T18">
    <cfRule type="containsText" dxfId="10271" priority="152" operator="containsText" text="NO ACEPTABLE">
      <formula>NOT(ISERROR(SEARCH("NO ACEPTABLE",S18)))</formula>
    </cfRule>
    <cfRule type="containsText" dxfId="10270" priority="153" operator="containsText" text="ACEPTABLE">
      <formula>NOT(ISERROR(SEARCH("ACEPTABLE",S18)))</formula>
    </cfRule>
    <cfRule type="containsText" dxfId="10269" priority="154" operator="containsText" text="MEJORABLE">
      <formula>NOT(ISERROR(SEARCH("MEJORABLE",S18)))</formula>
    </cfRule>
  </conditionalFormatting>
  <conditionalFormatting sqref="S18:T18">
    <cfRule type="containsText" dxfId="10268" priority="151" operator="containsText" text="ACEPTABLE CON CONTROL ESPECIFICO">
      <formula>NOT(ISERROR(SEARCH("ACEPTABLE CON CONTROL ESPECIFICO",S18)))</formula>
    </cfRule>
  </conditionalFormatting>
  <conditionalFormatting sqref="O18">
    <cfRule type="cellIs" dxfId="10267" priority="147" operator="between">
      <formula>"MUY ALTO"</formula>
      <formula>"MUY ALTO"</formula>
    </cfRule>
    <cfRule type="cellIs" dxfId="10266" priority="148" operator="between">
      <formula>"ALTO"</formula>
      <formula>"ALTO"</formula>
    </cfRule>
    <cfRule type="cellIs" dxfId="10265" priority="149" operator="between">
      <formula>"MEDIO"</formula>
      <formula>"MEDIO"</formula>
    </cfRule>
    <cfRule type="cellIs" dxfId="10264" priority="150" operator="between">
      <formula>"BAJO"</formula>
      <formula>"BAJO"</formula>
    </cfRule>
  </conditionalFormatting>
  <conditionalFormatting sqref="O19">
    <cfRule type="cellIs" dxfId="10263" priority="144" operator="between">
      <formula>"MEDIO"</formula>
      <formula>"MEDIO"</formula>
    </cfRule>
    <cfRule type="cellIs" dxfId="10262" priority="145" operator="between">
      <formula>"BAJO"</formula>
      <formula>"BAJO"</formula>
    </cfRule>
    <cfRule type="cellIs" dxfId="10261" priority="146" operator="between">
      <formula>"MUY ALTO"</formula>
      <formula>"MUY ALTO"</formula>
    </cfRule>
  </conditionalFormatting>
  <conditionalFormatting sqref="T23">
    <cfRule type="containsText" dxfId="10260" priority="129" operator="containsText" text="NO ACEPTABLE">
      <formula>NOT(ISERROR(SEARCH("NO ACEPTABLE",T23)))</formula>
    </cfRule>
    <cfRule type="containsText" dxfId="10259" priority="130" operator="containsText" text="ACEPTABLE">
      <formula>NOT(ISERROR(SEARCH("ACEPTABLE",T23)))</formula>
    </cfRule>
    <cfRule type="containsText" dxfId="10258" priority="131" operator="containsText" text="MEJORABLE">
      <formula>NOT(ISERROR(SEARCH("MEJORABLE",T23)))</formula>
    </cfRule>
  </conditionalFormatting>
  <conditionalFormatting sqref="T23">
    <cfRule type="containsText" dxfId="10257" priority="128" operator="containsText" text="ACEPTABLE CON CONTROL ESPECIFICO">
      <formula>NOT(ISERROR(SEARCH("ACEPTABLE CON CONTROL ESPECIFICO",T23)))</formula>
    </cfRule>
  </conditionalFormatting>
  <conditionalFormatting sqref="S26:T26">
    <cfRule type="containsText" dxfId="10256" priority="125" operator="containsText" text="NO ACEPTABLE">
      <formula>NOT(ISERROR(SEARCH("NO ACEPTABLE",S26)))</formula>
    </cfRule>
    <cfRule type="containsText" dxfId="10255" priority="126" operator="containsText" text="ACEPTABLE">
      <formula>NOT(ISERROR(SEARCH("ACEPTABLE",S26)))</formula>
    </cfRule>
    <cfRule type="containsText" dxfId="10254" priority="127" operator="containsText" text="MEJORABLE">
      <formula>NOT(ISERROR(SEARCH("MEJORABLE",S26)))</formula>
    </cfRule>
  </conditionalFormatting>
  <conditionalFormatting sqref="S26:T26">
    <cfRule type="containsText" dxfId="10253" priority="124" operator="containsText" text="ACEPTABLE CON CONTROL ESPECIFICO">
      <formula>NOT(ISERROR(SEARCH("ACEPTABLE CON CONTROL ESPECIFICO",S26)))</formula>
    </cfRule>
  </conditionalFormatting>
  <conditionalFormatting sqref="O26">
    <cfRule type="cellIs" dxfId="10252" priority="120" operator="between">
      <formula>"MUY ALTO"</formula>
      <formula>"MUY ALTO"</formula>
    </cfRule>
    <cfRule type="cellIs" dxfId="10251" priority="121" operator="between">
      <formula>"ALTO"</formula>
      <formula>"ALTO"</formula>
    </cfRule>
    <cfRule type="cellIs" dxfId="10250" priority="122" operator="between">
      <formula>"MEDIO"</formula>
      <formula>"MEDIO"</formula>
    </cfRule>
    <cfRule type="cellIs" dxfId="10249" priority="123" operator="between">
      <formula>"BAJO"</formula>
      <formula>"BAJO"</formula>
    </cfRule>
  </conditionalFormatting>
  <conditionalFormatting sqref="S27:T27">
    <cfRule type="containsText" dxfId="10248" priority="114" operator="containsText" text="NO ACEPTABLE">
      <formula>NOT(ISERROR(SEARCH("NO ACEPTABLE",S27)))</formula>
    </cfRule>
    <cfRule type="containsText" dxfId="10247" priority="115" operator="containsText" text="ACEPTABLE">
      <formula>NOT(ISERROR(SEARCH("ACEPTABLE",S27)))</formula>
    </cfRule>
    <cfRule type="containsText" dxfId="10246" priority="116" operator="containsText" text="MEJORABLE">
      <formula>NOT(ISERROR(SEARCH("MEJORABLE",S27)))</formula>
    </cfRule>
  </conditionalFormatting>
  <conditionalFormatting sqref="O27">
    <cfRule type="cellIs" dxfId="10245" priority="117" operator="between">
      <formula>"MEDIO"</formula>
      <formula>"MEDIO"</formula>
    </cfRule>
    <cfRule type="cellIs" dxfId="10244" priority="118" operator="between">
      <formula>"BAJO"</formula>
      <formula>"BAJO"</formula>
    </cfRule>
    <cfRule type="cellIs" dxfId="10243" priority="119" operator="between">
      <formula>"MUY ALTO"</formula>
      <formula>"MUY ALTO"</formula>
    </cfRule>
  </conditionalFormatting>
  <conditionalFormatting sqref="S27:T27">
    <cfRule type="containsText" dxfId="10242" priority="113" operator="containsText" text="ACEPTABLE CON CONTROL ESPECIFICO">
      <formula>NOT(ISERROR(SEARCH("ACEPTABLE CON CONTROL ESPECIFICO",S27)))</formula>
    </cfRule>
  </conditionalFormatting>
  <conditionalFormatting sqref="S28">
    <cfRule type="containsText" dxfId="10241" priority="110" operator="containsText" text="NO ACEPTABLE">
      <formula>NOT(ISERROR(SEARCH("NO ACEPTABLE",S28)))</formula>
    </cfRule>
    <cfRule type="containsText" dxfId="10240" priority="111" operator="containsText" text="ACEPTABLE">
      <formula>NOT(ISERROR(SEARCH("ACEPTABLE",S28)))</formula>
    </cfRule>
    <cfRule type="containsText" dxfId="10239" priority="112" operator="containsText" text="MEJORABLE">
      <formula>NOT(ISERROR(SEARCH("MEJORABLE",S28)))</formula>
    </cfRule>
  </conditionalFormatting>
  <conditionalFormatting sqref="S28">
    <cfRule type="containsText" dxfId="10238" priority="109" operator="containsText" text="ACEPTABLE CON CONTROL ESPECIFICO">
      <formula>NOT(ISERROR(SEARCH("ACEPTABLE CON CONTROL ESPECIFICO",S28)))</formula>
    </cfRule>
  </conditionalFormatting>
  <conditionalFormatting sqref="O28">
    <cfRule type="cellIs" dxfId="10237" priority="105" operator="between">
      <formula>"MUY ALTO"</formula>
      <formula>"MUY ALTO"</formula>
    </cfRule>
    <cfRule type="cellIs" dxfId="10236" priority="106" operator="between">
      <formula>"ALTO"</formula>
      <formula>"ALTO"</formula>
    </cfRule>
    <cfRule type="cellIs" dxfId="10235" priority="107" operator="between">
      <formula>"MEDIO"</formula>
      <formula>"MEDIO"</formula>
    </cfRule>
    <cfRule type="cellIs" dxfId="10234" priority="108" operator="between">
      <formula>"BAJO"</formula>
      <formula>"BAJO"</formula>
    </cfRule>
  </conditionalFormatting>
  <conditionalFormatting sqref="T30">
    <cfRule type="containsText" dxfId="10233" priority="91" operator="containsText" text="NO ACEPTABLE">
      <formula>NOT(ISERROR(SEARCH("NO ACEPTABLE",T30)))</formula>
    </cfRule>
    <cfRule type="containsText" dxfId="10232" priority="92" operator="containsText" text="ACEPTABLE">
      <formula>NOT(ISERROR(SEARCH("ACEPTABLE",T30)))</formula>
    </cfRule>
    <cfRule type="containsText" dxfId="10231" priority="93" operator="containsText" text="MEJORABLE">
      <formula>NOT(ISERROR(SEARCH("MEJORABLE",T30)))</formula>
    </cfRule>
  </conditionalFormatting>
  <conditionalFormatting sqref="O30">
    <cfRule type="cellIs" dxfId="10230" priority="94" operator="between">
      <formula>"MEDIO"</formula>
      <formula>"MEDIO"</formula>
    </cfRule>
    <cfRule type="cellIs" dxfId="10229" priority="95" operator="between">
      <formula>"BAJO"</formula>
      <formula>"BAJO"</formula>
    </cfRule>
    <cfRule type="cellIs" dxfId="10228" priority="96" operator="between">
      <formula>"MUY ALTO"</formula>
      <formula>"MUY ALTO"</formula>
    </cfRule>
  </conditionalFormatting>
  <conditionalFormatting sqref="T30">
    <cfRule type="containsText" dxfId="10227" priority="90" operator="containsText" text="ACEPTABLE CON CONTROL ESPECIFICO">
      <formula>NOT(ISERROR(SEARCH("ACEPTABLE CON CONTROL ESPECIFICO",T30)))</formula>
    </cfRule>
  </conditionalFormatting>
  <conditionalFormatting sqref="T31">
    <cfRule type="containsText" dxfId="10226" priority="84" operator="containsText" text="NO ACEPTABLE">
      <formula>NOT(ISERROR(SEARCH("NO ACEPTABLE",T31)))</formula>
    </cfRule>
    <cfRule type="containsText" dxfId="10225" priority="85" operator="containsText" text="ACEPTABLE">
      <formula>NOT(ISERROR(SEARCH("ACEPTABLE",T31)))</formula>
    </cfRule>
    <cfRule type="containsText" dxfId="10224" priority="86" operator="containsText" text="MEJORABLE">
      <formula>NOT(ISERROR(SEARCH("MEJORABLE",T31)))</formula>
    </cfRule>
  </conditionalFormatting>
  <conditionalFormatting sqref="O31">
    <cfRule type="cellIs" dxfId="10223" priority="87" operator="between">
      <formula>"MEDIO"</formula>
      <formula>"MEDIO"</formula>
    </cfRule>
    <cfRule type="cellIs" dxfId="10222" priority="88" operator="between">
      <formula>"BAJO"</formula>
      <formula>"BAJO"</formula>
    </cfRule>
    <cfRule type="cellIs" dxfId="10221" priority="89" operator="between">
      <formula>"MUY ALTO"</formula>
      <formula>"MUY ALTO"</formula>
    </cfRule>
  </conditionalFormatting>
  <conditionalFormatting sqref="T31">
    <cfRule type="containsText" dxfId="10220" priority="83" operator="containsText" text="ACEPTABLE CON CONTROL ESPECIFICO">
      <formula>NOT(ISERROR(SEARCH("ACEPTABLE CON CONTROL ESPECIFICO",T31)))</formula>
    </cfRule>
  </conditionalFormatting>
  <conditionalFormatting sqref="S29">
    <cfRule type="containsText" dxfId="10219" priority="80" operator="containsText" text="NO ACEPTABLE">
      <formula>NOT(ISERROR(SEARCH("NO ACEPTABLE",S29)))</formula>
    </cfRule>
    <cfRule type="containsText" dxfId="10218" priority="81" operator="containsText" text="ACEPTABLE">
      <formula>NOT(ISERROR(SEARCH("ACEPTABLE",S29)))</formula>
    </cfRule>
    <cfRule type="containsText" dxfId="10217" priority="82" operator="containsText" text="MEJORABLE">
      <formula>NOT(ISERROR(SEARCH("MEJORABLE",S29)))</formula>
    </cfRule>
  </conditionalFormatting>
  <conditionalFormatting sqref="S29">
    <cfRule type="containsText" dxfId="10216" priority="79" operator="containsText" text="ACEPTABLE CON CONTROL ESPECIFICO">
      <formula>NOT(ISERROR(SEARCH("ACEPTABLE CON CONTROL ESPECIFICO",S29)))</formula>
    </cfRule>
  </conditionalFormatting>
  <conditionalFormatting sqref="O29">
    <cfRule type="cellIs" dxfId="10215" priority="75" operator="between">
      <formula>"MUY ALTO"</formula>
      <formula>"MUY ALTO"</formula>
    </cfRule>
    <cfRule type="cellIs" dxfId="10214" priority="76" operator="between">
      <formula>"ALTO"</formula>
      <formula>"ALTO"</formula>
    </cfRule>
    <cfRule type="cellIs" dxfId="10213" priority="77" operator="between">
      <formula>"MEDIO"</formula>
      <formula>"MEDIO"</formula>
    </cfRule>
    <cfRule type="cellIs" dxfId="10212" priority="78" operator="between">
      <formula>"BAJO"</formula>
      <formula>"BAJO"</formula>
    </cfRule>
  </conditionalFormatting>
  <conditionalFormatting sqref="T29">
    <cfRule type="containsText" dxfId="10211" priority="72" operator="containsText" text="NO ACEPTABLE">
      <formula>NOT(ISERROR(SEARCH("NO ACEPTABLE",T29)))</formula>
    </cfRule>
    <cfRule type="containsText" dxfId="10210" priority="73" operator="containsText" text="ACEPTABLE">
      <formula>NOT(ISERROR(SEARCH("ACEPTABLE",T29)))</formula>
    </cfRule>
    <cfRule type="containsText" dxfId="10209" priority="74" operator="containsText" text="MEJORABLE">
      <formula>NOT(ISERROR(SEARCH("MEJORABLE",T29)))</formula>
    </cfRule>
  </conditionalFormatting>
  <conditionalFormatting sqref="T29">
    <cfRule type="containsText" dxfId="10208" priority="71" operator="containsText" text="ACEPTABLE CON CONTROL ESPECIFICO">
      <formula>NOT(ISERROR(SEARCH("ACEPTABLE CON CONTROL ESPECIFICO",T29)))</formula>
    </cfRule>
  </conditionalFormatting>
  <conditionalFormatting sqref="S82:T82">
    <cfRule type="containsText" dxfId="10207" priority="68" operator="containsText" text="NO ACEPTABLE">
      <formula>NOT(ISERROR(SEARCH("NO ACEPTABLE",S82)))</formula>
    </cfRule>
    <cfRule type="containsText" dxfId="10206" priority="69" operator="containsText" text="ACEPTABLE">
      <formula>NOT(ISERROR(SEARCH("ACEPTABLE",S82)))</formula>
    </cfRule>
    <cfRule type="containsText" dxfId="10205" priority="70" operator="containsText" text="MEJORABLE">
      <formula>NOT(ISERROR(SEARCH("MEJORABLE",S82)))</formula>
    </cfRule>
  </conditionalFormatting>
  <conditionalFormatting sqref="S82:T82">
    <cfRule type="containsText" dxfId="10204" priority="67" operator="containsText" text="ACEPTABLE CON CONTROL ESPECIFICO">
      <formula>NOT(ISERROR(SEARCH("ACEPTABLE CON CONTROL ESPECIFICO",S82)))</formula>
    </cfRule>
  </conditionalFormatting>
  <conditionalFormatting sqref="O82">
    <cfRule type="cellIs" dxfId="10203" priority="63" operator="between">
      <formula>"MUY ALTO"</formula>
      <formula>"MUY ALTO"</formula>
    </cfRule>
    <cfRule type="cellIs" dxfId="10202" priority="64" operator="between">
      <formula>"ALTO"</formula>
      <formula>"ALTO"</formula>
    </cfRule>
    <cfRule type="cellIs" dxfId="10201" priority="65" operator="between">
      <formula>"MEDIO"</formula>
      <formula>"MEDIO"</formula>
    </cfRule>
    <cfRule type="cellIs" dxfId="10200" priority="66" operator="between">
      <formula>"BAJO"</formula>
      <formula>"BAJO"</formula>
    </cfRule>
  </conditionalFormatting>
  <conditionalFormatting sqref="S83:T83">
    <cfRule type="containsText" dxfId="10199" priority="57" operator="containsText" text="NO ACEPTABLE">
      <formula>NOT(ISERROR(SEARCH("NO ACEPTABLE",S83)))</formula>
    </cfRule>
    <cfRule type="containsText" dxfId="10198" priority="58" operator="containsText" text="ACEPTABLE">
      <formula>NOT(ISERROR(SEARCH("ACEPTABLE",S83)))</formula>
    </cfRule>
    <cfRule type="containsText" dxfId="10197" priority="59" operator="containsText" text="MEJORABLE">
      <formula>NOT(ISERROR(SEARCH("MEJORABLE",S83)))</formula>
    </cfRule>
  </conditionalFormatting>
  <conditionalFormatting sqref="O83">
    <cfRule type="cellIs" dxfId="10196" priority="60" operator="between">
      <formula>"MEDIO"</formula>
      <formula>"MEDIO"</formula>
    </cfRule>
    <cfRule type="cellIs" dxfId="10195" priority="61" operator="between">
      <formula>"BAJO"</formula>
      <formula>"BAJO"</formula>
    </cfRule>
    <cfRule type="cellIs" dxfId="10194" priority="62" operator="between">
      <formula>"MUY ALTO"</formula>
      <formula>"MUY ALTO"</formula>
    </cfRule>
  </conditionalFormatting>
  <conditionalFormatting sqref="S83:T83">
    <cfRule type="containsText" dxfId="10193" priority="56" operator="containsText" text="ACEPTABLE CON CONTROL ESPECIFICO">
      <formula>NOT(ISERROR(SEARCH("ACEPTABLE CON CONTROL ESPECIFICO",S83)))</formula>
    </cfRule>
  </conditionalFormatting>
  <conditionalFormatting sqref="S84">
    <cfRule type="containsText" dxfId="10192" priority="53" operator="containsText" text="NO ACEPTABLE">
      <formula>NOT(ISERROR(SEARCH("NO ACEPTABLE",S84)))</formula>
    </cfRule>
    <cfRule type="containsText" dxfId="10191" priority="54" operator="containsText" text="ACEPTABLE">
      <formula>NOT(ISERROR(SEARCH("ACEPTABLE",S84)))</formula>
    </cfRule>
    <cfRule type="containsText" dxfId="10190" priority="55" operator="containsText" text="MEJORABLE">
      <formula>NOT(ISERROR(SEARCH("MEJORABLE",S84)))</formula>
    </cfRule>
  </conditionalFormatting>
  <conditionalFormatting sqref="S84">
    <cfRule type="containsText" dxfId="10189" priority="52" operator="containsText" text="ACEPTABLE CON CONTROL ESPECIFICO">
      <formula>NOT(ISERROR(SEARCH("ACEPTABLE CON CONTROL ESPECIFICO",S84)))</formula>
    </cfRule>
  </conditionalFormatting>
  <conditionalFormatting sqref="O84">
    <cfRule type="cellIs" dxfId="10188" priority="48" operator="between">
      <formula>"MUY ALTO"</formula>
      <formula>"MUY ALTO"</formula>
    </cfRule>
    <cfRule type="cellIs" dxfId="10187" priority="49" operator="between">
      <formula>"ALTO"</formula>
      <formula>"ALTO"</formula>
    </cfRule>
    <cfRule type="cellIs" dxfId="10186" priority="50" operator="between">
      <formula>"MEDIO"</formula>
      <formula>"MEDIO"</formula>
    </cfRule>
    <cfRule type="cellIs" dxfId="10185" priority="51" operator="between">
      <formula>"BAJO"</formula>
      <formula>"BAJO"</formula>
    </cfRule>
  </conditionalFormatting>
  <conditionalFormatting sqref="T84">
    <cfRule type="containsText" dxfId="10184" priority="45" operator="containsText" text="NO ACEPTABLE">
      <formula>NOT(ISERROR(SEARCH("NO ACEPTABLE",T84)))</formula>
    </cfRule>
    <cfRule type="containsText" dxfId="10183" priority="46" operator="containsText" text="ACEPTABLE">
      <formula>NOT(ISERROR(SEARCH("ACEPTABLE",T84)))</formula>
    </cfRule>
    <cfRule type="containsText" dxfId="10182" priority="47" operator="containsText" text="MEJORABLE">
      <formula>NOT(ISERROR(SEARCH("MEJORABLE",T84)))</formula>
    </cfRule>
  </conditionalFormatting>
  <conditionalFormatting sqref="T84">
    <cfRule type="containsText" dxfId="10181" priority="44" operator="containsText" text="ACEPTABLE CON CONTROL ESPECIFICO">
      <formula>NOT(ISERROR(SEARCH("ACEPTABLE CON CONTROL ESPECIFICO",T84)))</formula>
    </cfRule>
  </conditionalFormatting>
  <conditionalFormatting sqref="S85">
    <cfRule type="containsText" dxfId="10180" priority="41" operator="containsText" text="NO ACEPTABLE">
      <formula>NOT(ISERROR(SEARCH("NO ACEPTABLE",S85)))</formula>
    </cfRule>
    <cfRule type="containsText" dxfId="10179" priority="42" operator="containsText" text="ACEPTABLE">
      <formula>NOT(ISERROR(SEARCH("ACEPTABLE",S85)))</formula>
    </cfRule>
    <cfRule type="containsText" dxfId="10178" priority="43" operator="containsText" text="MEJORABLE">
      <formula>NOT(ISERROR(SEARCH("MEJORABLE",S85)))</formula>
    </cfRule>
  </conditionalFormatting>
  <conditionalFormatting sqref="S85">
    <cfRule type="containsText" dxfId="10177" priority="40" operator="containsText" text="ACEPTABLE CON CONTROL ESPECIFICO">
      <formula>NOT(ISERROR(SEARCH("ACEPTABLE CON CONTROL ESPECIFICO",S85)))</formula>
    </cfRule>
  </conditionalFormatting>
  <conditionalFormatting sqref="T85">
    <cfRule type="containsText" dxfId="10176" priority="34" operator="containsText" text="NO ACEPTABLE">
      <formula>NOT(ISERROR(SEARCH("NO ACEPTABLE",T85)))</formula>
    </cfRule>
    <cfRule type="containsText" dxfId="10175" priority="35" operator="containsText" text="ACEPTABLE">
      <formula>NOT(ISERROR(SEARCH("ACEPTABLE",T85)))</formula>
    </cfRule>
    <cfRule type="containsText" dxfId="10174" priority="36" operator="containsText" text="MEJORABLE">
      <formula>NOT(ISERROR(SEARCH("MEJORABLE",T85)))</formula>
    </cfRule>
  </conditionalFormatting>
  <conditionalFormatting sqref="O85">
    <cfRule type="cellIs" dxfId="10173" priority="37" operator="between">
      <formula>"MEDIO"</formula>
      <formula>"MEDIO"</formula>
    </cfRule>
    <cfRule type="cellIs" dxfId="10172" priority="38" operator="between">
      <formula>"BAJO"</formula>
      <formula>"BAJO"</formula>
    </cfRule>
    <cfRule type="cellIs" dxfId="10171" priority="39" operator="between">
      <formula>"MUY ALTO"</formula>
      <formula>"MUY ALTO"</formula>
    </cfRule>
  </conditionalFormatting>
  <conditionalFormatting sqref="T85">
    <cfRule type="containsText" dxfId="10170" priority="33" operator="containsText" text="ACEPTABLE CON CONTROL ESPECIFICO">
      <formula>NOT(ISERROR(SEARCH("ACEPTABLE CON CONTROL ESPECIFICO",T85)))</formula>
    </cfRule>
  </conditionalFormatting>
  <conditionalFormatting sqref="S86:T86">
    <cfRule type="containsText" dxfId="10169" priority="30" operator="containsText" text="NO ACEPTABLE">
      <formula>NOT(ISERROR(SEARCH("NO ACEPTABLE",S86)))</formula>
    </cfRule>
    <cfRule type="containsText" dxfId="10168" priority="31" operator="containsText" text="ACEPTABLE">
      <formula>NOT(ISERROR(SEARCH("ACEPTABLE",S86)))</formula>
    </cfRule>
    <cfRule type="containsText" dxfId="10167" priority="32" operator="containsText" text="MEJORABLE">
      <formula>NOT(ISERROR(SEARCH("MEJORABLE",S86)))</formula>
    </cfRule>
  </conditionalFormatting>
  <conditionalFormatting sqref="S86:T86">
    <cfRule type="containsText" dxfId="10166" priority="29" operator="containsText" text="ACEPTABLE CON CONTROL ESPECIFICO">
      <formula>NOT(ISERROR(SEARCH("ACEPTABLE CON CONTROL ESPECIFICO",S86)))</formula>
    </cfRule>
  </conditionalFormatting>
  <conditionalFormatting sqref="O86">
    <cfRule type="cellIs" dxfId="10165" priority="25" operator="between">
      <formula>"MUY ALTO"</formula>
      <formula>"MUY ALTO"</formula>
    </cfRule>
    <cfRule type="cellIs" dxfId="10164" priority="26" operator="between">
      <formula>"ALTO"</formula>
      <formula>"ALTO"</formula>
    </cfRule>
    <cfRule type="cellIs" dxfId="10163" priority="27" operator="between">
      <formula>"MEDIO"</formula>
      <formula>"MEDIO"</formula>
    </cfRule>
    <cfRule type="cellIs" dxfId="10162" priority="28" operator="between">
      <formula>"BAJO"</formula>
      <formula>"BAJO"</formula>
    </cfRule>
  </conditionalFormatting>
  <conditionalFormatting sqref="S87">
    <cfRule type="containsText" dxfId="10161" priority="22" operator="containsText" text="NO ACEPTABLE">
      <formula>NOT(ISERROR(SEARCH("NO ACEPTABLE",S87)))</formula>
    </cfRule>
    <cfRule type="containsText" dxfId="10160" priority="23" operator="containsText" text="ACEPTABLE">
      <formula>NOT(ISERROR(SEARCH("ACEPTABLE",S87)))</formula>
    </cfRule>
    <cfRule type="containsText" dxfId="10159" priority="24" operator="containsText" text="MEJORABLE">
      <formula>NOT(ISERROR(SEARCH("MEJORABLE",S87)))</formula>
    </cfRule>
  </conditionalFormatting>
  <conditionalFormatting sqref="S87">
    <cfRule type="containsText" dxfId="10158" priority="21" operator="containsText" text="ACEPTABLE CON CONTROL ESPECIFICO">
      <formula>NOT(ISERROR(SEARCH("ACEPTABLE CON CONTROL ESPECIFICO",S87)))</formula>
    </cfRule>
  </conditionalFormatting>
  <conditionalFormatting sqref="O87">
    <cfRule type="cellIs" dxfId="10157" priority="17" operator="between">
      <formula>"MUY ALTO"</formula>
      <formula>"MUY ALTO"</formula>
    </cfRule>
    <cfRule type="cellIs" dxfId="10156" priority="18" operator="between">
      <formula>"ALTO"</formula>
      <formula>"ALTO"</formula>
    </cfRule>
    <cfRule type="cellIs" dxfId="10155" priority="19" operator="between">
      <formula>"MEDIO"</formula>
      <formula>"MEDIO"</formula>
    </cfRule>
    <cfRule type="cellIs" dxfId="10154" priority="20" operator="between">
      <formula>"BAJO"</formula>
      <formula>"BAJO"</formula>
    </cfRule>
  </conditionalFormatting>
  <conditionalFormatting sqref="T87">
    <cfRule type="containsText" dxfId="10153" priority="14" operator="containsText" text="NO ACEPTABLE">
      <formula>NOT(ISERROR(SEARCH("NO ACEPTABLE",T87)))</formula>
    </cfRule>
    <cfRule type="containsText" dxfId="10152" priority="15" operator="containsText" text="ACEPTABLE">
      <formula>NOT(ISERROR(SEARCH("ACEPTABLE",T87)))</formula>
    </cfRule>
    <cfRule type="containsText" dxfId="10151" priority="16" operator="containsText" text="MEJORABLE">
      <formula>NOT(ISERROR(SEARCH("MEJORABLE",T87)))</formula>
    </cfRule>
  </conditionalFormatting>
  <conditionalFormatting sqref="T87">
    <cfRule type="containsText" dxfId="10150" priority="13" operator="containsText" text="ACEPTABLE CON CONTROL ESPECIFICO">
      <formula>NOT(ISERROR(SEARCH("ACEPTABLE CON CONTROL ESPECIFICO",T87)))</formula>
    </cfRule>
  </conditionalFormatting>
  <conditionalFormatting sqref="S88">
    <cfRule type="containsText" dxfId="10149" priority="10" operator="containsText" text="NO ACEPTABLE">
      <formula>NOT(ISERROR(SEARCH("NO ACEPTABLE",S88)))</formula>
    </cfRule>
    <cfRule type="containsText" dxfId="10148" priority="11" operator="containsText" text="ACEPTABLE">
      <formula>NOT(ISERROR(SEARCH("ACEPTABLE",S88)))</formula>
    </cfRule>
    <cfRule type="containsText" dxfId="10147" priority="12" operator="containsText" text="MEJORABLE">
      <formula>NOT(ISERROR(SEARCH("MEJORABLE",S88)))</formula>
    </cfRule>
  </conditionalFormatting>
  <conditionalFormatting sqref="S88">
    <cfRule type="containsText" dxfId="10146" priority="9" operator="containsText" text="ACEPTABLE CON CONTROL ESPECIFICO">
      <formula>NOT(ISERROR(SEARCH("ACEPTABLE CON CONTROL ESPECIFICO",S88)))</formula>
    </cfRule>
  </conditionalFormatting>
  <conditionalFormatting sqref="T88">
    <cfRule type="containsText" dxfId="10145" priority="6" operator="containsText" text="NO ACEPTABLE">
      <formula>NOT(ISERROR(SEARCH("NO ACEPTABLE",T88)))</formula>
    </cfRule>
    <cfRule type="containsText" dxfId="10144" priority="7" operator="containsText" text="ACEPTABLE">
      <formula>NOT(ISERROR(SEARCH("ACEPTABLE",T88)))</formula>
    </cfRule>
    <cfRule type="containsText" dxfId="10143" priority="8" operator="containsText" text="MEJORABLE">
      <formula>NOT(ISERROR(SEARCH("MEJORABLE",T88)))</formula>
    </cfRule>
  </conditionalFormatting>
  <conditionalFormatting sqref="T88">
    <cfRule type="containsText" dxfId="10142" priority="5" operator="containsText" text="ACEPTABLE CON CONTROL ESPECIFICO">
      <formula>NOT(ISERROR(SEARCH("ACEPTABLE CON CONTROL ESPECIFICO",T88)))</formula>
    </cfRule>
  </conditionalFormatting>
  <conditionalFormatting sqref="O88">
    <cfRule type="cellIs" dxfId="10141" priority="1" operator="between">
      <formula>"MUY ALTO"</formula>
      <formula>"MUY ALTO"</formula>
    </cfRule>
    <cfRule type="cellIs" dxfId="10140" priority="2" operator="between">
      <formula>"ALTO"</formula>
      <formula>"ALTO"</formula>
    </cfRule>
    <cfRule type="cellIs" dxfId="10139" priority="3" operator="between">
      <formula>"MEDIO"</formula>
      <formula>"MEDIO"</formula>
    </cfRule>
    <cfRule type="cellIs" dxfId="10138" priority="4" operator="between">
      <formula>"BAJO"</formula>
      <formula>"BAJO"</formula>
    </cfRule>
  </conditionalFormatting>
  <dataValidations count="9">
    <dataValidation type="list" allowBlank="1" showInputMessage="1" showErrorMessage="1" sqref="G75:G80 G64:G71 G82:G88 G7:G60">
      <formula1>INDIRECT(F7)</formula1>
    </dataValidation>
    <dataValidation type="list" allowBlank="1" showInputMessage="1" showErrorMessage="1" sqref="F82:F88 F7:F77">
      <formula1>CLASIFICACIÓN</formula1>
    </dataValidation>
    <dataValidation type="list" allowBlank="1" showInputMessage="1" showErrorMessage="1" sqref="L7:L17 L34:L81">
      <formula1>$AQ$1:$AQ$4</formula1>
    </dataValidation>
    <dataValidation type="list" allowBlank="1" showInputMessage="1" showErrorMessage="1" sqref="M7:M17 M34:M81">
      <formula1>$AR$1:$AR$4</formula1>
    </dataValidation>
    <dataValidation type="list" allowBlank="1" showInputMessage="1" showErrorMessage="1" sqref="P7:P17 P34:P81">
      <formula1>$AS$1:$AS$4</formula1>
    </dataValidation>
    <dataValidation type="list" allowBlank="1" showInputMessage="1" showErrorMessage="1" sqref="G61:G63 G72:G74">
      <formula1>#REF!</formula1>
    </dataValidation>
    <dataValidation type="list" allowBlank="1" showInputMessage="1" showErrorMessage="1" sqref="F78:F80">
      <formula1>$AT$3:$AU$3</formula1>
    </dataValidation>
    <dataValidation type="list" allowBlank="1" showInputMessage="1" showErrorMessage="1" sqref="F81">
      <formula1>$AU$3:$AW$3</formula1>
    </dataValidation>
    <dataValidation type="list" allowBlank="1" showInputMessage="1" showErrorMessage="1" sqref="L18:M33 P18 P21:P22 P24:P33 L82:M88 P82:P88">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92" operator="containsText" text="NO ACEPTABLE" id="{CE99F522-069C-4675-84F5-A40FA788FA32}">
            <xm:f>NOT(ISERROR(SEARCH("NO ACEPTABLE",'D:\Users\HLR_POST1.ESEPASTOSALUD\Downloads\[MATRIZ CORREGIDA (2).xlsx]H. La Rosa'!#REF!)))</xm:f>
            <x14:dxf>
              <font>
                <color theme="1"/>
              </font>
              <fill>
                <patternFill>
                  <bgColor rgb="FFFF0000"/>
                </patternFill>
              </fill>
            </x14:dxf>
          </x14:cfRule>
          <x14:cfRule type="containsText" priority="293" operator="containsText" text="ACEPTABLE" id="{AC604AB6-F83E-4593-B024-18279EFFC3D9}">
            <xm:f>NOT(ISERROR(SEARCH("ACEPTABLE",'D:\Users\HLR_POST1.ESEPASTOSALUD\Downloads\[MATRIZ CORREGIDA (2).xlsx]H. La Rosa'!#REF!)))</xm:f>
            <x14:dxf>
              <font>
                <color theme="1"/>
              </font>
              <fill>
                <patternFill>
                  <bgColor rgb="FF00CC00"/>
                </patternFill>
              </fill>
            </x14:dxf>
          </x14:cfRule>
          <x14:cfRule type="containsText" priority="294" operator="containsText" text="MEJORABLE" id="{CA4A6949-5DDA-4FCE-B1C9-16117A248BEF}">
            <xm:f>NOT(ISERROR(SEARCH("MEJORABLE",'D:\Users\HLR_POST1.ESEPASTOSALUD\Downloads\[MATRIZ CORREGIDA (2).xlsx]H. La Rosa'!#REF!)))</xm:f>
            <x14:dxf>
              <font>
                <color theme="1"/>
              </font>
              <fill>
                <patternFill>
                  <bgColor rgb="FFFFFF00"/>
                </patternFill>
              </fill>
            </x14:dxf>
          </x14:cfRule>
          <xm:sqref>T54:T63</xm:sqref>
        </x14:conditionalFormatting>
        <x14:conditionalFormatting xmlns:xm="http://schemas.microsoft.com/office/excel/2006/main">
          <x14:cfRule type="containsText" priority="291" operator="containsText" text="ACEPTABLE CON CONTROL ESPECIFICO" id="{08EDABAA-92E2-48D1-B72F-26DB3738F203}">
            <xm:f>NOT(ISERROR(SEARCH("ACEPTABLE CON CONTROL ESPECIFICO",'D:\Users\HLR_POST1.ESEPASTOSALUD\Downloads\[MATRIZ CORREGIDA (2).xlsx]H. La Rosa'!#REF!)))</xm:f>
            <x14:dxf>
              <font>
                <color theme="1"/>
              </font>
              <fill>
                <patternFill>
                  <bgColor rgb="FFFF9900"/>
                </patternFill>
              </fill>
            </x14:dxf>
          </x14:cfRule>
          <xm:sqref>T54:T63</xm:sqref>
        </x14:conditionalFormatting>
        <x14:conditionalFormatting xmlns:xm="http://schemas.microsoft.com/office/excel/2006/main">
          <x14:cfRule type="containsText" priority="242" operator="containsText" text="ACEPTABLE CON CONTROL ESPECIFICO" id="{595DD138-9315-495E-B8F7-CB779E1A9133}">
            <xm:f>NOT(ISERROR(SEARCH("ACEPTABLE CON CONTROL ESPECIFICO",'D:\Users\HLR_POST1.ESEPASTOSALUD\Downloads\[MATRIZ CORREGIDA (2).xlsx]Obonuco'!#REF!)))</xm:f>
            <x14:dxf>
              <font>
                <color theme="1"/>
              </font>
              <fill>
                <patternFill>
                  <bgColor rgb="FFFF9900"/>
                </patternFill>
              </fill>
            </x14:dxf>
          </x14:cfRule>
          <xm:sqref>T76 T66:T73</xm:sqref>
        </x14:conditionalFormatting>
        <x14:conditionalFormatting xmlns:xm="http://schemas.microsoft.com/office/excel/2006/main">
          <x14:cfRule type="containsText" priority="271" operator="containsText" text="NO ACEPTABLE" id="{AE2E8B90-8085-4F3C-8799-955E417F694E}">
            <xm:f>NOT(ISERROR(SEARCH("NO ACEPTABLE",'D:\Users\HLR_POST1.ESEPASTOSALUD\Downloads\[MATRIZ CORREGIDA (2).xlsx]Obonuco'!#REF!)))</xm:f>
            <x14:dxf>
              <font>
                <color theme="1"/>
              </font>
              <fill>
                <patternFill>
                  <bgColor rgb="FFFF0000"/>
                </patternFill>
              </fill>
            </x14:dxf>
          </x14:cfRule>
          <x14:cfRule type="containsText" priority="272" operator="containsText" text="ACEPTABLE" id="{726EF6C4-3859-41E7-B21A-F22ED89072A5}">
            <xm:f>NOT(ISERROR(SEARCH("ACEPTABLE",'D:\Users\HLR_POST1.ESEPASTOSALUD\Downloads\[MATRIZ CORREGIDA (2).xlsx]Obonuco'!#REF!)))</xm:f>
            <x14:dxf>
              <font>
                <color theme="1"/>
              </font>
              <fill>
                <patternFill>
                  <bgColor rgb="FF00CC00"/>
                </patternFill>
              </fill>
            </x14:dxf>
          </x14:cfRule>
          <x14:cfRule type="containsText" priority="273" operator="containsText" text="MEJORABLE" id="{931958F8-5AC7-45F6-935A-4480BB8BCCF9}">
            <xm:f>NOT(ISERROR(SEARCH("MEJORABLE",'D:\Users\HLR_POST1.ESEPASTOSALUD\Downloads\[MATRIZ CORREGIDA (2).xlsx]Obonuco'!#REF!)))</xm:f>
            <x14:dxf>
              <font>
                <color theme="1"/>
              </font>
              <fill>
                <patternFill>
                  <bgColor rgb="FFFFFF00"/>
                </patternFill>
              </fill>
            </x14:dxf>
          </x14:cfRule>
          <xm:sqref>T76 T66:T73</xm:sqref>
        </x14:conditionalFormatting>
        <x14:conditionalFormatting xmlns:xm="http://schemas.microsoft.com/office/excel/2006/main">
          <x14:cfRule type="containsText" priority="861" operator="containsText" text="ACEPTABLE CON CONTROL ESPECIFICO" id="{B638E0D4-23DA-4E1B-8917-C63E526DBCAD}">
            <xm:f>NOT(ISERROR(SEARCH("ACEPTABLE CON CONTROL ESPECIFICO",'D:\Users\HLR_POST1.ESEPASTOSALUD\Downloads\[MATRIZ CORREGIDA (2).xlsx]Obonuco'!#REF!)))</xm:f>
            <x14:dxf>
              <font>
                <color theme="1"/>
              </font>
              <fill>
                <patternFill>
                  <bgColor rgb="FFFF9900"/>
                </patternFill>
              </fill>
            </x14:dxf>
          </x14:cfRule>
          <xm:sqref>T65</xm:sqref>
        </x14:conditionalFormatting>
        <x14:conditionalFormatting xmlns:xm="http://schemas.microsoft.com/office/excel/2006/main">
          <x14:cfRule type="containsText" priority="862" operator="containsText" text="ACEPTABLE CON CONTROL ESPECIFICO" id="{91DF9D00-164A-44A8-8148-5C7ED6383E1B}">
            <xm:f>NOT(ISERROR(SEARCH("ACEPTABLE CON CONTROL ESPECIFICO",'D:\Users\HLR_POST1.ESEPASTOSALUD\Downloads\[MATRIZ CORREGIDA (2).xlsx]Obonuco'!#REF!)))</xm:f>
            <x14:dxf>
              <font>
                <color theme="1"/>
              </font>
              <fill>
                <patternFill>
                  <bgColor rgb="FFFF9900"/>
                </patternFill>
              </fill>
            </x14:dxf>
          </x14:cfRule>
          <xm:sqref>T74:T75</xm:sqref>
        </x14:conditionalFormatting>
        <x14:conditionalFormatting xmlns:xm="http://schemas.microsoft.com/office/excel/2006/main">
          <x14:cfRule type="containsText" priority="863" operator="containsText" text="NO ACEPTABLE" id="{263BFF02-5983-4655-8A35-1EFB9A3926C3}">
            <xm:f>NOT(ISERROR(SEARCH("NO ACEPTABLE",'D:\Users\HLR_POST1.ESEPASTOSALUD\Downloads\[MATRIZ CORREGIDA (2).xlsx]Obonuco'!#REF!)))</xm:f>
            <x14:dxf>
              <font>
                <color theme="1"/>
              </font>
              <fill>
                <patternFill>
                  <bgColor rgb="FFFF0000"/>
                </patternFill>
              </fill>
            </x14:dxf>
          </x14:cfRule>
          <x14:cfRule type="containsText" priority="864" operator="containsText" text="ACEPTABLE" id="{F606B19E-F994-46B1-BD6A-1729DFAEFC9B}">
            <xm:f>NOT(ISERROR(SEARCH("ACEPTABLE",'D:\Users\HLR_POST1.ESEPASTOSALUD\Downloads\[MATRIZ CORREGIDA (2).xlsx]Obonuco'!#REF!)))</xm:f>
            <x14:dxf>
              <font>
                <color theme="1"/>
              </font>
              <fill>
                <patternFill>
                  <bgColor rgb="FF00CC00"/>
                </patternFill>
              </fill>
            </x14:dxf>
          </x14:cfRule>
          <x14:cfRule type="containsText" priority="865" operator="containsText" text="MEJORABLE" id="{C3BACFAF-9852-409B-A857-9C77C01D54E4}">
            <xm:f>NOT(ISERROR(SEARCH("MEJORABLE",'D:\Users\HLR_POST1.ESEPASTOSALUD\Downloads\[MATRIZ CORREGIDA (2).xlsx]Obonuco'!#REF!)))</xm:f>
            <x14:dxf>
              <font>
                <color theme="1"/>
              </font>
              <fill>
                <patternFill>
                  <bgColor rgb="FFFFFF00"/>
                </patternFill>
              </fill>
            </x14:dxf>
          </x14:cfRule>
          <xm:sqref>T65</xm:sqref>
        </x14:conditionalFormatting>
        <x14:conditionalFormatting xmlns:xm="http://schemas.microsoft.com/office/excel/2006/main">
          <x14:cfRule type="containsText" priority="866" operator="containsText" text="NO ACEPTABLE" id="{A38FDD39-7671-4C3D-B926-0885923BD44D}">
            <xm:f>NOT(ISERROR(SEARCH("NO ACEPTABLE",'D:\Users\HLR_POST1.ESEPASTOSALUD\Downloads\[MATRIZ CORREGIDA (2).xlsx]Obonuco'!#REF!)))</xm:f>
            <x14:dxf>
              <font>
                <color theme="1"/>
              </font>
              <fill>
                <patternFill>
                  <bgColor rgb="FFFF0000"/>
                </patternFill>
              </fill>
            </x14:dxf>
          </x14:cfRule>
          <x14:cfRule type="containsText" priority="867" operator="containsText" text="ACEPTABLE" id="{9BA56BF1-D035-491C-A4FA-7542D91A7A67}">
            <xm:f>NOT(ISERROR(SEARCH("ACEPTABLE",'D:\Users\HLR_POST1.ESEPASTOSALUD\Downloads\[MATRIZ CORREGIDA (2).xlsx]Obonuco'!#REF!)))</xm:f>
            <x14:dxf>
              <font>
                <color theme="1"/>
              </font>
              <fill>
                <patternFill>
                  <bgColor rgb="FF00CC00"/>
                </patternFill>
              </fill>
            </x14:dxf>
          </x14:cfRule>
          <x14:cfRule type="containsText" priority="868" operator="containsText" text="MEJORABLE" id="{8FD5B676-01BF-4F96-9CAD-D9BEDB8C8DE8}">
            <xm:f>NOT(ISERROR(SEARCH("MEJORABLE",'D:\Users\HLR_POST1.ESEPASTOSALUD\Downloads\[MATRIZ CORREGIDA (2).xlsx]Obonuco'!#REF!)))</xm:f>
            <x14:dxf>
              <font>
                <color theme="1"/>
              </font>
              <fill>
                <patternFill>
                  <bgColor rgb="FFFFFF00"/>
                </patternFill>
              </fill>
            </x14:dxf>
          </x14:cfRule>
          <xm:sqref>T74:T75</xm:sqref>
        </x14:conditionalFormatting>
        <x14:conditionalFormatting xmlns:xm="http://schemas.microsoft.com/office/excel/2006/main">
          <x14:cfRule type="containsText" priority="239" operator="containsText" text="NO ACEPTABLE" id="{29D2BCE5-3AC1-42F4-9C4D-D6EE67717809}">
            <xm:f>NOT(ISERROR(SEARCH("NO ACEPTABLE",'D:\Users\HLR_POST1.ESEPASTOSALUD\Downloads\[MATRIZ CORREGIDA (2).xlsx]Obonuco'!#REF!)))</xm:f>
            <x14:dxf>
              <font>
                <color theme="1"/>
              </font>
              <fill>
                <patternFill>
                  <bgColor rgb="FFFF0000"/>
                </patternFill>
              </fill>
            </x14:dxf>
          </x14:cfRule>
          <x14:cfRule type="containsText" priority="240" operator="containsText" text="ACEPTABLE" id="{B2450C86-C10B-4C11-8FE4-E7B43F7D4AE8}">
            <xm:f>NOT(ISERROR(SEARCH("ACEPTABLE",'D:\Users\HLR_POST1.ESEPASTOSALUD\Downloads\[MATRIZ CORREGIDA (2).xlsx]Obonuco'!#REF!)))</xm:f>
            <x14:dxf>
              <font>
                <color theme="1"/>
              </font>
              <fill>
                <patternFill>
                  <bgColor rgb="FF00CC00"/>
                </patternFill>
              </fill>
            </x14:dxf>
          </x14:cfRule>
          <x14:cfRule type="containsText" priority="241" operator="containsText" text="MEJORABLE" id="{BF318035-B825-494C-A8C4-77621F1DD9BD}">
            <xm:f>NOT(ISERROR(SEARCH("MEJORABLE",'D:\Users\HLR_POST1.ESEPASTOSALUD\Downloads\[MATRIZ CORREGIDA (2).xlsx]Obonuco'!#REF!)))</xm:f>
            <x14:dxf>
              <font>
                <color theme="1"/>
              </font>
              <fill>
                <patternFill>
                  <bgColor rgb="FFFFFF00"/>
                </patternFill>
              </fill>
            </x14:dxf>
          </x14:cfRule>
          <xm:sqref>T77</xm:sqref>
        </x14:conditionalFormatting>
        <x14:conditionalFormatting xmlns:xm="http://schemas.microsoft.com/office/excel/2006/main">
          <x14:cfRule type="containsText" priority="238" operator="containsText" text="ACEPTABLE CON CONTROL ESPECIFICO" id="{EC95150D-E55C-4AB8-9D37-3A905B21217E}">
            <xm:f>NOT(ISERROR(SEARCH("ACEPTABLE CON CONTROL ESPECIFICO",'D:\Users\HLR_POST1.ESEPASTOSALUD\Downloads\[MATRIZ CORREGIDA (2).xlsx]Obonuco'!#REF!)))</xm:f>
            <x14:dxf>
              <font>
                <color theme="1"/>
              </font>
              <fill>
                <patternFill>
                  <bgColor rgb="FFFF9900"/>
                </patternFill>
              </fill>
            </x14:dxf>
          </x14:cfRule>
          <xm:sqref>T77</xm:sqref>
        </x14:conditionalFormatting>
        <x14:conditionalFormatting xmlns:xm="http://schemas.microsoft.com/office/excel/2006/main">
          <x14:cfRule type="containsText" priority="869" operator="containsText" text="NO ACEPTABLE" id="{1F88A3EC-67D2-4918-B474-3862BDFB217E}">
            <xm:f>NOT(ISERROR(SEARCH("NO ACEPTABLE",'D:\Users\HLR_POST1.ESEPASTOSALUD\Downloads\[MATRIZ CORREGIDA (2).xlsx]H. La Rosa'!#REF!)))</xm:f>
            <x14:dxf>
              <font>
                <color theme="1"/>
              </font>
              <fill>
                <patternFill>
                  <bgColor rgb="FFFF0000"/>
                </patternFill>
              </fill>
            </x14:dxf>
          </x14:cfRule>
          <x14:cfRule type="containsText" priority="870" operator="containsText" text="ACEPTABLE" id="{EF4E6171-82F6-4206-AB8B-CC55381504A4}">
            <xm:f>NOT(ISERROR(SEARCH("ACEPTABLE",'D:\Users\HLR_POST1.ESEPASTOSALUD\Downloads\[MATRIZ CORREGIDA (2).xlsx]H. La Rosa'!#REF!)))</xm:f>
            <x14:dxf>
              <font>
                <color theme="1"/>
              </font>
              <fill>
                <patternFill>
                  <bgColor rgb="FF00CC00"/>
                </patternFill>
              </fill>
            </x14:dxf>
          </x14:cfRule>
          <x14:cfRule type="containsText" priority="871" operator="containsText" text="MEJORABLE" id="{3DC9D261-F5B6-447C-B2F4-3005CC802861}">
            <xm:f>NOT(ISERROR(SEARCH("MEJORABLE",'D:\Users\HLR_POST1.ESEPASTOSALUD\Downloads\[MATRIZ CORREGIDA (2).xlsx]H. La Rosa'!#REF!)))</xm:f>
            <x14:dxf>
              <font>
                <color theme="1"/>
              </font>
              <fill>
                <patternFill>
                  <bgColor rgb="FFFFFF00"/>
                </patternFill>
              </fill>
            </x14:dxf>
          </x14:cfRule>
          <xm:sqref>T64</xm:sqref>
        </x14:conditionalFormatting>
        <x14:conditionalFormatting xmlns:xm="http://schemas.microsoft.com/office/excel/2006/main">
          <x14:cfRule type="containsText" priority="872" operator="containsText" text="ACEPTABLE CON CONTROL ESPECIFICO" id="{3EE455D3-6AFF-4A47-B691-D6BFC38E5856}">
            <xm:f>NOT(ISERROR(SEARCH("ACEPTABLE CON CONTROL ESPECIFICO",'D:\Users\HLR_POST1.ESEPASTOSALUD\Downloads\[MATRIZ CORREGIDA (2).xlsx]H. La Rosa'!#REF!)))</xm:f>
            <x14:dxf>
              <font>
                <color theme="1"/>
              </font>
              <fill>
                <patternFill>
                  <bgColor rgb="FFFF9900"/>
                </patternFill>
              </fill>
            </x14:dxf>
          </x14:cfRule>
          <xm:sqref>T64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H83"/>
  <sheetViews>
    <sheetView topLeftCell="D1" workbookViewId="0">
      <selection activeCell="U7" sqref="U7"/>
    </sheetView>
  </sheetViews>
  <sheetFormatPr baseColWidth="10" defaultRowHeight="15" x14ac:dyDescent="0.25"/>
  <cols>
    <col min="3" max="3" width="27.7109375" customWidth="1"/>
    <col min="4" max="4" width="6.28515625" customWidth="1"/>
    <col min="5" max="5" width="20.140625" customWidth="1"/>
    <col min="6" max="6" width="13" customWidth="1"/>
    <col min="7" max="7" width="12.85546875" customWidth="1"/>
    <col min="8" max="8" width="27.140625" customWidth="1"/>
    <col min="10" max="10" width="18.28515625" customWidth="1"/>
    <col min="11" max="11" width="24.7109375" customWidth="1"/>
    <col min="12" max="13" width="3.7109375" customWidth="1"/>
    <col min="14" max="14" width="4.85546875" customWidth="1"/>
    <col min="16" max="18" width="3.85546875" customWidth="1"/>
  </cols>
  <sheetData>
    <row r="1" spans="1:1958"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row>
    <row r="2" spans="1:1958"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row>
    <row r="3" spans="1:1958"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row>
    <row r="4" spans="1:1958"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row>
    <row r="5" spans="1:1958"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row>
    <row r="6" spans="1:1958"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row>
    <row r="7" spans="1:1958" s="1" customFormat="1" ht="66" customHeight="1" x14ac:dyDescent="0.25">
      <c r="A7" s="19" t="s">
        <v>202</v>
      </c>
      <c r="B7" s="19" t="s">
        <v>305</v>
      </c>
      <c r="C7" s="19" t="s">
        <v>306</v>
      </c>
      <c r="D7" s="19" t="s">
        <v>119</v>
      </c>
      <c r="E7" s="23" t="s">
        <v>287</v>
      </c>
      <c r="F7" s="20" t="s">
        <v>41</v>
      </c>
      <c r="G7" s="19" t="s">
        <v>102</v>
      </c>
      <c r="H7" s="21" t="s">
        <v>121</v>
      </c>
      <c r="I7" s="19" t="s">
        <v>122</v>
      </c>
      <c r="J7" s="23" t="s">
        <v>123</v>
      </c>
      <c r="K7" s="19" t="s">
        <v>124</v>
      </c>
      <c r="L7" s="19">
        <v>2</v>
      </c>
      <c r="M7" s="19">
        <v>3</v>
      </c>
      <c r="N7" s="21">
        <f>L7*M7</f>
        <v>6</v>
      </c>
      <c r="O7" s="19" t="str">
        <f>IF(N7&lt;=4,"BAJO",IF(N7&lt;=8,"MEDIO",IF(N7&lt;=20,"ALTO",IF(N7&lt;=40,"MUY ALTO"))))</f>
        <v>MEDIO</v>
      </c>
      <c r="P7" s="19">
        <v>25</v>
      </c>
      <c r="Q7" s="21">
        <f>N7*P7</f>
        <v>150</v>
      </c>
      <c r="R7" s="21" t="str">
        <f>IF(Q7&lt;=20,"IV",IF(Q7&lt;=120,"III",IF(Q7&lt;=500,"II",IF(Q7&lt;=4000,"I"))))</f>
        <v>II</v>
      </c>
      <c r="S7" s="19" t="str">
        <f t="shared" ref="S7:S69" si="0">IF(Q7&lt;=20,"ACEPTABLE",IF(Q7&lt;=120,"MEJORABLE",IF(Q7&lt;=500,"ACEPTABLE CON CONTROL ESPECIFICO",IF(Q7&lt;=4000,"NO ACEPTABLE"))))</f>
        <v>ACEPTABLE CON CONTROL ESPECIFICO</v>
      </c>
      <c r="T7" s="19">
        <v>1</v>
      </c>
      <c r="U7" s="19" t="s">
        <v>125</v>
      </c>
      <c r="V7" s="19" t="s">
        <v>126</v>
      </c>
      <c r="W7" s="19"/>
      <c r="X7" s="19"/>
      <c r="Y7" s="19"/>
      <c r="Z7" s="19" t="s">
        <v>129</v>
      </c>
      <c r="AA7" s="19"/>
      <c r="AB7" s="19"/>
    </row>
    <row r="8" spans="1:1958" s="1" customFormat="1" ht="66" customHeight="1" x14ac:dyDescent="0.25">
      <c r="A8" s="19" t="s">
        <v>202</v>
      </c>
      <c r="B8" s="19" t="s">
        <v>305</v>
      </c>
      <c r="C8" s="19" t="s">
        <v>306</v>
      </c>
      <c r="D8" s="19" t="s">
        <v>119</v>
      </c>
      <c r="E8" s="23" t="s">
        <v>207</v>
      </c>
      <c r="F8" s="24" t="s">
        <v>6</v>
      </c>
      <c r="G8" s="23" t="s">
        <v>103</v>
      </c>
      <c r="H8" s="25" t="s">
        <v>134</v>
      </c>
      <c r="I8" s="23" t="s">
        <v>571</v>
      </c>
      <c r="J8" s="23" t="s">
        <v>136</v>
      </c>
      <c r="K8" s="23" t="s">
        <v>137</v>
      </c>
      <c r="L8" s="19">
        <v>2</v>
      </c>
      <c r="M8" s="19">
        <v>3</v>
      </c>
      <c r="N8" s="21">
        <f t="shared" ref="N8:N11" si="1">L8*M8</f>
        <v>6</v>
      </c>
      <c r="O8" s="23" t="str">
        <f t="shared" ref="O8" si="2">IF(N8&lt;=4,"BAJO",IF(N8&lt;=8,"MEDIO",IF(N8&lt;=20,"ALTO",IF(N8&lt;=40,"MUY ALTO"))))</f>
        <v>MEDIO</v>
      </c>
      <c r="P8" s="19">
        <v>25</v>
      </c>
      <c r="Q8" s="25">
        <f t="shared" ref="Q8" si="3">N8*P8</f>
        <v>150</v>
      </c>
      <c r="R8" s="25" t="str">
        <f t="shared" ref="R8" si="4">IF(Q8&lt;=20,"IV",IF(Q8&lt;=120,"III",IF(Q8&lt;=500,"II",IF(Q8&lt;=4000,"I"))))</f>
        <v>II</v>
      </c>
      <c r="S8" s="19" t="str">
        <f t="shared" si="0"/>
        <v>ACEPTABLE CON CONTROL ESPECIFICO</v>
      </c>
      <c r="T8" s="19">
        <v>1</v>
      </c>
      <c r="U8" s="23" t="s">
        <v>138</v>
      </c>
      <c r="V8" s="23" t="s">
        <v>139</v>
      </c>
      <c r="W8" s="23"/>
      <c r="X8" s="23"/>
      <c r="Y8" s="23"/>
      <c r="Z8" s="23" t="s">
        <v>290</v>
      </c>
      <c r="AA8" s="23"/>
      <c r="AB8" s="23" t="s">
        <v>215</v>
      </c>
    </row>
    <row r="9" spans="1:1958" s="1" customFormat="1" ht="66" customHeight="1" x14ac:dyDescent="0.25">
      <c r="A9" s="19" t="s">
        <v>202</v>
      </c>
      <c r="B9" s="19" t="s">
        <v>305</v>
      </c>
      <c r="C9" s="19" t="s">
        <v>306</v>
      </c>
      <c r="D9" s="19" t="s">
        <v>119</v>
      </c>
      <c r="E9" s="23" t="s">
        <v>304</v>
      </c>
      <c r="F9" s="20" t="s">
        <v>6</v>
      </c>
      <c r="G9" s="19" t="s">
        <v>95</v>
      </c>
      <c r="H9" s="21" t="s">
        <v>211</v>
      </c>
      <c r="I9" s="23" t="s">
        <v>122</v>
      </c>
      <c r="J9" s="23" t="s">
        <v>212</v>
      </c>
      <c r="K9" s="23" t="s">
        <v>137</v>
      </c>
      <c r="L9" s="19">
        <v>2</v>
      </c>
      <c r="M9" s="19">
        <v>3</v>
      </c>
      <c r="N9" s="21">
        <f t="shared" si="1"/>
        <v>6</v>
      </c>
      <c r="O9" s="23" t="str">
        <f t="shared" ref="O9:O18" si="5">IF(N9&lt;=4,"BAJO",IF(N9&lt;=8,"MEDIO",IF(N9&lt;=20,"ALTO",IF(N9&lt;=40,"MUY ALTO"))))</f>
        <v>MEDIO</v>
      </c>
      <c r="P9" s="19">
        <v>25</v>
      </c>
      <c r="Q9" s="25">
        <f>N9*P9</f>
        <v>150</v>
      </c>
      <c r="R9" s="25" t="str">
        <f>IF(Q9&lt;=20,"IV",IF(Q9&lt;=120,"III",IF(Q9&lt;=500,"II",IF(Q9&lt;=4000,"I"))))</f>
        <v>II</v>
      </c>
      <c r="S9" s="19" t="str">
        <f t="shared" si="0"/>
        <v>ACEPTABLE CON CONTROL ESPECIFICO</v>
      </c>
      <c r="T9" s="19">
        <v>1</v>
      </c>
      <c r="U9" s="19" t="s">
        <v>211</v>
      </c>
      <c r="V9" s="23" t="s">
        <v>213</v>
      </c>
      <c r="W9" s="23"/>
      <c r="X9" s="23"/>
      <c r="Y9" s="23"/>
      <c r="Z9" s="19" t="s">
        <v>214</v>
      </c>
      <c r="AA9" s="23"/>
      <c r="AB9" s="23" t="s">
        <v>215</v>
      </c>
    </row>
    <row r="10" spans="1:1958" s="1" customFormat="1" ht="66" customHeight="1" x14ac:dyDescent="0.25">
      <c r="A10" s="19" t="s">
        <v>202</v>
      </c>
      <c r="B10" s="19" t="s">
        <v>305</v>
      </c>
      <c r="C10" s="19" t="s">
        <v>306</v>
      </c>
      <c r="D10" s="19" t="s">
        <v>119</v>
      </c>
      <c r="E10" s="23" t="s">
        <v>222</v>
      </c>
      <c r="F10" s="23" t="s">
        <v>31</v>
      </c>
      <c r="G10" s="23" t="s">
        <v>92</v>
      </c>
      <c r="H10" s="25" t="s">
        <v>223</v>
      </c>
      <c r="I10" s="23" t="s">
        <v>122</v>
      </c>
      <c r="J10" s="23" t="s">
        <v>212</v>
      </c>
      <c r="K10" s="23" t="s">
        <v>224</v>
      </c>
      <c r="L10" s="19">
        <v>2</v>
      </c>
      <c r="M10" s="19">
        <v>2</v>
      </c>
      <c r="N10" s="21">
        <f t="shared" si="1"/>
        <v>4</v>
      </c>
      <c r="O10" s="23" t="str">
        <f t="shared" si="5"/>
        <v>BAJO</v>
      </c>
      <c r="P10" s="19">
        <v>10</v>
      </c>
      <c r="Q10" s="25">
        <f t="shared" ref="Q10" si="6">N10*P10</f>
        <v>40</v>
      </c>
      <c r="R10" s="25" t="str">
        <f t="shared" ref="R10" si="7">IF(Q10&lt;=20,"IV",IF(Q10&lt;=120,"III",IF(Q10&lt;=500,"II",IF(Q10&lt;=4000,"I"))))</f>
        <v>III</v>
      </c>
      <c r="S10" s="19" t="str">
        <f t="shared" si="0"/>
        <v>MEJORABLE</v>
      </c>
      <c r="T10" s="19">
        <v>1</v>
      </c>
      <c r="U10" s="23" t="s">
        <v>146</v>
      </c>
      <c r="V10" s="23" t="s">
        <v>147</v>
      </c>
      <c r="W10" s="23"/>
      <c r="X10" s="23"/>
      <c r="Y10" s="23"/>
      <c r="Z10" s="23" t="s">
        <v>225</v>
      </c>
      <c r="AA10" s="23"/>
      <c r="AB10" s="23" t="s">
        <v>226</v>
      </c>
    </row>
    <row r="11" spans="1:1958" s="1" customFormat="1" ht="66" customHeight="1" x14ac:dyDescent="0.25">
      <c r="A11" s="19" t="s">
        <v>202</v>
      </c>
      <c r="B11" s="19" t="s">
        <v>305</v>
      </c>
      <c r="C11" s="19" t="s">
        <v>306</v>
      </c>
      <c r="D11" s="19" t="s">
        <v>119</v>
      </c>
      <c r="E11" s="23" t="s">
        <v>284</v>
      </c>
      <c r="F11" s="24" t="s">
        <v>41</v>
      </c>
      <c r="G11" s="23" t="s">
        <v>15</v>
      </c>
      <c r="H11" s="21" t="s">
        <v>121</v>
      </c>
      <c r="I11" s="19" t="s">
        <v>122</v>
      </c>
      <c r="J11" s="23" t="s">
        <v>131</v>
      </c>
      <c r="K11" s="19" t="s">
        <v>124</v>
      </c>
      <c r="L11" s="19">
        <v>2</v>
      </c>
      <c r="M11" s="19">
        <v>2</v>
      </c>
      <c r="N11" s="21">
        <f t="shared" si="1"/>
        <v>4</v>
      </c>
      <c r="O11" s="23" t="str">
        <f t="shared" si="5"/>
        <v>BAJO</v>
      </c>
      <c r="P11" s="19">
        <v>25</v>
      </c>
      <c r="Q11" s="25">
        <f t="shared" ref="Q11:Q12" si="8">N11*P11</f>
        <v>100</v>
      </c>
      <c r="R11" s="25" t="str">
        <f t="shared" ref="R11:R12" si="9">IF(Q11&lt;=20,"IV",IF(Q11&lt;=120,"III",IF(Q11&lt;=500,"II",IF(Q11&lt;=4000,"I"))))</f>
        <v>III</v>
      </c>
      <c r="S11" s="19" t="str">
        <f t="shared" si="0"/>
        <v>MEJORABLE</v>
      </c>
      <c r="T11" s="19">
        <v>1</v>
      </c>
      <c r="U11" s="19" t="s">
        <v>132</v>
      </c>
      <c r="V11" s="23" t="s">
        <v>126</v>
      </c>
      <c r="W11" s="23"/>
      <c r="X11" s="23"/>
      <c r="Y11" s="23"/>
      <c r="Z11" s="19" t="s">
        <v>129</v>
      </c>
      <c r="AA11" s="23"/>
      <c r="AB11" s="23"/>
    </row>
    <row r="12" spans="1:1958" s="1" customFormat="1" ht="66" customHeight="1" x14ac:dyDescent="0.25">
      <c r="A12" s="19" t="s">
        <v>202</v>
      </c>
      <c r="B12" s="19" t="s">
        <v>305</v>
      </c>
      <c r="C12" s="19" t="s">
        <v>306</v>
      </c>
      <c r="D12" s="19" t="s">
        <v>149</v>
      </c>
      <c r="E12" s="19" t="s">
        <v>150</v>
      </c>
      <c r="F12" s="20" t="s">
        <v>31</v>
      </c>
      <c r="G12" s="19" t="s">
        <v>151</v>
      </c>
      <c r="H12" s="21" t="s">
        <v>152</v>
      </c>
      <c r="I12" s="19" t="s">
        <v>122</v>
      </c>
      <c r="J12" s="22" t="s">
        <v>122</v>
      </c>
      <c r="K12" s="19" t="s">
        <v>153</v>
      </c>
      <c r="L12" s="19">
        <v>2</v>
      </c>
      <c r="M12" s="19">
        <v>1</v>
      </c>
      <c r="N12" s="21">
        <f>L12*M12</f>
        <v>2</v>
      </c>
      <c r="O12" s="19" t="str">
        <f t="shared" si="5"/>
        <v>BAJO</v>
      </c>
      <c r="P12" s="19">
        <v>60</v>
      </c>
      <c r="Q12" s="21">
        <f t="shared" si="8"/>
        <v>120</v>
      </c>
      <c r="R12" s="21" t="str">
        <f t="shared" si="9"/>
        <v>III</v>
      </c>
      <c r="S12" s="19" t="str">
        <f t="shared" si="0"/>
        <v>MEJORABLE</v>
      </c>
      <c r="T12" s="19">
        <v>1</v>
      </c>
      <c r="U12" s="19" t="s">
        <v>154</v>
      </c>
      <c r="V12" s="19" t="s">
        <v>155</v>
      </c>
      <c r="W12" s="19"/>
      <c r="X12" s="19"/>
      <c r="Y12" s="19"/>
      <c r="Z12" s="19" t="s">
        <v>156</v>
      </c>
      <c r="AA12" s="19"/>
      <c r="AB12" s="19"/>
    </row>
    <row r="13" spans="1:1958" s="1" customFormat="1" ht="66" customHeight="1" x14ac:dyDescent="0.25">
      <c r="A13" s="71" t="s">
        <v>202</v>
      </c>
      <c r="B13" s="71" t="s">
        <v>307</v>
      </c>
      <c r="C13" s="71" t="s">
        <v>308</v>
      </c>
      <c r="D13" s="31" t="s">
        <v>119</v>
      </c>
      <c r="E13" s="31" t="s">
        <v>309</v>
      </c>
      <c r="F13" s="29" t="s">
        <v>41</v>
      </c>
      <c r="G13" s="71" t="s">
        <v>102</v>
      </c>
      <c r="H13" s="30" t="s">
        <v>121</v>
      </c>
      <c r="I13" s="71" t="s">
        <v>122</v>
      </c>
      <c r="J13" s="71" t="s">
        <v>123</v>
      </c>
      <c r="K13" s="71" t="s">
        <v>697</v>
      </c>
      <c r="L13" s="71">
        <v>2</v>
      </c>
      <c r="M13" s="71">
        <v>3</v>
      </c>
      <c r="N13" s="30">
        <f>L13*M13</f>
        <v>6</v>
      </c>
      <c r="O13" s="71" t="str">
        <f t="shared" si="5"/>
        <v>MEDIO</v>
      </c>
      <c r="P13" s="71">
        <v>25</v>
      </c>
      <c r="Q13" s="30">
        <f>N13*P13</f>
        <v>150</v>
      </c>
      <c r="R13" s="30" t="str">
        <f>IF(Q13&lt;=20,"IV",IF(Q13&lt;=120,"III",IF(Q13&lt;=500,"II",IF(Q13&lt;=4000,"I"))))</f>
        <v>II</v>
      </c>
      <c r="S13" s="71" t="str">
        <f t="shared" si="0"/>
        <v>ACEPTABLE CON CONTROL ESPECIFICO</v>
      </c>
      <c r="T13" s="71">
        <v>1</v>
      </c>
      <c r="U13" s="71" t="s">
        <v>125</v>
      </c>
      <c r="V13" s="71" t="s">
        <v>126</v>
      </c>
      <c r="W13" s="71"/>
      <c r="X13" s="71"/>
      <c r="Y13" s="71"/>
      <c r="Z13" s="71" t="s">
        <v>129</v>
      </c>
      <c r="AA13" s="19"/>
      <c r="AB13" s="19"/>
      <c r="AC13" s="4"/>
    </row>
    <row r="14" spans="1:1958" s="1" customFormat="1" ht="66" customHeight="1" x14ac:dyDescent="0.25">
      <c r="A14" s="71" t="s">
        <v>202</v>
      </c>
      <c r="B14" s="71" t="s">
        <v>307</v>
      </c>
      <c r="C14" s="71" t="s">
        <v>308</v>
      </c>
      <c r="D14" s="31" t="s">
        <v>119</v>
      </c>
      <c r="E14" s="31" t="s">
        <v>310</v>
      </c>
      <c r="F14" s="32" t="s">
        <v>41</v>
      </c>
      <c r="G14" s="31" t="s">
        <v>15</v>
      </c>
      <c r="H14" s="30" t="s">
        <v>121</v>
      </c>
      <c r="I14" s="71" t="s">
        <v>122</v>
      </c>
      <c r="J14" s="31" t="s">
        <v>131</v>
      </c>
      <c r="K14" s="71" t="s">
        <v>697</v>
      </c>
      <c r="L14" s="71">
        <v>2</v>
      </c>
      <c r="M14" s="71">
        <v>3</v>
      </c>
      <c r="N14" s="30">
        <f t="shared" ref="N14" si="10">L14*M14</f>
        <v>6</v>
      </c>
      <c r="O14" s="31" t="str">
        <f t="shared" si="5"/>
        <v>MEDIO</v>
      </c>
      <c r="P14" s="1">
        <v>10</v>
      </c>
      <c r="Q14" s="33">
        <f>N14*P14</f>
        <v>60</v>
      </c>
      <c r="R14" s="33" t="str">
        <f>IF(Q14&lt;=20,"IV",IF(Q14&lt;=120,"III",IF(Q14&lt;=500,"II",IF(Q14&lt;=4000,"I"))))</f>
        <v>III</v>
      </c>
      <c r="S14" s="71" t="str">
        <f t="shared" si="0"/>
        <v>MEJORABLE</v>
      </c>
      <c r="T14" s="71">
        <v>1</v>
      </c>
      <c r="U14" s="71" t="s">
        <v>132</v>
      </c>
      <c r="V14" s="31" t="s">
        <v>126</v>
      </c>
      <c r="W14" s="31"/>
      <c r="X14" s="31"/>
      <c r="Y14" s="31"/>
      <c r="Z14" s="71" t="s">
        <v>129</v>
      </c>
      <c r="AA14" s="23"/>
      <c r="AB14" s="23"/>
    </row>
    <row r="15" spans="1:1958" s="1" customFormat="1" ht="66" customHeight="1" x14ac:dyDescent="0.25">
      <c r="A15" s="71" t="s">
        <v>202</v>
      </c>
      <c r="B15" s="71" t="s">
        <v>307</v>
      </c>
      <c r="C15" s="71" t="s">
        <v>308</v>
      </c>
      <c r="D15" s="31" t="s">
        <v>119</v>
      </c>
      <c r="E15" s="71" t="s">
        <v>311</v>
      </c>
      <c r="F15" s="29" t="s">
        <v>7</v>
      </c>
      <c r="G15" s="71" t="s">
        <v>70</v>
      </c>
      <c r="H15" s="30" t="s">
        <v>312</v>
      </c>
      <c r="I15" s="71" t="s">
        <v>313</v>
      </c>
      <c r="J15" s="1" t="s">
        <v>122</v>
      </c>
      <c r="K15" s="71" t="s">
        <v>124</v>
      </c>
      <c r="L15" s="71">
        <v>2</v>
      </c>
      <c r="M15" s="71">
        <v>2</v>
      </c>
      <c r="N15" s="30">
        <f>L15*M15</f>
        <v>4</v>
      </c>
      <c r="O15" s="71" t="str">
        <f t="shared" si="5"/>
        <v>BAJO</v>
      </c>
      <c r="P15" s="1">
        <v>10</v>
      </c>
      <c r="Q15" s="30">
        <f>N15*P15</f>
        <v>40</v>
      </c>
      <c r="R15" s="30" t="str">
        <f>IF(Q15&lt;=20,"IV",IF(Q15&lt;=120,"III",IF(Q15&lt;=500,"II",IF(Q15&lt;=4000,"I"))))</f>
        <v>III</v>
      </c>
      <c r="S15" s="71" t="str">
        <f t="shared" si="0"/>
        <v>MEJORABLE</v>
      </c>
      <c r="T15" s="71">
        <v>1</v>
      </c>
      <c r="U15" s="71" t="s">
        <v>314</v>
      </c>
      <c r="V15" s="71"/>
      <c r="W15" s="71"/>
      <c r="X15" s="71"/>
      <c r="Y15" s="71" t="s">
        <v>315</v>
      </c>
      <c r="Z15" s="71" t="s">
        <v>316</v>
      </c>
      <c r="AA15" s="19"/>
      <c r="AB15" s="19"/>
    </row>
    <row r="16" spans="1:1958" s="1" customFormat="1" ht="66" customHeight="1" x14ac:dyDescent="0.25">
      <c r="A16" s="71" t="s">
        <v>202</v>
      </c>
      <c r="B16" s="71" t="s">
        <v>307</v>
      </c>
      <c r="C16" s="71" t="s">
        <v>308</v>
      </c>
      <c r="D16" s="31" t="s">
        <v>119</v>
      </c>
      <c r="E16" s="31" t="s">
        <v>317</v>
      </c>
      <c r="F16" s="32" t="s">
        <v>7</v>
      </c>
      <c r="G16" s="31" t="s">
        <v>65</v>
      </c>
      <c r="H16" s="33" t="s">
        <v>231</v>
      </c>
      <c r="I16" s="31" t="s">
        <v>313</v>
      </c>
      <c r="J16" s="31" t="s">
        <v>698</v>
      </c>
      <c r="K16" s="71" t="s">
        <v>124</v>
      </c>
      <c r="L16" s="71">
        <v>2</v>
      </c>
      <c r="M16" s="71">
        <v>3</v>
      </c>
      <c r="N16" s="30">
        <f t="shared" ref="N16:N20" si="11">L16*M16</f>
        <v>6</v>
      </c>
      <c r="O16" s="31" t="str">
        <f t="shared" si="5"/>
        <v>MEDIO</v>
      </c>
      <c r="P16" s="71">
        <v>10</v>
      </c>
      <c r="Q16" s="33">
        <f t="shared" ref="Q16:Q18" si="12">N16*P16</f>
        <v>60</v>
      </c>
      <c r="R16" s="33" t="str">
        <f t="shared" ref="R16:R18" si="13">IF(Q16&lt;=20,"IV",IF(Q16&lt;=120,"III",IF(Q16&lt;=500,"II",IF(Q16&lt;=4000,"I"))))</f>
        <v>III</v>
      </c>
      <c r="S16" s="71" t="str">
        <f t="shared" si="0"/>
        <v>MEJORABLE</v>
      </c>
      <c r="T16" s="71">
        <v>1</v>
      </c>
      <c r="U16" s="31" t="s">
        <v>233</v>
      </c>
      <c r="V16" s="31" t="s">
        <v>234</v>
      </c>
      <c r="W16" s="31"/>
      <c r="X16" s="31"/>
      <c r="Y16" s="71" t="s">
        <v>235</v>
      </c>
      <c r="Z16" s="31" t="s">
        <v>236</v>
      </c>
      <c r="AA16" s="23"/>
      <c r="AB16" s="23"/>
    </row>
    <row r="17" spans="1:28" s="1" customFormat="1" ht="66" customHeight="1" x14ac:dyDescent="0.25">
      <c r="A17" s="71" t="s">
        <v>202</v>
      </c>
      <c r="B17" s="71" t="s">
        <v>307</v>
      </c>
      <c r="C17" s="71" t="s">
        <v>308</v>
      </c>
      <c r="D17" s="31" t="s">
        <v>119</v>
      </c>
      <c r="E17" s="31" t="s">
        <v>318</v>
      </c>
      <c r="F17" s="32" t="s">
        <v>7</v>
      </c>
      <c r="G17" s="31" t="s">
        <v>176</v>
      </c>
      <c r="H17" s="33" t="s">
        <v>319</v>
      </c>
      <c r="I17" s="31" t="s">
        <v>320</v>
      </c>
      <c r="J17" s="31" t="s">
        <v>122</v>
      </c>
      <c r="K17" s="31" t="s">
        <v>321</v>
      </c>
      <c r="L17" s="71">
        <v>2</v>
      </c>
      <c r="M17" s="71">
        <v>2</v>
      </c>
      <c r="N17" s="30">
        <f t="shared" si="11"/>
        <v>4</v>
      </c>
      <c r="O17" s="31" t="str">
        <f t="shared" si="5"/>
        <v>BAJO</v>
      </c>
      <c r="P17" s="71">
        <v>10</v>
      </c>
      <c r="Q17" s="33">
        <f t="shared" si="12"/>
        <v>40</v>
      </c>
      <c r="R17" s="33" t="str">
        <f t="shared" si="13"/>
        <v>III</v>
      </c>
      <c r="S17" s="71" t="str">
        <f t="shared" si="0"/>
        <v>MEJORABLE</v>
      </c>
      <c r="T17" s="31">
        <v>1</v>
      </c>
      <c r="U17" s="31" t="s">
        <v>322</v>
      </c>
      <c r="V17" s="31" t="s">
        <v>147</v>
      </c>
      <c r="W17" s="34"/>
      <c r="X17" s="34"/>
      <c r="Y17" s="34"/>
      <c r="Z17" s="31" t="s">
        <v>323</v>
      </c>
      <c r="AA17" s="38"/>
      <c r="AB17" s="23" t="s">
        <v>324</v>
      </c>
    </row>
    <row r="18" spans="1:28" s="1" customFormat="1" ht="66" customHeight="1" x14ac:dyDescent="0.25">
      <c r="A18" s="71" t="s">
        <v>202</v>
      </c>
      <c r="B18" s="71" t="s">
        <v>307</v>
      </c>
      <c r="C18" s="71" t="s">
        <v>308</v>
      </c>
      <c r="D18" s="31" t="s">
        <v>119</v>
      </c>
      <c r="E18" s="31" t="s">
        <v>325</v>
      </c>
      <c r="F18" s="32" t="s">
        <v>6</v>
      </c>
      <c r="G18" s="31" t="s">
        <v>103</v>
      </c>
      <c r="H18" s="33" t="s">
        <v>134</v>
      </c>
      <c r="I18" s="31" t="s">
        <v>571</v>
      </c>
      <c r="J18" s="31" t="s">
        <v>326</v>
      </c>
      <c r="K18" s="31" t="s">
        <v>137</v>
      </c>
      <c r="L18" s="71">
        <v>2</v>
      </c>
      <c r="M18" s="71">
        <v>3</v>
      </c>
      <c r="N18" s="30">
        <f t="shared" si="11"/>
        <v>6</v>
      </c>
      <c r="O18" s="31" t="str">
        <f t="shared" si="5"/>
        <v>MEDIO</v>
      </c>
      <c r="P18" s="68">
        <v>60</v>
      </c>
      <c r="Q18" s="33">
        <f t="shared" si="12"/>
        <v>360</v>
      </c>
      <c r="R18" s="33" t="str">
        <f t="shared" si="13"/>
        <v>II</v>
      </c>
      <c r="S18" s="71" t="str">
        <f t="shared" si="0"/>
        <v>ACEPTABLE CON CONTROL ESPECIFICO</v>
      </c>
      <c r="T18" s="71">
        <v>1</v>
      </c>
      <c r="U18" s="31" t="s">
        <v>138</v>
      </c>
      <c r="V18" s="31" t="s">
        <v>139</v>
      </c>
      <c r="W18" s="31"/>
      <c r="X18" s="31"/>
      <c r="Y18" s="71" t="s">
        <v>140</v>
      </c>
      <c r="Z18" s="71" t="s">
        <v>141</v>
      </c>
      <c r="AA18" s="23"/>
      <c r="AB18" s="23" t="s">
        <v>215</v>
      </c>
    </row>
    <row r="19" spans="1:28" s="1" customFormat="1" ht="66" customHeight="1" x14ac:dyDescent="0.25">
      <c r="A19" s="71" t="s">
        <v>202</v>
      </c>
      <c r="B19" s="71" t="s">
        <v>307</v>
      </c>
      <c r="C19" s="71" t="s">
        <v>308</v>
      </c>
      <c r="D19" s="31" t="s">
        <v>119</v>
      </c>
      <c r="E19" s="31" t="s">
        <v>327</v>
      </c>
      <c r="F19" s="29" t="s">
        <v>6</v>
      </c>
      <c r="G19" s="71" t="s">
        <v>95</v>
      </c>
      <c r="H19" s="30" t="s">
        <v>211</v>
      </c>
      <c r="I19" s="31" t="s">
        <v>122</v>
      </c>
      <c r="J19" s="31" t="s">
        <v>212</v>
      </c>
      <c r="K19" s="31" t="s">
        <v>137</v>
      </c>
      <c r="L19" s="71">
        <v>2</v>
      </c>
      <c r="M19" s="71">
        <v>3</v>
      </c>
      <c r="N19" s="30">
        <f t="shared" si="11"/>
        <v>6</v>
      </c>
      <c r="O19" s="31" t="str">
        <f>IF(N19&lt;=4,"BAJO",IF(N19&lt;=8,"MEDIO",IF(N19&lt;=20,"ALTO",IF(N19&lt;=40,"MUY ALTO"))))</f>
        <v>MEDIO</v>
      </c>
      <c r="P19" s="71">
        <v>25</v>
      </c>
      <c r="Q19" s="33">
        <f>N19*P19</f>
        <v>150</v>
      </c>
      <c r="R19" s="33" t="str">
        <f>IF(Q19&lt;=20,"IV",IF(Q19&lt;=120,"III",IF(Q19&lt;=500,"II",IF(Q19&lt;=4000,"I"))))</f>
        <v>II</v>
      </c>
      <c r="S19" s="71" t="str">
        <f t="shared" si="0"/>
        <v>ACEPTABLE CON CONTROL ESPECIFICO</v>
      </c>
      <c r="T19" s="71">
        <v>1</v>
      </c>
      <c r="U19" s="71" t="s">
        <v>211</v>
      </c>
      <c r="V19" s="31" t="s">
        <v>213</v>
      </c>
      <c r="W19" s="31"/>
      <c r="X19" s="31"/>
      <c r="Y19" s="31"/>
      <c r="Z19" s="71" t="s">
        <v>214</v>
      </c>
      <c r="AA19" s="23"/>
      <c r="AB19" s="23" t="s">
        <v>215</v>
      </c>
    </row>
    <row r="20" spans="1:28" s="1" customFormat="1" ht="66" customHeight="1" x14ac:dyDescent="0.25">
      <c r="A20" s="71" t="s">
        <v>202</v>
      </c>
      <c r="B20" s="71" t="s">
        <v>307</v>
      </c>
      <c r="C20" s="71" t="s">
        <v>308</v>
      </c>
      <c r="D20" s="31" t="s">
        <v>119</v>
      </c>
      <c r="E20" s="31" t="s">
        <v>222</v>
      </c>
      <c r="F20" s="31" t="s">
        <v>31</v>
      </c>
      <c r="G20" s="31" t="s">
        <v>92</v>
      </c>
      <c r="H20" s="33" t="s">
        <v>223</v>
      </c>
      <c r="I20" s="31" t="s">
        <v>328</v>
      </c>
      <c r="J20" s="31" t="s">
        <v>212</v>
      </c>
      <c r="K20" s="31" t="s">
        <v>240</v>
      </c>
      <c r="L20" s="71">
        <v>2</v>
      </c>
      <c r="M20" s="71">
        <v>2</v>
      </c>
      <c r="N20" s="30">
        <f t="shared" si="11"/>
        <v>4</v>
      </c>
      <c r="O20" s="31" t="str">
        <f>IF(N20&lt;=4,"BAJO",IF(N20&lt;=8,"MEDIO",IF(N20&lt;=20,"ALTO",IF(N20&lt;=40,"MUY ALTO"))))</f>
        <v>BAJO</v>
      </c>
      <c r="P20" s="71">
        <v>10</v>
      </c>
      <c r="Q20" s="33">
        <f t="shared" ref="Q20" si="14">N20*P20</f>
        <v>40</v>
      </c>
      <c r="R20" s="33" t="str">
        <f t="shared" ref="R20" si="15">IF(Q20&lt;=20,"IV",IF(Q20&lt;=120,"III",IF(Q20&lt;=500,"II",IF(Q20&lt;=4000,"I"))))</f>
        <v>III</v>
      </c>
      <c r="S20" s="71" t="str">
        <f t="shared" si="0"/>
        <v>MEJORABLE</v>
      </c>
      <c r="T20" s="71">
        <v>1</v>
      </c>
      <c r="U20" s="31" t="s">
        <v>146</v>
      </c>
      <c r="V20" s="31" t="s">
        <v>147</v>
      </c>
      <c r="W20" s="31"/>
      <c r="X20" s="31"/>
      <c r="Y20" s="31"/>
      <c r="Z20" s="31" t="s">
        <v>225</v>
      </c>
      <c r="AA20" s="23"/>
      <c r="AB20" s="23" t="s">
        <v>226</v>
      </c>
    </row>
    <row r="21" spans="1:28" s="1" customFormat="1" ht="66" customHeight="1" x14ac:dyDescent="0.25">
      <c r="A21" s="71" t="s">
        <v>202</v>
      </c>
      <c r="B21" s="71" t="s">
        <v>307</v>
      </c>
      <c r="C21" s="71" t="s">
        <v>329</v>
      </c>
      <c r="D21" s="31" t="s">
        <v>119</v>
      </c>
      <c r="E21" s="31" t="s">
        <v>287</v>
      </c>
      <c r="F21" s="29" t="s">
        <v>41</v>
      </c>
      <c r="G21" s="71" t="s">
        <v>102</v>
      </c>
      <c r="H21" s="30" t="s">
        <v>121</v>
      </c>
      <c r="I21" s="71" t="s">
        <v>122</v>
      </c>
      <c r="J21" s="71" t="s">
        <v>123</v>
      </c>
      <c r="K21" s="71" t="s">
        <v>699</v>
      </c>
      <c r="L21" s="71">
        <v>2</v>
      </c>
      <c r="M21" s="71">
        <v>3</v>
      </c>
      <c r="N21" s="30">
        <f>L21*M21</f>
        <v>6</v>
      </c>
      <c r="O21" s="71" t="str">
        <f>IF(N21&lt;=4,"BAJO",IF(N21&lt;=8,"MEDIO",IF(N21&lt;=20,"ALTO",IF(N21&lt;=40,"MUY ALTO"))))</f>
        <v>MEDIO</v>
      </c>
      <c r="P21" s="71">
        <v>10</v>
      </c>
      <c r="Q21" s="30">
        <f>N21*P21</f>
        <v>60</v>
      </c>
      <c r="R21" s="30" t="str">
        <f>IF(Q21&lt;=20,"IV",IF(Q21&lt;=120,"III",IF(Q21&lt;=500,"II",IF(Q21&lt;=4000,"I"))))</f>
        <v>III</v>
      </c>
      <c r="S21" s="71" t="str">
        <f t="shared" si="0"/>
        <v>MEJORABLE</v>
      </c>
      <c r="T21" s="71">
        <v>1</v>
      </c>
      <c r="U21" s="71" t="s">
        <v>125</v>
      </c>
      <c r="V21" s="71" t="s">
        <v>126</v>
      </c>
      <c r="W21" s="71"/>
      <c r="X21" s="71"/>
      <c r="Y21" s="71"/>
      <c r="Z21" s="71" t="s">
        <v>129</v>
      </c>
      <c r="AA21" s="19"/>
      <c r="AB21" s="19"/>
    </row>
    <row r="22" spans="1:28" s="1" customFormat="1" ht="66" customHeight="1" x14ac:dyDescent="0.25">
      <c r="A22" s="71" t="s">
        <v>202</v>
      </c>
      <c r="B22" s="71" t="s">
        <v>307</v>
      </c>
      <c r="C22" s="71" t="s">
        <v>329</v>
      </c>
      <c r="D22" s="31" t="s">
        <v>119</v>
      </c>
      <c r="E22" s="31" t="s">
        <v>330</v>
      </c>
      <c r="F22" s="32" t="s">
        <v>41</v>
      </c>
      <c r="G22" s="31" t="s">
        <v>15</v>
      </c>
      <c r="H22" s="30" t="s">
        <v>121</v>
      </c>
      <c r="I22" s="71" t="s">
        <v>122</v>
      </c>
      <c r="J22" s="31" t="s">
        <v>131</v>
      </c>
      <c r="K22" s="71" t="s">
        <v>700</v>
      </c>
      <c r="L22" s="71">
        <v>2</v>
      </c>
      <c r="M22" s="71">
        <v>3</v>
      </c>
      <c r="N22" s="30">
        <f t="shared" ref="N22:N27" si="16">L22*M22</f>
        <v>6</v>
      </c>
      <c r="O22" s="31" t="str">
        <f>IF(N22&lt;=4,"BAJO",IF(N22&lt;=8,"MEDIO",IF(N22&lt;=20,"ALTO",IF(N22&lt;=40,"MUY ALTO"))))</f>
        <v>MEDIO</v>
      </c>
      <c r="P22" s="71">
        <v>25</v>
      </c>
      <c r="Q22" s="33">
        <f>N22*P22</f>
        <v>150</v>
      </c>
      <c r="R22" s="33" t="str">
        <f>IF(Q22&lt;=20,"IV",IF(Q22&lt;=120,"III",IF(Q22&lt;=500,"II",IF(Q22&lt;=4000,"I"))))</f>
        <v>II</v>
      </c>
      <c r="S22" s="71" t="str">
        <f t="shared" si="0"/>
        <v>ACEPTABLE CON CONTROL ESPECIFICO</v>
      </c>
      <c r="T22" s="71">
        <v>1</v>
      </c>
      <c r="U22" s="71" t="s">
        <v>132</v>
      </c>
      <c r="V22" s="31" t="s">
        <v>126</v>
      </c>
      <c r="W22" s="31"/>
      <c r="X22" s="31"/>
      <c r="Y22" s="31"/>
      <c r="Z22" s="71" t="s">
        <v>129</v>
      </c>
      <c r="AA22" s="23"/>
      <c r="AB22" s="23"/>
    </row>
    <row r="23" spans="1:28" s="1" customFormat="1" ht="66" customHeight="1" x14ac:dyDescent="0.25">
      <c r="A23" s="71" t="s">
        <v>202</v>
      </c>
      <c r="B23" s="71" t="s">
        <v>307</v>
      </c>
      <c r="C23" s="71" t="s">
        <v>329</v>
      </c>
      <c r="D23" s="31" t="s">
        <v>119</v>
      </c>
      <c r="E23" s="31" t="s">
        <v>331</v>
      </c>
      <c r="F23" s="32" t="s">
        <v>7</v>
      </c>
      <c r="G23" s="31" t="s">
        <v>65</v>
      </c>
      <c r="H23" s="33" t="s">
        <v>231</v>
      </c>
      <c r="I23" s="31" t="s">
        <v>313</v>
      </c>
      <c r="J23" s="31" t="s">
        <v>122</v>
      </c>
      <c r="K23" s="71" t="s">
        <v>124</v>
      </c>
      <c r="L23" s="71">
        <v>2</v>
      </c>
      <c r="M23" s="71">
        <v>3</v>
      </c>
      <c r="N23" s="30">
        <f t="shared" si="16"/>
        <v>6</v>
      </c>
      <c r="O23" s="31" t="str">
        <f t="shared" ref="O23:O24" si="17">IF(N23&lt;=4,"BAJO",IF(N23&lt;=8,"MEDIO",IF(N23&lt;=20,"ALTO",IF(N23&lt;=40,"MUY ALTO"))))</f>
        <v>MEDIO</v>
      </c>
      <c r="P23" s="71">
        <v>10</v>
      </c>
      <c r="Q23" s="33">
        <f t="shared" ref="Q23:Q24" si="18">N23*P23</f>
        <v>60</v>
      </c>
      <c r="R23" s="33" t="str">
        <f t="shared" ref="R23:R24" si="19">IF(Q23&lt;=20,"IV",IF(Q23&lt;=120,"III",IF(Q23&lt;=500,"II",IF(Q23&lt;=4000,"I"))))</f>
        <v>III</v>
      </c>
      <c r="S23" s="71" t="str">
        <f t="shared" si="0"/>
        <v>MEJORABLE</v>
      </c>
      <c r="T23" s="71">
        <v>1</v>
      </c>
      <c r="U23" s="31" t="s">
        <v>233</v>
      </c>
      <c r="V23" s="31" t="s">
        <v>234</v>
      </c>
      <c r="W23" s="31"/>
      <c r="X23" s="31"/>
      <c r="Y23" s="71" t="s">
        <v>235</v>
      </c>
      <c r="Z23" s="31" t="s">
        <v>236</v>
      </c>
      <c r="AA23" s="23"/>
      <c r="AB23" s="23"/>
    </row>
    <row r="24" spans="1:28" s="1" customFormat="1" ht="66" customHeight="1" x14ac:dyDescent="0.25">
      <c r="A24" s="71" t="s">
        <v>202</v>
      </c>
      <c r="B24" s="71" t="s">
        <v>307</v>
      </c>
      <c r="C24" s="71" t="s">
        <v>329</v>
      </c>
      <c r="D24" s="31" t="s">
        <v>119</v>
      </c>
      <c r="E24" s="31" t="s">
        <v>332</v>
      </c>
      <c r="F24" s="32" t="s">
        <v>6</v>
      </c>
      <c r="G24" s="31" t="s">
        <v>103</v>
      </c>
      <c r="H24" s="33" t="s">
        <v>134</v>
      </c>
      <c r="I24" s="31" t="s">
        <v>571</v>
      </c>
      <c r="J24" s="31" t="s">
        <v>326</v>
      </c>
      <c r="K24" s="31" t="s">
        <v>137</v>
      </c>
      <c r="L24" s="71">
        <v>2</v>
      </c>
      <c r="M24" s="71">
        <v>3</v>
      </c>
      <c r="N24" s="30">
        <f t="shared" si="16"/>
        <v>6</v>
      </c>
      <c r="O24" s="31" t="str">
        <f t="shared" si="17"/>
        <v>MEDIO</v>
      </c>
      <c r="P24" s="71">
        <v>25</v>
      </c>
      <c r="Q24" s="33">
        <f t="shared" si="18"/>
        <v>150</v>
      </c>
      <c r="R24" s="33" t="str">
        <f t="shared" si="19"/>
        <v>II</v>
      </c>
      <c r="S24" s="71" t="str">
        <f t="shared" si="0"/>
        <v>ACEPTABLE CON CONTROL ESPECIFICO</v>
      </c>
      <c r="T24" s="71">
        <v>1</v>
      </c>
      <c r="U24" s="31" t="s">
        <v>138</v>
      </c>
      <c r="V24" s="31" t="s">
        <v>139</v>
      </c>
      <c r="W24" s="31"/>
      <c r="X24" s="31"/>
      <c r="Y24" s="71" t="s">
        <v>140</v>
      </c>
      <c r="Z24" s="71" t="s">
        <v>141</v>
      </c>
      <c r="AA24" s="23"/>
      <c r="AB24" s="23" t="s">
        <v>215</v>
      </c>
    </row>
    <row r="25" spans="1:28" s="1" customFormat="1" ht="66" customHeight="1" x14ac:dyDescent="0.25">
      <c r="A25" s="71" t="s">
        <v>202</v>
      </c>
      <c r="B25" s="71" t="s">
        <v>307</v>
      </c>
      <c r="C25" s="71" t="s">
        <v>329</v>
      </c>
      <c r="D25" s="31" t="s">
        <v>119</v>
      </c>
      <c r="E25" s="31" t="s">
        <v>327</v>
      </c>
      <c r="F25" s="29" t="s">
        <v>6</v>
      </c>
      <c r="G25" s="71" t="s">
        <v>95</v>
      </c>
      <c r="H25" s="30" t="s">
        <v>211</v>
      </c>
      <c r="I25" s="31" t="s">
        <v>122</v>
      </c>
      <c r="J25" s="31" t="s">
        <v>212</v>
      </c>
      <c r="K25" s="31" t="s">
        <v>137</v>
      </c>
      <c r="L25" s="71">
        <v>2</v>
      </c>
      <c r="M25" s="71">
        <v>3</v>
      </c>
      <c r="N25" s="30">
        <f t="shared" si="16"/>
        <v>6</v>
      </c>
      <c r="O25" s="31" t="str">
        <f>IF(N25&lt;=4,"BAJO",IF(N25&lt;=8,"MEDIO",IF(N25&lt;=20,"ALTO",IF(N25&lt;=40,"MUY ALTO"))))</f>
        <v>MEDIO</v>
      </c>
      <c r="P25" s="71">
        <v>25</v>
      </c>
      <c r="Q25" s="33">
        <f>N25*P25</f>
        <v>150</v>
      </c>
      <c r="R25" s="33" t="str">
        <f>IF(Q25&lt;=20,"IV",IF(Q25&lt;=120,"III",IF(Q25&lt;=500,"II",IF(Q25&lt;=4000,"I"))))</f>
        <v>II</v>
      </c>
      <c r="S25" s="71" t="str">
        <f t="shared" si="0"/>
        <v>ACEPTABLE CON CONTROL ESPECIFICO</v>
      </c>
      <c r="T25" s="71">
        <v>1</v>
      </c>
      <c r="U25" s="71" t="s">
        <v>211</v>
      </c>
      <c r="V25" s="31" t="s">
        <v>213</v>
      </c>
      <c r="W25" s="31"/>
      <c r="X25" s="31"/>
      <c r="Y25" s="31"/>
      <c r="Z25" s="71" t="s">
        <v>214</v>
      </c>
      <c r="AA25" s="23"/>
      <c r="AB25" s="23" t="s">
        <v>215</v>
      </c>
    </row>
    <row r="26" spans="1:28" s="1" customFormat="1" ht="66" customHeight="1" x14ac:dyDescent="0.25">
      <c r="A26" s="71" t="s">
        <v>202</v>
      </c>
      <c r="B26" s="71" t="s">
        <v>307</v>
      </c>
      <c r="C26" s="71" t="s">
        <v>329</v>
      </c>
      <c r="D26" s="31" t="s">
        <v>119</v>
      </c>
      <c r="E26" s="31" t="s">
        <v>222</v>
      </c>
      <c r="F26" s="31" t="s">
        <v>31</v>
      </c>
      <c r="G26" s="31" t="s">
        <v>92</v>
      </c>
      <c r="H26" s="33" t="s">
        <v>223</v>
      </c>
      <c r="I26" s="31" t="s">
        <v>328</v>
      </c>
      <c r="J26" s="31" t="s">
        <v>212</v>
      </c>
      <c r="K26" s="31" t="s">
        <v>701</v>
      </c>
      <c r="L26" s="71">
        <v>2</v>
      </c>
      <c r="M26" s="71">
        <v>2</v>
      </c>
      <c r="N26" s="30">
        <f t="shared" si="16"/>
        <v>4</v>
      </c>
      <c r="O26" s="31" t="str">
        <f>IF(N26&lt;=4,"BAJO",IF(N26&lt;=8,"MEDIO",IF(N26&lt;=20,"ALTO",IF(N26&lt;=40,"MUY ALTO"))))</f>
        <v>BAJO</v>
      </c>
      <c r="P26" s="71">
        <v>10</v>
      </c>
      <c r="Q26" s="33">
        <f t="shared" ref="Q26:Q27" si="20">N26*P26</f>
        <v>40</v>
      </c>
      <c r="R26" s="33" t="str">
        <f t="shared" ref="R26:R27" si="21">IF(Q26&lt;=20,"IV",IF(Q26&lt;=120,"III",IF(Q26&lt;=500,"II",IF(Q26&lt;=4000,"I"))))</f>
        <v>III</v>
      </c>
      <c r="S26" s="71" t="str">
        <f t="shared" si="0"/>
        <v>MEJORABLE</v>
      </c>
      <c r="T26" s="71">
        <v>1</v>
      </c>
      <c r="U26" s="31" t="s">
        <v>146</v>
      </c>
      <c r="V26" s="31" t="s">
        <v>147</v>
      </c>
      <c r="W26" s="31"/>
      <c r="X26" s="31"/>
      <c r="Y26" s="31"/>
      <c r="Z26" s="31" t="s">
        <v>225</v>
      </c>
      <c r="AA26" s="23"/>
      <c r="AB26" s="23" t="s">
        <v>226</v>
      </c>
    </row>
    <row r="27" spans="1:28" s="1" customFormat="1" ht="66" customHeight="1" x14ac:dyDescent="0.25">
      <c r="A27" s="71" t="s">
        <v>202</v>
      </c>
      <c r="B27" s="71" t="s">
        <v>307</v>
      </c>
      <c r="C27" s="71" t="s">
        <v>329</v>
      </c>
      <c r="D27" s="31" t="s">
        <v>119</v>
      </c>
      <c r="E27" s="31" t="s">
        <v>333</v>
      </c>
      <c r="F27" s="32" t="s">
        <v>31</v>
      </c>
      <c r="G27" s="31" t="s">
        <v>55</v>
      </c>
      <c r="H27" s="33" t="s">
        <v>334</v>
      </c>
      <c r="I27" s="31" t="s">
        <v>335</v>
      </c>
      <c r="J27" s="31" t="s">
        <v>122</v>
      </c>
      <c r="K27" s="31" t="s">
        <v>702</v>
      </c>
      <c r="L27" s="71">
        <v>2</v>
      </c>
      <c r="M27" s="71">
        <v>2</v>
      </c>
      <c r="N27" s="30">
        <f t="shared" si="16"/>
        <v>4</v>
      </c>
      <c r="O27" s="31" t="str">
        <f t="shared" ref="O27" si="22">IF(N27&lt;=4,"BAJO",IF(N27&lt;=8,"MEDIO",IF(N27&lt;=20,"ALTO",IF(N27&lt;=40,"MUY ALTO"))))</f>
        <v>BAJO</v>
      </c>
      <c r="P27" s="71">
        <v>10</v>
      </c>
      <c r="Q27" s="33">
        <f t="shared" si="20"/>
        <v>40</v>
      </c>
      <c r="R27" s="33" t="str">
        <f t="shared" si="21"/>
        <v>III</v>
      </c>
      <c r="S27" s="71" t="str">
        <f t="shared" si="0"/>
        <v>MEJORABLE</v>
      </c>
      <c r="T27" s="71">
        <v>1</v>
      </c>
      <c r="U27" s="31" t="s">
        <v>337</v>
      </c>
      <c r="V27" s="31" t="s">
        <v>147</v>
      </c>
      <c r="W27" s="31"/>
      <c r="X27" s="31"/>
      <c r="Y27" s="71" t="s">
        <v>315</v>
      </c>
      <c r="Z27" s="31" t="s">
        <v>148</v>
      </c>
      <c r="AA27" s="23"/>
      <c r="AB27" s="23" t="s">
        <v>338</v>
      </c>
    </row>
    <row r="28" spans="1:28" s="1" customFormat="1" ht="66" customHeight="1" x14ac:dyDescent="0.25">
      <c r="A28" s="71" t="s">
        <v>202</v>
      </c>
      <c r="B28" s="71" t="s">
        <v>307</v>
      </c>
      <c r="C28" s="71" t="s">
        <v>329</v>
      </c>
      <c r="D28" s="71" t="s">
        <v>119</v>
      </c>
      <c r="E28" s="71" t="s">
        <v>339</v>
      </c>
      <c r="F28" s="29" t="s">
        <v>40</v>
      </c>
      <c r="G28" s="71" t="s">
        <v>91</v>
      </c>
      <c r="H28" s="30" t="s">
        <v>238</v>
      </c>
      <c r="I28" s="71" t="s">
        <v>122</v>
      </c>
      <c r="J28" s="1" t="s">
        <v>239</v>
      </c>
      <c r="K28" s="71" t="s">
        <v>340</v>
      </c>
      <c r="L28" s="71">
        <v>2</v>
      </c>
      <c r="M28" s="71">
        <v>3</v>
      </c>
      <c r="N28" s="30">
        <f>L28*M28</f>
        <v>6</v>
      </c>
      <c r="O28" s="71" t="str">
        <f>IF(N28&lt;=4,"BAJO",IF(N28&lt;=8,"MEDIO",IF(N28&lt;=20,"ALTO",IF(N28&lt;=40,"MUY ALTO"))))</f>
        <v>MEDIO</v>
      </c>
      <c r="P28" s="71">
        <v>10</v>
      </c>
      <c r="Q28" s="30">
        <f>N28*P28</f>
        <v>60</v>
      </c>
      <c r="R28" s="30" t="str">
        <f>IF(Q28&lt;=20,"IV",IF(Q28&lt;=120,"III",IF(Q28&lt;=500,"II",IF(Q28&lt;=4000,"I"))))</f>
        <v>III</v>
      </c>
      <c r="S28" s="71" t="str">
        <f t="shared" si="0"/>
        <v>MEJORABLE</v>
      </c>
      <c r="T28" s="71">
        <v>1</v>
      </c>
      <c r="U28" s="71" t="s">
        <v>241</v>
      </c>
      <c r="V28" s="71" t="s">
        <v>147</v>
      </c>
      <c r="W28" s="71"/>
      <c r="X28" s="71"/>
      <c r="Y28" s="71"/>
      <c r="Z28" s="71" t="s">
        <v>242</v>
      </c>
      <c r="AA28" s="19"/>
      <c r="AB28" s="19" t="s">
        <v>243</v>
      </c>
    </row>
    <row r="29" spans="1:28" s="1" customFormat="1" ht="66" customHeight="1" x14ac:dyDescent="0.25">
      <c r="A29" s="19" t="s">
        <v>261</v>
      </c>
      <c r="B29" s="19" t="s">
        <v>262</v>
      </c>
      <c r="C29" s="19" t="s">
        <v>263</v>
      </c>
      <c r="D29" s="19" t="s">
        <v>119</v>
      </c>
      <c r="E29" s="19" t="s">
        <v>264</v>
      </c>
      <c r="F29" s="20" t="s">
        <v>41</v>
      </c>
      <c r="G29" s="19" t="s">
        <v>102</v>
      </c>
      <c r="H29" s="21" t="s">
        <v>121</v>
      </c>
      <c r="I29" s="19" t="s">
        <v>122</v>
      </c>
      <c r="J29" s="19" t="s">
        <v>123</v>
      </c>
      <c r="K29" s="19" t="s">
        <v>124</v>
      </c>
      <c r="L29" s="19">
        <v>2</v>
      </c>
      <c r="M29" s="19">
        <v>3</v>
      </c>
      <c r="N29" s="21">
        <f>L29*M29</f>
        <v>6</v>
      </c>
      <c r="O29" s="19" t="str">
        <f>IF(N29&lt;=4,"BAJO",IF(N29&lt;=8,"MEDIO",IF(N29&lt;=20,"ALTO",IF(N29&lt;=40,"MUY ALTO"))))</f>
        <v>MEDIO</v>
      </c>
      <c r="P29" s="19">
        <v>25</v>
      </c>
      <c r="Q29" s="21">
        <f>N29*P29</f>
        <v>150</v>
      </c>
      <c r="R29" s="21" t="str">
        <f>IF(Q29&lt;=20,"IV",IF(Q29&lt;=120,"III",IF(Q29&lt;=500,"II",IF(Q29&lt;=4000,"I"))))</f>
        <v>II</v>
      </c>
      <c r="S29" s="19" t="str">
        <f t="shared" si="0"/>
        <v>ACEPTABLE CON CONTROL ESPECIFICO</v>
      </c>
      <c r="T29" s="19">
        <v>1</v>
      </c>
      <c r="U29" s="19" t="s">
        <v>125</v>
      </c>
      <c r="V29" s="19" t="s">
        <v>126</v>
      </c>
      <c r="W29" s="19"/>
      <c r="X29" s="19"/>
      <c r="Y29" s="19"/>
      <c r="Z29" s="19" t="s">
        <v>129</v>
      </c>
      <c r="AA29" s="19"/>
      <c r="AB29" s="19"/>
    </row>
    <row r="30" spans="1:28" s="1" customFormat="1" ht="66" customHeight="1" x14ac:dyDescent="0.25">
      <c r="A30" s="19" t="s">
        <v>261</v>
      </c>
      <c r="B30" s="19" t="s">
        <v>262</v>
      </c>
      <c r="C30" s="19" t="s">
        <v>263</v>
      </c>
      <c r="D30" s="19" t="s">
        <v>119</v>
      </c>
      <c r="E30" s="23" t="s">
        <v>130</v>
      </c>
      <c r="F30" s="24" t="s">
        <v>41</v>
      </c>
      <c r="G30" s="23" t="s">
        <v>15</v>
      </c>
      <c r="H30" s="21" t="s">
        <v>121</v>
      </c>
      <c r="I30" s="19" t="s">
        <v>122</v>
      </c>
      <c r="J30" s="23" t="s">
        <v>131</v>
      </c>
      <c r="K30" s="19" t="s">
        <v>124</v>
      </c>
      <c r="L30" s="19">
        <v>2</v>
      </c>
      <c r="M30" s="19">
        <v>2</v>
      </c>
      <c r="N30" s="21">
        <f t="shared" ref="N30:N35" si="23">L30*M30</f>
        <v>4</v>
      </c>
      <c r="O30" s="23" t="str">
        <f>IF(N30&lt;=4,"BAJO",IF(N30&lt;=8,"MEDIO",IF(N30&lt;=20,"ALTO",IF(N30&lt;=40,"MUY ALTO"))))</f>
        <v>BAJO</v>
      </c>
      <c r="P30" s="19">
        <v>10</v>
      </c>
      <c r="Q30" s="25">
        <f>N30*P30</f>
        <v>40</v>
      </c>
      <c r="R30" s="25" t="str">
        <f>IF(Q30&lt;=20,"IV",IF(Q30&lt;=120,"III",IF(Q30&lt;=500,"II",IF(Q30&lt;=4000,"I"))))</f>
        <v>III</v>
      </c>
      <c r="S30" s="19" t="str">
        <f t="shared" si="0"/>
        <v>MEJORABLE</v>
      </c>
      <c r="T30" s="19">
        <v>1</v>
      </c>
      <c r="U30" s="19" t="s">
        <v>132</v>
      </c>
      <c r="V30" s="23" t="s">
        <v>126</v>
      </c>
      <c r="W30" s="23"/>
      <c r="X30" s="23"/>
      <c r="Y30" s="23"/>
      <c r="Z30" s="19" t="s">
        <v>129</v>
      </c>
      <c r="AA30" s="23"/>
      <c r="AB30" s="23"/>
    </row>
    <row r="31" spans="1:28" s="1" customFormat="1" ht="66" customHeight="1" x14ac:dyDescent="0.25">
      <c r="A31" s="19" t="s">
        <v>261</v>
      </c>
      <c r="B31" s="19" t="s">
        <v>262</v>
      </c>
      <c r="C31" s="19" t="s">
        <v>263</v>
      </c>
      <c r="D31" s="19" t="s">
        <v>119</v>
      </c>
      <c r="E31" s="23" t="s">
        <v>456</v>
      </c>
      <c r="F31" s="23" t="s">
        <v>41</v>
      </c>
      <c r="G31" s="23" t="s">
        <v>54</v>
      </c>
      <c r="H31" s="25" t="s">
        <v>266</v>
      </c>
      <c r="I31" s="19" t="s">
        <v>122</v>
      </c>
      <c r="J31" s="22" t="s">
        <v>131</v>
      </c>
      <c r="K31" s="19" t="s">
        <v>124</v>
      </c>
      <c r="L31" s="19">
        <v>2</v>
      </c>
      <c r="M31" s="19">
        <v>2</v>
      </c>
      <c r="N31" s="21">
        <f t="shared" si="23"/>
        <v>4</v>
      </c>
      <c r="O31" s="23" t="str">
        <f>IF(N31&lt;=4,"BAJO",IF(N31&lt;=8,"MEDIO",IF(N31&lt;=20,"ALTO",IF(N31&lt;=40,"MUY ALTO"))))</f>
        <v>BAJO</v>
      </c>
      <c r="P31" s="19">
        <v>25</v>
      </c>
      <c r="Q31" s="25">
        <f t="shared" ref="Q31:Q37" si="24">N31*P31</f>
        <v>100</v>
      </c>
      <c r="R31" s="25" t="str">
        <f t="shared" ref="R31:R37" si="25">IF(Q31&lt;=20,"IV",IF(Q31&lt;=120,"III",IF(Q31&lt;=500,"II",IF(Q31&lt;=4000,"I"))))</f>
        <v>III</v>
      </c>
      <c r="S31" s="19" t="str">
        <f t="shared" si="0"/>
        <v>MEJORABLE</v>
      </c>
      <c r="T31" s="19">
        <v>1</v>
      </c>
      <c r="U31" s="19" t="s">
        <v>132</v>
      </c>
      <c r="V31" s="23" t="s">
        <v>126</v>
      </c>
      <c r="W31" s="23"/>
      <c r="X31" s="23"/>
      <c r="Y31" s="23"/>
      <c r="Z31" s="23" t="s">
        <v>129</v>
      </c>
      <c r="AA31" s="23"/>
      <c r="AB31" s="23"/>
    </row>
    <row r="32" spans="1:28" s="1" customFormat="1" ht="66" customHeight="1" x14ac:dyDescent="0.25">
      <c r="A32" s="19" t="s">
        <v>261</v>
      </c>
      <c r="B32" s="19" t="s">
        <v>262</v>
      </c>
      <c r="C32" s="19" t="s">
        <v>263</v>
      </c>
      <c r="D32" s="19" t="s">
        <v>119</v>
      </c>
      <c r="E32" s="23" t="s">
        <v>267</v>
      </c>
      <c r="F32" s="24" t="s">
        <v>6</v>
      </c>
      <c r="G32" s="23" t="s">
        <v>103</v>
      </c>
      <c r="H32" s="25" t="s">
        <v>134</v>
      </c>
      <c r="I32" s="23" t="s">
        <v>571</v>
      </c>
      <c r="J32" s="23" t="s">
        <v>136</v>
      </c>
      <c r="K32" s="23" t="s">
        <v>137</v>
      </c>
      <c r="L32" s="19">
        <v>2</v>
      </c>
      <c r="M32" s="19">
        <v>3</v>
      </c>
      <c r="N32" s="21">
        <f t="shared" si="23"/>
        <v>6</v>
      </c>
      <c r="O32" s="23" t="str">
        <f t="shared" ref="O32:O37" si="26">IF(N32&lt;=4,"BAJO",IF(N32&lt;=8,"MEDIO",IF(N32&lt;=20,"ALTO",IF(N32&lt;=40,"MUY ALTO"))))</f>
        <v>MEDIO</v>
      </c>
      <c r="P32" s="19">
        <v>25</v>
      </c>
      <c r="Q32" s="25">
        <f t="shared" si="24"/>
        <v>150</v>
      </c>
      <c r="R32" s="25" t="str">
        <f t="shared" si="25"/>
        <v>II</v>
      </c>
      <c r="S32" s="19" t="str">
        <f t="shared" si="0"/>
        <v>ACEPTABLE CON CONTROL ESPECIFICO</v>
      </c>
      <c r="T32" s="19">
        <v>1</v>
      </c>
      <c r="U32" s="23" t="s">
        <v>138</v>
      </c>
      <c r="V32" s="23" t="s">
        <v>139</v>
      </c>
      <c r="W32" s="23"/>
      <c r="X32" s="23"/>
      <c r="Y32" s="23"/>
      <c r="Z32" s="23" t="s">
        <v>290</v>
      </c>
      <c r="AA32" s="23"/>
      <c r="AB32" s="23" t="s">
        <v>215</v>
      </c>
    </row>
    <row r="33" spans="1:28" s="1" customFormat="1" ht="66" customHeight="1" x14ac:dyDescent="0.25">
      <c r="A33" s="19" t="s">
        <v>261</v>
      </c>
      <c r="B33" s="19" t="s">
        <v>262</v>
      </c>
      <c r="C33" s="19" t="s">
        <v>263</v>
      </c>
      <c r="D33" s="19" t="s">
        <v>119</v>
      </c>
      <c r="E33" s="23" t="s">
        <v>143</v>
      </c>
      <c r="F33" s="24" t="s">
        <v>31</v>
      </c>
      <c r="G33" s="23" t="s">
        <v>92</v>
      </c>
      <c r="H33" s="25" t="s">
        <v>144</v>
      </c>
      <c r="I33" s="23" t="s">
        <v>122</v>
      </c>
      <c r="J33" s="23" t="s">
        <v>145</v>
      </c>
      <c r="K33" s="23" t="s">
        <v>122</v>
      </c>
      <c r="L33" s="19">
        <v>2</v>
      </c>
      <c r="M33" s="19">
        <v>2</v>
      </c>
      <c r="N33" s="21">
        <f t="shared" si="23"/>
        <v>4</v>
      </c>
      <c r="O33" s="23" t="str">
        <f t="shared" si="26"/>
        <v>BAJO</v>
      </c>
      <c r="P33" s="19">
        <v>10</v>
      </c>
      <c r="Q33" s="25">
        <f t="shared" si="24"/>
        <v>40</v>
      </c>
      <c r="R33" s="25" t="str">
        <f t="shared" si="25"/>
        <v>III</v>
      </c>
      <c r="S33" s="19" t="str">
        <f t="shared" si="0"/>
        <v>MEJORABLE</v>
      </c>
      <c r="T33" s="19">
        <v>1</v>
      </c>
      <c r="U33" s="23" t="s">
        <v>146</v>
      </c>
      <c r="V33" s="23" t="s">
        <v>147</v>
      </c>
      <c r="W33" s="23"/>
      <c r="X33" s="23"/>
      <c r="Y33" s="23"/>
      <c r="Z33" s="23" t="s">
        <v>148</v>
      </c>
      <c r="AA33" s="23"/>
      <c r="AB33" s="23"/>
    </row>
    <row r="34" spans="1:28" s="1" customFormat="1" ht="66" customHeight="1" x14ac:dyDescent="0.25">
      <c r="A34" s="19" t="s">
        <v>261</v>
      </c>
      <c r="B34" s="19" t="s">
        <v>262</v>
      </c>
      <c r="C34" s="19" t="s">
        <v>263</v>
      </c>
      <c r="D34" s="19" t="s">
        <v>119</v>
      </c>
      <c r="E34" s="23" t="s">
        <v>268</v>
      </c>
      <c r="F34" s="24" t="s">
        <v>31</v>
      </c>
      <c r="G34" s="23" t="s">
        <v>61</v>
      </c>
      <c r="H34" s="25" t="s">
        <v>269</v>
      </c>
      <c r="I34" s="23" t="s">
        <v>270</v>
      </c>
      <c r="J34" s="23" t="s">
        <v>122</v>
      </c>
      <c r="K34" s="23" t="s">
        <v>122</v>
      </c>
      <c r="L34" s="19">
        <v>2</v>
      </c>
      <c r="M34" s="19">
        <v>2</v>
      </c>
      <c r="N34" s="21">
        <f t="shared" si="23"/>
        <v>4</v>
      </c>
      <c r="O34" s="23" t="str">
        <f t="shared" si="26"/>
        <v>BAJO</v>
      </c>
      <c r="P34" s="19">
        <v>10</v>
      </c>
      <c r="Q34" s="25">
        <f t="shared" si="24"/>
        <v>40</v>
      </c>
      <c r="R34" s="25" t="str">
        <f t="shared" si="25"/>
        <v>III</v>
      </c>
      <c r="S34" s="19" t="str">
        <f t="shared" si="0"/>
        <v>MEJORABLE</v>
      </c>
      <c r="T34" s="23">
        <v>1</v>
      </c>
      <c r="U34" s="23" t="s">
        <v>271</v>
      </c>
      <c r="V34" s="23" t="s">
        <v>147</v>
      </c>
      <c r="W34" s="38"/>
      <c r="X34" s="38"/>
      <c r="Y34" s="38"/>
      <c r="Z34" s="23" t="s">
        <v>272</v>
      </c>
      <c r="AA34" s="38"/>
      <c r="AB34" s="38"/>
    </row>
    <row r="35" spans="1:28" s="1" customFormat="1" ht="66" customHeight="1" x14ac:dyDescent="0.25">
      <c r="A35" s="19" t="s">
        <v>202</v>
      </c>
      <c r="B35" s="19" t="s">
        <v>469</v>
      </c>
      <c r="C35" s="19" t="s">
        <v>470</v>
      </c>
      <c r="D35" s="19" t="s">
        <v>119</v>
      </c>
      <c r="E35" s="23" t="s">
        <v>284</v>
      </c>
      <c r="F35" s="24" t="s">
        <v>41</v>
      </c>
      <c r="G35" s="23" t="s">
        <v>15</v>
      </c>
      <c r="H35" s="21" t="s">
        <v>121</v>
      </c>
      <c r="I35" s="19" t="s">
        <v>122</v>
      </c>
      <c r="J35" s="23" t="s">
        <v>131</v>
      </c>
      <c r="K35" s="19" t="s">
        <v>124</v>
      </c>
      <c r="L35" s="19">
        <v>2</v>
      </c>
      <c r="M35" s="19">
        <v>3</v>
      </c>
      <c r="N35" s="21">
        <f t="shared" si="23"/>
        <v>6</v>
      </c>
      <c r="O35" s="23" t="str">
        <f t="shared" si="26"/>
        <v>MEDIO</v>
      </c>
      <c r="P35" s="19">
        <v>25</v>
      </c>
      <c r="Q35" s="25">
        <f t="shared" si="24"/>
        <v>150</v>
      </c>
      <c r="R35" s="25" t="str">
        <f t="shared" si="25"/>
        <v>II</v>
      </c>
      <c r="S35" s="19" t="str">
        <f t="shared" si="0"/>
        <v>ACEPTABLE CON CONTROL ESPECIFICO</v>
      </c>
      <c r="T35" s="19">
        <v>1</v>
      </c>
      <c r="U35" s="19" t="s">
        <v>132</v>
      </c>
      <c r="V35" s="23" t="s">
        <v>126</v>
      </c>
      <c r="W35" s="23"/>
      <c r="X35" s="23"/>
      <c r="Y35" s="23"/>
      <c r="Z35" s="19" t="s">
        <v>129</v>
      </c>
      <c r="AA35" s="23"/>
      <c r="AB35" s="23"/>
    </row>
    <row r="36" spans="1:28" s="1" customFormat="1" ht="66" customHeight="1" x14ac:dyDescent="0.25">
      <c r="A36" s="19" t="s">
        <v>202</v>
      </c>
      <c r="B36" s="19" t="s">
        <v>469</v>
      </c>
      <c r="C36" s="19" t="s">
        <v>470</v>
      </c>
      <c r="D36" s="23" t="s">
        <v>119</v>
      </c>
      <c r="E36" s="23" t="s">
        <v>206</v>
      </c>
      <c r="F36" s="20" t="s">
        <v>41</v>
      </c>
      <c r="G36" s="19" t="s">
        <v>102</v>
      </c>
      <c r="H36" s="21" t="s">
        <v>121</v>
      </c>
      <c r="I36" s="19" t="s">
        <v>122</v>
      </c>
      <c r="J36" s="23" t="s">
        <v>123</v>
      </c>
      <c r="K36" s="19" t="s">
        <v>124</v>
      </c>
      <c r="L36" s="19">
        <v>2</v>
      </c>
      <c r="M36" s="19">
        <v>3</v>
      </c>
      <c r="N36" s="21">
        <f>L36*M36</f>
        <v>6</v>
      </c>
      <c r="O36" s="19" t="str">
        <f t="shared" si="26"/>
        <v>MEDIO</v>
      </c>
      <c r="P36" s="19">
        <v>25</v>
      </c>
      <c r="Q36" s="21">
        <f t="shared" si="24"/>
        <v>150</v>
      </c>
      <c r="R36" s="21" t="str">
        <f t="shared" si="25"/>
        <v>II</v>
      </c>
      <c r="S36" s="19" t="str">
        <f t="shared" si="0"/>
        <v>ACEPTABLE CON CONTROL ESPECIFICO</v>
      </c>
      <c r="T36" s="19">
        <v>1</v>
      </c>
      <c r="U36" s="19" t="s">
        <v>125</v>
      </c>
      <c r="V36" s="19" t="s">
        <v>126</v>
      </c>
      <c r="W36" s="19"/>
      <c r="X36" s="19"/>
      <c r="Y36" s="19"/>
      <c r="Z36" s="19" t="s">
        <v>129</v>
      </c>
      <c r="AA36" s="19"/>
      <c r="AB36" s="19"/>
    </row>
    <row r="37" spans="1:28" s="1" customFormat="1" ht="66" customHeight="1" x14ac:dyDescent="0.25">
      <c r="A37" s="19" t="s">
        <v>202</v>
      </c>
      <c r="B37" s="19" t="s">
        <v>469</v>
      </c>
      <c r="C37" s="19" t="s">
        <v>470</v>
      </c>
      <c r="D37" s="19" t="s">
        <v>119</v>
      </c>
      <c r="E37" s="23" t="s">
        <v>207</v>
      </c>
      <c r="F37" s="24" t="s">
        <v>6</v>
      </c>
      <c r="G37" s="23" t="s">
        <v>103</v>
      </c>
      <c r="H37" s="25" t="s">
        <v>134</v>
      </c>
      <c r="I37" s="23" t="s">
        <v>571</v>
      </c>
      <c r="J37" s="23" t="s">
        <v>136</v>
      </c>
      <c r="K37" s="23" t="s">
        <v>137</v>
      </c>
      <c r="L37" s="19">
        <v>2</v>
      </c>
      <c r="M37" s="19">
        <v>3</v>
      </c>
      <c r="N37" s="21">
        <f t="shared" ref="N37:N38" si="27">L37*M37</f>
        <v>6</v>
      </c>
      <c r="O37" s="23" t="str">
        <f t="shared" si="26"/>
        <v>MEDIO</v>
      </c>
      <c r="P37" s="19">
        <v>25</v>
      </c>
      <c r="Q37" s="25">
        <f t="shared" si="24"/>
        <v>150</v>
      </c>
      <c r="R37" s="25" t="str">
        <f t="shared" si="25"/>
        <v>II</v>
      </c>
      <c r="S37" s="19" t="str">
        <f t="shared" si="0"/>
        <v>ACEPTABLE CON CONTROL ESPECIFICO</v>
      </c>
      <c r="T37" s="19">
        <v>1</v>
      </c>
      <c r="U37" s="23" t="s">
        <v>138</v>
      </c>
      <c r="V37" s="23" t="s">
        <v>139</v>
      </c>
      <c r="W37" s="23"/>
      <c r="X37" s="23"/>
      <c r="Y37" s="23"/>
      <c r="Z37" s="23" t="s">
        <v>290</v>
      </c>
      <c r="AA37" s="23"/>
      <c r="AB37" s="23" t="s">
        <v>215</v>
      </c>
    </row>
    <row r="38" spans="1:28" s="1" customFormat="1" ht="66" customHeight="1" x14ac:dyDescent="0.25">
      <c r="A38" s="19" t="s">
        <v>202</v>
      </c>
      <c r="B38" s="19" t="s">
        <v>469</v>
      </c>
      <c r="C38" s="19" t="s">
        <v>470</v>
      </c>
      <c r="D38" s="19" t="s">
        <v>119</v>
      </c>
      <c r="E38" s="23" t="s">
        <v>210</v>
      </c>
      <c r="F38" s="20" t="s">
        <v>6</v>
      </c>
      <c r="G38" s="19" t="s">
        <v>95</v>
      </c>
      <c r="H38" s="21" t="s">
        <v>211</v>
      </c>
      <c r="I38" s="23" t="s">
        <v>122</v>
      </c>
      <c r="J38" s="23" t="s">
        <v>212</v>
      </c>
      <c r="K38" s="23" t="s">
        <v>137</v>
      </c>
      <c r="L38" s="19">
        <v>2</v>
      </c>
      <c r="M38" s="19">
        <v>3</v>
      </c>
      <c r="N38" s="21">
        <f t="shared" si="27"/>
        <v>6</v>
      </c>
      <c r="O38" s="23" t="str">
        <f>IF(N38&lt;=4,"BAJO",IF(N38&lt;=8,"MEDIO",IF(N38&lt;=20,"ALTO",IF(N38&lt;=40,"MUY ALTO"))))</f>
        <v>MEDIO</v>
      </c>
      <c r="P38" s="19">
        <v>25</v>
      </c>
      <c r="Q38" s="25">
        <f>N38*P38</f>
        <v>150</v>
      </c>
      <c r="R38" s="25" t="str">
        <f>IF(Q38&lt;=20,"IV",IF(Q38&lt;=120,"III",IF(Q38&lt;=500,"II",IF(Q38&lt;=4000,"I"))))</f>
        <v>II</v>
      </c>
      <c r="S38" s="19" t="str">
        <f t="shared" si="0"/>
        <v>ACEPTABLE CON CONTROL ESPECIFICO</v>
      </c>
      <c r="T38" s="19">
        <v>1</v>
      </c>
      <c r="U38" s="19" t="s">
        <v>211</v>
      </c>
      <c r="V38" s="23" t="s">
        <v>213</v>
      </c>
      <c r="W38" s="23"/>
      <c r="X38" s="23"/>
      <c r="Y38" s="23"/>
      <c r="Z38" s="19" t="s">
        <v>214</v>
      </c>
      <c r="AA38" s="23"/>
      <c r="AB38" s="23" t="s">
        <v>215</v>
      </c>
    </row>
    <row r="39" spans="1:28" s="1" customFormat="1" ht="66" customHeight="1" x14ac:dyDescent="0.25">
      <c r="A39" s="19" t="s">
        <v>202</v>
      </c>
      <c r="B39" s="19" t="s">
        <v>302</v>
      </c>
      <c r="C39" s="19" t="s">
        <v>303</v>
      </c>
      <c r="D39" s="19" t="s">
        <v>119</v>
      </c>
      <c r="E39" s="23" t="s">
        <v>287</v>
      </c>
      <c r="F39" s="20" t="s">
        <v>41</v>
      </c>
      <c r="G39" s="19" t="s">
        <v>102</v>
      </c>
      <c r="H39" s="21" t="s">
        <v>121</v>
      </c>
      <c r="I39" s="19" t="s">
        <v>122</v>
      </c>
      <c r="J39" s="23" t="s">
        <v>123</v>
      </c>
      <c r="K39" s="19" t="s">
        <v>124</v>
      </c>
      <c r="L39" s="19">
        <v>2</v>
      </c>
      <c r="M39" s="19">
        <v>3</v>
      </c>
      <c r="N39" s="21">
        <f>L39*M39</f>
        <v>6</v>
      </c>
      <c r="O39" s="19" t="str">
        <f>IF(N39&lt;=4,"BAJO",IF(N39&lt;=8,"MEDIO",IF(N39&lt;=20,"ALTO",IF(N39&lt;=40,"MUY ALTO"))))</f>
        <v>MEDIO</v>
      </c>
      <c r="P39" s="19">
        <v>25</v>
      </c>
      <c r="Q39" s="21">
        <f>N39*P39</f>
        <v>150</v>
      </c>
      <c r="R39" s="21" t="str">
        <f>IF(Q39&lt;=20,"IV",IF(Q39&lt;=120,"III",IF(Q39&lt;=500,"II",IF(Q39&lt;=4000,"I"))))</f>
        <v>II</v>
      </c>
      <c r="S39" s="19" t="str">
        <f t="shared" si="0"/>
        <v>ACEPTABLE CON CONTROL ESPECIFICO</v>
      </c>
      <c r="T39" s="19">
        <v>1</v>
      </c>
      <c r="U39" s="19" t="s">
        <v>125</v>
      </c>
      <c r="V39" s="19" t="s">
        <v>126</v>
      </c>
      <c r="W39" s="19"/>
      <c r="X39" s="19"/>
      <c r="Y39" s="19"/>
      <c r="Z39" s="19" t="s">
        <v>129</v>
      </c>
      <c r="AA39" s="19"/>
      <c r="AB39" s="19"/>
    </row>
    <row r="40" spans="1:28" s="1" customFormat="1" ht="66" customHeight="1" x14ac:dyDescent="0.25">
      <c r="A40" s="19" t="s">
        <v>202</v>
      </c>
      <c r="B40" s="19" t="s">
        <v>302</v>
      </c>
      <c r="C40" s="19" t="s">
        <v>303</v>
      </c>
      <c r="D40" s="19" t="s">
        <v>119</v>
      </c>
      <c r="E40" s="23" t="s">
        <v>207</v>
      </c>
      <c r="F40" s="24" t="s">
        <v>6</v>
      </c>
      <c r="G40" s="23" t="s">
        <v>103</v>
      </c>
      <c r="H40" s="25" t="s">
        <v>134</v>
      </c>
      <c r="I40" s="23" t="s">
        <v>571</v>
      </c>
      <c r="J40" s="23" t="s">
        <v>136</v>
      </c>
      <c r="K40" s="23" t="s">
        <v>137</v>
      </c>
      <c r="L40" s="19">
        <v>2</v>
      </c>
      <c r="M40" s="19">
        <v>3</v>
      </c>
      <c r="N40" s="21">
        <f t="shared" ref="N40:N43" si="28">L40*M40</f>
        <v>6</v>
      </c>
      <c r="O40" s="23" t="str">
        <f t="shared" ref="O40" si="29">IF(N40&lt;=4,"BAJO",IF(N40&lt;=8,"MEDIO",IF(N40&lt;=20,"ALTO",IF(N40&lt;=40,"MUY ALTO"))))</f>
        <v>MEDIO</v>
      </c>
      <c r="P40" s="19">
        <v>25</v>
      </c>
      <c r="Q40" s="25">
        <f t="shared" ref="Q40" si="30">N40*P40</f>
        <v>150</v>
      </c>
      <c r="R40" s="25" t="str">
        <f t="shared" ref="R40" si="31">IF(Q40&lt;=20,"IV",IF(Q40&lt;=120,"III",IF(Q40&lt;=500,"II",IF(Q40&lt;=4000,"I"))))</f>
        <v>II</v>
      </c>
      <c r="S40" s="19" t="str">
        <f t="shared" si="0"/>
        <v>ACEPTABLE CON CONTROL ESPECIFICO</v>
      </c>
      <c r="T40" s="19">
        <v>1</v>
      </c>
      <c r="U40" s="23" t="s">
        <v>138</v>
      </c>
      <c r="V40" s="23" t="s">
        <v>139</v>
      </c>
      <c r="W40" s="23"/>
      <c r="X40" s="23"/>
      <c r="Y40" s="23"/>
      <c r="Z40" s="23" t="s">
        <v>290</v>
      </c>
      <c r="AA40" s="23"/>
      <c r="AB40" s="23" t="s">
        <v>215</v>
      </c>
    </row>
    <row r="41" spans="1:28" s="1" customFormat="1" ht="66" customHeight="1" x14ac:dyDescent="0.25">
      <c r="A41" s="19" t="s">
        <v>202</v>
      </c>
      <c r="B41" s="19" t="s">
        <v>302</v>
      </c>
      <c r="C41" s="19" t="s">
        <v>303</v>
      </c>
      <c r="D41" s="19" t="s">
        <v>119</v>
      </c>
      <c r="E41" s="23" t="s">
        <v>304</v>
      </c>
      <c r="F41" s="20" t="s">
        <v>6</v>
      </c>
      <c r="G41" s="19" t="s">
        <v>95</v>
      </c>
      <c r="H41" s="21" t="s">
        <v>211</v>
      </c>
      <c r="I41" s="23" t="s">
        <v>122</v>
      </c>
      <c r="J41" s="23" t="s">
        <v>212</v>
      </c>
      <c r="K41" s="23" t="s">
        <v>137</v>
      </c>
      <c r="L41" s="19">
        <v>2</v>
      </c>
      <c r="M41" s="19">
        <v>3</v>
      </c>
      <c r="N41" s="21">
        <f t="shared" si="28"/>
        <v>6</v>
      </c>
      <c r="O41" s="23" t="str">
        <f>IF(N41&lt;=4,"BAJO",IF(N41&lt;=8,"MEDIO",IF(N41&lt;=20,"ALTO",IF(N41&lt;=40,"MUY ALTO"))))</f>
        <v>MEDIO</v>
      </c>
      <c r="P41" s="19">
        <v>25</v>
      </c>
      <c r="Q41" s="25">
        <f>N41*P41</f>
        <v>150</v>
      </c>
      <c r="R41" s="25" t="str">
        <f>IF(Q41&lt;=20,"IV",IF(Q41&lt;=120,"III",IF(Q41&lt;=500,"II",IF(Q41&lt;=4000,"I"))))</f>
        <v>II</v>
      </c>
      <c r="S41" s="19" t="str">
        <f t="shared" si="0"/>
        <v>ACEPTABLE CON CONTROL ESPECIFICO</v>
      </c>
      <c r="T41" s="19">
        <v>1</v>
      </c>
      <c r="U41" s="19" t="s">
        <v>211</v>
      </c>
      <c r="V41" s="23" t="s">
        <v>213</v>
      </c>
      <c r="W41" s="23"/>
      <c r="X41" s="23"/>
      <c r="Y41" s="23"/>
      <c r="Z41" s="19" t="s">
        <v>214</v>
      </c>
      <c r="AA41" s="23"/>
      <c r="AB41" s="23" t="s">
        <v>215</v>
      </c>
    </row>
    <row r="42" spans="1:28" s="1" customFormat="1" ht="66" customHeight="1" x14ac:dyDescent="0.25">
      <c r="A42" s="19" t="s">
        <v>202</v>
      </c>
      <c r="B42" s="19" t="s">
        <v>302</v>
      </c>
      <c r="C42" s="19" t="s">
        <v>303</v>
      </c>
      <c r="D42" s="19" t="s">
        <v>119</v>
      </c>
      <c r="E42" s="23" t="s">
        <v>222</v>
      </c>
      <c r="F42" s="23" t="s">
        <v>31</v>
      </c>
      <c r="G42" s="23" t="s">
        <v>92</v>
      </c>
      <c r="H42" s="25" t="s">
        <v>223</v>
      </c>
      <c r="I42" s="23" t="s">
        <v>122</v>
      </c>
      <c r="J42" s="23" t="s">
        <v>212</v>
      </c>
      <c r="K42" s="23" t="s">
        <v>224</v>
      </c>
      <c r="L42" s="19">
        <v>2</v>
      </c>
      <c r="M42" s="19">
        <v>2</v>
      </c>
      <c r="N42" s="21">
        <f t="shared" si="28"/>
        <v>4</v>
      </c>
      <c r="O42" s="23" t="str">
        <f>IF(N42&lt;=4,"BAJO",IF(N42&lt;=8,"MEDIO",IF(N42&lt;=20,"ALTO",IF(N42&lt;=40,"MUY ALTO"))))</f>
        <v>BAJO</v>
      </c>
      <c r="P42" s="19">
        <v>10</v>
      </c>
      <c r="Q42" s="25">
        <f t="shared" ref="Q42" si="32">N42*P42</f>
        <v>40</v>
      </c>
      <c r="R42" s="25" t="str">
        <f t="shared" ref="R42" si="33">IF(Q42&lt;=20,"IV",IF(Q42&lt;=120,"III",IF(Q42&lt;=500,"II",IF(Q42&lt;=4000,"I"))))</f>
        <v>III</v>
      </c>
      <c r="S42" s="19" t="str">
        <f t="shared" si="0"/>
        <v>MEJORABLE</v>
      </c>
      <c r="T42" s="19">
        <v>1</v>
      </c>
      <c r="U42" s="23" t="s">
        <v>146</v>
      </c>
      <c r="V42" s="23" t="s">
        <v>147</v>
      </c>
      <c r="W42" s="23"/>
      <c r="X42" s="23"/>
      <c r="Y42" s="23"/>
      <c r="Z42" s="23" t="s">
        <v>225</v>
      </c>
      <c r="AA42" s="23"/>
      <c r="AB42" s="23" t="s">
        <v>226</v>
      </c>
    </row>
    <row r="43" spans="1:28" s="1" customFormat="1" ht="66" customHeight="1" x14ac:dyDescent="0.25">
      <c r="A43" s="19" t="s">
        <v>202</v>
      </c>
      <c r="B43" s="19" t="s">
        <v>302</v>
      </c>
      <c r="C43" s="19" t="s">
        <v>303</v>
      </c>
      <c r="D43" s="19" t="s">
        <v>119</v>
      </c>
      <c r="E43" s="23" t="s">
        <v>284</v>
      </c>
      <c r="F43" s="24" t="s">
        <v>41</v>
      </c>
      <c r="G43" s="23" t="s">
        <v>15</v>
      </c>
      <c r="H43" s="21" t="s">
        <v>121</v>
      </c>
      <c r="I43" s="19" t="s">
        <v>122</v>
      </c>
      <c r="J43" s="23" t="s">
        <v>131</v>
      </c>
      <c r="K43" s="19" t="s">
        <v>124</v>
      </c>
      <c r="L43" s="19">
        <v>2</v>
      </c>
      <c r="M43" s="19">
        <v>2</v>
      </c>
      <c r="N43" s="21">
        <f t="shared" si="28"/>
        <v>4</v>
      </c>
      <c r="O43" s="23" t="str">
        <f>IF(N43&lt;=4,"BAJO",IF(N43&lt;=8,"MEDIO",IF(N43&lt;=20,"ALTO",IF(N43&lt;=40,"MUY ALTO"))))</f>
        <v>BAJO</v>
      </c>
      <c r="P43" s="19">
        <v>25</v>
      </c>
      <c r="Q43" s="25">
        <f>N43*P43</f>
        <v>100</v>
      </c>
      <c r="R43" s="25" t="str">
        <f>IF(Q43&lt;=20,"IV",IF(Q43&lt;=120,"III",IF(Q43&lt;=500,"II",IF(Q43&lt;=4000,"I"))))</f>
        <v>III</v>
      </c>
      <c r="S43" s="19" t="str">
        <f t="shared" si="0"/>
        <v>MEJORABLE</v>
      </c>
      <c r="T43" s="19">
        <v>1</v>
      </c>
      <c r="U43" s="19" t="s">
        <v>132</v>
      </c>
      <c r="V43" s="23" t="s">
        <v>126</v>
      </c>
      <c r="W43" s="23"/>
      <c r="X43" s="23"/>
      <c r="Y43" s="23"/>
      <c r="Z43" s="19" t="s">
        <v>129</v>
      </c>
      <c r="AA43" s="23"/>
      <c r="AB43" s="23"/>
    </row>
    <row r="44" spans="1:28" s="1" customFormat="1" ht="66" customHeight="1" x14ac:dyDescent="0.25">
      <c r="A44" s="28" t="s">
        <v>202</v>
      </c>
      <c r="B44" s="28" t="s">
        <v>285</v>
      </c>
      <c r="C44" s="28" t="s">
        <v>286</v>
      </c>
      <c r="D44" s="28" t="s">
        <v>119</v>
      </c>
      <c r="E44" s="31" t="s">
        <v>287</v>
      </c>
      <c r="F44" s="29" t="s">
        <v>41</v>
      </c>
      <c r="G44" s="28" t="s">
        <v>102</v>
      </c>
      <c r="H44" s="30" t="s">
        <v>121</v>
      </c>
      <c r="I44" s="28" t="s">
        <v>122</v>
      </c>
      <c r="J44" s="31" t="s">
        <v>123</v>
      </c>
      <c r="K44" s="28" t="s">
        <v>124</v>
      </c>
      <c r="L44" s="28">
        <v>2</v>
      </c>
      <c r="M44" s="28">
        <v>3</v>
      </c>
      <c r="N44" s="30">
        <f>L44*M44</f>
        <v>6</v>
      </c>
      <c r="O44" s="28" t="str">
        <f>IF(N44&lt;=4,"BAJO",IF(N44&lt;=8,"MEDIO",IF(N44&lt;=20,"ALTO",IF(N44&lt;=40,"MUY ALTO"))))</f>
        <v>MEDIO</v>
      </c>
      <c r="P44" s="28">
        <v>25</v>
      </c>
      <c r="Q44" s="30">
        <f>N44*P44</f>
        <v>150</v>
      </c>
      <c r="R44" s="30" t="str">
        <f>IF(Q44&lt;=20,"IV",IF(Q44&lt;=120,"III",IF(Q44&lt;=500,"II",IF(Q44&lt;=4000,"I"))))</f>
        <v>II</v>
      </c>
      <c r="S44" s="28" t="str">
        <f t="shared" si="0"/>
        <v>ACEPTABLE CON CONTROL ESPECIFICO</v>
      </c>
      <c r="T44" s="28">
        <v>1</v>
      </c>
      <c r="U44" s="28" t="s">
        <v>125</v>
      </c>
      <c r="V44" s="28" t="s">
        <v>126</v>
      </c>
      <c r="W44" s="28"/>
      <c r="X44" s="28"/>
      <c r="Y44" s="28"/>
      <c r="Z44" s="28" t="s">
        <v>129</v>
      </c>
      <c r="AA44" s="28"/>
      <c r="AB44" s="28"/>
    </row>
    <row r="45" spans="1:28" s="1" customFormat="1" ht="66" customHeight="1" x14ac:dyDescent="0.25">
      <c r="A45" s="28" t="s">
        <v>202</v>
      </c>
      <c r="B45" s="28" t="s">
        <v>285</v>
      </c>
      <c r="C45" s="28" t="s">
        <v>286</v>
      </c>
      <c r="D45" s="28" t="s">
        <v>119</v>
      </c>
      <c r="E45" s="31" t="s">
        <v>207</v>
      </c>
      <c r="F45" s="32" t="s">
        <v>6</v>
      </c>
      <c r="G45" s="31" t="s">
        <v>103</v>
      </c>
      <c r="H45" s="33" t="s">
        <v>134</v>
      </c>
      <c r="I45" s="31" t="s">
        <v>571</v>
      </c>
      <c r="J45" s="31" t="s">
        <v>136</v>
      </c>
      <c r="K45" s="31" t="s">
        <v>137</v>
      </c>
      <c r="L45" s="28">
        <v>2</v>
      </c>
      <c r="M45" s="28">
        <v>3</v>
      </c>
      <c r="N45" s="30">
        <f t="shared" ref="N45:N48" si="34">L45*M45</f>
        <v>6</v>
      </c>
      <c r="O45" s="31" t="str">
        <f t="shared" ref="O45" si="35">IF(N45&lt;=4,"BAJO",IF(N45&lt;=8,"MEDIO",IF(N45&lt;=20,"ALTO",IF(N45&lt;=40,"MUY ALTO"))))</f>
        <v>MEDIO</v>
      </c>
      <c r="P45" s="28">
        <v>25</v>
      </c>
      <c r="Q45" s="33">
        <f t="shared" ref="Q45" si="36">N45*P45</f>
        <v>150</v>
      </c>
      <c r="R45" s="33" t="str">
        <f t="shared" ref="R45" si="37">IF(Q45&lt;=20,"IV",IF(Q45&lt;=120,"III",IF(Q45&lt;=500,"II",IF(Q45&lt;=4000,"I"))))</f>
        <v>II</v>
      </c>
      <c r="S45" s="28" t="str">
        <f t="shared" si="0"/>
        <v>ACEPTABLE CON CONTROL ESPECIFICO</v>
      </c>
      <c r="T45" s="28">
        <v>1</v>
      </c>
      <c r="U45" s="31" t="s">
        <v>138</v>
      </c>
      <c r="V45" s="31" t="s">
        <v>139</v>
      </c>
      <c r="W45" s="31"/>
      <c r="X45" s="31"/>
      <c r="Y45" s="28" t="s">
        <v>140</v>
      </c>
      <c r="Z45" s="28" t="s">
        <v>141</v>
      </c>
      <c r="AA45" s="28"/>
      <c r="AB45" s="28" t="s">
        <v>142</v>
      </c>
    </row>
    <row r="46" spans="1:28" s="1" customFormat="1" ht="66" customHeight="1" x14ac:dyDescent="0.25">
      <c r="A46" s="28" t="s">
        <v>202</v>
      </c>
      <c r="B46" s="28" t="s">
        <v>285</v>
      </c>
      <c r="C46" s="28" t="s">
        <v>286</v>
      </c>
      <c r="D46" s="28" t="s">
        <v>119</v>
      </c>
      <c r="E46" s="31" t="s">
        <v>288</v>
      </c>
      <c r="F46" s="29" t="s">
        <v>6</v>
      </c>
      <c r="G46" s="28" t="s">
        <v>95</v>
      </c>
      <c r="H46" s="30" t="s">
        <v>211</v>
      </c>
      <c r="I46" s="31" t="s">
        <v>122</v>
      </c>
      <c r="J46" s="31" t="s">
        <v>212</v>
      </c>
      <c r="K46" s="31" t="s">
        <v>137</v>
      </c>
      <c r="L46" s="28">
        <v>2</v>
      </c>
      <c r="M46" s="28">
        <v>3</v>
      </c>
      <c r="N46" s="30">
        <f t="shared" si="34"/>
        <v>6</v>
      </c>
      <c r="O46" s="31" t="str">
        <f>IF(N46&lt;=4,"BAJO",IF(N46&lt;=8,"MEDIO",IF(N46&lt;=20,"ALTO",IF(N46&lt;=40,"MUY ALTO"))))</f>
        <v>MEDIO</v>
      </c>
      <c r="P46" s="28">
        <v>25</v>
      </c>
      <c r="Q46" s="33">
        <f>N46*P46</f>
        <v>150</v>
      </c>
      <c r="R46" s="33" t="str">
        <f>IF(Q46&lt;=20,"IV",IF(Q46&lt;=120,"III",IF(Q46&lt;=500,"II",IF(Q46&lt;=4000,"I"))))</f>
        <v>II</v>
      </c>
      <c r="S46" s="28" t="str">
        <f t="shared" si="0"/>
        <v>ACEPTABLE CON CONTROL ESPECIFICO</v>
      </c>
      <c r="T46" s="28">
        <v>1</v>
      </c>
      <c r="U46" s="28" t="s">
        <v>211</v>
      </c>
      <c r="V46" s="31" t="s">
        <v>213</v>
      </c>
      <c r="W46" s="31"/>
      <c r="X46" s="31"/>
      <c r="Y46" s="31"/>
      <c r="Z46" s="28" t="s">
        <v>214</v>
      </c>
      <c r="AA46" s="31"/>
      <c r="AB46" s="31" t="s">
        <v>215</v>
      </c>
    </row>
    <row r="47" spans="1:28" s="1" customFormat="1" ht="66" customHeight="1" x14ac:dyDescent="0.25">
      <c r="A47" s="28" t="s">
        <v>202</v>
      </c>
      <c r="B47" s="28" t="s">
        <v>285</v>
      </c>
      <c r="C47" s="28" t="s">
        <v>286</v>
      </c>
      <c r="D47" s="28" t="s">
        <v>119</v>
      </c>
      <c r="E47" s="31" t="s">
        <v>222</v>
      </c>
      <c r="F47" s="31" t="s">
        <v>31</v>
      </c>
      <c r="G47" s="31" t="s">
        <v>92</v>
      </c>
      <c r="H47" s="33" t="s">
        <v>223</v>
      </c>
      <c r="I47" s="31" t="s">
        <v>122</v>
      </c>
      <c r="J47" s="31" t="s">
        <v>212</v>
      </c>
      <c r="K47" s="31" t="s">
        <v>224</v>
      </c>
      <c r="L47" s="28">
        <v>2</v>
      </c>
      <c r="M47" s="28">
        <v>2</v>
      </c>
      <c r="N47" s="30">
        <f t="shared" si="34"/>
        <v>4</v>
      </c>
      <c r="O47" s="31" t="str">
        <f>IF(N47&lt;=4,"BAJO",IF(N47&lt;=8,"MEDIO",IF(N47&lt;=20,"ALTO",IF(N47&lt;=40,"MUY ALTO"))))</f>
        <v>BAJO</v>
      </c>
      <c r="P47" s="28">
        <v>10</v>
      </c>
      <c r="Q47" s="33">
        <f t="shared" ref="Q47" si="38">N47*P47</f>
        <v>40</v>
      </c>
      <c r="R47" s="33" t="str">
        <f t="shared" ref="R47" si="39">IF(Q47&lt;=20,"IV",IF(Q47&lt;=120,"III",IF(Q47&lt;=500,"II",IF(Q47&lt;=4000,"I"))))</f>
        <v>III</v>
      </c>
      <c r="S47" s="28" t="str">
        <f t="shared" si="0"/>
        <v>MEJORABLE</v>
      </c>
      <c r="T47" s="28">
        <v>1</v>
      </c>
      <c r="U47" s="31" t="s">
        <v>146</v>
      </c>
      <c r="V47" s="31" t="s">
        <v>147</v>
      </c>
      <c r="W47" s="31"/>
      <c r="X47" s="31"/>
      <c r="Y47" s="31"/>
      <c r="Z47" s="31" t="s">
        <v>225</v>
      </c>
      <c r="AA47" s="31"/>
      <c r="AB47" s="31" t="s">
        <v>226</v>
      </c>
    </row>
    <row r="48" spans="1:28" s="1" customFormat="1" ht="66" customHeight="1" x14ac:dyDescent="0.25">
      <c r="A48" s="28" t="s">
        <v>202</v>
      </c>
      <c r="B48" s="28" t="s">
        <v>285</v>
      </c>
      <c r="C48" s="28" t="s">
        <v>286</v>
      </c>
      <c r="D48" s="28" t="s">
        <v>119</v>
      </c>
      <c r="E48" s="31" t="s">
        <v>284</v>
      </c>
      <c r="F48" s="32" t="s">
        <v>41</v>
      </c>
      <c r="G48" s="31" t="s">
        <v>15</v>
      </c>
      <c r="H48" s="30" t="s">
        <v>121</v>
      </c>
      <c r="I48" s="28" t="s">
        <v>122</v>
      </c>
      <c r="J48" s="31" t="s">
        <v>131</v>
      </c>
      <c r="K48" s="28" t="s">
        <v>124</v>
      </c>
      <c r="L48" s="28">
        <v>2</v>
      </c>
      <c r="M48" s="28">
        <v>2</v>
      </c>
      <c r="N48" s="30">
        <f t="shared" si="34"/>
        <v>4</v>
      </c>
      <c r="O48" s="31" t="str">
        <f>IF(N48&lt;=4,"BAJO",IF(N48&lt;=8,"MEDIO",IF(N48&lt;=20,"ALTO",IF(N48&lt;=40,"MUY ALTO"))))</f>
        <v>BAJO</v>
      </c>
      <c r="P48" s="28">
        <v>25</v>
      </c>
      <c r="Q48" s="33">
        <f>N48*P48</f>
        <v>100</v>
      </c>
      <c r="R48" s="33" t="str">
        <f>IF(Q48&lt;=20,"IV",IF(Q48&lt;=120,"III",IF(Q48&lt;=500,"II",IF(Q48&lt;=4000,"I"))))</f>
        <v>III</v>
      </c>
      <c r="S48" s="28" t="str">
        <f t="shared" si="0"/>
        <v>MEJORABLE</v>
      </c>
      <c r="T48" s="28">
        <v>1</v>
      </c>
      <c r="U48" s="28" t="s">
        <v>132</v>
      </c>
      <c r="V48" s="31" t="s">
        <v>126</v>
      </c>
      <c r="W48" s="31"/>
      <c r="X48" s="31"/>
      <c r="Y48" s="31"/>
      <c r="Z48" s="28" t="s">
        <v>129</v>
      </c>
      <c r="AA48" s="31"/>
      <c r="AB48" s="31"/>
    </row>
    <row r="49" spans="1:28" s="1" customFormat="1" ht="66" customHeight="1" x14ac:dyDescent="0.25">
      <c r="A49" s="28" t="s">
        <v>202</v>
      </c>
      <c r="B49" s="28" t="s">
        <v>273</v>
      </c>
      <c r="C49" s="28" t="s">
        <v>274</v>
      </c>
      <c r="D49" s="28" t="s">
        <v>119</v>
      </c>
      <c r="E49" s="31" t="s">
        <v>275</v>
      </c>
      <c r="F49" s="29" t="s">
        <v>41</v>
      </c>
      <c r="G49" s="28" t="s">
        <v>102</v>
      </c>
      <c r="H49" s="30" t="s">
        <v>121</v>
      </c>
      <c r="I49" s="28" t="s">
        <v>122</v>
      </c>
      <c r="J49" s="31" t="s">
        <v>131</v>
      </c>
      <c r="K49" s="28" t="s">
        <v>124</v>
      </c>
      <c r="L49" s="28">
        <v>2</v>
      </c>
      <c r="M49" s="28">
        <v>3</v>
      </c>
      <c r="N49" s="30">
        <f>L49*M49</f>
        <v>6</v>
      </c>
      <c r="O49" s="28" t="str">
        <f>IF(N49&lt;=4,"BAJO",IF(N49&lt;=8,"MEDIO",IF(N49&lt;=20,"ALTO",IF(N49&lt;=40,"MUY ALTO"))))</f>
        <v>MEDIO</v>
      </c>
      <c r="P49" s="28">
        <v>25</v>
      </c>
      <c r="Q49" s="30">
        <f>N49*P49</f>
        <v>150</v>
      </c>
      <c r="R49" s="30" t="str">
        <f>IF(Q49&lt;=20,"IV",IF(Q49&lt;=120,"III",IF(Q49&lt;=500,"II",IF(Q49&lt;=4000,"I"))))</f>
        <v>II</v>
      </c>
      <c r="S49" s="28" t="str">
        <f t="shared" si="0"/>
        <v>ACEPTABLE CON CONTROL ESPECIFICO</v>
      </c>
      <c r="T49" s="28">
        <v>1</v>
      </c>
      <c r="U49" s="28" t="s">
        <v>125</v>
      </c>
      <c r="V49" s="28" t="s">
        <v>126</v>
      </c>
      <c r="W49" s="28"/>
      <c r="X49" s="28"/>
      <c r="Y49" s="28"/>
      <c r="Z49" s="28" t="s">
        <v>129</v>
      </c>
      <c r="AA49" s="28"/>
      <c r="AB49" s="28"/>
    </row>
    <row r="50" spans="1:28" s="1" customFormat="1" ht="66" customHeight="1" x14ac:dyDescent="0.25">
      <c r="A50" s="28" t="s">
        <v>202</v>
      </c>
      <c r="B50" s="28" t="s">
        <v>273</v>
      </c>
      <c r="C50" s="28" t="s">
        <v>274</v>
      </c>
      <c r="D50" s="28" t="s">
        <v>119</v>
      </c>
      <c r="E50" s="31" t="s">
        <v>207</v>
      </c>
      <c r="F50" s="32" t="s">
        <v>6</v>
      </c>
      <c r="G50" s="31" t="s">
        <v>103</v>
      </c>
      <c r="H50" s="33" t="s">
        <v>134</v>
      </c>
      <c r="I50" s="31" t="s">
        <v>571</v>
      </c>
      <c r="J50" s="31" t="s">
        <v>136</v>
      </c>
      <c r="K50" s="31" t="s">
        <v>137</v>
      </c>
      <c r="L50" s="28">
        <v>2</v>
      </c>
      <c r="M50" s="28">
        <v>3</v>
      </c>
      <c r="N50" s="30">
        <f t="shared" ref="N50:N54" si="40">L50*M50</f>
        <v>6</v>
      </c>
      <c r="O50" s="31" t="str">
        <f t="shared" ref="O50:O59" si="41">IF(N50&lt;=4,"BAJO",IF(N50&lt;=8,"MEDIO",IF(N50&lt;=20,"ALTO",IF(N50&lt;=40,"MUY ALTO"))))</f>
        <v>MEDIO</v>
      </c>
      <c r="P50" s="28">
        <v>25</v>
      </c>
      <c r="Q50" s="33">
        <f t="shared" ref="Q50" si="42">N50*P50</f>
        <v>150</v>
      </c>
      <c r="R50" s="33" t="str">
        <f t="shared" ref="R50" si="43">IF(Q50&lt;=20,"IV",IF(Q50&lt;=120,"III",IF(Q50&lt;=500,"II",IF(Q50&lt;=4000,"I"))))</f>
        <v>II</v>
      </c>
      <c r="S50" s="28" t="str">
        <f t="shared" si="0"/>
        <v>ACEPTABLE CON CONTROL ESPECIFICO</v>
      </c>
      <c r="T50" s="28">
        <v>1</v>
      </c>
      <c r="U50" s="31" t="s">
        <v>138</v>
      </c>
      <c r="V50" s="31" t="s">
        <v>139</v>
      </c>
      <c r="W50" s="31"/>
      <c r="X50" s="31"/>
      <c r="Y50" s="28"/>
      <c r="Z50" s="28" t="s">
        <v>141</v>
      </c>
      <c r="AA50" s="28"/>
      <c r="AB50" s="28" t="s">
        <v>142</v>
      </c>
    </row>
    <row r="51" spans="1:28" s="1" customFormat="1" ht="66" customHeight="1" x14ac:dyDescent="0.25">
      <c r="A51" s="28" t="s">
        <v>202</v>
      </c>
      <c r="B51" s="28" t="s">
        <v>273</v>
      </c>
      <c r="C51" s="28" t="s">
        <v>274</v>
      </c>
      <c r="D51" s="28" t="s">
        <v>119</v>
      </c>
      <c r="E51" s="31" t="s">
        <v>210</v>
      </c>
      <c r="F51" s="29" t="s">
        <v>6</v>
      </c>
      <c r="G51" s="28" t="s">
        <v>95</v>
      </c>
      <c r="H51" s="30" t="s">
        <v>211</v>
      </c>
      <c r="I51" s="31" t="s">
        <v>122</v>
      </c>
      <c r="J51" s="31" t="s">
        <v>212</v>
      </c>
      <c r="K51" s="31" t="s">
        <v>137</v>
      </c>
      <c r="L51" s="28">
        <v>2</v>
      </c>
      <c r="M51" s="28">
        <v>3</v>
      </c>
      <c r="N51" s="30">
        <f t="shared" si="40"/>
        <v>6</v>
      </c>
      <c r="O51" s="31" t="str">
        <f t="shared" si="41"/>
        <v>MEDIO</v>
      </c>
      <c r="P51" s="28">
        <v>25</v>
      </c>
      <c r="Q51" s="33">
        <f>N51*P51</f>
        <v>150</v>
      </c>
      <c r="R51" s="33" t="str">
        <f>IF(Q51&lt;=20,"IV",IF(Q51&lt;=120,"III",IF(Q51&lt;=500,"II",IF(Q51&lt;=4000,"I"))))</f>
        <v>II</v>
      </c>
      <c r="S51" s="28" t="str">
        <f t="shared" si="0"/>
        <v>ACEPTABLE CON CONTROL ESPECIFICO</v>
      </c>
      <c r="T51" s="28">
        <v>1</v>
      </c>
      <c r="U51" s="28" t="s">
        <v>211</v>
      </c>
      <c r="V51" s="31" t="s">
        <v>213</v>
      </c>
      <c r="W51" s="31"/>
      <c r="X51" s="31"/>
      <c r="Y51" s="31"/>
      <c r="Z51" s="28" t="s">
        <v>214</v>
      </c>
      <c r="AA51" s="31"/>
      <c r="AB51" s="31" t="s">
        <v>215</v>
      </c>
    </row>
    <row r="52" spans="1:28" s="1" customFormat="1" ht="66" customHeight="1" x14ac:dyDescent="0.25">
      <c r="A52" s="28" t="s">
        <v>202</v>
      </c>
      <c r="B52" s="28" t="s">
        <v>273</v>
      </c>
      <c r="C52" s="28" t="s">
        <v>274</v>
      </c>
      <c r="D52" s="28" t="s">
        <v>149</v>
      </c>
      <c r="E52" s="31" t="s">
        <v>276</v>
      </c>
      <c r="F52" s="29" t="s">
        <v>6</v>
      </c>
      <c r="G52" s="28" t="s">
        <v>21</v>
      </c>
      <c r="H52" s="30" t="s">
        <v>277</v>
      </c>
      <c r="I52" s="31" t="s">
        <v>122</v>
      </c>
      <c r="J52" s="31" t="s">
        <v>122</v>
      </c>
      <c r="K52" s="31" t="s">
        <v>122</v>
      </c>
      <c r="L52" s="28">
        <v>2</v>
      </c>
      <c r="M52" s="28">
        <v>1</v>
      </c>
      <c r="N52" s="30">
        <f t="shared" si="40"/>
        <v>2</v>
      </c>
      <c r="O52" s="31" t="str">
        <f t="shared" si="41"/>
        <v>BAJO</v>
      </c>
      <c r="P52" s="28">
        <v>60</v>
      </c>
      <c r="Q52" s="33">
        <f t="shared" ref="Q52:Q59" si="44">N52*P52</f>
        <v>120</v>
      </c>
      <c r="R52" s="33" t="str">
        <f t="shared" ref="R52:R59" si="45">IF(Q52&lt;=20,"IV",IF(Q52&lt;=120,"III",IF(Q52&lt;=500,"II",IF(Q52&lt;=4000,"I"))))</f>
        <v>III</v>
      </c>
      <c r="S52" s="28" t="str">
        <f t="shared" si="0"/>
        <v>MEJORABLE</v>
      </c>
      <c r="T52" s="28">
        <v>1</v>
      </c>
      <c r="U52" s="28" t="s">
        <v>278</v>
      </c>
      <c r="V52" s="31"/>
      <c r="W52" s="31"/>
      <c r="X52" s="31"/>
      <c r="Y52" s="31"/>
      <c r="Z52" s="28" t="s">
        <v>279</v>
      </c>
      <c r="AA52" s="31"/>
      <c r="AB52" s="31"/>
    </row>
    <row r="53" spans="1:28" s="1" customFormat="1" ht="66" customHeight="1" x14ac:dyDescent="0.25">
      <c r="A53" s="28" t="s">
        <v>202</v>
      </c>
      <c r="B53" s="28" t="s">
        <v>273</v>
      </c>
      <c r="C53" s="28" t="s">
        <v>274</v>
      </c>
      <c r="D53" s="28" t="s">
        <v>119</v>
      </c>
      <c r="E53" s="31" t="s">
        <v>280</v>
      </c>
      <c r="F53" s="29" t="s">
        <v>31</v>
      </c>
      <c r="G53" s="28" t="s">
        <v>61</v>
      </c>
      <c r="H53" s="30" t="s">
        <v>281</v>
      </c>
      <c r="I53" s="31" t="s">
        <v>122</v>
      </c>
      <c r="J53" s="31" t="s">
        <v>122</v>
      </c>
      <c r="K53" s="31" t="s">
        <v>122</v>
      </c>
      <c r="L53" s="28">
        <v>2</v>
      </c>
      <c r="M53" s="28">
        <v>2</v>
      </c>
      <c r="N53" s="30">
        <f t="shared" si="40"/>
        <v>4</v>
      </c>
      <c r="O53" s="31" t="str">
        <f t="shared" si="41"/>
        <v>BAJO</v>
      </c>
      <c r="P53" s="28">
        <v>10</v>
      </c>
      <c r="Q53" s="33">
        <f t="shared" si="44"/>
        <v>40</v>
      </c>
      <c r="R53" s="33" t="str">
        <f t="shared" si="45"/>
        <v>III</v>
      </c>
      <c r="S53" s="28" t="str">
        <f t="shared" si="0"/>
        <v>MEJORABLE</v>
      </c>
      <c r="T53" s="28">
        <v>1</v>
      </c>
      <c r="U53" s="28" t="s">
        <v>271</v>
      </c>
      <c r="V53" s="31" t="s">
        <v>147</v>
      </c>
      <c r="W53" s="31"/>
      <c r="X53" s="31"/>
      <c r="Y53" s="31"/>
      <c r="Z53" s="28" t="s">
        <v>282</v>
      </c>
      <c r="AA53" s="31"/>
      <c r="AB53" s="31"/>
    </row>
    <row r="54" spans="1:28" s="1" customFormat="1" ht="66" customHeight="1" x14ac:dyDescent="0.25">
      <c r="A54" s="28" t="s">
        <v>202</v>
      </c>
      <c r="B54" s="28" t="s">
        <v>273</v>
      </c>
      <c r="C54" s="28" t="s">
        <v>274</v>
      </c>
      <c r="D54" s="28" t="s">
        <v>119</v>
      </c>
      <c r="E54" s="31" t="s">
        <v>222</v>
      </c>
      <c r="F54" s="31" t="s">
        <v>31</v>
      </c>
      <c r="G54" s="31" t="s">
        <v>92</v>
      </c>
      <c r="H54" s="33" t="s">
        <v>223</v>
      </c>
      <c r="I54" s="31" t="s">
        <v>122</v>
      </c>
      <c r="J54" s="31" t="s">
        <v>212</v>
      </c>
      <c r="K54" s="31" t="s">
        <v>224</v>
      </c>
      <c r="L54" s="28">
        <v>2</v>
      </c>
      <c r="M54" s="28">
        <v>2</v>
      </c>
      <c r="N54" s="30">
        <f t="shared" si="40"/>
        <v>4</v>
      </c>
      <c r="O54" s="31" t="str">
        <f t="shared" si="41"/>
        <v>BAJO</v>
      </c>
      <c r="P54" s="28">
        <v>10</v>
      </c>
      <c r="Q54" s="33">
        <f t="shared" si="44"/>
        <v>40</v>
      </c>
      <c r="R54" s="33" t="str">
        <f t="shared" si="45"/>
        <v>III</v>
      </c>
      <c r="S54" s="28" t="str">
        <f t="shared" si="0"/>
        <v>MEJORABLE</v>
      </c>
      <c r="T54" s="28">
        <v>1</v>
      </c>
      <c r="U54" s="31" t="s">
        <v>146</v>
      </c>
      <c r="V54" s="31" t="s">
        <v>147</v>
      </c>
      <c r="W54" s="31"/>
      <c r="X54" s="31"/>
      <c r="Y54" s="31"/>
      <c r="Z54" s="31" t="s">
        <v>225</v>
      </c>
      <c r="AA54" s="31"/>
      <c r="AB54" s="31" t="s">
        <v>226</v>
      </c>
    </row>
    <row r="55" spans="1:28" s="1" customFormat="1" ht="66" customHeight="1" x14ac:dyDescent="0.25">
      <c r="A55" s="28" t="s">
        <v>202</v>
      </c>
      <c r="B55" s="28" t="s">
        <v>273</v>
      </c>
      <c r="C55" s="28" t="s">
        <v>274</v>
      </c>
      <c r="D55" s="28" t="s">
        <v>119</v>
      </c>
      <c r="E55" s="28" t="s">
        <v>283</v>
      </c>
      <c r="F55" s="29" t="s">
        <v>31</v>
      </c>
      <c r="G55" s="28" t="s">
        <v>151</v>
      </c>
      <c r="H55" s="30" t="s">
        <v>152</v>
      </c>
      <c r="I55" s="28" t="s">
        <v>122</v>
      </c>
      <c r="J55" s="1" t="s">
        <v>122</v>
      </c>
      <c r="K55" s="28" t="s">
        <v>153</v>
      </c>
      <c r="L55" s="28">
        <v>2</v>
      </c>
      <c r="M55" s="28">
        <v>3</v>
      </c>
      <c r="N55" s="30">
        <f>L55*M55</f>
        <v>6</v>
      </c>
      <c r="O55" s="28" t="str">
        <f t="shared" si="41"/>
        <v>MEDIO</v>
      </c>
      <c r="P55" s="28">
        <v>60</v>
      </c>
      <c r="Q55" s="30">
        <f t="shared" si="44"/>
        <v>360</v>
      </c>
      <c r="R55" s="30" t="str">
        <f t="shared" si="45"/>
        <v>II</v>
      </c>
      <c r="S55" s="28" t="str">
        <f t="shared" si="0"/>
        <v>ACEPTABLE CON CONTROL ESPECIFICO</v>
      </c>
      <c r="T55" s="28">
        <v>1</v>
      </c>
      <c r="U55" s="28" t="s">
        <v>154</v>
      </c>
      <c r="V55" s="28" t="s">
        <v>155</v>
      </c>
      <c r="W55" s="28"/>
      <c r="X55" s="28"/>
      <c r="Y55" s="28"/>
      <c r="Z55" s="28" t="s">
        <v>156</v>
      </c>
      <c r="AA55" s="28"/>
      <c r="AB55" s="28"/>
    </row>
    <row r="56" spans="1:28" s="1" customFormat="1" ht="66" customHeight="1" x14ac:dyDescent="0.25">
      <c r="A56" s="28" t="s">
        <v>202</v>
      </c>
      <c r="B56" s="28" t="s">
        <v>273</v>
      </c>
      <c r="C56" s="28" t="s">
        <v>274</v>
      </c>
      <c r="D56" s="19" t="s">
        <v>119</v>
      </c>
      <c r="E56" s="19" t="s">
        <v>283</v>
      </c>
      <c r="F56" s="20" t="s">
        <v>31</v>
      </c>
      <c r="G56" s="23" t="s">
        <v>107</v>
      </c>
      <c r="H56" s="21" t="s">
        <v>163</v>
      </c>
      <c r="I56" s="23" t="s">
        <v>122</v>
      </c>
      <c r="J56" s="23" t="s">
        <v>291</v>
      </c>
      <c r="K56" s="19" t="s">
        <v>159</v>
      </c>
      <c r="L56" s="19">
        <v>6</v>
      </c>
      <c r="M56" s="19">
        <v>3</v>
      </c>
      <c r="N56" s="21">
        <f t="shared" ref="N56:N59" si="46">L56*M56</f>
        <v>18</v>
      </c>
      <c r="O56" s="19" t="str">
        <f t="shared" si="41"/>
        <v>ALTO</v>
      </c>
      <c r="P56" s="19">
        <v>25</v>
      </c>
      <c r="Q56" s="25">
        <f t="shared" si="44"/>
        <v>450</v>
      </c>
      <c r="R56" s="25" t="str">
        <f t="shared" si="45"/>
        <v>II</v>
      </c>
      <c r="S56" s="19" t="str">
        <f t="shared" si="0"/>
        <v>ACEPTABLE CON CONTROL ESPECIFICO</v>
      </c>
      <c r="T56" s="19">
        <v>1</v>
      </c>
      <c r="U56" s="19" t="s">
        <v>160</v>
      </c>
      <c r="V56" s="23" t="s">
        <v>165</v>
      </c>
      <c r="W56" s="23"/>
      <c r="X56" s="23"/>
      <c r="Y56" s="23"/>
      <c r="Z56" s="19" t="s">
        <v>166</v>
      </c>
      <c r="AA56" s="23"/>
      <c r="AB56" s="23"/>
    </row>
    <row r="57" spans="1:28" s="1" customFormat="1" ht="66" customHeight="1" x14ac:dyDescent="0.25">
      <c r="A57" s="28" t="s">
        <v>202</v>
      </c>
      <c r="B57" s="28" t="s">
        <v>273</v>
      </c>
      <c r="C57" s="28" t="s">
        <v>274</v>
      </c>
      <c r="D57" s="19" t="s">
        <v>119</v>
      </c>
      <c r="E57" s="19" t="s">
        <v>283</v>
      </c>
      <c r="F57" s="20" t="s">
        <v>31</v>
      </c>
      <c r="G57" s="23" t="s">
        <v>105</v>
      </c>
      <c r="H57" s="21" t="s">
        <v>258</v>
      </c>
      <c r="I57" s="23" t="s">
        <v>122</v>
      </c>
      <c r="J57" s="23" t="s">
        <v>291</v>
      </c>
      <c r="K57" s="19" t="s">
        <v>159</v>
      </c>
      <c r="L57" s="19">
        <v>6</v>
      </c>
      <c r="M57" s="19">
        <v>3</v>
      </c>
      <c r="N57" s="21">
        <f t="shared" si="46"/>
        <v>18</v>
      </c>
      <c r="O57" s="19" t="str">
        <f t="shared" si="41"/>
        <v>ALTO</v>
      </c>
      <c r="P57" s="19">
        <v>25</v>
      </c>
      <c r="Q57" s="25">
        <f t="shared" si="44"/>
        <v>450</v>
      </c>
      <c r="R57" s="25" t="str">
        <f t="shared" si="45"/>
        <v>II</v>
      </c>
      <c r="S57" s="19" t="str">
        <f t="shared" si="0"/>
        <v>ACEPTABLE CON CONTROL ESPECIFICO</v>
      </c>
      <c r="T57" s="19">
        <v>1</v>
      </c>
      <c r="U57" s="19" t="s">
        <v>259</v>
      </c>
      <c r="V57" s="23" t="s">
        <v>260</v>
      </c>
      <c r="W57" s="23"/>
      <c r="X57" s="23"/>
      <c r="Y57" s="23"/>
      <c r="Z57" s="19" t="s">
        <v>166</v>
      </c>
      <c r="AA57" s="23"/>
      <c r="AB57" s="23"/>
    </row>
    <row r="58" spans="1:28" s="1" customFormat="1" ht="66" customHeight="1" x14ac:dyDescent="0.25">
      <c r="A58" s="28" t="s">
        <v>202</v>
      </c>
      <c r="B58" s="28" t="s">
        <v>273</v>
      </c>
      <c r="C58" s="28" t="s">
        <v>274</v>
      </c>
      <c r="D58" s="19" t="s">
        <v>119</v>
      </c>
      <c r="E58" s="19" t="s">
        <v>283</v>
      </c>
      <c r="F58" s="20" t="s">
        <v>31</v>
      </c>
      <c r="G58" s="23" t="s">
        <v>106</v>
      </c>
      <c r="H58" s="21" t="s">
        <v>167</v>
      </c>
      <c r="I58" s="23" t="s">
        <v>122</v>
      </c>
      <c r="J58" s="23" t="s">
        <v>291</v>
      </c>
      <c r="K58" s="19" t="s">
        <v>159</v>
      </c>
      <c r="L58" s="19">
        <v>6</v>
      </c>
      <c r="M58" s="19">
        <v>1</v>
      </c>
      <c r="N58" s="21">
        <f t="shared" si="46"/>
        <v>6</v>
      </c>
      <c r="O58" s="19" t="str">
        <f t="shared" si="41"/>
        <v>MEDIO</v>
      </c>
      <c r="P58" s="19">
        <v>25</v>
      </c>
      <c r="Q58" s="25">
        <f t="shared" si="44"/>
        <v>150</v>
      </c>
      <c r="R58" s="25" t="str">
        <f t="shared" si="45"/>
        <v>II</v>
      </c>
      <c r="S58" s="19" t="str">
        <f t="shared" si="0"/>
        <v>ACEPTABLE CON CONTROL ESPECIFICO</v>
      </c>
      <c r="T58" s="19">
        <v>1</v>
      </c>
      <c r="U58" s="19" t="s">
        <v>160</v>
      </c>
      <c r="V58" s="23" t="s">
        <v>168</v>
      </c>
      <c r="W58" s="23"/>
      <c r="X58" s="23"/>
      <c r="Y58" s="23"/>
      <c r="Z58" s="19" t="s">
        <v>166</v>
      </c>
      <c r="AA58" s="23"/>
      <c r="AB58" s="23"/>
    </row>
    <row r="59" spans="1:28" s="1" customFormat="1" ht="66" customHeight="1" x14ac:dyDescent="0.25">
      <c r="A59" s="28" t="s">
        <v>202</v>
      </c>
      <c r="B59" s="28" t="s">
        <v>273</v>
      </c>
      <c r="C59" s="28" t="s">
        <v>118</v>
      </c>
      <c r="D59" s="31" t="s">
        <v>119</v>
      </c>
      <c r="E59" s="31" t="s">
        <v>284</v>
      </c>
      <c r="F59" s="32" t="s">
        <v>41</v>
      </c>
      <c r="G59" s="31" t="s">
        <v>15</v>
      </c>
      <c r="H59" s="30" t="s">
        <v>121</v>
      </c>
      <c r="I59" s="28" t="s">
        <v>122</v>
      </c>
      <c r="J59" s="31" t="s">
        <v>131</v>
      </c>
      <c r="K59" s="28" t="s">
        <v>124</v>
      </c>
      <c r="L59" s="28">
        <v>2</v>
      </c>
      <c r="M59" s="28">
        <v>2</v>
      </c>
      <c r="N59" s="30">
        <f t="shared" si="46"/>
        <v>4</v>
      </c>
      <c r="O59" s="31" t="str">
        <f t="shared" si="41"/>
        <v>BAJO</v>
      </c>
      <c r="P59" s="28">
        <v>25</v>
      </c>
      <c r="Q59" s="33">
        <f t="shared" si="44"/>
        <v>100</v>
      </c>
      <c r="R59" s="33" t="str">
        <f t="shared" si="45"/>
        <v>III</v>
      </c>
      <c r="S59" s="28" t="str">
        <f t="shared" si="0"/>
        <v>MEJORABLE</v>
      </c>
      <c r="T59" s="28">
        <v>1</v>
      </c>
      <c r="U59" s="28" t="s">
        <v>132</v>
      </c>
      <c r="V59" s="31" t="s">
        <v>126</v>
      </c>
      <c r="W59" s="31"/>
      <c r="X59" s="31"/>
      <c r="Y59" s="31"/>
      <c r="Z59" s="28" t="s">
        <v>129</v>
      </c>
      <c r="AA59" s="31"/>
      <c r="AB59" s="31"/>
    </row>
    <row r="60" spans="1:28" s="22" customFormat="1" ht="66" customHeight="1" x14ac:dyDescent="0.25">
      <c r="A60" s="19" t="s">
        <v>202</v>
      </c>
      <c r="B60" s="19" t="s">
        <v>289</v>
      </c>
      <c r="C60" s="19" t="s">
        <v>274</v>
      </c>
      <c r="D60" s="19" t="s">
        <v>119</v>
      </c>
      <c r="E60" s="23" t="s">
        <v>275</v>
      </c>
      <c r="F60" s="20" t="s">
        <v>41</v>
      </c>
      <c r="G60" s="19" t="s">
        <v>102</v>
      </c>
      <c r="H60" s="21" t="s">
        <v>121</v>
      </c>
      <c r="I60" s="19" t="s">
        <v>122</v>
      </c>
      <c r="J60" s="23" t="s">
        <v>131</v>
      </c>
      <c r="K60" s="19" t="s">
        <v>124</v>
      </c>
      <c r="L60" s="19">
        <v>2</v>
      </c>
      <c r="M60" s="19">
        <v>3</v>
      </c>
      <c r="N60" s="21">
        <f>L60*M60</f>
        <v>6</v>
      </c>
      <c r="O60" s="19" t="str">
        <f>IF(N60&lt;=4,"BAJO",IF(N60&lt;=8,"MEDIO",IF(N60&lt;=20,"ALTO",IF(N60&lt;=40,"MUY ALTO"))))</f>
        <v>MEDIO</v>
      </c>
      <c r="P60" s="19">
        <v>25</v>
      </c>
      <c r="Q60" s="21">
        <f>N60*P60</f>
        <v>150</v>
      </c>
      <c r="R60" s="21" t="str">
        <f>IF(Q60&lt;=20,"IV",IF(Q60&lt;=120,"III",IF(Q60&lt;=500,"II",IF(Q60&lt;=4000,"I"))))</f>
        <v>II</v>
      </c>
      <c r="S60" s="19" t="str">
        <f t="shared" si="0"/>
        <v>ACEPTABLE CON CONTROL ESPECIFICO</v>
      </c>
      <c r="T60" s="19">
        <v>1</v>
      </c>
      <c r="U60" s="19" t="s">
        <v>125</v>
      </c>
      <c r="V60" s="19" t="s">
        <v>126</v>
      </c>
      <c r="W60" s="19"/>
      <c r="X60" s="19"/>
      <c r="Y60" s="19"/>
      <c r="Z60" s="19" t="s">
        <v>129</v>
      </c>
      <c r="AA60" s="19"/>
      <c r="AB60" s="19"/>
    </row>
    <row r="61" spans="1:28" s="22" customFormat="1" ht="66" customHeight="1" x14ac:dyDescent="0.25">
      <c r="A61" s="19" t="s">
        <v>202</v>
      </c>
      <c r="B61" s="19" t="s">
        <v>289</v>
      </c>
      <c r="C61" s="19" t="s">
        <v>274</v>
      </c>
      <c r="D61" s="19" t="s">
        <v>119</v>
      </c>
      <c r="E61" s="23" t="s">
        <v>207</v>
      </c>
      <c r="F61" s="24" t="s">
        <v>6</v>
      </c>
      <c r="G61" s="23" t="s">
        <v>103</v>
      </c>
      <c r="H61" s="25" t="s">
        <v>134</v>
      </c>
      <c r="I61" s="23" t="s">
        <v>571</v>
      </c>
      <c r="J61" s="23" t="s">
        <v>136</v>
      </c>
      <c r="K61" s="23" t="s">
        <v>137</v>
      </c>
      <c r="L61" s="19">
        <v>2</v>
      </c>
      <c r="M61" s="19">
        <v>3</v>
      </c>
      <c r="N61" s="21">
        <f t="shared" ref="N61:N65" si="47">L61*M61</f>
        <v>6</v>
      </c>
      <c r="O61" s="23" t="str">
        <f t="shared" ref="O61:O71" si="48">IF(N61&lt;=4,"BAJO",IF(N61&lt;=8,"MEDIO",IF(N61&lt;=20,"ALTO",IF(N61&lt;=40,"MUY ALTO"))))</f>
        <v>MEDIO</v>
      </c>
      <c r="P61" s="19">
        <v>25</v>
      </c>
      <c r="Q61" s="25">
        <f t="shared" ref="Q61" si="49">N61*P61</f>
        <v>150</v>
      </c>
      <c r="R61" s="25" t="str">
        <f t="shared" ref="R61" si="50">IF(Q61&lt;=20,"IV",IF(Q61&lt;=120,"III",IF(Q61&lt;=500,"II",IF(Q61&lt;=4000,"I"))))</f>
        <v>II</v>
      </c>
      <c r="S61" s="19" t="str">
        <f t="shared" si="0"/>
        <v>ACEPTABLE CON CONTROL ESPECIFICO</v>
      </c>
      <c r="T61" s="19">
        <v>1</v>
      </c>
      <c r="U61" s="23" t="s">
        <v>138</v>
      </c>
      <c r="V61" s="23" t="s">
        <v>139</v>
      </c>
      <c r="W61" s="23"/>
      <c r="X61" s="23"/>
      <c r="Y61" s="23"/>
      <c r="Z61" s="23" t="s">
        <v>290</v>
      </c>
      <c r="AA61" s="23"/>
      <c r="AB61" s="23" t="s">
        <v>215</v>
      </c>
    </row>
    <row r="62" spans="1:28" s="22" customFormat="1" ht="66" customHeight="1" x14ac:dyDescent="0.25">
      <c r="A62" s="19" t="s">
        <v>202</v>
      </c>
      <c r="B62" s="19" t="s">
        <v>289</v>
      </c>
      <c r="C62" s="19" t="s">
        <v>274</v>
      </c>
      <c r="D62" s="19" t="s">
        <v>119</v>
      </c>
      <c r="E62" s="23" t="s">
        <v>210</v>
      </c>
      <c r="F62" s="20" t="s">
        <v>6</v>
      </c>
      <c r="G62" s="19" t="s">
        <v>95</v>
      </c>
      <c r="H62" s="21" t="s">
        <v>211</v>
      </c>
      <c r="I62" s="23" t="s">
        <v>122</v>
      </c>
      <c r="J62" s="23" t="s">
        <v>212</v>
      </c>
      <c r="K62" s="23" t="s">
        <v>137</v>
      </c>
      <c r="L62" s="19">
        <v>2</v>
      </c>
      <c r="M62" s="19">
        <v>3</v>
      </c>
      <c r="N62" s="21">
        <f t="shared" si="47"/>
        <v>6</v>
      </c>
      <c r="O62" s="23" t="str">
        <f t="shared" si="48"/>
        <v>MEDIO</v>
      </c>
      <c r="P62" s="19">
        <v>25</v>
      </c>
      <c r="Q62" s="25">
        <f>N62*P62</f>
        <v>150</v>
      </c>
      <c r="R62" s="25" t="str">
        <f>IF(Q62&lt;=20,"IV",IF(Q62&lt;=120,"III",IF(Q62&lt;=500,"II",IF(Q62&lt;=4000,"I"))))</f>
        <v>II</v>
      </c>
      <c r="S62" s="19" t="str">
        <f t="shared" si="0"/>
        <v>ACEPTABLE CON CONTROL ESPECIFICO</v>
      </c>
      <c r="T62" s="19">
        <v>1</v>
      </c>
      <c r="U62" s="19" t="s">
        <v>211</v>
      </c>
      <c r="V62" s="23" t="s">
        <v>213</v>
      </c>
      <c r="W62" s="23"/>
      <c r="X62" s="23"/>
      <c r="Y62" s="23"/>
      <c r="Z62" s="19" t="s">
        <v>214</v>
      </c>
      <c r="AA62" s="23"/>
      <c r="AB62" s="23" t="s">
        <v>215</v>
      </c>
    </row>
    <row r="63" spans="1:28" s="22" customFormat="1" ht="66" customHeight="1" x14ac:dyDescent="0.25">
      <c r="A63" s="19" t="s">
        <v>202</v>
      </c>
      <c r="B63" s="19" t="s">
        <v>289</v>
      </c>
      <c r="C63" s="19" t="s">
        <v>274</v>
      </c>
      <c r="D63" s="19" t="s">
        <v>149</v>
      </c>
      <c r="E63" s="23" t="s">
        <v>276</v>
      </c>
      <c r="F63" s="20" t="s">
        <v>6</v>
      </c>
      <c r="G63" s="19" t="s">
        <v>21</v>
      </c>
      <c r="H63" s="21" t="s">
        <v>277</v>
      </c>
      <c r="I63" s="23" t="s">
        <v>122</v>
      </c>
      <c r="J63" s="23" t="s">
        <v>122</v>
      </c>
      <c r="K63" s="23" t="s">
        <v>122</v>
      </c>
      <c r="L63" s="19">
        <v>2</v>
      </c>
      <c r="M63" s="19">
        <v>1</v>
      </c>
      <c r="N63" s="21">
        <f t="shared" si="47"/>
        <v>2</v>
      </c>
      <c r="O63" s="23" t="str">
        <f t="shared" si="48"/>
        <v>BAJO</v>
      </c>
      <c r="P63" s="19">
        <v>60</v>
      </c>
      <c r="Q63" s="25">
        <f t="shared" ref="Q63:Q71" si="51">N63*P63</f>
        <v>120</v>
      </c>
      <c r="R63" s="25" t="str">
        <f t="shared" ref="R63:R71" si="52">IF(Q63&lt;=20,"IV",IF(Q63&lt;=120,"III",IF(Q63&lt;=500,"II",IF(Q63&lt;=4000,"I"))))</f>
        <v>III</v>
      </c>
      <c r="S63" s="19" t="str">
        <f t="shared" si="0"/>
        <v>MEJORABLE</v>
      </c>
      <c r="T63" s="19">
        <v>1</v>
      </c>
      <c r="U63" s="19" t="s">
        <v>278</v>
      </c>
      <c r="V63" s="23"/>
      <c r="W63" s="23"/>
      <c r="X63" s="23"/>
      <c r="Y63" s="23"/>
      <c r="Z63" s="19" t="s">
        <v>279</v>
      </c>
      <c r="AA63" s="23"/>
      <c r="AB63" s="23"/>
    </row>
    <row r="64" spans="1:28" s="22" customFormat="1" ht="66" customHeight="1" x14ac:dyDescent="0.25">
      <c r="A64" s="19" t="s">
        <v>202</v>
      </c>
      <c r="B64" s="19" t="s">
        <v>289</v>
      </c>
      <c r="C64" s="19" t="s">
        <v>274</v>
      </c>
      <c r="D64" s="19" t="s">
        <v>119</v>
      </c>
      <c r="E64" s="23" t="s">
        <v>280</v>
      </c>
      <c r="F64" s="20" t="s">
        <v>31</v>
      </c>
      <c r="G64" s="19" t="s">
        <v>61</v>
      </c>
      <c r="H64" s="21" t="s">
        <v>281</v>
      </c>
      <c r="I64" s="23" t="s">
        <v>122</v>
      </c>
      <c r="J64" s="23" t="s">
        <v>122</v>
      </c>
      <c r="K64" s="23" t="s">
        <v>122</v>
      </c>
      <c r="L64" s="19">
        <v>2</v>
      </c>
      <c r="M64" s="19">
        <v>2</v>
      </c>
      <c r="N64" s="21">
        <f t="shared" si="47"/>
        <v>4</v>
      </c>
      <c r="O64" s="23" t="str">
        <f t="shared" si="48"/>
        <v>BAJO</v>
      </c>
      <c r="P64" s="19">
        <v>10</v>
      </c>
      <c r="Q64" s="25">
        <f t="shared" si="51"/>
        <v>40</v>
      </c>
      <c r="R64" s="25" t="str">
        <f t="shared" si="52"/>
        <v>III</v>
      </c>
      <c r="S64" s="19" t="str">
        <f t="shared" si="0"/>
        <v>MEJORABLE</v>
      </c>
      <c r="T64" s="19">
        <v>1</v>
      </c>
      <c r="U64" s="19" t="s">
        <v>271</v>
      </c>
      <c r="V64" s="23" t="s">
        <v>147</v>
      </c>
      <c r="W64" s="23"/>
      <c r="X64" s="23"/>
      <c r="Y64" s="23"/>
      <c r="Z64" s="19" t="s">
        <v>282</v>
      </c>
      <c r="AA64" s="23"/>
      <c r="AB64" s="23"/>
    </row>
    <row r="65" spans="1:30" s="22" customFormat="1" ht="66" customHeight="1" x14ac:dyDescent="0.25">
      <c r="A65" s="19" t="s">
        <v>202</v>
      </c>
      <c r="B65" s="19" t="s">
        <v>289</v>
      </c>
      <c r="C65" s="19" t="s">
        <v>274</v>
      </c>
      <c r="D65" s="19" t="s">
        <v>119</v>
      </c>
      <c r="E65" s="23" t="s">
        <v>222</v>
      </c>
      <c r="F65" s="23" t="s">
        <v>31</v>
      </c>
      <c r="G65" s="23" t="s">
        <v>92</v>
      </c>
      <c r="H65" s="25" t="s">
        <v>223</v>
      </c>
      <c r="I65" s="23" t="s">
        <v>122</v>
      </c>
      <c r="J65" s="23" t="s">
        <v>212</v>
      </c>
      <c r="K65" s="23" t="s">
        <v>224</v>
      </c>
      <c r="L65" s="19">
        <v>2</v>
      </c>
      <c r="M65" s="19">
        <v>2</v>
      </c>
      <c r="N65" s="21">
        <f t="shared" si="47"/>
        <v>4</v>
      </c>
      <c r="O65" s="23" t="str">
        <f t="shared" si="48"/>
        <v>BAJO</v>
      </c>
      <c r="P65" s="19">
        <v>10</v>
      </c>
      <c r="Q65" s="25">
        <f t="shared" si="51"/>
        <v>40</v>
      </c>
      <c r="R65" s="25" t="str">
        <f t="shared" si="52"/>
        <v>III</v>
      </c>
      <c r="S65" s="19" t="str">
        <f t="shared" si="0"/>
        <v>MEJORABLE</v>
      </c>
      <c r="T65" s="19">
        <v>1</v>
      </c>
      <c r="U65" s="23" t="s">
        <v>146</v>
      </c>
      <c r="V65" s="23" t="s">
        <v>147</v>
      </c>
      <c r="W65" s="23"/>
      <c r="X65" s="23"/>
      <c r="Y65" s="23"/>
      <c r="Z65" s="23" t="s">
        <v>225</v>
      </c>
      <c r="AA65" s="23"/>
      <c r="AB65" s="23" t="s">
        <v>226</v>
      </c>
    </row>
    <row r="66" spans="1:30" s="22" customFormat="1" ht="66" customHeight="1" x14ac:dyDescent="0.25">
      <c r="A66" s="19" t="s">
        <v>202</v>
      </c>
      <c r="B66" s="19" t="s">
        <v>289</v>
      </c>
      <c r="C66" s="19" t="s">
        <v>274</v>
      </c>
      <c r="D66" s="19" t="s">
        <v>119</v>
      </c>
      <c r="E66" s="19" t="s">
        <v>283</v>
      </c>
      <c r="F66" s="20" t="s">
        <v>31</v>
      </c>
      <c r="G66" s="19" t="s">
        <v>151</v>
      </c>
      <c r="H66" s="21" t="s">
        <v>152</v>
      </c>
      <c r="I66" s="19" t="s">
        <v>122</v>
      </c>
      <c r="J66" s="22" t="s">
        <v>122</v>
      </c>
      <c r="K66" s="19" t="s">
        <v>153</v>
      </c>
      <c r="L66" s="19">
        <v>2</v>
      </c>
      <c r="M66" s="19">
        <v>3</v>
      </c>
      <c r="N66" s="21">
        <f>L66*M66</f>
        <v>6</v>
      </c>
      <c r="O66" s="19" t="str">
        <f t="shared" si="48"/>
        <v>MEDIO</v>
      </c>
      <c r="P66" s="19">
        <v>60</v>
      </c>
      <c r="Q66" s="21">
        <f t="shared" si="51"/>
        <v>360</v>
      </c>
      <c r="R66" s="21" t="str">
        <f t="shared" si="52"/>
        <v>II</v>
      </c>
      <c r="S66" s="19" t="str">
        <f t="shared" si="0"/>
        <v>ACEPTABLE CON CONTROL ESPECIFICO</v>
      </c>
      <c r="T66" s="19">
        <v>1</v>
      </c>
      <c r="U66" s="19" t="s">
        <v>154</v>
      </c>
      <c r="V66" s="19" t="s">
        <v>155</v>
      </c>
      <c r="W66" s="19"/>
      <c r="X66" s="19"/>
      <c r="Y66" s="19"/>
      <c r="Z66" s="19" t="s">
        <v>156</v>
      </c>
      <c r="AA66" s="19"/>
      <c r="AB66" s="19"/>
    </row>
    <row r="67" spans="1:30" s="22" customFormat="1" ht="66" customHeight="1" x14ac:dyDescent="0.25">
      <c r="A67" s="19" t="s">
        <v>202</v>
      </c>
      <c r="B67" s="19" t="s">
        <v>289</v>
      </c>
      <c r="C67" s="19" t="s">
        <v>274</v>
      </c>
      <c r="D67" s="19" t="s">
        <v>119</v>
      </c>
      <c r="E67" s="19" t="s">
        <v>283</v>
      </c>
      <c r="F67" s="20" t="s">
        <v>31</v>
      </c>
      <c r="G67" s="23" t="s">
        <v>107</v>
      </c>
      <c r="H67" s="21" t="s">
        <v>163</v>
      </c>
      <c r="I67" s="23" t="s">
        <v>122</v>
      </c>
      <c r="J67" s="23" t="s">
        <v>291</v>
      </c>
      <c r="K67" s="19" t="s">
        <v>159</v>
      </c>
      <c r="L67" s="19">
        <v>6</v>
      </c>
      <c r="M67" s="19">
        <v>3</v>
      </c>
      <c r="N67" s="21">
        <f t="shared" ref="N67:N70" si="53">L67*M67</f>
        <v>18</v>
      </c>
      <c r="O67" s="19" t="str">
        <f t="shared" si="48"/>
        <v>ALTO</v>
      </c>
      <c r="P67" s="19">
        <v>60</v>
      </c>
      <c r="Q67" s="25">
        <f t="shared" si="51"/>
        <v>1080</v>
      </c>
      <c r="R67" s="25" t="str">
        <f t="shared" si="52"/>
        <v>I</v>
      </c>
      <c r="S67" s="19" t="str">
        <f t="shared" si="0"/>
        <v>NO ACEPTABLE</v>
      </c>
      <c r="T67" s="19">
        <v>1</v>
      </c>
      <c r="U67" s="19" t="s">
        <v>160</v>
      </c>
      <c r="V67" s="23" t="s">
        <v>165</v>
      </c>
      <c r="W67" s="23"/>
      <c r="X67" s="23"/>
      <c r="Y67" s="23"/>
      <c r="Z67" s="19" t="s">
        <v>166</v>
      </c>
      <c r="AA67" s="23"/>
      <c r="AB67" s="23"/>
    </row>
    <row r="68" spans="1:30" s="22" customFormat="1" ht="66" customHeight="1" x14ac:dyDescent="0.25">
      <c r="A68" s="19" t="s">
        <v>202</v>
      </c>
      <c r="B68" s="19" t="s">
        <v>289</v>
      </c>
      <c r="C68" s="19" t="s">
        <v>274</v>
      </c>
      <c r="D68" s="19" t="s">
        <v>119</v>
      </c>
      <c r="E68" s="19" t="s">
        <v>283</v>
      </c>
      <c r="F68" s="20" t="s">
        <v>31</v>
      </c>
      <c r="G68" s="23" t="s">
        <v>105</v>
      </c>
      <c r="H68" s="21" t="s">
        <v>258</v>
      </c>
      <c r="I68" s="23" t="s">
        <v>122</v>
      </c>
      <c r="J68" s="23" t="s">
        <v>291</v>
      </c>
      <c r="K68" s="19" t="s">
        <v>159</v>
      </c>
      <c r="L68" s="19">
        <v>6</v>
      </c>
      <c r="M68" s="19">
        <v>3</v>
      </c>
      <c r="N68" s="21">
        <f t="shared" si="53"/>
        <v>18</v>
      </c>
      <c r="O68" s="19" t="str">
        <f t="shared" si="48"/>
        <v>ALTO</v>
      </c>
      <c r="P68" s="19">
        <v>25</v>
      </c>
      <c r="Q68" s="25">
        <f t="shared" si="51"/>
        <v>450</v>
      </c>
      <c r="R68" s="25" t="str">
        <f t="shared" si="52"/>
        <v>II</v>
      </c>
      <c r="S68" s="19" t="str">
        <f t="shared" si="0"/>
        <v>ACEPTABLE CON CONTROL ESPECIFICO</v>
      </c>
      <c r="T68" s="19">
        <v>1</v>
      </c>
      <c r="U68" s="19" t="s">
        <v>259</v>
      </c>
      <c r="V68" s="23" t="s">
        <v>260</v>
      </c>
      <c r="W68" s="23"/>
      <c r="X68" s="23"/>
      <c r="Y68" s="23"/>
      <c r="Z68" s="19" t="s">
        <v>166</v>
      </c>
      <c r="AA68" s="23"/>
      <c r="AB68" s="23"/>
    </row>
    <row r="69" spans="1:30" s="22" customFormat="1" ht="66" customHeight="1" x14ac:dyDescent="0.25">
      <c r="A69" s="19" t="s">
        <v>202</v>
      </c>
      <c r="B69" s="19" t="s">
        <v>289</v>
      </c>
      <c r="C69" s="19" t="s">
        <v>274</v>
      </c>
      <c r="D69" s="19" t="s">
        <v>119</v>
      </c>
      <c r="E69" s="19" t="s">
        <v>283</v>
      </c>
      <c r="F69" s="20" t="s">
        <v>31</v>
      </c>
      <c r="G69" s="23" t="s">
        <v>106</v>
      </c>
      <c r="H69" s="21" t="s">
        <v>167</v>
      </c>
      <c r="I69" s="23" t="s">
        <v>122</v>
      </c>
      <c r="J69" s="23" t="s">
        <v>291</v>
      </c>
      <c r="K69" s="19" t="s">
        <v>159</v>
      </c>
      <c r="L69" s="19">
        <v>6</v>
      </c>
      <c r="M69" s="19">
        <v>1</v>
      </c>
      <c r="N69" s="21">
        <f t="shared" si="53"/>
        <v>6</v>
      </c>
      <c r="O69" s="19" t="str">
        <f t="shared" si="48"/>
        <v>MEDIO</v>
      </c>
      <c r="P69" s="19">
        <v>25</v>
      </c>
      <c r="Q69" s="25">
        <f t="shared" si="51"/>
        <v>150</v>
      </c>
      <c r="R69" s="25" t="str">
        <f t="shared" si="52"/>
        <v>II</v>
      </c>
      <c r="S69" s="19" t="str">
        <f t="shared" si="0"/>
        <v>ACEPTABLE CON CONTROL ESPECIFICO</v>
      </c>
      <c r="T69" s="19">
        <v>1</v>
      </c>
      <c r="U69" s="19" t="s">
        <v>160</v>
      </c>
      <c r="V69" s="23" t="s">
        <v>168</v>
      </c>
      <c r="W69" s="23"/>
      <c r="X69" s="23"/>
      <c r="Y69" s="23"/>
      <c r="Z69" s="19" t="s">
        <v>166</v>
      </c>
      <c r="AA69" s="23"/>
      <c r="AB69" s="23"/>
    </row>
    <row r="70" spans="1:30" s="22" customFormat="1" ht="66" customHeight="1" x14ac:dyDescent="0.25">
      <c r="A70" s="19" t="s">
        <v>202</v>
      </c>
      <c r="B70" s="19" t="s">
        <v>289</v>
      </c>
      <c r="C70" s="19" t="s">
        <v>292</v>
      </c>
      <c r="D70" s="23" t="s">
        <v>119</v>
      </c>
      <c r="E70" s="23" t="s">
        <v>284</v>
      </c>
      <c r="F70" s="24" t="s">
        <v>41</v>
      </c>
      <c r="G70" s="23" t="s">
        <v>15</v>
      </c>
      <c r="H70" s="21" t="s">
        <v>121</v>
      </c>
      <c r="I70" s="19" t="s">
        <v>122</v>
      </c>
      <c r="J70" s="23" t="s">
        <v>131</v>
      </c>
      <c r="K70" s="19" t="s">
        <v>124</v>
      </c>
      <c r="L70" s="19">
        <v>2</v>
      </c>
      <c r="M70" s="19">
        <v>2</v>
      </c>
      <c r="N70" s="21">
        <f t="shared" si="53"/>
        <v>4</v>
      </c>
      <c r="O70" s="19" t="str">
        <f t="shared" si="48"/>
        <v>BAJO</v>
      </c>
      <c r="P70" s="19">
        <v>25</v>
      </c>
      <c r="Q70" s="25">
        <f t="shared" si="51"/>
        <v>100</v>
      </c>
      <c r="R70" s="25" t="str">
        <f t="shared" si="52"/>
        <v>III</v>
      </c>
      <c r="S70" s="19" t="str">
        <f t="shared" ref="S70:S74" si="54">IF(Q70&lt;=20,"ACEPTABLE",IF(Q70&lt;=120,"MEJORABLE",IF(Q70&lt;=500,"ACEPTABLE CON CONTROL ESPECIFICO",IF(Q70&lt;=4000,"NO ACEPTABLE"))))</f>
        <v>MEJORABLE</v>
      </c>
      <c r="T70" s="19">
        <v>1</v>
      </c>
      <c r="U70" s="19" t="s">
        <v>132</v>
      </c>
      <c r="V70" s="23" t="s">
        <v>126</v>
      </c>
      <c r="W70" s="23"/>
      <c r="X70" s="23"/>
      <c r="Y70" s="23"/>
      <c r="Z70" s="19" t="s">
        <v>129</v>
      </c>
      <c r="AA70" s="23"/>
      <c r="AB70" s="23"/>
    </row>
    <row r="71" spans="1:30" s="22" customFormat="1" ht="66" customHeight="1" x14ac:dyDescent="0.25">
      <c r="A71" s="19" t="s">
        <v>202</v>
      </c>
      <c r="B71" s="19" t="s">
        <v>289</v>
      </c>
      <c r="C71" s="19" t="s">
        <v>292</v>
      </c>
      <c r="D71" s="23" t="s">
        <v>119</v>
      </c>
      <c r="E71" s="23" t="s">
        <v>250</v>
      </c>
      <c r="F71" s="20" t="s">
        <v>41</v>
      </c>
      <c r="G71" s="19" t="s">
        <v>102</v>
      </c>
      <c r="H71" s="21" t="s">
        <v>121</v>
      </c>
      <c r="I71" s="19" t="s">
        <v>122</v>
      </c>
      <c r="J71" s="23" t="s">
        <v>123</v>
      </c>
      <c r="K71" s="19" t="s">
        <v>124</v>
      </c>
      <c r="L71" s="19">
        <v>2</v>
      </c>
      <c r="M71" s="19">
        <v>2</v>
      </c>
      <c r="N71" s="21">
        <f>L71*M71</f>
        <v>4</v>
      </c>
      <c r="O71" s="19" t="str">
        <f t="shared" si="48"/>
        <v>BAJO</v>
      </c>
      <c r="P71" s="19">
        <v>25</v>
      </c>
      <c r="Q71" s="21">
        <f t="shared" si="51"/>
        <v>100</v>
      </c>
      <c r="R71" s="21" t="str">
        <f t="shared" si="52"/>
        <v>III</v>
      </c>
      <c r="S71" s="19" t="str">
        <f t="shared" si="54"/>
        <v>MEJORABLE</v>
      </c>
      <c r="T71" s="19">
        <v>1</v>
      </c>
      <c r="U71" s="19" t="s">
        <v>125</v>
      </c>
      <c r="V71" s="19" t="s">
        <v>126</v>
      </c>
      <c r="W71" s="19" t="s">
        <v>293</v>
      </c>
      <c r="X71" s="19"/>
      <c r="Y71" s="19"/>
      <c r="Z71" s="19" t="s">
        <v>129</v>
      </c>
      <c r="AA71" s="19"/>
      <c r="AB71" s="19"/>
    </row>
    <row r="72" spans="1:30" s="22" customFormat="1" ht="66" customHeight="1" x14ac:dyDescent="0.25">
      <c r="A72" s="19" t="s">
        <v>202</v>
      </c>
      <c r="B72" s="19" t="s">
        <v>289</v>
      </c>
      <c r="C72" s="19" t="s">
        <v>274</v>
      </c>
      <c r="D72" s="19" t="s">
        <v>119</v>
      </c>
      <c r="E72" s="23" t="s">
        <v>275</v>
      </c>
      <c r="F72" s="20" t="s">
        <v>41</v>
      </c>
      <c r="G72" s="19" t="s">
        <v>102</v>
      </c>
      <c r="H72" s="21" t="s">
        <v>121</v>
      </c>
      <c r="I72" s="19" t="s">
        <v>122</v>
      </c>
      <c r="J72" s="23" t="s">
        <v>131</v>
      </c>
      <c r="K72" s="19" t="s">
        <v>124</v>
      </c>
      <c r="L72" s="19">
        <v>2</v>
      </c>
      <c r="M72" s="19">
        <v>3</v>
      </c>
      <c r="N72" s="21">
        <f>L72*M72</f>
        <v>6</v>
      </c>
      <c r="O72" s="19" t="str">
        <f>IF(N72&lt;=4,"BAJO",IF(N72&lt;=8,"MEDIO",IF(N72&lt;=20,"ALTO",IF(N72&lt;=40,"MUY ALTO"))))</f>
        <v>MEDIO</v>
      </c>
      <c r="P72" s="19">
        <v>25</v>
      </c>
      <c r="Q72" s="21">
        <f>N72*P72</f>
        <v>150</v>
      </c>
      <c r="R72" s="21" t="str">
        <f>IF(Q72&lt;=20,"IV",IF(Q72&lt;=120,"III",IF(Q72&lt;=500,"II",IF(Q72&lt;=4000,"I"))))</f>
        <v>II</v>
      </c>
      <c r="S72" s="19" t="str">
        <f t="shared" si="54"/>
        <v>ACEPTABLE CON CONTROL ESPECIFICO</v>
      </c>
      <c r="T72" s="19">
        <v>1</v>
      </c>
      <c r="U72" s="19" t="s">
        <v>125</v>
      </c>
      <c r="V72" s="19" t="s">
        <v>126</v>
      </c>
      <c r="W72" s="19"/>
      <c r="X72" s="19"/>
      <c r="Y72" s="19"/>
      <c r="Z72" s="19" t="s">
        <v>129</v>
      </c>
      <c r="AA72" s="19"/>
      <c r="AB72" s="19"/>
    </row>
    <row r="73" spans="1:30" s="1" customFormat="1" ht="66" customHeight="1" x14ac:dyDescent="0.25">
      <c r="A73" s="19" t="s">
        <v>430</v>
      </c>
      <c r="B73" s="19" t="s">
        <v>431</v>
      </c>
      <c r="C73" s="19"/>
      <c r="D73" s="23" t="s">
        <v>149</v>
      </c>
      <c r="E73" s="31" t="s">
        <v>432</v>
      </c>
      <c r="F73" s="24" t="s">
        <v>32</v>
      </c>
      <c r="G73" s="19" t="s">
        <v>9</v>
      </c>
      <c r="H73" s="40" t="s">
        <v>433</v>
      </c>
      <c r="I73" s="40" t="s">
        <v>122</v>
      </c>
      <c r="J73" s="40" t="s">
        <v>434</v>
      </c>
      <c r="K73" s="40" t="s">
        <v>435</v>
      </c>
      <c r="L73" s="19">
        <v>2</v>
      </c>
      <c r="M73" s="19">
        <v>1</v>
      </c>
      <c r="N73" s="21">
        <f t="shared" ref="N73:N74" si="55">L73*M73</f>
        <v>2</v>
      </c>
      <c r="O73" s="23" t="str">
        <f t="shared" ref="O73:O74" si="56">IF(N73&lt;=4,"BAJO",IF(N73&lt;=8,"MEDIO",IF(N73&lt;=20,"ALTO",IF(N73&lt;=40,"MUY ALTO"))))</f>
        <v>BAJO</v>
      </c>
      <c r="P73" s="19">
        <v>60</v>
      </c>
      <c r="Q73" s="25">
        <f t="shared" ref="Q73:Q74" si="57">N73*P73</f>
        <v>120</v>
      </c>
      <c r="R73" s="25" t="str">
        <f t="shared" ref="R73:R74" si="58">IF(Q73&lt;=20,"IV",IF(Q73&lt;=120,"III",IF(Q73&lt;=500,"II",IF(Q73&lt;=4000,"I"))))</f>
        <v>III</v>
      </c>
      <c r="S73" s="19" t="str">
        <f t="shared" si="54"/>
        <v>MEJORABLE</v>
      </c>
      <c r="T73" s="23">
        <v>10</v>
      </c>
      <c r="U73" s="40" t="s">
        <v>436</v>
      </c>
      <c r="V73" s="19" t="s">
        <v>437</v>
      </c>
      <c r="W73" s="19"/>
      <c r="X73" s="19"/>
      <c r="Y73" s="19"/>
      <c r="Z73" s="19" t="s">
        <v>438</v>
      </c>
      <c r="AA73" s="19"/>
      <c r="AB73" s="19"/>
      <c r="AC73" s="19"/>
      <c r="AD73" s="19"/>
    </row>
    <row r="74" spans="1:30" s="1" customFormat="1" ht="66" customHeight="1" x14ac:dyDescent="0.25">
      <c r="A74" s="19" t="s">
        <v>430</v>
      </c>
      <c r="B74" s="19" t="s">
        <v>431</v>
      </c>
      <c r="C74" s="19"/>
      <c r="D74" s="23" t="s">
        <v>149</v>
      </c>
      <c r="E74" s="23" t="s">
        <v>439</v>
      </c>
      <c r="F74" s="24" t="s">
        <v>31</v>
      </c>
      <c r="G74" s="19" t="s">
        <v>193</v>
      </c>
      <c r="H74" s="40" t="s">
        <v>440</v>
      </c>
      <c r="I74" s="40" t="s">
        <v>122</v>
      </c>
      <c r="J74" s="40" t="s">
        <v>441</v>
      </c>
      <c r="K74" s="40" t="s">
        <v>435</v>
      </c>
      <c r="L74" s="19">
        <v>2</v>
      </c>
      <c r="M74" s="19">
        <v>1</v>
      </c>
      <c r="N74" s="21">
        <f t="shared" si="55"/>
        <v>2</v>
      </c>
      <c r="O74" s="23" t="str">
        <f t="shared" si="56"/>
        <v>BAJO</v>
      </c>
      <c r="P74" s="19">
        <v>60</v>
      </c>
      <c r="Q74" s="25">
        <f t="shared" si="57"/>
        <v>120</v>
      </c>
      <c r="R74" s="25" t="str">
        <f t="shared" si="58"/>
        <v>III</v>
      </c>
      <c r="S74" s="19" t="str">
        <f t="shared" si="54"/>
        <v>MEJORABLE</v>
      </c>
      <c r="T74" s="23">
        <v>10</v>
      </c>
      <c r="U74" s="23" t="s">
        <v>442</v>
      </c>
      <c r="V74" s="19" t="s">
        <v>437</v>
      </c>
      <c r="W74" s="19"/>
      <c r="X74" s="19"/>
      <c r="Y74" s="19"/>
      <c r="Z74" s="23" t="s">
        <v>443</v>
      </c>
      <c r="AA74" s="23"/>
      <c r="AB74" s="19"/>
      <c r="AC74" s="23"/>
      <c r="AD74" s="19"/>
    </row>
    <row r="75" spans="1:30" s="1" customFormat="1" ht="66" customHeight="1" x14ac:dyDescent="0.25">
      <c r="A75" s="41" t="s">
        <v>430</v>
      </c>
      <c r="B75" s="41" t="s">
        <v>431</v>
      </c>
      <c r="C75" s="19" t="s">
        <v>562</v>
      </c>
      <c r="D75" s="23" t="s">
        <v>149</v>
      </c>
      <c r="E75" s="31" t="s">
        <v>563</v>
      </c>
      <c r="F75" s="24" t="s">
        <v>564</v>
      </c>
      <c r="G75" s="44" t="s">
        <v>565</v>
      </c>
      <c r="H75" s="40" t="s">
        <v>566</v>
      </c>
      <c r="I75" s="40" t="s">
        <v>122</v>
      </c>
      <c r="J75" s="40" t="s">
        <v>567</v>
      </c>
      <c r="K75" s="40" t="s">
        <v>122</v>
      </c>
      <c r="L75" s="19">
        <v>6</v>
      </c>
      <c r="M75" s="19">
        <v>2</v>
      </c>
      <c r="N75" s="21">
        <f>L75*M75</f>
        <v>12</v>
      </c>
      <c r="O75" s="23" t="str">
        <f>IF(N75&lt;=4,"BAJO",IF(N75&lt;=8,"MEDIO",IF(N75&lt;=20,"ALTO",IF(N75&lt;=40,"MUY ALTO"))))</f>
        <v>ALTO</v>
      </c>
      <c r="P75" s="19">
        <v>25</v>
      </c>
      <c r="Q75" s="25">
        <v>450</v>
      </c>
      <c r="R75" s="25" t="str">
        <f>IF(Q75&lt;=20,"IV",IF(Q75&lt;=120,"III",IF(Q75&lt;=500,"II",IF(Q75&lt;=4000,"I"))))</f>
        <v>II</v>
      </c>
      <c r="S75" s="19" t="str">
        <f>IF(Q75&lt;=20,"ACEPTABLE",IF(Q75&lt;=120,"MEJORABLE",IF(Q75&lt;=500,"ACEPTABLE CON CONTROL ESPECIFICO",IF(Q75&lt;=4000,"NO ACEPTABLE"))))</f>
        <v>ACEPTABLE CON CONTROL ESPECIFICO</v>
      </c>
      <c r="T75" s="23">
        <v>10</v>
      </c>
      <c r="U75" s="40"/>
      <c r="V75" s="19" t="s">
        <v>569</v>
      </c>
      <c r="W75" s="19"/>
      <c r="X75" s="19"/>
      <c r="Y75" s="19"/>
      <c r="Z75" s="19" t="s">
        <v>568</v>
      </c>
      <c r="AA75" s="19"/>
      <c r="AB75" s="19"/>
    </row>
    <row r="76" spans="1:30" ht="66" customHeight="1" x14ac:dyDescent="0.25">
      <c r="A76" s="23" t="s">
        <v>430</v>
      </c>
      <c r="B76" s="23" t="s">
        <v>431</v>
      </c>
      <c r="C76" s="23"/>
      <c r="D76" s="23" t="s">
        <v>149</v>
      </c>
      <c r="E76" s="23" t="s">
        <v>619</v>
      </c>
      <c r="F76" s="23" t="s">
        <v>31</v>
      </c>
      <c r="G76" s="25" t="s">
        <v>618</v>
      </c>
      <c r="H76" s="40" t="s">
        <v>620</v>
      </c>
      <c r="I76" s="40" t="s">
        <v>122</v>
      </c>
      <c r="J76" s="40" t="s">
        <v>441</v>
      </c>
      <c r="K76" s="40" t="s">
        <v>435</v>
      </c>
      <c r="L76" s="19">
        <v>2</v>
      </c>
      <c r="M76" s="19">
        <v>1</v>
      </c>
      <c r="N76" s="21">
        <f t="shared" ref="N76" si="59">L76*M76</f>
        <v>2</v>
      </c>
      <c r="O76" s="23" t="str">
        <f t="shared" ref="O76" si="60">IF(N76&lt;=4,"BAJO",IF(N76&lt;=8,"MEDIO",IF(N76&lt;=20,"ALTO",IF(N76&lt;=40,"MUY ALTO"))))</f>
        <v>BAJO</v>
      </c>
      <c r="P76" s="19">
        <v>60</v>
      </c>
      <c r="Q76" s="25">
        <f t="shared" ref="Q76" si="61">N76*P76</f>
        <v>120</v>
      </c>
      <c r="R76" s="25" t="str">
        <f t="shared" ref="R76" si="62">IF(Q76&lt;=20,"IV",IF(Q76&lt;=120,"III",IF(Q76&lt;=500,"II",IF(Q76&lt;=4000,"I"))))</f>
        <v>III</v>
      </c>
      <c r="S76" s="19" t="str">
        <f t="shared" ref="S76:S83" si="63">IF(Q76&lt;=20,"ACEPTABLE",IF(Q76&lt;=120,"MEJORABLE",IF(Q76&lt;=500,"ACEPTABLE CON CONTROL ESPECIFICO",IF(Q76&lt;=4000,"NO ACEPTABLE"))))</f>
        <v>MEJORABLE</v>
      </c>
      <c r="T76" s="23">
        <v>10</v>
      </c>
      <c r="U76" s="23" t="s">
        <v>442</v>
      </c>
      <c r="V76" s="19" t="s">
        <v>437</v>
      </c>
      <c r="W76" s="19"/>
      <c r="X76" s="19"/>
      <c r="Y76" s="19"/>
      <c r="Z76" s="23" t="s">
        <v>443</v>
      </c>
      <c r="AA76" s="23"/>
      <c r="AB76" s="19"/>
    </row>
    <row r="77" spans="1:30" ht="66" customHeight="1" x14ac:dyDescent="0.25">
      <c r="A77" s="72" t="s">
        <v>404</v>
      </c>
      <c r="B77" s="72" t="s">
        <v>405</v>
      </c>
      <c r="C77" s="72" t="s">
        <v>406</v>
      </c>
      <c r="D77" s="23" t="s">
        <v>119</v>
      </c>
      <c r="E77" s="23" t="s">
        <v>275</v>
      </c>
      <c r="F77" s="72" t="s">
        <v>41</v>
      </c>
      <c r="G77" s="72" t="s">
        <v>102</v>
      </c>
      <c r="H77" s="21" t="s">
        <v>121</v>
      </c>
      <c r="I77" s="72" t="s">
        <v>122</v>
      </c>
      <c r="J77" s="23" t="s">
        <v>682</v>
      </c>
      <c r="K77" s="72" t="s">
        <v>683</v>
      </c>
      <c r="L77" s="72">
        <v>2</v>
      </c>
      <c r="M77" s="72">
        <v>3</v>
      </c>
      <c r="N77" s="21">
        <f>L77*M77</f>
        <v>6</v>
      </c>
      <c r="O77" s="72" t="str">
        <f>IF(N77&lt;=4,"BAJO",IF(N77&lt;=8,"MEDIO",IF(N77&lt;=20,"ALTO",IF(N77&lt;=40,"MUY ALTO"))))</f>
        <v>MEDIO</v>
      </c>
      <c r="P77" s="72">
        <v>25</v>
      </c>
      <c r="Q77" s="21">
        <f>N77*P77</f>
        <v>150</v>
      </c>
      <c r="R77" s="21" t="str">
        <f>IF(Q77&lt;=20,"IV",IF(Q77&lt;=120,"III",IF(Q77&lt;=500,"II",IF(Q77&lt;=4000,"I"))))</f>
        <v>II</v>
      </c>
      <c r="S77" s="72" t="str">
        <f t="shared" si="63"/>
        <v>ACEPTABLE CON CONTROL ESPECIFICO</v>
      </c>
      <c r="T77" s="72">
        <v>1</v>
      </c>
      <c r="U77" s="72" t="s">
        <v>125</v>
      </c>
      <c r="V77" s="72" t="s">
        <v>126</v>
      </c>
      <c r="W77" s="72"/>
      <c r="X77" s="72"/>
      <c r="Y77" s="72"/>
      <c r="Z77" s="72" t="s">
        <v>688</v>
      </c>
    </row>
    <row r="78" spans="1:30" ht="66" customHeight="1" x14ac:dyDescent="0.25">
      <c r="A78" s="72" t="s">
        <v>404</v>
      </c>
      <c r="B78" s="72" t="s">
        <v>405</v>
      </c>
      <c r="C78" s="72" t="s">
        <v>406</v>
      </c>
      <c r="D78" s="23" t="s">
        <v>119</v>
      </c>
      <c r="E78" s="23" t="s">
        <v>407</v>
      </c>
      <c r="F78" s="23" t="s">
        <v>41</v>
      </c>
      <c r="G78" s="23" t="s">
        <v>15</v>
      </c>
      <c r="H78" s="21" t="s">
        <v>121</v>
      </c>
      <c r="I78" s="72" t="s">
        <v>122</v>
      </c>
      <c r="J78" s="23" t="s">
        <v>682</v>
      </c>
      <c r="K78" s="72" t="s">
        <v>683</v>
      </c>
      <c r="L78" s="72">
        <v>2</v>
      </c>
      <c r="M78" s="72">
        <v>3</v>
      </c>
      <c r="N78" s="21">
        <f t="shared" ref="N78:N80" si="64">L78*M78</f>
        <v>6</v>
      </c>
      <c r="O78" s="23" t="str">
        <f>IF(N78&lt;=4,"BAJO",IF(N78&lt;=8,"MEDIO",IF(N78&lt;=20,"ALTO",IF(N78&lt;=40,"MUY ALTO"))))</f>
        <v>MEDIO</v>
      </c>
      <c r="P78" s="72">
        <v>25</v>
      </c>
      <c r="Q78" s="25">
        <f>N78*P78</f>
        <v>150</v>
      </c>
      <c r="R78" s="25" t="str">
        <f>IF(Q78&lt;=20,"IV",IF(Q78&lt;=120,"III",IF(Q78&lt;=500,"II",IF(Q78&lt;=4000,"I"))))</f>
        <v>II</v>
      </c>
      <c r="S78" s="72" t="str">
        <f t="shared" si="63"/>
        <v>ACEPTABLE CON CONTROL ESPECIFICO</v>
      </c>
      <c r="T78" s="72">
        <v>1</v>
      </c>
      <c r="U78" s="72" t="s">
        <v>132</v>
      </c>
      <c r="V78" s="23" t="s">
        <v>126</v>
      </c>
      <c r="W78" s="23"/>
      <c r="X78" s="23"/>
      <c r="Y78" s="23"/>
      <c r="Z78" s="72" t="s">
        <v>688</v>
      </c>
    </row>
    <row r="79" spans="1:30" ht="66" customHeight="1" x14ac:dyDescent="0.25">
      <c r="A79" s="72" t="s">
        <v>404</v>
      </c>
      <c r="B79" s="72" t="s">
        <v>405</v>
      </c>
      <c r="C79" s="72" t="s">
        <v>406</v>
      </c>
      <c r="D79" s="72" t="s">
        <v>119</v>
      </c>
      <c r="E79" s="23" t="s">
        <v>408</v>
      </c>
      <c r="F79" s="23" t="s">
        <v>6</v>
      </c>
      <c r="G79" s="23" t="s">
        <v>103</v>
      </c>
      <c r="H79" s="25" t="s">
        <v>134</v>
      </c>
      <c r="I79" s="72" t="s">
        <v>122</v>
      </c>
      <c r="J79" s="23" t="s">
        <v>136</v>
      </c>
      <c r="K79" s="23" t="s">
        <v>684</v>
      </c>
      <c r="L79" s="72">
        <v>2</v>
      </c>
      <c r="M79" s="72">
        <v>3</v>
      </c>
      <c r="N79" s="21">
        <f t="shared" si="64"/>
        <v>6</v>
      </c>
      <c r="O79" s="23" t="str">
        <f t="shared" ref="O79" si="65">IF(N79&lt;=4,"BAJO",IF(N79&lt;=8,"MEDIO",IF(N79&lt;=20,"ALTO",IF(N79&lt;=40,"MUY ALTO"))))</f>
        <v>MEDIO</v>
      </c>
      <c r="P79" s="72">
        <v>25</v>
      </c>
      <c r="Q79" s="25">
        <f t="shared" ref="Q79" si="66">N79*P79</f>
        <v>150</v>
      </c>
      <c r="R79" s="25" t="str">
        <f t="shared" ref="R79" si="67">IF(Q79&lt;=20,"IV",IF(Q79&lt;=120,"III",IF(Q79&lt;=500,"II",IF(Q79&lt;=4000,"I"))))</f>
        <v>II</v>
      </c>
      <c r="S79" s="72" t="str">
        <f t="shared" si="63"/>
        <v>ACEPTABLE CON CONTROL ESPECIFICO</v>
      </c>
      <c r="T79" s="72">
        <v>1</v>
      </c>
      <c r="U79" s="23" t="s">
        <v>138</v>
      </c>
      <c r="V79" s="23" t="s">
        <v>139</v>
      </c>
      <c r="W79" s="23"/>
      <c r="X79" s="23"/>
      <c r="Y79" s="23"/>
      <c r="Z79" s="23" t="s">
        <v>688</v>
      </c>
    </row>
    <row r="80" spans="1:30" ht="66" customHeight="1" x14ac:dyDescent="0.25">
      <c r="A80" s="72" t="s">
        <v>404</v>
      </c>
      <c r="B80" s="72" t="s">
        <v>405</v>
      </c>
      <c r="C80" s="72" t="s">
        <v>406</v>
      </c>
      <c r="D80" s="23" t="s">
        <v>119</v>
      </c>
      <c r="E80" s="23" t="s">
        <v>410</v>
      </c>
      <c r="F80" s="72" t="s">
        <v>6</v>
      </c>
      <c r="G80" s="72" t="s">
        <v>95</v>
      </c>
      <c r="H80" s="21" t="s">
        <v>211</v>
      </c>
      <c r="I80" s="23" t="s">
        <v>122</v>
      </c>
      <c r="J80" s="23" t="s">
        <v>685</v>
      </c>
      <c r="K80" s="23" t="s">
        <v>137</v>
      </c>
      <c r="L80" s="72">
        <v>2</v>
      </c>
      <c r="M80" s="72">
        <v>3</v>
      </c>
      <c r="N80" s="21">
        <f t="shared" si="64"/>
        <v>6</v>
      </c>
      <c r="O80" s="23" t="str">
        <f>IF(N80&lt;=4,"BAJO",IF(N80&lt;=8,"MEDIO",IF(N80&lt;=20,"ALTO",IF(N80&lt;=40,"MUY ALTO"))))</f>
        <v>MEDIO</v>
      </c>
      <c r="P80" s="72">
        <v>25</v>
      </c>
      <c r="Q80" s="25">
        <f>N80*P80</f>
        <v>150</v>
      </c>
      <c r="R80" s="25" t="str">
        <f>IF(Q80&lt;=20,"IV",IF(Q80&lt;=120,"III",IF(Q80&lt;=500,"II",IF(Q80&lt;=4000,"I"))))</f>
        <v>II</v>
      </c>
      <c r="S80" s="72" t="str">
        <f t="shared" si="63"/>
        <v>ACEPTABLE CON CONTROL ESPECIFICO</v>
      </c>
      <c r="T80" s="72">
        <v>1</v>
      </c>
      <c r="U80" s="72" t="s">
        <v>211</v>
      </c>
      <c r="V80" s="23" t="s">
        <v>213</v>
      </c>
      <c r="W80" s="23"/>
      <c r="X80" s="23"/>
      <c r="Y80" s="23"/>
      <c r="Z80" s="72" t="s">
        <v>688</v>
      </c>
    </row>
    <row r="81" spans="1:26" ht="66" customHeight="1" x14ac:dyDescent="0.25">
      <c r="A81" s="72" t="s">
        <v>404</v>
      </c>
      <c r="B81" s="72" t="s">
        <v>405</v>
      </c>
      <c r="C81" s="72" t="s">
        <v>406</v>
      </c>
      <c r="D81" s="23" t="s">
        <v>119</v>
      </c>
      <c r="E81" s="23" t="s">
        <v>411</v>
      </c>
      <c r="F81" s="72" t="s">
        <v>41</v>
      </c>
      <c r="G81" s="72" t="s">
        <v>54</v>
      </c>
      <c r="H81" s="21" t="s">
        <v>121</v>
      </c>
      <c r="I81" s="72" t="s">
        <v>122</v>
      </c>
      <c r="J81" s="23" t="s">
        <v>131</v>
      </c>
      <c r="K81" s="72" t="s">
        <v>686</v>
      </c>
      <c r="L81" s="72">
        <v>2</v>
      </c>
      <c r="M81" s="72">
        <v>3</v>
      </c>
      <c r="N81" s="21">
        <f>L81*M81</f>
        <v>6</v>
      </c>
      <c r="O81" s="72" t="str">
        <f>IF(N81&lt;=4,"BAJO",IF(N81&lt;=8,"MEDIO",IF(N81&lt;=20,"ALTO",IF(N81&lt;=40,"MUY ALTO"))))</f>
        <v>MEDIO</v>
      </c>
      <c r="P81" s="72">
        <v>25</v>
      </c>
      <c r="Q81" s="21">
        <f>N81*P81</f>
        <v>150</v>
      </c>
      <c r="R81" s="21" t="str">
        <f>IF(Q81&lt;=20,"IV",IF(Q81&lt;=120,"III",IF(Q81&lt;=500,"II",IF(Q81&lt;=4000,"I"))))</f>
        <v>II</v>
      </c>
      <c r="S81" s="72" t="str">
        <f t="shared" si="63"/>
        <v>ACEPTABLE CON CONTROL ESPECIFICO</v>
      </c>
      <c r="T81" s="72">
        <v>1</v>
      </c>
      <c r="U81" s="72" t="s">
        <v>125</v>
      </c>
      <c r="V81" s="72" t="s">
        <v>126</v>
      </c>
      <c r="W81" s="72"/>
      <c r="X81" s="72"/>
      <c r="Y81" s="72"/>
      <c r="Z81" s="72" t="s">
        <v>688</v>
      </c>
    </row>
    <row r="82" spans="1:26" ht="66" customHeight="1" x14ac:dyDescent="0.25">
      <c r="A82" s="72" t="s">
        <v>404</v>
      </c>
      <c r="B82" s="72" t="s">
        <v>405</v>
      </c>
      <c r="C82" s="72" t="s">
        <v>406</v>
      </c>
      <c r="D82" s="23" t="s">
        <v>119</v>
      </c>
      <c r="E82" s="23" t="s">
        <v>412</v>
      </c>
      <c r="F82" s="23" t="s">
        <v>31</v>
      </c>
      <c r="G82" s="23" t="s">
        <v>55</v>
      </c>
      <c r="H82" s="25" t="s">
        <v>334</v>
      </c>
      <c r="I82" s="23" t="s">
        <v>335</v>
      </c>
      <c r="J82" s="23" t="s">
        <v>122</v>
      </c>
      <c r="K82" s="23" t="s">
        <v>687</v>
      </c>
      <c r="L82" s="72">
        <v>2</v>
      </c>
      <c r="M82" s="72">
        <v>2</v>
      </c>
      <c r="N82" s="21">
        <f t="shared" ref="N82" si="68">L82*M82</f>
        <v>4</v>
      </c>
      <c r="O82" s="23" t="str">
        <f t="shared" ref="O82" si="69">IF(N82&lt;=4,"BAJO",IF(N82&lt;=8,"MEDIO",IF(N82&lt;=20,"ALTO",IF(N82&lt;=40,"MUY ALTO"))))</f>
        <v>BAJO</v>
      </c>
      <c r="P82" s="72">
        <v>10</v>
      </c>
      <c r="Q82" s="25">
        <f t="shared" ref="Q82" si="70">N82*P82</f>
        <v>40</v>
      </c>
      <c r="R82" s="25" t="str">
        <f t="shared" ref="R82" si="71">IF(Q82&lt;=20,"IV",IF(Q82&lt;=120,"III",IF(Q82&lt;=500,"II",IF(Q82&lt;=4000,"I"))))</f>
        <v>III</v>
      </c>
      <c r="S82" s="72" t="str">
        <f t="shared" si="63"/>
        <v>MEJORABLE</v>
      </c>
      <c r="T82" s="72">
        <v>1</v>
      </c>
      <c r="U82" s="23" t="s">
        <v>337</v>
      </c>
      <c r="V82" s="23" t="s">
        <v>147</v>
      </c>
      <c r="W82" s="23"/>
      <c r="X82" s="23"/>
      <c r="Y82" s="72" t="s">
        <v>315</v>
      </c>
      <c r="Z82" s="23" t="s">
        <v>688</v>
      </c>
    </row>
    <row r="83" spans="1:26" ht="66" customHeight="1" x14ac:dyDescent="0.25">
      <c r="A83" s="72" t="s">
        <v>404</v>
      </c>
      <c r="B83" s="72" t="s">
        <v>405</v>
      </c>
      <c r="C83" s="72" t="s">
        <v>406</v>
      </c>
      <c r="D83" s="72" t="s">
        <v>119</v>
      </c>
      <c r="E83" s="72" t="s">
        <v>339</v>
      </c>
      <c r="F83" s="72" t="s">
        <v>40</v>
      </c>
      <c r="G83" s="72" t="s">
        <v>91</v>
      </c>
      <c r="H83" s="21" t="s">
        <v>238</v>
      </c>
      <c r="I83" s="72" t="s">
        <v>122</v>
      </c>
      <c r="J83" s="23" t="s">
        <v>239</v>
      </c>
      <c r="K83" s="72" t="s">
        <v>689</v>
      </c>
      <c r="L83" s="72">
        <v>2</v>
      </c>
      <c r="M83" s="72">
        <v>3</v>
      </c>
      <c r="N83" s="21">
        <f>L83*M83</f>
        <v>6</v>
      </c>
      <c r="O83" s="72" t="str">
        <f>IF(N83&lt;=4,"BAJO",IF(N83&lt;=8,"MEDIO",IF(N83&lt;=20,"ALTO",IF(N83&lt;=40,"MUY ALTO"))))</f>
        <v>MEDIO</v>
      </c>
      <c r="P83" s="72">
        <v>10</v>
      </c>
      <c r="Q83" s="21">
        <f>N83*P83</f>
        <v>60</v>
      </c>
      <c r="R83" s="21" t="str">
        <f>IF(Q83&lt;=20,"IV",IF(Q83&lt;=120,"III",IF(Q83&lt;=500,"II",IF(Q83&lt;=4000,"I"))))</f>
        <v>III</v>
      </c>
      <c r="S83" s="72" t="str">
        <f t="shared" si="63"/>
        <v>MEJORABLE</v>
      </c>
      <c r="T83" s="72">
        <v>1</v>
      </c>
      <c r="U83" s="72" t="s">
        <v>241</v>
      </c>
      <c r="V83" s="72" t="s">
        <v>147</v>
      </c>
      <c r="W83" s="72"/>
      <c r="X83" s="72"/>
      <c r="Y83" s="72"/>
      <c r="Z83" s="72" t="s">
        <v>688</v>
      </c>
    </row>
  </sheetData>
  <mergeCells count="18">
    <mergeCell ref="A1:C3"/>
    <mergeCell ref="D1:AB1"/>
    <mergeCell ref="D2:E2"/>
    <mergeCell ref="F2:Z2"/>
    <mergeCell ref="D3:E3"/>
    <mergeCell ref="F3:Z3"/>
    <mergeCell ref="V5:V6"/>
    <mergeCell ref="W5:AB5"/>
    <mergeCell ref="A4:AS4"/>
    <mergeCell ref="A5:A6"/>
    <mergeCell ref="B5:B6"/>
    <mergeCell ref="C5:C6"/>
    <mergeCell ref="E5:G5"/>
    <mergeCell ref="H5:H6"/>
    <mergeCell ref="I5:K5"/>
    <mergeCell ref="L5:R5"/>
    <mergeCell ref="T5:T6"/>
    <mergeCell ref="U5:U6"/>
  </mergeCells>
  <conditionalFormatting sqref="S11:T11">
    <cfRule type="containsText" dxfId="10113" priority="820" operator="containsText" text="NO ACEPTABLE">
      <formula>NOT(ISERROR(SEARCH("NO ACEPTABLE",S11)))</formula>
    </cfRule>
    <cfRule type="containsText" dxfId="10112" priority="821" operator="containsText" text="ACEPTABLE">
      <formula>NOT(ISERROR(SEARCH("ACEPTABLE",S11)))</formula>
    </cfRule>
    <cfRule type="containsText" dxfId="10111" priority="822" operator="containsText" text="MEJORABLE">
      <formula>NOT(ISERROR(SEARCH("MEJORABLE",S11)))</formula>
    </cfRule>
  </conditionalFormatting>
  <conditionalFormatting sqref="S11:T11">
    <cfRule type="containsText" dxfId="10110" priority="819" operator="containsText" text="ACEPTABLE CON CONTROL ESPECIFICO">
      <formula>NOT(ISERROR(SEARCH("ACEPTABLE CON CONTROL ESPECIFICO",S11)))</formula>
    </cfRule>
  </conditionalFormatting>
  <conditionalFormatting sqref="S38">
    <cfRule type="containsText" dxfId="10109" priority="575" operator="containsText" text="NO ACEPTABLE">
      <formula>NOT(ISERROR(SEARCH("NO ACEPTABLE",S38)))</formula>
    </cfRule>
    <cfRule type="containsText" dxfId="10108" priority="576" operator="containsText" text="ACEPTABLE">
      <formula>NOT(ISERROR(SEARCH("ACEPTABLE",S38)))</formula>
    </cfRule>
    <cfRule type="containsText" dxfId="10107" priority="577" operator="containsText" text="MEJORABLE">
      <formula>NOT(ISERROR(SEARCH("MEJORABLE",S38)))</formula>
    </cfRule>
  </conditionalFormatting>
  <conditionalFormatting sqref="S38">
    <cfRule type="containsText" dxfId="10106" priority="574" operator="containsText" text="ACEPTABLE CON CONTROL ESPECIFICO">
      <formula>NOT(ISERROR(SEARCH("ACEPTABLE CON CONTROL ESPECIFICO",S38)))</formula>
    </cfRule>
  </conditionalFormatting>
  <conditionalFormatting sqref="T38">
    <cfRule type="containsText" dxfId="10105" priority="591" operator="containsText" text="NO ACEPTABLE">
      <formula>NOT(ISERROR(SEARCH("NO ACEPTABLE",T38)))</formula>
    </cfRule>
    <cfRule type="containsText" dxfId="10104" priority="592" operator="containsText" text="ACEPTABLE">
      <formula>NOT(ISERROR(SEARCH("ACEPTABLE",T38)))</formula>
    </cfRule>
    <cfRule type="containsText" dxfId="10103" priority="593" operator="containsText" text="MEJORABLE">
      <formula>NOT(ISERROR(SEARCH("MEJORABLE",T38)))</formula>
    </cfRule>
  </conditionalFormatting>
  <conditionalFormatting sqref="T38">
    <cfRule type="containsText" dxfId="10102" priority="590" operator="containsText" text="ACEPTABLE CON CONTROL ESPECIFICO">
      <formula>NOT(ISERROR(SEARCH("ACEPTABLE CON CONTROL ESPECIFICO",T38)))</formula>
    </cfRule>
  </conditionalFormatting>
  <conditionalFormatting sqref="S37">
    <cfRule type="containsText" dxfId="10101" priority="587" operator="containsText" text="NO ACEPTABLE">
      <formula>NOT(ISERROR(SEARCH("NO ACEPTABLE",S37)))</formula>
    </cfRule>
    <cfRule type="containsText" dxfId="10100" priority="588" operator="containsText" text="ACEPTABLE">
      <formula>NOT(ISERROR(SEARCH("ACEPTABLE",S37)))</formula>
    </cfRule>
    <cfRule type="containsText" dxfId="10099" priority="589" operator="containsText" text="MEJORABLE">
      <formula>NOT(ISERROR(SEARCH("MEJORABLE",S37)))</formula>
    </cfRule>
  </conditionalFormatting>
  <conditionalFormatting sqref="S37">
    <cfRule type="containsText" dxfId="10098" priority="586" operator="containsText" text="ACEPTABLE CON CONTROL ESPECIFICO">
      <formula>NOT(ISERROR(SEARCH("ACEPTABLE CON CONTROL ESPECIFICO",S37)))</formula>
    </cfRule>
  </conditionalFormatting>
  <conditionalFormatting sqref="O37">
    <cfRule type="cellIs" dxfId="10097" priority="582" operator="between">
      <formula>"MUY ALTO"</formula>
      <formula>"MUY ALTO"</formula>
    </cfRule>
    <cfRule type="cellIs" dxfId="10096" priority="583" operator="between">
      <formula>"ALTO"</formula>
      <formula>"ALTO"</formula>
    </cfRule>
    <cfRule type="cellIs" dxfId="10095" priority="584" operator="between">
      <formula>"MEDIO"</formula>
      <formula>"MEDIO"</formula>
    </cfRule>
    <cfRule type="cellIs" dxfId="10094" priority="585" operator="between">
      <formula>"BAJO"</formula>
      <formula>"BAJO"</formula>
    </cfRule>
  </conditionalFormatting>
  <conditionalFormatting sqref="S12">
    <cfRule type="containsText" dxfId="10093" priority="877" operator="containsText" text="NO ACEPTABLE">
      <formula>NOT(ISERROR(SEARCH("NO ACEPTABLE",S12)))</formula>
    </cfRule>
    <cfRule type="containsText" dxfId="10092" priority="878" operator="containsText" text="ACEPTABLE">
      <formula>NOT(ISERROR(SEARCH("ACEPTABLE",S12)))</formula>
    </cfRule>
    <cfRule type="containsText" dxfId="10091" priority="879" operator="containsText" text="MEJORABLE">
      <formula>NOT(ISERROR(SEARCH("MEJORABLE",S12)))</formula>
    </cfRule>
  </conditionalFormatting>
  <conditionalFormatting sqref="S12">
    <cfRule type="containsText" dxfId="10090" priority="876" operator="containsText" text="ACEPTABLE CON CONTROL ESPECIFICO">
      <formula>NOT(ISERROR(SEARCH("ACEPTABLE CON CONTROL ESPECIFICO",S12)))</formula>
    </cfRule>
  </conditionalFormatting>
  <conditionalFormatting sqref="T12">
    <cfRule type="containsText" dxfId="10089" priority="873" operator="containsText" text="NO ACEPTABLE">
      <formula>NOT(ISERROR(SEARCH("NO ACEPTABLE",T12)))</formula>
    </cfRule>
    <cfRule type="containsText" dxfId="10088" priority="874" operator="containsText" text="ACEPTABLE">
      <formula>NOT(ISERROR(SEARCH("ACEPTABLE",T12)))</formula>
    </cfRule>
    <cfRule type="containsText" dxfId="10087" priority="875" operator="containsText" text="MEJORABLE">
      <formula>NOT(ISERROR(SEARCH("MEJORABLE",T12)))</formula>
    </cfRule>
  </conditionalFormatting>
  <conditionalFormatting sqref="T12">
    <cfRule type="containsText" dxfId="10086" priority="872" operator="containsText" text="ACEPTABLE CON CONTROL ESPECIFICO">
      <formula>NOT(ISERROR(SEARCH("ACEPTABLE CON CONTROL ESPECIFICO",T12)))</formula>
    </cfRule>
  </conditionalFormatting>
  <conditionalFormatting sqref="O12">
    <cfRule type="cellIs" dxfId="10085" priority="868" operator="between">
      <formula>"MUY ALTO"</formula>
      <formula>"MUY ALTO"</formula>
    </cfRule>
    <cfRule type="cellIs" dxfId="10084" priority="869" operator="between">
      <formula>"ALTO"</formula>
      <formula>"ALTO"</formula>
    </cfRule>
    <cfRule type="cellIs" dxfId="10083" priority="870" operator="between">
      <formula>"MEDIO"</formula>
      <formula>"MEDIO"</formula>
    </cfRule>
    <cfRule type="cellIs" dxfId="10082" priority="871" operator="between">
      <formula>"BAJO"</formula>
      <formula>"BAJO"</formula>
    </cfRule>
  </conditionalFormatting>
  <conditionalFormatting sqref="S9">
    <cfRule type="containsText" dxfId="10081" priority="845" operator="containsText" text="NO ACEPTABLE">
      <formula>NOT(ISERROR(SEARCH("NO ACEPTABLE",S9)))</formula>
    </cfRule>
    <cfRule type="containsText" dxfId="10080" priority="846" operator="containsText" text="ACEPTABLE">
      <formula>NOT(ISERROR(SEARCH("ACEPTABLE",S9)))</formula>
    </cfRule>
    <cfRule type="containsText" dxfId="10079" priority="847" operator="containsText" text="MEJORABLE">
      <formula>NOT(ISERROR(SEARCH("MEJORABLE",S9)))</formula>
    </cfRule>
  </conditionalFormatting>
  <conditionalFormatting sqref="S7:T7">
    <cfRule type="containsText" dxfId="10078" priority="865" operator="containsText" text="NO ACEPTABLE">
      <formula>NOT(ISERROR(SEARCH("NO ACEPTABLE",S7)))</formula>
    </cfRule>
    <cfRule type="containsText" dxfId="10077" priority="866" operator="containsText" text="ACEPTABLE">
      <formula>NOT(ISERROR(SEARCH("ACEPTABLE",S7)))</formula>
    </cfRule>
    <cfRule type="containsText" dxfId="10076" priority="867" operator="containsText" text="MEJORABLE">
      <formula>NOT(ISERROR(SEARCH("MEJORABLE",S7)))</formula>
    </cfRule>
  </conditionalFormatting>
  <conditionalFormatting sqref="S7:T7">
    <cfRule type="containsText" dxfId="10075" priority="864" operator="containsText" text="ACEPTABLE CON CONTROL ESPECIFICO">
      <formula>NOT(ISERROR(SEARCH("ACEPTABLE CON CONTROL ESPECIFICO",S7)))</formula>
    </cfRule>
  </conditionalFormatting>
  <conditionalFormatting sqref="O7">
    <cfRule type="cellIs" dxfId="10074" priority="860" operator="between">
      <formula>"MUY ALTO"</formula>
      <formula>"MUY ALTO"</formula>
    </cfRule>
    <cfRule type="cellIs" dxfId="10073" priority="861" operator="between">
      <formula>"ALTO"</formula>
      <formula>"ALTO"</formula>
    </cfRule>
    <cfRule type="cellIs" dxfId="10072" priority="862" operator="between">
      <formula>"MEDIO"</formula>
      <formula>"MEDIO"</formula>
    </cfRule>
    <cfRule type="cellIs" dxfId="10071" priority="863" operator="between">
      <formula>"BAJO"</formula>
      <formula>"BAJO"</formula>
    </cfRule>
  </conditionalFormatting>
  <conditionalFormatting sqref="S8">
    <cfRule type="containsText" dxfId="10070" priority="857" operator="containsText" text="NO ACEPTABLE">
      <formula>NOT(ISERROR(SEARCH("NO ACEPTABLE",S8)))</formula>
    </cfRule>
    <cfRule type="containsText" dxfId="10069" priority="858" operator="containsText" text="ACEPTABLE">
      <formula>NOT(ISERROR(SEARCH("ACEPTABLE",S8)))</formula>
    </cfRule>
    <cfRule type="containsText" dxfId="10068" priority="859" operator="containsText" text="MEJORABLE">
      <formula>NOT(ISERROR(SEARCH("MEJORABLE",S8)))</formula>
    </cfRule>
  </conditionalFormatting>
  <conditionalFormatting sqref="S8">
    <cfRule type="containsText" dxfId="10067" priority="856" operator="containsText" text="ACEPTABLE CON CONTROL ESPECIFICO">
      <formula>NOT(ISERROR(SEARCH("ACEPTABLE CON CONTROL ESPECIFICO",S8)))</formula>
    </cfRule>
  </conditionalFormatting>
  <conditionalFormatting sqref="O8">
    <cfRule type="cellIs" dxfId="10066" priority="852" operator="between">
      <formula>"MUY ALTO"</formula>
      <formula>"MUY ALTO"</formula>
    </cfRule>
    <cfRule type="cellIs" dxfId="10065" priority="853" operator="between">
      <formula>"ALTO"</formula>
      <formula>"ALTO"</formula>
    </cfRule>
    <cfRule type="cellIs" dxfId="10064" priority="854" operator="between">
      <formula>"MEDIO"</formula>
      <formula>"MEDIO"</formula>
    </cfRule>
    <cfRule type="cellIs" dxfId="10063" priority="855" operator="between">
      <formula>"BAJO"</formula>
      <formula>"BAJO"</formula>
    </cfRule>
  </conditionalFormatting>
  <conditionalFormatting sqref="T8">
    <cfRule type="containsText" dxfId="10062" priority="849" operator="containsText" text="NO ACEPTABLE">
      <formula>NOT(ISERROR(SEARCH("NO ACEPTABLE",T8)))</formula>
    </cfRule>
    <cfRule type="containsText" dxfId="10061" priority="850" operator="containsText" text="ACEPTABLE">
      <formula>NOT(ISERROR(SEARCH("ACEPTABLE",T8)))</formula>
    </cfRule>
    <cfRule type="containsText" dxfId="10060" priority="851" operator="containsText" text="MEJORABLE">
      <formula>NOT(ISERROR(SEARCH("MEJORABLE",T8)))</formula>
    </cfRule>
  </conditionalFormatting>
  <conditionalFormatting sqref="T8">
    <cfRule type="containsText" dxfId="10059" priority="848" operator="containsText" text="ACEPTABLE CON CONTROL ESPECIFICO">
      <formula>NOT(ISERROR(SEARCH("ACEPTABLE CON CONTROL ESPECIFICO",T8)))</formula>
    </cfRule>
  </conditionalFormatting>
  <conditionalFormatting sqref="S9">
    <cfRule type="containsText" dxfId="10058" priority="844" operator="containsText" text="ACEPTABLE CON CONTROL ESPECIFICO">
      <formula>NOT(ISERROR(SEARCH("ACEPTABLE CON CONTROL ESPECIFICO",S9)))</formula>
    </cfRule>
  </conditionalFormatting>
  <conditionalFormatting sqref="T9">
    <cfRule type="containsText" dxfId="10057" priority="838" operator="containsText" text="NO ACEPTABLE">
      <formula>NOT(ISERROR(SEARCH("NO ACEPTABLE",T9)))</formula>
    </cfRule>
    <cfRule type="containsText" dxfId="10056" priority="839" operator="containsText" text="ACEPTABLE">
      <formula>NOT(ISERROR(SEARCH("ACEPTABLE",T9)))</formula>
    </cfRule>
    <cfRule type="containsText" dxfId="10055" priority="840" operator="containsText" text="MEJORABLE">
      <formula>NOT(ISERROR(SEARCH("MEJORABLE",T9)))</formula>
    </cfRule>
  </conditionalFormatting>
  <conditionalFormatting sqref="O9">
    <cfRule type="cellIs" dxfId="10054" priority="841" operator="between">
      <formula>"MEDIO"</formula>
      <formula>"MEDIO"</formula>
    </cfRule>
    <cfRule type="cellIs" dxfId="10053" priority="842" operator="between">
      <formula>"BAJO"</formula>
      <formula>"BAJO"</formula>
    </cfRule>
    <cfRule type="cellIs" dxfId="10052" priority="843" operator="between">
      <formula>"MUY ALTO"</formula>
      <formula>"MUY ALTO"</formula>
    </cfRule>
  </conditionalFormatting>
  <conditionalFormatting sqref="T9">
    <cfRule type="containsText" dxfId="10051" priority="837" operator="containsText" text="ACEPTABLE CON CONTROL ESPECIFICO">
      <formula>NOT(ISERROR(SEARCH("ACEPTABLE CON CONTROL ESPECIFICO",T9)))</formula>
    </cfRule>
  </conditionalFormatting>
  <conditionalFormatting sqref="S10">
    <cfRule type="containsText" dxfId="10050" priority="834" operator="containsText" text="NO ACEPTABLE">
      <formula>NOT(ISERROR(SEARCH("NO ACEPTABLE",S10)))</formula>
    </cfRule>
    <cfRule type="containsText" dxfId="10049" priority="835" operator="containsText" text="ACEPTABLE">
      <formula>NOT(ISERROR(SEARCH("ACEPTABLE",S10)))</formula>
    </cfRule>
    <cfRule type="containsText" dxfId="10048" priority="836" operator="containsText" text="MEJORABLE">
      <formula>NOT(ISERROR(SEARCH("MEJORABLE",S10)))</formula>
    </cfRule>
  </conditionalFormatting>
  <conditionalFormatting sqref="S10">
    <cfRule type="containsText" dxfId="10047" priority="833" operator="containsText" text="ACEPTABLE CON CONTROL ESPECIFICO">
      <formula>NOT(ISERROR(SEARCH("ACEPTABLE CON CONTROL ESPECIFICO",S10)))</formula>
    </cfRule>
  </conditionalFormatting>
  <conditionalFormatting sqref="T10">
    <cfRule type="containsText" dxfId="10046" priority="827" operator="containsText" text="NO ACEPTABLE">
      <formula>NOT(ISERROR(SEARCH("NO ACEPTABLE",T10)))</formula>
    </cfRule>
    <cfRule type="containsText" dxfId="10045" priority="828" operator="containsText" text="ACEPTABLE">
      <formula>NOT(ISERROR(SEARCH("ACEPTABLE",T10)))</formula>
    </cfRule>
    <cfRule type="containsText" dxfId="10044" priority="829" operator="containsText" text="MEJORABLE">
      <formula>NOT(ISERROR(SEARCH("MEJORABLE",T10)))</formula>
    </cfRule>
  </conditionalFormatting>
  <conditionalFormatting sqref="O10">
    <cfRule type="cellIs" dxfId="10043" priority="830" operator="between">
      <formula>"MEDIO"</formula>
      <formula>"MEDIO"</formula>
    </cfRule>
    <cfRule type="cellIs" dxfId="10042" priority="831" operator="between">
      <formula>"BAJO"</formula>
      <formula>"BAJO"</formula>
    </cfRule>
    <cfRule type="cellIs" dxfId="10041" priority="832" operator="between">
      <formula>"MUY ALTO"</formula>
      <formula>"MUY ALTO"</formula>
    </cfRule>
  </conditionalFormatting>
  <conditionalFormatting sqref="T10">
    <cfRule type="containsText" dxfId="10040" priority="826" operator="containsText" text="ACEPTABLE CON CONTROL ESPECIFICO">
      <formula>NOT(ISERROR(SEARCH("ACEPTABLE CON CONTROL ESPECIFICO",T10)))</formula>
    </cfRule>
  </conditionalFormatting>
  <conditionalFormatting sqref="O11">
    <cfRule type="cellIs" dxfId="10039" priority="823" operator="between">
      <formula>"MEDIO"</formula>
      <formula>"MEDIO"</formula>
    </cfRule>
    <cfRule type="cellIs" dxfId="10038" priority="824" operator="between">
      <formula>"BAJO"</formula>
      <formula>"BAJO"</formula>
    </cfRule>
    <cfRule type="cellIs" dxfId="10037" priority="825" operator="between">
      <formula>"MUY ALTO"</formula>
      <formula>"MUY ALTO"</formula>
    </cfRule>
  </conditionalFormatting>
  <conditionalFormatting sqref="S37">
    <cfRule type="containsText" dxfId="10036" priority="625" operator="containsText" text="ACEPTABLE CON CONTROL ESPECIFICO">
      <formula>NOT(ISERROR(SEARCH("ACEPTABLE CON CONTROL ESPECIFICO",S37)))</formula>
    </cfRule>
  </conditionalFormatting>
  <conditionalFormatting sqref="S37">
    <cfRule type="containsText" dxfId="10035" priority="626" operator="containsText" text="NO ACEPTABLE">
      <formula>NOT(ISERROR(SEARCH("NO ACEPTABLE",S37)))</formula>
    </cfRule>
    <cfRule type="containsText" dxfId="10034" priority="627" operator="containsText" text="ACEPTABLE">
      <formula>NOT(ISERROR(SEARCH("ACEPTABLE",S37)))</formula>
    </cfRule>
    <cfRule type="containsText" dxfId="10033" priority="628" operator="containsText" text="MEJORABLE">
      <formula>NOT(ISERROR(SEARCH("MEJORABLE",S37)))</formula>
    </cfRule>
  </conditionalFormatting>
  <conditionalFormatting sqref="S36:T36">
    <cfRule type="containsText" dxfId="10032" priority="614" operator="containsText" text="NO ACEPTABLE">
      <formula>NOT(ISERROR(SEARCH("NO ACEPTABLE",S36)))</formula>
    </cfRule>
    <cfRule type="containsText" dxfId="10031" priority="615" operator="containsText" text="ACEPTABLE">
      <formula>NOT(ISERROR(SEARCH("ACEPTABLE",S36)))</formula>
    </cfRule>
    <cfRule type="containsText" dxfId="10030" priority="616" operator="containsText" text="MEJORABLE">
      <formula>NOT(ISERROR(SEARCH("MEJORABLE",S36)))</formula>
    </cfRule>
  </conditionalFormatting>
  <conditionalFormatting sqref="S36:T36">
    <cfRule type="containsText" dxfId="10029" priority="613" operator="containsText" text="ACEPTABLE CON CONTROL ESPECIFICO">
      <formula>NOT(ISERROR(SEARCH("ACEPTABLE CON CONTROL ESPECIFICO",S36)))</formula>
    </cfRule>
  </conditionalFormatting>
  <conditionalFormatting sqref="S38">
    <cfRule type="containsText" dxfId="10028" priority="599" operator="containsText" text="NO ACEPTABLE">
      <formula>NOT(ISERROR(SEARCH("NO ACEPTABLE",S38)))</formula>
    </cfRule>
    <cfRule type="containsText" dxfId="10027" priority="600" operator="containsText" text="ACEPTABLE">
      <formula>NOT(ISERROR(SEARCH("ACEPTABLE",S38)))</formula>
    </cfRule>
    <cfRule type="containsText" dxfId="10026" priority="601" operator="containsText" text="MEJORABLE">
      <formula>NOT(ISERROR(SEARCH("MEJORABLE",S38)))</formula>
    </cfRule>
  </conditionalFormatting>
  <conditionalFormatting sqref="S38">
    <cfRule type="containsText" dxfId="10025" priority="598" operator="containsText" text="ACEPTABLE CON CONTROL ESPECIFICO">
      <formula>NOT(ISERROR(SEARCH("ACEPTABLE CON CONTROL ESPECIFICO",S38)))</formula>
    </cfRule>
  </conditionalFormatting>
  <conditionalFormatting sqref="O38">
    <cfRule type="cellIs" dxfId="10024" priority="594" operator="between">
      <formula>"MUY ALTO"</formula>
      <formula>"MUY ALTO"</formula>
    </cfRule>
    <cfRule type="cellIs" dxfId="10023" priority="595" operator="between">
      <formula>"ALTO"</formula>
      <formula>"ALTO"</formula>
    </cfRule>
    <cfRule type="cellIs" dxfId="10022" priority="596" operator="between">
      <formula>"MEDIO"</formula>
      <formula>"MEDIO"</formula>
    </cfRule>
    <cfRule type="cellIs" dxfId="10021" priority="597" operator="between">
      <formula>"BAJO"</formula>
      <formula>"BAJO"</formula>
    </cfRule>
  </conditionalFormatting>
  <conditionalFormatting sqref="S35:T35">
    <cfRule type="containsText" dxfId="10020" priority="602" operator="containsText" text="ACEPTABLE CON CONTROL ESPECIFICO">
      <formula>NOT(ISERROR(SEARCH("ACEPTABLE CON CONTROL ESPECIFICO",S35)))</formula>
    </cfRule>
  </conditionalFormatting>
  <conditionalFormatting sqref="S35:T35">
    <cfRule type="containsText" dxfId="10019" priority="603" operator="containsText" text="NO ACEPTABLE">
      <formula>NOT(ISERROR(SEARCH("NO ACEPTABLE",S35)))</formula>
    </cfRule>
    <cfRule type="containsText" dxfId="10018" priority="604" operator="containsText" text="ACEPTABLE">
      <formula>NOT(ISERROR(SEARCH("ACEPTABLE",S35)))</formula>
    </cfRule>
    <cfRule type="containsText" dxfId="10017" priority="605" operator="containsText" text="MEJORABLE">
      <formula>NOT(ISERROR(SEARCH("MEJORABLE",S35)))</formula>
    </cfRule>
  </conditionalFormatting>
  <conditionalFormatting sqref="O36">
    <cfRule type="cellIs" dxfId="10016" priority="609" operator="between">
      <formula>"MUY ALTO"</formula>
      <formula>"MUY ALTO"</formula>
    </cfRule>
    <cfRule type="cellIs" dxfId="10015" priority="610" operator="between">
      <formula>"ALTO"</formula>
      <formula>"ALTO"</formula>
    </cfRule>
    <cfRule type="cellIs" dxfId="10014" priority="611" operator="between">
      <formula>"MEDIO"</formula>
      <formula>"MEDIO"</formula>
    </cfRule>
    <cfRule type="cellIs" dxfId="10013" priority="612" operator="between">
      <formula>"BAJO"</formula>
      <formula>"BAJO"</formula>
    </cfRule>
  </conditionalFormatting>
  <conditionalFormatting sqref="O35">
    <cfRule type="cellIs" dxfId="10012" priority="606" operator="between">
      <formula>"MEDIO"</formula>
      <formula>"MEDIO"</formula>
    </cfRule>
    <cfRule type="cellIs" dxfId="10011" priority="607" operator="between">
      <formula>"BAJO"</formula>
      <formula>"BAJO"</formula>
    </cfRule>
    <cfRule type="cellIs" dxfId="10010" priority="608" operator="between">
      <formula>"MUY ALTO"</formula>
      <formula>"MUY ALTO"</formula>
    </cfRule>
  </conditionalFormatting>
  <conditionalFormatting sqref="S39:T39">
    <cfRule type="containsText" dxfId="10009" priority="564" operator="containsText" text="NO ACEPTABLE">
      <formula>NOT(ISERROR(SEARCH("NO ACEPTABLE",S39)))</formula>
    </cfRule>
    <cfRule type="containsText" dxfId="10008" priority="565" operator="containsText" text="ACEPTABLE">
      <formula>NOT(ISERROR(SEARCH("ACEPTABLE",S39)))</formula>
    </cfRule>
    <cfRule type="containsText" dxfId="10007" priority="566" operator="containsText" text="MEJORABLE">
      <formula>NOT(ISERROR(SEARCH("MEJORABLE",S39)))</formula>
    </cfRule>
  </conditionalFormatting>
  <conditionalFormatting sqref="S39:T39">
    <cfRule type="containsText" dxfId="10006" priority="563" operator="containsText" text="ACEPTABLE CON CONTROL ESPECIFICO">
      <formula>NOT(ISERROR(SEARCH("ACEPTABLE CON CONTROL ESPECIFICO",S39)))</formula>
    </cfRule>
  </conditionalFormatting>
  <conditionalFormatting sqref="S30:S34">
    <cfRule type="containsText" dxfId="10005" priority="671" operator="containsText" text="NO ACEPTABLE">
      <formula>NOT(ISERROR(SEARCH("NO ACEPTABLE",S30)))</formula>
    </cfRule>
    <cfRule type="containsText" dxfId="10004" priority="672" operator="containsText" text="ACEPTABLE">
      <formula>NOT(ISERROR(SEARCH("ACEPTABLE",S30)))</formula>
    </cfRule>
    <cfRule type="containsText" dxfId="10003" priority="673" operator="containsText" text="MEJORABLE">
      <formula>NOT(ISERROR(SEARCH("MEJORABLE",S30)))</formula>
    </cfRule>
  </conditionalFormatting>
  <conditionalFormatting sqref="S30:S34">
    <cfRule type="containsText" dxfId="10002" priority="670" operator="containsText" text="ACEPTABLE CON CONTROL ESPECIFICO">
      <formula>NOT(ISERROR(SEARCH("ACEPTABLE CON CONTROL ESPECIFICO",S30)))</formula>
    </cfRule>
  </conditionalFormatting>
  <conditionalFormatting sqref="T33">
    <cfRule type="containsText" dxfId="10001" priority="636" operator="containsText" text="ACEPTABLE CON CONTROL ESPECIFICO">
      <formula>NOT(ISERROR(SEARCH("ACEPTABLE CON CONTROL ESPECIFICO",T33)))</formula>
    </cfRule>
  </conditionalFormatting>
  <conditionalFormatting sqref="T33">
    <cfRule type="containsText" dxfId="10000" priority="637" operator="containsText" text="NO ACEPTABLE">
      <formula>NOT(ISERROR(SEARCH("NO ACEPTABLE",T33)))</formula>
    </cfRule>
    <cfRule type="containsText" dxfId="9999" priority="638" operator="containsText" text="ACEPTABLE">
      <formula>NOT(ISERROR(SEARCH("ACEPTABLE",T33)))</formula>
    </cfRule>
    <cfRule type="containsText" dxfId="9998" priority="639" operator="containsText" text="MEJORABLE">
      <formula>NOT(ISERROR(SEARCH("MEJORABLE",T33)))</formula>
    </cfRule>
  </conditionalFormatting>
  <conditionalFormatting sqref="S29:T29 T30">
    <cfRule type="containsText" dxfId="9997" priority="664" operator="containsText" text="NO ACEPTABLE">
      <formula>NOT(ISERROR(SEARCH("NO ACEPTABLE",S29)))</formula>
    </cfRule>
    <cfRule type="containsText" dxfId="9996" priority="665" operator="containsText" text="ACEPTABLE">
      <formula>NOT(ISERROR(SEARCH("ACEPTABLE",S29)))</formula>
    </cfRule>
    <cfRule type="containsText" dxfId="9995" priority="666" operator="containsText" text="MEJORABLE">
      <formula>NOT(ISERROR(SEARCH("MEJORABLE",S29)))</formula>
    </cfRule>
  </conditionalFormatting>
  <conditionalFormatting sqref="O30">
    <cfRule type="cellIs" dxfId="9994" priority="667" operator="between">
      <formula>"MEDIO"</formula>
      <formula>"MEDIO"</formula>
    </cfRule>
    <cfRule type="cellIs" dxfId="9993" priority="668" operator="between">
      <formula>"BAJO"</formula>
      <formula>"BAJO"</formula>
    </cfRule>
    <cfRule type="cellIs" dxfId="9992" priority="669" operator="between">
      <formula>"MUY ALTO"</formula>
      <formula>"MUY ALTO"</formula>
    </cfRule>
  </conditionalFormatting>
  <conditionalFormatting sqref="S29:T29 T30">
    <cfRule type="containsText" dxfId="9991" priority="663" operator="containsText" text="ACEPTABLE CON CONTROL ESPECIFICO">
      <formula>NOT(ISERROR(SEARCH("ACEPTABLE CON CONTROL ESPECIFICO",S29)))</formula>
    </cfRule>
  </conditionalFormatting>
  <conditionalFormatting sqref="O29">
    <cfRule type="cellIs" dxfId="9990" priority="659" operator="between">
      <formula>"MUY ALTO"</formula>
      <formula>"MUY ALTO"</formula>
    </cfRule>
    <cfRule type="cellIs" dxfId="9989" priority="660" operator="between">
      <formula>"ALTO"</formula>
      <formula>"ALTO"</formula>
    </cfRule>
    <cfRule type="cellIs" dxfId="9988" priority="661" operator="between">
      <formula>"MEDIO"</formula>
      <formula>"MEDIO"</formula>
    </cfRule>
    <cfRule type="cellIs" dxfId="9987" priority="662" operator="between">
      <formula>"BAJO"</formula>
      <formula>"BAJO"</formula>
    </cfRule>
  </conditionalFormatting>
  <conditionalFormatting sqref="O33">
    <cfRule type="cellIs" dxfId="9986" priority="640" operator="between">
      <formula>"MUY ALTO"</formula>
      <formula>"MUY ALTO"</formula>
    </cfRule>
    <cfRule type="cellIs" dxfId="9985" priority="641" operator="between">
      <formula>"ALTO"</formula>
      <formula>"ALTO"</formula>
    </cfRule>
    <cfRule type="cellIs" dxfId="9984" priority="642" operator="between">
      <formula>"MEDIO"</formula>
      <formula>"MEDIO"</formula>
    </cfRule>
    <cfRule type="cellIs" dxfId="9983" priority="643" operator="between">
      <formula>"BAJO"</formula>
      <formula>"BAJO"</formula>
    </cfRule>
  </conditionalFormatting>
  <conditionalFormatting sqref="T31">
    <cfRule type="containsText" dxfId="9982" priority="653" operator="containsText" text="NO ACEPTABLE">
      <formula>NOT(ISERROR(SEARCH("NO ACEPTABLE",T31)))</formula>
    </cfRule>
    <cfRule type="containsText" dxfId="9981" priority="654" operator="containsText" text="ACEPTABLE">
      <formula>NOT(ISERROR(SEARCH("ACEPTABLE",T31)))</formula>
    </cfRule>
    <cfRule type="containsText" dxfId="9980" priority="655" operator="containsText" text="MEJORABLE">
      <formula>NOT(ISERROR(SEARCH("MEJORABLE",T31)))</formula>
    </cfRule>
  </conditionalFormatting>
  <conditionalFormatting sqref="O31">
    <cfRule type="cellIs" dxfId="9979" priority="656" operator="between">
      <formula>"MEDIO"</formula>
      <formula>"MEDIO"</formula>
    </cfRule>
    <cfRule type="cellIs" dxfId="9978" priority="657" operator="between">
      <formula>"BAJO"</formula>
      <formula>"BAJO"</formula>
    </cfRule>
    <cfRule type="cellIs" dxfId="9977" priority="658" operator="between">
      <formula>"MUY ALTO"</formula>
      <formula>"MUY ALTO"</formula>
    </cfRule>
  </conditionalFormatting>
  <conditionalFormatting sqref="T31">
    <cfRule type="containsText" dxfId="9976" priority="652" operator="containsText" text="ACEPTABLE CON CONTROL ESPECIFICO">
      <formula>NOT(ISERROR(SEARCH("ACEPTABLE CON CONTROL ESPECIFICO",T31)))</formula>
    </cfRule>
  </conditionalFormatting>
  <conditionalFormatting sqref="O32">
    <cfRule type="cellIs" dxfId="9975" priority="648" operator="between">
      <formula>"MUY ALTO"</formula>
      <formula>"MUY ALTO"</formula>
    </cfRule>
    <cfRule type="cellIs" dxfId="9974" priority="649" operator="between">
      <formula>"ALTO"</formula>
      <formula>"ALTO"</formula>
    </cfRule>
    <cfRule type="cellIs" dxfId="9973" priority="650" operator="between">
      <formula>"MEDIO"</formula>
      <formula>"MEDIO"</formula>
    </cfRule>
    <cfRule type="cellIs" dxfId="9972" priority="651" operator="between">
      <formula>"BAJO"</formula>
      <formula>"BAJO"</formula>
    </cfRule>
  </conditionalFormatting>
  <conditionalFormatting sqref="T32">
    <cfRule type="containsText" dxfId="9971" priority="645" operator="containsText" text="NO ACEPTABLE">
      <formula>NOT(ISERROR(SEARCH("NO ACEPTABLE",T32)))</formula>
    </cfRule>
    <cfRule type="containsText" dxfId="9970" priority="646" operator="containsText" text="ACEPTABLE">
      <formula>NOT(ISERROR(SEARCH("ACEPTABLE",T32)))</formula>
    </cfRule>
    <cfRule type="containsText" dxfId="9969" priority="647" operator="containsText" text="MEJORABLE">
      <formula>NOT(ISERROR(SEARCH("MEJORABLE",T32)))</formula>
    </cfRule>
  </conditionalFormatting>
  <conditionalFormatting sqref="T32">
    <cfRule type="containsText" dxfId="9968" priority="644" operator="containsText" text="ACEPTABLE CON CONTROL ESPECIFICO">
      <formula>NOT(ISERROR(SEARCH("ACEPTABLE CON CONTROL ESPECIFICO",T32)))</formula>
    </cfRule>
  </conditionalFormatting>
  <conditionalFormatting sqref="O34">
    <cfRule type="cellIs" dxfId="9967" priority="632" operator="between">
      <formula>"MUY ALTO"</formula>
      <formula>"MUY ALTO"</formula>
    </cfRule>
    <cfRule type="cellIs" dxfId="9966" priority="633" operator="between">
      <formula>"ALTO"</formula>
      <formula>"ALTO"</formula>
    </cfRule>
    <cfRule type="cellIs" dxfId="9965" priority="634" operator="between">
      <formula>"MEDIO"</formula>
      <formula>"MEDIO"</formula>
    </cfRule>
    <cfRule type="cellIs" dxfId="9964" priority="635" operator="between">
      <formula>"BAJO"</formula>
      <formula>"BAJO"</formula>
    </cfRule>
  </conditionalFormatting>
  <conditionalFormatting sqref="T34">
    <cfRule type="containsText" dxfId="9963" priority="629" operator="containsText" text="NO ACEPTABLE">
      <formula>NOT(ISERROR(SEARCH("NO ACEPTABLE",T34)))</formula>
    </cfRule>
    <cfRule type="containsText" dxfId="9962" priority="630" operator="containsText" text="ACEPTABLE">
      <formula>NOT(ISERROR(SEARCH("ACEPTABLE",T34)))</formula>
    </cfRule>
    <cfRule type="containsText" dxfId="9961" priority="631" operator="containsText" text="MEJORABLE">
      <formula>NOT(ISERROR(SEARCH("MEJORABLE",T34)))</formula>
    </cfRule>
  </conditionalFormatting>
  <conditionalFormatting sqref="O37">
    <cfRule type="cellIs" dxfId="9960" priority="621" operator="between">
      <formula>"MUY ALTO"</formula>
      <formula>"MUY ALTO"</formula>
    </cfRule>
    <cfRule type="cellIs" dxfId="9959" priority="622" operator="between">
      <formula>"ALTO"</formula>
      <formula>"ALTO"</formula>
    </cfRule>
    <cfRule type="cellIs" dxfId="9958" priority="623" operator="between">
      <formula>"MEDIO"</formula>
      <formula>"MEDIO"</formula>
    </cfRule>
    <cfRule type="cellIs" dxfId="9957" priority="624" operator="between">
      <formula>"BAJO"</formula>
      <formula>"BAJO"</formula>
    </cfRule>
  </conditionalFormatting>
  <conditionalFormatting sqref="T37">
    <cfRule type="containsText" dxfId="9956" priority="618" operator="containsText" text="NO ACEPTABLE">
      <formula>NOT(ISERROR(SEARCH("NO ACEPTABLE",T37)))</formula>
    </cfRule>
    <cfRule type="containsText" dxfId="9955" priority="619" operator="containsText" text="ACEPTABLE">
      <formula>NOT(ISERROR(SEARCH("ACEPTABLE",T37)))</formula>
    </cfRule>
    <cfRule type="containsText" dxfId="9954" priority="620" operator="containsText" text="MEJORABLE">
      <formula>NOT(ISERROR(SEARCH("MEJORABLE",T37)))</formula>
    </cfRule>
  </conditionalFormatting>
  <conditionalFormatting sqref="T37">
    <cfRule type="containsText" dxfId="9953" priority="617" operator="containsText" text="ACEPTABLE CON CONTROL ESPECIFICO">
      <formula>NOT(ISERROR(SEARCH("ACEPTABLE CON CONTROL ESPECIFICO",T37)))</formula>
    </cfRule>
  </conditionalFormatting>
  <conditionalFormatting sqref="T38">
    <cfRule type="containsText" dxfId="9952" priority="567" operator="containsText" text="ACEPTABLE CON CONTROL ESPECIFICO">
      <formula>NOT(ISERROR(SEARCH("ACEPTABLE CON CONTROL ESPECIFICO",T38)))</formula>
    </cfRule>
  </conditionalFormatting>
  <conditionalFormatting sqref="T37">
    <cfRule type="containsText" dxfId="9951" priority="579" operator="containsText" text="NO ACEPTABLE">
      <formula>NOT(ISERROR(SEARCH("NO ACEPTABLE",T37)))</formula>
    </cfRule>
    <cfRule type="containsText" dxfId="9950" priority="580" operator="containsText" text="ACEPTABLE">
      <formula>NOT(ISERROR(SEARCH("ACEPTABLE",T37)))</formula>
    </cfRule>
    <cfRule type="containsText" dxfId="9949" priority="581" operator="containsText" text="MEJORABLE">
      <formula>NOT(ISERROR(SEARCH("MEJORABLE",T37)))</formula>
    </cfRule>
  </conditionalFormatting>
  <conditionalFormatting sqref="T37">
    <cfRule type="containsText" dxfId="9948" priority="578" operator="containsText" text="ACEPTABLE CON CONTROL ESPECIFICO">
      <formula>NOT(ISERROR(SEARCH("ACEPTABLE CON CONTROL ESPECIFICO",T37)))</formula>
    </cfRule>
  </conditionalFormatting>
  <conditionalFormatting sqref="T38">
    <cfRule type="containsText" dxfId="9947" priority="568" operator="containsText" text="NO ACEPTABLE">
      <formula>NOT(ISERROR(SEARCH("NO ACEPTABLE",T38)))</formula>
    </cfRule>
    <cfRule type="containsText" dxfId="9946" priority="569" operator="containsText" text="ACEPTABLE">
      <formula>NOT(ISERROR(SEARCH("ACEPTABLE",T38)))</formula>
    </cfRule>
    <cfRule type="containsText" dxfId="9945" priority="570" operator="containsText" text="MEJORABLE">
      <formula>NOT(ISERROR(SEARCH("MEJORABLE",T38)))</formula>
    </cfRule>
  </conditionalFormatting>
  <conditionalFormatting sqref="O38">
    <cfRule type="cellIs" dxfId="9944" priority="571" operator="between">
      <formula>"MEDIO"</formula>
      <formula>"MEDIO"</formula>
    </cfRule>
    <cfRule type="cellIs" dxfId="9943" priority="572" operator="between">
      <formula>"BAJO"</formula>
      <formula>"BAJO"</formula>
    </cfRule>
    <cfRule type="cellIs" dxfId="9942" priority="573" operator="between">
      <formula>"MUY ALTO"</formula>
      <formula>"MUY ALTO"</formula>
    </cfRule>
  </conditionalFormatting>
  <conditionalFormatting sqref="S41">
    <cfRule type="containsText" dxfId="9941" priority="544" operator="containsText" text="NO ACEPTABLE">
      <formula>NOT(ISERROR(SEARCH("NO ACEPTABLE",S41)))</formula>
    </cfRule>
    <cfRule type="containsText" dxfId="9940" priority="545" operator="containsText" text="ACEPTABLE">
      <formula>NOT(ISERROR(SEARCH("ACEPTABLE",S41)))</formula>
    </cfRule>
    <cfRule type="containsText" dxfId="9939" priority="546" operator="containsText" text="MEJORABLE">
      <formula>NOT(ISERROR(SEARCH("MEJORABLE",S41)))</formula>
    </cfRule>
  </conditionalFormatting>
  <conditionalFormatting sqref="O39">
    <cfRule type="cellIs" dxfId="9938" priority="559" operator="between">
      <formula>"MUY ALTO"</formula>
      <formula>"MUY ALTO"</formula>
    </cfRule>
    <cfRule type="cellIs" dxfId="9937" priority="560" operator="between">
      <formula>"ALTO"</formula>
      <formula>"ALTO"</formula>
    </cfRule>
    <cfRule type="cellIs" dxfId="9936" priority="561" operator="between">
      <formula>"MEDIO"</formula>
      <formula>"MEDIO"</formula>
    </cfRule>
    <cfRule type="cellIs" dxfId="9935" priority="562" operator="between">
      <formula>"BAJO"</formula>
      <formula>"BAJO"</formula>
    </cfRule>
  </conditionalFormatting>
  <conditionalFormatting sqref="S40">
    <cfRule type="containsText" dxfId="9934" priority="556" operator="containsText" text="NO ACEPTABLE">
      <formula>NOT(ISERROR(SEARCH("NO ACEPTABLE",S40)))</formula>
    </cfRule>
    <cfRule type="containsText" dxfId="9933" priority="557" operator="containsText" text="ACEPTABLE">
      <formula>NOT(ISERROR(SEARCH("ACEPTABLE",S40)))</formula>
    </cfRule>
    <cfRule type="containsText" dxfId="9932" priority="558" operator="containsText" text="MEJORABLE">
      <formula>NOT(ISERROR(SEARCH("MEJORABLE",S40)))</formula>
    </cfRule>
  </conditionalFormatting>
  <conditionalFormatting sqref="S40">
    <cfRule type="containsText" dxfId="9931" priority="555" operator="containsText" text="ACEPTABLE CON CONTROL ESPECIFICO">
      <formula>NOT(ISERROR(SEARCH("ACEPTABLE CON CONTROL ESPECIFICO",S40)))</formula>
    </cfRule>
  </conditionalFormatting>
  <conditionalFormatting sqref="O40">
    <cfRule type="cellIs" dxfId="9930" priority="551" operator="between">
      <formula>"MUY ALTO"</formula>
      <formula>"MUY ALTO"</formula>
    </cfRule>
    <cfRule type="cellIs" dxfId="9929" priority="552" operator="between">
      <formula>"ALTO"</formula>
      <formula>"ALTO"</formula>
    </cfRule>
    <cfRule type="cellIs" dxfId="9928" priority="553" operator="between">
      <formula>"MEDIO"</formula>
      <formula>"MEDIO"</formula>
    </cfRule>
    <cfRule type="cellIs" dxfId="9927" priority="554" operator="between">
      <formula>"BAJO"</formula>
      <formula>"BAJO"</formula>
    </cfRule>
  </conditionalFormatting>
  <conditionalFormatting sqref="T40">
    <cfRule type="containsText" dxfId="9926" priority="548" operator="containsText" text="NO ACEPTABLE">
      <formula>NOT(ISERROR(SEARCH("NO ACEPTABLE",T40)))</formula>
    </cfRule>
    <cfRule type="containsText" dxfId="9925" priority="549" operator="containsText" text="ACEPTABLE">
      <formula>NOT(ISERROR(SEARCH("ACEPTABLE",T40)))</formula>
    </cfRule>
    <cfRule type="containsText" dxfId="9924" priority="550" operator="containsText" text="MEJORABLE">
      <formula>NOT(ISERROR(SEARCH("MEJORABLE",T40)))</formula>
    </cfRule>
  </conditionalFormatting>
  <conditionalFormatting sqref="T40">
    <cfRule type="containsText" dxfId="9923" priority="547" operator="containsText" text="ACEPTABLE CON CONTROL ESPECIFICO">
      <formula>NOT(ISERROR(SEARCH("ACEPTABLE CON CONTROL ESPECIFICO",T40)))</formula>
    </cfRule>
  </conditionalFormatting>
  <conditionalFormatting sqref="S41">
    <cfRule type="containsText" dxfId="9922" priority="543" operator="containsText" text="ACEPTABLE CON CONTROL ESPECIFICO">
      <formula>NOT(ISERROR(SEARCH("ACEPTABLE CON CONTROL ESPECIFICO",S41)))</formula>
    </cfRule>
  </conditionalFormatting>
  <conditionalFormatting sqref="T41">
    <cfRule type="containsText" dxfId="9921" priority="537" operator="containsText" text="NO ACEPTABLE">
      <formula>NOT(ISERROR(SEARCH("NO ACEPTABLE",T41)))</formula>
    </cfRule>
    <cfRule type="containsText" dxfId="9920" priority="538" operator="containsText" text="ACEPTABLE">
      <formula>NOT(ISERROR(SEARCH("ACEPTABLE",T41)))</formula>
    </cfRule>
    <cfRule type="containsText" dxfId="9919" priority="539" operator="containsText" text="MEJORABLE">
      <formula>NOT(ISERROR(SEARCH("MEJORABLE",T41)))</formula>
    </cfRule>
  </conditionalFormatting>
  <conditionalFormatting sqref="O41">
    <cfRule type="cellIs" dxfId="9918" priority="540" operator="between">
      <formula>"MEDIO"</formula>
      <formula>"MEDIO"</formula>
    </cfRule>
    <cfRule type="cellIs" dxfId="9917" priority="541" operator="between">
      <formula>"BAJO"</formula>
      <formula>"BAJO"</formula>
    </cfRule>
    <cfRule type="cellIs" dxfId="9916" priority="542" operator="between">
      <formula>"MUY ALTO"</formula>
      <formula>"MUY ALTO"</formula>
    </cfRule>
  </conditionalFormatting>
  <conditionalFormatting sqref="T41">
    <cfRule type="containsText" dxfId="9915" priority="536" operator="containsText" text="ACEPTABLE CON CONTROL ESPECIFICO">
      <formula>NOT(ISERROR(SEARCH("ACEPTABLE CON CONTROL ESPECIFICO",T41)))</formula>
    </cfRule>
  </conditionalFormatting>
  <conditionalFormatting sqref="S42">
    <cfRule type="containsText" dxfId="9914" priority="533" operator="containsText" text="NO ACEPTABLE">
      <formula>NOT(ISERROR(SEARCH("NO ACEPTABLE",S42)))</formula>
    </cfRule>
    <cfRule type="containsText" dxfId="9913" priority="534" operator="containsText" text="ACEPTABLE">
      <formula>NOT(ISERROR(SEARCH("ACEPTABLE",S42)))</formula>
    </cfRule>
    <cfRule type="containsText" dxfId="9912" priority="535" operator="containsText" text="MEJORABLE">
      <formula>NOT(ISERROR(SEARCH("MEJORABLE",S42)))</formula>
    </cfRule>
  </conditionalFormatting>
  <conditionalFormatting sqref="S42">
    <cfRule type="containsText" dxfId="9911" priority="532" operator="containsText" text="ACEPTABLE CON CONTROL ESPECIFICO">
      <formula>NOT(ISERROR(SEARCH("ACEPTABLE CON CONTROL ESPECIFICO",S42)))</formula>
    </cfRule>
  </conditionalFormatting>
  <conditionalFormatting sqref="T42">
    <cfRule type="containsText" dxfId="9910" priority="526" operator="containsText" text="NO ACEPTABLE">
      <formula>NOT(ISERROR(SEARCH("NO ACEPTABLE",T42)))</formula>
    </cfRule>
    <cfRule type="containsText" dxfId="9909" priority="527" operator="containsText" text="ACEPTABLE">
      <formula>NOT(ISERROR(SEARCH("ACEPTABLE",T42)))</formula>
    </cfRule>
    <cfRule type="containsText" dxfId="9908" priority="528" operator="containsText" text="MEJORABLE">
      <formula>NOT(ISERROR(SEARCH("MEJORABLE",T42)))</formula>
    </cfRule>
  </conditionalFormatting>
  <conditionalFormatting sqref="O42">
    <cfRule type="cellIs" dxfId="9907" priority="529" operator="between">
      <formula>"MEDIO"</formula>
      <formula>"MEDIO"</formula>
    </cfRule>
    <cfRule type="cellIs" dxfId="9906" priority="530" operator="between">
      <formula>"BAJO"</formula>
      <formula>"BAJO"</formula>
    </cfRule>
    <cfRule type="cellIs" dxfId="9905" priority="531" operator="between">
      <formula>"MUY ALTO"</formula>
      <formula>"MUY ALTO"</formula>
    </cfRule>
  </conditionalFormatting>
  <conditionalFormatting sqref="T42">
    <cfRule type="containsText" dxfId="9904" priority="525" operator="containsText" text="ACEPTABLE CON CONTROL ESPECIFICO">
      <formula>NOT(ISERROR(SEARCH("ACEPTABLE CON CONTROL ESPECIFICO",T42)))</formula>
    </cfRule>
  </conditionalFormatting>
  <conditionalFormatting sqref="S43:T43">
    <cfRule type="containsText" dxfId="9903" priority="519" operator="containsText" text="NO ACEPTABLE">
      <formula>NOT(ISERROR(SEARCH("NO ACEPTABLE",S43)))</formula>
    </cfRule>
    <cfRule type="containsText" dxfId="9902" priority="520" operator="containsText" text="ACEPTABLE">
      <formula>NOT(ISERROR(SEARCH("ACEPTABLE",S43)))</formula>
    </cfRule>
    <cfRule type="containsText" dxfId="9901" priority="521" operator="containsText" text="MEJORABLE">
      <formula>NOT(ISERROR(SEARCH("MEJORABLE",S43)))</formula>
    </cfRule>
  </conditionalFormatting>
  <conditionalFormatting sqref="O43">
    <cfRule type="cellIs" dxfId="9900" priority="522" operator="between">
      <formula>"MEDIO"</formula>
      <formula>"MEDIO"</formula>
    </cfRule>
    <cfRule type="cellIs" dxfId="9899" priority="523" operator="between">
      <formula>"BAJO"</formula>
      <formula>"BAJO"</formula>
    </cfRule>
    <cfRule type="cellIs" dxfId="9898" priority="524" operator="between">
      <formula>"MUY ALTO"</formula>
      <formula>"MUY ALTO"</formula>
    </cfRule>
  </conditionalFormatting>
  <conditionalFormatting sqref="S43:T43">
    <cfRule type="containsText" dxfId="9897" priority="518" operator="containsText" text="ACEPTABLE CON CONTROL ESPECIFICO">
      <formula>NOT(ISERROR(SEARCH("ACEPTABLE CON CONTROL ESPECIFICO",S43)))</formula>
    </cfRule>
  </conditionalFormatting>
  <conditionalFormatting sqref="S48:T48">
    <cfRule type="containsText" dxfId="9896" priority="470" operator="containsText" text="NO ACEPTABLE">
      <formula>NOT(ISERROR(SEARCH("NO ACEPTABLE",S48)))</formula>
    </cfRule>
    <cfRule type="containsText" dxfId="9895" priority="471" operator="containsText" text="ACEPTABLE">
      <formula>NOT(ISERROR(SEARCH("ACEPTABLE",S48)))</formula>
    </cfRule>
    <cfRule type="containsText" dxfId="9894" priority="472" operator="containsText" text="MEJORABLE">
      <formula>NOT(ISERROR(SEARCH("MEJORABLE",S48)))</formula>
    </cfRule>
  </conditionalFormatting>
  <conditionalFormatting sqref="S48:T48">
    <cfRule type="containsText" dxfId="9893" priority="469" operator="containsText" text="ACEPTABLE CON CONTROL ESPECIFICO">
      <formula>NOT(ISERROR(SEARCH("ACEPTABLE CON CONTROL ESPECIFICO",S48)))</formula>
    </cfRule>
  </conditionalFormatting>
  <conditionalFormatting sqref="S45">
    <cfRule type="containsText" dxfId="9892" priority="507" operator="containsText" text="NO ACEPTABLE">
      <formula>NOT(ISERROR(SEARCH("NO ACEPTABLE",S45)))</formula>
    </cfRule>
    <cfRule type="containsText" dxfId="9891" priority="508" operator="containsText" text="ACEPTABLE">
      <formula>NOT(ISERROR(SEARCH("ACEPTABLE",S45)))</formula>
    </cfRule>
    <cfRule type="containsText" dxfId="9890" priority="509" operator="containsText" text="MEJORABLE">
      <formula>NOT(ISERROR(SEARCH("MEJORABLE",S45)))</formula>
    </cfRule>
  </conditionalFormatting>
  <conditionalFormatting sqref="S45">
    <cfRule type="containsText" dxfId="9889" priority="506" operator="containsText" text="ACEPTABLE CON CONTROL ESPECIFICO">
      <formula>NOT(ISERROR(SEARCH("ACEPTABLE CON CONTROL ESPECIFICO",S45)))</formula>
    </cfRule>
  </conditionalFormatting>
  <conditionalFormatting sqref="S46">
    <cfRule type="containsText" dxfId="9888" priority="495" operator="containsText" text="NO ACEPTABLE">
      <formula>NOT(ISERROR(SEARCH("NO ACEPTABLE",S46)))</formula>
    </cfRule>
    <cfRule type="containsText" dxfId="9887" priority="496" operator="containsText" text="ACEPTABLE">
      <formula>NOT(ISERROR(SEARCH("ACEPTABLE",S46)))</formula>
    </cfRule>
    <cfRule type="containsText" dxfId="9886" priority="497" operator="containsText" text="MEJORABLE">
      <formula>NOT(ISERROR(SEARCH("MEJORABLE",S46)))</formula>
    </cfRule>
  </conditionalFormatting>
  <conditionalFormatting sqref="S44:T44">
    <cfRule type="containsText" dxfId="9885" priority="515" operator="containsText" text="NO ACEPTABLE">
      <formula>NOT(ISERROR(SEARCH("NO ACEPTABLE",S44)))</formula>
    </cfRule>
    <cfRule type="containsText" dxfId="9884" priority="516" operator="containsText" text="ACEPTABLE">
      <formula>NOT(ISERROR(SEARCH("ACEPTABLE",S44)))</formula>
    </cfRule>
    <cfRule type="containsText" dxfId="9883" priority="517" operator="containsText" text="MEJORABLE">
      <formula>NOT(ISERROR(SEARCH("MEJORABLE",S44)))</formula>
    </cfRule>
  </conditionalFormatting>
  <conditionalFormatting sqref="S44:T44">
    <cfRule type="containsText" dxfId="9882" priority="514" operator="containsText" text="ACEPTABLE CON CONTROL ESPECIFICO">
      <formula>NOT(ISERROR(SEARCH("ACEPTABLE CON CONTROL ESPECIFICO",S44)))</formula>
    </cfRule>
  </conditionalFormatting>
  <conditionalFormatting sqref="O44">
    <cfRule type="cellIs" dxfId="9881" priority="510" operator="between">
      <formula>"MUY ALTO"</formula>
      <formula>"MUY ALTO"</formula>
    </cfRule>
    <cfRule type="cellIs" dxfId="9880" priority="511" operator="between">
      <formula>"ALTO"</formula>
      <formula>"ALTO"</formula>
    </cfRule>
    <cfRule type="cellIs" dxfId="9879" priority="512" operator="between">
      <formula>"MEDIO"</formula>
      <formula>"MEDIO"</formula>
    </cfRule>
    <cfRule type="cellIs" dxfId="9878" priority="513" operator="between">
      <formula>"BAJO"</formula>
      <formula>"BAJO"</formula>
    </cfRule>
  </conditionalFormatting>
  <conditionalFormatting sqref="S47">
    <cfRule type="containsText" dxfId="9877" priority="484" operator="containsText" text="NO ACEPTABLE">
      <formula>NOT(ISERROR(SEARCH("NO ACEPTABLE",S47)))</formula>
    </cfRule>
    <cfRule type="containsText" dxfId="9876" priority="485" operator="containsText" text="ACEPTABLE">
      <formula>NOT(ISERROR(SEARCH("ACEPTABLE",S47)))</formula>
    </cfRule>
    <cfRule type="containsText" dxfId="9875" priority="486" operator="containsText" text="MEJORABLE">
      <formula>NOT(ISERROR(SEARCH("MEJORABLE",S47)))</formula>
    </cfRule>
  </conditionalFormatting>
  <conditionalFormatting sqref="S47">
    <cfRule type="containsText" dxfId="9874" priority="483" operator="containsText" text="ACEPTABLE CON CONTROL ESPECIFICO">
      <formula>NOT(ISERROR(SEARCH("ACEPTABLE CON CONTROL ESPECIFICO",S47)))</formula>
    </cfRule>
  </conditionalFormatting>
  <conditionalFormatting sqref="O45">
    <cfRule type="cellIs" dxfId="9873" priority="502" operator="between">
      <formula>"MUY ALTO"</formula>
      <formula>"MUY ALTO"</formula>
    </cfRule>
    <cfRule type="cellIs" dxfId="9872" priority="503" operator="between">
      <formula>"ALTO"</formula>
      <formula>"ALTO"</formula>
    </cfRule>
    <cfRule type="cellIs" dxfId="9871" priority="504" operator="between">
      <formula>"MEDIO"</formula>
      <formula>"MEDIO"</formula>
    </cfRule>
    <cfRule type="cellIs" dxfId="9870" priority="505" operator="between">
      <formula>"BAJO"</formula>
      <formula>"BAJO"</formula>
    </cfRule>
  </conditionalFormatting>
  <conditionalFormatting sqref="T45">
    <cfRule type="containsText" dxfId="9869" priority="499" operator="containsText" text="NO ACEPTABLE">
      <formula>NOT(ISERROR(SEARCH("NO ACEPTABLE",T45)))</formula>
    </cfRule>
    <cfRule type="containsText" dxfId="9868" priority="500" operator="containsText" text="ACEPTABLE">
      <formula>NOT(ISERROR(SEARCH("ACEPTABLE",T45)))</formula>
    </cfRule>
    <cfRule type="containsText" dxfId="9867" priority="501" operator="containsText" text="MEJORABLE">
      <formula>NOT(ISERROR(SEARCH("MEJORABLE",T45)))</formula>
    </cfRule>
  </conditionalFormatting>
  <conditionalFormatting sqref="T45">
    <cfRule type="containsText" dxfId="9866" priority="498" operator="containsText" text="ACEPTABLE CON CONTROL ESPECIFICO">
      <formula>NOT(ISERROR(SEARCH("ACEPTABLE CON CONTROL ESPECIFICO",T45)))</formula>
    </cfRule>
  </conditionalFormatting>
  <conditionalFormatting sqref="S46">
    <cfRule type="containsText" dxfId="9865" priority="494" operator="containsText" text="ACEPTABLE CON CONTROL ESPECIFICO">
      <formula>NOT(ISERROR(SEARCH("ACEPTABLE CON CONTROL ESPECIFICO",S46)))</formula>
    </cfRule>
  </conditionalFormatting>
  <conditionalFormatting sqref="T46">
    <cfRule type="containsText" dxfId="9864" priority="488" operator="containsText" text="NO ACEPTABLE">
      <formula>NOT(ISERROR(SEARCH("NO ACEPTABLE",T46)))</formula>
    </cfRule>
    <cfRule type="containsText" dxfId="9863" priority="489" operator="containsText" text="ACEPTABLE">
      <formula>NOT(ISERROR(SEARCH("ACEPTABLE",T46)))</formula>
    </cfRule>
    <cfRule type="containsText" dxfId="9862" priority="490" operator="containsText" text="MEJORABLE">
      <formula>NOT(ISERROR(SEARCH("MEJORABLE",T46)))</formula>
    </cfRule>
  </conditionalFormatting>
  <conditionalFormatting sqref="O46">
    <cfRule type="cellIs" dxfId="9861" priority="491" operator="between">
      <formula>"MEDIO"</formula>
      <formula>"MEDIO"</formula>
    </cfRule>
    <cfRule type="cellIs" dxfId="9860" priority="492" operator="between">
      <formula>"BAJO"</formula>
      <formula>"BAJO"</formula>
    </cfRule>
    <cfRule type="cellIs" dxfId="9859" priority="493" operator="between">
      <formula>"MUY ALTO"</formula>
      <formula>"MUY ALTO"</formula>
    </cfRule>
  </conditionalFormatting>
  <conditionalFormatting sqref="T46">
    <cfRule type="containsText" dxfId="9858" priority="487" operator="containsText" text="ACEPTABLE CON CONTROL ESPECIFICO">
      <formula>NOT(ISERROR(SEARCH("ACEPTABLE CON CONTROL ESPECIFICO",T46)))</formula>
    </cfRule>
  </conditionalFormatting>
  <conditionalFormatting sqref="T47">
    <cfRule type="containsText" dxfId="9857" priority="477" operator="containsText" text="NO ACEPTABLE">
      <formula>NOT(ISERROR(SEARCH("NO ACEPTABLE",T47)))</formula>
    </cfRule>
    <cfRule type="containsText" dxfId="9856" priority="478" operator="containsText" text="ACEPTABLE">
      <formula>NOT(ISERROR(SEARCH("ACEPTABLE",T47)))</formula>
    </cfRule>
    <cfRule type="containsText" dxfId="9855" priority="479" operator="containsText" text="MEJORABLE">
      <formula>NOT(ISERROR(SEARCH("MEJORABLE",T47)))</formula>
    </cfRule>
  </conditionalFormatting>
  <conditionalFormatting sqref="O47">
    <cfRule type="cellIs" dxfId="9854" priority="480" operator="between">
      <formula>"MEDIO"</formula>
      <formula>"MEDIO"</formula>
    </cfRule>
    <cfRule type="cellIs" dxfId="9853" priority="481" operator="between">
      <formula>"BAJO"</formula>
      <formula>"BAJO"</formula>
    </cfRule>
    <cfRule type="cellIs" dxfId="9852" priority="482" operator="between">
      <formula>"MUY ALTO"</formula>
      <formula>"MUY ALTO"</formula>
    </cfRule>
  </conditionalFormatting>
  <conditionalFormatting sqref="T47">
    <cfRule type="containsText" dxfId="9851" priority="476" operator="containsText" text="ACEPTABLE CON CONTROL ESPECIFICO">
      <formula>NOT(ISERROR(SEARCH("ACEPTABLE CON CONTROL ESPECIFICO",T47)))</formula>
    </cfRule>
  </conditionalFormatting>
  <conditionalFormatting sqref="O48">
    <cfRule type="cellIs" dxfId="9850" priority="473" operator="between">
      <formula>"MEDIO"</formula>
      <formula>"MEDIO"</formula>
    </cfRule>
    <cfRule type="cellIs" dxfId="9849" priority="474" operator="between">
      <formula>"BAJO"</formula>
      <formula>"BAJO"</formula>
    </cfRule>
    <cfRule type="cellIs" dxfId="9848" priority="475" operator="between">
      <formula>"MUY ALTO"</formula>
      <formula>"MUY ALTO"</formula>
    </cfRule>
  </conditionalFormatting>
  <conditionalFormatting sqref="S55">
    <cfRule type="containsText" dxfId="9847" priority="424" operator="containsText" text="NO ACEPTABLE">
      <formula>NOT(ISERROR(SEARCH("NO ACEPTABLE",S55)))</formula>
    </cfRule>
    <cfRule type="containsText" dxfId="9846" priority="425" operator="containsText" text="ACEPTABLE">
      <formula>NOT(ISERROR(SEARCH("ACEPTABLE",S55)))</formula>
    </cfRule>
    <cfRule type="containsText" dxfId="9845" priority="426" operator="containsText" text="MEJORABLE">
      <formula>NOT(ISERROR(SEARCH("MEJORABLE",S55)))</formula>
    </cfRule>
  </conditionalFormatting>
  <conditionalFormatting sqref="S55">
    <cfRule type="containsText" dxfId="9844" priority="423" operator="containsText" text="ACEPTABLE CON CONTROL ESPECIFICO">
      <formula>NOT(ISERROR(SEARCH("ACEPTABLE CON CONTROL ESPECIFICO",S55)))</formula>
    </cfRule>
  </conditionalFormatting>
  <conditionalFormatting sqref="S50">
    <cfRule type="containsText" dxfId="9843" priority="458" operator="containsText" text="NO ACEPTABLE">
      <formula>NOT(ISERROR(SEARCH("NO ACEPTABLE",S50)))</formula>
    </cfRule>
    <cfRule type="containsText" dxfId="9842" priority="459" operator="containsText" text="ACEPTABLE">
      <formula>NOT(ISERROR(SEARCH("ACEPTABLE",S50)))</formula>
    </cfRule>
    <cfRule type="containsText" dxfId="9841" priority="460" operator="containsText" text="MEJORABLE">
      <formula>NOT(ISERROR(SEARCH("MEJORABLE",S50)))</formula>
    </cfRule>
  </conditionalFormatting>
  <conditionalFormatting sqref="S50">
    <cfRule type="containsText" dxfId="9840" priority="457" operator="containsText" text="ACEPTABLE CON CONTROL ESPECIFICO">
      <formula>NOT(ISERROR(SEARCH("ACEPTABLE CON CONTROL ESPECIFICO",S50)))</formula>
    </cfRule>
  </conditionalFormatting>
  <conditionalFormatting sqref="T51">
    <cfRule type="containsText" dxfId="9839" priority="439" operator="containsText" text="NO ACEPTABLE">
      <formula>NOT(ISERROR(SEARCH("NO ACEPTABLE",T51)))</formula>
    </cfRule>
    <cfRule type="containsText" dxfId="9838" priority="440" operator="containsText" text="ACEPTABLE">
      <formula>NOT(ISERROR(SEARCH("ACEPTABLE",T51)))</formula>
    </cfRule>
    <cfRule type="containsText" dxfId="9837" priority="441" operator="containsText" text="MEJORABLE">
      <formula>NOT(ISERROR(SEARCH("MEJORABLE",T51)))</formula>
    </cfRule>
  </conditionalFormatting>
  <conditionalFormatting sqref="T51">
    <cfRule type="containsText" dxfId="9836" priority="438" operator="containsText" text="ACEPTABLE CON CONTROL ESPECIFICO">
      <formula>NOT(ISERROR(SEARCH("ACEPTABLE CON CONTROL ESPECIFICO",T51)))</formula>
    </cfRule>
  </conditionalFormatting>
  <conditionalFormatting sqref="T50">
    <cfRule type="containsText" dxfId="9835" priority="450" operator="containsText" text="NO ACEPTABLE">
      <formula>NOT(ISERROR(SEARCH("NO ACEPTABLE",T50)))</formula>
    </cfRule>
    <cfRule type="containsText" dxfId="9834" priority="451" operator="containsText" text="ACEPTABLE">
      <formula>NOT(ISERROR(SEARCH("ACEPTABLE",T50)))</formula>
    </cfRule>
    <cfRule type="containsText" dxfId="9833" priority="452" operator="containsText" text="MEJORABLE">
      <formula>NOT(ISERROR(SEARCH("MEJORABLE",T50)))</formula>
    </cfRule>
  </conditionalFormatting>
  <conditionalFormatting sqref="T50">
    <cfRule type="containsText" dxfId="9832" priority="449" operator="containsText" text="ACEPTABLE CON CONTROL ESPECIFICO">
      <formula>NOT(ISERROR(SEARCH("ACEPTABLE CON CONTROL ESPECIFICO",T50)))</formula>
    </cfRule>
  </conditionalFormatting>
  <conditionalFormatting sqref="T55">
    <cfRule type="containsText" dxfId="9831" priority="420" operator="containsText" text="NO ACEPTABLE">
      <formula>NOT(ISERROR(SEARCH("NO ACEPTABLE",T55)))</formula>
    </cfRule>
    <cfRule type="containsText" dxfId="9830" priority="421" operator="containsText" text="ACEPTABLE">
      <formula>NOT(ISERROR(SEARCH("ACEPTABLE",T55)))</formula>
    </cfRule>
    <cfRule type="containsText" dxfId="9829" priority="422" operator="containsText" text="MEJORABLE">
      <formula>NOT(ISERROR(SEARCH("MEJORABLE",T55)))</formula>
    </cfRule>
  </conditionalFormatting>
  <conditionalFormatting sqref="T55">
    <cfRule type="containsText" dxfId="9828" priority="419" operator="containsText" text="ACEPTABLE CON CONTROL ESPECIFICO">
      <formula>NOT(ISERROR(SEARCH("ACEPTABLE CON CONTROL ESPECIFICO",T55)))</formula>
    </cfRule>
  </conditionalFormatting>
  <conditionalFormatting sqref="O55">
    <cfRule type="cellIs" dxfId="9827" priority="415" operator="between">
      <formula>"MUY ALTO"</formula>
      <formula>"MUY ALTO"</formula>
    </cfRule>
    <cfRule type="cellIs" dxfId="9826" priority="416" operator="between">
      <formula>"ALTO"</formula>
      <formula>"ALTO"</formula>
    </cfRule>
    <cfRule type="cellIs" dxfId="9825" priority="417" operator="between">
      <formula>"MEDIO"</formula>
      <formula>"MEDIO"</formula>
    </cfRule>
    <cfRule type="cellIs" dxfId="9824" priority="418" operator="between">
      <formula>"BAJO"</formula>
      <formula>"BAJO"</formula>
    </cfRule>
  </conditionalFormatting>
  <conditionalFormatting sqref="T53">
    <cfRule type="containsText" dxfId="9823" priority="386" operator="containsText" text="ACEPTABLE CON CONTROL ESPECIFICO">
      <formula>NOT(ISERROR(SEARCH("ACEPTABLE CON CONTROL ESPECIFICO",T53)))</formula>
    </cfRule>
  </conditionalFormatting>
  <conditionalFormatting sqref="S49:T49">
    <cfRule type="containsText" dxfId="9822" priority="466" operator="containsText" text="NO ACEPTABLE">
      <formula>NOT(ISERROR(SEARCH("NO ACEPTABLE",S49)))</formula>
    </cfRule>
    <cfRule type="containsText" dxfId="9821" priority="467" operator="containsText" text="ACEPTABLE">
      <formula>NOT(ISERROR(SEARCH("ACEPTABLE",S49)))</formula>
    </cfRule>
    <cfRule type="containsText" dxfId="9820" priority="468" operator="containsText" text="MEJORABLE">
      <formula>NOT(ISERROR(SEARCH("MEJORABLE",S49)))</formula>
    </cfRule>
  </conditionalFormatting>
  <conditionalFormatting sqref="S49:T49">
    <cfRule type="containsText" dxfId="9819" priority="465" operator="containsText" text="ACEPTABLE CON CONTROL ESPECIFICO">
      <formula>NOT(ISERROR(SEARCH("ACEPTABLE CON CONTROL ESPECIFICO",S49)))</formula>
    </cfRule>
  </conditionalFormatting>
  <conditionalFormatting sqref="O49">
    <cfRule type="cellIs" dxfId="9818" priority="461" operator="between">
      <formula>"MUY ALTO"</formula>
      <formula>"MUY ALTO"</formula>
    </cfRule>
    <cfRule type="cellIs" dxfId="9817" priority="462" operator="between">
      <formula>"ALTO"</formula>
      <formula>"ALTO"</formula>
    </cfRule>
    <cfRule type="cellIs" dxfId="9816" priority="463" operator="between">
      <formula>"MEDIO"</formula>
      <formula>"MEDIO"</formula>
    </cfRule>
    <cfRule type="cellIs" dxfId="9815" priority="464" operator="between">
      <formula>"BAJO"</formula>
      <formula>"BAJO"</formula>
    </cfRule>
  </conditionalFormatting>
  <conditionalFormatting sqref="O50">
    <cfRule type="cellIs" dxfId="9814" priority="453" operator="between">
      <formula>"MUY ALTO"</formula>
      <formula>"MUY ALTO"</formula>
    </cfRule>
    <cfRule type="cellIs" dxfId="9813" priority="454" operator="between">
      <formula>"ALTO"</formula>
      <formula>"ALTO"</formula>
    </cfRule>
    <cfRule type="cellIs" dxfId="9812" priority="455" operator="between">
      <formula>"MEDIO"</formula>
      <formula>"MEDIO"</formula>
    </cfRule>
    <cfRule type="cellIs" dxfId="9811" priority="456" operator="between">
      <formula>"BAJO"</formula>
      <formula>"BAJO"</formula>
    </cfRule>
  </conditionalFormatting>
  <conditionalFormatting sqref="S51">
    <cfRule type="containsText" dxfId="9810" priority="446" operator="containsText" text="NO ACEPTABLE">
      <formula>NOT(ISERROR(SEARCH("NO ACEPTABLE",S51)))</formula>
    </cfRule>
    <cfRule type="containsText" dxfId="9809" priority="447" operator="containsText" text="ACEPTABLE">
      <formula>NOT(ISERROR(SEARCH("ACEPTABLE",S51)))</formula>
    </cfRule>
    <cfRule type="containsText" dxfId="9808" priority="448" operator="containsText" text="MEJORABLE">
      <formula>NOT(ISERROR(SEARCH("MEJORABLE",S51)))</formula>
    </cfRule>
  </conditionalFormatting>
  <conditionalFormatting sqref="S51">
    <cfRule type="containsText" dxfId="9807" priority="445" operator="containsText" text="ACEPTABLE CON CONTROL ESPECIFICO">
      <formula>NOT(ISERROR(SEARCH("ACEPTABLE CON CONTROL ESPECIFICO",S51)))</formula>
    </cfRule>
  </conditionalFormatting>
  <conditionalFormatting sqref="O51">
    <cfRule type="cellIs" dxfId="9806" priority="442" operator="between">
      <formula>"MEDIO"</formula>
      <formula>"MEDIO"</formula>
    </cfRule>
    <cfRule type="cellIs" dxfId="9805" priority="443" operator="between">
      <formula>"BAJO"</formula>
      <formula>"BAJO"</formula>
    </cfRule>
    <cfRule type="cellIs" dxfId="9804" priority="444" operator="between">
      <formula>"MUY ALTO"</formula>
      <formula>"MUY ALTO"</formula>
    </cfRule>
  </conditionalFormatting>
  <conditionalFormatting sqref="S54">
    <cfRule type="containsText" dxfId="9803" priority="435" operator="containsText" text="NO ACEPTABLE">
      <formula>NOT(ISERROR(SEARCH("NO ACEPTABLE",S54)))</formula>
    </cfRule>
    <cfRule type="containsText" dxfId="9802" priority="436" operator="containsText" text="ACEPTABLE">
      <formula>NOT(ISERROR(SEARCH("ACEPTABLE",S54)))</formula>
    </cfRule>
    <cfRule type="containsText" dxfId="9801" priority="437" operator="containsText" text="MEJORABLE">
      <formula>NOT(ISERROR(SEARCH("MEJORABLE",S54)))</formula>
    </cfRule>
  </conditionalFormatting>
  <conditionalFormatting sqref="S54">
    <cfRule type="containsText" dxfId="9800" priority="434" operator="containsText" text="ACEPTABLE CON CONTROL ESPECIFICO">
      <formula>NOT(ISERROR(SEARCH("ACEPTABLE CON CONTROL ESPECIFICO",S54)))</formula>
    </cfRule>
  </conditionalFormatting>
  <conditionalFormatting sqref="T54">
    <cfRule type="containsText" dxfId="9799" priority="428" operator="containsText" text="NO ACEPTABLE">
      <formula>NOT(ISERROR(SEARCH("NO ACEPTABLE",T54)))</formula>
    </cfRule>
    <cfRule type="containsText" dxfId="9798" priority="429" operator="containsText" text="ACEPTABLE">
      <formula>NOT(ISERROR(SEARCH("ACEPTABLE",T54)))</formula>
    </cfRule>
    <cfRule type="containsText" dxfId="9797" priority="430" operator="containsText" text="MEJORABLE">
      <formula>NOT(ISERROR(SEARCH("MEJORABLE",T54)))</formula>
    </cfRule>
  </conditionalFormatting>
  <conditionalFormatting sqref="O54">
    <cfRule type="cellIs" dxfId="9796" priority="431" operator="between">
      <formula>"MEDIO"</formula>
      <formula>"MEDIO"</formula>
    </cfRule>
    <cfRule type="cellIs" dxfId="9795" priority="432" operator="between">
      <formula>"BAJO"</formula>
      <formula>"BAJO"</formula>
    </cfRule>
    <cfRule type="cellIs" dxfId="9794" priority="433" operator="between">
      <formula>"MUY ALTO"</formula>
      <formula>"MUY ALTO"</formula>
    </cfRule>
  </conditionalFormatting>
  <conditionalFormatting sqref="T54">
    <cfRule type="containsText" dxfId="9793" priority="427" operator="containsText" text="ACEPTABLE CON CONTROL ESPECIFICO">
      <formula>NOT(ISERROR(SEARCH("ACEPTABLE CON CONTROL ESPECIFICO",T54)))</formula>
    </cfRule>
  </conditionalFormatting>
  <conditionalFormatting sqref="S59:T59">
    <cfRule type="containsText" dxfId="9792" priority="409" operator="containsText" text="NO ACEPTABLE">
      <formula>NOT(ISERROR(SEARCH("NO ACEPTABLE",S59)))</formula>
    </cfRule>
    <cfRule type="containsText" dxfId="9791" priority="410" operator="containsText" text="ACEPTABLE">
      <formula>NOT(ISERROR(SEARCH("ACEPTABLE",S59)))</formula>
    </cfRule>
    <cfRule type="containsText" dxfId="9790" priority="411" operator="containsText" text="MEJORABLE">
      <formula>NOT(ISERROR(SEARCH("MEJORABLE",S59)))</formula>
    </cfRule>
  </conditionalFormatting>
  <conditionalFormatting sqref="O59">
    <cfRule type="cellIs" dxfId="9789" priority="412" operator="between">
      <formula>"MEDIO"</formula>
      <formula>"MEDIO"</formula>
    </cfRule>
    <cfRule type="cellIs" dxfId="9788" priority="413" operator="between">
      <formula>"BAJO"</formula>
      <formula>"BAJO"</formula>
    </cfRule>
    <cfRule type="cellIs" dxfId="9787" priority="414" operator="between">
      <formula>"MUY ALTO"</formula>
      <formula>"MUY ALTO"</formula>
    </cfRule>
  </conditionalFormatting>
  <conditionalFormatting sqref="S59:T59">
    <cfRule type="containsText" dxfId="9786" priority="408" operator="containsText" text="ACEPTABLE CON CONTROL ESPECIFICO">
      <formula>NOT(ISERROR(SEARCH("ACEPTABLE CON CONTROL ESPECIFICO",S59)))</formula>
    </cfRule>
  </conditionalFormatting>
  <conditionalFormatting sqref="S52">
    <cfRule type="containsText" dxfId="9785" priority="405" operator="containsText" text="NO ACEPTABLE">
      <formula>NOT(ISERROR(SEARCH("NO ACEPTABLE",S52)))</formula>
    </cfRule>
    <cfRule type="containsText" dxfId="9784" priority="406" operator="containsText" text="ACEPTABLE">
      <formula>NOT(ISERROR(SEARCH("ACEPTABLE",S52)))</formula>
    </cfRule>
    <cfRule type="containsText" dxfId="9783" priority="407" operator="containsText" text="MEJORABLE">
      <formula>NOT(ISERROR(SEARCH("MEJORABLE",S52)))</formula>
    </cfRule>
  </conditionalFormatting>
  <conditionalFormatting sqref="S52">
    <cfRule type="containsText" dxfId="9782" priority="404" operator="containsText" text="ACEPTABLE CON CONTROL ESPECIFICO">
      <formula>NOT(ISERROR(SEARCH("ACEPTABLE CON CONTROL ESPECIFICO",S52)))</formula>
    </cfRule>
  </conditionalFormatting>
  <conditionalFormatting sqref="T52">
    <cfRule type="containsText" dxfId="9781" priority="398" operator="containsText" text="NO ACEPTABLE">
      <formula>NOT(ISERROR(SEARCH("NO ACEPTABLE",T52)))</formula>
    </cfRule>
    <cfRule type="containsText" dxfId="9780" priority="399" operator="containsText" text="ACEPTABLE">
      <formula>NOT(ISERROR(SEARCH("ACEPTABLE",T52)))</formula>
    </cfRule>
    <cfRule type="containsText" dxfId="9779" priority="400" operator="containsText" text="MEJORABLE">
      <formula>NOT(ISERROR(SEARCH("MEJORABLE",T52)))</formula>
    </cfRule>
  </conditionalFormatting>
  <conditionalFormatting sqref="O52">
    <cfRule type="cellIs" dxfId="9778" priority="401" operator="between">
      <formula>"MEDIO"</formula>
      <formula>"MEDIO"</formula>
    </cfRule>
    <cfRule type="cellIs" dxfId="9777" priority="402" operator="between">
      <formula>"BAJO"</formula>
      <formula>"BAJO"</formula>
    </cfRule>
    <cfRule type="cellIs" dxfId="9776" priority="403" operator="between">
      <formula>"MUY ALTO"</formula>
      <formula>"MUY ALTO"</formula>
    </cfRule>
  </conditionalFormatting>
  <conditionalFormatting sqref="T52">
    <cfRule type="containsText" dxfId="9775" priority="397" operator="containsText" text="ACEPTABLE CON CONTROL ESPECIFICO">
      <formula>NOT(ISERROR(SEARCH("ACEPTABLE CON CONTROL ESPECIFICO",T52)))</formula>
    </cfRule>
  </conditionalFormatting>
  <conditionalFormatting sqref="S53">
    <cfRule type="containsText" dxfId="9774" priority="394" operator="containsText" text="NO ACEPTABLE">
      <formula>NOT(ISERROR(SEARCH("NO ACEPTABLE",S53)))</formula>
    </cfRule>
    <cfRule type="containsText" dxfId="9773" priority="395" operator="containsText" text="ACEPTABLE">
      <formula>NOT(ISERROR(SEARCH("ACEPTABLE",S53)))</formula>
    </cfRule>
    <cfRule type="containsText" dxfId="9772" priority="396" operator="containsText" text="MEJORABLE">
      <formula>NOT(ISERROR(SEARCH("MEJORABLE",S53)))</formula>
    </cfRule>
  </conditionalFormatting>
  <conditionalFormatting sqref="S53">
    <cfRule type="containsText" dxfId="9771" priority="393" operator="containsText" text="ACEPTABLE CON CONTROL ESPECIFICO">
      <formula>NOT(ISERROR(SEARCH("ACEPTABLE CON CONTROL ESPECIFICO",S53)))</formula>
    </cfRule>
  </conditionalFormatting>
  <conditionalFormatting sqref="T53">
    <cfRule type="containsText" dxfId="9770" priority="387" operator="containsText" text="NO ACEPTABLE">
      <formula>NOT(ISERROR(SEARCH("NO ACEPTABLE",T53)))</formula>
    </cfRule>
    <cfRule type="containsText" dxfId="9769" priority="388" operator="containsText" text="ACEPTABLE">
      <formula>NOT(ISERROR(SEARCH("ACEPTABLE",T53)))</formula>
    </cfRule>
    <cfRule type="containsText" dxfId="9768" priority="389" operator="containsText" text="MEJORABLE">
      <formula>NOT(ISERROR(SEARCH("MEJORABLE",T53)))</formula>
    </cfRule>
  </conditionalFormatting>
  <conditionalFormatting sqref="O53">
    <cfRule type="cellIs" dxfId="9767" priority="390" operator="between">
      <formula>"MEDIO"</formula>
      <formula>"MEDIO"</formula>
    </cfRule>
    <cfRule type="cellIs" dxfId="9766" priority="391" operator="between">
      <formula>"BAJO"</formula>
      <formula>"BAJO"</formula>
    </cfRule>
    <cfRule type="cellIs" dxfId="9765" priority="392" operator="between">
      <formula>"MUY ALTO"</formula>
      <formula>"MUY ALTO"</formula>
    </cfRule>
  </conditionalFormatting>
  <conditionalFormatting sqref="S56:S58">
    <cfRule type="containsText" dxfId="9764" priority="383" operator="containsText" text="NO ACEPTABLE">
      <formula>NOT(ISERROR(SEARCH("NO ACEPTABLE",S56)))</formula>
    </cfRule>
    <cfRule type="containsText" dxfId="9763" priority="384" operator="containsText" text="ACEPTABLE">
      <formula>NOT(ISERROR(SEARCH("ACEPTABLE",S56)))</formula>
    </cfRule>
    <cfRule type="containsText" dxfId="9762" priority="385" operator="containsText" text="MEJORABLE">
      <formula>NOT(ISERROR(SEARCH("MEJORABLE",S56)))</formula>
    </cfRule>
  </conditionalFormatting>
  <conditionalFormatting sqref="S56:S58">
    <cfRule type="containsText" dxfId="9761" priority="382" operator="containsText" text="ACEPTABLE CON CONTROL ESPECIFICO">
      <formula>NOT(ISERROR(SEARCH("ACEPTABLE CON CONTROL ESPECIFICO",S56)))</formula>
    </cfRule>
  </conditionalFormatting>
  <conditionalFormatting sqref="T56">
    <cfRule type="containsText" dxfId="9760" priority="379" operator="containsText" text="NO ACEPTABLE">
      <formula>NOT(ISERROR(SEARCH("NO ACEPTABLE",T56)))</formula>
    </cfRule>
    <cfRule type="containsText" dxfId="9759" priority="380" operator="containsText" text="ACEPTABLE">
      <formula>NOT(ISERROR(SEARCH("ACEPTABLE",T56)))</formula>
    </cfRule>
    <cfRule type="containsText" dxfId="9758" priority="381" operator="containsText" text="MEJORABLE">
      <formula>NOT(ISERROR(SEARCH("MEJORABLE",T56)))</formula>
    </cfRule>
  </conditionalFormatting>
  <conditionalFormatting sqref="T56">
    <cfRule type="containsText" dxfId="9757" priority="378" operator="containsText" text="ACEPTABLE CON CONTROL ESPECIFICO">
      <formula>NOT(ISERROR(SEARCH("ACEPTABLE CON CONTROL ESPECIFICO",T56)))</formula>
    </cfRule>
  </conditionalFormatting>
  <conditionalFormatting sqref="O56:O58">
    <cfRule type="cellIs" dxfId="9756" priority="374" operator="between">
      <formula>"MUY ALTO"</formula>
      <formula>"MUY ALTO"</formula>
    </cfRule>
    <cfRule type="cellIs" dxfId="9755" priority="375" operator="between">
      <formula>"ALTO"</formula>
      <formula>"ALTO"</formula>
    </cfRule>
    <cfRule type="cellIs" dxfId="9754" priority="376" operator="between">
      <formula>"MEDIO"</formula>
      <formula>"MEDIO"</formula>
    </cfRule>
    <cfRule type="cellIs" dxfId="9753" priority="377" operator="between">
      <formula>"BAJO"</formula>
      <formula>"BAJO"</formula>
    </cfRule>
  </conditionalFormatting>
  <conditionalFormatting sqref="T57:T58">
    <cfRule type="containsText" dxfId="9752" priority="371" operator="containsText" text="NO ACEPTABLE">
      <formula>NOT(ISERROR(SEARCH("NO ACEPTABLE",T57)))</formula>
    </cfRule>
    <cfRule type="containsText" dxfId="9751" priority="372" operator="containsText" text="ACEPTABLE">
      <formula>NOT(ISERROR(SEARCH("ACEPTABLE",T57)))</formula>
    </cfRule>
    <cfRule type="containsText" dxfId="9750" priority="373" operator="containsText" text="MEJORABLE">
      <formula>NOT(ISERROR(SEARCH("MEJORABLE",T57)))</formula>
    </cfRule>
  </conditionalFormatting>
  <conditionalFormatting sqref="T57:T58">
    <cfRule type="containsText" dxfId="9749" priority="370" operator="containsText" text="ACEPTABLE CON CONTROL ESPECIFICO">
      <formula>NOT(ISERROR(SEARCH("ACEPTABLE CON CONTROL ESPECIFICO",T57)))</formula>
    </cfRule>
  </conditionalFormatting>
  <conditionalFormatting sqref="O73">
    <cfRule type="cellIs" dxfId="9748" priority="366" operator="between">
      <formula>"MUY ALTO"</formula>
      <formula>"MUY ALTO"</formula>
    </cfRule>
    <cfRule type="cellIs" dxfId="9747" priority="367" operator="between">
      <formula>"ALTO"</formula>
      <formula>"ALTO"</formula>
    </cfRule>
    <cfRule type="cellIs" dxfId="9746" priority="368" operator="between">
      <formula>"MEDIO"</formula>
      <formula>"MEDIO"</formula>
    </cfRule>
    <cfRule type="cellIs" dxfId="9745" priority="369" operator="between">
      <formula>"BAJO"</formula>
      <formula>"BAJO"</formula>
    </cfRule>
  </conditionalFormatting>
  <conditionalFormatting sqref="T73">
    <cfRule type="containsText" dxfId="9744" priority="363" operator="containsText" text="NO ACEPTABLE">
      <formula>NOT(ISERROR(SEARCH("NO ACEPTABLE",T73)))</formula>
    </cfRule>
    <cfRule type="containsText" dxfId="9743" priority="364" operator="containsText" text="ACEPTABLE">
      <formula>NOT(ISERROR(SEARCH("ACEPTABLE",T73)))</formula>
    </cfRule>
    <cfRule type="containsText" dxfId="9742" priority="365" operator="containsText" text="MEJORABLE">
      <formula>NOT(ISERROR(SEARCH("MEJORABLE",T73)))</formula>
    </cfRule>
  </conditionalFormatting>
  <conditionalFormatting sqref="S73">
    <cfRule type="containsText" dxfId="9741" priority="360" operator="containsText" text="NO ACEPTABLE">
      <formula>NOT(ISERROR(SEARCH("NO ACEPTABLE",S73)))</formula>
    </cfRule>
    <cfRule type="containsText" dxfId="9740" priority="361" operator="containsText" text="ACEPTABLE">
      <formula>NOT(ISERROR(SEARCH("ACEPTABLE",S73)))</formula>
    </cfRule>
    <cfRule type="containsText" dxfId="9739" priority="362" operator="containsText" text="MEJORABLE">
      <formula>NOT(ISERROR(SEARCH("MEJORABLE",S73)))</formula>
    </cfRule>
  </conditionalFormatting>
  <conditionalFormatting sqref="S73">
    <cfRule type="containsText" dxfId="9738" priority="359" operator="containsText" text="ACEPTABLE CON CONTROL ESPECIFICO">
      <formula>NOT(ISERROR(SEARCH("ACEPTABLE CON CONTROL ESPECIFICO",S73)))</formula>
    </cfRule>
  </conditionalFormatting>
  <conditionalFormatting sqref="O74">
    <cfRule type="cellIs" dxfId="9737" priority="285" operator="between">
      <formula>"MUY ALTO"</formula>
      <formula>"MUY ALTO"</formula>
    </cfRule>
    <cfRule type="cellIs" dxfId="9736" priority="286" operator="between">
      <formula>"ALTO"</formula>
      <formula>"ALTO"</formula>
    </cfRule>
    <cfRule type="cellIs" dxfId="9735" priority="287" operator="between">
      <formula>"MEDIO"</formula>
      <formula>"MEDIO"</formula>
    </cfRule>
    <cfRule type="cellIs" dxfId="9734" priority="288" operator="between">
      <formula>"BAJO"</formula>
      <formula>"BAJO"</formula>
    </cfRule>
  </conditionalFormatting>
  <conditionalFormatting sqref="T74">
    <cfRule type="containsText" dxfId="9733" priority="282" operator="containsText" text="NO ACEPTABLE">
      <formula>NOT(ISERROR(SEARCH("NO ACEPTABLE",T74)))</formula>
    </cfRule>
    <cfRule type="containsText" dxfId="9732" priority="283" operator="containsText" text="ACEPTABLE">
      <formula>NOT(ISERROR(SEARCH("ACEPTABLE",T74)))</formula>
    </cfRule>
    <cfRule type="containsText" dxfId="9731" priority="284" operator="containsText" text="MEJORABLE">
      <formula>NOT(ISERROR(SEARCH("MEJORABLE",T74)))</formula>
    </cfRule>
  </conditionalFormatting>
  <conditionalFormatting sqref="S74">
    <cfRule type="containsText" dxfId="9730" priority="279" operator="containsText" text="NO ACEPTABLE">
      <formula>NOT(ISERROR(SEARCH("NO ACEPTABLE",S74)))</formula>
    </cfRule>
    <cfRule type="containsText" dxfId="9729" priority="280" operator="containsText" text="ACEPTABLE">
      <formula>NOT(ISERROR(SEARCH("ACEPTABLE",S74)))</formula>
    </cfRule>
    <cfRule type="containsText" dxfId="9728" priority="281" operator="containsText" text="MEJORABLE">
      <formula>NOT(ISERROR(SEARCH("MEJORABLE",S74)))</formula>
    </cfRule>
  </conditionalFormatting>
  <conditionalFormatting sqref="S74">
    <cfRule type="containsText" dxfId="9727" priority="278" operator="containsText" text="ACEPTABLE CON CONTROL ESPECIFICO">
      <formula>NOT(ISERROR(SEARCH("ACEPTABLE CON CONTROL ESPECIFICO",S74)))</formula>
    </cfRule>
  </conditionalFormatting>
  <conditionalFormatting sqref="O60">
    <cfRule type="cellIs" dxfId="9726" priority="271" operator="between">
      <formula>"MUY ALTO"</formula>
      <formula>"MUY ALTO"</formula>
    </cfRule>
    <cfRule type="cellIs" dxfId="9725" priority="272" operator="between">
      <formula>"ALTO"</formula>
      <formula>"ALTO"</formula>
    </cfRule>
    <cfRule type="cellIs" dxfId="9724" priority="273" operator="between">
      <formula>"MEDIO"</formula>
      <formula>"MEDIO"</formula>
    </cfRule>
    <cfRule type="cellIs" dxfId="9723" priority="274" operator="between">
      <formula>"BAJO"</formula>
      <formula>"BAJO"</formula>
    </cfRule>
  </conditionalFormatting>
  <conditionalFormatting sqref="O61">
    <cfRule type="cellIs" dxfId="9722" priority="267" operator="between">
      <formula>"MUY ALTO"</formula>
      <formula>"MUY ALTO"</formula>
    </cfRule>
    <cfRule type="cellIs" dxfId="9721" priority="268" operator="between">
      <formula>"ALTO"</formula>
      <formula>"ALTO"</formula>
    </cfRule>
    <cfRule type="cellIs" dxfId="9720" priority="269" operator="between">
      <formula>"MEDIO"</formula>
      <formula>"MEDIO"</formula>
    </cfRule>
    <cfRule type="cellIs" dxfId="9719" priority="270" operator="between">
      <formula>"BAJO"</formula>
      <formula>"BAJO"</formula>
    </cfRule>
  </conditionalFormatting>
  <conditionalFormatting sqref="O62">
    <cfRule type="cellIs" dxfId="9718" priority="264" operator="between">
      <formula>"MEDIO"</formula>
      <formula>"MEDIO"</formula>
    </cfRule>
    <cfRule type="cellIs" dxfId="9717" priority="265" operator="between">
      <formula>"BAJO"</formula>
      <formula>"BAJO"</formula>
    </cfRule>
    <cfRule type="cellIs" dxfId="9716" priority="266" operator="between">
      <formula>"MUY ALTO"</formula>
      <formula>"MUY ALTO"</formula>
    </cfRule>
  </conditionalFormatting>
  <conditionalFormatting sqref="O65">
    <cfRule type="cellIs" dxfId="9715" priority="261" operator="between">
      <formula>"MEDIO"</formula>
      <formula>"MEDIO"</formula>
    </cfRule>
    <cfRule type="cellIs" dxfId="9714" priority="262" operator="between">
      <formula>"BAJO"</formula>
      <formula>"BAJO"</formula>
    </cfRule>
    <cfRule type="cellIs" dxfId="9713" priority="263" operator="between">
      <formula>"MUY ALTO"</formula>
      <formula>"MUY ALTO"</formula>
    </cfRule>
  </conditionalFormatting>
  <conditionalFormatting sqref="O63">
    <cfRule type="cellIs" dxfId="9712" priority="250" operator="between">
      <formula>"MEDIO"</formula>
      <formula>"MEDIO"</formula>
    </cfRule>
    <cfRule type="cellIs" dxfId="9711" priority="251" operator="between">
      <formula>"BAJO"</formula>
      <formula>"BAJO"</formula>
    </cfRule>
    <cfRule type="cellIs" dxfId="9710" priority="252" operator="between">
      <formula>"MUY ALTO"</formula>
      <formula>"MUY ALTO"</formula>
    </cfRule>
  </conditionalFormatting>
  <conditionalFormatting sqref="O66:O70">
    <cfRule type="cellIs" dxfId="9709" priority="257" operator="between">
      <formula>"MUY ALTO"</formula>
      <formula>"MUY ALTO"</formula>
    </cfRule>
    <cfRule type="cellIs" dxfId="9708" priority="258" operator="between">
      <formula>"ALTO"</formula>
      <formula>"ALTO"</formula>
    </cfRule>
    <cfRule type="cellIs" dxfId="9707" priority="259" operator="between">
      <formula>"MEDIO"</formula>
      <formula>"MEDIO"</formula>
    </cfRule>
    <cfRule type="cellIs" dxfId="9706" priority="260" operator="between">
      <formula>"BAJO"</formula>
      <formula>"BAJO"</formula>
    </cfRule>
  </conditionalFormatting>
  <conditionalFormatting sqref="O64">
    <cfRule type="cellIs" dxfId="9705" priority="247" operator="between">
      <formula>"MEDIO"</formula>
      <formula>"MEDIO"</formula>
    </cfRule>
    <cfRule type="cellIs" dxfId="9704" priority="248" operator="between">
      <formula>"BAJO"</formula>
      <formula>"BAJO"</formula>
    </cfRule>
    <cfRule type="cellIs" dxfId="9703" priority="249" operator="between">
      <formula>"MUY ALTO"</formula>
      <formula>"MUY ALTO"</formula>
    </cfRule>
  </conditionalFormatting>
  <conditionalFormatting sqref="O71">
    <cfRule type="cellIs" dxfId="9702" priority="253" operator="between">
      <formula>"MUY ALTO"</formula>
      <formula>"MUY ALTO"</formula>
    </cfRule>
    <cfRule type="cellIs" dxfId="9701" priority="254" operator="between">
      <formula>"ALTO"</formula>
      <formula>"ALTO"</formula>
    </cfRule>
    <cfRule type="cellIs" dxfId="9700" priority="255" operator="between">
      <formula>"MEDIO"</formula>
      <formula>"MEDIO"</formula>
    </cfRule>
    <cfRule type="cellIs" dxfId="9699" priority="256" operator="between">
      <formula>"BAJO"</formula>
      <formula>"BAJO"</formula>
    </cfRule>
  </conditionalFormatting>
  <conditionalFormatting sqref="O72">
    <cfRule type="cellIs" dxfId="9698" priority="238" operator="between">
      <formula>"MUY ALTO"</formula>
      <formula>"MUY ALTO"</formula>
    </cfRule>
    <cfRule type="cellIs" dxfId="9697" priority="239" operator="between">
      <formula>"ALTO"</formula>
      <formula>"ALTO"</formula>
    </cfRule>
    <cfRule type="cellIs" dxfId="9696" priority="240" operator="between">
      <formula>"MEDIO"</formula>
      <formula>"MEDIO"</formula>
    </cfRule>
    <cfRule type="cellIs" dxfId="9695" priority="241" operator="between">
      <formula>"BAJO"</formula>
      <formula>"BAJO"</formula>
    </cfRule>
  </conditionalFormatting>
  <conditionalFormatting sqref="S72">
    <cfRule type="containsText" dxfId="9694" priority="235" operator="containsText" text="NO ACEPTABLE">
      <formula>NOT(ISERROR(SEARCH("NO ACEPTABLE",S72)))</formula>
    </cfRule>
    <cfRule type="containsText" dxfId="9693" priority="236" operator="containsText" text="ACEPTABLE">
      <formula>NOT(ISERROR(SEARCH("ACEPTABLE",S72)))</formula>
    </cfRule>
    <cfRule type="containsText" dxfId="9692" priority="237" operator="containsText" text="MEJORABLE">
      <formula>NOT(ISERROR(SEARCH("MEJORABLE",S72)))</formula>
    </cfRule>
  </conditionalFormatting>
  <conditionalFormatting sqref="S72">
    <cfRule type="containsText" dxfId="9691" priority="234" operator="containsText" text="ACEPTABLE CON CONTROL ESPECIFICO">
      <formula>NOT(ISERROR(SEARCH("ACEPTABLE CON CONTROL ESPECIFICO",S72)))</formula>
    </cfRule>
  </conditionalFormatting>
  <conditionalFormatting sqref="O75">
    <cfRule type="cellIs" dxfId="9690" priority="230" operator="between">
      <formula>"MUY ALTO"</formula>
      <formula>"MUY ALTO"</formula>
    </cfRule>
    <cfRule type="cellIs" dxfId="9689" priority="231" operator="between">
      <formula>"ALTO"</formula>
      <formula>"ALTO"</formula>
    </cfRule>
    <cfRule type="cellIs" dxfId="9688" priority="232" operator="between">
      <formula>"MEDIO"</formula>
      <formula>"MEDIO"</formula>
    </cfRule>
    <cfRule type="cellIs" dxfId="9687" priority="233" operator="between">
      <formula>"BAJO"</formula>
      <formula>"BAJO"</formula>
    </cfRule>
  </conditionalFormatting>
  <conditionalFormatting sqref="T75">
    <cfRule type="containsText" dxfId="9686" priority="227" operator="containsText" text="NO ACEPTABLE">
      <formula>NOT(ISERROR(SEARCH("NO ACEPTABLE",T75)))</formula>
    </cfRule>
    <cfRule type="containsText" dxfId="9685" priority="228" operator="containsText" text="ACEPTABLE">
      <formula>NOT(ISERROR(SEARCH("ACEPTABLE",T75)))</formula>
    </cfRule>
    <cfRule type="containsText" dxfId="9684" priority="229" operator="containsText" text="MEJORABLE">
      <formula>NOT(ISERROR(SEARCH("MEJORABLE",T75)))</formula>
    </cfRule>
  </conditionalFormatting>
  <conditionalFormatting sqref="S75">
    <cfRule type="containsText" dxfId="9683" priority="224" operator="containsText" text="NO ACEPTABLE">
      <formula>NOT(ISERROR(SEARCH("NO ACEPTABLE",S75)))</formula>
    </cfRule>
    <cfRule type="containsText" dxfId="9682" priority="225" operator="containsText" text="ACEPTABLE">
      <formula>NOT(ISERROR(SEARCH("ACEPTABLE",S75)))</formula>
    </cfRule>
    <cfRule type="containsText" dxfId="9681" priority="226" operator="containsText" text="MEJORABLE">
      <formula>NOT(ISERROR(SEARCH("MEJORABLE",S75)))</formula>
    </cfRule>
  </conditionalFormatting>
  <conditionalFormatting sqref="S75">
    <cfRule type="containsText" dxfId="9680" priority="223" operator="containsText" text="ACEPTABLE CON CONTROL ESPECIFICO">
      <formula>NOT(ISERROR(SEARCH("ACEPTABLE CON CONTROL ESPECIFICO",S75)))</formula>
    </cfRule>
  </conditionalFormatting>
  <conditionalFormatting sqref="O76">
    <cfRule type="cellIs" dxfId="9679" priority="219" operator="between">
      <formula>"MUY ALTO"</formula>
      <formula>"MUY ALTO"</formula>
    </cfRule>
    <cfRule type="cellIs" dxfId="9678" priority="220" operator="between">
      <formula>"ALTO"</formula>
      <formula>"ALTO"</formula>
    </cfRule>
    <cfRule type="cellIs" dxfId="9677" priority="221" operator="between">
      <formula>"MEDIO"</formula>
      <formula>"MEDIO"</formula>
    </cfRule>
    <cfRule type="cellIs" dxfId="9676" priority="222" operator="between">
      <formula>"BAJO"</formula>
      <formula>"BAJO"</formula>
    </cfRule>
  </conditionalFormatting>
  <conditionalFormatting sqref="T76">
    <cfRule type="containsText" dxfId="9675" priority="216" operator="containsText" text="NO ACEPTABLE">
      <formula>NOT(ISERROR(SEARCH("NO ACEPTABLE",T76)))</formula>
    </cfRule>
    <cfRule type="containsText" dxfId="9674" priority="217" operator="containsText" text="ACEPTABLE">
      <formula>NOT(ISERROR(SEARCH("ACEPTABLE",T76)))</formula>
    </cfRule>
    <cfRule type="containsText" dxfId="9673" priority="218" operator="containsText" text="MEJORABLE">
      <formula>NOT(ISERROR(SEARCH("MEJORABLE",T76)))</formula>
    </cfRule>
  </conditionalFormatting>
  <conditionalFormatting sqref="S76">
    <cfRule type="containsText" dxfId="9672" priority="213" operator="containsText" text="NO ACEPTABLE">
      <formula>NOT(ISERROR(SEARCH("NO ACEPTABLE",S76)))</formula>
    </cfRule>
    <cfRule type="containsText" dxfId="9671" priority="214" operator="containsText" text="ACEPTABLE">
      <formula>NOT(ISERROR(SEARCH("ACEPTABLE",S76)))</formula>
    </cfRule>
    <cfRule type="containsText" dxfId="9670" priority="215" operator="containsText" text="MEJORABLE">
      <formula>NOT(ISERROR(SEARCH("MEJORABLE",S76)))</formula>
    </cfRule>
  </conditionalFormatting>
  <conditionalFormatting sqref="S76">
    <cfRule type="containsText" dxfId="9669" priority="212" operator="containsText" text="ACEPTABLE CON CONTROL ESPECIFICO">
      <formula>NOT(ISERROR(SEARCH("ACEPTABLE CON CONTROL ESPECIFICO",S76)))</formula>
    </cfRule>
  </conditionalFormatting>
  <conditionalFormatting sqref="T23">
    <cfRule type="containsText" dxfId="9668" priority="102" operator="containsText" text="NO ACEPTABLE">
      <formula>NOT(ISERROR(SEARCH("NO ACEPTABLE",T23)))</formula>
    </cfRule>
    <cfRule type="containsText" dxfId="9667" priority="103" operator="containsText" text="ACEPTABLE">
      <formula>NOT(ISERROR(SEARCH("ACEPTABLE",T23)))</formula>
    </cfRule>
    <cfRule type="containsText" dxfId="9666" priority="104" operator="containsText" text="MEJORABLE">
      <formula>NOT(ISERROR(SEARCH("MEJORABLE",T23)))</formula>
    </cfRule>
  </conditionalFormatting>
  <conditionalFormatting sqref="T23">
    <cfRule type="containsText" dxfId="9665" priority="101" operator="containsText" text="ACEPTABLE CON CONTROL ESPECIFICO">
      <formula>NOT(ISERROR(SEARCH("ACEPTABLE CON CONTROL ESPECIFICO",T23)))</formula>
    </cfRule>
  </conditionalFormatting>
  <conditionalFormatting sqref="S25:S26">
    <cfRule type="containsText" dxfId="9664" priority="98" operator="containsText" text="NO ACEPTABLE">
      <formula>NOT(ISERROR(SEARCH("NO ACEPTABLE",S25)))</formula>
    </cfRule>
    <cfRule type="containsText" dxfId="9663" priority="99" operator="containsText" text="ACEPTABLE">
      <formula>NOT(ISERROR(SEARCH("ACEPTABLE",S25)))</formula>
    </cfRule>
    <cfRule type="containsText" dxfId="9662" priority="100" operator="containsText" text="MEJORABLE">
      <formula>NOT(ISERROR(SEARCH("MEJORABLE",S25)))</formula>
    </cfRule>
  </conditionalFormatting>
  <conditionalFormatting sqref="S25:S26">
    <cfRule type="containsText" dxfId="9661" priority="97" operator="containsText" text="ACEPTABLE CON CONTROL ESPECIFICO">
      <formula>NOT(ISERROR(SEARCH("ACEPTABLE CON CONTROL ESPECIFICO",S25)))</formula>
    </cfRule>
  </conditionalFormatting>
  <conditionalFormatting sqref="S15:S17 S19:S20 S27:S28">
    <cfRule type="containsText" dxfId="9660" priority="209" operator="containsText" text="NO ACEPTABLE">
      <formula>NOT(ISERROR(SEARCH("NO ACEPTABLE",S15)))</formula>
    </cfRule>
    <cfRule type="containsText" dxfId="9659" priority="210" operator="containsText" text="ACEPTABLE">
      <formula>NOT(ISERROR(SEARCH("ACEPTABLE",S15)))</formula>
    </cfRule>
    <cfRule type="containsText" dxfId="9658" priority="211" operator="containsText" text="MEJORABLE">
      <formula>NOT(ISERROR(SEARCH("MEJORABLE",S15)))</formula>
    </cfRule>
  </conditionalFormatting>
  <conditionalFormatting sqref="S15:S17 S19:S20 S27:S28">
    <cfRule type="containsText" dxfId="9657" priority="208" operator="containsText" text="ACEPTABLE CON CONTROL ESPECIFICO">
      <formula>NOT(ISERROR(SEARCH("ACEPTABLE CON CONTROL ESPECIFICO",S15)))</formula>
    </cfRule>
  </conditionalFormatting>
  <conditionalFormatting sqref="O15">
    <cfRule type="cellIs" dxfId="9656" priority="200" operator="between">
      <formula>"MUY ALTO"</formula>
      <formula>"MUY ALTO"</formula>
    </cfRule>
    <cfRule type="cellIs" dxfId="9655" priority="201" operator="between">
      <formula>"ALTO"</formula>
      <formula>"ALTO"</formula>
    </cfRule>
    <cfRule type="cellIs" dxfId="9654" priority="202" operator="between">
      <formula>"MEDIO"</formula>
      <formula>"MEDIO"</formula>
    </cfRule>
    <cfRule type="cellIs" dxfId="9653" priority="203" operator="between">
      <formula>"BAJO"</formula>
      <formula>"BAJO"</formula>
    </cfRule>
  </conditionalFormatting>
  <conditionalFormatting sqref="T15">
    <cfRule type="containsText" dxfId="9652" priority="205" operator="containsText" text="NO ACEPTABLE">
      <formula>NOT(ISERROR(SEARCH("NO ACEPTABLE",T15)))</formula>
    </cfRule>
    <cfRule type="containsText" dxfId="9651" priority="206" operator="containsText" text="ACEPTABLE">
      <formula>NOT(ISERROR(SEARCH("ACEPTABLE",T15)))</formula>
    </cfRule>
    <cfRule type="containsText" dxfId="9650" priority="207" operator="containsText" text="MEJORABLE">
      <formula>NOT(ISERROR(SEARCH("MEJORABLE",T15)))</formula>
    </cfRule>
  </conditionalFormatting>
  <conditionalFormatting sqref="T15">
    <cfRule type="containsText" dxfId="9649" priority="204" operator="containsText" text="ACEPTABLE CON CONTROL ESPECIFICO">
      <formula>NOT(ISERROR(SEARCH("ACEPTABLE CON CONTROL ESPECIFICO",T15)))</formula>
    </cfRule>
  </conditionalFormatting>
  <conditionalFormatting sqref="O16">
    <cfRule type="cellIs" dxfId="9648" priority="196" operator="between">
      <formula>"MUY ALTO"</formula>
      <formula>"MUY ALTO"</formula>
    </cfRule>
    <cfRule type="cellIs" dxfId="9647" priority="197" operator="between">
      <formula>"ALTO"</formula>
      <formula>"ALTO"</formula>
    </cfRule>
    <cfRule type="cellIs" dxfId="9646" priority="198" operator="between">
      <formula>"MEDIO"</formula>
      <formula>"MEDIO"</formula>
    </cfRule>
    <cfRule type="cellIs" dxfId="9645" priority="199" operator="between">
      <formula>"BAJO"</formula>
      <formula>"BAJO"</formula>
    </cfRule>
  </conditionalFormatting>
  <conditionalFormatting sqref="T16">
    <cfRule type="containsText" dxfId="9644" priority="193" operator="containsText" text="NO ACEPTABLE">
      <formula>NOT(ISERROR(SEARCH("NO ACEPTABLE",T16)))</formula>
    </cfRule>
    <cfRule type="containsText" dxfId="9643" priority="194" operator="containsText" text="ACEPTABLE">
      <formula>NOT(ISERROR(SEARCH("ACEPTABLE",T16)))</formula>
    </cfRule>
    <cfRule type="containsText" dxfId="9642" priority="195" operator="containsText" text="MEJORABLE">
      <formula>NOT(ISERROR(SEARCH("MEJORABLE",T16)))</formula>
    </cfRule>
  </conditionalFormatting>
  <conditionalFormatting sqref="T16">
    <cfRule type="containsText" dxfId="9641" priority="192" operator="containsText" text="ACEPTABLE CON CONTROL ESPECIFICO">
      <formula>NOT(ISERROR(SEARCH("ACEPTABLE CON CONTROL ESPECIFICO",T16)))</formula>
    </cfRule>
  </conditionalFormatting>
  <conditionalFormatting sqref="O17">
    <cfRule type="cellIs" dxfId="9640" priority="188" operator="between">
      <formula>"MUY ALTO"</formula>
      <formula>"MUY ALTO"</formula>
    </cfRule>
    <cfRule type="cellIs" dxfId="9639" priority="189" operator="between">
      <formula>"ALTO"</formula>
      <formula>"ALTO"</formula>
    </cfRule>
    <cfRule type="cellIs" dxfId="9638" priority="190" operator="between">
      <formula>"MEDIO"</formula>
      <formula>"MEDIO"</formula>
    </cfRule>
    <cfRule type="cellIs" dxfId="9637" priority="191" operator="between">
      <formula>"BAJO"</formula>
      <formula>"BAJO"</formula>
    </cfRule>
  </conditionalFormatting>
  <conditionalFormatting sqref="T17">
    <cfRule type="containsText" dxfId="9636" priority="185" operator="containsText" text="NO ACEPTABLE">
      <formula>NOT(ISERROR(SEARCH("NO ACEPTABLE",T17)))</formula>
    </cfRule>
    <cfRule type="containsText" dxfId="9635" priority="186" operator="containsText" text="ACEPTABLE">
      <formula>NOT(ISERROR(SEARCH("ACEPTABLE",T17)))</formula>
    </cfRule>
    <cfRule type="containsText" dxfId="9634" priority="187" operator="containsText" text="MEJORABLE">
      <formula>NOT(ISERROR(SEARCH("MEJORABLE",T17)))</formula>
    </cfRule>
  </conditionalFormatting>
  <conditionalFormatting sqref="T19">
    <cfRule type="containsText" dxfId="9633" priority="179" operator="containsText" text="NO ACEPTABLE">
      <formula>NOT(ISERROR(SEARCH("NO ACEPTABLE",T19)))</formula>
    </cfRule>
    <cfRule type="containsText" dxfId="9632" priority="180" operator="containsText" text="ACEPTABLE">
      <formula>NOT(ISERROR(SEARCH("ACEPTABLE",T19)))</formula>
    </cfRule>
    <cfRule type="containsText" dxfId="9631" priority="181" operator="containsText" text="MEJORABLE">
      <formula>NOT(ISERROR(SEARCH("MEJORABLE",T19)))</formula>
    </cfRule>
  </conditionalFormatting>
  <conditionalFormatting sqref="O19">
    <cfRule type="cellIs" dxfId="9630" priority="182" operator="between">
      <formula>"MEDIO"</formula>
      <formula>"MEDIO"</formula>
    </cfRule>
    <cfRule type="cellIs" dxfId="9629" priority="183" operator="between">
      <formula>"BAJO"</formula>
      <formula>"BAJO"</formula>
    </cfRule>
    <cfRule type="cellIs" dxfId="9628" priority="184" operator="between">
      <formula>"MUY ALTO"</formula>
      <formula>"MUY ALTO"</formula>
    </cfRule>
  </conditionalFormatting>
  <conditionalFormatting sqref="T19">
    <cfRule type="containsText" dxfId="9627" priority="178" operator="containsText" text="ACEPTABLE CON CONTROL ESPECIFICO">
      <formula>NOT(ISERROR(SEARCH("ACEPTABLE CON CONTROL ESPECIFICO",T19)))</formula>
    </cfRule>
  </conditionalFormatting>
  <conditionalFormatting sqref="T20">
    <cfRule type="containsText" dxfId="9626" priority="172" operator="containsText" text="NO ACEPTABLE">
      <formula>NOT(ISERROR(SEARCH("NO ACEPTABLE",T20)))</formula>
    </cfRule>
    <cfRule type="containsText" dxfId="9625" priority="173" operator="containsText" text="ACEPTABLE">
      <formula>NOT(ISERROR(SEARCH("ACEPTABLE",T20)))</formula>
    </cfRule>
    <cfRule type="containsText" dxfId="9624" priority="174" operator="containsText" text="MEJORABLE">
      <formula>NOT(ISERROR(SEARCH("MEJORABLE",T20)))</formula>
    </cfRule>
  </conditionalFormatting>
  <conditionalFormatting sqref="O20">
    <cfRule type="cellIs" dxfId="9623" priority="175" operator="between">
      <formula>"MEDIO"</formula>
      <formula>"MEDIO"</formula>
    </cfRule>
    <cfRule type="cellIs" dxfId="9622" priority="176" operator="between">
      <formula>"BAJO"</formula>
      <formula>"BAJO"</formula>
    </cfRule>
    <cfRule type="cellIs" dxfId="9621" priority="177" operator="between">
      <formula>"MUY ALTO"</formula>
      <formula>"MUY ALTO"</formula>
    </cfRule>
  </conditionalFormatting>
  <conditionalFormatting sqref="T20">
    <cfRule type="containsText" dxfId="9620" priority="171" operator="containsText" text="ACEPTABLE CON CONTROL ESPECIFICO">
      <formula>NOT(ISERROR(SEARCH("ACEPTABLE CON CONTROL ESPECIFICO",T20)))</formula>
    </cfRule>
  </conditionalFormatting>
  <conditionalFormatting sqref="O27">
    <cfRule type="cellIs" dxfId="9619" priority="167" operator="between">
      <formula>"MUY ALTO"</formula>
      <formula>"MUY ALTO"</formula>
    </cfRule>
    <cfRule type="cellIs" dxfId="9618" priority="168" operator="between">
      <formula>"ALTO"</formula>
      <formula>"ALTO"</formula>
    </cfRule>
    <cfRule type="cellIs" dxfId="9617" priority="169" operator="between">
      <formula>"MEDIO"</formula>
      <formula>"MEDIO"</formula>
    </cfRule>
    <cfRule type="cellIs" dxfId="9616" priority="170" operator="between">
      <formula>"BAJO"</formula>
      <formula>"BAJO"</formula>
    </cfRule>
  </conditionalFormatting>
  <conditionalFormatting sqref="T27">
    <cfRule type="containsText" dxfId="9615" priority="164" operator="containsText" text="NO ACEPTABLE">
      <formula>NOT(ISERROR(SEARCH("NO ACEPTABLE",T27)))</formula>
    </cfRule>
    <cfRule type="containsText" dxfId="9614" priority="165" operator="containsText" text="ACEPTABLE">
      <formula>NOT(ISERROR(SEARCH("ACEPTABLE",T27)))</formula>
    </cfRule>
    <cfRule type="containsText" dxfId="9613" priority="166" operator="containsText" text="MEJORABLE">
      <formula>NOT(ISERROR(SEARCH("MEJORABLE",T27)))</formula>
    </cfRule>
  </conditionalFormatting>
  <conditionalFormatting sqref="T27">
    <cfRule type="containsText" dxfId="9612" priority="163" operator="containsText" text="ACEPTABLE CON CONTROL ESPECIFICO">
      <formula>NOT(ISERROR(SEARCH("ACEPTABLE CON CONTROL ESPECIFICO",T27)))</formula>
    </cfRule>
  </conditionalFormatting>
  <conditionalFormatting sqref="T28">
    <cfRule type="containsText" dxfId="9611" priority="160" operator="containsText" text="NO ACEPTABLE">
      <formula>NOT(ISERROR(SEARCH("NO ACEPTABLE",T28)))</formula>
    </cfRule>
    <cfRule type="containsText" dxfId="9610" priority="161" operator="containsText" text="ACEPTABLE">
      <formula>NOT(ISERROR(SEARCH("ACEPTABLE",T28)))</formula>
    </cfRule>
    <cfRule type="containsText" dxfId="9609" priority="162" operator="containsText" text="MEJORABLE">
      <formula>NOT(ISERROR(SEARCH("MEJORABLE",T28)))</formula>
    </cfRule>
  </conditionalFormatting>
  <conditionalFormatting sqref="T28">
    <cfRule type="containsText" dxfId="9608" priority="159" operator="containsText" text="ACEPTABLE CON CONTROL ESPECIFICO">
      <formula>NOT(ISERROR(SEARCH("ACEPTABLE CON CONTROL ESPECIFICO",T28)))</formula>
    </cfRule>
  </conditionalFormatting>
  <conditionalFormatting sqref="O28">
    <cfRule type="cellIs" dxfId="9607" priority="155" operator="between">
      <formula>"MUY ALTO"</formula>
      <formula>"MUY ALTO"</formula>
    </cfRule>
    <cfRule type="cellIs" dxfId="9606" priority="156" operator="between">
      <formula>"ALTO"</formula>
      <formula>"ALTO"</formula>
    </cfRule>
    <cfRule type="cellIs" dxfId="9605" priority="157" operator="between">
      <formula>"MEDIO"</formula>
      <formula>"MEDIO"</formula>
    </cfRule>
    <cfRule type="cellIs" dxfId="9604" priority="158" operator="between">
      <formula>"BAJO"</formula>
      <formula>"BAJO"</formula>
    </cfRule>
  </conditionalFormatting>
  <conditionalFormatting sqref="O18">
    <cfRule type="cellIs" dxfId="9603" priority="132" operator="between">
      <formula>"MUY ALTO"</formula>
      <formula>"MUY ALTO"</formula>
    </cfRule>
    <cfRule type="cellIs" dxfId="9602" priority="133" operator="between">
      <formula>"ALTO"</formula>
      <formula>"ALTO"</formula>
    </cfRule>
    <cfRule type="cellIs" dxfId="9601" priority="134" operator="between">
      <formula>"MEDIO"</formula>
      <formula>"MEDIO"</formula>
    </cfRule>
    <cfRule type="cellIs" dxfId="9600" priority="135" operator="between">
      <formula>"BAJO"</formula>
      <formula>"BAJO"</formula>
    </cfRule>
  </conditionalFormatting>
  <conditionalFormatting sqref="S18">
    <cfRule type="containsText" dxfId="9599" priority="137" operator="containsText" text="NO ACEPTABLE">
      <formula>NOT(ISERROR(SEARCH("NO ACEPTABLE",S18)))</formula>
    </cfRule>
    <cfRule type="containsText" dxfId="9598" priority="138" operator="containsText" text="ACEPTABLE">
      <formula>NOT(ISERROR(SEARCH("ACEPTABLE",S18)))</formula>
    </cfRule>
    <cfRule type="containsText" dxfId="9597" priority="139" operator="containsText" text="MEJORABLE">
      <formula>NOT(ISERROR(SEARCH("MEJORABLE",S18)))</formula>
    </cfRule>
  </conditionalFormatting>
  <conditionalFormatting sqref="S18">
    <cfRule type="containsText" dxfId="9596" priority="136" operator="containsText" text="ACEPTABLE CON CONTROL ESPECIFICO">
      <formula>NOT(ISERROR(SEARCH("ACEPTABLE CON CONTROL ESPECIFICO",S18)))</formula>
    </cfRule>
  </conditionalFormatting>
  <conditionalFormatting sqref="S14:T14">
    <cfRule type="containsText" dxfId="9595" priority="140" operator="containsText" text="ACEPTABLE CON CONTROL ESPECIFICO">
      <formula>NOT(ISERROR(SEARCH("ACEPTABLE CON CONTROL ESPECIFICO",S14)))</formula>
    </cfRule>
  </conditionalFormatting>
  <conditionalFormatting sqref="S14:T14">
    <cfRule type="containsText" dxfId="9594" priority="141" operator="containsText" text="NO ACEPTABLE">
      <formula>NOT(ISERROR(SEARCH("NO ACEPTABLE",S14)))</formula>
    </cfRule>
    <cfRule type="containsText" dxfId="9593" priority="142" operator="containsText" text="ACEPTABLE">
      <formula>NOT(ISERROR(SEARCH("ACEPTABLE",S14)))</formula>
    </cfRule>
    <cfRule type="containsText" dxfId="9592" priority="143" operator="containsText" text="MEJORABLE">
      <formula>NOT(ISERROR(SEARCH("MEJORABLE",S14)))</formula>
    </cfRule>
  </conditionalFormatting>
  <conditionalFormatting sqref="S13:T13">
    <cfRule type="containsText" dxfId="9591" priority="152" operator="containsText" text="NO ACEPTABLE">
      <formula>NOT(ISERROR(SEARCH("NO ACEPTABLE",S13)))</formula>
    </cfRule>
    <cfRule type="containsText" dxfId="9590" priority="153" operator="containsText" text="ACEPTABLE">
      <formula>NOT(ISERROR(SEARCH("ACEPTABLE",S13)))</formula>
    </cfRule>
    <cfRule type="containsText" dxfId="9589" priority="154" operator="containsText" text="MEJORABLE">
      <formula>NOT(ISERROR(SEARCH("MEJORABLE",S13)))</formula>
    </cfRule>
  </conditionalFormatting>
  <conditionalFormatting sqref="S13:T13">
    <cfRule type="containsText" dxfId="9588" priority="151" operator="containsText" text="ACEPTABLE CON CONTROL ESPECIFICO">
      <formula>NOT(ISERROR(SEARCH("ACEPTABLE CON CONTROL ESPECIFICO",S13)))</formula>
    </cfRule>
  </conditionalFormatting>
  <conditionalFormatting sqref="O13">
    <cfRule type="cellIs" dxfId="9587" priority="147" operator="between">
      <formula>"MUY ALTO"</formula>
      <formula>"MUY ALTO"</formula>
    </cfRule>
    <cfRule type="cellIs" dxfId="9586" priority="148" operator="between">
      <formula>"ALTO"</formula>
      <formula>"ALTO"</formula>
    </cfRule>
    <cfRule type="cellIs" dxfId="9585" priority="149" operator="between">
      <formula>"MEDIO"</formula>
      <formula>"MEDIO"</formula>
    </cfRule>
    <cfRule type="cellIs" dxfId="9584" priority="150" operator="between">
      <formula>"BAJO"</formula>
      <formula>"BAJO"</formula>
    </cfRule>
  </conditionalFormatting>
  <conditionalFormatting sqref="O14">
    <cfRule type="cellIs" dxfId="9583" priority="144" operator="between">
      <formula>"MEDIO"</formula>
      <formula>"MEDIO"</formula>
    </cfRule>
    <cfRule type="cellIs" dxfId="9582" priority="145" operator="between">
      <formula>"BAJO"</formula>
      <formula>"BAJO"</formula>
    </cfRule>
    <cfRule type="cellIs" dxfId="9581" priority="146" operator="between">
      <formula>"MUY ALTO"</formula>
      <formula>"MUY ALTO"</formula>
    </cfRule>
  </conditionalFormatting>
  <conditionalFormatting sqref="T18">
    <cfRule type="containsText" dxfId="9580" priority="129" operator="containsText" text="NO ACEPTABLE">
      <formula>NOT(ISERROR(SEARCH("NO ACEPTABLE",T18)))</formula>
    </cfRule>
    <cfRule type="containsText" dxfId="9579" priority="130" operator="containsText" text="ACEPTABLE">
      <formula>NOT(ISERROR(SEARCH("ACEPTABLE",T18)))</formula>
    </cfRule>
    <cfRule type="containsText" dxfId="9578" priority="131" operator="containsText" text="MEJORABLE">
      <formula>NOT(ISERROR(SEARCH("MEJORABLE",T18)))</formula>
    </cfRule>
  </conditionalFormatting>
  <conditionalFormatting sqref="T18">
    <cfRule type="containsText" dxfId="9577" priority="128" operator="containsText" text="ACEPTABLE CON CONTROL ESPECIFICO">
      <formula>NOT(ISERROR(SEARCH("ACEPTABLE CON CONTROL ESPECIFICO",T18)))</formula>
    </cfRule>
  </conditionalFormatting>
  <conditionalFormatting sqref="S21:T21">
    <cfRule type="containsText" dxfId="9576" priority="125" operator="containsText" text="NO ACEPTABLE">
      <formula>NOT(ISERROR(SEARCH("NO ACEPTABLE",S21)))</formula>
    </cfRule>
    <cfRule type="containsText" dxfId="9575" priority="126" operator="containsText" text="ACEPTABLE">
      <formula>NOT(ISERROR(SEARCH("ACEPTABLE",S21)))</formula>
    </cfRule>
    <cfRule type="containsText" dxfId="9574" priority="127" operator="containsText" text="MEJORABLE">
      <formula>NOT(ISERROR(SEARCH("MEJORABLE",S21)))</formula>
    </cfRule>
  </conditionalFormatting>
  <conditionalFormatting sqref="S21:T21">
    <cfRule type="containsText" dxfId="9573" priority="124" operator="containsText" text="ACEPTABLE CON CONTROL ESPECIFICO">
      <formula>NOT(ISERROR(SEARCH("ACEPTABLE CON CONTROL ESPECIFICO",S21)))</formula>
    </cfRule>
  </conditionalFormatting>
  <conditionalFormatting sqref="O21">
    <cfRule type="cellIs" dxfId="9572" priority="120" operator="between">
      <formula>"MUY ALTO"</formula>
      <formula>"MUY ALTO"</formula>
    </cfRule>
    <cfRule type="cellIs" dxfId="9571" priority="121" operator="between">
      <formula>"ALTO"</formula>
      <formula>"ALTO"</formula>
    </cfRule>
    <cfRule type="cellIs" dxfId="9570" priority="122" operator="between">
      <formula>"MEDIO"</formula>
      <formula>"MEDIO"</formula>
    </cfRule>
    <cfRule type="cellIs" dxfId="9569" priority="123" operator="between">
      <formula>"BAJO"</formula>
      <formula>"BAJO"</formula>
    </cfRule>
  </conditionalFormatting>
  <conditionalFormatting sqref="S22:T22">
    <cfRule type="containsText" dxfId="9568" priority="114" operator="containsText" text="NO ACEPTABLE">
      <formula>NOT(ISERROR(SEARCH("NO ACEPTABLE",S22)))</formula>
    </cfRule>
    <cfRule type="containsText" dxfId="9567" priority="115" operator="containsText" text="ACEPTABLE">
      <formula>NOT(ISERROR(SEARCH("ACEPTABLE",S22)))</formula>
    </cfRule>
    <cfRule type="containsText" dxfId="9566" priority="116" operator="containsText" text="MEJORABLE">
      <formula>NOT(ISERROR(SEARCH("MEJORABLE",S22)))</formula>
    </cfRule>
  </conditionalFormatting>
  <conditionalFormatting sqref="O22">
    <cfRule type="cellIs" dxfId="9565" priority="117" operator="between">
      <formula>"MEDIO"</formula>
      <formula>"MEDIO"</formula>
    </cfRule>
    <cfRule type="cellIs" dxfId="9564" priority="118" operator="between">
      <formula>"BAJO"</formula>
      <formula>"BAJO"</formula>
    </cfRule>
    <cfRule type="cellIs" dxfId="9563" priority="119" operator="between">
      <formula>"MUY ALTO"</formula>
      <formula>"MUY ALTO"</formula>
    </cfRule>
  </conditionalFormatting>
  <conditionalFormatting sqref="S22:T22">
    <cfRule type="containsText" dxfId="9562" priority="113" operator="containsText" text="ACEPTABLE CON CONTROL ESPECIFICO">
      <formula>NOT(ISERROR(SEARCH("ACEPTABLE CON CONTROL ESPECIFICO",S22)))</formula>
    </cfRule>
  </conditionalFormatting>
  <conditionalFormatting sqref="S23">
    <cfRule type="containsText" dxfId="9561" priority="110" operator="containsText" text="NO ACEPTABLE">
      <formula>NOT(ISERROR(SEARCH("NO ACEPTABLE",S23)))</formula>
    </cfRule>
    <cfRule type="containsText" dxfId="9560" priority="111" operator="containsText" text="ACEPTABLE">
      <formula>NOT(ISERROR(SEARCH("ACEPTABLE",S23)))</formula>
    </cfRule>
    <cfRule type="containsText" dxfId="9559" priority="112" operator="containsText" text="MEJORABLE">
      <formula>NOT(ISERROR(SEARCH("MEJORABLE",S23)))</formula>
    </cfRule>
  </conditionalFormatting>
  <conditionalFormatting sqref="S23">
    <cfRule type="containsText" dxfId="9558" priority="109" operator="containsText" text="ACEPTABLE CON CONTROL ESPECIFICO">
      <formula>NOT(ISERROR(SEARCH("ACEPTABLE CON CONTROL ESPECIFICO",S23)))</formula>
    </cfRule>
  </conditionalFormatting>
  <conditionalFormatting sqref="O23">
    <cfRule type="cellIs" dxfId="9557" priority="105" operator="between">
      <formula>"MUY ALTO"</formula>
      <formula>"MUY ALTO"</formula>
    </cfRule>
    <cfRule type="cellIs" dxfId="9556" priority="106" operator="between">
      <formula>"ALTO"</formula>
      <formula>"ALTO"</formula>
    </cfRule>
    <cfRule type="cellIs" dxfId="9555" priority="107" operator="between">
      <formula>"MEDIO"</formula>
      <formula>"MEDIO"</formula>
    </cfRule>
    <cfRule type="cellIs" dxfId="9554" priority="108" operator="between">
      <formula>"BAJO"</formula>
      <formula>"BAJO"</formula>
    </cfRule>
  </conditionalFormatting>
  <conditionalFormatting sqref="T25">
    <cfRule type="containsText" dxfId="9553" priority="91" operator="containsText" text="NO ACEPTABLE">
      <formula>NOT(ISERROR(SEARCH("NO ACEPTABLE",T25)))</formula>
    </cfRule>
    <cfRule type="containsText" dxfId="9552" priority="92" operator="containsText" text="ACEPTABLE">
      <formula>NOT(ISERROR(SEARCH("ACEPTABLE",T25)))</formula>
    </cfRule>
    <cfRule type="containsText" dxfId="9551" priority="93" operator="containsText" text="MEJORABLE">
      <formula>NOT(ISERROR(SEARCH("MEJORABLE",T25)))</formula>
    </cfRule>
  </conditionalFormatting>
  <conditionalFormatting sqref="O25">
    <cfRule type="cellIs" dxfId="9550" priority="94" operator="between">
      <formula>"MEDIO"</formula>
      <formula>"MEDIO"</formula>
    </cfRule>
    <cfRule type="cellIs" dxfId="9549" priority="95" operator="between">
      <formula>"BAJO"</formula>
      <formula>"BAJO"</formula>
    </cfRule>
    <cfRule type="cellIs" dxfId="9548" priority="96" operator="between">
      <formula>"MUY ALTO"</formula>
      <formula>"MUY ALTO"</formula>
    </cfRule>
  </conditionalFormatting>
  <conditionalFormatting sqref="T25">
    <cfRule type="containsText" dxfId="9547" priority="90" operator="containsText" text="ACEPTABLE CON CONTROL ESPECIFICO">
      <formula>NOT(ISERROR(SEARCH("ACEPTABLE CON CONTROL ESPECIFICO",T25)))</formula>
    </cfRule>
  </conditionalFormatting>
  <conditionalFormatting sqref="T26">
    <cfRule type="containsText" dxfId="9546" priority="84" operator="containsText" text="NO ACEPTABLE">
      <formula>NOT(ISERROR(SEARCH("NO ACEPTABLE",T26)))</formula>
    </cfRule>
    <cfRule type="containsText" dxfId="9545" priority="85" operator="containsText" text="ACEPTABLE">
      <formula>NOT(ISERROR(SEARCH("ACEPTABLE",T26)))</formula>
    </cfRule>
    <cfRule type="containsText" dxfId="9544" priority="86" operator="containsText" text="MEJORABLE">
      <formula>NOT(ISERROR(SEARCH("MEJORABLE",T26)))</formula>
    </cfRule>
  </conditionalFormatting>
  <conditionalFormatting sqref="O26">
    <cfRule type="cellIs" dxfId="9543" priority="87" operator="between">
      <formula>"MEDIO"</formula>
      <formula>"MEDIO"</formula>
    </cfRule>
    <cfRule type="cellIs" dxfId="9542" priority="88" operator="between">
      <formula>"BAJO"</formula>
      <formula>"BAJO"</formula>
    </cfRule>
    <cfRule type="cellIs" dxfId="9541" priority="89" operator="between">
      <formula>"MUY ALTO"</formula>
      <formula>"MUY ALTO"</formula>
    </cfRule>
  </conditionalFormatting>
  <conditionalFormatting sqref="T26">
    <cfRule type="containsText" dxfId="9540" priority="83" operator="containsText" text="ACEPTABLE CON CONTROL ESPECIFICO">
      <formula>NOT(ISERROR(SEARCH("ACEPTABLE CON CONTROL ESPECIFICO",T26)))</formula>
    </cfRule>
  </conditionalFormatting>
  <conditionalFormatting sqref="S24">
    <cfRule type="containsText" dxfId="9539" priority="80" operator="containsText" text="NO ACEPTABLE">
      <formula>NOT(ISERROR(SEARCH("NO ACEPTABLE",S24)))</formula>
    </cfRule>
    <cfRule type="containsText" dxfId="9538" priority="81" operator="containsText" text="ACEPTABLE">
      <formula>NOT(ISERROR(SEARCH("ACEPTABLE",S24)))</formula>
    </cfRule>
    <cfRule type="containsText" dxfId="9537" priority="82" operator="containsText" text="MEJORABLE">
      <formula>NOT(ISERROR(SEARCH("MEJORABLE",S24)))</formula>
    </cfRule>
  </conditionalFormatting>
  <conditionalFormatting sqref="S24">
    <cfRule type="containsText" dxfId="9536" priority="79" operator="containsText" text="ACEPTABLE CON CONTROL ESPECIFICO">
      <formula>NOT(ISERROR(SEARCH("ACEPTABLE CON CONTROL ESPECIFICO",S24)))</formula>
    </cfRule>
  </conditionalFormatting>
  <conditionalFormatting sqref="O24">
    <cfRule type="cellIs" dxfId="9535" priority="75" operator="between">
      <formula>"MUY ALTO"</formula>
      <formula>"MUY ALTO"</formula>
    </cfRule>
    <cfRule type="cellIs" dxfId="9534" priority="76" operator="between">
      <formula>"ALTO"</formula>
      <formula>"ALTO"</formula>
    </cfRule>
    <cfRule type="cellIs" dxfId="9533" priority="77" operator="between">
      <formula>"MEDIO"</formula>
      <formula>"MEDIO"</formula>
    </cfRule>
    <cfRule type="cellIs" dxfId="9532" priority="78" operator="between">
      <formula>"BAJO"</formula>
      <formula>"BAJO"</formula>
    </cfRule>
  </conditionalFormatting>
  <conditionalFormatting sqref="T24">
    <cfRule type="containsText" dxfId="9531" priority="72" operator="containsText" text="NO ACEPTABLE">
      <formula>NOT(ISERROR(SEARCH("NO ACEPTABLE",T24)))</formula>
    </cfRule>
    <cfRule type="containsText" dxfId="9530" priority="73" operator="containsText" text="ACEPTABLE">
      <formula>NOT(ISERROR(SEARCH("ACEPTABLE",T24)))</formula>
    </cfRule>
    <cfRule type="containsText" dxfId="9529" priority="74" operator="containsText" text="MEJORABLE">
      <formula>NOT(ISERROR(SEARCH("MEJORABLE",T24)))</formula>
    </cfRule>
  </conditionalFormatting>
  <conditionalFormatting sqref="T24">
    <cfRule type="containsText" dxfId="9528" priority="71" operator="containsText" text="ACEPTABLE CON CONTROL ESPECIFICO">
      <formula>NOT(ISERROR(SEARCH("ACEPTABLE CON CONTROL ESPECIFICO",T24)))</formula>
    </cfRule>
  </conditionalFormatting>
  <conditionalFormatting sqref="S77:T77">
    <cfRule type="containsText" dxfId="9527" priority="68" operator="containsText" text="NO ACEPTABLE">
      <formula>NOT(ISERROR(SEARCH("NO ACEPTABLE",S77)))</formula>
    </cfRule>
    <cfRule type="containsText" dxfId="9526" priority="69" operator="containsText" text="ACEPTABLE">
      <formula>NOT(ISERROR(SEARCH("ACEPTABLE",S77)))</formula>
    </cfRule>
    <cfRule type="containsText" dxfId="9525" priority="70" operator="containsText" text="MEJORABLE">
      <formula>NOT(ISERROR(SEARCH("MEJORABLE",S77)))</formula>
    </cfRule>
  </conditionalFormatting>
  <conditionalFormatting sqref="S77:T77">
    <cfRule type="containsText" dxfId="9524" priority="67" operator="containsText" text="ACEPTABLE CON CONTROL ESPECIFICO">
      <formula>NOT(ISERROR(SEARCH("ACEPTABLE CON CONTROL ESPECIFICO",S77)))</formula>
    </cfRule>
  </conditionalFormatting>
  <conditionalFormatting sqref="O77">
    <cfRule type="cellIs" dxfId="9523" priority="63" operator="between">
      <formula>"MUY ALTO"</formula>
      <formula>"MUY ALTO"</formula>
    </cfRule>
    <cfRule type="cellIs" dxfId="9522" priority="64" operator="between">
      <formula>"ALTO"</formula>
      <formula>"ALTO"</formula>
    </cfRule>
    <cfRule type="cellIs" dxfId="9521" priority="65" operator="between">
      <formula>"MEDIO"</formula>
      <formula>"MEDIO"</formula>
    </cfRule>
    <cfRule type="cellIs" dxfId="9520" priority="66" operator="between">
      <formula>"BAJO"</formula>
      <formula>"BAJO"</formula>
    </cfRule>
  </conditionalFormatting>
  <conditionalFormatting sqref="S78:T78">
    <cfRule type="containsText" dxfId="9519" priority="57" operator="containsText" text="NO ACEPTABLE">
      <formula>NOT(ISERROR(SEARCH("NO ACEPTABLE",S78)))</formula>
    </cfRule>
    <cfRule type="containsText" dxfId="9518" priority="58" operator="containsText" text="ACEPTABLE">
      <formula>NOT(ISERROR(SEARCH("ACEPTABLE",S78)))</formula>
    </cfRule>
    <cfRule type="containsText" dxfId="9517" priority="59" operator="containsText" text="MEJORABLE">
      <formula>NOT(ISERROR(SEARCH("MEJORABLE",S78)))</formula>
    </cfRule>
  </conditionalFormatting>
  <conditionalFormatting sqref="O78">
    <cfRule type="cellIs" dxfId="9516" priority="60" operator="between">
      <formula>"MEDIO"</formula>
      <formula>"MEDIO"</formula>
    </cfRule>
    <cfRule type="cellIs" dxfId="9515" priority="61" operator="between">
      <formula>"BAJO"</formula>
      <formula>"BAJO"</formula>
    </cfRule>
    <cfRule type="cellIs" dxfId="9514" priority="62" operator="between">
      <formula>"MUY ALTO"</formula>
      <formula>"MUY ALTO"</formula>
    </cfRule>
  </conditionalFormatting>
  <conditionalFormatting sqref="S78:T78">
    <cfRule type="containsText" dxfId="9513" priority="56" operator="containsText" text="ACEPTABLE CON CONTROL ESPECIFICO">
      <formula>NOT(ISERROR(SEARCH("ACEPTABLE CON CONTROL ESPECIFICO",S78)))</formula>
    </cfRule>
  </conditionalFormatting>
  <conditionalFormatting sqref="S79">
    <cfRule type="containsText" dxfId="9512" priority="53" operator="containsText" text="NO ACEPTABLE">
      <formula>NOT(ISERROR(SEARCH("NO ACEPTABLE",S79)))</formula>
    </cfRule>
    <cfRule type="containsText" dxfId="9511" priority="54" operator="containsText" text="ACEPTABLE">
      <formula>NOT(ISERROR(SEARCH("ACEPTABLE",S79)))</formula>
    </cfRule>
    <cfRule type="containsText" dxfId="9510" priority="55" operator="containsText" text="MEJORABLE">
      <formula>NOT(ISERROR(SEARCH("MEJORABLE",S79)))</formula>
    </cfRule>
  </conditionalFormatting>
  <conditionalFormatting sqref="S79">
    <cfRule type="containsText" dxfId="9509" priority="52" operator="containsText" text="ACEPTABLE CON CONTROL ESPECIFICO">
      <formula>NOT(ISERROR(SEARCH("ACEPTABLE CON CONTROL ESPECIFICO",S79)))</formula>
    </cfRule>
  </conditionalFormatting>
  <conditionalFormatting sqref="O79">
    <cfRule type="cellIs" dxfId="9508" priority="48" operator="between">
      <formula>"MUY ALTO"</formula>
      <formula>"MUY ALTO"</formula>
    </cfRule>
    <cfRule type="cellIs" dxfId="9507" priority="49" operator="between">
      <formula>"ALTO"</formula>
      <formula>"ALTO"</formula>
    </cfRule>
    <cfRule type="cellIs" dxfId="9506" priority="50" operator="between">
      <formula>"MEDIO"</formula>
      <formula>"MEDIO"</formula>
    </cfRule>
    <cfRule type="cellIs" dxfId="9505" priority="51" operator="between">
      <formula>"BAJO"</formula>
      <formula>"BAJO"</formula>
    </cfRule>
  </conditionalFormatting>
  <conditionalFormatting sqref="T79">
    <cfRule type="containsText" dxfId="9504" priority="45" operator="containsText" text="NO ACEPTABLE">
      <formula>NOT(ISERROR(SEARCH("NO ACEPTABLE",T79)))</formula>
    </cfRule>
    <cfRule type="containsText" dxfId="9503" priority="46" operator="containsText" text="ACEPTABLE">
      <formula>NOT(ISERROR(SEARCH("ACEPTABLE",T79)))</formula>
    </cfRule>
    <cfRule type="containsText" dxfId="9502" priority="47" operator="containsText" text="MEJORABLE">
      <formula>NOT(ISERROR(SEARCH("MEJORABLE",T79)))</formula>
    </cfRule>
  </conditionalFormatting>
  <conditionalFormatting sqref="T79">
    <cfRule type="containsText" dxfId="9501" priority="44" operator="containsText" text="ACEPTABLE CON CONTROL ESPECIFICO">
      <formula>NOT(ISERROR(SEARCH("ACEPTABLE CON CONTROL ESPECIFICO",T79)))</formula>
    </cfRule>
  </conditionalFormatting>
  <conditionalFormatting sqref="S80">
    <cfRule type="containsText" dxfId="9500" priority="41" operator="containsText" text="NO ACEPTABLE">
      <formula>NOT(ISERROR(SEARCH("NO ACEPTABLE",S80)))</formula>
    </cfRule>
    <cfRule type="containsText" dxfId="9499" priority="42" operator="containsText" text="ACEPTABLE">
      <formula>NOT(ISERROR(SEARCH("ACEPTABLE",S80)))</formula>
    </cfRule>
    <cfRule type="containsText" dxfId="9498" priority="43" operator="containsText" text="MEJORABLE">
      <formula>NOT(ISERROR(SEARCH("MEJORABLE",S80)))</formula>
    </cfRule>
  </conditionalFormatting>
  <conditionalFormatting sqref="S80">
    <cfRule type="containsText" dxfId="9497" priority="40" operator="containsText" text="ACEPTABLE CON CONTROL ESPECIFICO">
      <formula>NOT(ISERROR(SEARCH("ACEPTABLE CON CONTROL ESPECIFICO",S80)))</formula>
    </cfRule>
  </conditionalFormatting>
  <conditionalFormatting sqref="T80">
    <cfRule type="containsText" dxfId="9496" priority="34" operator="containsText" text="NO ACEPTABLE">
      <formula>NOT(ISERROR(SEARCH("NO ACEPTABLE",T80)))</formula>
    </cfRule>
    <cfRule type="containsText" dxfId="9495" priority="35" operator="containsText" text="ACEPTABLE">
      <formula>NOT(ISERROR(SEARCH("ACEPTABLE",T80)))</formula>
    </cfRule>
    <cfRule type="containsText" dxfId="9494" priority="36" operator="containsText" text="MEJORABLE">
      <formula>NOT(ISERROR(SEARCH("MEJORABLE",T80)))</formula>
    </cfRule>
  </conditionalFormatting>
  <conditionalFormatting sqref="O80">
    <cfRule type="cellIs" dxfId="9493" priority="37" operator="between">
      <formula>"MEDIO"</formula>
      <formula>"MEDIO"</formula>
    </cfRule>
    <cfRule type="cellIs" dxfId="9492" priority="38" operator="between">
      <formula>"BAJO"</formula>
      <formula>"BAJO"</formula>
    </cfRule>
    <cfRule type="cellIs" dxfId="9491" priority="39" operator="between">
      <formula>"MUY ALTO"</formula>
      <formula>"MUY ALTO"</formula>
    </cfRule>
  </conditionalFormatting>
  <conditionalFormatting sqref="T80">
    <cfRule type="containsText" dxfId="9490" priority="33" operator="containsText" text="ACEPTABLE CON CONTROL ESPECIFICO">
      <formula>NOT(ISERROR(SEARCH("ACEPTABLE CON CONTROL ESPECIFICO",T80)))</formula>
    </cfRule>
  </conditionalFormatting>
  <conditionalFormatting sqref="S81:T81">
    <cfRule type="containsText" dxfId="9489" priority="30" operator="containsText" text="NO ACEPTABLE">
      <formula>NOT(ISERROR(SEARCH("NO ACEPTABLE",S81)))</formula>
    </cfRule>
    <cfRule type="containsText" dxfId="9488" priority="31" operator="containsText" text="ACEPTABLE">
      <formula>NOT(ISERROR(SEARCH("ACEPTABLE",S81)))</formula>
    </cfRule>
    <cfRule type="containsText" dxfId="9487" priority="32" operator="containsText" text="MEJORABLE">
      <formula>NOT(ISERROR(SEARCH("MEJORABLE",S81)))</formula>
    </cfRule>
  </conditionalFormatting>
  <conditionalFormatting sqref="S81:T81">
    <cfRule type="containsText" dxfId="9486" priority="29" operator="containsText" text="ACEPTABLE CON CONTROL ESPECIFICO">
      <formula>NOT(ISERROR(SEARCH("ACEPTABLE CON CONTROL ESPECIFICO",S81)))</formula>
    </cfRule>
  </conditionalFormatting>
  <conditionalFormatting sqref="O81">
    <cfRule type="cellIs" dxfId="9485" priority="25" operator="between">
      <formula>"MUY ALTO"</formula>
      <formula>"MUY ALTO"</formula>
    </cfRule>
    <cfRule type="cellIs" dxfId="9484" priority="26" operator="between">
      <formula>"ALTO"</formula>
      <formula>"ALTO"</formula>
    </cfRule>
    <cfRule type="cellIs" dxfId="9483" priority="27" operator="between">
      <formula>"MEDIO"</formula>
      <formula>"MEDIO"</formula>
    </cfRule>
    <cfRule type="cellIs" dxfId="9482" priority="28" operator="between">
      <formula>"BAJO"</formula>
      <formula>"BAJO"</formula>
    </cfRule>
  </conditionalFormatting>
  <conditionalFormatting sqref="S82">
    <cfRule type="containsText" dxfId="9481" priority="22" operator="containsText" text="NO ACEPTABLE">
      <formula>NOT(ISERROR(SEARCH("NO ACEPTABLE",S82)))</formula>
    </cfRule>
    <cfRule type="containsText" dxfId="9480" priority="23" operator="containsText" text="ACEPTABLE">
      <formula>NOT(ISERROR(SEARCH("ACEPTABLE",S82)))</formula>
    </cfRule>
    <cfRule type="containsText" dxfId="9479" priority="24" operator="containsText" text="MEJORABLE">
      <formula>NOT(ISERROR(SEARCH("MEJORABLE",S82)))</formula>
    </cfRule>
  </conditionalFormatting>
  <conditionalFormatting sqref="S82">
    <cfRule type="containsText" dxfId="9478" priority="21" operator="containsText" text="ACEPTABLE CON CONTROL ESPECIFICO">
      <formula>NOT(ISERROR(SEARCH("ACEPTABLE CON CONTROL ESPECIFICO",S82)))</formula>
    </cfRule>
  </conditionalFormatting>
  <conditionalFormatting sqref="O82">
    <cfRule type="cellIs" dxfId="9477" priority="17" operator="between">
      <formula>"MUY ALTO"</formula>
      <formula>"MUY ALTO"</formula>
    </cfRule>
    <cfRule type="cellIs" dxfId="9476" priority="18" operator="between">
      <formula>"ALTO"</formula>
      <formula>"ALTO"</formula>
    </cfRule>
    <cfRule type="cellIs" dxfId="9475" priority="19" operator="between">
      <formula>"MEDIO"</formula>
      <formula>"MEDIO"</formula>
    </cfRule>
    <cfRule type="cellIs" dxfId="9474" priority="20" operator="between">
      <formula>"BAJO"</formula>
      <formula>"BAJO"</formula>
    </cfRule>
  </conditionalFormatting>
  <conditionalFormatting sqref="T82">
    <cfRule type="containsText" dxfId="9473" priority="14" operator="containsText" text="NO ACEPTABLE">
      <formula>NOT(ISERROR(SEARCH("NO ACEPTABLE",T82)))</formula>
    </cfRule>
    <cfRule type="containsText" dxfId="9472" priority="15" operator="containsText" text="ACEPTABLE">
      <formula>NOT(ISERROR(SEARCH("ACEPTABLE",T82)))</formula>
    </cfRule>
    <cfRule type="containsText" dxfId="9471" priority="16" operator="containsText" text="MEJORABLE">
      <formula>NOT(ISERROR(SEARCH("MEJORABLE",T82)))</formula>
    </cfRule>
  </conditionalFormatting>
  <conditionalFormatting sqref="T82">
    <cfRule type="containsText" dxfId="9470" priority="13" operator="containsText" text="ACEPTABLE CON CONTROL ESPECIFICO">
      <formula>NOT(ISERROR(SEARCH("ACEPTABLE CON CONTROL ESPECIFICO",T82)))</formula>
    </cfRule>
  </conditionalFormatting>
  <conditionalFormatting sqref="S83">
    <cfRule type="containsText" dxfId="9469" priority="10" operator="containsText" text="NO ACEPTABLE">
      <formula>NOT(ISERROR(SEARCH("NO ACEPTABLE",S83)))</formula>
    </cfRule>
    <cfRule type="containsText" dxfId="9468" priority="11" operator="containsText" text="ACEPTABLE">
      <formula>NOT(ISERROR(SEARCH("ACEPTABLE",S83)))</formula>
    </cfRule>
    <cfRule type="containsText" dxfId="9467" priority="12" operator="containsText" text="MEJORABLE">
      <formula>NOT(ISERROR(SEARCH("MEJORABLE",S83)))</formula>
    </cfRule>
  </conditionalFormatting>
  <conditionalFormatting sqref="S83">
    <cfRule type="containsText" dxfId="9466" priority="9" operator="containsText" text="ACEPTABLE CON CONTROL ESPECIFICO">
      <formula>NOT(ISERROR(SEARCH("ACEPTABLE CON CONTROL ESPECIFICO",S83)))</formula>
    </cfRule>
  </conditionalFormatting>
  <conditionalFormatting sqref="T83">
    <cfRule type="containsText" dxfId="9465" priority="6" operator="containsText" text="NO ACEPTABLE">
      <formula>NOT(ISERROR(SEARCH("NO ACEPTABLE",T83)))</formula>
    </cfRule>
    <cfRule type="containsText" dxfId="9464" priority="7" operator="containsText" text="ACEPTABLE">
      <formula>NOT(ISERROR(SEARCH("ACEPTABLE",T83)))</formula>
    </cfRule>
    <cfRule type="containsText" dxfId="9463" priority="8" operator="containsText" text="MEJORABLE">
      <formula>NOT(ISERROR(SEARCH("MEJORABLE",T83)))</formula>
    </cfRule>
  </conditionalFormatting>
  <conditionalFormatting sqref="T83">
    <cfRule type="containsText" dxfId="9462" priority="5" operator="containsText" text="ACEPTABLE CON CONTROL ESPECIFICO">
      <formula>NOT(ISERROR(SEARCH("ACEPTABLE CON CONTROL ESPECIFICO",T83)))</formula>
    </cfRule>
  </conditionalFormatting>
  <conditionalFormatting sqref="O83">
    <cfRule type="cellIs" dxfId="9461" priority="1" operator="between">
      <formula>"MUY ALTO"</formula>
      <formula>"MUY ALTO"</formula>
    </cfRule>
    <cfRule type="cellIs" dxfId="9460" priority="2" operator="between">
      <formula>"ALTO"</formula>
      <formula>"ALTO"</formula>
    </cfRule>
    <cfRule type="cellIs" dxfId="9459" priority="3" operator="between">
      <formula>"MEDIO"</formula>
      <formula>"MEDIO"</formula>
    </cfRule>
    <cfRule type="cellIs" dxfId="9458" priority="4" operator="between">
      <formula>"BAJO"</formula>
      <formula>"BAJO"</formula>
    </cfRule>
  </conditionalFormatting>
  <dataValidations count="9">
    <dataValidation type="list" allowBlank="1" showInputMessage="1" showErrorMessage="1" sqref="G70:G75 G59:G66 G77:G83 G7:G55">
      <formula1>INDIRECT(F7)</formula1>
    </dataValidation>
    <dataValidation type="list" allowBlank="1" showInputMessage="1" showErrorMessage="1" sqref="F77:F83 F7:F72">
      <formula1>CLASIFICACIÓN</formula1>
    </dataValidation>
    <dataValidation type="list" allowBlank="1" showInputMessage="1" showErrorMessage="1" sqref="L7:L12 L29:L76">
      <formula1>$AQ$1:$AQ$4</formula1>
    </dataValidation>
    <dataValidation type="list" allowBlank="1" showInputMessage="1" showErrorMessage="1" sqref="M7:M12 M29:M76">
      <formula1>$AR$1:$AR$4</formula1>
    </dataValidation>
    <dataValidation type="list" allowBlank="1" showInputMessage="1" showErrorMessage="1" sqref="P7:P12 P29:P76">
      <formula1>$AS$1:$AS$4</formula1>
    </dataValidation>
    <dataValidation type="list" allowBlank="1" showInputMessage="1" showErrorMessage="1" sqref="G67:G69 G56:G58">
      <formula1>#REF!</formula1>
    </dataValidation>
    <dataValidation type="list" allowBlank="1" showInputMessage="1" showErrorMessage="1" sqref="F73:F75">
      <formula1>$AT$3:$AU$3</formula1>
    </dataValidation>
    <dataValidation type="list" allowBlank="1" showInputMessage="1" showErrorMessage="1" sqref="F76">
      <formula1>$AU$3:$AW$3</formula1>
    </dataValidation>
    <dataValidation type="list" allowBlank="1" showInputMessage="1" showErrorMessage="1" sqref="L13:M28 P13 P16:P17 P19:P28 L77:M83 P77:P83">
      <formula1>#REF!</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46" operator="containsText" text="ACEPTABLE CON CONTROL ESPECIFICO" id="{0B8C17FB-6041-48E3-A7CA-D54B467C1DFE}">
            <xm:f>NOT(ISERROR(SEARCH("ACEPTABLE CON CONTROL ESPECIFICO",'D:\Users\HLR_POST1.ESEPASTOSALUD\Downloads\[MATRIZ CORREGIDA (2).xlsx]Obonuco'!#REF!)))</xm:f>
            <x14:dxf>
              <font>
                <color theme="1"/>
              </font>
              <fill>
                <patternFill>
                  <bgColor rgb="FFFF9900"/>
                </patternFill>
              </fill>
            </x14:dxf>
          </x14:cfRule>
          <xm:sqref>S60:T61 S64:T71</xm:sqref>
        </x14:conditionalFormatting>
        <x14:conditionalFormatting xmlns:xm="http://schemas.microsoft.com/office/excel/2006/main">
          <x14:cfRule type="containsText" priority="275" operator="containsText" text="NO ACEPTABLE" id="{1936CD66-CB06-4763-8C36-94F52F17DA78}">
            <xm:f>NOT(ISERROR(SEARCH("NO ACEPTABLE",'D:\Users\HLR_POST1.ESEPASTOSALUD\Downloads\[MATRIZ CORREGIDA (2).xlsx]Obonuco'!#REF!)))</xm:f>
            <x14:dxf>
              <font>
                <color theme="1"/>
              </font>
              <fill>
                <patternFill>
                  <bgColor rgb="FFFF0000"/>
                </patternFill>
              </fill>
            </x14:dxf>
          </x14:cfRule>
          <x14:cfRule type="containsText" priority="276" operator="containsText" text="ACEPTABLE" id="{BD8FB1B4-D0AA-4EF3-B255-B4BC034E9717}">
            <xm:f>NOT(ISERROR(SEARCH("ACEPTABLE",'D:\Users\HLR_POST1.ESEPASTOSALUD\Downloads\[MATRIZ CORREGIDA (2).xlsx]Obonuco'!#REF!)))</xm:f>
            <x14:dxf>
              <font>
                <color theme="1"/>
              </font>
              <fill>
                <patternFill>
                  <bgColor rgb="FF00CC00"/>
                </patternFill>
              </fill>
            </x14:dxf>
          </x14:cfRule>
          <x14:cfRule type="containsText" priority="277" operator="containsText" text="MEJORABLE" id="{60C16B83-4005-45AE-B944-43AF2CD337B7}">
            <xm:f>NOT(ISERROR(SEARCH("MEJORABLE",'D:\Users\HLR_POST1.ESEPASTOSALUD\Downloads\[MATRIZ CORREGIDA (2).xlsx]Obonuco'!#REF!)))</xm:f>
            <x14:dxf>
              <font>
                <color theme="1"/>
              </font>
              <fill>
                <patternFill>
                  <bgColor rgb="FFFFFF00"/>
                </patternFill>
              </fill>
            </x14:dxf>
          </x14:cfRule>
          <xm:sqref>S60:T61 S64:T71</xm:sqref>
        </x14:conditionalFormatting>
        <x14:conditionalFormatting xmlns:xm="http://schemas.microsoft.com/office/excel/2006/main">
          <x14:cfRule type="containsText" priority="880" operator="containsText" text="ACEPTABLE CON CONTROL ESPECIFICO" id="{6136DFEB-FB0F-4B1A-83E4-814F23BAB68F}">
            <xm:f>NOT(ISERROR(SEARCH("ACEPTABLE CON CONTROL ESPECIFICO",'D:\Users\HLR_POST1.ESEPASTOSALUD\Downloads\[MATRIZ CORREGIDA (2).xlsx]Obonuco'!#REF!)))</xm:f>
            <x14:dxf>
              <font>
                <color theme="1"/>
              </font>
              <fill>
                <patternFill>
                  <bgColor rgb="FFFF9900"/>
                </patternFill>
              </fill>
            </x14:dxf>
          </x14:cfRule>
          <xm:sqref>S62:T63</xm:sqref>
        </x14:conditionalFormatting>
        <x14:conditionalFormatting xmlns:xm="http://schemas.microsoft.com/office/excel/2006/main">
          <x14:cfRule type="containsText" priority="881" operator="containsText" text="NO ACEPTABLE" id="{B0C87686-819C-4A29-8D7E-098AB718C67C}">
            <xm:f>NOT(ISERROR(SEARCH("NO ACEPTABLE",'D:\Users\HLR_POST1.ESEPASTOSALUD\Downloads\[MATRIZ CORREGIDA (2).xlsx]Obonuco'!#REF!)))</xm:f>
            <x14:dxf>
              <font>
                <color theme="1"/>
              </font>
              <fill>
                <patternFill>
                  <bgColor rgb="FFFF0000"/>
                </patternFill>
              </fill>
            </x14:dxf>
          </x14:cfRule>
          <x14:cfRule type="containsText" priority="882" operator="containsText" text="ACEPTABLE" id="{1F9FF62E-000C-4A48-AA2A-7F7380BB95ED}">
            <xm:f>NOT(ISERROR(SEARCH("ACEPTABLE",'D:\Users\HLR_POST1.ESEPASTOSALUD\Downloads\[MATRIZ CORREGIDA (2).xlsx]Obonuco'!#REF!)))</xm:f>
            <x14:dxf>
              <font>
                <color theme="1"/>
              </font>
              <fill>
                <patternFill>
                  <bgColor rgb="FF00CC00"/>
                </patternFill>
              </fill>
            </x14:dxf>
          </x14:cfRule>
          <x14:cfRule type="containsText" priority="883" operator="containsText" text="MEJORABLE" id="{ACA5A1C0-FA17-4EA9-83A9-EE55D1911AD6}">
            <xm:f>NOT(ISERROR(SEARCH("MEJORABLE",'D:\Users\HLR_POST1.ESEPASTOSALUD\Downloads\[MATRIZ CORREGIDA (2).xlsx]Obonuco'!#REF!)))</xm:f>
            <x14:dxf>
              <font>
                <color theme="1"/>
              </font>
              <fill>
                <patternFill>
                  <bgColor rgb="FFFFFF00"/>
                </patternFill>
              </fill>
            </x14:dxf>
          </x14:cfRule>
          <xm:sqref>S62:T63</xm:sqref>
        </x14:conditionalFormatting>
        <x14:conditionalFormatting xmlns:xm="http://schemas.microsoft.com/office/excel/2006/main">
          <x14:cfRule type="containsText" priority="243" operator="containsText" text="NO ACEPTABLE" id="{1A5258AB-0DC4-4B13-BDE7-38899679065B}">
            <xm:f>NOT(ISERROR(SEARCH("NO ACEPTABLE",'D:\Users\HLR_POST1.ESEPASTOSALUD\Downloads\[MATRIZ CORREGIDA (2).xlsx]Obonuco'!#REF!)))</xm:f>
            <x14:dxf>
              <font>
                <color theme="1"/>
              </font>
              <fill>
                <patternFill>
                  <bgColor rgb="FFFF0000"/>
                </patternFill>
              </fill>
            </x14:dxf>
          </x14:cfRule>
          <x14:cfRule type="containsText" priority="244" operator="containsText" text="ACEPTABLE" id="{450038CF-F0B1-4E21-A064-21A2F0C14893}">
            <xm:f>NOT(ISERROR(SEARCH("ACEPTABLE",'D:\Users\HLR_POST1.ESEPASTOSALUD\Downloads\[MATRIZ CORREGIDA (2).xlsx]Obonuco'!#REF!)))</xm:f>
            <x14:dxf>
              <font>
                <color theme="1"/>
              </font>
              <fill>
                <patternFill>
                  <bgColor rgb="FF00CC00"/>
                </patternFill>
              </fill>
            </x14:dxf>
          </x14:cfRule>
          <x14:cfRule type="containsText" priority="245" operator="containsText" text="MEJORABLE" id="{882095C3-03FA-4024-96D5-77AB25A4CA33}">
            <xm:f>NOT(ISERROR(SEARCH("MEJORABLE",'D:\Users\HLR_POST1.ESEPASTOSALUD\Downloads\[MATRIZ CORREGIDA (2).xlsx]Obonuco'!#REF!)))</xm:f>
            <x14:dxf>
              <font>
                <color theme="1"/>
              </font>
              <fill>
                <patternFill>
                  <bgColor rgb="FFFFFF00"/>
                </patternFill>
              </fill>
            </x14:dxf>
          </x14:cfRule>
          <xm:sqref>T72</xm:sqref>
        </x14:conditionalFormatting>
        <x14:conditionalFormatting xmlns:xm="http://schemas.microsoft.com/office/excel/2006/main">
          <x14:cfRule type="containsText" priority="242" operator="containsText" text="ACEPTABLE CON CONTROL ESPECIFICO" id="{A97C1E36-8127-4E99-B9C4-0DE7DDE06525}">
            <xm:f>NOT(ISERROR(SEARCH("ACEPTABLE CON CONTROL ESPECIFICO",'D:\Users\HLR_POST1.ESEPASTOSALUD\Downloads\[MATRIZ CORREGIDA (2).xlsx]Obonuco'!#REF!)))</xm:f>
            <x14:dxf>
              <font>
                <color theme="1"/>
              </font>
              <fill>
                <patternFill>
                  <bgColor rgb="FFFF9900"/>
                </patternFill>
              </fill>
            </x14:dxf>
          </x14:cfRule>
          <xm:sqref>T72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G94"/>
  <sheetViews>
    <sheetView topLeftCell="D1" workbookViewId="0">
      <selection activeCell="P10" sqref="P10"/>
    </sheetView>
  </sheetViews>
  <sheetFormatPr baseColWidth="10" defaultRowHeight="15" x14ac:dyDescent="0.25"/>
  <cols>
    <col min="3" max="3" width="29.140625" customWidth="1"/>
    <col min="5" max="5" width="21.42578125" customWidth="1"/>
    <col min="8" max="8" width="27" customWidth="1"/>
    <col min="9" max="9" width="17.42578125" customWidth="1"/>
    <col min="10" max="10" width="18.28515625" customWidth="1"/>
    <col min="11" max="11" width="22.140625" customWidth="1"/>
    <col min="12" max="14" width="5.28515625" customWidth="1"/>
    <col min="16" max="18" width="5.42578125" customWidth="1"/>
  </cols>
  <sheetData>
    <row r="1" spans="1:1957" s="1" customFormat="1" ht="24.75" customHeight="1" x14ac:dyDescent="0.25">
      <c r="A1" s="86"/>
      <c r="B1" s="87"/>
      <c r="C1" s="87"/>
      <c r="D1" s="92" t="s">
        <v>115</v>
      </c>
      <c r="E1" s="92"/>
      <c r="F1" s="92"/>
      <c r="G1" s="92"/>
      <c r="H1" s="92"/>
      <c r="I1" s="92"/>
      <c r="J1" s="92"/>
      <c r="K1" s="92"/>
      <c r="L1" s="92"/>
      <c r="M1" s="92"/>
      <c r="N1" s="92"/>
      <c r="O1" s="92"/>
      <c r="P1" s="92"/>
      <c r="Q1" s="92"/>
      <c r="R1" s="92"/>
      <c r="S1" s="92"/>
      <c r="T1" s="92"/>
      <c r="U1" s="92"/>
      <c r="V1" s="92"/>
      <c r="W1" s="92"/>
      <c r="X1" s="92"/>
      <c r="Y1" s="92"/>
      <c r="Z1" s="92"/>
      <c r="AA1" s="92"/>
      <c r="AB1" s="93"/>
      <c r="AQ1" s="1">
        <v>10</v>
      </c>
      <c r="AR1" s="1">
        <v>4</v>
      </c>
      <c r="AS1" s="1">
        <v>100</v>
      </c>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row>
    <row r="2" spans="1:1957" s="1" customFormat="1" ht="24.75" customHeight="1" x14ac:dyDescent="0.25">
      <c r="A2" s="88"/>
      <c r="B2" s="89"/>
      <c r="C2" s="89"/>
      <c r="D2" s="94" t="s">
        <v>109</v>
      </c>
      <c r="E2" s="94"/>
      <c r="F2" s="94" t="s">
        <v>112</v>
      </c>
      <c r="G2" s="94"/>
      <c r="H2" s="94"/>
      <c r="I2" s="94"/>
      <c r="J2" s="94"/>
      <c r="K2" s="94"/>
      <c r="L2" s="94"/>
      <c r="M2" s="94"/>
      <c r="N2" s="94"/>
      <c r="O2" s="94"/>
      <c r="P2" s="94"/>
      <c r="Q2" s="94"/>
      <c r="R2" s="94"/>
      <c r="S2" s="94"/>
      <c r="T2" s="94"/>
      <c r="U2" s="94"/>
      <c r="V2" s="94"/>
      <c r="W2" s="94"/>
      <c r="X2" s="94"/>
      <c r="Y2" s="94"/>
      <c r="Z2" s="94"/>
      <c r="AA2" s="8" t="s">
        <v>110</v>
      </c>
      <c r="AB2" s="13" t="s">
        <v>111</v>
      </c>
      <c r="AQ2" s="1">
        <v>6</v>
      </c>
      <c r="AR2" s="1">
        <v>3</v>
      </c>
      <c r="AS2" s="1">
        <v>60</v>
      </c>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row>
    <row r="3" spans="1:1957" s="1" customFormat="1" ht="24.75" customHeight="1" x14ac:dyDescent="0.25">
      <c r="A3" s="90"/>
      <c r="B3" s="91"/>
      <c r="C3" s="91"/>
      <c r="D3" s="95">
        <v>6</v>
      </c>
      <c r="E3" s="95"/>
      <c r="F3" s="96" t="s">
        <v>113</v>
      </c>
      <c r="G3" s="96"/>
      <c r="H3" s="96"/>
      <c r="I3" s="96"/>
      <c r="J3" s="96"/>
      <c r="K3" s="96"/>
      <c r="L3" s="96"/>
      <c r="M3" s="96"/>
      <c r="N3" s="96"/>
      <c r="O3" s="96"/>
      <c r="P3" s="96"/>
      <c r="Q3" s="96"/>
      <c r="R3" s="96"/>
      <c r="S3" s="96"/>
      <c r="T3" s="96"/>
      <c r="U3" s="96"/>
      <c r="V3" s="96"/>
      <c r="W3" s="96"/>
      <c r="X3" s="96"/>
      <c r="Y3" s="96"/>
      <c r="Z3" s="96"/>
      <c r="AA3" s="14" t="s">
        <v>114</v>
      </c>
      <c r="AB3" s="15">
        <v>426</v>
      </c>
      <c r="AQ3" s="1">
        <v>2</v>
      </c>
      <c r="AR3" s="1">
        <v>2</v>
      </c>
      <c r="AS3" s="1">
        <v>25</v>
      </c>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row>
    <row r="4" spans="1:1957" s="1" customFormat="1" ht="6.7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row>
    <row r="5" spans="1:1957" s="1" customFormat="1" ht="32.25" customHeight="1" x14ac:dyDescent="0.25">
      <c r="A5" s="80" t="s">
        <v>3</v>
      </c>
      <c r="B5" s="82" t="s">
        <v>99</v>
      </c>
      <c r="C5" s="82" t="s">
        <v>47</v>
      </c>
      <c r="D5" s="18" t="s">
        <v>48</v>
      </c>
      <c r="E5" s="82" t="s">
        <v>46</v>
      </c>
      <c r="F5" s="82"/>
      <c r="G5" s="82"/>
      <c r="H5" s="84" t="s">
        <v>22</v>
      </c>
      <c r="I5" s="82" t="s">
        <v>23</v>
      </c>
      <c r="J5" s="82"/>
      <c r="K5" s="82"/>
      <c r="L5" s="75" t="s">
        <v>24</v>
      </c>
      <c r="M5" s="75"/>
      <c r="N5" s="75"/>
      <c r="O5" s="75"/>
      <c r="P5" s="75"/>
      <c r="Q5" s="75"/>
      <c r="R5" s="75"/>
      <c r="S5" s="18" t="s">
        <v>0</v>
      </c>
      <c r="T5" s="76" t="s">
        <v>97</v>
      </c>
      <c r="U5" s="76" t="s">
        <v>35</v>
      </c>
      <c r="V5" s="76" t="s">
        <v>101</v>
      </c>
      <c r="W5" s="78" t="s">
        <v>1</v>
      </c>
      <c r="X5" s="78"/>
      <c r="Y5" s="78"/>
      <c r="Z5" s="78"/>
      <c r="AA5" s="78"/>
      <c r="AB5" s="79"/>
      <c r="AQ5" s="1">
        <v>0</v>
      </c>
      <c r="AR5" s="1">
        <v>1</v>
      </c>
      <c r="AS5" s="1">
        <v>10</v>
      </c>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row>
    <row r="6" spans="1:1957" s="1" customFormat="1" ht="102.75" customHeight="1" x14ac:dyDescent="0.25">
      <c r="A6" s="81"/>
      <c r="B6" s="83"/>
      <c r="C6" s="83"/>
      <c r="D6" s="9" t="s">
        <v>100</v>
      </c>
      <c r="E6" s="10" t="s">
        <v>98</v>
      </c>
      <c r="F6" s="11" t="s">
        <v>4</v>
      </c>
      <c r="G6" s="11" t="s">
        <v>5</v>
      </c>
      <c r="H6" s="85"/>
      <c r="I6" s="11" t="s">
        <v>36</v>
      </c>
      <c r="J6" s="11" t="s">
        <v>37</v>
      </c>
      <c r="K6" s="11" t="s">
        <v>38</v>
      </c>
      <c r="L6" s="9" t="s">
        <v>25</v>
      </c>
      <c r="M6" s="9" t="s">
        <v>2</v>
      </c>
      <c r="N6" s="9" t="s">
        <v>26</v>
      </c>
      <c r="O6" s="9" t="s">
        <v>27</v>
      </c>
      <c r="P6" s="9" t="s">
        <v>28</v>
      </c>
      <c r="Q6" s="9" t="s">
        <v>29</v>
      </c>
      <c r="R6" s="9" t="s">
        <v>30</v>
      </c>
      <c r="S6" s="10" t="s">
        <v>39</v>
      </c>
      <c r="T6" s="77"/>
      <c r="U6" s="77"/>
      <c r="V6" s="77"/>
      <c r="W6" s="12" t="s">
        <v>43</v>
      </c>
      <c r="X6" s="12" t="s">
        <v>44</v>
      </c>
      <c r="Y6" s="12" t="s">
        <v>45</v>
      </c>
      <c r="Z6" s="12" t="s">
        <v>49</v>
      </c>
      <c r="AA6" s="12" t="s">
        <v>50</v>
      </c>
      <c r="AB6" s="17" t="s">
        <v>51</v>
      </c>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row>
    <row r="7" spans="1:1957" s="1" customFormat="1" ht="60.75" customHeight="1" x14ac:dyDescent="0.25">
      <c r="A7" s="28" t="s">
        <v>202</v>
      </c>
      <c r="B7" s="28" t="s">
        <v>285</v>
      </c>
      <c r="C7" s="28" t="s">
        <v>286</v>
      </c>
      <c r="D7" s="28" t="s">
        <v>119</v>
      </c>
      <c r="E7" s="31" t="s">
        <v>287</v>
      </c>
      <c r="F7" s="29" t="s">
        <v>41</v>
      </c>
      <c r="G7" s="28" t="s">
        <v>102</v>
      </c>
      <c r="H7" s="30" t="s">
        <v>121</v>
      </c>
      <c r="I7" s="28" t="s">
        <v>122</v>
      </c>
      <c r="J7" s="31" t="s">
        <v>123</v>
      </c>
      <c r="K7" s="28" t="s">
        <v>124</v>
      </c>
      <c r="L7" s="28">
        <v>2</v>
      </c>
      <c r="M7" s="28">
        <v>3</v>
      </c>
      <c r="N7" s="30">
        <f>L7*M7</f>
        <v>6</v>
      </c>
      <c r="O7" s="28" t="str">
        <f>IF(N7&lt;=4,"BAJO",IF(N7&lt;=8,"MEDIO",IF(N7&lt;=20,"ALTO",IF(N7&lt;=40,"MUY ALTO"))))</f>
        <v>MEDIO</v>
      </c>
      <c r="P7" s="28">
        <v>25</v>
      </c>
      <c r="Q7" s="30">
        <f>N7*P7</f>
        <v>150</v>
      </c>
      <c r="R7" s="30" t="str">
        <f>IF(Q7&lt;=20,"IV",IF(Q7&lt;=120,"III",IF(Q7&lt;=500,"II",IF(Q7&lt;=4000,"I"))))</f>
        <v>II</v>
      </c>
      <c r="S7" s="28" t="str">
        <f t="shared" ref="S7:S71" si="0">IF(Q7&lt;=20,"ACEPTABLE",IF(Q7&lt;=120,"MEJORABLE",IF(Q7&lt;=500,"ACEPTABLE CON CONTROL ESPECIFICO",IF(Q7&lt;=4000,"NO ACEPTABLE"))))</f>
        <v>ACEPTABLE CON CONTROL ESPECIFICO</v>
      </c>
      <c r="T7" s="28">
        <v>1</v>
      </c>
      <c r="U7" s="28" t="s">
        <v>125</v>
      </c>
      <c r="V7" s="28" t="s">
        <v>126</v>
      </c>
      <c r="W7" s="28"/>
      <c r="X7" s="28"/>
      <c r="Y7" s="28"/>
      <c r="Z7" s="28" t="s">
        <v>129</v>
      </c>
      <c r="AA7" s="28"/>
      <c r="AB7" s="28"/>
    </row>
    <row r="8" spans="1:1957" s="1" customFormat="1" ht="60.75" customHeight="1" x14ac:dyDescent="0.25">
      <c r="A8" s="28" t="s">
        <v>202</v>
      </c>
      <c r="B8" s="28" t="s">
        <v>285</v>
      </c>
      <c r="C8" s="28" t="s">
        <v>286</v>
      </c>
      <c r="D8" s="28" t="s">
        <v>119</v>
      </c>
      <c r="E8" s="31" t="s">
        <v>207</v>
      </c>
      <c r="F8" s="32" t="s">
        <v>6</v>
      </c>
      <c r="G8" s="31" t="s">
        <v>103</v>
      </c>
      <c r="H8" s="33" t="s">
        <v>134</v>
      </c>
      <c r="I8" s="31" t="s">
        <v>571</v>
      </c>
      <c r="J8" s="31" t="s">
        <v>136</v>
      </c>
      <c r="K8" s="31" t="s">
        <v>137</v>
      </c>
      <c r="L8" s="28">
        <v>2</v>
      </c>
      <c r="M8" s="28">
        <v>3</v>
      </c>
      <c r="N8" s="30">
        <f t="shared" ref="N8:N11" si="1">L8*M8</f>
        <v>6</v>
      </c>
      <c r="O8" s="31" t="str">
        <f t="shared" ref="O8" si="2">IF(N8&lt;=4,"BAJO",IF(N8&lt;=8,"MEDIO",IF(N8&lt;=20,"ALTO",IF(N8&lt;=40,"MUY ALTO"))))</f>
        <v>MEDIO</v>
      </c>
      <c r="P8" s="28">
        <v>25</v>
      </c>
      <c r="Q8" s="33">
        <f t="shared" ref="Q8" si="3">N8*P8</f>
        <v>150</v>
      </c>
      <c r="R8" s="33" t="str">
        <f t="shared" ref="R8" si="4">IF(Q8&lt;=20,"IV",IF(Q8&lt;=120,"III",IF(Q8&lt;=500,"II",IF(Q8&lt;=4000,"I"))))</f>
        <v>II</v>
      </c>
      <c r="S8" s="28" t="str">
        <f t="shared" si="0"/>
        <v>ACEPTABLE CON CONTROL ESPECIFICO</v>
      </c>
      <c r="T8" s="28">
        <v>1</v>
      </c>
      <c r="U8" s="31" t="s">
        <v>138</v>
      </c>
      <c r="V8" s="31" t="s">
        <v>139</v>
      </c>
      <c r="W8" s="31"/>
      <c r="X8" s="31"/>
      <c r="Y8" s="28" t="s">
        <v>140</v>
      </c>
      <c r="Z8" s="28" t="s">
        <v>141</v>
      </c>
      <c r="AA8" s="28"/>
      <c r="AB8" s="28" t="s">
        <v>142</v>
      </c>
    </row>
    <row r="9" spans="1:1957" s="1" customFormat="1" ht="60.75" customHeight="1" x14ac:dyDescent="0.25">
      <c r="A9" s="28" t="s">
        <v>202</v>
      </c>
      <c r="B9" s="28" t="s">
        <v>285</v>
      </c>
      <c r="C9" s="28" t="s">
        <v>286</v>
      </c>
      <c r="D9" s="28" t="s">
        <v>119</v>
      </c>
      <c r="E9" s="31" t="s">
        <v>288</v>
      </c>
      <c r="F9" s="29" t="s">
        <v>6</v>
      </c>
      <c r="G9" s="28" t="s">
        <v>95</v>
      </c>
      <c r="H9" s="30" t="s">
        <v>211</v>
      </c>
      <c r="I9" s="31" t="s">
        <v>122</v>
      </c>
      <c r="J9" s="31" t="s">
        <v>212</v>
      </c>
      <c r="K9" s="31" t="s">
        <v>137</v>
      </c>
      <c r="L9" s="28">
        <v>2</v>
      </c>
      <c r="M9" s="28">
        <v>3</v>
      </c>
      <c r="N9" s="30">
        <f t="shared" si="1"/>
        <v>6</v>
      </c>
      <c r="O9" s="31" t="str">
        <f>IF(N9&lt;=4,"BAJO",IF(N9&lt;=8,"MEDIO",IF(N9&lt;=20,"ALTO",IF(N9&lt;=40,"MUY ALTO"))))</f>
        <v>MEDIO</v>
      </c>
      <c r="P9" s="28">
        <v>25</v>
      </c>
      <c r="Q9" s="33">
        <f>N9*P9</f>
        <v>150</v>
      </c>
      <c r="R9" s="33" t="str">
        <f>IF(Q9&lt;=20,"IV",IF(Q9&lt;=120,"III",IF(Q9&lt;=500,"II",IF(Q9&lt;=4000,"I"))))</f>
        <v>II</v>
      </c>
      <c r="S9" s="28" t="str">
        <f t="shared" si="0"/>
        <v>ACEPTABLE CON CONTROL ESPECIFICO</v>
      </c>
      <c r="T9" s="28">
        <v>1</v>
      </c>
      <c r="U9" s="28" t="s">
        <v>211</v>
      </c>
      <c r="V9" s="31" t="s">
        <v>213</v>
      </c>
      <c r="W9" s="31"/>
      <c r="X9" s="31"/>
      <c r="Y9" s="31"/>
      <c r="Z9" s="28" t="s">
        <v>214</v>
      </c>
      <c r="AA9" s="31"/>
      <c r="AB9" s="31" t="s">
        <v>215</v>
      </c>
    </row>
    <row r="10" spans="1:1957" s="1" customFormat="1" ht="60.75" customHeight="1" x14ac:dyDescent="0.25">
      <c r="A10" s="28" t="s">
        <v>202</v>
      </c>
      <c r="B10" s="28" t="s">
        <v>285</v>
      </c>
      <c r="C10" s="28" t="s">
        <v>286</v>
      </c>
      <c r="D10" s="28" t="s">
        <v>119</v>
      </c>
      <c r="E10" s="31" t="s">
        <v>222</v>
      </c>
      <c r="F10" s="31" t="s">
        <v>31</v>
      </c>
      <c r="G10" s="31" t="s">
        <v>92</v>
      </c>
      <c r="H10" s="33" t="s">
        <v>223</v>
      </c>
      <c r="I10" s="31" t="s">
        <v>122</v>
      </c>
      <c r="J10" s="31" t="s">
        <v>212</v>
      </c>
      <c r="K10" s="31" t="s">
        <v>224</v>
      </c>
      <c r="L10" s="28">
        <v>2</v>
      </c>
      <c r="M10" s="28">
        <v>2</v>
      </c>
      <c r="N10" s="30">
        <f t="shared" si="1"/>
        <v>4</v>
      </c>
      <c r="O10" s="31" t="str">
        <f>IF(N10&lt;=4,"BAJO",IF(N10&lt;=8,"MEDIO",IF(N10&lt;=20,"ALTO",IF(N10&lt;=40,"MUY ALTO"))))</f>
        <v>BAJO</v>
      </c>
      <c r="P10" s="28">
        <v>10</v>
      </c>
      <c r="Q10" s="33">
        <f t="shared" ref="Q10" si="5">N10*P10</f>
        <v>40</v>
      </c>
      <c r="R10" s="33" t="str">
        <f t="shared" ref="R10" si="6">IF(Q10&lt;=20,"IV",IF(Q10&lt;=120,"III",IF(Q10&lt;=500,"II",IF(Q10&lt;=4000,"I"))))</f>
        <v>III</v>
      </c>
      <c r="S10" s="28" t="str">
        <f t="shared" si="0"/>
        <v>MEJORABLE</v>
      </c>
      <c r="T10" s="28">
        <v>1</v>
      </c>
      <c r="U10" s="31" t="s">
        <v>146</v>
      </c>
      <c r="V10" s="31" t="s">
        <v>147</v>
      </c>
      <c r="W10" s="31"/>
      <c r="X10" s="31"/>
      <c r="Y10" s="31"/>
      <c r="Z10" s="31" t="s">
        <v>225</v>
      </c>
      <c r="AA10" s="31"/>
      <c r="AB10" s="31" t="s">
        <v>226</v>
      </c>
    </row>
    <row r="11" spans="1:1957" s="1" customFormat="1" ht="60.75" customHeight="1" x14ac:dyDescent="0.25">
      <c r="A11" s="28" t="s">
        <v>202</v>
      </c>
      <c r="B11" s="28" t="s">
        <v>285</v>
      </c>
      <c r="C11" s="28" t="s">
        <v>286</v>
      </c>
      <c r="D11" s="28" t="s">
        <v>119</v>
      </c>
      <c r="E11" s="31" t="s">
        <v>284</v>
      </c>
      <c r="F11" s="32" t="s">
        <v>41</v>
      </c>
      <c r="G11" s="31" t="s">
        <v>15</v>
      </c>
      <c r="H11" s="30" t="s">
        <v>121</v>
      </c>
      <c r="I11" s="28" t="s">
        <v>122</v>
      </c>
      <c r="J11" s="31" t="s">
        <v>131</v>
      </c>
      <c r="K11" s="28" t="s">
        <v>124</v>
      </c>
      <c r="L11" s="28">
        <v>2</v>
      </c>
      <c r="M11" s="28">
        <v>2</v>
      </c>
      <c r="N11" s="30">
        <f t="shared" si="1"/>
        <v>4</v>
      </c>
      <c r="O11" s="31" t="str">
        <f>IF(N11&lt;=4,"BAJO",IF(N11&lt;=8,"MEDIO",IF(N11&lt;=20,"ALTO",IF(N11&lt;=40,"MUY ALTO"))))</f>
        <v>BAJO</v>
      </c>
      <c r="P11" s="28">
        <v>25</v>
      </c>
      <c r="Q11" s="33">
        <f>N11*P11</f>
        <v>100</v>
      </c>
      <c r="R11" s="33" t="str">
        <f>IF(Q11&lt;=20,"IV",IF(Q11&lt;=120,"III",IF(Q11&lt;=500,"II",IF(Q11&lt;=4000,"I"))))</f>
        <v>III</v>
      </c>
      <c r="S11" s="28" t="str">
        <f t="shared" si="0"/>
        <v>MEJORABLE</v>
      </c>
      <c r="T11" s="28">
        <v>1</v>
      </c>
      <c r="U11" s="28" t="s">
        <v>132</v>
      </c>
      <c r="V11" s="31" t="s">
        <v>126</v>
      </c>
      <c r="W11" s="31"/>
      <c r="X11" s="31"/>
      <c r="Y11" s="31"/>
      <c r="Z11" s="28" t="s">
        <v>129</v>
      </c>
      <c r="AA11" s="31"/>
      <c r="AB11" s="31"/>
    </row>
    <row r="12" spans="1:1957" s="1" customFormat="1" ht="60.75" customHeight="1" x14ac:dyDescent="0.25">
      <c r="A12" s="28" t="s">
        <v>202</v>
      </c>
      <c r="B12" s="28" t="s">
        <v>273</v>
      </c>
      <c r="C12" s="28" t="s">
        <v>274</v>
      </c>
      <c r="D12" s="28" t="s">
        <v>119</v>
      </c>
      <c r="E12" s="31" t="s">
        <v>275</v>
      </c>
      <c r="F12" s="29" t="s">
        <v>41</v>
      </c>
      <c r="G12" s="28" t="s">
        <v>102</v>
      </c>
      <c r="H12" s="30" t="s">
        <v>121</v>
      </c>
      <c r="I12" s="28" t="s">
        <v>122</v>
      </c>
      <c r="J12" s="31" t="s">
        <v>131</v>
      </c>
      <c r="K12" s="28" t="s">
        <v>124</v>
      </c>
      <c r="L12" s="28">
        <v>2</v>
      </c>
      <c r="M12" s="28">
        <v>3</v>
      </c>
      <c r="N12" s="30">
        <f>L12*M12</f>
        <v>6</v>
      </c>
      <c r="O12" s="28" t="str">
        <f>IF(N12&lt;=4,"BAJO",IF(N12&lt;=8,"MEDIO",IF(N12&lt;=20,"ALTO",IF(N12&lt;=40,"MUY ALTO"))))</f>
        <v>MEDIO</v>
      </c>
      <c r="P12" s="28">
        <v>25</v>
      </c>
      <c r="Q12" s="30">
        <f>N12*P12</f>
        <v>150</v>
      </c>
      <c r="R12" s="30" t="str">
        <f>IF(Q12&lt;=20,"IV",IF(Q12&lt;=120,"III",IF(Q12&lt;=500,"II",IF(Q12&lt;=4000,"I"))))</f>
        <v>II</v>
      </c>
      <c r="S12" s="28" t="str">
        <f t="shared" si="0"/>
        <v>ACEPTABLE CON CONTROL ESPECIFICO</v>
      </c>
      <c r="T12" s="28">
        <v>1</v>
      </c>
      <c r="U12" s="28" t="s">
        <v>125</v>
      </c>
      <c r="V12" s="28" t="s">
        <v>126</v>
      </c>
      <c r="W12" s="28"/>
      <c r="X12" s="28"/>
      <c r="Y12" s="28"/>
      <c r="Z12" s="28" t="s">
        <v>129</v>
      </c>
      <c r="AA12" s="28"/>
      <c r="AB12" s="28"/>
    </row>
    <row r="13" spans="1:1957" s="1" customFormat="1" ht="60.75" customHeight="1" x14ac:dyDescent="0.25">
      <c r="A13" s="28" t="s">
        <v>202</v>
      </c>
      <c r="B13" s="28" t="s">
        <v>273</v>
      </c>
      <c r="C13" s="28" t="s">
        <v>274</v>
      </c>
      <c r="D13" s="28" t="s">
        <v>119</v>
      </c>
      <c r="E13" s="31" t="s">
        <v>207</v>
      </c>
      <c r="F13" s="32" t="s">
        <v>6</v>
      </c>
      <c r="G13" s="31" t="s">
        <v>103</v>
      </c>
      <c r="H13" s="33" t="s">
        <v>134</v>
      </c>
      <c r="I13" s="31" t="s">
        <v>571</v>
      </c>
      <c r="J13" s="31" t="s">
        <v>136</v>
      </c>
      <c r="K13" s="31" t="s">
        <v>137</v>
      </c>
      <c r="L13" s="28">
        <v>2</v>
      </c>
      <c r="M13" s="28">
        <v>3</v>
      </c>
      <c r="N13" s="30">
        <f t="shared" ref="N13:N17" si="7">L13*M13</f>
        <v>6</v>
      </c>
      <c r="O13" s="31" t="str">
        <f t="shared" ref="O13:O37" si="8">IF(N13&lt;=4,"BAJO",IF(N13&lt;=8,"MEDIO",IF(N13&lt;=20,"ALTO",IF(N13&lt;=40,"MUY ALTO"))))</f>
        <v>MEDIO</v>
      </c>
      <c r="P13" s="28">
        <v>25</v>
      </c>
      <c r="Q13" s="33">
        <f t="shared" ref="Q13" si="9">N13*P13</f>
        <v>150</v>
      </c>
      <c r="R13" s="33" t="str">
        <f t="shared" ref="R13" si="10">IF(Q13&lt;=20,"IV",IF(Q13&lt;=120,"III",IF(Q13&lt;=500,"II",IF(Q13&lt;=4000,"I"))))</f>
        <v>II</v>
      </c>
      <c r="S13" s="28" t="str">
        <f t="shared" si="0"/>
        <v>ACEPTABLE CON CONTROL ESPECIFICO</v>
      </c>
      <c r="T13" s="28">
        <v>1</v>
      </c>
      <c r="U13" s="31" t="s">
        <v>138</v>
      </c>
      <c r="V13" s="31" t="s">
        <v>139</v>
      </c>
      <c r="W13" s="31"/>
      <c r="X13" s="31"/>
      <c r="Y13" s="28"/>
      <c r="Z13" s="28" t="s">
        <v>141</v>
      </c>
      <c r="AA13" s="28"/>
      <c r="AB13" s="28" t="s">
        <v>142</v>
      </c>
      <c r="AC13" s="4"/>
    </row>
    <row r="14" spans="1:1957" s="1" customFormat="1" ht="60.75" customHeight="1" x14ac:dyDescent="0.25">
      <c r="A14" s="28" t="s">
        <v>202</v>
      </c>
      <c r="B14" s="28" t="s">
        <v>273</v>
      </c>
      <c r="C14" s="28" t="s">
        <v>274</v>
      </c>
      <c r="D14" s="28" t="s">
        <v>119</v>
      </c>
      <c r="E14" s="31" t="s">
        <v>210</v>
      </c>
      <c r="F14" s="29" t="s">
        <v>6</v>
      </c>
      <c r="G14" s="28" t="s">
        <v>95</v>
      </c>
      <c r="H14" s="30" t="s">
        <v>211</v>
      </c>
      <c r="I14" s="31" t="s">
        <v>122</v>
      </c>
      <c r="J14" s="31" t="s">
        <v>212</v>
      </c>
      <c r="K14" s="31" t="s">
        <v>137</v>
      </c>
      <c r="L14" s="28">
        <v>2</v>
      </c>
      <c r="M14" s="28">
        <v>3</v>
      </c>
      <c r="N14" s="30">
        <f t="shared" si="7"/>
        <v>6</v>
      </c>
      <c r="O14" s="31" t="str">
        <f t="shared" si="8"/>
        <v>MEDIO</v>
      </c>
      <c r="P14" s="28">
        <v>25</v>
      </c>
      <c r="Q14" s="33">
        <f>N14*P14</f>
        <v>150</v>
      </c>
      <c r="R14" s="33" t="str">
        <f>IF(Q14&lt;=20,"IV",IF(Q14&lt;=120,"III",IF(Q14&lt;=500,"II",IF(Q14&lt;=4000,"I"))))</f>
        <v>II</v>
      </c>
      <c r="S14" s="28" t="str">
        <f t="shared" si="0"/>
        <v>ACEPTABLE CON CONTROL ESPECIFICO</v>
      </c>
      <c r="T14" s="28">
        <v>1</v>
      </c>
      <c r="U14" s="28" t="s">
        <v>211</v>
      </c>
      <c r="V14" s="31" t="s">
        <v>213</v>
      </c>
      <c r="W14" s="31"/>
      <c r="X14" s="31"/>
      <c r="Y14" s="31"/>
      <c r="Z14" s="28" t="s">
        <v>214</v>
      </c>
      <c r="AA14" s="31"/>
      <c r="AB14" s="31" t="s">
        <v>215</v>
      </c>
    </row>
    <row r="15" spans="1:1957" s="1" customFormat="1" ht="60.75" customHeight="1" x14ac:dyDescent="0.25">
      <c r="A15" s="28" t="s">
        <v>202</v>
      </c>
      <c r="B15" s="28" t="s">
        <v>273</v>
      </c>
      <c r="C15" s="28" t="s">
        <v>274</v>
      </c>
      <c r="D15" s="28" t="s">
        <v>149</v>
      </c>
      <c r="E15" s="31" t="s">
        <v>276</v>
      </c>
      <c r="F15" s="29" t="s">
        <v>6</v>
      </c>
      <c r="G15" s="28" t="s">
        <v>21</v>
      </c>
      <c r="H15" s="30" t="s">
        <v>277</v>
      </c>
      <c r="I15" s="31" t="s">
        <v>122</v>
      </c>
      <c r="J15" s="31" t="s">
        <v>122</v>
      </c>
      <c r="K15" s="31" t="s">
        <v>122</v>
      </c>
      <c r="L15" s="28">
        <v>2</v>
      </c>
      <c r="M15" s="28">
        <v>1</v>
      </c>
      <c r="N15" s="30">
        <f t="shared" si="7"/>
        <v>2</v>
      </c>
      <c r="O15" s="31" t="str">
        <f t="shared" si="8"/>
        <v>BAJO</v>
      </c>
      <c r="P15" s="28">
        <v>60</v>
      </c>
      <c r="Q15" s="33">
        <f t="shared" ref="Q15:Q37" si="11">N15*P15</f>
        <v>120</v>
      </c>
      <c r="R15" s="33" t="str">
        <f t="shared" ref="R15:R37" si="12">IF(Q15&lt;=20,"IV",IF(Q15&lt;=120,"III",IF(Q15&lt;=500,"II",IF(Q15&lt;=4000,"I"))))</f>
        <v>III</v>
      </c>
      <c r="S15" s="28" t="str">
        <f t="shared" si="0"/>
        <v>MEJORABLE</v>
      </c>
      <c r="T15" s="28">
        <v>1</v>
      </c>
      <c r="U15" s="28" t="s">
        <v>278</v>
      </c>
      <c r="V15" s="31"/>
      <c r="W15" s="31"/>
      <c r="X15" s="31"/>
      <c r="Y15" s="31"/>
      <c r="Z15" s="28" t="s">
        <v>279</v>
      </c>
      <c r="AA15" s="31"/>
      <c r="AB15" s="31"/>
    </row>
    <row r="16" spans="1:1957" s="1" customFormat="1" ht="60.75" customHeight="1" x14ac:dyDescent="0.25">
      <c r="A16" s="28" t="s">
        <v>202</v>
      </c>
      <c r="B16" s="28" t="s">
        <v>273</v>
      </c>
      <c r="C16" s="28" t="s">
        <v>274</v>
      </c>
      <c r="D16" s="28" t="s">
        <v>119</v>
      </c>
      <c r="E16" s="31" t="s">
        <v>280</v>
      </c>
      <c r="F16" s="29" t="s">
        <v>31</v>
      </c>
      <c r="G16" s="28" t="s">
        <v>61</v>
      </c>
      <c r="H16" s="30" t="s">
        <v>281</v>
      </c>
      <c r="I16" s="31" t="s">
        <v>122</v>
      </c>
      <c r="J16" s="31" t="s">
        <v>122</v>
      </c>
      <c r="K16" s="31" t="s">
        <v>122</v>
      </c>
      <c r="L16" s="28">
        <v>2</v>
      </c>
      <c r="M16" s="28">
        <v>2</v>
      </c>
      <c r="N16" s="30">
        <f t="shared" si="7"/>
        <v>4</v>
      </c>
      <c r="O16" s="31" t="str">
        <f t="shared" si="8"/>
        <v>BAJO</v>
      </c>
      <c r="P16" s="28">
        <v>10</v>
      </c>
      <c r="Q16" s="33">
        <f t="shared" si="11"/>
        <v>40</v>
      </c>
      <c r="R16" s="33" t="str">
        <f t="shared" si="12"/>
        <v>III</v>
      </c>
      <c r="S16" s="28" t="str">
        <f t="shared" si="0"/>
        <v>MEJORABLE</v>
      </c>
      <c r="T16" s="28">
        <v>1</v>
      </c>
      <c r="U16" s="28" t="s">
        <v>271</v>
      </c>
      <c r="V16" s="31" t="s">
        <v>147</v>
      </c>
      <c r="W16" s="31"/>
      <c r="X16" s="31"/>
      <c r="Y16" s="31"/>
      <c r="Z16" s="28" t="s">
        <v>282</v>
      </c>
      <c r="AA16" s="31"/>
      <c r="AB16" s="31"/>
    </row>
    <row r="17" spans="1:28" s="1" customFormat="1" ht="60.75" customHeight="1" x14ac:dyDescent="0.25">
      <c r="A17" s="28" t="s">
        <v>202</v>
      </c>
      <c r="B17" s="28" t="s">
        <v>273</v>
      </c>
      <c r="C17" s="28" t="s">
        <v>274</v>
      </c>
      <c r="D17" s="28" t="s">
        <v>119</v>
      </c>
      <c r="E17" s="31" t="s">
        <v>222</v>
      </c>
      <c r="F17" s="31" t="s">
        <v>31</v>
      </c>
      <c r="G17" s="31" t="s">
        <v>92</v>
      </c>
      <c r="H17" s="33" t="s">
        <v>223</v>
      </c>
      <c r="I17" s="31" t="s">
        <v>122</v>
      </c>
      <c r="J17" s="31" t="s">
        <v>212</v>
      </c>
      <c r="K17" s="31" t="s">
        <v>224</v>
      </c>
      <c r="L17" s="28">
        <v>2</v>
      </c>
      <c r="M17" s="28">
        <v>2</v>
      </c>
      <c r="N17" s="30">
        <f t="shared" si="7"/>
        <v>4</v>
      </c>
      <c r="O17" s="31" t="str">
        <f t="shared" si="8"/>
        <v>BAJO</v>
      </c>
      <c r="P17" s="28">
        <v>10</v>
      </c>
      <c r="Q17" s="33">
        <f t="shared" si="11"/>
        <v>40</v>
      </c>
      <c r="R17" s="33" t="str">
        <f t="shared" si="12"/>
        <v>III</v>
      </c>
      <c r="S17" s="28" t="str">
        <f t="shared" si="0"/>
        <v>MEJORABLE</v>
      </c>
      <c r="T17" s="28">
        <v>1</v>
      </c>
      <c r="U17" s="31" t="s">
        <v>146</v>
      </c>
      <c r="V17" s="31" t="s">
        <v>147</v>
      </c>
      <c r="W17" s="31"/>
      <c r="X17" s="31"/>
      <c r="Y17" s="31"/>
      <c r="Z17" s="31" t="s">
        <v>225</v>
      </c>
      <c r="AA17" s="31"/>
      <c r="AB17" s="31" t="s">
        <v>226</v>
      </c>
    </row>
    <row r="18" spans="1:28" s="1" customFormat="1" ht="60.75" customHeight="1" x14ac:dyDescent="0.25">
      <c r="A18" s="28" t="s">
        <v>202</v>
      </c>
      <c r="B18" s="28" t="s">
        <v>273</v>
      </c>
      <c r="C18" s="28" t="s">
        <v>274</v>
      </c>
      <c r="D18" s="28" t="s">
        <v>119</v>
      </c>
      <c r="E18" s="28" t="s">
        <v>283</v>
      </c>
      <c r="F18" s="29" t="s">
        <v>31</v>
      </c>
      <c r="G18" s="28" t="s">
        <v>151</v>
      </c>
      <c r="H18" s="30" t="s">
        <v>152</v>
      </c>
      <c r="I18" s="28" t="s">
        <v>122</v>
      </c>
      <c r="J18" s="1" t="s">
        <v>122</v>
      </c>
      <c r="K18" s="28" t="s">
        <v>153</v>
      </c>
      <c r="L18" s="28">
        <v>2</v>
      </c>
      <c r="M18" s="28">
        <v>3</v>
      </c>
      <c r="N18" s="30">
        <f>L18*M18</f>
        <v>6</v>
      </c>
      <c r="O18" s="28" t="str">
        <f t="shared" si="8"/>
        <v>MEDIO</v>
      </c>
      <c r="P18" s="28">
        <v>60</v>
      </c>
      <c r="Q18" s="30">
        <f t="shared" si="11"/>
        <v>360</v>
      </c>
      <c r="R18" s="30" t="str">
        <f t="shared" si="12"/>
        <v>II</v>
      </c>
      <c r="S18" s="28" t="str">
        <f t="shared" si="0"/>
        <v>ACEPTABLE CON CONTROL ESPECIFICO</v>
      </c>
      <c r="T18" s="28">
        <v>1</v>
      </c>
      <c r="U18" s="28" t="s">
        <v>154</v>
      </c>
      <c r="V18" s="28" t="s">
        <v>155</v>
      </c>
      <c r="W18" s="28"/>
      <c r="X18" s="28"/>
      <c r="Y18" s="28"/>
      <c r="Z18" s="28" t="s">
        <v>156</v>
      </c>
      <c r="AA18" s="28"/>
      <c r="AB18" s="28"/>
    </row>
    <row r="19" spans="1:28" s="1" customFormat="1" ht="60.75" customHeight="1" x14ac:dyDescent="0.25">
      <c r="A19" s="28" t="s">
        <v>202</v>
      </c>
      <c r="B19" s="28" t="s">
        <v>273</v>
      </c>
      <c r="C19" s="28" t="s">
        <v>274</v>
      </c>
      <c r="D19" s="19" t="s">
        <v>119</v>
      </c>
      <c r="E19" s="19" t="s">
        <v>283</v>
      </c>
      <c r="F19" s="20" t="s">
        <v>31</v>
      </c>
      <c r="G19" s="23" t="s">
        <v>107</v>
      </c>
      <c r="H19" s="21" t="s">
        <v>163</v>
      </c>
      <c r="I19" s="23" t="s">
        <v>122</v>
      </c>
      <c r="J19" s="23" t="s">
        <v>291</v>
      </c>
      <c r="K19" s="19" t="s">
        <v>159</v>
      </c>
      <c r="L19" s="19">
        <v>6</v>
      </c>
      <c r="M19" s="19">
        <v>3</v>
      </c>
      <c r="N19" s="21">
        <f t="shared" ref="N19:N22" si="13">L19*M19</f>
        <v>18</v>
      </c>
      <c r="O19" s="19" t="str">
        <f t="shared" si="8"/>
        <v>ALTO</v>
      </c>
      <c r="P19" s="19">
        <v>25</v>
      </c>
      <c r="Q19" s="25">
        <f t="shared" si="11"/>
        <v>450</v>
      </c>
      <c r="R19" s="25" t="str">
        <f t="shared" si="12"/>
        <v>II</v>
      </c>
      <c r="S19" s="19" t="str">
        <f t="shared" si="0"/>
        <v>ACEPTABLE CON CONTROL ESPECIFICO</v>
      </c>
      <c r="T19" s="19">
        <v>1</v>
      </c>
      <c r="U19" s="19" t="s">
        <v>160</v>
      </c>
      <c r="V19" s="23" t="s">
        <v>165</v>
      </c>
      <c r="W19" s="23"/>
      <c r="X19" s="23"/>
      <c r="Y19" s="23"/>
      <c r="Z19" s="19" t="s">
        <v>166</v>
      </c>
      <c r="AA19" s="23"/>
      <c r="AB19" s="23"/>
    </row>
    <row r="20" spans="1:28" s="1" customFormat="1" ht="60.75" customHeight="1" x14ac:dyDescent="0.25">
      <c r="A20" s="28" t="s">
        <v>202</v>
      </c>
      <c r="B20" s="28" t="s">
        <v>273</v>
      </c>
      <c r="C20" s="28" t="s">
        <v>274</v>
      </c>
      <c r="D20" s="19" t="s">
        <v>119</v>
      </c>
      <c r="E20" s="19" t="s">
        <v>283</v>
      </c>
      <c r="F20" s="20" t="s">
        <v>31</v>
      </c>
      <c r="G20" s="23" t="s">
        <v>105</v>
      </c>
      <c r="H20" s="21" t="s">
        <v>258</v>
      </c>
      <c r="I20" s="23" t="s">
        <v>122</v>
      </c>
      <c r="J20" s="23" t="s">
        <v>291</v>
      </c>
      <c r="K20" s="19" t="s">
        <v>159</v>
      </c>
      <c r="L20" s="19">
        <v>6</v>
      </c>
      <c r="M20" s="19">
        <v>3</v>
      </c>
      <c r="N20" s="21">
        <f t="shared" si="13"/>
        <v>18</v>
      </c>
      <c r="O20" s="19" t="str">
        <f t="shared" si="8"/>
        <v>ALTO</v>
      </c>
      <c r="P20" s="19">
        <v>25</v>
      </c>
      <c r="Q20" s="25">
        <f t="shared" si="11"/>
        <v>450</v>
      </c>
      <c r="R20" s="25" t="str">
        <f t="shared" si="12"/>
        <v>II</v>
      </c>
      <c r="S20" s="19" t="str">
        <f t="shared" si="0"/>
        <v>ACEPTABLE CON CONTROL ESPECIFICO</v>
      </c>
      <c r="T20" s="19">
        <v>1</v>
      </c>
      <c r="U20" s="19" t="s">
        <v>259</v>
      </c>
      <c r="V20" s="23" t="s">
        <v>260</v>
      </c>
      <c r="W20" s="23"/>
      <c r="X20" s="23"/>
      <c r="Y20" s="23"/>
      <c r="Z20" s="19" t="s">
        <v>166</v>
      </c>
      <c r="AA20" s="23"/>
      <c r="AB20" s="23"/>
    </row>
    <row r="21" spans="1:28" s="1" customFormat="1" ht="60.75" customHeight="1" x14ac:dyDescent="0.25">
      <c r="A21" s="28" t="s">
        <v>202</v>
      </c>
      <c r="B21" s="28" t="s">
        <v>273</v>
      </c>
      <c r="C21" s="28" t="s">
        <v>274</v>
      </c>
      <c r="D21" s="19" t="s">
        <v>119</v>
      </c>
      <c r="E21" s="19" t="s">
        <v>283</v>
      </c>
      <c r="F21" s="20" t="s">
        <v>31</v>
      </c>
      <c r="G21" s="23" t="s">
        <v>106</v>
      </c>
      <c r="H21" s="21" t="s">
        <v>167</v>
      </c>
      <c r="I21" s="23" t="s">
        <v>122</v>
      </c>
      <c r="J21" s="23" t="s">
        <v>291</v>
      </c>
      <c r="K21" s="19" t="s">
        <v>159</v>
      </c>
      <c r="L21" s="19">
        <v>6</v>
      </c>
      <c r="M21" s="19">
        <v>1</v>
      </c>
      <c r="N21" s="21">
        <f t="shared" si="13"/>
        <v>6</v>
      </c>
      <c r="O21" s="19" t="str">
        <f t="shared" si="8"/>
        <v>MEDIO</v>
      </c>
      <c r="P21" s="19">
        <v>25</v>
      </c>
      <c r="Q21" s="25">
        <f t="shared" si="11"/>
        <v>150</v>
      </c>
      <c r="R21" s="25" t="str">
        <f t="shared" si="12"/>
        <v>II</v>
      </c>
      <c r="S21" s="19" t="str">
        <f t="shared" si="0"/>
        <v>ACEPTABLE CON CONTROL ESPECIFICO</v>
      </c>
      <c r="T21" s="19">
        <v>1</v>
      </c>
      <c r="U21" s="19" t="s">
        <v>160</v>
      </c>
      <c r="V21" s="23" t="s">
        <v>168</v>
      </c>
      <c r="W21" s="23"/>
      <c r="X21" s="23"/>
      <c r="Y21" s="23"/>
      <c r="Z21" s="19" t="s">
        <v>166</v>
      </c>
      <c r="AA21" s="23"/>
      <c r="AB21" s="23"/>
    </row>
    <row r="22" spans="1:28" s="1" customFormat="1" ht="60.75" customHeight="1" x14ac:dyDescent="0.25">
      <c r="A22" s="28" t="s">
        <v>202</v>
      </c>
      <c r="B22" s="28" t="s">
        <v>273</v>
      </c>
      <c r="C22" s="28" t="s">
        <v>118</v>
      </c>
      <c r="D22" s="31" t="s">
        <v>119</v>
      </c>
      <c r="E22" s="31" t="s">
        <v>284</v>
      </c>
      <c r="F22" s="32" t="s">
        <v>41</v>
      </c>
      <c r="G22" s="31" t="s">
        <v>15</v>
      </c>
      <c r="H22" s="30" t="s">
        <v>121</v>
      </c>
      <c r="I22" s="28" t="s">
        <v>122</v>
      </c>
      <c r="J22" s="31" t="s">
        <v>131</v>
      </c>
      <c r="K22" s="28" t="s">
        <v>124</v>
      </c>
      <c r="L22" s="28">
        <v>2</v>
      </c>
      <c r="M22" s="28">
        <v>2</v>
      </c>
      <c r="N22" s="30">
        <f t="shared" si="13"/>
        <v>4</v>
      </c>
      <c r="O22" s="31" t="str">
        <f t="shared" si="8"/>
        <v>BAJO</v>
      </c>
      <c r="P22" s="28">
        <v>25</v>
      </c>
      <c r="Q22" s="33">
        <f t="shared" si="11"/>
        <v>100</v>
      </c>
      <c r="R22" s="33" t="str">
        <f t="shared" si="12"/>
        <v>III</v>
      </c>
      <c r="S22" s="28" t="str">
        <f t="shared" si="0"/>
        <v>MEJORABLE</v>
      </c>
      <c r="T22" s="28">
        <v>1</v>
      </c>
      <c r="U22" s="28" t="s">
        <v>132</v>
      </c>
      <c r="V22" s="31" t="s">
        <v>126</v>
      </c>
      <c r="W22" s="31"/>
      <c r="X22" s="31"/>
      <c r="Y22" s="31"/>
      <c r="Z22" s="28" t="s">
        <v>129</v>
      </c>
      <c r="AA22" s="31"/>
      <c r="AB22" s="31"/>
    </row>
    <row r="23" spans="1:28" s="22" customFormat="1" ht="60.75" customHeight="1" x14ac:dyDescent="0.25">
      <c r="A23" s="19" t="s">
        <v>202</v>
      </c>
      <c r="B23" s="19" t="s">
        <v>289</v>
      </c>
      <c r="C23" s="19" t="s">
        <v>274</v>
      </c>
      <c r="D23" s="19" t="s">
        <v>119</v>
      </c>
      <c r="E23" s="23" t="s">
        <v>275</v>
      </c>
      <c r="F23" s="20" t="s">
        <v>41</v>
      </c>
      <c r="G23" s="19" t="s">
        <v>102</v>
      </c>
      <c r="H23" s="21" t="s">
        <v>121</v>
      </c>
      <c r="I23" s="19" t="s">
        <v>122</v>
      </c>
      <c r="J23" s="23" t="s">
        <v>131</v>
      </c>
      <c r="K23" s="19" t="s">
        <v>124</v>
      </c>
      <c r="L23" s="19">
        <v>2</v>
      </c>
      <c r="M23" s="19">
        <v>3</v>
      </c>
      <c r="N23" s="21">
        <f>L23*M23</f>
        <v>6</v>
      </c>
      <c r="O23" s="19" t="str">
        <f>IF(N23&lt;=4,"BAJO",IF(N23&lt;=8,"MEDIO",IF(N23&lt;=20,"ALTO",IF(N23&lt;=40,"MUY ALTO"))))</f>
        <v>MEDIO</v>
      </c>
      <c r="P23" s="19">
        <v>25</v>
      </c>
      <c r="Q23" s="21">
        <f>N23*P23</f>
        <v>150</v>
      </c>
      <c r="R23" s="21" t="str">
        <f>IF(Q23&lt;=20,"IV",IF(Q23&lt;=120,"III",IF(Q23&lt;=500,"II",IF(Q23&lt;=4000,"I"))))</f>
        <v>II</v>
      </c>
      <c r="S23" s="19" t="str">
        <f t="shared" si="0"/>
        <v>ACEPTABLE CON CONTROL ESPECIFICO</v>
      </c>
      <c r="T23" s="19">
        <v>1</v>
      </c>
      <c r="U23" s="19" t="s">
        <v>125</v>
      </c>
      <c r="V23" s="19" t="s">
        <v>126</v>
      </c>
      <c r="W23" s="19"/>
      <c r="X23" s="19"/>
      <c r="Y23" s="19"/>
      <c r="Z23" s="19" t="s">
        <v>129</v>
      </c>
      <c r="AA23" s="19"/>
      <c r="AB23" s="19"/>
    </row>
    <row r="24" spans="1:28" s="22" customFormat="1" ht="60.75" customHeight="1" x14ac:dyDescent="0.25">
      <c r="A24" s="19" t="s">
        <v>202</v>
      </c>
      <c r="B24" s="19" t="s">
        <v>289</v>
      </c>
      <c r="C24" s="19" t="s">
        <v>274</v>
      </c>
      <c r="D24" s="19" t="s">
        <v>119</v>
      </c>
      <c r="E24" s="23" t="s">
        <v>207</v>
      </c>
      <c r="F24" s="24" t="s">
        <v>6</v>
      </c>
      <c r="G24" s="23" t="s">
        <v>103</v>
      </c>
      <c r="H24" s="25" t="s">
        <v>134</v>
      </c>
      <c r="I24" s="23" t="s">
        <v>571</v>
      </c>
      <c r="J24" s="23" t="s">
        <v>136</v>
      </c>
      <c r="K24" s="23" t="s">
        <v>137</v>
      </c>
      <c r="L24" s="19">
        <v>2</v>
      </c>
      <c r="M24" s="19">
        <v>3</v>
      </c>
      <c r="N24" s="21">
        <f t="shared" ref="N24:N28" si="14">L24*M24</f>
        <v>6</v>
      </c>
      <c r="O24" s="23" t="str">
        <f t="shared" ref="O24:O34" si="15">IF(N24&lt;=4,"BAJO",IF(N24&lt;=8,"MEDIO",IF(N24&lt;=20,"ALTO",IF(N24&lt;=40,"MUY ALTO"))))</f>
        <v>MEDIO</v>
      </c>
      <c r="P24" s="19">
        <v>25</v>
      </c>
      <c r="Q24" s="25">
        <f t="shared" ref="Q24" si="16">N24*P24</f>
        <v>150</v>
      </c>
      <c r="R24" s="25" t="str">
        <f t="shared" ref="R24" si="17">IF(Q24&lt;=20,"IV",IF(Q24&lt;=120,"III",IF(Q24&lt;=500,"II",IF(Q24&lt;=4000,"I"))))</f>
        <v>II</v>
      </c>
      <c r="S24" s="19" t="str">
        <f t="shared" si="0"/>
        <v>ACEPTABLE CON CONTROL ESPECIFICO</v>
      </c>
      <c r="T24" s="19">
        <v>1</v>
      </c>
      <c r="U24" s="23" t="s">
        <v>138</v>
      </c>
      <c r="V24" s="23" t="s">
        <v>139</v>
      </c>
      <c r="W24" s="23"/>
      <c r="X24" s="23"/>
      <c r="Y24" s="23"/>
      <c r="Z24" s="23" t="s">
        <v>290</v>
      </c>
      <c r="AA24" s="23"/>
      <c r="AB24" s="23" t="s">
        <v>215</v>
      </c>
    </row>
    <row r="25" spans="1:28" s="22" customFormat="1" ht="60.75" customHeight="1" x14ac:dyDescent="0.25">
      <c r="A25" s="19" t="s">
        <v>202</v>
      </c>
      <c r="B25" s="19" t="s">
        <v>289</v>
      </c>
      <c r="C25" s="19" t="s">
        <v>274</v>
      </c>
      <c r="D25" s="19" t="s">
        <v>119</v>
      </c>
      <c r="E25" s="23" t="s">
        <v>210</v>
      </c>
      <c r="F25" s="20" t="s">
        <v>6</v>
      </c>
      <c r="G25" s="19" t="s">
        <v>95</v>
      </c>
      <c r="H25" s="21" t="s">
        <v>211</v>
      </c>
      <c r="I25" s="23" t="s">
        <v>122</v>
      </c>
      <c r="J25" s="23" t="s">
        <v>212</v>
      </c>
      <c r="K25" s="23" t="s">
        <v>137</v>
      </c>
      <c r="L25" s="19">
        <v>2</v>
      </c>
      <c r="M25" s="19">
        <v>3</v>
      </c>
      <c r="N25" s="21">
        <f t="shared" si="14"/>
        <v>6</v>
      </c>
      <c r="O25" s="23" t="str">
        <f t="shared" si="15"/>
        <v>MEDIO</v>
      </c>
      <c r="P25" s="19">
        <v>25</v>
      </c>
      <c r="Q25" s="25">
        <f>N25*P25</f>
        <v>150</v>
      </c>
      <c r="R25" s="25" t="str">
        <f>IF(Q25&lt;=20,"IV",IF(Q25&lt;=120,"III",IF(Q25&lt;=500,"II",IF(Q25&lt;=4000,"I"))))</f>
        <v>II</v>
      </c>
      <c r="S25" s="19" t="str">
        <f t="shared" si="0"/>
        <v>ACEPTABLE CON CONTROL ESPECIFICO</v>
      </c>
      <c r="T25" s="19">
        <v>1</v>
      </c>
      <c r="U25" s="19" t="s">
        <v>211</v>
      </c>
      <c r="V25" s="23" t="s">
        <v>213</v>
      </c>
      <c r="W25" s="23"/>
      <c r="X25" s="23"/>
      <c r="Y25" s="23"/>
      <c r="Z25" s="19" t="s">
        <v>214</v>
      </c>
      <c r="AA25" s="23"/>
      <c r="AB25" s="23" t="s">
        <v>215</v>
      </c>
    </row>
    <row r="26" spans="1:28" s="22" customFormat="1" ht="60.75" customHeight="1" x14ac:dyDescent="0.25">
      <c r="A26" s="19" t="s">
        <v>202</v>
      </c>
      <c r="B26" s="19" t="s">
        <v>289</v>
      </c>
      <c r="C26" s="19" t="s">
        <v>274</v>
      </c>
      <c r="D26" s="19" t="s">
        <v>149</v>
      </c>
      <c r="E26" s="23" t="s">
        <v>276</v>
      </c>
      <c r="F26" s="20" t="s">
        <v>6</v>
      </c>
      <c r="G26" s="19" t="s">
        <v>21</v>
      </c>
      <c r="H26" s="21" t="s">
        <v>277</v>
      </c>
      <c r="I26" s="23" t="s">
        <v>122</v>
      </c>
      <c r="J26" s="23" t="s">
        <v>122</v>
      </c>
      <c r="K26" s="23" t="s">
        <v>122</v>
      </c>
      <c r="L26" s="19">
        <v>2</v>
      </c>
      <c r="M26" s="19">
        <v>1</v>
      </c>
      <c r="N26" s="21">
        <f t="shared" si="14"/>
        <v>2</v>
      </c>
      <c r="O26" s="23" t="str">
        <f t="shared" si="15"/>
        <v>BAJO</v>
      </c>
      <c r="P26" s="19">
        <v>60</v>
      </c>
      <c r="Q26" s="25">
        <f t="shared" ref="Q26:Q34" si="18">N26*P26</f>
        <v>120</v>
      </c>
      <c r="R26" s="25" t="str">
        <f t="shared" ref="R26:R34" si="19">IF(Q26&lt;=20,"IV",IF(Q26&lt;=120,"III",IF(Q26&lt;=500,"II",IF(Q26&lt;=4000,"I"))))</f>
        <v>III</v>
      </c>
      <c r="S26" s="19" t="str">
        <f t="shared" si="0"/>
        <v>MEJORABLE</v>
      </c>
      <c r="T26" s="19">
        <v>1</v>
      </c>
      <c r="U26" s="19" t="s">
        <v>278</v>
      </c>
      <c r="V26" s="23"/>
      <c r="W26" s="23"/>
      <c r="X26" s="23"/>
      <c r="Y26" s="23"/>
      <c r="Z26" s="19" t="s">
        <v>279</v>
      </c>
      <c r="AA26" s="23"/>
      <c r="AB26" s="23"/>
    </row>
    <row r="27" spans="1:28" s="22" customFormat="1" ht="60.75" customHeight="1" x14ac:dyDescent="0.25">
      <c r="A27" s="19" t="s">
        <v>202</v>
      </c>
      <c r="B27" s="19" t="s">
        <v>289</v>
      </c>
      <c r="C27" s="19" t="s">
        <v>274</v>
      </c>
      <c r="D27" s="19" t="s">
        <v>119</v>
      </c>
      <c r="E27" s="23" t="s">
        <v>280</v>
      </c>
      <c r="F27" s="20" t="s">
        <v>31</v>
      </c>
      <c r="G27" s="19" t="s">
        <v>61</v>
      </c>
      <c r="H27" s="21" t="s">
        <v>281</v>
      </c>
      <c r="I27" s="23" t="s">
        <v>122</v>
      </c>
      <c r="J27" s="23" t="s">
        <v>122</v>
      </c>
      <c r="K27" s="23" t="s">
        <v>122</v>
      </c>
      <c r="L27" s="19">
        <v>2</v>
      </c>
      <c r="M27" s="19">
        <v>2</v>
      </c>
      <c r="N27" s="21">
        <f t="shared" si="14"/>
        <v>4</v>
      </c>
      <c r="O27" s="23" t="str">
        <f t="shared" si="15"/>
        <v>BAJO</v>
      </c>
      <c r="P27" s="19">
        <v>10</v>
      </c>
      <c r="Q27" s="25">
        <f t="shared" si="18"/>
        <v>40</v>
      </c>
      <c r="R27" s="25" t="str">
        <f t="shared" si="19"/>
        <v>III</v>
      </c>
      <c r="S27" s="19" t="str">
        <f t="shared" si="0"/>
        <v>MEJORABLE</v>
      </c>
      <c r="T27" s="19">
        <v>1</v>
      </c>
      <c r="U27" s="19" t="s">
        <v>271</v>
      </c>
      <c r="V27" s="23" t="s">
        <v>147</v>
      </c>
      <c r="W27" s="23"/>
      <c r="X27" s="23"/>
      <c r="Y27" s="23"/>
      <c r="Z27" s="19" t="s">
        <v>282</v>
      </c>
      <c r="AA27" s="23"/>
      <c r="AB27" s="23"/>
    </row>
    <row r="28" spans="1:28" s="22" customFormat="1" ht="60.75" customHeight="1" x14ac:dyDescent="0.25">
      <c r="A28" s="19" t="s">
        <v>202</v>
      </c>
      <c r="B28" s="19" t="s">
        <v>289</v>
      </c>
      <c r="C28" s="19" t="s">
        <v>274</v>
      </c>
      <c r="D28" s="19" t="s">
        <v>119</v>
      </c>
      <c r="E28" s="23" t="s">
        <v>222</v>
      </c>
      <c r="F28" s="23" t="s">
        <v>31</v>
      </c>
      <c r="G28" s="23" t="s">
        <v>92</v>
      </c>
      <c r="H28" s="25" t="s">
        <v>223</v>
      </c>
      <c r="I28" s="23" t="s">
        <v>122</v>
      </c>
      <c r="J28" s="23" t="s">
        <v>212</v>
      </c>
      <c r="K28" s="23" t="s">
        <v>224</v>
      </c>
      <c r="L28" s="19">
        <v>2</v>
      </c>
      <c r="M28" s="19">
        <v>2</v>
      </c>
      <c r="N28" s="21">
        <f t="shared" si="14"/>
        <v>4</v>
      </c>
      <c r="O28" s="23" t="str">
        <f t="shared" si="15"/>
        <v>BAJO</v>
      </c>
      <c r="P28" s="19">
        <v>10</v>
      </c>
      <c r="Q28" s="25">
        <f t="shared" si="18"/>
        <v>40</v>
      </c>
      <c r="R28" s="25" t="str">
        <f t="shared" si="19"/>
        <v>III</v>
      </c>
      <c r="S28" s="19" t="str">
        <f t="shared" si="0"/>
        <v>MEJORABLE</v>
      </c>
      <c r="T28" s="19">
        <v>1</v>
      </c>
      <c r="U28" s="23" t="s">
        <v>146</v>
      </c>
      <c r="V28" s="23" t="s">
        <v>147</v>
      </c>
      <c r="W28" s="23"/>
      <c r="X28" s="23"/>
      <c r="Y28" s="23"/>
      <c r="Z28" s="23" t="s">
        <v>225</v>
      </c>
      <c r="AA28" s="23"/>
      <c r="AB28" s="23" t="s">
        <v>226</v>
      </c>
    </row>
    <row r="29" spans="1:28" s="22" customFormat="1" ht="60.75" customHeight="1" x14ac:dyDescent="0.25">
      <c r="A29" s="19" t="s">
        <v>202</v>
      </c>
      <c r="B29" s="19" t="s">
        <v>289</v>
      </c>
      <c r="C29" s="19" t="s">
        <v>274</v>
      </c>
      <c r="D29" s="19" t="s">
        <v>119</v>
      </c>
      <c r="E29" s="19" t="s">
        <v>283</v>
      </c>
      <c r="F29" s="20" t="s">
        <v>31</v>
      </c>
      <c r="G29" s="19" t="s">
        <v>151</v>
      </c>
      <c r="H29" s="21" t="s">
        <v>152</v>
      </c>
      <c r="I29" s="19" t="s">
        <v>122</v>
      </c>
      <c r="J29" s="22" t="s">
        <v>122</v>
      </c>
      <c r="K29" s="19" t="s">
        <v>153</v>
      </c>
      <c r="L29" s="19">
        <v>2</v>
      </c>
      <c r="M29" s="19">
        <v>3</v>
      </c>
      <c r="N29" s="21">
        <f>L29*M29</f>
        <v>6</v>
      </c>
      <c r="O29" s="19" t="str">
        <f t="shared" si="15"/>
        <v>MEDIO</v>
      </c>
      <c r="P29" s="19">
        <v>60</v>
      </c>
      <c r="Q29" s="21">
        <f t="shared" si="18"/>
        <v>360</v>
      </c>
      <c r="R29" s="21" t="str">
        <f t="shared" si="19"/>
        <v>II</v>
      </c>
      <c r="S29" s="19" t="str">
        <f t="shared" si="0"/>
        <v>ACEPTABLE CON CONTROL ESPECIFICO</v>
      </c>
      <c r="T29" s="19">
        <v>1</v>
      </c>
      <c r="U29" s="19" t="s">
        <v>154</v>
      </c>
      <c r="V29" s="19" t="s">
        <v>155</v>
      </c>
      <c r="W29" s="19"/>
      <c r="X29" s="19"/>
      <c r="Y29" s="19"/>
      <c r="Z29" s="19" t="s">
        <v>156</v>
      </c>
      <c r="AA29" s="19"/>
      <c r="AB29" s="19"/>
    </row>
    <row r="30" spans="1:28" s="22" customFormat="1" ht="60.75" customHeight="1" x14ac:dyDescent="0.25">
      <c r="A30" s="19" t="s">
        <v>202</v>
      </c>
      <c r="B30" s="19" t="s">
        <v>289</v>
      </c>
      <c r="C30" s="19" t="s">
        <v>274</v>
      </c>
      <c r="D30" s="19" t="s">
        <v>119</v>
      </c>
      <c r="E30" s="19" t="s">
        <v>283</v>
      </c>
      <c r="F30" s="20" t="s">
        <v>31</v>
      </c>
      <c r="G30" s="23" t="s">
        <v>107</v>
      </c>
      <c r="H30" s="21" t="s">
        <v>163</v>
      </c>
      <c r="I30" s="23" t="s">
        <v>122</v>
      </c>
      <c r="J30" s="23" t="s">
        <v>291</v>
      </c>
      <c r="K30" s="19" t="s">
        <v>159</v>
      </c>
      <c r="L30" s="19">
        <v>6</v>
      </c>
      <c r="M30" s="19">
        <v>3</v>
      </c>
      <c r="N30" s="21">
        <f t="shared" ref="N30:N33" si="20">L30*M30</f>
        <v>18</v>
      </c>
      <c r="O30" s="19" t="str">
        <f t="shared" si="15"/>
        <v>ALTO</v>
      </c>
      <c r="P30" s="19">
        <v>25</v>
      </c>
      <c r="Q30" s="25">
        <f t="shared" si="18"/>
        <v>450</v>
      </c>
      <c r="R30" s="25" t="str">
        <f t="shared" si="19"/>
        <v>II</v>
      </c>
      <c r="S30" s="19" t="str">
        <f t="shared" si="0"/>
        <v>ACEPTABLE CON CONTROL ESPECIFICO</v>
      </c>
      <c r="T30" s="19">
        <v>1</v>
      </c>
      <c r="U30" s="19" t="s">
        <v>160</v>
      </c>
      <c r="V30" s="23" t="s">
        <v>165</v>
      </c>
      <c r="W30" s="23"/>
      <c r="X30" s="23"/>
      <c r="Y30" s="23"/>
      <c r="Z30" s="19" t="s">
        <v>166</v>
      </c>
      <c r="AA30" s="23"/>
      <c r="AB30" s="23"/>
    </row>
    <row r="31" spans="1:28" s="22" customFormat="1" ht="60.75" customHeight="1" x14ac:dyDescent="0.25">
      <c r="A31" s="19" t="s">
        <v>202</v>
      </c>
      <c r="B31" s="19" t="s">
        <v>289</v>
      </c>
      <c r="C31" s="19" t="s">
        <v>274</v>
      </c>
      <c r="D31" s="19" t="s">
        <v>119</v>
      </c>
      <c r="E31" s="19" t="s">
        <v>283</v>
      </c>
      <c r="F31" s="20" t="s">
        <v>31</v>
      </c>
      <c r="G31" s="23" t="s">
        <v>105</v>
      </c>
      <c r="H31" s="21" t="s">
        <v>258</v>
      </c>
      <c r="I31" s="23" t="s">
        <v>122</v>
      </c>
      <c r="J31" s="23" t="s">
        <v>291</v>
      </c>
      <c r="K31" s="19" t="s">
        <v>159</v>
      </c>
      <c r="L31" s="19">
        <v>6</v>
      </c>
      <c r="M31" s="19">
        <v>3</v>
      </c>
      <c r="N31" s="21">
        <f t="shared" si="20"/>
        <v>18</v>
      </c>
      <c r="O31" s="19" t="str">
        <f t="shared" si="15"/>
        <v>ALTO</v>
      </c>
      <c r="P31" s="19">
        <v>25</v>
      </c>
      <c r="Q31" s="25">
        <f t="shared" si="18"/>
        <v>450</v>
      </c>
      <c r="R31" s="25" t="str">
        <f t="shared" si="19"/>
        <v>II</v>
      </c>
      <c r="S31" s="19" t="str">
        <f t="shared" si="0"/>
        <v>ACEPTABLE CON CONTROL ESPECIFICO</v>
      </c>
      <c r="T31" s="19">
        <v>1</v>
      </c>
      <c r="U31" s="19" t="s">
        <v>259</v>
      </c>
      <c r="V31" s="23" t="s">
        <v>260</v>
      </c>
      <c r="W31" s="23"/>
      <c r="X31" s="23"/>
      <c r="Y31" s="23"/>
      <c r="Z31" s="19" t="s">
        <v>166</v>
      </c>
      <c r="AA31" s="23"/>
      <c r="AB31" s="23"/>
    </row>
    <row r="32" spans="1:28" s="22" customFormat="1" ht="60.75" customHeight="1" x14ac:dyDescent="0.25">
      <c r="A32" s="19" t="s">
        <v>202</v>
      </c>
      <c r="B32" s="19" t="s">
        <v>289</v>
      </c>
      <c r="C32" s="19" t="s">
        <v>274</v>
      </c>
      <c r="D32" s="19" t="s">
        <v>119</v>
      </c>
      <c r="E32" s="19" t="s">
        <v>283</v>
      </c>
      <c r="F32" s="20" t="s">
        <v>31</v>
      </c>
      <c r="G32" s="23" t="s">
        <v>106</v>
      </c>
      <c r="H32" s="21" t="s">
        <v>167</v>
      </c>
      <c r="I32" s="23" t="s">
        <v>122</v>
      </c>
      <c r="J32" s="23" t="s">
        <v>291</v>
      </c>
      <c r="K32" s="19" t="s">
        <v>159</v>
      </c>
      <c r="L32" s="19">
        <v>6</v>
      </c>
      <c r="M32" s="19">
        <v>1</v>
      </c>
      <c r="N32" s="21">
        <f t="shared" si="20"/>
        <v>6</v>
      </c>
      <c r="O32" s="19" t="str">
        <f t="shared" si="15"/>
        <v>MEDIO</v>
      </c>
      <c r="P32" s="19">
        <v>25</v>
      </c>
      <c r="Q32" s="25">
        <f t="shared" si="18"/>
        <v>150</v>
      </c>
      <c r="R32" s="25" t="str">
        <f t="shared" si="19"/>
        <v>II</v>
      </c>
      <c r="S32" s="19" t="str">
        <f t="shared" si="0"/>
        <v>ACEPTABLE CON CONTROL ESPECIFICO</v>
      </c>
      <c r="T32" s="19">
        <v>1</v>
      </c>
      <c r="U32" s="19" t="s">
        <v>160</v>
      </c>
      <c r="V32" s="23" t="s">
        <v>168</v>
      </c>
      <c r="W32" s="23"/>
      <c r="X32" s="23"/>
      <c r="Y32" s="23"/>
      <c r="Z32" s="19" t="s">
        <v>166</v>
      </c>
      <c r="AA32" s="23"/>
      <c r="AB32" s="23"/>
    </row>
    <row r="33" spans="1:28" s="22" customFormat="1" ht="60.75" customHeight="1" x14ac:dyDescent="0.25">
      <c r="A33" s="19" t="s">
        <v>202</v>
      </c>
      <c r="B33" s="19" t="s">
        <v>289</v>
      </c>
      <c r="C33" s="19" t="s">
        <v>292</v>
      </c>
      <c r="D33" s="23" t="s">
        <v>119</v>
      </c>
      <c r="E33" s="23" t="s">
        <v>284</v>
      </c>
      <c r="F33" s="24" t="s">
        <v>41</v>
      </c>
      <c r="G33" s="23" t="s">
        <v>15</v>
      </c>
      <c r="H33" s="21" t="s">
        <v>121</v>
      </c>
      <c r="I33" s="19" t="s">
        <v>122</v>
      </c>
      <c r="J33" s="23" t="s">
        <v>131</v>
      </c>
      <c r="K33" s="19" t="s">
        <v>124</v>
      </c>
      <c r="L33" s="19">
        <v>2</v>
      </c>
      <c r="M33" s="19">
        <v>2</v>
      </c>
      <c r="N33" s="21">
        <f t="shared" si="20"/>
        <v>4</v>
      </c>
      <c r="O33" s="19" t="str">
        <f t="shared" si="15"/>
        <v>BAJO</v>
      </c>
      <c r="P33" s="19">
        <v>25</v>
      </c>
      <c r="Q33" s="25">
        <f t="shared" si="18"/>
        <v>100</v>
      </c>
      <c r="R33" s="25" t="str">
        <f t="shared" si="19"/>
        <v>III</v>
      </c>
      <c r="S33" s="19" t="str">
        <f t="shared" si="0"/>
        <v>MEJORABLE</v>
      </c>
      <c r="T33" s="19">
        <v>1</v>
      </c>
      <c r="U33" s="19" t="s">
        <v>132</v>
      </c>
      <c r="V33" s="23" t="s">
        <v>126</v>
      </c>
      <c r="W33" s="23"/>
      <c r="X33" s="23"/>
      <c r="Y33" s="23"/>
      <c r="Z33" s="19" t="s">
        <v>129</v>
      </c>
      <c r="AA33" s="23"/>
      <c r="AB33" s="23"/>
    </row>
    <row r="34" spans="1:28" s="22" customFormat="1" ht="60.75" customHeight="1" x14ac:dyDescent="0.25">
      <c r="A34" s="19" t="s">
        <v>202</v>
      </c>
      <c r="B34" s="19" t="s">
        <v>289</v>
      </c>
      <c r="C34" s="19" t="s">
        <v>292</v>
      </c>
      <c r="D34" s="23" t="s">
        <v>119</v>
      </c>
      <c r="E34" s="23" t="s">
        <v>250</v>
      </c>
      <c r="F34" s="20" t="s">
        <v>41</v>
      </c>
      <c r="G34" s="19" t="s">
        <v>102</v>
      </c>
      <c r="H34" s="21" t="s">
        <v>121</v>
      </c>
      <c r="I34" s="19" t="s">
        <v>122</v>
      </c>
      <c r="J34" s="23" t="s">
        <v>123</v>
      </c>
      <c r="K34" s="19" t="s">
        <v>124</v>
      </c>
      <c r="L34" s="19">
        <v>2</v>
      </c>
      <c r="M34" s="19">
        <v>2</v>
      </c>
      <c r="N34" s="21">
        <f>L34*M34</f>
        <v>4</v>
      </c>
      <c r="O34" s="19" t="str">
        <f t="shared" si="15"/>
        <v>BAJO</v>
      </c>
      <c r="P34" s="19">
        <v>25</v>
      </c>
      <c r="Q34" s="21">
        <f t="shared" si="18"/>
        <v>100</v>
      </c>
      <c r="R34" s="21" t="str">
        <f t="shared" si="19"/>
        <v>III</v>
      </c>
      <c r="S34" s="19" t="str">
        <f t="shared" si="0"/>
        <v>MEJORABLE</v>
      </c>
      <c r="T34" s="19">
        <v>1</v>
      </c>
      <c r="U34" s="19" t="s">
        <v>125</v>
      </c>
      <c r="V34" s="19" t="s">
        <v>126</v>
      </c>
      <c r="W34" s="19" t="s">
        <v>293</v>
      </c>
      <c r="X34" s="19"/>
      <c r="Y34" s="19"/>
      <c r="Z34" s="19" t="s">
        <v>129</v>
      </c>
      <c r="AA34" s="19"/>
      <c r="AB34" s="19"/>
    </row>
    <row r="35" spans="1:28" s="22" customFormat="1" ht="60.75" customHeight="1" x14ac:dyDescent="0.25">
      <c r="A35" s="19" t="s">
        <v>202</v>
      </c>
      <c r="B35" s="19" t="s">
        <v>289</v>
      </c>
      <c r="C35" s="19" t="s">
        <v>274</v>
      </c>
      <c r="D35" s="19" t="s">
        <v>119</v>
      </c>
      <c r="E35" s="23" t="s">
        <v>275</v>
      </c>
      <c r="F35" s="20" t="s">
        <v>41</v>
      </c>
      <c r="G35" s="19" t="s">
        <v>102</v>
      </c>
      <c r="H35" s="21" t="s">
        <v>121</v>
      </c>
      <c r="I35" s="19" t="s">
        <v>122</v>
      </c>
      <c r="J35" s="23" t="s">
        <v>131</v>
      </c>
      <c r="K35" s="19" t="s">
        <v>124</v>
      </c>
      <c r="L35" s="19">
        <v>2</v>
      </c>
      <c r="M35" s="19">
        <v>3</v>
      </c>
      <c r="N35" s="21">
        <f>L35*M35</f>
        <v>6</v>
      </c>
      <c r="O35" s="19" t="str">
        <f>IF(N35&lt;=4,"BAJO",IF(N35&lt;=8,"MEDIO",IF(N35&lt;=20,"ALTO",IF(N35&lt;=40,"MUY ALTO"))))</f>
        <v>MEDIO</v>
      </c>
      <c r="P35" s="19">
        <v>25</v>
      </c>
      <c r="Q35" s="21">
        <f>N35*P35</f>
        <v>150</v>
      </c>
      <c r="R35" s="21" t="str">
        <f>IF(Q35&lt;=20,"IV",IF(Q35&lt;=120,"III",IF(Q35&lt;=500,"II",IF(Q35&lt;=4000,"I"))))</f>
        <v>II</v>
      </c>
      <c r="S35" s="19" t="str">
        <f t="shared" si="0"/>
        <v>ACEPTABLE CON CONTROL ESPECIFICO</v>
      </c>
      <c r="T35" s="19">
        <v>1</v>
      </c>
      <c r="U35" s="19" t="s">
        <v>125</v>
      </c>
      <c r="V35" s="19" t="s">
        <v>126</v>
      </c>
      <c r="W35" s="19"/>
      <c r="X35" s="19"/>
      <c r="Y35" s="19"/>
      <c r="Z35" s="19" t="s">
        <v>129</v>
      </c>
      <c r="AA35" s="19"/>
      <c r="AB35" s="19"/>
    </row>
    <row r="36" spans="1:28" s="1" customFormat="1" ht="60.75" customHeight="1" x14ac:dyDescent="0.25">
      <c r="A36" s="19" t="s">
        <v>217</v>
      </c>
      <c r="B36" s="19" t="s">
        <v>218</v>
      </c>
      <c r="C36" s="19" t="s">
        <v>219</v>
      </c>
      <c r="D36" s="23" t="s">
        <v>119</v>
      </c>
      <c r="E36" s="23" t="s">
        <v>206</v>
      </c>
      <c r="F36" s="20" t="s">
        <v>41</v>
      </c>
      <c r="G36" s="19" t="s">
        <v>102</v>
      </c>
      <c r="H36" s="21" t="s">
        <v>121</v>
      </c>
      <c r="I36" s="19" t="s">
        <v>122</v>
      </c>
      <c r="J36" s="23" t="s">
        <v>123</v>
      </c>
      <c r="K36" s="19" t="s">
        <v>124</v>
      </c>
      <c r="L36" s="19">
        <v>2</v>
      </c>
      <c r="M36" s="19">
        <v>3</v>
      </c>
      <c r="N36" s="21">
        <f>L36*M36</f>
        <v>6</v>
      </c>
      <c r="O36" s="19" t="str">
        <f t="shared" si="8"/>
        <v>MEDIO</v>
      </c>
      <c r="P36" s="19">
        <v>25</v>
      </c>
      <c r="Q36" s="21">
        <f t="shared" si="11"/>
        <v>150</v>
      </c>
      <c r="R36" s="21" t="str">
        <f t="shared" si="12"/>
        <v>II</v>
      </c>
      <c r="S36" s="19" t="str">
        <f t="shared" si="0"/>
        <v>ACEPTABLE CON CONTROL ESPECIFICO</v>
      </c>
      <c r="T36" s="19">
        <v>1</v>
      </c>
      <c r="U36" s="19" t="s">
        <v>125</v>
      </c>
      <c r="V36" s="19" t="s">
        <v>126</v>
      </c>
      <c r="W36" s="19"/>
      <c r="X36" s="19"/>
      <c r="Y36" s="19"/>
      <c r="Z36" s="19" t="s">
        <v>129</v>
      </c>
      <c r="AA36" s="19"/>
      <c r="AB36" s="19"/>
    </row>
    <row r="37" spans="1:28" s="1" customFormat="1" ht="60.75" customHeight="1" x14ac:dyDescent="0.25">
      <c r="A37" s="19" t="s">
        <v>217</v>
      </c>
      <c r="B37" s="19" t="s">
        <v>218</v>
      </c>
      <c r="C37" s="19" t="s">
        <v>219</v>
      </c>
      <c r="D37" s="19" t="s">
        <v>119</v>
      </c>
      <c r="E37" s="23" t="s">
        <v>221</v>
      </c>
      <c r="F37" s="24" t="s">
        <v>6</v>
      </c>
      <c r="G37" s="23" t="s">
        <v>103</v>
      </c>
      <c r="H37" s="25" t="s">
        <v>134</v>
      </c>
      <c r="I37" s="23" t="s">
        <v>571</v>
      </c>
      <c r="J37" s="23" t="s">
        <v>136</v>
      </c>
      <c r="K37" s="23" t="s">
        <v>137</v>
      </c>
      <c r="L37" s="19">
        <v>2</v>
      </c>
      <c r="M37" s="19">
        <v>3</v>
      </c>
      <c r="N37" s="21">
        <f t="shared" ref="N37:N43" si="21">L37*M37</f>
        <v>6</v>
      </c>
      <c r="O37" s="23" t="str">
        <f t="shared" si="8"/>
        <v>MEDIO</v>
      </c>
      <c r="P37" s="19">
        <v>25</v>
      </c>
      <c r="Q37" s="25">
        <f t="shared" si="11"/>
        <v>150</v>
      </c>
      <c r="R37" s="25" t="str">
        <f t="shared" si="12"/>
        <v>II</v>
      </c>
      <c r="S37" s="19" t="str">
        <f t="shared" si="0"/>
        <v>ACEPTABLE CON CONTROL ESPECIFICO</v>
      </c>
      <c r="T37" s="19">
        <v>1</v>
      </c>
      <c r="U37" s="23" t="s">
        <v>138</v>
      </c>
      <c r="V37" s="23" t="s">
        <v>139</v>
      </c>
      <c r="W37" s="23"/>
      <c r="X37" s="23"/>
      <c r="Y37" s="19" t="s">
        <v>140</v>
      </c>
      <c r="Z37" s="19" t="s">
        <v>141</v>
      </c>
      <c r="AA37" s="19"/>
      <c r="AB37" s="19" t="s">
        <v>142</v>
      </c>
    </row>
    <row r="38" spans="1:28" s="1" customFormat="1" ht="60.75" customHeight="1" x14ac:dyDescent="0.25">
      <c r="A38" s="19" t="s">
        <v>217</v>
      </c>
      <c r="B38" s="19" t="s">
        <v>218</v>
      </c>
      <c r="C38" s="19" t="s">
        <v>219</v>
      </c>
      <c r="D38" s="19" t="s">
        <v>119</v>
      </c>
      <c r="E38" s="23" t="s">
        <v>210</v>
      </c>
      <c r="F38" s="20" t="s">
        <v>6</v>
      </c>
      <c r="G38" s="19" t="s">
        <v>95</v>
      </c>
      <c r="H38" s="21" t="s">
        <v>211</v>
      </c>
      <c r="I38" s="23" t="s">
        <v>122</v>
      </c>
      <c r="J38" s="23" t="s">
        <v>212</v>
      </c>
      <c r="K38" s="23" t="s">
        <v>137</v>
      </c>
      <c r="L38" s="19">
        <v>2</v>
      </c>
      <c r="M38" s="19">
        <v>3</v>
      </c>
      <c r="N38" s="21">
        <f t="shared" si="21"/>
        <v>6</v>
      </c>
      <c r="O38" s="23" t="str">
        <f>IF(N38&lt;=4,"BAJO",IF(N38&lt;=8,"MEDIO",IF(N38&lt;=20,"ALTO",IF(N38&lt;=40,"MUY ALTO"))))</f>
        <v>MEDIO</v>
      </c>
      <c r="P38" s="19">
        <v>25</v>
      </c>
      <c r="Q38" s="25">
        <f>N38*P38</f>
        <v>150</v>
      </c>
      <c r="R38" s="25" t="str">
        <f>IF(Q38&lt;=20,"IV",IF(Q38&lt;=120,"III",IF(Q38&lt;=500,"II",IF(Q38&lt;=4000,"I"))))</f>
        <v>II</v>
      </c>
      <c r="S38" s="19" t="str">
        <f t="shared" si="0"/>
        <v>ACEPTABLE CON CONTROL ESPECIFICO</v>
      </c>
      <c r="T38" s="19">
        <v>1</v>
      </c>
      <c r="U38" s="19" t="s">
        <v>211</v>
      </c>
      <c r="V38" s="23" t="s">
        <v>213</v>
      </c>
      <c r="W38" s="23"/>
      <c r="X38" s="23"/>
      <c r="Y38" s="23"/>
      <c r="Z38" s="19" t="s">
        <v>214</v>
      </c>
      <c r="AA38" s="23"/>
      <c r="AB38" s="23" t="s">
        <v>215</v>
      </c>
    </row>
    <row r="39" spans="1:28" s="1" customFormat="1" ht="60.75" customHeight="1" x14ac:dyDescent="0.25">
      <c r="A39" s="19" t="s">
        <v>217</v>
      </c>
      <c r="B39" s="19" t="s">
        <v>218</v>
      </c>
      <c r="C39" s="19" t="s">
        <v>219</v>
      </c>
      <c r="D39" s="19" t="s">
        <v>119</v>
      </c>
      <c r="E39" s="23" t="s">
        <v>222</v>
      </c>
      <c r="F39" s="23" t="s">
        <v>31</v>
      </c>
      <c r="G39" s="23" t="s">
        <v>92</v>
      </c>
      <c r="H39" s="25" t="s">
        <v>223</v>
      </c>
      <c r="I39" s="23" t="s">
        <v>122</v>
      </c>
      <c r="J39" s="23" t="s">
        <v>212</v>
      </c>
      <c r="K39" s="23" t="s">
        <v>224</v>
      </c>
      <c r="L39" s="19">
        <v>2</v>
      </c>
      <c r="M39" s="19">
        <v>2</v>
      </c>
      <c r="N39" s="21">
        <f t="shared" si="21"/>
        <v>4</v>
      </c>
      <c r="O39" s="23" t="str">
        <f>IF(N39&lt;=4,"BAJO",IF(N39&lt;=8,"MEDIO",IF(N39&lt;=20,"ALTO",IF(N39&lt;=40,"MUY ALTO"))))</f>
        <v>BAJO</v>
      </c>
      <c r="P39" s="19">
        <v>10</v>
      </c>
      <c r="Q39" s="25">
        <f t="shared" ref="Q39:Q41" si="22">N39*P39</f>
        <v>40</v>
      </c>
      <c r="R39" s="25" t="str">
        <f t="shared" ref="R39:R41" si="23">IF(Q39&lt;=20,"IV",IF(Q39&lt;=120,"III",IF(Q39&lt;=500,"II",IF(Q39&lt;=4000,"I"))))</f>
        <v>III</v>
      </c>
      <c r="S39" s="19" t="str">
        <f t="shared" si="0"/>
        <v>MEJORABLE</v>
      </c>
      <c r="T39" s="19">
        <v>1</v>
      </c>
      <c r="U39" s="23" t="s">
        <v>146</v>
      </c>
      <c r="V39" s="23" t="s">
        <v>147</v>
      </c>
      <c r="W39" s="23"/>
      <c r="X39" s="23"/>
      <c r="Y39" s="23"/>
      <c r="Z39" s="23" t="s">
        <v>225</v>
      </c>
      <c r="AA39" s="23"/>
      <c r="AB39" s="23" t="s">
        <v>226</v>
      </c>
    </row>
    <row r="40" spans="1:28" s="1" customFormat="1" ht="60.75" customHeight="1" x14ac:dyDescent="0.25">
      <c r="A40" s="19" t="s">
        <v>217</v>
      </c>
      <c r="B40" s="19" t="s">
        <v>218</v>
      </c>
      <c r="C40" s="19" t="s">
        <v>219</v>
      </c>
      <c r="D40" s="19" t="s">
        <v>119</v>
      </c>
      <c r="E40" s="23" t="s">
        <v>205</v>
      </c>
      <c r="F40" s="24" t="s">
        <v>41</v>
      </c>
      <c r="G40" s="23" t="s">
        <v>15</v>
      </c>
      <c r="H40" s="21" t="s">
        <v>121</v>
      </c>
      <c r="I40" s="19" t="s">
        <v>122</v>
      </c>
      <c r="J40" s="23" t="s">
        <v>131</v>
      </c>
      <c r="K40" s="19" t="s">
        <v>124</v>
      </c>
      <c r="L40" s="19">
        <v>2</v>
      </c>
      <c r="M40" s="19">
        <v>2</v>
      </c>
      <c r="N40" s="21">
        <f t="shared" si="21"/>
        <v>4</v>
      </c>
      <c r="O40" s="23" t="str">
        <f t="shared" ref="O40:O41" si="24">IF(N40&lt;=4,"BAJO",IF(N40&lt;=8,"MEDIO",IF(N40&lt;=20,"ALTO",IF(N40&lt;=40,"MUY ALTO"))))</f>
        <v>BAJO</v>
      </c>
      <c r="P40" s="19">
        <v>25</v>
      </c>
      <c r="Q40" s="25">
        <f t="shared" si="22"/>
        <v>100</v>
      </c>
      <c r="R40" s="25" t="str">
        <f t="shared" si="23"/>
        <v>III</v>
      </c>
      <c r="S40" s="19" t="str">
        <f t="shared" si="0"/>
        <v>MEJORABLE</v>
      </c>
      <c r="T40" s="19">
        <v>1</v>
      </c>
      <c r="U40" s="19" t="s">
        <v>132</v>
      </c>
      <c r="V40" s="23" t="s">
        <v>126</v>
      </c>
      <c r="W40" s="23"/>
      <c r="X40" s="23"/>
      <c r="Y40" s="23"/>
      <c r="Z40" s="19" t="s">
        <v>129</v>
      </c>
      <c r="AA40" s="23"/>
      <c r="AB40" s="23"/>
    </row>
    <row r="41" spans="1:28" s="1" customFormat="1" ht="60.75" customHeight="1" x14ac:dyDescent="0.25">
      <c r="A41" s="28" t="s">
        <v>202</v>
      </c>
      <c r="B41" s="28" t="s">
        <v>351</v>
      </c>
      <c r="C41" s="28" t="s">
        <v>352</v>
      </c>
      <c r="D41" s="28" t="s">
        <v>119</v>
      </c>
      <c r="E41" s="31" t="s">
        <v>207</v>
      </c>
      <c r="F41" s="32" t="s">
        <v>6</v>
      </c>
      <c r="G41" s="31" t="s">
        <v>103</v>
      </c>
      <c r="H41" s="33" t="s">
        <v>134</v>
      </c>
      <c r="I41" s="31" t="s">
        <v>571</v>
      </c>
      <c r="J41" s="31" t="s">
        <v>136</v>
      </c>
      <c r="K41" s="31" t="s">
        <v>137</v>
      </c>
      <c r="L41" s="28">
        <v>2</v>
      </c>
      <c r="M41" s="28">
        <v>3</v>
      </c>
      <c r="N41" s="30">
        <f t="shared" si="21"/>
        <v>6</v>
      </c>
      <c r="O41" s="31" t="str">
        <f t="shared" si="24"/>
        <v>MEDIO</v>
      </c>
      <c r="P41" s="28">
        <v>25</v>
      </c>
      <c r="Q41" s="33">
        <f t="shared" si="22"/>
        <v>150</v>
      </c>
      <c r="R41" s="33" t="str">
        <f t="shared" si="23"/>
        <v>II</v>
      </c>
      <c r="S41" s="28" t="str">
        <f t="shared" si="0"/>
        <v>ACEPTABLE CON CONTROL ESPECIFICO</v>
      </c>
      <c r="T41" s="28">
        <v>1</v>
      </c>
      <c r="U41" s="31" t="s">
        <v>138</v>
      </c>
      <c r="V41" s="31" t="s">
        <v>139</v>
      </c>
      <c r="W41" s="31"/>
      <c r="X41" s="31"/>
      <c r="Y41" s="28" t="s">
        <v>140</v>
      </c>
      <c r="Z41" s="28" t="s">
        <v>141</v>
      </c>
      <c r="AA41" s="28"/>
      <c r="AB41" s="28" t="s">
        <v>142</v>
      </c>
    </row>
    <row r="42" spans="1:28" s="1" customFormat="1" ht="60.75" customHeight="1" x14ac:dyDescent="0.25">
      <c r="A42" s="28" t="s">
        <v>202</v>
      </c>
      <c r="B42" s="28" t="s">
        <v>351</v>
      </c>
      <c r="C42" s="28" t="s">
        <v>352</v>
      </c>
      <c r="D42" s="28" t="s">
        <v>119</v>
      </c>
      <c r="E42" s="31" t="s">
        <v>353</v>
      </c>
      <c r="F42" s="29" t="s">
        <v>6</v>
      </c>
      <c r="G42" s="28" t="s">
        <v>95</v>
      </c>
      <c r="H42" s="30" t="s">
        <v>211</v>
      </c>
      <c r="I42" s="31" t="s">
        <v>122</v>
      </c>
      <c r="J42" s="31" t="s">
        <v>212</v>
      </c>
      <c r="K42" s="31" t="s">
        <v>137</v>
      </c>
      <c r="L42" s="28">
        <v>2</v>
      </c>
      <c r="M42" s="28">
        <v>3</v>
      </c>
      <c r="N42" s="30">
        <f t="shared" si="21"/>
        <v>6</v>
      </c>
      <c r="O42" s="31" t="str">
        <f>IF(N42&lt;=4,"BAJO",IF(N42&lt;=8,"MEDIO",IF(N42&lt;=20,"ALTO",IF(N42&lt;=40,"MUY ALTO"))))</f>
        <v>MEDIO</v>
      </c>
      <c r="P42" s="28">
        <v>25</v>
      </c>
      <c r="Q42" s="33">
        <f>N42*P42</f>
        <v>150</v>
      </c>
      <c r="R42" s="33" t="str">
        <f>IF(Q42&lt;=20,"IV",IF(Q42&lt;=120,"III",IF(Q42&lt;=500,"II",IF(Q42&lt;=4000,"I"))))</f>
        <v>II</v>
      </c>
      <c r="S42" s="28" t="str">
        <f t="shared" si="0"/>
        <v>ACEPTABLE CON CONTROL ESPECIFICO</v>
      </c>
      <c r="T42" s="28">
        <v>1</v>
      </c>
      <c r="U42" s="28" t="s">
        <v>211</v>
      </c>
      <c r="V42" s="31" t="s">
        <v>213</v>
      </c>
      <c r="W42" s="31"/>
      <c r="X42" s="31"/>
      <c r="Y42" s="31"/>
      <c r="Z42" s="28" t="s">
        <v>214</v>
      </c>
      <c r="AA42" s="31"/>
      <c r="AB42" s="31" t="s">
        <v>215</v>
      </c>
    </row>
    <row r="43" spans="1:28" s="1" customFormat="1" ht="60.75" customHeight="1" x14ac:dyDescent="0.25">
      <c r="A43" s="28" t="s">
        <v>202</v>
      </c>
      <c r="B43" s="28" t="s">
        <v>351</v>
      </c>
      <c r="C43" s="28" t="s">
        <v>352</v>
      </c>
      <c r="D43" s="28" t="s">
        <v>119</v>
      </c>
      <c r="E43" s="31" t="s">
        <v>284</v>
      </c>
      <c r="F43" s="32" t="s">
        <v>41</v>
      </c>
      <c r="G43" s="31" t="s">
        <v>15</v>
      </c>
      <c r="H43" s="30" t="s">
        <v>121</v>
      </c>
      <c r="I43" s="28" t="s">
        <v>122</v>
      </c>
      <c r="J43" s="31" t="s">
        <v>131</v>
      </c>
      <c r="K43" s="28" t="s">
        <v>124</v>
      </c>
      <c r="L43" s="28">
        <v>2</v>
      </c>
      <c r="M43" s="28">
        <v>2</v>
      </c>
      <c r="N43" s="30">
        <f t="shared" si="21"/>
        <v>4</v>
      </c>
      <c r="O43" s="31" t="str">
        <f>IF(N43&lt;=4,"BAJO",IF(N43&lt;=8,"MEDIO",IF(N43&lt;=20,"ALTO",IF(N43&lt;=40,"MUY ALTO"))))</f>
        <v>BAJO</v>
      </c>
      <c r="P43" s="28">
        <v>25</v>
      </c>
      <c r="Q43" s="33">
        <f>N43*P43</f>
        <v>100</v>
      </c>
      <c r="R43" s="33" t="str">
        <f>IF(Q43&lt;=20,"IV",IF(Q43&lt;=120,"III",IF(Q43&lt;=500,"II",IF(Q43&lt;=4000,"I"))))</f>
        <v>III</v>
      </c>
      <c r="S43" s="28" t="str">
        <f t="shared" si="0"/>
        <v>MEJORABLE</v>
      </c>
      <c r="T43" s="28">
        <v>1</v>
      </c>
      <c r="U43" s="28" t="s">
        <v>132</v>
      </c>
      <c r="V43" s="31" t="s">
        <v>126</v>
      </c>
      <c r="W43" s="31"/>
      <c r="X43" s="31"/>
      <c r="Y43" s="31"/>
      <c r="Z43" s="28" t="s">
        <v>129</v>
      </c>
      <c r="AA43" s="31"/>
      <c r="AB43" s="31"/>
    </row>
    <row r="44" spans="1:28" s="1" customFormat="1" ht="60.75" customHeight="1" x14ac:dyDescent="0.25">
      <c r="A44" s="28" t="s">
        <v>202</v>
      </c>
      <c r="B44" s="28" t="s">
        <v>351</v>
      </c>
      <c r="C44" s="28" t="s">
        <v>352</v>
      </c>
      <c r="D44" s="28" t="s">
        <v>119</v>
      </c>
      <c r="E44" s="31" t="s">
        <v>250</v>
      </c>
      <c r="F44" s="29" t="s">
        <v>41</v>
      </c>
      <c r="G44" s="28" t="s">
        <v>102</v>
      </c>
      <c r="H44" s="30" t="s">
        <v>121</v>
      </c>
      <c r="I44" s="28" t="s">
        <v>122</v>
      </c>
      <c r="J44" s="31" t="s">
        <v>123</v>
      </c>
      <c r="K44" s="28" t="s">
        <v>124</v>
      </c>
      <c r="L44" s="28">
        <v>2</v>
      </c>
      <c r="M44" s="28">
        <v>3</v>
      </c>
      <c r="N44" s="30">
        <f>L44*M44</f>
        <v>6</v>
      </c>
      <c r="O44" s="28" t="str">
        <f>IF(N44&lt;=4,"BAJO",IF(N44&lt;=8,"MEDIO",IF(N44&lt;=20,"ALTO",IF(N44&lt;=40,"MUY ALTO"))))</f>
        <v>MEDIO</v>
      </c>
      <c r="P44" s="28">
        <v>25</v>
      </c>
      <c r="Q44" s="30">
        <f>N44*P44</f>
        <v>150</v>
      </c>
      <c r="R44" s="30" t="str">
        <f>IF(Q44&lt;=20,"IV",IF(Q44&lt;=120,"III",IF(Q44&lt;=500,"II",IF(Q44&lt;=4000,"I"))))</f>
        <v>II</v>
      </c>
      <c r="S44" s="28" t="str">
        <f t="shared" si="0"/>
        <v>ACEPTABLE CON CONTROL ESPECIFICO</v>
      </c>
      <c r="T44" s="28">
        <v>1</v>
      </c>
      <c r="U44" s="28" t="s">
        <v>125</v>
      </c>
      <c r="V44" s="28" t="s">
        <v>126</v>
      </c>
      <c r="W44" s="28"/>
      <c r="X44" s="28"/>
      <c r="Y44" s="28"/>
      <c r="Z44" s="28" t="s">
        <v>129</v>
      </c>
      <c r="AA44" s="28"/>
      <c r="AB44" s="28"/>
    </row>
    <row r="45" spans="1:28" s="1" customFormat="1" ht="60.75" customHeight="1" x14ac:dyDescent="0.25">
      <c r="A45" s="19" t="s">
        <v>202</v>
      </c>
      <c r="B45" s="19" t="s">
        <v>305</v>
      </c>
      <c r="C45" s="19" t="s">
        <v>306</v>
      </c>
      <c r="D45" s="19" t="s">
        <v>119</v>
      </c>
      <c r="E45" s="23" t="s">
        <v>287</v>
      </c>
      <c r="F45" s="20" t="s">
        <v>41</v>
      </c>
      <c r="G45" s="19" t="s">
        <v>102</v>
      </c>
      <c r="H45" s="21" t="s">
        <v>121</v>
      </c>
      <c r="I45" s="19" t="s">
        <v>122</v>
      </c>
      <c r="J45" s="23" t="s">
        <v>123</v>
      </c>
      <c r="K45" s="19" t="s">
        <v>124</v>
      </c>
      <c r="L45" s="19">
        <v>2</v>
      </c>
      <c r="M45" s="19">
        <v>3</v>
      </c>
      <c r="N45" s="21">
        <f>L45*M45</f>
        <v>6</v>
      </c>
      <c r="O45" s="19" t="str">
        <f>IF(N45&lt;=4,"BAJO",IF(N45&lt;=8,"MEDIO",IF(N45&lt;=20,"ALTO",IF(N45&lt;=40,"MUY ALTO"))))</f>
        <v>MEDIO</v>
      </c>
      <c r="P45" s="19">
        <v>25</v>
      </c>
      <c r="Q45" s="21">
        <f>N45*P45</f>
        <v>150</v>
      </c>
      <c r="R45" s="21" t="str">
        <f>IF(Q45&lt;=20,"IV",IF(Q45&lt;=120,"III",IF(Q45&lt;=500,"II",IF(Q45&lt;=4000,"I"))))</f>
        <v>II</v>
      </c>
      <c r="S45" s="19" t="str">
        <f t="shared" si="0"/>
        <v>ACEPTABLE CON CONTROL ESPECIFICO</v>
      </c>
      <c r="T45" s="19">
        <v>1</v>
      </c>
      <c r="U45" s="19" t="s">
        <v>125</v>
      </c>
      <c r="V45" s="19" t="s">
        <v>126</v>
      </c>
      <c r="W45" s="19"/>
      <c r="X45" s="19"/>
      <c r="Y45" s="19"/>
      <c r="Z45" s="19" t="s">
        <v>129</v>
      </c>
      <c r="AA45" s="19"/>
      <c r="AB45" s="19"/>
    </row>
    <row r="46" spans="1:28" s="1" customFormat="1" ht="60.75" customHeight="1" x14ac:dyDescent="0.25">
      <c r="A46" s="19" t="s">
        <v>202</v>
      </c>
      <c r="B46" s="19" t="s">
        <v>305</v>
      </c>
      <c r="C46" s="19" t="s">
        <v>306</v>
      </c>
      <c r="D46" s="19" t="s">
        <v>119</v>
      </c>
      <c r="E46" s="23" t="s">
        <v>207</v>
      </c>
      <c r="F46" s="24" t="s">
        <v>6</v>
      </c>
      <c r="G46" s="23" t="s">
        <v>103</v>
      </c>
      <c r="H46" s="25" t="s">
        <v>134</v>
      </c>
      <c r="I46" s="23" t="s">
        <v>571</v>
      </c>
      <c r="J46" s="23" t="s">
        <v>136</v>
      </c>
      <c r="K46" s="23" t="s">
        <v>137</v>
      </c>
      <c r="L46" s="19">
        <v>2</v>
      </c>
      <c r="M46" s="19">
        <v>3</v>
      </c>
      <c r="N46" s="21">
        <f t="shared" ref="N46:N49" si="25">L46*M46</f>
        <v>6</v>
      </c>
      <c r="O46" s="23" t="str">
        <f t="shared" ref="O46" si="26">IF(N46&lt;=4,"BAJO",IF(N46&lt;=8,"MEDIO",IF(N46&lt;=20,"ALTO",IF(N46&lt;=40,"MUY ALTO"))))</f>
        <v>MEDIO</v>
      </c>
      <c r="P46" s="19">
        <v>25</v>
      </c>
      <c r="Q46" s="25">
        <f t="shared" ref="Q46" si="27">N46*P46</f>
        <v>150</v>
      </c>
      <c r="R46" s="25" t="str">
        <f t="shared" ref="R46" si="28">IF(Q46&lt;=20,"IV",IF(Q46&lt;=120,"III",IF(Q46&lt;=500,"II",IF(Q46&lt;=4000,"I"))))</f>
        <v>II</v>
      </c>
      <c r="S46" s="19" t="str">
        <f t="shared" si="0"/>
        <v>ACEPTABLE CON CONTROL ESPECIFICO</v>
      </c>
      <c r="T46" s="19">
        <v>1</v>
      </c>
      <c r="U46" s="23" t="s">
        <v>138</v>
      </c>
      <c r="V46" s="23" t="s">
        <v>139</v>
      </c>
      <c r="W46" s="23"/>
      <c r="X46" s="23"/>
      <c r="Y46" s="23"/>
      <c r="Z46" s="23" t="s">
        <v>290</v>
      </c>
      <c r="AA46" s="23"/>
      <c r="AB46" s="23" t="s">
        <v>215</v>
      </c>
    </row>
    <row r="47" spans="1:28" s="1" customFormat="1" ht="60.75" customHeight="1" x14ac:dyDescent="0.25">
      <c r="A47" s="19" t="s">
        <v>202</v>
      </c>
      <c r="B47" s="19" t="s">
        <v>305</v>
      </c>
      <c r="C47" s="19" t="s">
        <v>306</v>
      </c>
      <c r="D47" s="19" t="s">
        <v>119</v>
      </c>
      <c r="E47" s="23" t="s">
        <v>304</v>
      </c>
      <c r="F47" s="20" t="s">
        <v>6</v>
      </c>
      <c r="G47" s="19" t="s">
        <v>95</v>
      </c>
      <c r="H47" s="21" t="s">
        <v>211</v>
      </c>
      <c r="I47" s="23" t="s">
        <v>122</v>
      </c>
      <c r="J47" s="23" t="s">
        <v>212</v>
      </c>
      <c r="K47" s="23" t="s">
        <v>137</v>
      </c>
      <c r="L47" s="19">
        <v>2</v>
      </c>
      <c r="M47" s="19">
        <v>3</v>
      </c>
      <c r="N47" s="21">
        <f t="shared" si="25"/>
        <v>6</v>
      </c>
      <c r="O47" s="23" t="str">
        <f t="shared" ref="O47:O56" si="29">IF(N47&lt;=4,"BAJO",IF(N47&lt;=8,"MEDIO",IF(N47&lt;=20,"ALTO",IF(N47&lt;=40,"MUY ALTO"))))</f>
        <v>MEDIO</v>
      </c>
      <c r="P47" s="19">
        <v>25</v>
      </c>
      <c r="Q47" s="25">
        <f>N47*P47</f>
        <v>150</v>
      </c>
      <c r="R47" s="25" t="str">
        <f>IF(Q47&lt;=20,"IV",IF(Q47&lt;=120,"III",IF(Q47&lt;=500,"II",IF(Q47&lt;=4000,"I"))))</f>
        <v>II</v>
      </c>
      <c r="S47" s="19" t="str">
        <f t="shared" si="0"/>
        <v>ACEPTABLE CON CONTROL ESPECIFICO</v>
      </c>
      <c r="T47" s="19">
        <v>1</v>
      </c>
      <c r="U47" s="19" t="s">
        <v>211</v>
      </c>
      <c r="V47" s="23" t="s">
        <v>213</v>
      </c>
      <c r="W47" s="23"/>
      <c r="X47" s="23"/>
      <c r="Y47" s="23"/>
      <c r="Z47" s="19" t="s">
        <v>214</v>
      </c>
      <c r="AA47" s="23"/>
      <c r="AB47" s="23" t="s">
        <v>215</v>
      </c>
    </row>
    <row r="48" spans="1:28" s="1" customFormat="1" ht="60.75" customHeight="1" x14ac:dyDescent="0.25">
      <c r="A48" s="19" t="s">
        <v>202</v>
      </c>
      <c r="B48" s="19" t="s">
        <v>305</v>
      </c>
      <c r="C48" s="19" t="s">
        <v>306</v>
      </c>
      <c r="D48" s="19" t="s">
        <v>119</v>
      </c>
      <c r="E48" s="23" t="s">
        <v>222</v>
      </c>
      <c r="F48" s="23" t="s">
        <v>31</v>
      </c>
      <c r="G48" s="23" t="s">
        <v>92</v>
      </c>
      <c r="H48" s="25" t="s">
        <v>223</v>
      </c>
      <c r="I48" s="23" t="s">
        <v>122</v>
      </c>
      <c r="J48" s="23" t="s">
        <v>212</v>
      </c>
      <c r="K48" s="23" t="s">
        <v>224</v>
      </c>
      <c r="L48" s="19">
        <v>2</v>
      </c>
      <c r="M48" s="19">
        <v>2</v>
      </c>
      <c r="N48" s="21">
        <f t="shared" si="25"/>
        <v>4</v>
      </c>
      <c r="O48" s="23" t="str">
        <f t="shared" si="29"/>
        <v>BAJO</v>
      </c>
      <c r="P48" s="19">
        <v>10</v>
      </c>
      <c r="Q48" s="25">
        <f t="shared" ref="Q48" si="30">N48*P48</f>
        <v>40</v>
      </c>
      <c r="R48" s="25" t="str">
        <f t="shared" ref="R48" si="31">IF(Q48&lt;=20,"IV",IF(Q48&lt;=120,"III",IF(Q48&lt;=500,"II",IF(Q48&lt;=4000,"I"))))</f>
        <v>III</v>
      </c>
      <c r="S48" s="19" t="str">
        <f t="shared" si="0"/>
        <v>MEJORABLE</v>
      </c>
      <c r="T48" s="19">
        <v>1</v>
      </c>
      <c r="U48" s="23" t="s">
        <v>146</v>
      </c>
      <c r="V48" s="23" t="s">
        <v>147</v>
      </c>
      <c r="W48" s="23"/>
      <c r="X48" s="23"/>
      <c r="Y48" s="23"/>
      <c r="Z48" s="23" t="s">
        <v>225</v>
      </c>
      <c r="AA48" s="23"/>
      <c r="AB48" s="23" t="s">
        <v>226</v>
      </c>
    </row>
    <row r="49" spans="1:28" s="1" customFormat="1" ht="60.75" customHeight="1" x14ac:dyDescent="0.25">
      <c r="A49" s="19" t="s">
        <v>202</v>
      </c>
      <c r="B49" s="19" t="s">
        <v>305</v>
      </c>
      <c r="C49" s="19" t="s">
        <v>306</v>
      </c>
      <c r="D49" s="19" t="s">
        <v>119</v>
      </c>
      <c r="E49" s="23" t="s">
        <v>284</v>
      </c>
      <c r="F49" s="24" t="s">
        <v>41</v>
      </c>
      <c r="G49" s="23" t="s">
        <v>15</v>
      </c>
      <c r="H49" s="21" t="s">
        <v>121</v>
      </c>
      <c r="I49" s="19" t="s">
        <v>122</v>
      </c>
      <c r="J49" s="23" t="s">
        <v>131</v>
      </c>
      <c r="K49" s="19" t="s">
        <v>124</v>
      </c>
      <c r="L49" s="19">
        <v>2</v>
      </c>
      <c r="M49" s="19">
        <v>2</v>
      </c>
      <c r="N49" s="21">
        <f t="shared" si="25"/>
        <v>4</v>
      </c>
      <c r="O49" s="23" t="str">
        <f t="shared" si="29"/>
        <v>BAJO</v>
      </c>
      <c r="P49" s="19">
        <v>25</v>
      </c>
      <c r="Q49" s="25">
        <f>N49*P49</f>
        <v>100</v>
      </c>
      <c r="R49" s="25" t="str">
        <f>IF(Q49&lt;=20,"IV",IF(Q49&lt;=120,"III",IF(Q49&lt;=500,"II",IF(Q49&lt;=4000,"I"))))</f>
        <v>III</v>
      </c>
      <c r="S49" s="19" t="str">
        <f t="shared" si="0"/>
        <v>MEJORABLE</v>
      </c>
      <c r="T49" s="19">
        <v>1</v>
      </c>
      <c r="U49" s="19" t="s">
        <v>132</v>
      </c>
      <c r="V49" s="23" t="s">
        <v>126</v>
      </c>
      <c r="W49" s="23"/>
      <c r="X49" s="23"/>
      <c r="Y49" s="23"/>
      <c r="Z49" s="19" t="s">
        <v>129</v>
      </c>
      <c r="AA49" s="23"/>
      <c r="AB49" s="23"/>
    </row>
    <row r="50" spans="1:28" s="1" customFormat="1" ht="60.75" customHeight="1" x14ac:dyDescent="0.25">
      <c r="A50" s="19" t="s">
        <v>202</v>
      </c>
      <c r="B50" s="19" t="s">
        <v>305</v>
      </c>
      <c r="C50" s="19" t="s">
        <v>306</v>
      </c>
      <c r="D50" s="19" t="s">
        <v>149</v>
      </c>
      <c r="E50" s="19" t="s">
        <v>150</v>
      </c>
      <c r="F50" s="20" t="s">
        <v>31</v>
      </c>
      <c r="G50" s="19" t="s">
        <v>151</v>
      </c>
      <c r="H50" s="21" t="s">
        <v>152</v>
      </c>
      <c r="I50" s="19" t="s">
        <v>122</v>
      </c>
      <c r="J50" s="22" t="s">
        <v>122</v>
      </c>
      <c r="K50" s="19" t="s">
        <v>153</v>
      </c>
      <c r="L50" s="19">
        <v>2</v>
      </c>
      <c r="M50" s="19">
        <v>1</v>
      </c>
      <c r="N50" s="21">
        <f>L50*M50</f>
        <v>2</v>
      </c>
      <c r="O50" s="19" t="str">
        <f t="shared" si="29"/>
        <v>BAJO</v>
      </c>
      <c r="P50" s="19">
        <v>60</v>
      </c>
      <c r="Q50" s="21">
        <f>N50*P50</f>
        <v>120</v>
      </c>
      <c r="R50" s="21" t="str">
        <f>IF(Q50&lt;=20,"IV",IF(Q50&lt;=120,"III",IF(Q50&lt;=500,"II",IF(Q50&lt;=4000,"I"))))</f>
        <v>III</v>
      </c>
      <c r="S50" s="19" t="str">
        <f t="shared" si="0"/>
        <v>MEJORABLE</v>
      </c>
      <c r="T50" s="19">
        <v>1</v>
      </c>
      <c r="U50" s="19" t="s">
        <v>154</v>
      </c>
      <c r="V50" s="19" t="s">
        <v>155</v>
      </c>
      <c r="W50" s="19"/>
      <c r="X50" s="19"/>
      <c r="Y50" s="19"/>
      <c r="Z50" s="19" t="s">
        <v>156</v>
      </c>
      <c r="AA50" s="19"/>
      <c r="AB50" s="19"/>
    </row>
    <row r="51" spans="1:28" s="1" customFormat="1" ht="60.75" customHeight="1" x14ac:dyDescent="0.25">
      <c r="A51" s="71" t="s">
        <v>202</v>
      </c>
      <c r="B51" s="71" t="s">
        <v>307</v>
      </c>
      <c r="C51" s="71" t="s">
        <v>308</v>
      </c>
      <c r="D51" s="31" t="s">
        <v>119</v>
      </c>
      <c r="E51" s="31" t="s">
        <v>309</v>
      </c>
      <c r="F51" s="29" t="s">
        <v>41</v>
      </c>
      <c r="G51" s="71" t="s">
        <v>102</v>
      </c>
      <c r="H51" s="30" t="s">
        <v>121</v>
      </c>
      <c r="I51" s="71" t="s">
        <v>122</v>
      </c>
      <c r="J51" s="71" t="s">
        <v>123</v>
      </c>
      <c r="K51" s="71" t="s">
        <v>697</v>
      </c>
      <c r="L51" s="71">
        <v>2</v>
      </c>
      <c r="M51" s="71">
        <v>3</v>
      </c>
      <c r="N51" s="30">
        <f>L51*M51</f>
        <v>6</v>
      </c>
      <c r="O51" s="71" t="str">
        <f t="shared" si="29"/>
        <v>MEDIO</v>
      </c>
      <c r="P51" s="71">
        <v>25</v>
      </c>
      <c r="Q51" s="30">
        <f>N51*P51</f>
        <v>150</v>
      </c>
      <c r="R51" s="30" t="str">
        <f>IF(Q51&lt;=20,"IV",IF(Q51&lt;=120,"III",IF(Q51&lt;=500,"II",IF(Q51&lt;=4000,"I"))))</f>
        <v>II</v>
      </c>
      <c r="S51" s="71" t="str">
        <f t="shared" si="0"/>
        <v>ACEPTABLE CON CONTROL ESPECIFICO</v>
      </c>
      <c r="T51" s="71">
        <v>1</v>
      </c>
      <c r="U51" s="71" t="s">
        <v>125</v>
      </c>
      <c r="V51" s="71" t="s">
        <v>126</v>
      </c>
      <c r="W51" s="71"/>
      <c r="X51" s="71"/>
      <c r="Y51" s="71"/>
      <c r="Z51" s="71" t="s">
        <v>129</v>
      </c>
      <c r="AA51" s="19"/>
      <c r="AB51" s="19"/>
    </row>
    <row r="52" spans="1:28" s="1" customFormat="1" ht="60.75" customHeight="1" x14ac:dyDescent="0.25">
      <c r="A52" s="71" t="s">
        <v>202</v>
      </c>
      <c r="B52" s="71" t="s">
        <v>307</v>
      </c>
      <c r="C52" s="71" t="s">
        <v>308</v>
      </c>
      <c r="D52" s="31" t="s">
        <v>119</v>
      </c>
      <c r="E52" s="31" t="s">
        <v>310</v>
      </c>
      <c r="F52" s="32" t="s">
        <v>41</v>
      </c>
      <c r="G52" s="31" t="s">
        <v>15</v>
      </c>
      <c r="H52" s="30" t="s">
        <v>121</v>
      </c>
      <c r="I52" s="71" t="s">
        <v>122</v>
      </c>
      <c r="J52" s="31" t="s">
        <v>131</v>
      </c>
      <c r="K52" s="71" t="s">
        <v>697</v>
      </c>
      <c r="L52" s="71">
        <v>2</v>
      </c>
      <c r="M52" s="71">
        <v>3</v>
      </c>
      <c r="N52" s="30">
        <f t="shared" ref="N52" si="32">L52*M52</f>
        <v>6</v>
      </c>
      <c r="O52" s="31" t="str">
        <f t="shared" si="29"/>
        <v>MEDIO</v>
      </c>
      <c r="P52" s="1">
        <v>10</v>
      </c>
      <c r="Q52" s="33">
        <f>N52*P52</f>
        <v>60</v>
      </c>
      <c r="R52" s="33" t="str">
        <f>IF(Q52&lt;=20,"IV",IF(Q52&lt;=120,"III",IF(Q52&lt;=500,"II",IF(Q52&lt;=4000,"I"))))</f>
        <v>III</v>
      </c>
      <c r="S52" s="71" t="str">
        <f t="shared" si="0"/>
        <v>MEJORABLE</v>
      </c>
      <c r="T52" s="71">
        <v>1</v>
      </c>
      <c r="U52" s="71" t="s">
        <v>132</v>
      </c>
      <c r="V52" s="31" t="s">
        <v>126</v>
      </c>
      <c r="W52" s="31"/>
      <c r="X52" s="31"/>
      <c r="Y52" s="31"/>
      <c r="Z52" s="71" t="s">
        <v>129</v>
      </c>
      <c r="AA52" s="23"/>
      <c r="AB52" s="23"/>
    </row>
    <row r="53" spans="1:28" s="1" customFormat="1" ht="60.75" customHeight="1" x14ac:dyDescent="0.25">
      <c r="A53" s="71" t="s">
        <v>202</v>
      </c>
      <c r="B53" s="71" t="s">
        <v>307</v>
      </c>
      <c r="C53" s="71" t="s">
        <v>308</v>
      </c>
      <c r="D53" s="31" t="s">
        <v>119</v>
      </c>
      <c r="E53" s="71" t="s">
        <v>311</v>
      </c>
      <c r="F53" s="29" t="s">
        <v>7</v>
      </c>
      <c r="G53" s="71" t="s">
        <v>70</v>
      </c>
      <c r="H53" s="30" t="s">
        <v>312</v>
      </c>
      <c r="I53" s="71" t="s">
        <v>313</v>
      </c>
      <c r="J53" s="1" t="s">
        <v>122</v>
      </c>
      <c r="K53" s="71" t="s">
        <v>124</v>
      </c>
      <c r="L53" s="71">
        <v>2</v>
      </c>
      <c r="M53" s="71">
        <v>2</v>
      </c>
      <c r="N53" s="30">
        <f>L53*M53</f>
        <v>4</v>
      </c>
      <c r="O53" s="71" t="str">
        <f t="shared" si="29"/>
        <v>BAJO</v>
      </c>
      <c r="P53" s="1">
        <v>10</v>
      </c>
      <c r="Q53" s="30">
        <f>N53*P53</f>
        <v>40</v>
      </c>
      <c r="R53" s="30" t="str">
        <f>IF(Q53&lt;=20,"IV",IF(Q53&lt;=120,"III",IF(Q53&lt;=500,"II",IF(Q53&lt;=4000,"I"))))</f>
        <v>III</v>
      </c>
      <c r="S53" s="71" t="str">
        <f t="shared" si="0"/>
        <v>MEJORABLE</v>
      </c>
      <c r="T53" s="71">
        <v>1</v>
      </c>
      <c r="U53" s="71" t="s">
        <v>314</v>
      </c>
      <c r="V53" s="71"/>
      <c r="W53" s="71"/>
      <c r="X53" s="71"/>
      <c r="Y53" s="71" t="s">
        <v>315</v>
      </c>
      <c r="Z53" s="71" t="s">
        <v>316</v>
      </c>
      <c r="AA53" s="19"/>
      <c r="AB53" s="19"/>
    </row>
    <row r="54" spans="1:28" s="1" customFormat="1" ht="60.75" customHeight="1" x14ac:dyDescent="0.25">
      <c r="A54" s="71" t="s">
        <v>202</v>
      </c>
      <c r="B54" s="71" t="s">
        <v>307</v>
      </c>
      <c r="C54" s="71" t="s">
        <v>308</v>
      </c>
      <c r="D54" s="31" t="s">
        <v>119</v>
      </c>
      <c r="E54" s="31" t="s">
        <v>317</v>
      </c>
      <c r="F54" s="32" t="s">
        <v>7</v>
      </c>
      <c r="G54" s="31" t="s">
        <v>65</v>
      </c>
      <c r="H54" s="33" t="s">
        <v>231</v>
      </c>
      <c r="I54" s="31" t="s">
        <v>313</v>
      </c>
      <c r="J54" s="31" t="s">
        <v>698</v>
      </c>
      <c r="K54" s="71" t="s">
        <v>124</v>
      </c>
      <c r="L54" s="71">
        <v>2</v>
      </c>
      <c r="M54" s="71">
        <v>3</v>
      </c>
      <c r="N54" s="30">
        <f t="shared" ref="N54:N58" si="33">L54*M54</f>
        <v>6</v>
      </c>
      <c r="O54" s="31" t="str">
        <f t="shared" si="29"/>
        <v>MEDIO</v>
      </c>
      <c r="P54" s="71">
        <v>10</v>
      </c>
      <c r="Q54" s="33">
        <f t="shared" ref="Q54:Q56" si="34">N54*P54</f>
        <v>60</v>
      </c>
      <c r="R54" s="33" t="str">
        <f t="shared" ref="R54:R56" si="35">IF(Q54&lt;=20,"IV",IF(Q54&lt;=120,"III",IF(Q54&lt;=500,"II",IF(Q54&lt;=4000,"I"))))</f>
        <v>III</v>
      </c>
      <c r="S54" s="71" t="str">
        <f t="shared" si="0"/>
        <v>MEJORABLE</v>
      </c>
      <c r="T54" s="71">
        <v>1</v>
      </c>
      <c r="U54" s="31" t="s">
        <v>233</v>
      </c>
      <c r="V54" s="31" t="s">
        <v>234</v>
      </c>
      <c r="W54" s="31"/>
      <c r="X54" s="31"/>
      <c r="Y54" s="71" t="s">
        <v>235</v>
      </c>
      <c r="Z54" s="31" t="s">
        <v>236</v>
      </c>
      <c r="AA54" s="23"/>
      <c r="AB54" s="23"/>
    </row>
    <row r="55" spans="1:28" s="1" customFormat="1" ht="60.75" customHeight="1" x14ac:dyDescent="0.25">
      <c r="A55" s="71" t="s">
        <v>202</v>
      </c>
      <c r="B55" s="71" t="s">
        <v>307</v>
      </c>
      <c r="C55" s="71" t="s">
        <v>308</v>
      </c>
      <c r="D55" s="31" t="s">
        <v>119</v>
      </c>
      <c r="E55" s="31" t="s">
        <v>318</v>
      </c>
      <c r="F55" s="32" t="s">
        <v>7</v>
      </c>
      <c r="G55" s="31" t="s">
        <v>176</v>
      </c>
      <c r="H55" s="33" t="s">
        <v>319</v>
      </c>
      <c r="I55" s="31" t="s">
        <v>320</v>
      </c>
      <c r="J55" s="31" t="s">
        <v>122</v>
      </c>
      <c r="K55" s="31" t="s">
        <v>321</v>
      </c>
      <c r="L55" s="71">
        <v>2</v>
      </c>
      <c r="M55" s="71">
        <v>2</v>
      </c>
      <c r="N55" s="30">
        <f t="shared" si="33"/>
        <v>4</v>
      </c>
      <c r="O55" s="31" t="str">
        <f t="shared" si="29"/>
        <v>BAJO</v>
      </c>
      <c r="P55" s="71">
        <v>10</v>
      </c>
      <c r="Q55" s="33">
        <f t="shared" si="34"/>
        <v>40</v>
      </c>
      <c r="R55" s="33" t="str">
        <f t="shared" si="35"/>
        <v>III</v>
      </c>
      <c r="S55" s="71" t="str">
        <f t="shared" si="0"/>
        <v>MEJORABLE</v>
      </c>
      <c r="T55" s="31">
        <v>1</v>
      </c>
      <c r="U55" s="31" t="s">
        <v>322</v>
      </c>
      <c r="V55" s="31" t="s">
        <v>147</v>
      </c>
      <c r="W55" s="34"/>
      <c r="X55" s="34"/>
      <c r="Y55" s="34"/>
      <c r="Z55" s="31" t="s">
        <v>323</v>
      </c>
      <c r="AA55" s="38"/>
      <c r="AB55" s="23" t="s">
        <v>324</v>
      </c>
    </row>
    <row r="56" spans="1:28" s="1" customFormat="1" ht="60.75" customHeight="1" x14ac:dyDescent="0.25">
      <c r="A56" s="71" t="s">
        <v>202</v>
      </c>
      <c r="B56" s="71" t="s">
        <v>307</v>
      </c>
      <c r="C56" s="71" t="s">
        <v>308</v>
      </c>
      <c r="D56" s="31" t="s">
        <v>119</v>
      </c>
      <c r="E56" s="31" t="s">
        <v>325</v>
      </c>
      <c r="F56" s="32" t="s">
        <v>6</v>
      </c>
      <c r="G56" s="31" t="s">
        <v>103</v>
      </c>
      <c r="H56" s="33" t="s">
        <v>134</v>
      </c>
      <c r="I56" s="31" t="s">
        <v>571</v>
      </c>
      <c r="J56" s="31" t="s">
        <v>326</v>
      </c>
      <c r="K56" s="31" t="s">
        <v>137</v>
      </c>
      <c r="L56" s="71">
        <v>2</v>
      </c>
      <c r="M56" s="71">
        <v>3</v>
      </c>
      <c r="N56" s="30">
        <f t="shared" si="33"/>
        <v>6</v>
      </c>
      <c r="O56" s="31" t="str">
        <f t="shared" si="29"/>
        <v>MEDIO</v>
      </c>
      <c r="P56" s="68">
        <v>60</v>
      </c>
      <c r="Q56" s="33">
        <f t="shared" si="34"/>
        <v>360</v>
      </c>
      <c r="R56" s="33" t="str">
        <f t="shared" si="35"/>
        <v>II</v>
      </c>
      <c r="S56" s="71" t="str">
        <f t="shared" si="0"/>
        <v>ACEPTABLE CON CONTROL ESPECIFICO</v>
      </c>
      <c r="T56" s="71">
        <v>1</v>
      </c>
      <c r="U56" s="31" t="s">
        <v>138</v>
      </c>
      <c r="V56" s="31" t="s">
        <v>139</v>
      </c>
      <c r="W56" s="31"/>
      <c r="X56" s="31"/>
      <c r="Y56" s="71" t="s">
        <v>140</v>
      </c>
      <c r="Z56" s="71" t="s">
        <v>141</v>
      </c>
      <c r="AA56" s="23"/>
      <c r="AB56" s="23" t="s">
        <v>215</v>
      </c>
    </row>
    <row r="57" spans="1:28" s="1" customFormat="1" ht="60.75" customHeight="1" x14ac:dyDescent="0.25">
      <c r="A57" s="71" t="s">
        <v>202</v>
      </c>
      <c r="B57" s="71" t="s">
        <v>307</v>
      </c>
      <c r="C57" s="71" t="s">
        <v>308</v>
      </c>
      <c r="D57" s="31" t="s">
        <v>119</v>
      </c>
      <c r="E57" s="31" t="s">
        <v>327</v>
      </c>
      <c r="F57" s="29" t="s">
        <v>6</v>
      </c>
      <c r="G57" s="71" t="s">
        <v>95</v>
      </c>
      <c r="H57" s="30" t="s">
        <v>211</v>
      </c>
      <c r="I57" s="31" t="s">
        <v>122</v>
      </c>
      <c r="J57" s="31" t="s">
        <v>212</v>
      </c>
      <c r="K57" s="31" t="s">
        <v>137</v>
      </c>
      <c r="L57" s="71">
        <v>2</v>
      </c>
      <c r="M57" s="71">
        <v>3</v>
      </c>
      <c r="N57" s="30">
        <f t="shared" si="33"/>
        <v>6</v>
      </c>
      <c r="O57" s="31" t="str">
        <f>IF(N57&lt;=4,"BAJO",IF(N57&lt;=8,"MEDIO",IF(N57&lt;=20,"ALTO",IF(N57&lt;=40,"MUY ALTO"))))</f>
        <v>MEDIO</v>
      </c>
      <c r="P57" s="71">
        <v>25</v>
      </c>
      <c r="Q57" s="33">
        <f>N57*P57</f>
        <v>150</v>
      </c>
      <c r="R57" s="33" t="str">
        <f>IF(Q57&lt;=20,"IV",IF(Q57&lt;=120,"III",IF(Q57&lt;=500,"II",IF(Q57&lt;=4000,"I"))))</f>
        <v>II</v>
      </c>
      <c r="S57" s="71" t="str">
        <f t="shared" si="0"/>
        <v>ACEPTABLE CON CONTROL ESPECIFICO</v>
      </c>
      <c r="T57" s="71">
        <v>1</v>
      </c>
      <c r="U57" s="71" t="s">
        <v>211</v>
      </c>
      <c r="V57" s="31" t="s">
        <v>213</v>
      </c>
      <c r="W57" s="31"/>
      <c r="X57" s="31"/>
      <c r="Y57" s="31"/>
      <c r="Z57" s="71" t="s">
        <v>214</v>
      </c>
      <c r="AA57" s="23"/>
      <c r="AB57" s="23" t="s">
        <v>215</v>
      </c>
    </row>
    <row r="58" spans="1:28" s="1" customFormat="1" ht="60.75" customHeight="1" x14ac:dyDescent="0.25">
      <c r="A58" s="71" t="s">
        <v>202</v>
      </c>
      <c r="B58" s="71" t="s">
        <v>307</v>
      </c>
      <c r="C58" s="71" t="s">
        <v>308</v>
      </c>
      <c r="D58" s="31" t="s">
        <v>119</v>
      </c>
      <c r="E58" s="31" t="s">
        <v>222</v>
      </c>
      <c r="F58" s="31" t="s">
        <v>31</v>
      </c>
      <c r="G58" s="31" t="s">
        <v>92</v>
      </c>
      <c r="H58" s="33" t="s">
        <v>223</v>
      </c>
      <c r="I58" s="31" t="s">
        <v>328</v>
      </c>
      <c r="J58" s="31" t="s">
        <v>212</v>
      </c>
      <c r="K58" s="31" t="s">
        <v>240</v>
      </c>
      <c r="L58" s="71">
        <v>2</v>
      </c>
      <c r="M58" s="71">
        <v>2</v>
      </c>
      <c r="N58" s="30">
        <f t="shared" si="33"/>
        <v>4</v>
      </c>
      <c r="O58" s="31" t="str">
        <f>IF(N58&lt;=4,"BAJO",IF(N58&lt;=8,"MEDIO",IF(N58&lt;=20,"ALTO",IF(N58&lt;=40,"MUY ALTO"))))</f>
        <v>BAJO</v>
      </c>
      <c r="P58" s="71">
        <v>10</v>
      </c>
      <c r="Q58" s="33">
        <f t="shared" ref="Q58" si="36">N58*P58</f>
        <v>40</v>
      </c>
      <c r="R58" s="33" t="str">
        <f t="shared" ref="R58" si="37">IF(Q58&lt;=20,"IV",IF(Q58&lt;=120,"III",IF(Q58&lt;=500,"II",IF(Q58&lt;=4000,"I"))))</f>
        <v>III</v>
      </c>
      <c r="S58" s="71" t="str">
        <f t="shared" si="0"/>
        <v>MEJORABLE</v>
      </c>
      <c r="T58" s="71">
        <v>1</v>
      </c>
      <c r="U58" s="31" t="s">
        <v>146</v>
      </c>
      <c r="V58" s="31" t="s">
        <v>147</v>
      </c>
      <c r="W58" s="31"/>
      <c r="X58" s="31"/>
      <c r="Y58" s="31"/>
      <c r="Z58" s="31" t="s">
        <v>225</v>
      </c>
      <c r="AA58" s="23"/>
      <c r="AB58" s="23" t="s">
        <v>226</v>
      </c>
    </row>
    <row r="59" spans="1:28" s="1" customFormat="1" ht="60.75" customHeight="1" x14ac:dyDescent="0.25">
      <c r="A59" s="71" t="s">
        <v>202</v>
      </c>
      <c r="B59" s="71" t="s">
        <v>307</v>
      </c>
      <c r="C59" s="71" t="s">
        <v>329</v>
      </c>
      <c r="D59" s="31" t="s">
        <v>119</v>
      </c>
      <c r="E59" s="31" t="s">
        <v>287</v>
      </c>
      <c r="F59" s="29" t="s">
        <v>41</v>
      </c>
      <c r="G59" s="71" t="s">
        <v>102</v>
      </c>
      <c r="H59" s="30" t="s">
        <v>121</v>
      </c>
      <c r="I59" s="71" t="s">
        <v>122</v>
      </c>
      <c r="J59" s="71" t="s">
        <v>123</v>
      </c>
      <c r="K59" s="71" t="s">
        <v>699</v>
      </c>
      <c r="L59" s="71">
        <v>2</v>
      </c>
      <c r="M59" s="71">
        <v>3</v>
      </c>
      <c r="N59" s="30">
        <f>L59*M59</f>
        <v>6</v>
      </c>
      <c r="O59" s="71" t="str">
        <f>IF(N59&lt;=4,"BAJO",IF(N59&lt;=8,"MEDIO",IF(N59&lt;=20,"ALTO",IF(N59&lt;=40,"MUY ALTO"))))</f>
        <v>MEDIO</v>
      </c>
      <c r="P59" s="71">
        <v>10</v>
      </c>
      <c r="Q59" s="30">
        <f>N59*P59</f>
        <v>60</v>
      </c>
      <c r="R59" s="30" t="str">
        <f>IF(Q59&lt;=20,"IV",IF(Q59&lt;=120,"III",IF(Q59&lt;=500,"II",IF(Q59&lt;=4000,"I"))))</f>
        <v>III</v>
      </c>
      <c r="S59" s="71" t="str">
        <f t="shared" si="0"/>
        <v>MEJORABLE</v>
      </c>
      <c r="T59" s="71">
        <v>1</v>
      </c>
      <c r="U59" s="71" t="s">
        <v>125</v>
      </c>
      <c r="V59" s="71" t="s">
        <v>126</v>
      </c>
      <c r="W59" s="71"/>
      <c r="X59" s="71"/>
      <c r="Y59" s="71"/>
      <c r="Z59" s="71" t="s">
        <v>129</v>
      </c>
      <c r="AA59" s="19"/>
      <c r="AB59" s="19"/>
    </row>
    <row r="60" spans="1:28" s="1" customFormat="1" ht="60.75" customHeight="1" x14ac:dyDescent="0.25">
      <c r="A60" s="71" t="s">
        <v>202</v>
      </c>
      <c r="B60" s="71" t="s">
        <v>307</v>
      </c>
      <c r="C60" s="71" t="s">
        <v>329</v>
      </c>
      <c r="D60" s="31" t="s">
        <v>119</v>
      </c>
      <c r="E60" s="31" t="s">
        <v>330</v>
      </c>
      <c r="F60" s="32" t="s">
        <v>41</v>
      </c>
      <c r="G60" s="31" t="s">
        <v>15</v>
      </c>
      <c r="H60" s="30" t="s">
        <v>121</v>
      </c>
      <c r="I60" s="71" t="s">
        <v>122</v>
      </c>
      <c r="J60" s="31" t="s">
        <v>131</v>
      </c>
      <c r="K60" s="71" t="s">
        <v>700</v>
      </c>
      <c r="L60" s="71">
        <v>2</v>
      </c>
      <c r="M60" s="71">
        <v>3</v>
      </c>
      <c r="N60" s="30">
        <f t="shared" ref="N60:N65" si="38">L60*M60</f>
        <v>6</v>
      </c>
      <c r="O60" s="31" t="str">
        <f>IF(N60&lt;=4,"BAJO",IF(N60&lt;=8,"MEDIO",IF(N60&lt;=20,"ALTO",IF(N60&lt;=40,"MUY ALTO"))))</f>
        <v>MEDIO</v>
      </c>
      <c r="P60" s="71">
        <v>25</v>
      </c>
      <c r="Q60" s="33">
        <f>N60*P60</f>
        <v>150</v>
      </c>
      <c r="R60" s="33" t="str">
        <f>IF(Q60&lt;=20,"IV",IF(Q60&lt;=120,"III",IF(Q60&lt;=500,"II",IF(Q60&lt;=4000,"I"))))</f>
        <v>II</v>
      </c>
      <c r="S60" s="71" t="str">
        <f t="shared" si="0"/>
        <v>ACEPTABLE CON CONTROL ESPECIFICO</v>
      </c>
      <c r="T60" s="71">
        <v>1</v>
      </c>
      <c r="U60" s="71" t="s">
        <v>132</v>
      </c>
      <c r="V60" s="31" t="s">
        <v>126</v>
      </c>
      <c r="W60" s="31"/>
      <c r="X60" s="31"/>
      <c r="Y60" s="31"/>
      <c r="Z60" s="71" t="s">
        <v>129</v>
      </c>
      <c r="AA60" s="23"/>
      <c r="AB60" s="23"/>
    </row>
    <row r="61" spans="1:28" s="1" customFormat="1" ht="60.75" customHeight="1" x14ac:dyDescent="0.25">
      <c r="A61" s="71" t="s">
        <v>202</v>
      </c>
      <c r="B61" s="71" t="s">
        <v>307</v>
      </c>
      <c r="C61" s="71" t="s">
        <v>329</v>
      </c>
      <c r="D61" s="31" t="s">
        <v>119</v>
      </c>
      <c r="E61" s="31" t="s">
        <v>331</v>
      </c>
      <c r="F61" s="32" t="s">
        <v>7</v>
      </c>
      <c r="G61" s="31" t="s">
        <v>65</v>
      </c>
      <c r="H61" s="33" t="s">
        <v>231</v>
      </c>
      <c r="I61" s="31" t="s">
        <v>313</v>
      </c>
      <c r="J61" s="31" t="s">
        <v>122</v>
      </c>
      <c r="K61" s="71" t="s">
        <v>124</v>
      </c>
      <c r="L61" s="71">
        <v>2</v>
      </c>
      <c r="M61" s="71">
        <v>3</v>
      </c>
      <c r="N61" s="30">
        <f t="shared" si="38"/>
        <v>6</v>
      </c>
      <c r="O61" s="31" t="str">
        <f t="shared" ref="O61:O62" si="39">IF(N61&lt;=4,"BAJO",IF(N61&lt;=8,"MEDIO",IF(N61&lt;=20,"ALTO",IF(N61&lt;=40,"MUY ALTO"))))</f>
        <v>MEDIO</v>
      </c>
      <c r="P61" s="71">
        <v>10</v>
      </c>
      <c r="Q61" s="33">
        <f t="shared" ref="Q61:Q62" si="40">N61*P61</f>
        <v>60</v>
      </c>
      <c r="R61" s="33" t="str">
        <f t="shared" ref="R61:R62" si="41">IF(Q61&lt;=20,"IV",IF(Q61&lt;=120,"III",IF(Q61&lt;=500,"II",IF(Q61&lt;=4000,"I"))))</f>
        <v>III</v>
      </c>
      <c r="S61" s="71" t="str">
        <f t="shared" si="0"/>
        <v>MEJORABLE</v>
      </c>
      <c r="T61" s="71">
        <v>1</v>
      </c>
      <c r="U61" s="31" t="s">
        <v>233</v>
      </c>
      <c r="V61" s="31" t="s">
        <v>234</v>
      </c>
      <c r="W61" s="31"/>
      <c r="X61" s="31"/>
      <c r="Y61" s="71" t="s">
        <v>235</v>
      </c>
      <c r="Z61" s="31" t="s">
        <v>236</v>
      </c>
      <c r="AA61" s="23"/>
      <c r="AB61" s="23"/>
    </row>
    <row r="62" spans="1:28" s="1" customFormat="1" ht="60.75" customHeight="1" x14ac:dyDescent="0.25">
      <c r="A62" s="71" t="s">
        <v>202</v>
      </c>
      <c r="B62" s="71" t="s">
        <v>307</v>
      </c>
      <c r="C62" s="71" t="s">
        <v>329</v>
      </c>
      <c r="D62" s="31" t="s">
        <v>119</v>
      </c>
      <c r="E62" s="31" t="s">
        <v>332</v>
      </c>
      <c r="F62" s="32" t="s">
        <v>6</v>
      </c>
      <c r="G62" s="31" t="s">
        <v>103</v>
      </c>
      <c r="H62" s="33" t="s">
        <v>134</v>
      </c>
      <c r="I62" s="31" t="s">
        <v>571</v>
      </c>
      <c r="J62" s="31" t="s">
        <v>326</v>
      </c>
      <c r="K62" s="31" t="s">
        <v>137</v>
      </c>
      <c r="L62" s="71">
        <v>2</v>
      </c>
      <c r="M62" s="71">
        <v>3</v>
      </c>
      <c r="N62" s="30">
        <f t="shared" si="38"/>
        <v>6</v>
      </c>
      <c r="O62" s="31" t="str">
        <f t="shared" si="39"/>
        <v>MEDIO</v>
      </c>
      <c r="P62" s="71">
        <v>25</v>
      </c>
      <c r="Q62" s="33">
        <f t="shared" si="40"/>
        <v>150</v>
      </c>
      <c r="R62" s="33" t="str">
        <f t="shared" si="41"/>
        <v>II</v>
      </c>
      <c r="S62" s="71" t="str">
        <f t="shared" si="0"/>
        <v>ACEPTABLE CON CONTROL ESPECIFICO</v>
      </c>
      <c r="T62" s="71">
        <v>1</v>
      </c>
      <c r="U62" s="31" t="s">
        <v>138</v>
      </c>
      <c r="V62" s="31" t="s">
        <v>139</v>
      </c>
      <c r="W62" s="31"/>
      <c r="X62" s="31"/>
      <c r="Y62" s="71" t="s">
        <v>140</v>
      </c>
      <c r="Z62" s="71" t="s">
        <v>141</v>
      </c>
      <c r="AA62" s="23"/>
      <c r="AB62" s="23" t="s">
        <v>215</v>
      </c>
    </row>
    <row r="63" spans="1:28" s="1" customFormat="1" ht="60.75" customHeight="1" x14ac:dyDescent="0.25">
      <c r="A63" s="71" t="s">
        <v>202</v>
      </c>
      <c r="B63" s="71" t="s">
        <v>307</v>
      </c>
      <c r="C63" s="71" t="s">
        <v>329</v>
      </c>
      <c r="D63" s="31" t="s">
        <v>119</v>
      </c>
      <c r="E63" s="31" t="s">
        <v>327</v>
      </c>
      <c r="F63" s="29" t="s">
        <v>6</v>
      </c>
      <c r="G63" s="71" t="s">
        <v>95</v>
      </c>
      <c r="H63" s="30" t="s">
        <v>211</v>
      </c>
      <c r="I63" s="31" t="s">
        <v>122</v>
      </c>
      <c r="J63" s="31" t="s">
        <v>212</v>
      </c>
      <c r="K63" s="31" t="s">
        <v>137</v>
      </c>
      <c r="L63" s="71">
        <v>2</v>
      </c>
      <c r="M63" s="71">
        <v>3</v>
      </c>
      <c r="N63" s="30">
        <f t="shared" si="38"/>
        <v>6</v>
      </c>
      <c r="O63" s="31" t="str">
        <f>IF(N63&lt;=4,"BAJO",IF(N63&lt;=8,"MEDIO",IF(N63&lt;=20,"ALTO",IF(N63&lt;=40,"MUY ALTO"))))</f>
        <v>MEDIO</v>
      </c>
      <c r="P63" s="71">
        <v>25</v>
      </c>
      <c r="Q63" s="33">
        <f>N63*P63</f>
        <v>150</v>
      </c>
      <c r="R63" s="33" t="str">
        <f>IF(Q63&lt;=20,"IV",IF(Q63&lt;=120,"III",IF(Q63&lt;=500,"II",IF(Q63&lt;=4000,"I"))))</f>
        <v>II</v>
      </c>
      <c r="S63" s="71" t="str">
        <f t="shared" si="0"/>
        <v>ACEPTABLE CON CONTROL ESPECIFICO</v>
      </c>
      <c r="T63" s="71">
        <v>1</v>
      </c>
      <c r="U63" s="71" t="s">
        <v>211</v>
      </c>
      <c r="V63" s="31" t="s">
        <v>213</v>
      </c>
      <c r="W63" s="31"/>
      <c r="X63" s="31"/>
      <c r="Y63" s="31"/>
      <c r="Z63" s="71" t="s">
        <v>214</v>
      </c>
      <c r="AA63" s="23"/>
      <c r="AB63" s="23" t="s">
        <v>215</v>
      </c>
    </row>
    <row r="64" spans="1:28" s="1" customFormat="1" ht="60.75" customHeight="1" x14ac:dyDescent="0.25">
      <c r="A64" s="71" t="s">
        <v>202</v>
      </c>
      <c r="B64" s="71" t="s">
        <v>307</v>
      </c>
      <c r="C64" s="71" t="s">
        <v>329</v>
      </c>
      <c r="D64" s="31" t="s">
        <v>119</v>
      </c>
      <c r="E64" s="31" t="s">
        <v>222</v>
      </c>
      <c r="F64" s="31" t="s">
        <v>31</v>
      </c>
      <c r="G64" s="31" t="s">
        <v>92</v>
      </c>
      <c r="H64" s="33" t="s">
        <v>223</v>
      </c>
      <c r="I64" s="31" t="s">
        <v>328</v>
      </c>
      <c r="J64" s="31" t="s">
        <v>212</v>
      </c>
      <c r="K64" s="31" t="s">
        <v>701</v>
      </c>
      <c r="L64" s="71">
        <v>2</v>
      </c>
      <c r="M64" s="71">
        <v>2</v>
      </c>
      <c r="N64" s="30">
        <f t="shared" si="38"/>
        <v>4</v>
      </c>
      <c r="O64" s="31" t="str">
        <f>IF(N64&lt;=4,"BAJO",IF(N64&lt;=8,"MEDIO",IF(N64&lt;=20,"ALTO",IF(N64&lt;=40,"MUY ALTO"))))</f>
        <v>BAJO</v>
      </c>
      <c r="P64" s="71">
        <v>10</v>
      </c>
      <c r="Q64" s="33">
        <f t="shared" ref="Q64:Q65" si="42">N64*P64</f>
        <v>40</v>
      </c>
      <c r="R64" s="33" t="str">
        <f t="shared" ref="R64:R65" si="43">IF(Q64&lt;=20,"IV",IF(Q64&lt;=120,"III",IF(Q64&lt;=500,"II",IF(Q64&lt;=4000,"I"))))</f>
        <v>III</v>
      </c>
      <c r="S64" s="71" t="str">
        <f t="shared" si="0"/>
        <v>MEJORABLE</v>
      </c>
      <c r="T64" s="71">
        <v>1</v>
      </c>
      <c r="U64" s="31" t="s">
        <v>146</v>
      </c>
      <c r="V64" s="31" t="s">
        <v>147</v>
      </c>
      <c r="W64" s="31"/>
      <c r="X64" s="31"/>
      <c r="Y64" s="31"/>
      <c r="Z64" s="31" t="s">
        <v>225</v>
      </c>
      <c r="AA64" s="23"/>
      <c r="AB64" s="23" t="s">
        <v>226</v>
      </c>
    </row>
    <row r="65" spans="1:28" s="1" customFormat="1" ht="60.75" customHeight="1" x14ac:dyDescent="0.25">
      <c r="A65" s="71" t="s">
        <v>202</v>
      </c>
      <c r="B65" s="71" t="s">
        <v>307</v>
      </c>
      <c r="C65" s="71" t="s">
        <v>329</v>
      </c>
      <c r="D65" s="31" t="s">
        <v>119</v>
      </c>
      <c r="E65" s="31" t="s">
        <v>333</v>
      </c>
      <c r="F65" s="32" t="s">
        <v>31</v>
      </c>
      <c r="G65" s="31" t="s">
        <v>55</v>
      </c>
      <c r="H65" s="33" t="s">
        <v>334</v>
      </c>
      <c r="I65" s="31" t="s">
        <v>335</v>
      </c>
      <c r="J65" s="31" t="s">
        <v>122</v>
      </c>
      <c r="K65" s="31" t="s">
        <v>702</v>
      </c>
      <c r="L65" s="71">
        <v>2</v>
      </c>
      <c r="M65" s="71">
        <v>2</v>
      </c>
      <c r="N65" s="30">
        <f t="shared" si="38"/>
        <v>4</v>
      </c>
      <c r="O65" s="31" t="str">
        <f t="shared" ref="O65" si="44">IF(N65&lt;=4,"BAJO",IF(N65&lt;=8,"MEDIO",IF(N65&lt;=20,"ALTO",IF(N65&lt;=40,"MUY ALTO"))))</f>
        <v>BAJO</v>
      </c>
      <c r="P65" s="71">
        <v>10</v>
      </c>
      <c r="Q65" s="33">
        <f t="shared" si="42"/>
        <v>40</v>
      </c>
      <c r="R65" s="33" t="str">
        <f t="shared" si="43"/>
        <v>III</v>
      </c>
      <c r="S65" s="71" t="str">
        <f t="shared" si="0"/>
        <v>MEJORABLE</v>
      </c>
      <c r="T65" s="71">
        <v>1</v>
      </c>
      <c r="U65" s="31" t="s">
        <v>337</v>
      </c>
      <c r="V65" s="31" t="s">
        <v>147</v>
      </c>
      <c r="W65" s="31"/>
      <c r="X65" s="31"/>
      <c r="Y65" s="71" t="s">
        <v>315</v>
      </c>
      <c r="Z65" s="31" t="s">
        <v>148</v>
      </c>
      <c r="AA65" s="23"/>
      <c r="AB65" s="23" t="s">
        <v>338</v>
      </c>
    </row>
    <row r="66" spans="1:28" s="1" customFormat="1" ht="60.75" customHeight="1" x14ac:dyDescent="0.25">
      <c r="A66" s="71" t="s">
        <v>202</v>
      </c>
      <c r="B66" s="71" t="s">
        <v>307</v>
      </c>
      <c r="C66" s="71" t="s">
        <v>329</v>
      </c>
      <c r="D66" s="71" t="s">
        <v>119</v>
      </c>
      <c r="E66" s="71" t="s">
        <v>339</v>
      </c>
      <c r="F66" s="29" t="s">
        <v>40</v>
      </c>
      <c r="G66" s="71" t="s">
        <v>91</v>
      </c>
      <c r="H66" s="30" t="s">
        <v>238</v>
      </c>
      <c r="I66" s="71" t="s">
        <v>122</v>
      </c>
      <c r="J66" s="1" t="s">
        <v>239</v>
      </c>
      <c r="K66" s="71" t="s">
        <v>340</v>
      </c>
      <c r="L66" s="71">
        <v>2</v>
      </c>
      <c r="M66" s="71">
        <v>3</v>
      </c>
      <c r="N66" s="30">
        <f>L66*M66</f>
        <v>6</v>
      </c>
      <c r="O66" s="71" t="str">
        <f>IF(N66&lt;=4,"BAJO",IF(N66&lt;=8,"MEDIO",IF(N66&lt;=20,"ALTO",IF(N66&lt;=40,"MUY ALTO"))))</f>
        <v>MEDIO</v>
      </c>
      <c r="P66" s="71">
        <v>10</v>
      </c>
      <c r="Q66" s="30">
        <f>N66*P66</f>
        <v>60</v>
      </c>
      <c r="R66" s="30" t="str">
        <f>IF(Q66&lt;=20,"IV",IF(Q66&lt;=120,"III",IF(Q66&lt;=500,"II",IF(Q66&lt;=4000,"I"))))</f>
        <v>III</v>
      </c>
      <c r="S66" s="71" t="str">
        <f t="shared" si="0"/>
        <v>MEJORABLE</v>
      </c>
      <c r="T66" s="71">
        <v>1</v>
      </c>
      <c r="U66" s="71" t="s">
        <v>241</v>
      </c>
      <c r="V66" s="71" t="s">
        <v>147</v>
      </c>
      <c r="W66" s="71"/>
      <c r="X66" s="71"/>
      <c r="Y66" s="71"/>
      <c r="Z66" s="71" t="s">
        <v>242</v>
      </c>
      <c r="AA66" s="19"/>
      <c r="AB66" s="19" t="s">
        <v>243</v>
      </c>
    </row>
    <row r="67" spans="1:28" s="1" customFormat="1" ht="60.75" customHeight="1" x14ac:dyDescent="0.25">
      <c r="A67" s="19" t="s">
        <v>261</v>
      </c>
      <c r="B67" s="19" t="s">
        <v>262</v>
      </c>
      <c r="C67" s="19" t="s">
        <v>263</v>
      </c>
      <c r="D67" s="19" t="s">
        <v>119</v>
      </c>
      <c r="E67" s="19" t="s">
        <v>264</v>
      </c>
      <c r="F67" s="20" t="s">
        <v>41</v>
      </c>
      <c r="G67" s="19" t="s">
        <v>102</v>
      </c>
      <c r="H67" s="21" t="s">
        <v>121</v>
      </c>
      <c r="I67" s="19" t="s">
        <v>122</v>
      </c>
      <c r="J67" s="19" t="s">
        <v>123</v>
      </c>
      <c r="K67" s="19" t="s">
        <v>124</v>
      </c>
      <c r="L67" s="19">
        <v>2</v>
      </c>
      <c r="M67" s="19">
        <v>3</v>
      </c>
      <c r="N67" s="21">
        <f>L67*M67</f>
        <v>6</v>
      </c>
      <c r="O67" s="19" t="str">
        <f>IF(N67&lt;=4,"BAJO",IF(N67&lt;=8,"MEDIO",IF(N67&lt;=20,"ALTO",IF(N67&lt;=40,"MUY ALTO"))))</f>
        <v>MEDIO</v>
      </c>
      <c r="P67" s="19">
        <v>25</v>
      </c>
      <c r="Q67" s="21">
        <f>N67*P67</f>
        <v>150</v>
      </c>
      <c r="R67" s="21" t="str">
        <f>IF(Q67&lt;=20,"IV",IF(Q67&lt;=120,"III",IF(Q67&lt;=500,"II",IF(Q67&lt;=4000,"I"))))</f>
        <v>II</v>
      </c>
      <c r="S67" s="19" t="str">
        <f t="shared" si="0"/>
        <v>ACEPTABLE CON CONTROL ESPECIFICO</v>
      </c>
      <c r="T67" s="19">
        <v>1</v>
      </c>
      <c r="U67" s="19" t="s">
        <v>125</v>
      </c>
      <c r="V67" s="19" t="s">
        <v>126</v>
      </c>
      <c r="W67" s="19"/>
      <c r="X67" s="19"/>
      <c r="Y67" s="19"/>
      <c r="Z67" s="19" t="s">
        <v>129</v>
      </c>
      <c r="AA67" s="19"/>
      <c r="AB67" s="19"/>
    </row>
    <row r="68" spans="1:28" s="1" customFormat="1" ht="60.75" customHeight="1" x14ac:dyDescent="0.25">
      <c r="A68" s="19" t="s">
        <v>261</v>
      </c>
      <c r="B68" s="19" t="s">
        <v>262</v>
      </c>
      <c r="C68" s="19" t="s">
        <v>263</v>
      </c>
      <c r="D68" s="19" t="s">
        <v>119</v>
      </c>
      <c r="E68" s="23" t="s">
        <v>130</v>
      </c>
      <c r="F68" s="24" t="s">
        <v>41</v>
      </c>
      <c r="G68" s="23" t="s">
        <v>15</v>
      </c>
      <c r="H68" s="21" t="s">
        <v>121</v>
      </c>
      <c r="I68" s="19" t="s">
        <v>122</v>
      </c>
      <c r="J68" s="23" t="s">
        <v>131</v>
      </c>
      <c r="K68" s="19" t="s">
        <v>124</v>
      </c>
      <c r="L68" s="19">
        <v>2</v>
      </c>
      <c r="M68" s="19">
        <v>2</v>
      </c>
      <c r="N68" s="21">
        <f t="shared" ref="N68:N73" si="45">L68*M68</f>
        <v>4</v>
      </c>
      <c r="O68" s="23" t="str">
        <f>IF(N68&lt;=4,"BAJO",IF(N68&lt;=8,"MEDIO",IF(N68&lt;=20,"ALTO",IF(N68&lt;=40,"MUY ALTO"))))</f>
        <v>BAJO</v>
      </c>
      <c r="P68" s="19">
        <v>10</v>
      </c>
      <c r="Q68" s="25">
        <f>N68*P68</f>
        <v>40</v>
      </c>
      <c r="R68" s="25" t="str">
        <f>IF(Q68&lt;=20,"IV",IF(Q68&lt;=120,"III",IF(Q68&lt;=500,"II",IF(Q68&lt;=4000,"I"))))</f>
        <v>III</v>
      </c>
      <c r="S68" s="19" t="str">
        <f t="shared" si="0"/>
        <v>MEJORABLE</v>
      </c>
      <c r="T68" s="19">
        <v>1</v>
      </c>
      <c r="U68" s="19" t="s">
        <v>132</v>
      </c>
      <c r="V68" s="23" t="s">
        <v>126</v>
      </c>
      <c r="W68" s="23"/>
      <c r="X68" s="23"/>
      <c r="Y68" s="23"/>
      <c r="Z68" s="19" t="s">
        <v>129</v>
      </c>
      <c r="AA68" s="23"/>
      <c r="AB68" s="23"/>
    </row>
    <row r="69" spans="1:28" s="1" customFormat="1" ht="60.75" customHeight="1" x14ac:dyDescent="0.25">
      <c r="A69" s="19" t="s">
        <v>261</v>
      </c>
      <c r="B69" s="19" t="s">
        <v>262</v>
      </c>
      <c r="C69" s="19" t="s">
        <v>263</v>
      </c>
      <c r="D69" s="19" t="s">
        <v>119</v>
      </c>
      <c r="E69" s="23" t="s">
        <v>456</v>
      </c>
      <c r="F69" s="23" t="s">
        <v>41</v>
      </c>
      <c r="G69" s="23" t="s">
        <v>54</v>
      </c>
      <c r="H69" s="25" t="s">
        <v>266</v>
      </c>
      <c r="I69" s="19" t="s">
        <v>122</v>
      </c>
      <c r="J69" s="22" t="s">
        <v>131</v>
      </c>
      <c r="K69" s="19" t="s">
        <v>124</v>
      </c>
      <c r="L69" s="19">
        <v>2</v>
      </c>
      <c r="M69" s="19">
        <v>2</v>
      </c>
      <c r="N69" s="21">
        <f t="shared" si="45"/>
        <v>4</v>
      </c>
      <c r="O69" s="23" t="str">
        <f>IF(N69&lt;=4,"BAJO",IF(N69&lt;=8,"MEDIO",IF(N69&lt;=20,"ALTO",IF(N69&lt;=40,"MUY ALTO"))))</f>
        <v>BAJO</v>
      </c>
      <c r="P69" s="19">
        <v>25</v>
      </c>
      <c r="Q69" s="25">
        <f t="shared" ref="Q69:Q75" si="46">N69*P69</f>
        <v>100</v>
      </c>
      <c r="R69" s="25" t="str">
        <f t="shared" ref="R69:R75" si="47">IF(Q69&lt;=20,"IV",IF(Q69&lt;=120,"III",IF(Q69&lt;=500,"II",IF(Q69&lt;=4000,"I"))))</f>
        <v>III</v>
      </c>
      <c r="S69" s="19" t="str">
        <f t="shared" si="0"/>
        <v>MEJORABLE</v>
      </c>
      <c r="T69" s="19">
        <v>1</v>
      </c>
      <c r="U69" s="19" t="s">
        <v>132</v>
      </c>
      <c r="V69" s="23" t="s">
        <v>126</v>
      </c>
      <c r="W69" s="23"/>
      <c r="X69" s="23"/>
      <c r="Y69" s="23"/>
      <c r="Z69" s="23" t="s">
        <v>129</v>
      </c>
      <c r="AA69" s="23"/>
      <c r="AB69" s="23"/>
    </row>
    <row r="70" spans="1:28" s="1" customFormat="1" ht="60.75" customHeight="1" x14ac:dyDescent="0.25">
      <c r="A70" s="19" t="s">
        <v>261</v>
      </c>
      <c r="B70" s="19" t="s">
        <v>262</v>
      </c>
      <c r="C70" s="19" t="s">
        <v>263</v>
      </c>
      <c r="D70" s="19" t="s">
        <v>119</v>
      </c>
      <c r="E70" s="23" t="s">
        <v>267</v>
      </c>
      <c r="F70" s="24" t="s">
        <v>6</v>
      </c>
      <c r="G70" s="23" t="s">
        <v>103</v>
      </c>
      <c r="H70" s="25" t="s">
        <v>134</v>
      </c>
      <c r="I70" s="23" t="s">
        <v>571</v>
      </c>
      <c r="J70" s="23" t="s">
        <v>136</v>
      </c>
      <c r="K70" s="23" t="s">
        <v>137</v>
      </c>
      <c r="L70" s="19">
        <v>2</v>
      </c>
      <c r="M70" s="19">
        <v>3</v>
      </c>
      <c r="N70" s="21">
        <f t="shared" si="45"/>
        <v>6</v>
      </c>
      <c r="O70" s="23" t="str">
        <f t="shared" ref="O70:O75" si="48">IF(N70&lt;=4,"BAJO",IF(N70&lt;=8,"MEDIO",IF(N70&lt;=20,"ALTO",IF(N70&lt;=40,"MUY ALTO"))))</f>
        <v>MEDIO</v>
      </c>
      <c r="P70" s="19">
        <v>25</v>
      </c>
      <c r="Q70" s="25">
        <f t="shared" si="46"/>
        <v>150</v>
      </c>
      <c r="R70" s="25" t="str">
        <f t="shared" si="47"/>
        <v>II</v>
      </c>
      <c r="S70" s="19" t="str">
        <f t="shared" si="0"/>
        <v>ACEPTABLE CON CONTROL ESPECIFICO</v>
      </c>
      <c r="T70" s="19">
        <v>1</v>
      </c>
      <c r="U70" s="23" t="s">
        <v>138</v>
      </c>
      <c r="V70" s="23" t="s">
        <v>139</v>
      </c>
      <c r="W70" s="23"/>
      <c r="X70" s="23"/>
      <c r="Y70" s="23"/>
      <c r="Z70" s="23" t="s">
        <v>290</v>
      </c>
      <c r="AA70" s="23"/>
      <c r="AB70" s="23" t="s">
        <v>215</v>
      </c>
    </row>
    <row r="71" spans="1:28" s="1" customFormat="1" ht="60.75" customHeight="1" x14ac:dyDescent="0.25">
      <c r="A71" s="19" t="s">
        <v>261</v>
      </c>
      <c r="B71" s="19" t="s">
        <v>262</v>
      </c>
      <c r="C71" s="19" t="s">
        <v>263</v>
      </c>
      <c r="D71" s="19" t="s">
        <v>119</v>
      </c>
      <c r="E71" s="23" t="s">
        <v>143</v>
      </c>
      <c r="F71" s="24" t="s">
        <v>31</v>
      </c>
      <c r="G71" s="23" t="s">
        <v>92</v>
      </c>
      <c r="H71" s="25" t="s">
        <v>144</v>
      </c>
      <c r="I71" s="23" t="s">
        <v>122</v>
      </c>
      <c r="J71" s="23" t="s">
        <v>145</v>
      </c>
      <c r="K71" s="23" t="s">
        <v>122</v>
      </c>
      <c r="L71" s="19">
        <v>2</v>
      </c>
      <c r="M71" s="19">
        <v>2</v>
      </c>
      <c r="N71" s="21">
        <f t="shared" si="45"/>
        <v>4</v>
      </c>
      <c r="O71" s="23" t="str">
        <f t="shared" si="48"/>
        <v>BAJO</v>
      </c>
      <c r="P71" s="19">
        <v>10</v>
      </c>
      <c r="Q71" s="25">
        <f t="shared" si="46"/>
        <v>40</v>
      </c>
      <c r="R71" s="25" t="str">
        <f t="shared" si="47"/>
        <v>III</v>
      </c>
      <c r="S71" s="19" t="str">
        <f t="shared" si="0"/>
        <v>MEJORABLE</v>
      </c>
      <c r="T71" s="19">
        <v>1</v>
      </c>
      <c r="U71" s="23" t="s">
        <v>146</v>
      </c>
      <c r="V71" s="23" t="s">
        <v>147</v>
      </c>
      <c r="W71" s="23"/>
      <c r="X71" s="23"/>
      <c r="Y71" s="23"/>
      <c r="Z71" s="23" t="s">
        <v>148</v>
      </c>
      <c r="AA71" s="23"/>
      <c r="AB71" s="23"/>
    </row>
    <row r="72" spans="1:28" s="1" customFormat="1" ht="60.75" customHeight="1" x14ac:dyDescent="0.25">
      <c r="A72" s="19" t="s">
        <v>261</v>
      </c>
      <c r="B72" s="19" t="s">
        <v>262</v>
      </c>
      <c r="C72" s="19" t="s">
        <v>263</v>
      </c>
      <c r="D72" s="19" t="s">
        <v>119</v>
      </c>
      <c r="E72" s="23" t="s">
        <v>268</v>
      </c>
      <c r="F72" s="24" t="s">
        <v>31</v>
      </c>
      <c r="G72" s="23" t="s">
        <v>61</v>
      </c>
      <c r="H72" s="25" t="s">
        <v>269</v>
      </c>
      <c r="I72" s="23" t="s">
        <v>270</v>
      </c>
      <c r="J72" s="23" t="s">
        <v>122</v>
      </c>
      <c r="K72" s="23" t="s">
        <v>122</v>
      </c>
      <c r="L72" s="19">
        <v>2</v>
      </c>
      <c r="M72" s="19">
        <v>2</v>
      </c>
      <c r="N72" s="21">
        <f t="shared" si="45"/>
        <v>4</v>
      </c>
      <c r="O72" s="23" t="str">
        <f t="shared" si="48"/>
        <v>BAJO</v>
      </c>
      <c r="P72" s="19">
        <v>10</v>
      </c>
      <c r="Q72" s="25">
        <f t="shared" si="46"/>
        <v>40</v>
      </c>
      <c r="R72" s="25" t="str">
        <f t="shared" si="47"/>
        <v>III</v>
      </c>
      <c r="S72" s="19" t="str">
        <f t="shared" ref="S72:S85" si="49">IF(Q72&lt;=20,"ACEPTABLE",IF(Q72&lt;=120,"MEJORABLE",IF(Q72&lt;=500,"ACEPTABLE CON CONTROL ESPECIFICO",IF(Q72&lt;=4000,"NO ACEPTABLE"))))</f>
        <v>MEJORABLE</v>
      </c>
      <c r="T72" s="23">
        <v>1</v>
      </c>
      <c r="U72" s="23" t="s">
        <v>271</v>
      </c>
      <c r="V72" s="23" t="s">
        <v>147</v>
      </c>
      <c r="W72" s="38"/>
      <c r="X72" s="38"/>
      <c r="Y72" s="38"/>
      <c r="Z72" s="23" t="s">
        <v>272</v>
      </c>
      <c r="AA72" s="38"/>
      <c r="AB72" s="38"/>
    </row>
    <row r="73" spans="1:28" s="1" customFormat="1" ht="60.75" customHeight="1" x14ac:dyDescent="0.25">
      <c r="A73" s="19" t="s">
        <v>202</v>
      </c>
      <c r="B73" s="19" t="s">
        <v>469</v>
      </c>
      <c r="C73" s="19" t="s">
        <v>470</v>
      </c>
      <c r="D73" s="19" t="s">
        <v>119</v>
      </c>
      <c r="E73" s="23" t="s">
        <v>284</v>
      </c>
      <c r="F73" s="24" t="s">
        <v>41</v>
      </c>
      <c r="G73" s="23" t="s">
        <v>15</v>
      </c>
      <c r="H73" s="21" t="s">
        <v>121</v>
      </c>
      <c r="I73" s="19" t="s">
        <v>122</v>
      </c>
      <c r="J73" s="23" t="s">
        <v>131</v>
      </c>
      <c r="K73" s="19" t="s">
        <v>124</v>
      </c>
      <c r="L73" s="19">
        <v>2</v>
      </c>
      <c r="M73" s="19">
        <v>3</v>
      </c>
      <c r="N73" s="21">
        <f t="shared" si="45"/>
        <v>6</v>
      </c>
      <c r="O73" s="23" t="str">
        <f t="shared" si="48"/>
        <v>MEDIO</v>
      </c>
      <c r="P73" s="19">
        <v>25</v>
      </c>
      <c r="Q73" s="25">
        <f t="shared" si="46"/>
        <v>150</v>
      </c>
      <c r="R73" s="25" t="str">
        <f t="shared" si="47"/>
        <v>II</v>
      </c>
      <c r="S73" s="19" t="str">
        <f t="shared" si="49"/>
        <v>ACEPTABLE CON CONTROL ESPECIFICO</v>
      </c>
      <c r="T73" s="19">
        <v>1</v>
      </c>
      <c r="U73" s="19" t="s">
        <v>132</v>
      </c>
      <c r="V73" s="23" t="s">
        <v>126</v>
      </c>
      <c r="W73" s="23"/>
      <c r="X73" s="23"/>
      <c r="Y73" s="23"/>
      <c r="Z73" s="19" t="s">
        <v>129</v>
      </c>
      <c r="AA73" s="23"/>
      <c r="AB73" s="23"/>
    </row>
    <row r="74" spans="1:28" s="1" customFormat="1" ht="60.75" customHeight="1" x14ac:dyDescent="0.25">
      <c r="A74" s="19" t="s">
        <v>202</v>
      </c>
      <c r="B74" s="19" t="s">
        <v>469</v>
      </c>
      <c r="C74" s="19" t="s">
        <v>470</v>
      </c>
      <c r="D74" s="23" t="s">
        <v>119</v>
      </c>
      <c r="E74" s="23" t="s">
        <v>206</v>
      </c>
      <c r="F74" s="20" t="s">
        <v>41</v>
      </c>
      <c r="G74" s="19" t="s">
        <v>102</v>
      </c>
      <c r="H74" s="21" t="s">
        <v>121</v>
      </c>
      <c r="I74" s="19" t="s">
        <v>122</v>
      </c>
      <c r="J74" s="23" t="s">
        <v>123</v>
      </c>
      <c r="K74" s="19" t="s">
        <v>124</v>
      </c>
      <c r="L74" s="19">
        <v>2</v>
      </c>
      <c r="M74" s="19">
        <v>3</v>
      </c>
      <c r="N74" s="21">
        <f>L74*M74</f>
        <v>6</v>
      </c>
      <c r="O74" s="19" t="str">
        <f t="shared" si="48"/>
        <v>MEDIO</v>
      </c>
      <c r="P74" s="19">
        <v>25</v>
      </c>
      <c r="Q74" s="21">
        <f t="shared" si="46"/>
        <v>150</v>
      </c>
      <c r="R74" s="21" t="str">
        <f t="shared" si="47"/>
        <v>II</v>
      </c>
      <c r="S74" s="19" t="str">
        <f t="shared" si="49"/>
        <v>ACEPTABLE CON CONTROL ESPECIFICO</v>
      </c>
      <c r="T74" s="19">
        <v>1</v>
      </c>
      <c r="U74" s="19" t="s">
        <v>125</v>
      </c>
      <c r="V74" s="19" t="s">
        <v>126</v>
      </c>
      <c r="W74" s="19"/>
      <c r="X74" s="19"/>
      <c r="Y74" s="19"/>
      <c r="Z74" s="19" t="s">
        <v>129</v>
      </c>
      <c r="AA74" s="19"/>
      <c r="AB74" s="19"/>
    </row>
    <row r="75" spans="1:28" s="1" customFormat="1" ht="60.75" customHeight="1" x14ac:dyDescent="0.25">
      <c r="A75" s="19" t="s">
        <v>202</v>
      </c>
      <c r="B75" s="19" t="s">
        <v>469</v>
      </c>
      <c r="C75" s="19" t="s">
        <v>470</v>
      </c>
      <c r="D75" s="19" t="s">
        <v>119</v>
      </c>
      <c r="E75" s="23" t="s">
        <v>207</v>
      </c>
      <c r="F75" s="24" t="s">
        <v>6</v>
      </c>
      <c r="G75" s="23" t="s">
        <v>103</v>
      </c>
      <c r="H75" s="25" t="s">
        <v>134</v>
      </c>
      <c r="I75" s="23" t="s">
        <v>571</v>
      </c>
      <c r="J75" s="23" t="s">
        <v>136</v>
      </c>
      <c r="K75" s="23" t="s">
        <v>137</v>
      </c>
      <c r="L75" s="19">
        <v>2</v>
      </c>
      <c r="M75" s="19">
        <v>3</v>
      </c>
      <c r="N75" s="21">
        <f t="shared" ref="N75:N76" si="50">L75*M75</f>
        <v>6</v>
      </c>
      <c r="O75" s="23" t="str">
        <f t="shared" si="48"/>
        <v>MEDIO</v>
      </c>
      <c r="P75" s="19">
        <v>25</v>
      </c>
      <c r="Q75" s="25">
        <f t="shared" si="46"/>
        <v>150</v>
      </c>
      <c r="R75" s="25" t="str">
        <f t="shared" si="47"/>
        <v>II</v>
      </c>
      <c r="S75" s="19" t="str">
        <f t="shared" si="49"/>
        <v>ACEPTABLE CON CONTROL ESPECIFICO</v>
      </c>
      <c r="T75" s="19">
        <v>1</v>
      </c>
      <c r="U75" s="23" t="s">
        <v>138</v>
      </c>
      <c r="V75" s="23" t="s">
        <v>139</v>
      </c>
      <c r="W75" s="23"/>
      <c r="X75" s="23"/>
      <c r="Y75" s="23"/>
      <c r="Z75" s="23" t="s">
        <v>290</v>
      </c>
      <c r="AA75" s="23"/>
      <c r="AB75" s="23" t="s">
        <v>215</v>
      </c>
    </row>
    <row r="76" spans="1:28" s="1" customFormat="1" ht="60.75" customHeight="1" x14ac:dyDescent="0.25">
      <c r="A76" s="19" t="s">
        <v>202</v>
      </c>
      <c r="B76" s="19" t="s">
        <v>469</v>
      </c>
      <c r="C76" s="19" t="s">
        <v>470</v>
      </c>
      <c r="D76" s="19" t="s">
        <v>119</v>
      </c>
      <c r="E76" s="23" t="s">
        <v>210</v>
      </c>
      <c r="F76" s="20" t="s">
        <v>6</v>
      </c>
      <c r="G76" s="19" t="s">
        <v>95</v>
      </c>
      <c r="H76" s="21" t="s">
        <v>211</v>
      </c>
      <c r="I76" s="23" t="s">
        <v>122</v>
      </c>
      <c r="J76" s="23" t="s">
        <v>212</v>
      </c>
      <c r="K76" s="23" t="s">
        <v>137</v>
      </c>
      <c r="L76" s="19">
        <v>2</v>
      </c>
      <c r="M76" s="19">
        <v>3</v>
      </c>
      <c r="N76" s="21">
        <f t="shared" si="50"/>
        <v>6</v>
      </c>
      <c r="O76" s="23" t="str">
        <f>IF(N76&lt;=4,"BAJO",IF(N76&lt;=8,"MEDIO",IF(N76&lt;=20,"ALTO",IF(N76&lt;=40,"MUY ALTO"))))</f>
        <v>MEDIO</v>
      </c>
      <c r="P76" s="19">
        <v>25</v>
      </c>
      <c r="Q76" s="25">
        <f>N76*P76</f>
        <v>150</v>
      </c>
      <c r="R76" s="25" t="str">
        <f>IF(Q76&lt;=20,"IV",IF(Q76&lt;=120,"III",IF(Q76&lt;=500,"II",IF(Q76&lt;=4000,"I"))))</f>
        <v>II</v>
      </c>
      <c r="S76" s="19" t="str">
        <f t="shared" si="49"/>
        <v>ACEPTABLE CON CONTROL ESPECIFICO</v>
      </c>
      <c r="T76" s="19">
        <v>1</v>
      </c>
      <c r="U76" s="19" t="s">
        <v>211</v>
      </c>
      <c r="V76" s="23" t="s">
        <v>213</v>
      </c>
      <c r="W76" s="23"/>
      <c r="X76" s="23"/>
      <c r="Y76" s="23"/>
      <c r="Z76" s="19" t="s">
        <v>214</v>
      </c>
      <c r="AA76" s="23"/>
      <c r="AB76" s="23" t="s">
        <v>215</v>
      </c>
    </row>
    <row r="77" spans="1:28" s="1" customFormat="1" ht="60.75" customHeight="1" x14ac:dyDescent="0.25">
      <c r="A77" s="19" t="s">
        <v>202</v>
      </c>
      <c r="B77" s="19" t="s">
        <v>302</v>
      </c>
      <c r="C77" s="19" t="s">
        <v>303</v>
      </c>
      <c r="D77" s="19" t="s">
        <v>119</v>
      </c>
      <c r="E77" s="23" t="s">
        <v>287</v>
      </c>
      <c r="F77" s="20" t="s">
        <v>41</v>
      </c>
      <c r="G77" s="19" t="s">
        <v>102</v>
      </c>
      <c r="H77" s="21" t="s">
        <v>121</v>
      </c>
      <c r="I77" s="19" t="s">
        <v>122</v>
      </c>
      <c r="J77" s="23" t="s">
        <v>123</v>
      </c>
      <c r="K77" s="19" t="s">
        <v>124</v>
      </c>
      <c r="L77" s="19">
        <v>2</v>
      </c>
      <c r="M77" s="19">
        <v>3</v>
      </c>
      <c r="N77" s="21">
        <f>L77*M77</f>
        <v>6</v>
      </c>
      <c r="O77" s="19" t="str">
        <f>IF(N77&lt;=4,"BAJO",IF(N77&lt;=8,"MEDIO",IF(N77&lt;=20,"ALTO",IF(N77&lt;=40,"MUY ALTO"))))</f>
        <v>MEDIO</v>
      </c>
      <c r="P77" s="19">
        <v>25</v>
      </c>
      <c r="Q77" s="21">
        <f>N77*P77</f>
        <v>150</v>
      </c>
      <c r="R77" s="21" t="str">
        <f>IF(Q77&lt;=20,"IV",IF(Q77&lt;=120,"III",IF(Q77&lt;=500,"II",IF(Q77&lt;=4000,"I"))))</f>
        <v>II</v>
      </c>
      <c r="S77" s="19" t="str">
        <f t="shared" si="49"/>
        <v>ACEPTABLE CON CONTROL ESPECIFICO</v>
      </c>
      <c r="T77" s="19">
        <v>1</v>
      </c>
      <c r="U77" s="19" t="s">
        <v>125</v>
      </c>
      <c r="V77" s="19" t="s">
        <v>126</v>
      </c>
      <c r="W77" s="19"/>
      <c r="X77" s="19"/>
      <c r="Y77" s="19"/>
      <c r="Z77" s="19" t="s">
        <v>129</v>
      </c>
      <c r="AA77" s="19"/>
      <c r="AB77" s="19"/>
    </row>
    <row r="78" spans="1:28" s="1" customFormat="1" ht="60.75" customHeight="1" x14ac:dyDescent="0.25">
      <c r="A78" s="19" t="s">
        <v>202</v>
      </c>
      <c r="B78" s="19" t="s">
        <v>302</v>
      </c>
      <c r="C78" s="19" t="s">
        <v>303</v>
      </c>
      <c r="D78" s="19" t="s">
        <v>119</v>
      </c>
      <c r="E78" s="23" t="s">
        <v>207</v>
      </c>
      <c r="F78" s="24" t="s">
        <v>6</v>
      </c>
      <c r="G78" s="23" t="s">
        <v>103</v>
      </c>
      <c r="H78" s="25" t="s">
        <v>134</v>
      </c>
      <c r="I78" s="23" t="s">
        <v>571</v>
      </c>
      <c r="J78" s="23" t="s">
        <v>136</v>
      </c>
      <c r="K78" s="23" t="s">
        <v>137</v>
      </c>
      <c r="L78" s="19">
        <v>2</v>
      </c>
      <c r="M78" s="19">
        <v>3</v>
      </c>
      <c r="N78" s="21">
        <f t="shared" ref="N78:N83" si="51">L78*M78</f>
        <v>6</v>
      </c>
      <c r="O78" s="23" t="str">
        <f t="shared" ref="O78" si="52">IF(N78&lt;=4,"BAJO",IF(N78&lt;=8,"MEDIO",IF(N78&lt;=20,"ALTO",IF(N78&lt;=40,"MUY ALTO"))))</f>
        <v>MEDIO</v>
      </c>
      <c r="P78" s="19">
        <v>25</v>
      </c>
      <c r="Q78" s="25">
        <f t="shared" ref="Q78" si="53">N78*P78</f>
        <v>150</v>
      </c>
      <c r="R78" s="25" t="str">
        <f t="shared" ref="R78" si="54">IF(Q78&lt;=20,"IV",IF(Q78&lt;=120,"III",IF(Q78&lt;=500,"II",IF(Q78&lt;=4000,"I"))))</f>
        <v>II</v>
      </c>
      <c r="S78" s="19" t="str">
        <f t="shared" si="49"/>
        <v>ACEPTABLE CON CONTROL ESPECIFICO</v>
      </c>
      <c r="T78" s="19">
        <v>1</v>
      </c>
      <c r="U78" s="23" t="s">
        <v>138</v>
      </c>
      <c r="V78" s="23" t="s">
        <v>139</v>
      </c>
      <c r="W78" s="23"/>
      <c r="X78" s="23"/>
      <c r="Y78" s="23"/>
      <c r="Z78" s="23" t="s">
        <v>290</v>
      </c>
      <c r="AA78" s="23"/>
      <c r="AB78" s="23" t="s">
        <v>215</v>
      </c>
    </row>
    <row r="79" spans="1:28" s="1" customFormat="1" ht="60.75" customHeight="1" x14ac:dyDescent="0.25">
      <c r="A79" s="19" t="s">
        <v>202</v>
      </c>
      <c r="B79" s="19" t="s">
        <v>302</v>
      </c>
      <c r="C79" s="19" t="s">
        <v>303</v>
      </c>
      <c r="D79" s="19" t="s">
        <v>119</v>
      </c>
      <c r="E79" s="23" t="s">
        <v>304</v>
      </c>
      <c r="F79" s="20" t="s">
        <v>6</v>
      </c>
      <c r="G79" s="19" t="s">
        <v>95</v>
      </c>
      <c r="H79" s="21" t="s">
        <v>211</v>
      </c>
      <c r="I79" s="23" t="s">
        <v>122</v>
      </c>
      <c r="J79" s="23" t="s">
        <v>212</v>
      </c>
      <c r="K79" s="23" t="s">
        <v>137</v>
      </c>
      <c r="L79" s="19">
        <v>2</v>
      </c>
      <c r="M79" s="19">
        <v>3</v>
      </c>
      <c r="N79" s="21">
        <f t="shared" si="51"/>
        <v>6</v>
      </c>
      <c r="O79" s="23" t="str">
        <f t="shared" ref="O79:O83" si="55">IF(N79&lt;=4,"BAJO",IF(N79&lt;=8,"MEDIO",IF(N79&lt;=20,"ALTO",IF(N79&lt;=40,"MUY ALTO"))))</f>
        <v>MEDIO</v>
      </c>
      <c r="P79" s="19">
        <v>25</v>
      </c>
      <c r="Q79" s="25">
        <f>N79*P79</f>
        <v>150</v>
      </c>
      <c r="R79" s="25" t="str">
        <f>IF(Q79&lt;=20,"IV",IF(Q79&lt;=120,"III",IF(Q79&lt;=500,"II",IF(Q79&lt;=4000,"I"))))</f>
        <v>II</v>
      </c>
      <c r="S79" s="19" t="str">
        <f t="shared" si="49"/>
        <v>ACEPTABLE CON CONTROL ESPECIFICO</v>
      </c>
      <c r="T79" s="19">
        <v>1</v>
      </c>
      <c r="U79" s="19" t="s">
        <v>211</v>
      </c>
      <c r="V79" s="23" t="s">
        <v>213</v>
      </c>
      <c r="W79" s="23"/>
      <c r="X79" s="23"/>
      <c r="Y79" s="23"/>
      <c r="Z79" s="19" t="s">
        <v>214</v>
      </c>
      <c r="AA79" s="23"/>
      <c r="AB79" s="23" t="s">
        <v>215</v>
      </c>
    </row>
    <row r="80" spans="1:28" s="1" customFormat="1" ht="60.75" customHeight="1" x14ac:dyDescent="0.25">
      <c r="A80" s="19" t="s">
        <v>202</v>
      </c>
      <c r="B80" s="19" t="s">
        <v>302</v>
      </c>
      <c r="C80" s="19" t="s">
        <v>303</v>
      </c>
      <c r="D80" s="19" t="s">
        <v>119</v>
      </c>
      <c r="E80" s="23" t="s">
        <v>222</v>
      </c>
      <c r="F80" s="23" t="s">
        <v>31</v>
      </c>
      <c r="G80" s="23" t="s">
        <v>92</v>
      </c>
      <c r="H80" s="25" t="s">
        <v>223</v>
      </c>
      <c r="I80" s="23" t="s">
        <v>122</v>
      </c>
      <c r="J80" s="23" t="s">
        <v>212</v>
      </c>
      <c r="K80" s="23" t="s">
        <v>224</v>
      </c>
      <c r="L80" s="19">
        <v>2</v>
      </c>
      <c r="M80" s="19">
        <v>2</v>
      </c>
      <c r="N80" s="21">
        <f t="shared" si="51"/>
        <v>4</v>
      </c>
      <c r="O80" s="23" t="str">
        <f t="shared" si="55"/>
        <v>BAJO</v>
      </c>
      <c r="P80" s="19">
        <v>10</v>
      </c>
      <c r="Q80" s="25">
        <f t="shared" ref="Q80" si="56">N80*P80</f>
        <v>40</v>
      </c>
      <c r="R80" s="25" t="str">
        <f t="shared" ref="R80" si="57">IF(Q80&lt;=20,"IV",IF(Q80&lt;=120,"III",IF(Q80&lt;=500,"II",IF(Q80&lt;=4000,"I"))))</f>
        <v>III</v>
      </c>
      <c r="S80" s="19" t="str">
        <f t="shared" si="49"/>
        <v>MEJORABLE</v>
      </c>
      <c r="T80" s="19">
        <v>1</v>
      </c>
      <c r="U80" s="23" t="s">
        <v>146</v>
      </c>
      <c r="V80" s="23" t="s">
        <v>147</v>
      </c>
      <c r="W80" s="23"/>
      <c r="X80" s="23"/>
      <c r="Y80" s="23"/>
      <c r="Z80" s="23" t="s">
        <v>225</v>
      </c>
      <c r="AA80" s="23"/>
      <c r="AB80" s="23" t="s">
        <v>226</v>
      </c>
    </row>
    <row r="81" spans="1:28" s="1" customFormat="1" ht="60.75" customHeight="1" x14ac:dyDescent="0.25">
      <c r="A81" s="28" t="s">
        <v>554</v>
      </c>
      <c r="B81" s="28" t="s">
        <v>391</v>
      </c>
      <c r="C81" s="19" t="s">
        <v>392</v>
      </c>
      <c r="D81" s="31" t="s">
        <v>119</v>
      </c>
      <c r="E81" s="28" t="s">
        <v>393</v>
      </c>
      <c r="F81" s="32" t="s">
        <v>31</v>
      </c>
      <c r="G81" s="31" t="s">
        <v>157</v>
      </c>
      <c r="H81" s="30" t="s">
        <v>158</v>
      </c>
      <c r="I81" s="31" t="s">
        <v>122</v>
      </c>
      <c r="J81" s="31" t="s">
        <v>122</v>
      </c>
      <c r="K81" s="28" t="s">
        <v>159</v>
      </c>
      <c r="L81" s="28">
        <v>6</v>
      </c>
      <c r="M81" s="28">
        <v>2</v>
      </c>
      <c r="N81" s="30">
        <f t="shared" si="51"/>
        <v>12</v>
      </c>
      <c r="O81" s="35" t="str">
        <f t="shared" si="55"/>
        <v>ALTO</v>
      </c>
      <c r="P81" s="28">
        <v>25</v>
      </c>
      <c r="Q81" s="33">
        <f>N81*P81</f>
        <v>300</v>
      </c>
      <c r="R81" s="33" t="str">
        <f>IF(Q81&lt;=20,"IV",IF(Q81&lt;=120,"III",IF(Q81&lt;=500,"II",IF(Q81&lt;=4000,"I"))))</f>
        <v>II</v>
      </c>
      <c r="S81" s="28" t="str">
        <f t="shared" si="49"/>
        <v>ACEPTABLE CON CONTROL ESPECIFICO</v>
      </c>
      <c r="T81" s="28">
        <v>3</v>
      </c>
      <c r="U81" s="28" t="s">
        <v>160</v>
      </c>
      <c r="V81" s="31" t="s">
        <v>147</v>
      </c>
      <c r="W81" s="31"/>
      <c r="X81" s="31"/>
      <c r="Y81" s="31"/>
      <c r="Z81" s="28" t="s">
        <v>161</v>
      </c>
      <c r="AA81" s="31"/>
      <c r="AB81" s="31"/>
    </row>
    <row r="82" spans="1:28" s="1" customFormat="1" ht="60.75" customHeight="1" x14ac:dyDescent="0.25">
      <c r="A82" s="28" t="s">
        <v>554</v>
      </c>
      <c r="B82" s="28" t="s">
        <v>394</v>
      </c>
      <c r="C82" s="19" t="s">
        <v>392</v>
      </c>
      <c r="D82" s="31" t="s">
        <v>119</v>
      </c>
      <c r="E82" s="28" t="s">
        <v>393</v>
      </c>
      <c r="F82" s="32" t="s">
        <v>31</v>
      </c>
      <c r="G82" s="31" t="s">
        <v>157</v>
      </c>
      <c r="H82" s="30" t="s">
        <v>158</v>
      </c>
      <c r="I82" s="31" t="s">
        <v>122</v>
      </c>
      <c r="J82" s="31" t="s">
        <v>122</v>
      </c>
      <c r="K82" s="28" t="s">
        <v>159</v>
      </c>
      <c r="L82" s="28">
        <v>6</v>
      </c>
      <c r="M82" s="28">
        <v>2</v>
      </c>
      <c r="N82" s="30">
        <f t="shared" si="51"/>
        <v>12</v>
      </c>
      <c r="O82" s="35" t="str">
        <f t="shared" si="55"/>
        <v>ALTO</v>
      </c>
      <c r="P82" s="28">
        <v>25</v>
      </c>
      <c r="Q82" s="33">
        <f>N82*P82</f>
        <v>300</v>
      </c>
      <c r="R82" s="33" t="str">
        <f>IF(Q82&lt;=20,"IV",IF(Q82&lt;=120,"III",IF(Q82&lt;=500,"II",IF(Q82&lt;=4000,"I"))))</f>
        <v>II</v>
      </c>
      <c r="S82" s="28" t="str">
        <f t="shared" si="49"/>
        <v>ACEPTABLE CON CONTROL ESPECIFICO</v>
      </c>
      <c r="T82" s="28">
        <v>3</v>
      </c>
      <c r="U82" s="28" t="s">
        <v>160</v>
      </c>
      <c r="V82" s="31" t="s">
        <v>147</v>
      </c>
      <c r="W82" s="31"/>
      <c r="X82" s="31"/>
      <c r="Y82" s="31"/>
      <c r="Z82" s="28" t="s">
        <v>161</v>
      </c>
      <c r="AA82" s="31"/>
      <c r="AB82" s="31"/>
    </row>
    <row r="83" spans="1:28" s="1" customFormat="1" ht="60.75" customHeight="1" x14ac:dyDescent="0.25">
      <c r="A83" s="19" t="s">
        <v>202</v>
      </c>
      <c r="B83" s="19" t="s">
        <v>302</v>
      </c>
      <c r="C83" s="19" t="s">
        <v>303</v>
      </c>
      <c r="D83" s="19" t="s">
        <v>119</v>
      </c>
      <c r="E83" s="23" t="s">
        <v>284</v>
      </c>
      <c r="F83" s="24" t="s">
        <v>41</v>
      </c>
      <c r="G83" s="23" t="s">
        <v>15</v>
      </c>
      <c r="H83" s="21" t="s">
        <v>121</v>
      </c>
      <c r="I83" s="19" t="s">
        <v>122</v>
      </c>
      <c r="J83" s="23" t="s">
        <v>131</v>
      </c>
      <c r="K83" s="19" t="s">
        <v>124</v>
      </c>
      <c r="L83" s="19">
        <v>2</v>
      </c>
      <c r="M83" s="19">
        <v>2</v>
      </c>
      <c r="N83" s="21">
        <f t="shared" si="51"/>
        <v>4</v>
      </c>
      <c r="O83" s="23" t="str">
        <f t="shared" si="55"/>
        <v>BAJO</v>
      </c>
      <c r="P83" s="19">
        <v>25</v>
      </c>
      <c r="Q83" s="25">
        <f>N83*P83</f>
        <v>100</v>
      </c>
      <c r="R83" s="25" t="str">
        <f>IF(Q83&lt;=20,"IV",IF(Q83&lt;=120,"III",IF(Q83&lt;=500,"II",IF(Q83&lt;=4000,"I"))))</f>
        <v>III</v>
      </c>
      <c r="S83" s="19" t="str">
        <f t="shared" si="49"/>
        <v>MEJORABLE</v>
      </c>
      <c r="T83" s="19">
        <v>1</v>
      </c>
      <c r="U83" s="19" t="s">
        <v>132</v>
      </c>
      <c r="V83" s="23" t="s">
        <v>126</v>
      </c>
      <c r="W83" s="23"/>
      <c r="X83" s="23"/>
      <c r="Y83" s="23"/>
      <c r="Z83" s="19" t="s">
        <v>129</v>
      </c>
      <c r="AA83" s="23"/>
      <c r="AB83" s="23"/>
    </row>
    <row r="84" spans="1:28" s="1" customFormat="1" ht="60.75" customHeight="1" x14ac:dyDescent="0.25">
      <c r="A84" s="19" t="s">
        <v>430</v>
      </c>
      <c r="B84" s="19" t="s">
        <v>431</v>
      </c>
      <c r="C84" s="19"/>
      <c r="D84" s="23" t="s">
        <v>149</v>
      </c>
      <c r="E84" s="31" t="s">
        <v>432</v>
      </c>
      <c r="F84" s="24" t="s">
        <v>32</v>
      </c>
      <c r="G84" s="19" t="s">
        <v>9</v>
      </c>
      <c r="H84" s="40" t="s">
        <v>433</v>
      </c>
      <c r="I84" s="40" t="s">
        <v>122</v>
      </c>
      <c r="J84" s="40" t="s">
        <v>434</v>
      </c>
      <c r="K84" s="40" t="s">
        <v>435</v>
      </c>
      <c r="L84" s="19">
        <v>2</v>
      </c>
      <c r="M84" s="19">
        <v>1</v>
      </c>
      <c r="N84" s="21">
        <f t="shared" ref="N84:N85" si="58">L84*M84</f>
        <v>2</v>
      </c>
      <c r="O84" s="23" t="str">
        <f t="shared" ref="O84:O85" si="59">IF(N84&lt;=4,"BAJO",IF(N84&lt;=8,"MEDIO",IF(N84&lt;=20,"ALTO",IF(N84&lt;=40,"MUY ALTO"))))</f>
        <v>BAJO</v>
      </c>
      <c r="P84" s="19">
        <v>60</v>
      </c>
      <c r="Q84" s="25">
        <f t="shared" ref="Q84:Q85" si="60">N84*P84</f>
        <v>120</v>
      </c>
      <c r="R84" s="25" t="str">
        <f t="shared" ref="R84:R85" si="61">IF(Q84&lt;=20,"IV",IF(Q84&lt;=120,"III",IF(Q84&lt;=500,"II",IF(Q84&lt;=4000,"I"))))</f>
        <v>III</v>
      </c>
      <c r="S84" s="19" t="str">
        <f t="shared" si="49"/>
        <v>MEJORABLE</v>
      </c>
      <c r="T84" s="23">
        <v>15</v>
      </c>
      <c r="U84" s="40" t="s">
        <v>436</v>
      </c>
      <c r="V84" s="19" t="s">
        <v>437</v>
      </c>
      <c r="W84" s="19"/>
      <c r="X84" s="19"/>
      <c r="Y84" s="19"/>
      <c r="Z84" s="19" t="s">
        <v>438</v>
      </c>
      <c r="AA84" s="19"/>
      <c r="AB84" s="19"/>
    </row>
    <row r="85" spans="1:28" s="1" customFormat="1" ht="60.75" customHeight="1" x14ac:dyDescent="0.25">
      <c r="A85" s="19" t="s">
        <v>430</v>
      </c>
      <c r="B85" s="19" t="s">
        <v>431</v>
      </c>
      <c r="C85" s="19"/>
      <c r="D85" s="23" t="s">
        <v>149</v>
      </c>
      <c r="E85" s="23" t="s">
        <v>439</v>
      </c>
      <c r="F85" s="24" t="s">
        <v>31</v>
      </c>
      <c r="G85" s="19" t="s">
        <v>193</v>
      </c>
      <c r="H85" s="40" t="s">
        <v>440</v>
      </c>
      <c r="I85" s="40" t="s">
        <v>122</v>
      </c>
      <c r="J85" s="40" t="s">
        <v>441</v>
      </c>
      <c r="K85" s="40" t="s">
        <v>435</v>
      </c>
      <c r="L85" s="19">
        <v>2</v>
      </c>
      <c r="M85" s="19">
        <v>1</v>
      </c>
      <c r="N85" s="21">
        <f t="shared" si="58"/>
        <v>2</v>
      </c>
      <c r="O85" s="23" t="str">
        <f t="shared" si="59"/>
        <v>BAJO</v>
      </c>
      <c r="P85" s="19">
        <v>60</v>
      </c>
      <c r="Q85" s="25">
        <f t="shared" si="60"/>
        <v>120</v>
      </c>
      <c r="R85" s="25" t="str">
        <f t="shared" si="61"/>
        <v>III</v>
      </c>
      <c r="S85" s="19" t="str">
        <f t="shared" si="49"/>
        <v>MEJORABLE</v>
      </c>
      <c r="T85" s="23">
        <v>15</v>
      </c>
      <c r="U85" s="23" t="s">
        <v>442</v>
      </c>
      <c r="V85" s="19" t="s">
        <v>437</v>
      </c>
      <c r="W85" s="19"/>
      <c r="X85" s="19"/>
      <c r="Y85" s="19"/>
      <c r="Z85" s="23" t="s">
        <v>443</v>
      </c>
      <c r="AA85" s="23"/>
      <c r="AB85" s="19"/>
    </row>
    <row r="86" spans="1:28" s="1" customFormat="1" ht="60.75" customHeight="1" x14ac:dyDescent="0.25">
      <c r="A86" s="41" t="s">
        <v>430</v>
      </c>
      <c r="B86" s="41" t="s">
        <v>431</v>
      </c>
      <c r="C86" s="19" t="s">
        <v>562</v>
      </c>
      <c r="D86" s="23" t="s">
        <v>149</v>
      </c>
      <c r="E86" s="31" t="s">
        <v>563</v>
      </c>
      <c r="F86" s="24" t="s">
        <v>564</v>
      </c>
      <c r="G86" s="44" t="s">
        <v>565</v>
      </c>
      <c r="H86" s="40" t="s">
        <v>566</v>
      </c>
      <c r="I86" s="40" t="s">
        <v>122</v>
      </c>
      <c r="J86" s="40" t="s">
        <v>567</v>
      </c>
      <c r="K86" s="40" t="s">
        <v>122</v>
      </c>
      <c r="L86" s="19">
        <v>6</v>
      </c>
      <c r="M86" s="19">
        <v>2</v>
      </c>
      <c r="N86" s="21">
        <f>L86*M86</f>
        <v>12</v>
      </c>
      <c r="O86" s="23" t="str">
        <f>IF(N86&lt;=4,"BAJO",IF(N86&lt;=8,"MEDIO",IF(N86&lt;=20,"ALTO",IF(N86&lt;=40,"MUY ALTO"))))</f>
        <v>ALTO</v>
      </c>
      <c r="P86" s="19">
        <v>25</v>
      </c>
      <c r="Q86" s="25">
        <v>450</v>
      </c>
      <c r="R86" s="25" t="str">
        <f>IF(Q86&lt;=20,"IV",IF(Q86&lt;=120,"III",IF(Q86&lt;=500,"II",IF(Q86&lt;=4000,"I"))))</f>
        <v>II</v>
      </c>
      <c r="S86" s="19" t="str">
        <f>IF(Q86&lt;=20,"ACEPTABLE",IF(Q86&lt;=120,"MEJORABLE",IF(Q86&lt;=500,"ACEPTABLE CON CONTROL ESPECIFICO",IF(Q86&lt;=4000,"NO ACEPTABLE"))))</f>
        <v>ACEPTABLE CON CONTROL ESPECIFICO</v>
      </c>
      <c r="T86" s="23">
        <v>10</v>
      </c>
      <c r="U86" s="40"/>
      <c r="V86" s="19" t="s">
        <v>569</v>
      </c>
      <c r="W86" s="19"/>
      <c r="X86" s="19"/>
      <c r="Y86" s="19"/>
      <c r="Z86" s="19" t="s">
        <v>568</v>
      </c>
      <c r="AA86" s="19"/>
      <c r="AB86" s="19"/>
    </row>
    <row r="87" spans="1:28" ht="60.75" customHeight="1" x14ac:dyDescent="0.25">
      <c r="A87" s="23" t="s">
        <v>430</v>
      </c>
      <c r="B87" s="23" t="s">
        <v>431</v>
      </c>
      <c r="C87" s="23"/>
      <c r="D87" s="23" t="s">
        <v>149</v>
      </c>
      <c r="E87" s="23" t="s">
        <v>619</v>
      </c>
      <c r="F87" s="23" t="s">
        <v>31</v>
      </c>
      <c r="G87" s="25" t="s">
        <v>618</v>
      </c>
      <c r="H87" s="40" t="s">
        <v>620</v>
      </c>
      <c r="I87" s="40" t="s">
        <v>122</v>
      </c>
      <c r="J87" s="40" t="s">
        <v>441</v>
      </c>
      <c r="K87" s="40" t="s">
        <v>435</v>
      </c>
      <c r="L87" s="19">
        <v>2</v>
      </c>
      <c r="M87" s="19">
        <v>1</v>
      </c>
      <c r="N87" s="21">
        <f t="shared" ref="N87" si="62">L87*M87</f>
        <v>2</v>
      </c>
      <c r="O87" s="23" t="str">
        <f t="shared" ref="O87" si="63">IF(N87&lt;=4,"BAJO",IF(N87&lt;=8,"MEDIO",IF(N87&lt;=20,"ALTO",IF(N87&lt;=40,"MUY ALTO"))))</f>
        <v>BAJO</v>
      </c>
      <c r="P87" s="19">
        <v>60</v>
      </c>
      <c r="Q87" s="25">
        <f t="shared" ref="Q87" si="64">N87*P87</f>
        <v>120</v>
      </c>
      <c r="R87" s="25" t="str">
        <f t="shared" ref="R87" si="65">IF(Q87&lt;=20,"IV",IF(Q87&lt;=120,"III",IF(Q87&lt;=500,"II",IF(Q87&lt;=4000,"I"))))</f>
        <v>III</v>
      </c>
      <c r="S87" s="19" t="str">
        <f t="shared" ref="S87:S94" si="66">IF(Q87&lt;=20,"ACEPTABLE",IF(Q87&lt;=120,"MEJORABLE",IF(Q87&lt;=500,"ACEPTABLE CON CONTROL ESPECIFICO",IF(Q87&lt;=4000,"NO ACEPTABLE"))))</f>
        <v>MEJORABLE</v>
      </c>
      <c r="T87" s="23">
        <v>10</v>
      </c>
      <c r="U87" s="23" t="s">
        <v>442</v>
      </c>
      <c r="V87" s="19" t="s">
        <v>437</v>
      </c>
      <c r="W87" s="19"/>
      <c r="X87" s="19"/>
      <c r="Y87" s="19"/>
      <c r="Z87" s="23" t="s">
        <v>443</v>
      </c>
      <c r="AA87" s="23"/>
      <c r="AB87" s="19"/>
    </row>
    <row r="88" spans="1:28" ht="60.75" customHeight="1" x14ac:dyDescent="0.25">
      <c r="A88" s="72" t="s">
        <v>404</v>
      </c>
      <c r="B88" s="72" t="s">
        <v>405</v>
      </c>
      <c r="C88" s="72" t="s">
        <v>406</v>
      </c>
      <c r="D88" s="23" t="s">
        <v>119</v>
      </c>
      <c r="E88" s="23" t="s">
        <v>275</v>
      </c>
      <c r="F88" s="72" t="s">
        <v>41</v>
      </c>
      <c r="G88" s="72" t="s">
        <v>102</v>
      </c>
      <c r="H88" s="21" t="s">
        <v>121</v>
      </c>
      <c r="I88" s="72" t="s">
        <v>122</v>
      </c>
      <c r="J88" s="23" t="s">
        <v>682</v>
      </c>
      <c r="K88" s="72" t="s">
        <v>683</v>
      </c>
      <c r="L88" s="72">
        <v>2</v>
      </c>
      <c r="M88" s="72">
        <v>3</v>
      </c>
      <c r="N88" s="21">
        <f>L88*M88</f>
        <v>6</v>
      </c>
      <c r="O88" s="72" t="str">
        <f>IF(N88&lt;=4,"BAJO",IF(N88&lt;=8,"MEDIO",IF(N88&lt;=20,"ALTO",IF(N88&lt;=40,"MUY ALTO"))))</f>
        <v>MEDIO</v>
      </c>
      <c r="P88" s="72">
        <v>25</v>
      </c>
      <c r="Q88" s="21">
        <f>N88*P88</f>
        <v>150</v>
      </c>
      <c r="R88" s="21" t="str">
        <f>IF(Q88&lt;=20,"IV",IF(Q88&lt;=120,"III",IF(Q88&lt;=500,"II",IF(Q88&lt;=4000,"I"))))</f>
        <v>II</v>
      </c>
      <c r="S88" s="72" t="str">
        <f t="shared" si="66"/>
        <v>ACEPTABLE CON CONTROL ESPECIFICO</v>
      </c>
      <c r="T88" s="72">
        <v>1</v>
      </c>
      <c r="U88" s="72" t="s">
        <v>125</v>
      </c>
      <c r="V88" s="72" t="s">
        <v>126</v>
      </c>
      <c r="W88" s="72"/>
      <c r="X88" s="72"/>
      <c r="Y88" s="72"/>
      <c r="Z88" s="72" t="s">
        <v>688</v>
      </c>
    </row>
    <row r="89" spans="1:28" ht="60.75" customHeight="1" x14ac:dyDescent="0.25">
      <c r="A89" s="72" t="s">
        <v>404</v>
      </c>
      <c r="B89" s="72" t="s">
        <v>405</v>
      </c>
      <c r="C89" s="72" t="s">
        <v>406</v>
      </c>
      <c r="D89" s="23" t="s">
        <v>119</v>
      </c>
      <c r="E89" s="23" t="s">
        <v>407</v>
      </c>
      <c r="F89" s="23" t="s">
        <v>41</v>
      </c>
      <c r="G89" s="23" t="s">
        <v>15</v>
      </c>
      <c r="H89" s="21" t="s">
        <v>121</v>
      </c>
      <c r="I89" s="72" t="s">
        <v>122</v>
      </c>
      <c r="J89" s="23" t="s">
        <v>682</v>
      </c>
      <c r="K89" s="72" t="s">
        <v>683</v>
      </c>
      <c r="L89" s="72">
        <v>2</v>
      </c>
      <c r="M89" s="72">
        <v>3</v>
      </c>
      <c r="N89" s="21">
        <f t="shared" ref="N89:N91" si="67">L89*M89</f>
        <v>6</v>
      </c>
      <c r="O89" s="23" t="str">
        <f>IF(N89&lt;=4,"BAJO",IF(N89&lt;=8,"MEDIO",IF(N89&lt;=20,"ALTO",IF(N89&lt;=40,"MUY ALTO"))))</f>
        <v>MEDIO</v>
      </c>
      <c r="P89" s="72">
        <v>25</v>
      </c>
      <c r="Q89" s="25">
        <f>N89*P89</f>
        <v>150</v>
      </c>
      <c r="R89" s="25" t="str">
        <f>IF(Q89&lt;=20,"IV",IF(Q89&lt;=120,"III",IF(Q89&lt;=500,"II",IF(Q89&lt;=4000,"I"))))</f>
        <v>II</v>
      </c>
      <c r="S89" s="72" t="str">
        <f t="shared" si="66"/>
        <v>ACEPTABLE CON CONTROL ESPECIFICO</v>
      </c>
      <c r="T89" s="72">
        <v>1</v>
      </c>
      <c r="U89" s="72" t="s">
        <v>132</v>
      </c>
      <c r="V89" s="23" t="s">
        <v>126</v>
      </c>
      <c r="W89" s="23"/>
      <c r="X89" s="23"/>
      <c r="Y89" s="23"/>
      <c r="Z89" s="72" t="s">
        <v>688</v>
      </c>
    </row>
    <row r="90" spans="1:28" ht="60.75" customHeight="1" x14ac:dyDescent="0.25">
      <c r="A90" s="72" t="s">
        <v>404</v>
      </c>
      <c r="B90" s="72" t="s">
        <v>405</v>
      </c>
      <c r="C90" s="72" t="s">
        <v>406</v>
      </c>
      <c r="D90" s="72" t="s">
        <v>119</v>
      </c>
      <c r="E90" s="23" t="s">
        <v>408</v>
      </c>
      <c r="F90" s="23" t="s">
        <v>6</v>
      </c>
      <c r="G90" s="23" t="s">
        <v>103</v>
      </c>
      <c r="H90" s="25" t="s">
        <v>134</v>
      </c>
      <c r="I90" s="72" t="s">
        <v>122</v>
      </c>
      <c r="J90" s="23" t="s">
        <v>136</v>
      </c>
      <c r="K90" s="23" t="s">
        <v>684</v>
      </c>
      <c r="L90" s="72">
        <v>2</v>
      </c>
      <c r="M90" s="72">
        <v>3</v>
      </c>
      <c r="N90" s="21">
        <f t="shared" si="67"/>
        <v>6</v>
      </c>
      <c r="O90" s="23" t="str">
        <f t="shared" ref="O90" si="68">IF(N90&lt;=4,"BAJO",IF(N90&lt;=8,"MEDIO",IF(N90&lt;=20,"ALTO",IF(N90&lt;=40,"MUY ALTO"))))</f>
        <v>MEDIO</v>
      </c>
      <c r="P90" s="72">
        <v>25</v>
      </c>
      <c r="Q90" s="25">
        <f t="shared" ref="Q90" si="69">N90*P90</f>
        <v>150</v>
      </c>
      <c r="R90" s="25" t="str">
        <f t="shared" ref="R90" si="70">IF(Q90&lt;=20,"IV",IF(Q90&lt;=120,"III",IF(Q90&lt;=500,"II",IF(Q90&lt;=4000,"I"))))</f>
        <v>II</v>
      </c>
      <c r="S90" s="72" t="str">
        <f t="shared" si="66"/>
        <v>ACEPTABLE CON CONTROL ESPECIFICO</v>
      </c>
      <c r="T90" s="72">
        <v>1</v>
      </c>
      <c r="U90" s="23" t="s">
        <v>138</v>
      </c>
      <c r="V90" s="23" t="s">
        <v>139</v>
      </c>
      <c r="W90" s="23"/>
      <c r="X90" s="23"/>
      <c r="Y90" s="23"/>
      <c r="Z90" s="23" t="s">
        <v>688</v>
      </c>
    </row>
    <row r="91" spans="1:28" ht="60.75" customHeight="1" x14ac:dyDescent="0.25">
      <c r="A91" s="72" t="s">
        <v>404</v>
      </c>
      <c r="B91" s="72" t="s">
        <v>405</v>
      </c>
      <c r="C91" s="72" t="s">
        <v>406</v>
      </c>
      <c r="D91" s="23" t="s">
        <v>119</v>
      </c>
      <c r="E91" s="23" t="s">
        <v>410</v>
      </c>
      <c r="F91" s="72" t="s">
        <v>6</v>
      </c>
      <c r="G91" s="72" t="s">
        <v>95</v>
      </c>
      <c r="H91" s="21" t="s">
        <v>211</v>
      </c>
      <c r="I91" s="23" t="s">
        <v>122</v>
      </c>
      <c r="J91" s="23" t="s">
        <v>685</v>
      </c>
      <c r="K91" s="23" t="s">
        <v>137</v>
      </c>
      <c r="L91" s="72">
        <v>2</v>
      </c>
      <c r="M91" s="72">
        <v>3</v>
      </c>
      <c r="N91" s="21">
        <f t="shared" si="67"/>
        <v>6</v>
      </c>
      <c r="O91" s="23" t="str">
        <f>IF(N91&lt;=4,"BAJO",IF(N91&lt;=8,"MEDIO",IF(N91&lt;=20,"ALTO",IF(N91&lt;=40,"MUY ALTO"))))</f>
        <v>MEDIO</v>
      </c>
      <c r="P91" s="72">
        <v>25</v>
      </c>
      <c r="Q91" s="25">
        <f>N91*P91</f>
        <v>150</v>
      </c>
      <c r="R91" s="25" t="str">
        <f>IF(Q91&lt;=20,"IV",IF(Q91&lt;=120,"III",IF(Q91&lt;=500,"II",IF(Q91&lt;=4000,"I"))))</f>
        <v>II</v>
      </c>
      <c r="S91" s="72" t="str">
        <f t="shared" si="66"/>
        <v>ACEPTABLE CON CONTROL ESPECIFICO</v>
      </c>
      <c r="T91" s="72">
        <v>1</v>
      </c>
      <c r="U91" s="72" t="s">
        <v>211</v>
      </c>
      <c r="V91" s="23" t="s">
        <v>213</v>
      </c>
      <c r="W91" s="23"/>
      <c r="X91" s="23"/>
      <c r="Y91" s="23"/>
      <c r="Z91" s="72" t="s">
        <v>688</v>
      </c>
    </row>
    <row r="92" spans="1:28" ht="60.75" customHeight="1" x14ac:dyDescent="0.25">
      <c r="A92" s="72" t="s">
        <v>404</v>
      </c>
      <c r="B92" s="72" t="s">
        <v>405</v>
      </c>
      <c r="C92" s="72" t="s">
        <v>406</v>
      </c>
      <c r="D92" s="23" t="s">
        <v>119</v>
      </c>
      <c r="E92" s="23" t="s">
        <v>411</v>
      </c>
      <c r="F92" s="72" t="s">
        <v>41</v>
      </c>
      <c r="G92" s="72" t="s">
        <v>54</v>
      </c>
      <c r="H92" s="21" t="s">
        <v>121</v>
      </c>
      <c r="I92" s="72" t="s">
        <v>122</v>
      </c>
      <c r="J92" s="23" t="s">
        <v>131</v>
      </c>
      <c r="K92" s="72" t="s">
        <v>686</v>
      </c>
      <c r="L92" s="72">
        <v>2</v>
      </c>
      <c r="M92" s="72">
        <v>3</v>
      </c>
      <c r="N92" s="21">
        <f>L92*M92</f>
        <v>6</v>
      </c>
      <c r="O92" s="72" t="str">
        <f>IF(N92&lt;=4,"BAJO",IF(N92&lt;=8,"MEDIO",IF(N92&lt;=20,"ALTO",IF(N92&lt;=40,"MUY ALTO"))))</f>
        <v>MEDIO</v>
      </c>
      <c r="P92" s="72">
        <v>25</v>
      </c>
      <c r="Q92" s="21">
        <f>N92*P92</f>
        <v>150</v>
      </c>
      <c r="R92" s="21" t="str">
        <f>IF(Q92&lt;=20,"IV",IF(Q92&lt;=120,"III",IF(Q92&lt;=500,"II",IF(Q92&lt;=4000,"I"))))</f>
        <v>II</v>
      </c>
      <c r="S92" s="72" t="str">
        <f t="shared" si="66"/>
        <v>ACEPTABLE CON CONTROL ESPECIFICO</v>
      </c>
      <c r="T92" s="72">
        <v>1</v>
      </c>
      <c r="U92" s="72" t="s">
        <v>125</v>
      </c>
      <c r="V92" s="72" t="s">
        <v>126</v>
      </c>
      <c r="W92" s="72"/>
      <c r="X92" s="72"/>
      <c r="Y92" s="72"/>
      <c r="Z92" s="72" t="s">
        <v>688</v>
      </c>
    </row>
    <row r="93" spans="1:28" ht="60.75" customHeight="1" x14ac:dyDescent="0.25">
      <c r="A93" s="72" t="s">
        <v>404</v>
      </c>
      <c r="B93" s="72" t="s">
        <v>405</v>
      </c>
      <c r="C93" s="72" t="s">
        <v>406</v>
      </c>
      <c r="D93" s="23" t="s">
        <v>119</v>
      </c>
      <c r="E93" s="23" t="s">
        <v>412</v>
      </c>
      <c r="F93" s="23" t="s">
        <v>31</v>
      </c>
      <c r="G93" s="23" t="s">
        <v>55</v>
      </c>
      <c r="H93" s="25" t="s">
        <v>334</v>
      </c>
      <c r="I93" s="23" t="s">
        <v>335</v>
      </c>
      <c r="J93" s="23" t="s">
        <v>122</v>
      </c>
      <c r="K93" s="23" t="s">
        <v>687</v>
      </c>
      <c r="L93" s="72">
        <v>2</v>
      </c>
      <c r="M93" s="72">
        <v>2</v>
      </c>
      <c r="N93" s="21">
        <f t="shared" ref="N93" si="71">L93*M93</f>
        <v>4</v>
      </c>
      <c r="O93" s="23" t="str">
        <f t="shared" ref="O93" si="72">IF(N93&lt;=4,"BAJO",IF(N93&lt;=8,"MEDIO",IF(N93&lt;=20,"ALTO",IF(N93&lt;=40,"MUY ALTO"))))</f>
        <v>BAJO</v>
      </c>
      <c r="P93" s="72">
        <v>10</v>
      </c>
      <c r="Q93" s="25">
        <f t="shared" ref="Q93" si="73">N93*P93</f>
        <v>40</v>
      </c>
      <c r="R93" s="25" t="str">
        <f t="shared" ref="R93" si="74">IF(Q93&lt;=20,"IV",IF(Q93&lt;=120,"III",IF(Q93&lt;=500,"II",IF(Q93&lt;=4000,"I"))))</f>
        <v>III</v>
      </c>
      <c r="S93" s="72" t="str">
        <f t="shared" si="66"/>
        <v>MEJORABLE</v>
      </c>
      <c r="T93" s="72">
        <v>1</v>
      </c>
      <c r="U93" s="23" t="s">
        <v>337</v>
      </c>
      <c r="V93" s="23" t="s">
        <v>147</v>
      </c>
      <c r="W93" s="23"/>
      <c r="X93" s="23"/>
      <c r="Y93" s="72" t="s">
        <v>315</v>
      </c>
      <c r="Z93" s="23" t="s">
        <v>688</v>
      </c>
    </row>
    <row r="94" spans="1:28" ht="60.75" customHeight="1" x14ac:dyDescent="0.25">
      <c r="A94" s="72" t="s">
        <v>404</v>
      </c>
      <c r="B94" s="72" t="s">
        <v>405</v>
      </c>
      <c r="C94" s="72" t="s">
        <v>406</v>
      </c>
      <c r="D94" s="72" t="s">
        <v>119</v>
      </c>
      <c r="E94" s="72" t="s">
        <v>339</v>
      </c>
      <c r="F94" s="72" t="s">
        <v>40</v>
      </c>
      <c r="G94" s="72" t="s">
        <v>91</v>
      </c>
      <c r="H94" s="21" t="s">
        <v>238</v>
      </c>
      <c r="I94" s="72" t="s">
        <v>122</v>
      </c>
      <c r="J94" s="22" t="s">
        <v>239</v>
      </c>
      <c r="K94" s="72" t="s">
        <v>689</v>
      </c>
      <c r="L94" s="72">
        <v>2</v>
      </c>
      <c r="M94" s="72">
        <v>3</v>
      </c>
      <c r="N94" s="21">
        <f>L94*M94</f>
        <v>6</v>
      </c>
      <c r="O94" s="72" t="str">
        <f>IF(N94&lt;=4,"BAJO",IF(N94&lt;=8,"MEDIO",IF(N94&lt;=20,"ALTO",IF(N94&lt;=40,"MUY ALTO"))))</f>
        <v>MEDIO</v>
      </c>
      <c r="P94" s="72">
        <v>10</v>
      </c>
      <c r="Q94" s="21">
        <f>N94*P94</f>
        <v>60</v>
      </c>
      <c r="R94" s="21" t="str">
        <f>IF(Q94&lt;=20,"IV",IF(Q94&lt;=120,"III",IF(Q94&lt;=500,"II",IF(Q94&lt;=4000,"I"))))</f>
        <v>III</v>
      </c>
      <c r="S94" s="72" t="str">
        <f t="shared" si="66"/>
        <v>MEJORABLE</v>
      </c>
      <c r="T94" s="72">
        <v>1</v>
      </c>
      <c r="U94" s="72" t="s">
        <v>241</v>
      </c>
      <c r="V94" s="72" t="s">
        <v>147</v>
      </c>
      <c r="W94" s="72"/>
      <c r="X94" s="72"/>
      <c r="Y94" s="72"/>
      <c r="Z94" s="72" t="s">
        <v>688</v>
      </c>
    </row>
  </sheetData>
  <mergeCells count="18">
    <mergeCell ref="A1:C3"/>
    <mergeCell ref="D1:AB1"/>
    <mergeCell ref="D2:E2"/>
    <mergeCell ref="F2:Z2"/>
    <mergeCell ref="D3:E3"/>
    <mergeCell ref="F3:Z3"/>
    <mergeCell ref="V5:V6"/>
    <mergeCell ref="W5:AB5"/>
    <mergeCell ref="A4:AS4"/>
    <mergeCell ref="A5:A6"/>
    <mergeCell ref="B5:B6"/>
    <mergeCell ref="C5:C6"/>
    <mergeCell ref="E5:G5"/>
    <mergeCell ref="H5:H6"/>
    <mergeCell ref="I5:K5"/>
    <mergeCell ref="L5:R5"/>
    <mergeCell ref="T5:T6"/>
    <mergeCell ref="U5:U6"/>
  </mergeCells>
  <conditionalFormatting sqref="O50">
    <cfRule type="cellIs" dxfId="9445" priority="981" operator="between">
      <formula>"MUY ALTO"</formula>
      <formula>"MUY ALTO"</formula>
    </cfRule>
    <cfRule type="cellIs" dxfId="9444" priority="982" operator="between">
      <formula>"ALTO"</formula>
      <formula>"ALTO"</formula>
    </cfRule>
    <cfRule type="cellIs" dxfId="9443" priority="983" operator="between">
      <formula>"MEDIO"</formula>
      <formula>"MEDIO"</formula>
    </cfRule>
    <cfRule type="cellIs" dxfId="9442" priority="984" operator="between">
      <formula>"BAJO"</formula>
      <formula>"BAJO"</formula>
    </cfRule>
  </conditionalFormatting>
  <conditionalFormatting sqref="S50">
    <cfRule type="containsText" dxfId="9441" priority="978" operator="containsText" text="NO ACEPTABLE">
      <formula>NOT(ISERROR(SEARCH("NO ACEPTABLE",S50)))</formula>
    </cfRule>
    <cfRule type="containsText" dxfId="9440" priority="979" operator="containsText" text="ACEPTABLE">
      <formula>NOT(ISERROR(SEARCH("ACEPTABLE",S50)))</formula>
    </cfRule>
    <cfRule type="containsText" dxfId="9439" priority="980" operator="containsText" text="MEJORABLE">
      <formula>NOT(ISERROR(SEARCH("MEJORABLE",S50)))</formula>
    </cfRule>
  </conditionalFormatting>
  <conditionalFormatting sqref="S50">
    <cfRule type="containsText" dxfId="9438" priority="977" operator="containsText" text="ACEPTABLE CON CONTROL ESPECIFICO">
      <formula>NOT(ISERROR(SEARCH("ACEPTABLE CON CONTROL ESPECIFICO",S50)))</formula>
    </cfRule>
  </conditionalFormatting>
  <conditionalFormatting sqref="S11:T11">
    <cfRule type="containsText" dxfId="9437" priority="929" operator="containsText" text="NO ACEPTABLE">
      <formula>NOT(ISERROR(SEARCH("NO ACEPTABLE",S11)))</formula>
    </cfRule>
    <cfRule type="containsText" dxfId="9436" priority="930" operator="containsText" text="ACEPTABLE">
      <formula>NOT(ISERROR(SEARCH("ACEPTABLE",S11)))</formula>
    </cfRule>
    <cfRule type="containsText" dxfId="9435" priority="931" operator="containsText" text="MEJORABLE">
      <formula>NOT(ISERROR(SEARCH("MEJORABLE",S11)))</formula>
    </cfRule>
  </conditionalFormatting>
  <conditionalFormatting sqref="S11:T11">
    <cfRule type="containsText" dxfId="9434" priority="928" operator="containsText" text="ACEPTABLE CON CONTROL ESPECIFICO">
      <formula>NOT(ISERROR(SEARCH("ACEPTABLE CON CONTROL ESPECIFICO",S11)))</formula>
    </cfRule>
  </conditionalFormatting>
  <conditionalFormatting sqref="S8">
    <cfRule type="containsText" dxfId="9433" priority="966" operator="containsText" text="NO ACEPTABLE">
      <formula>NOT(ISERROR(SEARCH("NO ACEPTABLE",S8)))</formula>
    </cfRule>
    <cfRule type="containsText" dxfId="9432" priority="967" operator="containsText" text="ACEPTABLE">
      <formula>NOT(ISERROR(SEARCH("ACEPTABLE",S8)))</formula>
    </cfRule>
    <cfRule type="containsText" dxfId="9431" priority="968" operator="containsText" text="MEJORABLE">
      <formula>NOT(ISERROR(SEARCH("MEJORABLE",S8)))</formula>
    </cfRule>
  </conditionalFormatting>
  <conditionalFormatting sqref="S8">
    <cfRule type="containsText" dxfId="9430" priority="965" operator="containsText" text="ACEPTABLE CON CONTROL ESPECIFICO">
      <formula>NOT(ISERROR(SEARCH("ACEPTABLE CON CONTROL ESPECIFICO",S8)))</formula>
    </cfRule>
  </conditionalFormatting>
  <conditionalFormatting sqref="S9">
    <cfRule type="containsText" dxfId="9429" priority="954" operator="containsText" text="NO ACEPTABLE">
      <formula>NOT(ISERROR(SEARCH("NO ACEPTABLE",S9)))</formula>
    </cfRule>
    <cfRule type="containsText" dxfId="9428" priority="955" operator="containsText" text="ACEPTABLE">
      <formula>NOT(ISERROR(SEARCH("ACEPTABLE",S9)))</formula>
    </cfRule>
    <cfRule type="containsText" dxfId="9427" priority="956" operator="containsText" text="MEJORABLE">
      <formula>NOT(ISERROR(SEARCH("MEJORABLE",S9)))</formula>
    </cfRule>
  </conditionalFormatting>
  <conditionalFormatting sqref="S7:T7">
    <cfRule type="containsText" dxfId="9426" priority="974" operator="containsText" text="NO ACEPTABLE">
      <formula>NOT(ISERROR(SEARCH("NO ACEPTABLE",S7)))</formula>
    </cfRule>
    <cfRule type="containsText" dxfId="9425" priority="975" operator="containsText" text="ACEPTABLE">
      <formula>NOT(ISERROR(SEARCH("ACEPTABLE",S7)))</formula>
    </cfRule>
    <cfRule type="containsText" dxfId="9424" priority="976" operator="containsText" text="MEJORABLE">
      <formula>NOT(ISERROR(SEARCH("MEJORABLE",S7)))</formula>
    </cfRule>
  </conditionalFormatting>
  <conditionalFormatting sqref="S7:T7">
    <cfRule type="containsText" dxfId="9423" priority="973" operator="containsText" text="ACEPTABLE CON CONTROL ESPECIFICO">
      <formula>NOT(ISERROR(SEARCH("ACEPTABLE CON CONTROL ESPECIFICO",S7)))</formula>
    </cfRule>
  </conditionalFormatting>
  <conditionalFormatting sqref="O7">
    <cfRule type="cellIs" dxfId="9422" priority="969" operator="between">
      <formula>"MUY ALTO"</formula>
      <formula>"MUY ALTO"</formula>
    </cfRule>
    <cfRule type="cellIs" dxfId="9421" priority="970" operator="between">
      <formula>"ALTO"</formula>
      <formula>"ALTO"</formula>
    </cfRule>
    <cfRule type="cellIs" dxfId="9420" priority="971" operator="between">
      <formula>"MEDIO"</formula>
      <formula>"MEDIO"</formula>
    </cfRule>
    <cfRule type="cellIs" dxfId="9419" priority="972" operator="between">
      <formula>"BAJO"</formula>
      <formula>"BAJO"</formula>
    </cfRule>
  </conditionalFormatting>
  <conditionalFormatting sqref="S10">
    <cfRule type="containsText" dxfId="9418" priority="943" operator="containsText" text="NO ACEPTABLE">
      <formula>NOT(ISERROR(SEARCH("NO ACEPTABLE",S10)))</formula>
    </cfRule>
    <cfRule type="containsText" dxfId="9417" priority="944" operator="containsText" text="ACEPTABLE">
      <formula>NOT(ISERROR(SEARCH("ACEPTABLE",S10)))</formula>
    </cfRule>
    <cfRule type="containsText" dxfId="9416" priority="945" operator="containsText" text="MEJORABLE">
      <formula>NOT(ISERROR(SEARCH("MEJORABLE",S10)))</formula>
    </cfRule>
  </conditionalFormatting>
  <conditionalFormatting sqref="S10">
    <cfRule type="containsText" dxfId="9415" priority="942" operator="containsText" text="ACEPTABLE CON CONTROL ESPECIFICO">
      <formula>NOT(ISERROR(SEARCH("ACEPTABLE CON CONTROL ESPECIFICO",S10)))</formula>
    </cfRule>
  </conditionalFormatting>
  <conditionalFormatting sqref="O8">
    <cfRule type="cellIs" dxfId="9414" priority="961" operator="between">
      <formula>"MUY ALTO"</formula>
      <formula>"MUY ALTO"</formula>
    </cfRule>
    <cfRule type="cellIs" dxfId="9413" priority="962" operator="between">
      <formula>"ALTO"</formula>
      <formula>"ALTO"</formula>
    </cfRule>
    <cfRule type="cellIs" dxfId="9412" priority="963" operator="between">
      <formula>"MEDIO"</formula>
      <formula>"MEDIO"</formula>
    </cfRule>
    <cfRule type="cellIs" dxfId="9411" priority="964" operator="between">
      <formula>"BAJO"</formula>
      <formula>"BAJO"</formula>
    </cfRule>
  </conditionalFormatting>
  <conditionalFormatting sqref="T8">
    <cfRule type="containsText" dxfId="9410" priority="958" operator="containsText" text="NO ACEPTABLE">
      <formula>NOT(ISERROR(SEARCH("NO ACEPTABLE",T8)))</formula>
    </cfRule>
    <cfRule type="containsText" dxfId="9409" priority="959" operator="containsText" text="ACEPTABLE">
      <formula>NOT(ISERROR(SEARCH("ACEPTABLE",T8)))</formula>
    </cfRule>
    <cfRule type="containsText" dxfId="9408" priority="960" operator="containsText" text="MEJORABLE">
      <formula>NOT(ISERROR(SEARCH("MEJORABLE",T8)))</formula>
    </cfRule>
  </conditionalFormatting>
  <conditionalFormatting sqref="T8">
    <cfRule type="containsText" dxfId="9407" priority="957" operator="containsText" text="ACEPTABLE CON CONTROL ESPECIFICO">
      <formula>NOT(ISERROR(SEARCH("ACEPTABLE CON CONTROL ESPECIFICO",T8)))</formula>
    </cfRule>
  </conditionalFormatting>
  <conditionalFormatting sqref="S9">
    <cfRule type="containsText" dxfId="9406" priority="953" operator="containsText" text="ACEPTABLE CON CONTROL ESPECIFICO">
      <formula>NOT(ISERROR(SEARCH("ACEPTABLE CON CONTROL ESPECIFICO",S9)))</formula>
    </cfRule>
  </conditionalFormatting>
  <conditionalFormatting sqref="T9">
    <cfRule type="containsText" dxfId="9405" priority="947" operator="containsText" text="NO ACEPTABLE">
      <formula>NOT(ISERROR(SEARCH("NO ACEPTABLE",T9)))</formula>
    </cfRule>
    <cfRule type="containsText" dxfId="9404" priority="948" operator="containsText" text="ACEPTABLE">
      <formula>NOT(ISERROR(SEARCH("ACEPTABLE",T9)))</formula>
    </cfRule>
    <cfRule type="containsText" dxfId="9403" priority="949" operator="containsText" text="MEJORABLE">
      <formula>NOT(ISERROR(SEARCH("MEJORABLE",T9)))</formula>
    </cfRule>
  </conditionalFormatting>
  <conditionalFormatting sqref="O9">
    <cfRule type="cellIs" dxfId="9402" priority="950" operator="between">
      <formula>"MEDIO"</formula>
      <formula>"MEDIO"</formula>
    </cfRule>
    <cfRule type="cellIs" dxfId="9401" priority="951" operator="between">
      <formula>"BAJO"</formula>
      <formula>"BAJO"</formula>
    </cfRule>
    <cfRule type="cellIs" dxfId="9400" priority="952" operator="between">
      <formula>"MUY ALTO"</formula>
      <formula>"MUY ALTO"</formula>
    </cfRule>
  </conditionalFormatting>
  <conditionalFormatting sqref="T9">
    <cfRule type="containsText" dxfId="9399" priority="946" operator="containsText" text="ACEPTABLE CON CONTROL ESPECIFICO">
      <formula>NOT(ISERROR(SEARCH("ACEPTABLE CON CONTROL ESPECIFICO",T9)))</formula>
    </cfRule>
  </conditionalFormatting>
  <conditionalFormatting sqref="T10">
    <cfRule type="containsText" dxfId="9398" priority="936" operator="containsText" text="NO ACEPTABLE">
      <formula>NOT(ISERROR(SEARCH("NO ACEPTABLE",T10)))</formula>
    </cfRule>
    <cfRule type="containsText" dxfId="9397" priority="937" operator="containsText" text="ACEPTABLE">
      <formula>NOT(ISERROR(SEARCH("ACEPTABLE",T10)))</formula>
    </cfRule>
    <cfRule type="containsText" dxfId="9396" priority="938" operator="containsText" text="MEJORABLE">
      <formula>NOT(ISERROR(SEARCH("MEJORABLE",T10)))</formula>
    </cfRule>
  </conditionalFormatting>
  <conditionalFormatting sqref="O10">
    <cfRule type="cellIs" dxfId="9395" priority="939" operator="between">
      <formula>"MEDIO"</formula>
      <formula>"MEDIO"</formula>
    </cfRule>
    <cfRule type="cellIs" dxfId="9394" priority="940" operator="between">
      <formula>"BAJO"</formula>
      <formula>"BAJO"</formula>
    </cfRule>
    <cfRule type="cellIs" dxfId="9393" priority="941" operator="between">
      <formula>"MUY ALTO"</formula>
      <formula>"MUY ALTO"</formula>
    </cfRule>
  </conditionalFormatting>
  <conditionalFormatting sqref="T10">
    <cfRule type="containsText" dxfId="9392" priority="935" operator="containsText" text="ACEPTABLE CON CONTROL ESPECIFICO">
      <formula>NOT(ISERROR(SEARCH("ACEPTABLE CON CONTROL ESPECIFICO",T10)))</formula>
    </cfRule>
  </conditionalFormatting>
  <conditionalFormatting sqref="O11">
    <cfRule type="cellIs" dxfId="9391" priority="932" operator="between">
      <formula>"MEDIO"</formula>
      <formula>"MEDIO"</formula>
    </cfRule>
    <cfRule type="cellIs" dxfId="9390" priority="933" operator="between">
      <formula>"BAJO"</formula>
      <formula>"BAJO"</formula>
    </cfRule>
    <cfRule type="cellIs" dxfId="9389" priority="934" operator="between">
      <formula>"MUY ALTO"</formula>
      <formula>"MUY ALTO"</formula>
    </cfRule>
  </conditionalFormatting>
  <conditionalFormatting sqref="S18">
    <cfRule type="containsText" dxfId="9388" priority="883" operator="containsText" text="NO ACEPTABLE">
      <formula>NOT(ISERROR(SEARCH("NO ACEPTABLE",S18)))</formula>
    </cfRule>
    <cfRule type="containsText" dxfId="9387" priority="884" operator="containsText" text="ACEPTABLE">
      <formula>NOT(ISERROR(SEARCH("ACEPTABLE",S18)))</formula>
    </cfRule>
    <cfRule type="containsText" dxfId="9386" priority="885" operator="containsText" text="MEJORABLE">
      <formula>NOT(ISERROR(SEARCH("MEJORABLE",S18)))</formula>
    </cfRule>
  </conditionalFormatting>
  <conditionalFormatting sqref="S18">
    <cfRule type="containsText" dxfId="9385" priority="882" operator="containsText" text="ACEPTABLE CON CONTROL ESPECIFICO">
      <formula>NOT(ISERROR(SEARCH("ACEPTABLE CON CONTROL ESPECIFICO",S18)))</formula>
    </cfRule>
  </conditionalFormatting>
  <conditionalFormatting sqref="S13">
    <cfRule type="containsText" dxfId="9384" priority="917" operator="containsText" text="NO ACEPTABLE">
      <formula>NOT(ISERROR(SEARCH("NO ACEPTABLE",S13)))</formula>
    </cfRule>
    <cfRule type="containsText" dxfId="9383" priority="918" operator="containsText" text="ACEPTABLE">
      <formula>NOT(ISERROR(SEARCH("ACEPTABLE",S13)))</formula>
    </cfRule>
    <cfRule type="containsText" dxfId="9382" priority="919" operator="containsText" text="MEJORABLE">
      <formula>NOT(ISERROR(SEARCH("MEJORABLE",S13)))</formula>
    </cfRule>
  </conditionalFormatting>
  <conditionalFormatting sqref="S13">
    <cfRule type="containsText" dxfId="9381" priority="916" operator="containsText" text="ACEPTABLE CON CONTROL ESPECIFICO">
      <formula>NOT(ISERROR(SEARCH("ACEPTABLE CON CONTROL ESPECIFICO",S13)))</formula>
    </cfRule>
  </conditionalFormatting>
  <conditionalFormatting sqref="T14">
    <cfRule type="containsText" dxfId="9380" priority="898" operator="containsText" text="NO ACEPTABLE">
      <formula>NOT(ISERROR(SEARCH("NO ACEPTABLE",T14)))</formula>
    </cfRule>
    <cfRule type="containsText" dxfId="9379" priority="899" operator="containsText" text="ACEPTABLE">
      <formula>NOT(ISERROR(SEARCH("ACEPTABLE",T14)))</formula>
    </cfRule>
    <cfRule type="containsText" dxfId="9378" priority="900" operator="containsText" text="MEJORABLE">
      <formula>NOT(ISERROR(SEARCH("MEJORABLE",T14)))</formula>
    </cfRule>
  </conditionalFormatting>
  <conditionalFormatting sqref="T14">
    <cfRule type="containsText" dxfId="9377" priority="897" operator="containsText" text="ACEPTABLE CON CONTROL ESPECIFICO">
      <formula>NOT(ISERROR(SEARCH("ACEPTABLE CON CONTROL ESPECIFICO",T14)))</formula>
    </cfRule>
  </conditionalFormatting>
  <conditionalFormatting sqref="T13">
    <cfRule type="containsText" dxfId="9376" priority="909" operator="containsText" text="NO ACEPTABLE">
      <formula>NOT(ISERROR(SEARCH("NO ACEPTABLE",T13)))</formula>
    </cfRule>
    <cfRule type="containsText" dxfId="9375" priority="910" operator="containsText" text="ACEPTABLE">
      <formula>NOT(ISERROR(SEARCH("ACEPTABLE",T13)))</formula>
    </cfRule>
    <cfRule type="containsText" dxfId="9374" priority="911" operator="containsText" text="MEJORABLE">
      <formula>NOT(ISERROR(SEARCH("MEJORABLE",T13)))</formula>
    </cfRule>
  </conditionalFormatting>
  <conditionalFormatting sqref="T13">
    <cfRule type="containsText" dxfId="9373" priority="908" operator="containsText" text="ACEPTABLE CON CONTROL ESPECIFICO">
      <formula>NOT(ISERROR(SEARCH("ACEPTABLE CON CONTROL ESPECIFICO",T13)))</formula>
    </cfRule>
  </conditionalFormatting>
  <conditionalFormatting sqref="T18">
    <cfRule type="containsText" dxfId="9372" priority="879" operator="containsText" text="NO ACEPTABLE">
      <formula>NOT(ISERROR(SEARCH("NO ACEPTABLE",T18)))</formula>
    </cfRule>
    <cfRule type="containsText" dxfId="9371" priority="880" operator="containsText" text="ACEPTABLE">
      <formula>NOT(ISERROR(SEARCH("ACEPTABLE",T18)))</formula>
    </cfRule>
    <cfRule type="containsText" dxfId="9370" priority="881" operator="containsText" text="MEJORABLE">
      <formula>NOT(ISERROR(SEARCH("MEJORABLE",T18)))</formula>
    </cfRule>
  </conditionalFormatting>
  <conditionalFormatting sqref="T18">
    <cfRule type="containsText" dxfId="9369" priority="878" operator="containsText" text="ACEPTABLE CON CONTROL ESPECIFICO">
      <formula>NOT(ISERROR(SEARCH("ACEPTABLE CON CONTROL ESPECIFICO",T18)))</formula>
    </cfRule>
  </conditionalFormatting>
  <conditionalFormatting sqref="O18">
    <cfRule type="cellIs" dxfId="9368" priority="874" operator="between">
      <formula>"MUY ALTO"</formula>
      <formula>"MUY ALTO"</formula>
    </cfRule>
    <cfRule type="cellIs" dxfId="9367" priority="875" operator="between">
      <formula>"ALTO"</formula>
      <formula>"ALTO"</formula>
    </cfRule>
    <cfRule type="cellIs" dxfId="9366" priority="876" operator="between">
      <formula>"MEDIO"</formula>
      <formula>"MEDIO"</formula>
    </cfRule>
    <cfRule type="cellIs" dxfId="9365" priority="877" operator="between">
      <formula>"BAJO"</formula>
      <formula>"BAJO"</formula>
    </cfRule>
  </conditionalFormatting>
  <conditionalFormatting sqref="T16">
    <cfRule type="containsText" dxfId="9364" priority="845" operator="containsText" text="ACEPTABLE CON CONTROL ESPECIFICO">
      <formula>NOT(ISERROR(SEARCH("ACEPTABLE CON CONTROL ESPECIFICO",T16)))</formula>
    </cfRule>
  </conditionalFormatting>
  <conditionalFormatting sqref="S12:T12">
    <cfRule type="containsText" dxfId="9363" priority="925" operator="containsText" text="NO ACEPTABLE">
      <formula>NOT(ISERROR(SEARCH("NO ACEPTABLE",S12)))</formula>
    </cfRule>
    <cfRule type="containsText" dxfId="9362" priority="926" operator="containsText" text="ACEPTABLE">
      <formula>NOT(ISERROR(SEARCH("ACEPTABLE",S12)))</formula>
    </cfRule>
    <cfRule type="containsText" dxfId="9361" priority="927" operator="containsText" text="MEJORABLE">
      <formula>NOT(ISERROR(SEARCH("MEJORABLE",S12)))</formula>
    </cfRule>
  </conditionalFormatting>
  <conditionalFormatting sqref="S12:T12">
    <cfRule type="containsText" dxfId="9360" priority="924" operator="containsText" text="ACEPTABLE CON CONTROL ESPECIFICO">
      <formula>NOT(ISERROR(SEARCH("ACEPTABLE CON CONTROL ESPECIFICO",S12)))</formula>
    </cfRule>
  </conditionalFormatting>
  <conditionalFormatting sqref="O12">
    <cfRule type="cellIs" dxfId="9359" priority="920" operator="between">
      <formula>"MUY ALTO"</formula>
      <formula>"MUY ALTO"</formula>
    </cfRule>
    <cfRule type="cellIs" dxfId="9358" priority="921" operator="between">
      <formula>"ALTO"</formula>
      <formula>"ALTO"</formula>
    </cfRule>
    <cfRule type="cellIs" dxfId="9357" priority="922" operator="between">
      <formula>"MEDIO"</formula>
      <formula>"MEDIO"</formula>
    </cfRule>
    <cfRule type="cellIs" dxfId="9356" priority="923" operator="between">
      <formula>"BAJO"</formula>
      <formula>"BAJO"</formula>
    </cfRule>
  </conditionalFormatting>
  <conditionalFormatting sqref="O13">
    <cfRule type="cellIs" dxfId="9355" priority="912" operator="between">
      <formula>"MUY ALTO"</formula>
      <formula>"MUY ALTO"</formula>
    </cfRule>
    <cfRule type="cellIs" dxfId="9354" priority="913" operator="between">
      <formula>"ALTO"</formula>
      <formula>"ALTO"</formula>
    </cfRule>
    <cfRule type="cellIs" dxfId="9353" priority="914" operator="between">
      <formula>"MEDIO"</formula>
      <formula>"MEDIO"</formula>
    </cfRule>
    <cfRule type="cellIs" dxfId="9352" priority="915" operator="between">
      <formula>"BAJO"</formula>
      <formula>"BAJO"</formula>
    </cfRule>
  </conditionalFormatting>
  <conditionalFormatting sqref="S14">
    <cfRule type="containsText" dxfId="9351" priority="905" operator="containsText" text="NO ACEPTABLE">
      <formula>NOT(ISERROR(SEARCH("NO ACEPTABLE",S14)))</formula>
    </cfRule>
    <cfRule type="containsText" dxfId="9350" priority="906" operator="containsText" text="ACEPTABLE">
      <formula>NOT(ISERROR(SEARCH("ACEPTABLE",S14)))</formula>
    </cfRule>
    <cfRule type="containsText" dxfId="9349" priority="907" operator="containsText" text="MEJORABLE">
      <formula>NOT(ISERROR(SEARCH("MEJORABLE",S14)))</formula>
    </cfRule>
  </conditionalFormatting>
  <conditionalFormatting sqref="S14">
    <cfRule type="containsText" dxfId="9348" priority="904" operator="containsText" text="ACEPTABLE CON CONTROL ESPECIFICO">
      <formula>NOT(ISERROR(SEARCH("ACEPTABLE CON CONTROL ESPECIFICO",S14)))</formula>
    </cfRule>
  </conditionalFormatting>
  <conditionalFormatting sqref="O14">
    <cfRule type="cellIs" dxfId="9347" priority="901" operator="between">
      <formula>"MEDIO"</formula>
      <formula>"MEDIO"</formula>
    </cfRule>
    <cfRule type="cellIs" dxfId="9346" priority="902" operator="between">
      <formula>"BAJO"</formula>
      <formula>"BAJO"</formula>
    </cfRule>
    <cfRule type="cellIs" dxfId="9345" priority="903" operator="between">
      <formula>"MUY ALTO"</formula>
      <formula>"MUY ALTO"</formula>
    </cfRule>
  </conditionalFormatting>
  <conditionalFormatting sqref="S17">
    <cfRule type="containsText" dxfId="9344" priority="894" operator="containsText" text="NO ACEPTABLE">
      <formula>NOT(ISERROR(SEARCH("NO ACEPTABLE",S17)))</formula>
    </cfRule>
    <cfRule type="containsText" dxfId="9343" priority="895" operator="containsText" text="ACEPTABLE">
      <formula>NOT(ISERROR(SEARCH("ACEPTABLE",S17)))</formula>
    </cfRule>
    <cfRule type="containsText" dxfId="9342" priority="896" operator="containsText" text="MEJORABLE">
      <formula>NOT(ISERROR(SEARCH("MEJORABLE",S17)))</formula>
    </cfRule>
  </conditionalFormatting>
  <conditionalFormatting sqref="S17">
    <cfRule type="containsText" dxfId="9341" priority="893" operator="containsText" text="ACEPTABLE CON CONTROL ESPECIFICO">
      <formula>NOT(ISERROR(SEARCH("ACEPTABLE CON CONTROL ESPECIFICO",S17)))</formula>
    </cfRule>
  </conditionalFormatting>
  <conditionalFormatting sqref="T17">
    <cfRule type="containsText" dxfId="9340" priority="887" operator="containsText" text="NO ACEPTABLE">
      <formula>NOT(ISERROR(SEARCH("NO ACEPTABLE",T17)))</formula>
    </cfRule>
    <cfRule type="containsText" dxfId="9339" priority="888" operator="containsText" text="ACEPTABLE">
      <formula>NOT(ISERROR(SEARCH("ACEPTABLE",T17)))</formula>
    </cfRule>
    <cfRule type="containsText" dxfId="9338" priority="889" operator="containsText" text="MEJORABLE">
      <formula>NOT(ISERROR(SEARCH("MEJORABLE",T17)))</formula>
    </cfRule>
  </conditionalFormatting>
  <conditionalFormatting sqref="O17">
    <cfRule type="cellIs" dxfId="9337" priority="890" operator="between">
      <formula>"MEDIO"</formula>
      <formula>"MEDIO"</formula>
    </cfRule>
    <cfRule type="cellIs" dxfId="9336" priority="891" operator="between">
      <formula>"BAJO"</formula>
      <formula>"BAJO"</formula>
    </cfRule>
    <cfRule type="cellIs" dxfId="9335" priority="892" operator="between">
      <formula>"MUY ALTO"</formula>
      <formula>"MUY ALTO"</formula>
    </cfRule>
  </conditionalFormatting>
  <conditionalFormatting sqref="T17">
    <cfRule type="containsText" dxfId="9334" priority="886" operator="containsText" text="ACEPTABLE CON CONTROL ESPECIFICO">
      <formula>NOT(ISERROR(SEARCH("ACEPTABLE CON CONTROL ESPECIFICO",T17)))</formula>
    </cfRule>
  </conditionalFormatting>
  <conditionalFormatting sqref="S22:T22">
    <cfRule type="containsText" dxfId="9333" priority="868" operator="containsText" text="NO ACEPTABLE">
      <formula>NOT(ISERROR(SEARCH("NO ACEPTABLE",S22)))</formula>
    </cfRule>
    <cfRule type="containsText" dxfId="9332" priority="869" operator="containsText" text="ACEPTABLE">
      <formula>NOT(ISERROR(SEARCH("ACEPTABLE",S22)))</formula>
    </cfRule>
    <cfRule type="containsText" dxfId="9331" priority="870" operator="containsText" text="MEJORABLE">
      <formula>NOT(ISERROR(SEARCH("MEJORABLE",S22)))</formula>
    </cfRule>
  </conditionalFormatting>
  <conditionalFormatting sqref="O22">
    <cfRule type="cellIs" dxfId="9330" priority="871" operator="between">
      <formula>"MEDIO"</formula>
      <formula>"MEDIO"</formula>
    </cfRule>
    <cfRule type="cellIs" dxfId="9329" priority="872" operator="between">
      <formula>"BAJO"</formula>
      <formula>"BAJO"</formula>
    </cfRule>
    <cfRule type="cellIs" dxfId="9328" priority="873" operator="between">
      <formula>"MUY ALTO"</formula>
      <formula>"MUY ALTO"</formula>
    </cfRule>
  </conditionalFormatting>
  <conditionalFormatting sqref="S22:T22">
    <cfRule type="containsText" dxfId="9327" priority="867" operator="containsText" text="ACEPTABLE CON CONTROL ESPECIFICO">
      <formula>NOT(ISERROR(SEARCH("ACEPTABLE CON CONTROL ESPECIFICO",S22)))</formula>
    </cfRule>
  </conditionalFormatting>
  <conditionalFormatting sqref="S15">
    <cfRule type="containsText" dxfId="9326" priority="864" operator="containsText" text="NO ACEPTABLE">
      <formula>NOT(ISERROR(SEARCH("NO ACEPTABLE",S15)))</formula>
    </cfRule>
    <cfRule type="containsText" dxfId="9325" priority="865" operator="containsText" text="ACEPTABLE">
      <formula>NOT(ISERROR(SEARCH("ACEPTABLE",S15)))</formula>
    </cfRule>
    <cfRule type="containsText" dxfId="9324" priority="866" operator="containsText" text="MEJORABLE">
      <formula>NOT(ISERROR(SEARCH("MEJORABLE",S15)))</formula>
    </cfRule>
  </conditionalFormatting>
  <conditionalFormatting sqref="S15">
    <cfRule type="containsText" dxfId="9323" priority="863" operator="containsText" text="ACEPTABLE CON CONTROL ESPECIFICO">
      <formula>NOT(ISERROR(SEARCH("ACEPTABLE CON CONTROL ESPECIFICO",S15)))</formula>
    </cfRule>
  </conditionalFormatting>
  <conditionalFormatting sqref="T15">
    <cfRule type="containsText" dxfId="9322" priority="857" operator="containsText" text="NO ACEPTABLE">
      <formula>NOT(ISERROR(SEARCH("NO ACEPTABLE",T15)))</formula>
    </cfRule>
    <cfRule type="containsText" dxfId="9321" priority="858" operator="containsText" text="ACEPTABLE">
      <formula>NOT(ISERROR(SEARCH("ACEPTABLE",T15)))</formula>
    </cfRule>
    <cfRule type="containsText" dxfId="9320" priority="859" operator="containsText" text="MEJORABLE">
      <formula>NOT(ISERROR(SEARCH("MEJORABLE",T15)))</formula>
    </cfRule>
  </conditionalFormatting>
  <conditionalFormatting sqref="O15">
    <cfRule type="cellIs" dxfId="9319" priority="860" operator="between">
      <formula>"MEDIO"</formula>
      <formula>"MEDIO"</formula>
    </cfRule>
    <cfRule type="cellIs" dxfId="9318" priority="861" operator="between">
      <formula>"BAJO"</formula>
      <formula>"BAJO"</formula>
    </cfRule>
    <cfRule type="cellIs" dxfId="9317" priority="862" operator="between">
      <formula>"MUY ALTO"</formula>
      <formula>"MUY ALTO"</formula>
    </cfRule>
  </conditionalFormatting>
  <conditionalFormatting sqref="T15">
    <cfRule type="containsText" dxfId="9316" priority="856" operator="containsText" text="ACEPTABLE CON CONTROL ESPECIFICO">
      <formula>NOT(ISERROR(SEARCH("ACEPTABLE CON CONTROL ESPECIFICO",T15)))</formula>
    </cfRule>
  </conditionalFormatting>
  <conditionalFormatting sqref="S16">
    <cfRule type="containsText" dxfId="9315" priority="853" operator="containsText" text="NO ACEPTABLE">
      <formula>NOT(ISERROR(SEARCH("NO ACEPTABLE",S16)))</formula>
    </cfRule>
    <cfRule type="containsText" dxfId="9314" priority="854" operator="containsText" text="ACEPTABLE">
      <formula>NOT(ISERROR(SEARCH("ACEPTABLE",S16)))</formula>
    </cfRule>
    <cfRule type="containsText" dxfId="9313" priority="855" operator="containsText" text="MEJORABLE">
      <formula>NOT(ISERROR(SEARCH("MEJORABLE",S16)))</formula>
    </cfRule>
  </conditionalFormatting>
  <conditionalFormatting sqref="S16">
    <cfRule type="containsText" dxfId="9312" priority="852" operator="containsText" text="ACEPTABLE CON CONTROL ESPECIFICO">
      <formula>NOT(ISERROR(SEARCH("ACEPTABLE CON CONTROL ESPECIFICO",S16)))</formula>
    </cfRule>
  </conditionalFormatting>
  <conditionalFormatting sqref="T16">
    <cfRule type="containsText" dxfId="9311" priority="846" operator="containsText" text="NO ACEPTABLE">
      <formula>NOT(ISERROR(SEARCH("NO ACEPTABLE",T16)))</formula>
    </cfRule>
    <cfRule type="containsText" dxfId="9310" priority="847" operator="containsText" text="ACEPTABLE">
      <formula>NOT(ISERROR(SEARCH("ACEPTABLE",T16)))</formula>
    </cfRule>
    <cfRule type="containsText" dxfId="9309" priority="848" operator="containsText" text="MEJORABLE">
      <formula>NOT(ISERROR(SEARCH("MEJORABLE",T16)))</formula>
    </cfRule>
  </conditionalFormatting>
  <conditionalFormatting sqref="O16">
    <cfRule type="cellIs" dxfId="9308" priority="849" operator="between">
      <formula>"MEDIO"</formula>
      <formula>"MEDIO"</formula>
    </cfRule>
    <cfRule type="cellIs" dxfId="9307" priority="850" operator="between">
      <formula>"BAJO"</formula>
      <formula>"BAJO"</formula>
    </cfRule>
    <cfRule type="cellIs" dxfId="9306" priority="851" operator="between">
      <formula>"MUY ALTO"</formula>
      <formula>"MUY ALTO"</formula>
    </cfRule>
  </conditionalFormatting>
  <conditionalFormatting sqref="S19:S21 S30:S31">
    <cfRule type="containsText" dxfId="9305" priority="842" operator="containsText" text="NO ACEPTABLE">
      <formula>NOT(ISERROR(SEARCH("NO ACEPTABLE",S19)))</formula>
    </cfRule>
    <cfRule type="containsText" dxfId="9304" priority="843" operator="containsText" text="ACEPTABLE">
      <formula>NOT(ISERROR(SEARCH("ACEPTABLE",S19)))</formula>
    </cfRule>
    <cfRule type="containsText" dxfId="9303" priority="844" operator="containsText" text="MEJORABLE">
      <formula>NOT(ISERROR(SEARCH("MEJORABLE",S19)))</formula>
    </cfRule>
  </conditionalFormatting>
  <conditionalFormatting sqref="S19:S21 S30:S31">
    <cfRule type="containsText" dxfId="9302" priority="841" operator="containsText" text="ACEPTABLE CON CONTROL ESPECIFICO">
      <formula>NOT(ISERROR(SEARCH("ACEPTABLE CON CONTROL ESPECIFICO",S19)))</formula>
    </cfRule>
  </conditionalFormatting>
  <conditionalFormatting sqref="T19">
    <cfRule type="containsText" dxfId="9301" priority="838" operator="containsText" text="NO ACEPTABLE">
      <formula>NOT(ISERROR(SEARCH("NO ACEPTABLE",T19)))</formula>
    </cfRule>
    <cfRule type="containsText" dxfId="9300" priority="839" operator="containsText" text="ACEPTABLE">
      <formula>NOT(ISERROR(SEARCH("ACEPTABLE",T19)))</formula>
    </cfRule>
    <cfRule type="containsText" dxfId="9299" priority="840" operator="containsText" text="MEJORABLE">
      <formula>NOT(ISERROR(SEARCH("MEJORABLE",T19)))</formula>
    </cfRule>
  </conditionalFormatting>
  <conditionalFormatting sqref="T19">
    <cfRule type="containsText" dxfId="9298" priority="837" operator="containsText" text="ACEPTABLE CON CONTROL ESPECIFICO">
      <formula>NOT(ISERROR(SEARCH("ACEPTABLE CON CONTROL ESPECIFICO",T19)))</formula>
    </cfRule>
  </conditionalFormatting>
  <conditionalFormatting sqref="O19:O21">
    <cfRule type="cellIs" dxfId="9297" priority="833" operator="between">
      <formula>"MUY ALTO"</formula>
      <formula>"MUY ALTO"</formula>
    </cfRule>
    <cfRule type="cellIs" dxfId="9296" priority="834" operator="between">
      <formula>"ALTO"</formula>
      <formula>"ALTO"</formula>
    </cfRule>
    <cfRule type="cellIs" dxfId="9295" priority="835" operator="between">
      <formula>"MEDIO"</formula>
      <formula>"MEDIO"</formula>
    </cfRule>
    <cfRule type="cellIs" dxfId="9294" priority="836" operator="between">
      <formula>"BAJO"</formula>
      <formula>"BAJO"</formula>
    </cfRule>
  </conditionalFormatting>
  <conditionalFormatting sqref="T20:T21">
    <cfRule type="containsText" dxfId="9293" priority="830" operator="containsText" text="NO ACEPTABLE">
      <formula>NOT(ISERROR(SEARCH("NO ACEPTABLE",T20)))</formula>
    </cfRule>
    <cfRule type="containsText" dxfId="9292" priority="831" operator="containsText" text="ACEPTABLE">
      <formula>NOT(ISERROR(SEARCH("ACEPTABLE",T20)))</formula>
    </cfRule>
    <cfRule type="containsText" dxfId="9291" priority="832" operator="containsText" text="MEJORABLE">
      <formula>NOT(ISERROR(SEARCH("MEJORABLE",T20)))</formula>
    </cfRule>
  </conditionalFormatting>
  <conditionalFormatting sqref="T20:T21">
    <cfRule type="containsText" dxfId="9290" priority="829" operator="containsText" text="ACEPTABLE CON CONTROL ESPECIFICO">
      <formula>NOT(ISERROR(SEARCH("ACEPTABLE CON CONTROL ESPECIFICO",T20)))</formula>
    </cfRule>
  </conditionalFormatting>
  <conditionalFormatting sqref="S39">
    <cfRule type="containsText" dxfId="9289" priority="795" operator="containsText" text="NO ACEPTABLE">
      <formula>NOT(ISERROR(SEARCH("NO ACEPTABLE",S39)))</formula>
    </cfRule>
    <cfRule type="containsText" dxfId="9288" priority="796" operator="containsText" text="ACEPTABLE">
      <formula>NOT(ISERROR(SEARCH("ACEPTABLE",S39)))</formula>
    </cfRule>
    <cfRule type="containsText" dxfId="9287" priority="797" operator="containsText" text="MEJORABLE">
      <formula>NOT(ISERROR(SEARCH("MEJORABLE",S39)))</formula>
    </cfRule>
  </conditionalFormatting>
  <conditionalFormatting sqref="S39">
    <cfRule type="containsText" dxfId="9286" priority="794" operator="containsText" text="ACEPTABLE CON CONTROL ESPECIFICO">
      <formula>NOT(ISERROR(SEARCH("ACEPTABLE CON CONTROL ESPECIFICO",S39)))</formula>
    </cfRule>
  </conditionalFormatting>
  <conditionalFormatting sqref="T39">
    <cfRule type="containsText" dxfId="9285" priority="788" operator="containsText" text="NO ACEPTABLE">
      <formula>NOT(ISERROR(SEARCH("NO ACEPTABLE",T39)))</formula>
    </cfRule>
    <cfRule type="containsText" dxfId="9284" priority="789" operator="containsText" text="ACEPTABLE">
      <formula>NOT(ISERROR(SEARCH("ACEPTABLE",T39)))</formula>
    </cfRule>
    <cfRule type="containsText" dxfId="9283" priority="790" operator="containsText" text="MEJORABLE">
      <formula>NOT(ISERROR(SEARCH("MEJORABLE",T39)))</formula>
    </cfRule>
  </conditionalFormatting>
  <conditionalFormatting sqref="O39">
    <cfRule type="cellIs" dxfId="9282" priority="791" operator="between">
      <formula>"MEDIO"</formula>
      <formula>"MEDIO"</formula>
    </cfRule>
    <cfRule type="cellIs" dxfId="9281" priority="792" operator="between">
      <formula>"BAJO"</formula>
      <formula>"BAJO"</formula>
    </cfRule>
    <cfRule type="cellIs" dxfId="9280" priority="793" operator="between">
      <formula>"MUY ALTO"</formula>
      <formula>"MUY ALTO"</formula>
    </cfRule>
  </conditionalFormatting>
  <conditionalFormatting sqref="T39">
    <cfRule type="containsText" dxfId="9279" priority="787" operator="containsText" text="ACEPTABLE CON CONTROL ESPECIFICO">
      <formula>NOT(ISERROR(SEARCH("ACEPTABLE CON CONTROL ESPECIFICO",T39)))</formula>
    </cfRule>
  </conditionalFormatting>
  <conditionalFormatting sqref="S40:T40">
    <cfRule type="containsText" dxfId="9278" priority="781" operator="containsText" text="NO ACEPTABLE">
      <formula>NOT(ISERROR(SEARCH("NO ACEPTABLE",S40)))</formula>
    </cfRule>
    <cfRule type="containsText" dxfId="9277" priority="782" operator="containsText" text="ACEPTABLE">
      <formula>NOT(ISERROR(SEARCH("ACEPTABLE",S40)))</formula>
    </cfRule>
    <cfRule type="containsText" dxfId="9276" priority="783" operator="containsText" text="MEJORABLE">
      <formula>NOT(ISERROR(SEARCH("MEJORABLE",S40)))</formula>
    </cfRule>
  </conditionalFormatting>
  <conditionalFormatting sqref="S40:T40">
    <cfRule type="containsText" dxfId="9275" priority="780" operator="containsText" text="ACEPTABLE CON CONTROL ESPECIFICO">
      <formula>NOT(ISERROR(SEARCH("ACEPTABLE CON CONTROL ESPECIFICO",S40)))</formula>
    </cfRule>
  </conditionalFormatting>
  <conditionalFormatting sqref="S36:T36">
    <cfRule type="containsText" dxfId="9274" priority="826" operator="containsText" text="NO ACEPTABLE">
      <formula>NOT(ISERROR(SEARCH("NO ACEPTABLE",S36)))</formula>
    </cfRule>
    <cfRule type="containsText" dxfId="9273" priority="827" operator="containsText" text="ACEPTABLE">
      <formula>NOT(ISERROR(SEARCH("ACEPTABLE",S36)))</formula>
    </cfRule>
    <cfRule type="containsText" dxfId="9272" priority="828" operator="containsText" text="MEJORABLE">
      <formula>NOT(ISERROR(SEARCH("MEJORABLE",S36)))</formula>
    </cfRule>
  </conditionalFormatting>
  <conditionalFormatting sqref="S36:T36">
    <cfRule type="containsText" dxfId="9271" priority="825" operator="containsText" text="ACEPTABLE CON CONTROL ESPECIFICO">
      <formula>NOT(ISERROR(SEARCH("ACEPTABLE CON CONTROL ESPECIFICO",S36)))</formula>
    </cfRule>
  </conditionalFormatting>
  <conditionalFormatting sqref="T38">
    <cfRule type="containsText" dxfId="9270" priority="798" operator="containsText" text="ACEPTABLE CON CONTROL ESPECIFICO">
      <formula>NOT(ISERROR(SEARCH("ACEPTABLE CON CONTROL ESPECIFICO",T38)))</formula>
    </cfRule>
  </conditionalFormatting>
  <conditionalFormatting sqref="O36">
    <cfRule type="cellIs" dxfId="9269" priority="821" operator="between">
      <formula>"MUY ALTO"</formula>
      <formula>"MUY ALTO"</formula>
    </cfRule>
    <cfRule type="cellIs" dxfId="9268" priority="822" operator="between">
      <formula>"ALTO"</formula>
      <formula>"ALTO"</formula>
    </cfRule>
    <cfRule type="cellIs" dxfId="9267" priority="823" operator="between">
      <formula>"MEDIO"</formula>
      <formula>"MEDIO"</formula>
    </cfRule>
    <cfRule type="cellIs" dxfId="9266" priority="824" operator="between">
      <formula>"BAJO"</formula>
      <formula>"BAJO"</formula>
    </cfRule>
  </conditionalFormatting>
  <conditionalFormatting sqref="S37">
    <cfRule type="containsText" dxfId="9265" priority="818" operator="containsText" text="NO ACEPTABLE">
      <formula>NOT(ISERROR(SEARCH("NO ACEPTABLE",S37)))</formula>
    </cfRule>
    <cfRule type="containsText" dxfId="9264" priority="819" operator="containsText" text="ACEPTABLE">
      <formula>NOT(ISERROR(SEARCH("ACEPTABLE",S37)))</formula>
    </cfRule>
    <cfRule type="containsText" dxfId="9263" priority="820" operator="containsText" text="MEJORABLE">
      <formula>NOT(ISERROR(SEARCH("MEJORABLE",S37)))</formula>
    </cfRule>
  </conditionalFormatting>
  <conditionalFormatting sqref="S37">
    <cfRule type="containsText" dxfId="9262" priority="817" operator="containsText" text="ACEPTABLE CON CONTROL ESPECIFICO">
      <formula>NOT(ISERROR(SEARCH("ACEPTABLE CON CONTROL ESPECIFICO",S37)))</formula>
    </cfRule>
  </conditionalFormatting>
  <conditionalFormatting sqref="O37">
    <cfRule type="cellIs" dxfId="9261" priority="813" operator="between">
      <formula>"MUY ALTO"</formula>
      <formula>"MUY ALTO"</formula>
    </cfRule>
    <cfRule type="cellIs" dxfId="9260" priority="814" operator="between">
      <formula>"ALTO"</formula>
      <formula>"ALTO"</formula>
    </cfRule>
    <cfRule type="cellIs" dxfId="9259" priority="815" operator="between">
      <formula>"MEDIO"</formula>
      <formula>"MEDIO"</formula>
    </cfRule>
    <cfRule type="cellIs" dxfId="9258" priority="816" operator="between">
      <formula>"BAJO"</formula>
      <formula>"BAJO"</formula>
    </cfRule>
  </conditionalFormatting>
  <conditionalFormatting sqref="T37">
    <cfRule type="containsText" dxfId="9257" priority="810" operator="containsText" text="NO ACEPTABLE">
      <formula>NOT(ISERROR(SEARCH("NO ACEPTABLE",T37)))</formula>
    </cfRule>
    <cfRule type="containsText" dxfId="9256" priority="811" operator="containsText" text="ACEPTABLE">
      <formula>NOT(ISERROR(SEARCH("ACEPTABLE",T37)))</formula>
    </cfRule>
    <cfRule type="containsText" dxfId="9255" priority="812" operator="containsText" text="MEJORABLE">
      <formula>NOT(ISERROR(SEARCH("MEJORABLE",T37)))</formula>
    </cfRule>
  </conditionalFormatting>
  <conditionalFormatting sqref="T37">
    <cfRule type="containsText" dxfId="9254" priority="809" operator="containsText" text="ACEPTABLE CON CONTROL ESPECIFICO">
      <formula>NOT(ISERROR(SEARCH("ACEPTABLE CON CONTROL ESPECIFICO",T37)))</formula>
    </cfRule>
  </conditionalFormatting>
  <conditionalFormatting sqref="S38">
    <cfRule type="containsText" dxfId="9253" priority="806" operator="containsText" text="NO ACEPTABLE">
      <formula>NOT(ISERROR(SEARCH("NO ACEPTABLE",S38)))</formula>
    </cfRule>
    <cfRule type="containsText" dxfId="9252" priority="807" operator="containsText" text="ACEPTABLE">
      <formula>NOT(ISERROR(SEARCH("ACEPTABLE",S38)))</formula>
    </cfRule>
    <cfRule type="containsText" dxfId="9251" priority="808" operator="containsText" text="MEJORABLE">
      <formula>NOT(ISERROR(SEARCH("MEJORABLE",S38)))</formula>
    </cfRule>
  </conditionalFormatting>
  <conditionalFormatting sqref="S38">
    <cfRule type="containsText" dxfId="9250" priority="805" operator="containsText" text="ACEPTABLE CON CONTROL ESPECIFICO">
      <formula>NOT(ISERROR(SEARCH("ACEPTABLE CON CONTROL ESPECIFICO",S38)))</formula>
    </cfRule>
  </conditionalFormatting>
  <conditionalFormatting sqref="T38">
    <cfRule type="containsText" dxfId="9249" priority="799" operator="containsText" text="NO ACEPTABLE">
      <formula>NOT(ISERROR(SEARCH("NO ACEPTABLE",T38)))</formula>
    </cfRule>
    <cfRule type="containsText" dxfId="9248" priority="800" operator="containsText" text="ACEPTABLE">
      <formula>NOT(ISERROR(SEARCH("ACEPTABLE",T38)))</formula>
    </cfRule>
    <cfRule type="containsText" dxfId="9247" priority="801" operator="containsText" text="MEJORABLE">
      <formula>NOT(ISERROR(SEARCH("MEJORABLE",T38)))</formula>
    </cfRule>
  </conditionalFormatting>
  <conditionalFormatting sqref="O38">
    <cfRule type="cellIs" dxfId="9246" priority="802" operator="between">
      <formula>"MEDIO"</formula>
      <formula>"MEDIO"</formula>
    </cfRule>
    <cfRule type="cellIs" dxfId="9245" priority="803" operator="between">
      <formula>"BAJO"</formula>
      <formula>"BAJO"</formula>
    </cfRule>
    <cfRule type="cellIs" dxfId="9244" priority="804" operator="between">
      <formula>"MUY ALTO"</formula>
      <formula>"MUY ALTO"</formula>
    </cfRule>
  </conditionalFormatting>
  <conditionalFormatting sqref="O40">
    <cfRule type="cellIs" dxfId="9243" priority="784" operator="between">
      <formula>"MEDIO"</formula>
      <formula>"MEDIO"</formula>
    </cfRule>
    <cfRule type="cellIs" dxfId="9242" priority="785" operator="between">
      <formula>"BAJO"</formula>
      <formula>"BAJO"</formula>
    </cfRule>
    <cfRule type="cellIs" dxfId="9241" priority="786" operator="between">
      <formula>"MUY ALTO"</formula>
      <formula>"MUY ALTO"</formula>
    </cfRule>
  </conditionalFormatting>
  <conditionalFormatting sqref="S41">
    <cfRule type="containsText" dxfId="9240" priority="777" operator="containsText" text="NO ACEPTABLE">
      <formula>NOT(ISERROR(SEARCH("NO ACEPTABLE",S41)))</formula>
    </cfRule>
    <cfRule type="containsText" dxfId="9239" priority="778" operator="containsText" text="ACEPTABLE">
      <formula>NOT(ISERROR(SEARCH("ACEPTABLE",S41)))</formula>
    </cfRule>
    <cfRule type="containsText" dxfId="9238" priority="779" operator="containsText" text="MEJORABLE">
      <formula>NOT(ISERROR(SEARCH("MEJORABLE",S41)))</formula>
    </cfRule>
  </conditionalFormatting>
  <conditionalFormatting sqref="S41">
    <cfRule type="containsText" dxfId="9237" priority="776" operator="containsText" text="ACEPTABLE CON CONTROL ESPECIFICO">
      <formula>NOT(ISERROR(SEARCH("ACEPTABLE CON CONTROL ESPECIFICO",S41)))</formula>
    </cfRule>
  </conditionalFormatting>
  <conditionalFormatting sqref="S43:T43">
    <cfRule type="containsText" dxfId="9236" priority="751" operator="containsText" text="NO ACEPTABLE">
      <formula>NOT(ISERROR(SEARCH("NO ACEPTABLE",S43)))</formula>
    </cfRule>
    <cfRule type="containsText" dxfId="9235" priority="752" operator="containsText" text="ACEPTABLE">
      <formula>NOT(ISERROR(SEARCH("ACEPTABLE",S43)))</formula>
    </cfRule>
    <cfRule type="containsText" dxfId="9234" priority="753" operator="containsText" text="MEJORABLE">
      <formula>NOT(ISERROR(SEARCH("MEJORABLE",S43)))</formula>
    </cfRule>
  </conditionalFormatting>
  <conditionalFormatting sqref="S43:T43">
    <cfRule type="containsText" dxfId="9233" priority="750" operator="containsText" text="ACEPTABLE CON CONTROL ESPECIFICO">
      <formula>NOT(ISERROR(SEARCH("ACEPTABLE CON CONTROL ESPECIFICO",S43)))</formula>
    </cfRule>
  </conditionalFormatting>
  <conditionalFormatting sqref="S42">
    <cfRule type="containsText" dxfId="9232" priority="765" operator="containsText" text="NO ACEPTABLE">
      <formula>NOT(ISERROR(SEARCH("NO ACEPTABLE",S42)))</formula>
    </cfRule>
    <cfRule type="containsText" dxfId="9231" priority="766" operator="containsText" text="ACEPTABLE">
      <formula>NOT(ISERROR(SEARCH("ACEPTABLE",S42)))</formula>
    </cfRule>
    <cfRule type="containsText" dxfId="9230" priority="767" operator="containsText" text="MEJORABLE">
      <formula>NOT(ISERROR(SEARCH("MEJORABLE",S42)))</formula>
    </cfRule>
  </conditionalFormatting>
  <conditionalFormatting sqref="O41">
    <cfRule type="cellIs" dxfId="9229" priority="772" operator="between">
      <formula>"MUY ALTO"</formula>
      <formula>"MUY ALTO"</formula>
    </cfRule>
    <cfRule type="cellIs" dxfId="9228" priority="773" operator="between">
      <formula>"ALTO"</formula>
      <formula>"ALTO"</formula>
    </cfRule>
    <cfRule type="cellIs" dxfId="9227" priority="774" operator="between">
      <formula>"MEDIO"</formula>
      <formula>"MEDIO"</formula>
    </cfRule>
    <cfRule type="cellIs" dxfId="9226" priority="775" operator="between">
      <formula>"BAJO"</formula>
      <formula>"BAJO"</formula>
    </cfRule>
  </conditionalFormatting>
  <conditionalFormatting sqref="T41">
    <cfRule type="containsText" dxfId="9225" priority="769" operator="containsText" text="NO ACEPTABLE">
      <formula>NOT(ISERROR(SEARCH("NO ACEPTABLE",T41)))</formula>
    </cfRule>
    <cfRule type="containsText" dxfId="9224" priority="770" operator="containsText" text="ACEPTABLE">
      <formula>NOT(ISERROR(SEARCH("ACEPTABLE",T41)))</formula>
    </cfRule>
    <cfRule type="containsText" dxfId="9223" priority="771" operator="containsText" text="MEJORABLE">
      <formula>NOT(ISERROR(SEARCH("MEJORABLE",T41)))</formula>
    </cfRule>
  </conditionalFormatting>
  <conditionalFormatting sqref="T41">
    <cfRule type="containsText" dxfId="9222" priority="768" operator="containsText" text="ACEPTABLE CON CONTROL ESPECIFICO">
      <formula>NOT(ISERROR(SEARCH("ACEPTABLE CON CONTROL ESPECIFICO",T41)))</formula>
    </cfRule>
  </conditionalFormatting>
  <conditionalFormatting sqref="S42">
    <cfRule type="containsText" dxfId="9221" priority="764" operator="containsText" text="ACEPTABLE CON CONTROL ESPECIFICO">
      <formula>NOT(ISERROR(SEARCH("ACEPTABLE CON CONTROL ESPECIFICO",S42)))</formula>
    </cfRule>
  </conditionalFormatting>
  <conditionalFormatting sqref="T42">
    <cfRule type="containsText" dxfId="9220" priority="758" operator="containsText" text="NO ACEPTABLE">
      <formula>NOT(ISERROR(SEARCH("NO ACEPTABLE",T42)))</formula>
    </cfRule>
    <cfRule type="containsText" dxfId="9219" priority="759" operator="containsText" text="ACEPTABLE">
      <formula>NOT(ISERROR(SEARCH("ACEPTABLE",T42)))</formula>
    </cfRule>
    <cfRule type="containsText" dxfId="9218" priority="760" operator="containsText" text="MEJORABLE">
      <formula>NOT(ISERROR(SEARCH("MEJORABLE",T42)))</formula>
    </cfRule>
  </conditionalFormatting>
  <conditionalFormatting sqref="O42">
    <cfRule type="cellIs" dxfId="9217" priority="761" operator="between">
      <formula>"MEDIO"</formula>
      <formula>"MEDIO"</formula>
    </cfRule>
    <cfRule type="cellIs" dxfId="9216" priority="762" operator="between">
      <formula>"BAJO"</formula>
      <formula>"BAJO"</formula>
    </cfRule>
    <cfRule type="cellIs" dxfId="9215" priority="763" operator="between">
      <formula>"MUY ALTO"</formula>
      <formula>"MUY ALTO"</formula>
    </cfRule>
  </conditionalFormatting>
  <conditionalFormatting sqref="T42">
    <cfRule type="containsText" dxfId="9214" priority="757" operator="containsText" text="ACEPTABLE CON CONTROL ESPECIFICO">
      <formula>NOT(ISERROR(SEARCH("ACEPTABLE CON CONTROL ESPECIFICO",T42)))</formula>
    </cfRule>
  </conditionalFormatting>
  <conditionalFormatting sqref="O43">
    <cfRule type="cellIs" dxfId="9213" priority="754" operator="between">
      <formula>"MEDIO"</formula>
      <formula>"MEDIO"</formula>
    </cfRule>
    <cfRule type="cellIs" dxfId="9212" priority="755" operator="between">
      <formula>"BAJO"</formula>
      <formula>"BAJO"</formula>
    </cfRule>
    <cfRule type="cellIs" dxfId="9211" priority="756" operator="between">
      <formula>"MUY ALTO"</formula>
      <formula>"MUY ALTO"</formula>
    </cfRule>
  </conditionalFormatting>
  <conditionalFormatting sqref="S44:T44">
    <cfRule type="containsText" dxfId="9210" priority="747" operator="containsText" text="NO ACEPTABLE">
      <formula>NOT(ISERROR(SEARCH("NO ACEPTABLE",S44)))</formula>
    </cfRule>
    <cfRule type="containsText" dxfId="9209" priority="748" operator="containsText" text="ACEPTABLE">
      <formula>NOT(ISERROR(SEARCH("ACEPTABLE",S44)))</formula>
    </cfRule>
    <cfRule type="containsText" dxfId="9208" priority="749" operator="containsText" text="MEJORABLE">
      <formula>NOT(ISERROR(SEARCH("MEJORABLE",S44)))</formula>
    </cfRule>
  </conditionalFormatting>
  <conditionalFormatting sqref="S44:T44">
    <cfRule type="containsText" dxfId="9207" priority="746" operator="containsText" text="ACEPTABLE CON CONTROL ESPECIFICO">
      <formula>NOT(ISERROR(SEARCH("ACEPTABLE CON CONTROL ESPECIFICO",S44)))</formula>
    </cfRule>
  </conditionalFormatting>
  <conditionalFormatting sqref="O44">
    <cfRule type="cellIs" dxfId="9206" priority="742" operator="between">
      <formula>"MUY ALTO"</formula>
      <formula>"MUY ALTO"</formula>
    </cfRule>
    <cfRule type="cellIs" dxfId="9205" priority="743" operator="between">
      <formula>"ALTO"</formula>
      <formula>"ALTO"</formula>
    </cfRule>
    <cfRule type="cellIs" dxfId="9204" priority="744" operator="between">
      <formula>"MEDIO"</formula>
      <formula>"MEDIO"</formula>
    </cfRule>
    <cfRule type="cellIs" dxfId="9203" priority="745" operator="between">
      <formula>"BAJO"</formula>
      <formula>"BAJO"</formula>
    </cfRule>
  </conditionalFormatting>
  <conditionalFormatting sqref="S49:T49">
    <cfRule type="containsText" dxfId="9202" priority="690" operator="containsText" text="NO ACEPTABLE">
      <formula>NOT(ISERROR(SEARCH("NO ACEPTABLE",S49)))</formula>
    </cfRule>
    <cfRule type="containsText" dxfId="9201" priority="691" operator="containsText" text="ACEPTABLE">
      <formula>NOT(ISERROR(SEARCH("ACEPTABLE",S49)))</formula>
    </cfRule>
    <cfRule type="containsText" dxfId="9200" priority="692" operator="containsText" text="MEJORABLE">
      <formula>NOT(ISERROR(SEARCH("MEJORABLE",S49)))</formula>
    </cfRule>
  </conditionalFormatting>
  <conditionalFormatting sqref="S49:T49">
    <cfRule type="containsText" dxfId="9199" priority="689" operator="containsText" text="ACEPTABLE CON CONTROL ESPECIFICO">
      <formula>NOT(ISERROR(SEARCH("ACEPTABLE CON CONTROL ESPECIFICO",S49)))</formula>
    </cfRule>
  </conditionalFormatting>
  <conditionalFormatting sqref="S76">
    <cfRule type="containsText" dxfId="9198" priority="449" operator="containsText" text="NO ACEPTABLE">
      <formula>NOT(ISERROR(SEARCH("NO ACEPTABLE",S76)))</formula>
    </cfRule>
    <cfRule type="containsText" dxfId="9197" priority="450" operator="containsText" text="ACEPTABLE">
      <formula>NOT(ISERROR(SEARCH("ACEPTABLE",S76)))</formula>
    </cfRule>
    <cfRule type="containsText" dxfId="9196" priority="451" operator="containsText" text="MEJORABLE">
      <formula>NOT(ISERROR(SEARCH("MEJORABLE",S76)))</formula>
    </cfRule>
  </conditionalFormatting>
  <conditionalFormatting sqref="S76">
    <cfRule type="containsText" dxfId="9195" priority="448" operator="containsText" text="ACEPTABLE CON CONTROL ESPECIFICO">
      <formula>NOT(ISERROR(SEARCH("ACEPTABLE CON CONTROL ESPECIFICO",S76)))</formula>
    </cfRule>
  </conditionalFormatting>
  <conditionalFormatting sqref="T76">
    <cfRule type="containsText" dxfId="9194" priority="465" operator="containsText" text="NO ACEPTABLE">
      <formula>NOT(ISERROR(SEARCH("NO ACEPTABLE",T76)))</formula>
    </cfRule>
    <cfRule type="containsText" dxfId="9193" priority="466" operator="containsText" text="ACEPTABLE">
      <formula>NOT(ISERROR(SEARCH("ACEPTABLE",T76)))</formula>
    </cfRule>
    <cfRule type="containsText" dxfId="9192" priority="467" operator="containsText" text="MEJORABLE">
      <formula>NOT(ISERROR(SEARCH("MEJORABLE",T76)))</formula>
    </cfRule>
  </conditionalFormatting>
  <conditionalFormatting sqref="T76">
    <cfRule type="containsText" dxfId="9191" priority="464" operator="containsText" text="ACEPTABLE CON CONTROL ESPECIFICO">
      <formula>NOT(ISERROR(SEARCH("ACEPTABLE CON CONTROL ESPECIFICO",T76)))</formula>
    </cfRule>
  </conditionalFormatting>
  <conditionalFormatting sqref="S75">
    <cfRule type="containsText" dxfId="9190" priority="461" operator="containsText" text="NO ACEPTABLE">
      <formula>NOT(ISERROR(SEARCH("NO ACEPTABLE",S75)))</formula>
    </cfRule>
    <cfRule type="containsText" dxfId="9189" priority="462" operator="containsText" text="ACEPTABLE">
      <formula>NOT(ISERROR(SEARCH("ACEPTABLE",S75)))</formula>
    </cfRule>
    <cfRule type="containsText" dxfId="9188" priority="463" operator="containsText" text="MEJORABLE">
      <formula>NOT(ISERROR(SEARCH("MEJORABLE",S75)))</formula>
    </cfRule>
  </conditionalFormatting>
  <conditionalFormatting sqref="S75">
    <cfRule type="containsText" dxfId="9187" priority="460" operator="containsText" text="ACEPTABLE CON CONTROL ESPECIFICO">
      <formula>NOT(ISERROR(SEARCH("ACEPTABLE CON CONTROL ESPECIFICO",S75)))</formula>
    </cfRule>
  </conditionalFormatting>
  <conditionalFormatting sqref="O75">
    <cfRule type="cellIs" dxfId="9186" priority="456" operator="between">
      <formula>"MUY ALTO"</formula>
      <formula>"MUY ALTO"</formula>
    </cfRule>
    <cfRule type="cellIs" dxfId="9185" priority="457" operator="between">
      <formula>"ALTO"</formula>
      <formula>"ALTO"</formula>
    </cfRule>
    <cfRule type="cellIs" dxfId="9184" priority="458" operator="between">
      <formula>"MEDIO"</formula>
      <formula>"MEDIO"</formula>
    </cfRule>
    <cfRule type="cellIs" dxfId="9183" priority="459" operator="between">
      <formula>"BAJO"</formula>
      <formula>"BAJO"</formula>
    </cfRule>
  </conditionalFormatting>
  <conditionalFormatting sqref="T50">
    <cfRule type="containsText" dxfId="9182" priority="739" operator="containsText" text="NO ACEPTABLE">
      <formula>NOT(ISERROR(SEARCH("NO ACEPTABLE",T50)))</formula>
    </cfRule>
    <cfRule type="containsText" dxfId="9181" priority="740" operator="containsText" text="ACEPTABLE">
      <formula>NOT(ISERROR(SEARCH("ACEPTABLE",T50)))</formula>
    </cfRule>
    <cfRule type="containsText" dxfId="9180" priority="741" operator="containsText" text="MEJORABLE">
      <formula>NOT(ISERROR(SEARCH("MEJORABLE",T50)))</formula>
    </cfRule>
  </conditionalFormatting>
  <conditionalFormatting sqref="T50">
    <cfRule type="containsText" dxfId="9179" priority="738" operator="containsText" text="ACEPTABLE CON CONTROL ESPECIFICO">
      <formula>NOT(ISERROR(SEARCH("ACEPTABLE CON CONTROL ESPECIFICO",T50)))</formula>
    </cfRule>
  </conditionalFormatting>
  <conditionalFormatting sqref="S47">
    <cfRule type="containsText" dxfId="9178" priority="715" operator="containsText" text="NO ACEPTABLE">
      <formula>NOT(ISERROR(SEARCH("NO ACEPTABLE",S47)))</formula>
    </cfRule>
    <cfRule type="containsText" dxfId="9177" priority="716" operator="containsText" text="ACEPTABLE">
      <formula>NOT(ISERROR(SEARCH("ACEPTABLE",S47)))</formula>
    </cfRule>
    <cfRule type="containsText" dxfId="9176" priority="717" operator="containsText" text="MEJORABLE">
      <formula>NOT(ISERROR(SEARCH("MEJORABLE",S47)))</formula>
    </cfRule>
  </conditionalFormatting>
  <conditionalFormatting sqref="S45:T45">
    <cfRule type="containsText" dxfId="9175" priority="735" operator="containsText" text="NO ACEPTABLE">
      <formula>NOT(ISERROR(SEARCH("NO ACEPTABLE",S45)))</formula>
    </cfRule>
    <cfRule type="containsText" dxfId="9174" priority="736" operator="containsText" text="ACEPTABLE">
      <formula>NOT(ISERROR(SEARCH("ACEPTABLE",S45)))</formula>
    </cfRule>
    <cfRule type="containsText" dxfId="9173" priority="737" operator="containsText" text="MEJORABLE">
      <formula>NOT(ISERROR(SEARCH("MEJORABLE",S45)))</formula>
    </cfRule>
  </conditionalFormatting>
  <conditionalFormatting sqref="S45:T45">
    <cfRule type="containsText" dxfId="9172" priority="734" operator="containsText" text="ACEPTABLE CON CONTROL ESPECIFICO">
      <formula>NOT(ISERROR(SEARCH("ACEPTABLE CON CONTROL ESPECIFICO",S45)))</formula>
    </cfRule>
  </conditionalFormatting>
  <conditionalFormatting sqref="O45">
    <cfRule type="cellIs" dxfId="9171" priority="730" operator="between">
      <formula>"MUY ALTO"</formula>
      <formula>"MUY ALTO"</formula>
    </cfRule>
    <cfRule type="cellIs" dxfId="9170" priority="731" operator="between">
      <formula>"ALTO"</formula>
      <formula>"ALTO"</formula>
    </cfRule>
    <cfRule type="cellIs" dxfId="9169" priority="732" operator="between">
      <formula>"MEDIO"</formula>
      <formula>"MEDIO"</formula>
    </cfRule>
    <cfRule type="cellIs" dxfId="9168" priority="733" operator="between">
      <formula>"BAJO"</formula>
      <formula>"BAJO"</formula>
    </cfRule>
  </conditionalFormatting>
  <conditionalFormatting sqref="S46">
    <cfRule type="containsText" dxfId="9167" priority="727" operator="containsText" text="NO ACEPTABLE">
      <formula>NOT(ISERROR(SEARCH("NO ACEPTABLE",S46)))</formula>
    </cfRule>
    <cfRule type="containsText" dxfId="9166" priority="728" operator="containsText" text="ACEPTABLE">
      <formula>NOT(ISERROR(SEARCH("ACEPTABLE",S46)))</formula>
    </cfRule>
    <cfRule type="containsText" dxfId="9165" priority="729" operator="containsText" text="MEJORABLE">
      <formula>NOT(ISERROR(SEARCH("MEJORABLE",S46)))</formula>
    </cfRule>
  </conditionalFormatting>
  <conditionalFormatting sqref="S46">
    <cfRule type="containsText" dxfId="9164" priority="726" operator="containsText" text="ACEPTABLE CON CONTROL ESPECIFICO">
      <formula>NOT(ISERROR(SEARCH("ACEPTABLE CON CONTROL ESPECIFICO",S46)))</formula>
    </cfRule>
  </conditionalFormatting>
  <conditionalFormatting sqref="O46">
    <cfRule type="cellIs" dxfId="9163" priority="722" operator="between">
      <formula>"MUY ALTO"</formula>
      <formula>"MUY ALTO"</formula>
    </cfRule>
    <cfRule type="cellIs" dxfId="9162" priority="723" operator="between">
      <formula>"ALTO"</formula>
      <formula>"ALTO"</formula>
    </cfRule>
    <cfRule type="cellIs" dxfId="9161" priority="724" operator="between">
      <formula>"MEDIO"</formula>
      <formula>"MEDIO"</formula>
    </cfRule>
    <cfRule type="cellIs" dxfId="9160" priority="725" operator="between">
      <formula>"BAJO"</formula>
      <formula>"BAJO"</formula>
    </cfRule>
  </conditionalFormatting>
  <conditionalFormatting sqref="T46">
    <cfRule type="containsText" dxfId="9159" priority="719" operator="containsText" text="NO ACEPTABLE">
      <formula>NOT(ISERROR(SEARCH("NO ACEPTABLE",T46)))</formula>
    </cfRule>
    <cfRule type="containsText" dxfId="9158" priority="720" operator="containsText" text="ACEPTABLE">
      <formula>NOT(ISERROR(SEARCH("ACEPTABLE",T46)))</formula>
    </cfRule>
    <cfRule type="containsText" dxfId="9157" priority="721" operator="containsText" text="MEJORABLE">
      <formula>NOT(ISERROR(SEARCH("MEJORABLE",T46)))</formula>
    </cfRule>
  </conditionalFormatting>
  <conditionalFormatting sqref="T46">
    <cfRule type="containsText" dxfId="9156" priority="718" operator="containsText" text="ACEPTABLE CON CONTROL ESPECIFICO">
      <formula>NOT(ISERROR(SEARCH("ACEPTABLE CON CONTROL ESPECIFICO",T46)))</formula>
    </cfRule>
  </conditionalFormatting>
  <conditionalFormatting sqref="S47">
    <cfRule type="containsText" dxfId="9155" priority="714" operator="containsText" text="ACEPTABLE CON CONTROL ESPECIFICO">
      <formula>NOT(ISERROR(SEARCH("ACEPTABLE CON CONTROL ESPECIFICO",S47)))</formula>
    </cfRule>
  </conditionalFormatting>
  <conditionalFormatting sqref="T47">
    <cfRule type="containsText" dxfId="9154" priority="708" operator="containsText" text="NO ACEPTABLE">
      <formula>NOT(ISERROR(SEARCH("NO ACEPTABLE",T47)))</formula>
    </cfRule>
    <cfRule type="containsText" dxfId="9153" priority="709" operator="containsText" text="ACEPTABLE">
      <formula>NOT(ISERROR(SEARCH("ACEPTABLE",T47)))</formula>
    </cfRule>
    <cfRule type="containsText" dxfId="9152" priority="710" operator="containsText" text="MEJORABLE">
      <formula>NOT(ISERROR(SEARCH("MEJORABLE",T47)))</formula>
    </cfRule>
  </conditionalFormatting>
  <conditionalFormatting sqref="O47">
    <cfRule type="cellIs" dxfId="9151" priority="711" operator="between">
      <formula>"MEDIO"</formula>
      <formula>"MEDIO"</formula>
    </cfRule>
    <cfRule type="cellIs" dxfId="9150" priority="712" operator="between">
      <formula>"BAJO"</formula>
      <formula>"BAJO"</formula>
    </cfRule>
    <cfRule type="cellIs" dxfId="9149" priority="713" operator="between">
      <formula>"MUY ALTO"</formula>
      <formula>"MUY ALTO"</formula>
    </cfRule>
  </conditionalFormatting>
  <conditionalFormatting sqref="T47">
    <cfRule type="containsText" dxfId="9148" priority="707" operator="containsText" text="ACEPTABLE CON CONTROL ESPECIFICO">
      <formula>NOT(ISERROR(SEARCH("ACEPTABLE CON CONTROL ESPECIFICO",T47)))</formula>
    </cfRule>
  </conditionalFormatting>
  <conditionalFormatting sqref="S48">
    <cfRule type="containsText" dxfId="9147" priority="704" operator="containsText" text="NO ACEPTABLE">
      <formula>NOT(ISERROR(SEARCH("NO ACEPTABLE",S48)))</formula>
    </cfRule>
    <cfRule type="containsText" dxfId="9146" priority="705" operator="containsText" text="ACEPTABLE">
      <formula>NOT(ISERROR(SEARCH("ACEPTABLE",S48)))</formula>
    </cfRule>
    <cfRule type="containsText" dxfId="9145" priority="706" operator="containsText" text="MEJORABLE">
      <formula>NOT(ISERROR(SEARCH("MEJORABLE",S48)))</formula>
    </cfRule>
  </conditionalFormatting>
  <conditionalFormatting sqref="S48">
    <cfRule type="containsText" dxfId="9144" priority="703" operator="containsText" text="ACEPTABLE CON CONTROL ESPECIFICO">
      <formula>NOT(ISERROR(SEARCH("ACEPTABLE CON CONTROL ESPECIFICO",S48)))</formula>
    </cfRule>
  </conditionalFormatting>
  <conditionalFormatting sqref="T48">
    <cfRule type="containsText" dxfId="9143" priority="697" operator="containsText" text="NO ACEPTABLE">
      <formula>NOT(ISERROR(SEARCH("NO ACEPTABLE",T48)))</formula>
    </cfRule>
    <cfRule type="containsText" dxfId="9142" priority="698" operator="containsText" text="ACEPTABLE">
      <formula>NOT(ISERROR(SEARCH("ACEPTABLE",T48)))</formula>
    </cfRule>
    <cfRule type="containsText" dxfId="9141" priority="699" operator="containsText" text="MEJORABLE">
      <formula>NOT(ISERROR(SEARCH("MEJORABLE",T48)))</formula>
    </cfRule>
  </conditionalFormatting>
  <conditionalFormatting sqref="O48">
    <cfRule type="cellIs" dxfId="9140" priority="700" operator="between">
      <formula>"MEDIO"</formula>
      <formula>"MEDIO"</formula>
    </cfRule>
    <cfRule type="cellIs" dxfId="9139" priority="701" operator="between">
      <formula>"BAJO"</formula>
      <formula>"BAJO"</formula>
    </cfRule>
    <cfRule type="cellIs" dxfId="9138" priority="702" operator="between">
      <formula>"MUY ALTO"</formula>
      <formula>"MUY ALTO"</formula>
    </cfRule>
  </conditionalFormatting>
  <conditionalFormatting sqref="T48">
    <cfRule type="containsText" dxfId="9137" priority="696" operator="containsText" text="ACEPTABLE CON CONTROL ESPECIFICO">
      <formula>NOT(ISERROR(SEARCH("ACEPTABLE CON CONTROL ESPECIFICO",T48)))</formula>
    </cfRule>
  </conditionalFormatting>
  <conditionalFormatting sqref="O49">
    <cfRule type="cellIs" dxfId="9136" priority="693" operator="between">
      <formula>"MEDIO"</formula>
      <formula>"MEDIO"</formula>
    </cfRule>
    <cfRule type="cellIs" dxfId="9135" priority="694" operator="between">
      <formula>"BAJO"</formula>
      <formula>"BAJO"</formula>
    </cfRule>
    <cfRule type="cellIs" dxfId="9134" priority="695" operator="between">
      <formula>"MUY ALTO"</formula>
      <formula>"MUY ALTO"</formula>
    </cfRule>
  </conditionalFormatting>
  <conditionalFormatting sqref="S75">
    <cfRule type="containsText" dxfId="9133" priority="499" operator="containsText" text="ACEPTABLE CON CONTROL ESPECIFICO">
      <formula>NOT(ISERROR(SEARCH("ACEPTABLE CON CONTROL ESPECIFICO",S75)))</formula>
    </cfRule>
  </conditionalFormatting>
  <conditionalFormatting sqref="S75">
    <cfRule type="containsText" dxfId="9132" priority="500" operator="containsText" text="NO ACEPTABLE">
      <formula>NOT(ISERROR(SEARCH("NO ACEPTABLE",S75)))</formula>
    </cfRule>
    <cfRule type="containsText" dxfId="9131" priority="501" operator="containsText" text="ACEPTABLE">
      <formula>NOT(ISERROR(SEARCH("ACEPTABLE",S75)))</formula>
    </cfRule>
    <cfRule type="containsText" dxfId="9130" priority="502" operator="containsText" text="MEJORABLE">
      <formula>NOT(ISERROR(SEARCH("MEJORABLE",S75)))</formula>
    </cfRule>
  </conditionalFormatting>
  <conditionalFormatting sqref="S74:T74">
    <cfRule type="containsText" dxfId="9129" priority="488" operator="containsText" text="NO ACEPTABLE">
      <formula>NOT(ISERROR(SEARCH("NO ACEPTABLE",S74)))</formula>
    </cfRule>
    <cfRule type="containsText" dxfId="9128" priority="489" operator="containsText" text="ACEPTABLE">
      <formula>NOT(ISERROR(SEARCH("ACEPTABLE",S74)))</formula>
    </cfRule>
    <cfRule type="containsText" dxfId="9127" priority="490" operator="containsText" text="MEJORABLE">
      <formula>NOT(ISERROR(SEARCH("MEJORABLE",S74)))</formula>
    </cfRule>
  </conditionalFormatting>
  <conditionalFormatting sqref="S74:T74">
    <cfRule type="containsText" dxfId="9126" priority="487" operator="containsText" text="ACEPTABLE CON CONTROL ESPECIFICO">
      <formula>NOT(ISERROR(SEARCH("ACEPTABLE CON CONTROL ESPECIFICO",S74)))</formula>
    </cfRule>
  </conditionalFormatting>
  <conditionalFormatting sqref="S76">
    <cfRule type="containsText" dxfId="9125" priority="473" operator="containsText" text="NO ACEPTABLE">
      <formula>NOT(ISERROR(SEARCH("NO ACEPTABLE",S76)))</formula>
    </cfRule>
    <cfRule type="containsText" dxfId="9124" priority="474" operator="containsText" text="ACEPTABLE">
      <formula>NOT(ISERROR(SEARCH("ACEPTABLE",S76)))</formula>
    </cfRule>
    <cfRule type="containsText" dxfId="9123" priority="475" operator="containsText" text="MEJORABLE">
      <formula>NOT(ISERROR(SEARCH("MEJORABLE",S76)))</formula>
    </cfRule>
  </conditionalFormatting>
  <conditionalFormatting sqref="S76">
    <cfRule type="containsText" dxfId="9122" priority="472" operator="containsText" text="ACEPTABLE CON CONTROL ESPECIFICO">
      <formula>NOT(ISERROR(SEARCH("ACEPTABLE CON CONTROL ESPECIFICO",S76)))</formula>
    </cfRule>
  </conditionalFormatting>
  <conditionalFormatting sqref="O76">
    <cfRule type="cellIs" dxfId="9121" priority="468" operator="between">
      <formula>"MUY ALTO"</formula>
      <formula>"MUY ALTO"</formula>
    </cfRule>
    <cfRule type="cellIs" dxfId="9120" priority="469" operator="between">
      <formula>"ALTO"</formula>
      <formula>"ALTO"</formula>
    </cfRule>
    <cfRule type="cellIs" dxfId="9119" priority="470" operator="between">
      <formula>"MEDIO"</formula>
      <formula>"MEDIO"</formula>
    </cfRule>
    <cfRule type="cellIs" dxfId="9118" priority="471" operator="between">
      <formula>"BAJO"</formula>
      <formula>"BAJO"</formula>
    </cfRule>
  </conditionalFormatting>
  <conditionalFormatting sqref="S73:T73">
    <cfRule type="containsText" dxfId="9117" priority="476" operator="containsText" text="ACEPTABLE CON CONTROL ESPECIFICO">
      <formula>NOT(ISERROR(SEARCH("ACEPTABLE CON CONTROL ESPECIFICO",S73)))</formula>
    </cfRule>
  </conditionalFormatting>
  <conditionalFormatting sqref="S73:T73">
    <cfRule type="containsText" dxfId="9116" priority="477" operator="containsText" text="NO ACEPTABLE">
      <formula>NOT(ISERROR(SEARCH("NO ACEPTABLE",S73)))</formula>
    </cfRule>
    <cfRule type="containsText" dxfId="9115" priority="478" operator="containsText" text="ACEPTABLE">
      <formula>NOT(ISERROR(SEARCH("ACEPTABLE",S73)))</formula>
    </cfRule>
    <cfRule type="containsText" dxfId="9114" priority="479" operator="containsText" text="MEJORABLE">
      <formula>NOT(ISERROR(SEARCH("MEJORABLE",S73)))</formula>
    </cfRule>
  </conditionalFormatting>
  <conditionalFormatting sqref="O74">
    <cfRule type="cellIs" dxfId="9113" priority="483" operator="between">
      <formula>"MUY ALTO"</formula>
      <formula>"MUY ALTO"</formula>
    </cfRule>
    <cfRule type="cellIs" dxfId="9112" priority="484" operator="between">
      <formula>"ALTO"</formula>
      <formula>"ALTO"</formula>
    </cfRule>
    <cfRule type="cellIs" dxfId="9111" priority="485" operator="between">
      <formula>"MEDIO"</formula>
      <formula>"MEDIO"</formula>
    </cfRule>
    <cfRule type="cellIs" dxfId="9110" priority="486" operator="between">
      <formula>"BAJO"</formula>
      <formula>"BAJO"</formula>
    </cfRule>
  </conditionalFormatting>
  <conditionalFormatting sqref="O73">
    <cfRule type="cellIs" dxfId="9109" priority="480" operator="between">
      <formula>"MEDIO"</formula>
      <formula>"MEDIO"</formula>
    </cfRule>
    <cfRule type="cellIs" dxfId="9108" priority="481" operator="between">
      <formula>"BAJO"</formula>
      <formula>"BAJO"</formula>
    </cfRule>
    <cfRule type="cellIs" dxfId="9107" priority="482" operator="between">
      <formula>"MUY ALTO"</formula>
      <formula>"MUY ALTO"</formula>
    </cfRule>
  </conditionalFormatting>
  <conditionalFormatting sqref="S77:T77">
    <cfRule type="containsText" dxfId="9106" priority="438" operator="containsText" text="NO ACEPTABLE">
      <formula>NOT(ISERROR(SEARCH("NO ACEPTABLE",S77)))</formula>
    </cfRule>
    <cfRule type="containsText" dxfId="9105" priority="439" operator="containsText" text="ACEPTABLE">
      <formula>NOT(ISERROR(SEARCH("ACEPTABLE",S77)))</formula>
    </cfRule>
    <cfRule type="containsText" dxfId="9104" priority="440" operator="containsText" text="MEJORABLE">
      <formula>NOT(ISERROR(SEARCH("MEJORABLE",S77)))</formula>
    </cfRule>
  </conditionalFormatting>
  <conditionalFormatting sqref="S77:T77">
    <cfRule type="containsText" dxfId="9103" priority="437" operator="containsText" text="ACEPTABLE CON CONTROL ESPECIFICO">
      <formula>NOT(ISERROR(SEARCH("ACEPTABLE CON CONTROL ESPECIFICO",S77)))</formula>
    </cfRule>
  </conditionalFormatting>
  <conditionalFormatting sqref="S68:S72">
    <cfRule type="containsText" dxfId="9102" priority="545" operator="containsText" text="NO ACEPTABLE">
      <formula>NOT(ISERROR(SEARCH("NO ACEPTABLE",S68)))</formula>
    </cfRule>
    <cfRule type="containsText" dxfId="9101" priority="546" operator="containsText" text="ACEPTABLE">
      <formula>NOT(ISERROR(SEARCH("ACEPTABLE",S68)))</formula>
    </cfRule>
    <cfRule type="containsText" dxfId="9100" priority="547" operator="containsText" text="MEJORABLE">
      <formula>NOT(ISERROR(SEARCH("MEJORABLE",S68)))</formula>
    </cfRule>
  </conditionalFormatting>
  <conditionalFormatting sqref="S68:S72">
    <cfRule type="containsText" dxfId="9099" priority="544" operator="containsText" text="ACEPTABLE CON CONTROL ESPECIFICO">
      <formula>NOT(ISERROR(SEARCH("ACEPTABLE CON CONTROL ESPECIFICO",S68)))</formula>
    </cfRule>
  </conditionalFormatting>
  <conditionalFormatting sqref="T71">
    <cfRule type="containsText" dxfId="9098" priority="510" operator="containsText" text="ACEPTABLE CON CONTROL ESPECIFICO">
      <formula>NOT(ISERROR(SEARCH("ACEPTABLE CON CONTROL ESPECIFICO",T71)))</formula>
    </cfRule>
  </conditionalFormatting>
  <conditionalFormatting sqref="T71">
    <cfRule type="containsText" dxfId="9097" priority="511" operator="containsText" text="NO ACEPTABLE">
      <formula>NOT(ISERROR(SEARCH("NO ACEPTABLE",T71)))</formula>
    </cfRule>
    <cfRule type="containsText" dxfId="9096" priority="512" operator="containsText" text="ACEPTABLE">
      <formula>NOT(ISERROR(SEARCH("ACEPTABLE",T71)))</formula>
    </cfRule>
    <cfRule type="containsText" dxfId="9095" priority="513" operator="containsText" text="MEJORABLE">
      <formula>NOT(ISERROR(SEARCH("MEJORABLE",T71)))</formula>
    </cfRule>
  </conditionalFormatting>
  <conditionalFormatting sqref="S67:T67 T68">
    <cfRule type="containsText" dxfId="9094" priority="538" operator="containsText" text="NO ACEPTABLE">
      <formula>NOT(ISERROR(SEARCH("NO ACEPTABLE",S67)))</formula>
    </cfRule>
    <cfRule type="containsText" dxfId="9093" priority="539" operator="containsText" text="ACEPTABLE">
      <formula>NOT(ISERROR(SEARCH("ACEPTABLE",S67)))</formula>
    </cfRule>
    <cfRule type="containsText" dxfId="9092" priority="540" operator="containsText" text="MEJORABLE">
      <formula>NOT(ISERROR(SEARCH("MEJORABLE",S67)))</formula>
    </cfRule>
  </conditionalFormatting>
  <conditionalFormatting sqref="O68">
    <cfRule type="cellIs" dxfId="9091" priority="541" operator="between">
      <formula>"MEDIO"</formula>
      <formula>"MEDIO"</formula>
    </cfRule>
    <cfRule type="cellIs" dxfId="9090" priority="542" operator="between">
      <formula>"BAJO"</formula>
      <formula>"BAJO"</formula>
    </cfRule>
    <cfRule type="cellIs" dxfId="9089" priority="543" operator="between">
      <formula>"MUY ALTO"</formula>
      <formula>"MUY ALTO"</formula>
    </cfRule>
  </conditionalFormatting>
  <conditionalFormatting sqref="S67:T67 T68">
    <cfRule type="containsText" dxfId="9088" priority="537" operator="containsText" text="ACEPTABLE CON CONTROL ESPECIFICO">
      <formula>NOT(ISERROR(SEARCH("ACEPTABLE CON CONTROL ESPECIFICO",S67)))</formula>
    </cfRule>
  </conditionalFormatting>
  <conditionalFormatting sqref="O67">
    <cfRule type="cellIs" dxfId="9087" priority="533" operator="between">
      <formula>"MUY ALTO"</formula>
      <formula>"MUY ALTO"</formula>
    </cfRule>
    <cfRule type="cellIs" dxfId="9086" priority="534" operator="between">
      <formula>"ALTO"</formula>
      <formula>"ALTO"</formula>
    </cfRule>
    <cfRule type="cellIs" dxfId="9085" priority="535" operator="between">
      <formula>"MEDIO"</formula>
      <formula>"MEDIO"</formula>
    </cfRule>
    <cfRule type="cellIs" dxfId="9084" priority="536" operator="between">
      <formula>"BAJO"</formula>
      <formula>"BAJO"</formula>
    </cfRule>
  </conditionalFormatting>
  <conditionalFormatting sqref="O71">
    <cfRule type="cellIs" dxfId="9083" priority="514" operator="between">
      <formula>"MUY ALTO"</formula>
      <formula>"MUY ALTO"</formula>
    </cfRule>
    <cfRule type="cellIs" dxfId="9082" priority="515" operator="between">
      <formula>"ALTO"</formula>
      <formula>"ALTO"</formula>
    </cfRule>
    <cfRule type="cellIs" dxfId="9081" priority="516" operator="between">
      <formula>"MEDIO"</formula>
      <formula>"MEDIO"</formula>
    </cfRule>
    <cfRule type="cellIs" dxfId="9080" priority="517" operator="between">
      <formula>"BAJO"</formula>
      <formula>"BAJO"</formula>
    </cfRule>
  </conditionalFormatting>
  <conditionalFormatting sqref="T69">
    <cfRule type="containsText" dxfId="9079" priority="527" operator="containsText" text="NO ACEPTABLE">
      <formula>NOT(ISERROR(SEARCH("NO ACEPTABLE",T69)))</formula>
    </cfRule>
    <cfRule type="containsText" dxfId="9078" priority="528" operator="containsText" text="ACEPTABLE">
      <formula>NOT(ISERROR(SEARCH("ACEPTABLE",T69)))</formula>
    </cfRule>
    <cfRule type="containsText" dxfId="9077" priority="529" operator="containsText" text="MEJORABLE">
      <formula>NOT(ISERROR(SEARCH("MEJORABLE",T69)))</formula>
    </cfRule>
  </conditionalFormatting>
  <conditionalFormatting sqref="O69">
    <cfRule type="cellIs" dxfId="9076" priority="530" operator="between">
      <formula>"MEDIO"</formula>
      <formula>"MEDIO"</formula>
    </cfRule>
    <cfRule type="cellIs" dxfId="9075" priority="531" operator="between">
      <formula>"BAJO"</formula>
      <formula>"BAJO"</formula>
    </cfRule>
    <cfRule type="cellIs" dxfId="9074" priority="532" operator="between">
      <formula>"MUY ALTO"</formula>
      <formula>"MUY ALTO"</formula>
    </cfRule>
  </conditionalFormatting>
  <conditionalFormatting sqref="T69">
    <cfRule type="containsText" dxfId="9073" priority="526" operator="containsText" text="ACEPTABLE CON CONTROL ESPECIFICO">
      <formula>NOT(ISERROR(SEARCH("ACEPTABLE CON CONTROL ESPECIFICO",T69)))</formula>
    </cfRule>
  </conditionalFormatting>
  <conditionalFormatting sqref="O70">
    <cfRule type="cellIs" dxfId="9072" priority="522" operator="between">
      <formula>"MUY ALTO"</formula>
      <formula>"MUY ALTO"</formula>
    </cfRule>
    <cfRule type="cellIs" dxfId="9071" priority="523" operator="between">
      <formula>"ALTO"</formula>
      <formula>"ALTO"</formula>
    </cfRule>
    <cfRule type="cellIs" dxfId="9070" priority="524" operator="between">
      <formula>"MEDIO"</formula>
      <formula>"MEDIO"</formula>
    </cfRule>
    <cfRule type="cellIs" dxfId="9069" priority="525" operator="between">
      <formula>"BAJO"</formula>
      <formula>"BAJO"</formula>
    </cfRule>
  </conditionalFormatting>
  <conditionalFormatting sqref="T70">
    <cfRule type="containsText" dxfId="9068" priority="519" operator="containsText" text="NO ACEPTABLE">
      <formula>NOT(ISERROR(SEARCH("NO ACEPTABLE",T70)))</formula>
    </cfRule>
    <cfRule type="containsText" dxfId="9067" priority="520" operator="containsText" text="ACEPTABLE">
      <formula>NOT(ISERROR(SEARCH("ACEPTABLE",T70)))</formula>
    </cfRule>
    <cfRule type="containsText" dxfId="9066" priority="521" operator="containsText" text="MEJORABLE">
      <formula>NOT(ISERROR(SEARCH("MEJORABLE",T70)))</formula>
    </cfRule>
  </conditionalFormatting>
  <conditionalFormatting sqref="T70">
    <cfRule type="containsText" dxfId="9065" priority="518" operator="containsText" text="ACEPTABLE CON CONTROL ESPECIFICO">
      <formula>NOT(ISERROR(SEARCH("ACEPTABLE CON CONTROL ESPECIFICO",T70)))</formula>
    </cfRule>
  </conditionalFormatting>
  <conditionalFormatting sqref="O72">
    <cfRule type="cellIs" dxfId="9064" priority="506" operator="between">
      <formula>"MUY ALTO"</formula>
      <formula>"MUY ALTO"</formula>
    </cfRule>
    <cfRule type="cellIs" dxfId="9063" priority="507" operator="between">
      <formula>"ALTO"</formula>
      <formula>"ALTO"</formula>
    </cfRule>
    <cfRule type="cellIs" dxfId="9062" priority="508" operator="between">
      <formula>"MEDIO"</formula>
      <formula>"MEDIO"</formula>
    </cfRule>
    <cfRule type="cellIs" dxfId="9061" priority="509" operator="between">
      <formula>"BAJO"</formula>
      <formula>"BAJO"</formula>
    </cfRule>
  </conditionalFormatting>
  <conditionalFormatting sqref="T72">
    <cfRule type="containsText" dxfId="9060" priority="503" operator="containsText" text="NO ACEPTABLE">
      <formula>NOT(ISERROR(SEARCH("NO ACEPTABLE",T72)))</formula>
    </cfRule>
    <cfRule type="containsText" dxfId="9059" priority="504" operator="containsText" text="ACEPTABLE">
      <formula>NOT(ISERROR(SEARCH("ACEPTABLE",T72)))</formula>
    </cfRule>
    <cfRule type="containsText" dxfId="9058" priority="505" operator="containsText" text="MEJORABLE">
      <formula>NOT(ISERROR(SEARCH("MEJORABLE",T72)))</formula>
    </cfRule>
  </conditionalFormatting>
  <conditionalFormatting sqref="O75">
    <cfRule type="cellIs" dxfId="9057" priority="495" operator="between">
      <formula>"MUY ALTO"</formula>
      <formula>"MUY ALTO"</formula>
    </cfRule>
    <cfRule type="cellIs" dxfId="9056" priority="496" operator="between">
      <formula>"ALTO"</formula>
      <formula>"ALTO"</formula>
    </cfRule>
    <cfRule type="cellIs" dxfId="9055" priority="497" operator="between">
      <formula>"MEDIO"</formula>
      <formula>"MEDIO"</formula>
    </cfRule>
    <cfRule type="cellIs" dxfId="9054" priority="498" operator="between">
      <formula>"BAJO"</formula>
      <formula>"BAJO"</formula>
    </cfRule>
  </conditionalFormatting>
  <conditionalFormatting sqref="T75">
    <cfRule type="containsText" dxfId="9053" priority="492" operator="containsText" text="NO ACEPTABLE">
      <formula>NOT(ISERROR(SEARCH("NO ACEPTABLE",T75)))</formula>
    </cfRule>
    <cfRule type="containsText" dxfId="9052" priority="493" operator="containsText" text="ACEPTABLE">
      <formula>NOT(ISERROR(SEARCH("ACEPTABLE",T75)))</formula>
    </cfRule>
    <cfRule type="containsText" dxfId="9051" priority="494" operator="containsText" text="MEJORABLE">
      <formula>NOT(ISERROR(SEARCH("MEJORABLE",T75)))</formula>
    </cfRule>
  </conditionalFormatting>
  <conditionalFormatting sqref="T75">
    <cfRule type="containsText" dxfId="9050" priority="491" operator="containsText" text="ACEPTABLE CON CONTROL ESPECIFICO">
      <formula>NOT(ISERROR(SEARCH("ACEPTABLE CON CONTROL ESPECIFICO",T75)))</formula>
    </cfRule>
  </conditionalFormatting>
  <conditionalFormatting sqref="T76">
    <cfRule type="containsText" dxfId="9049" priority="441" operator="containsText" text="ACEPTABLE CON CONTROL ESPECIFICO">
      <formula>NOT(ISERROR(SEARCH("ACEPTABLE CON CONTROL ESPECIFICO",T76)))</formula>
    </cfRule>
  </conditionalFormatting>
  <conditionalFormatting sqref="T75">
    <cfRule type="containsText" dxfId="9048" priority="453" operator="containsText" text="NO ACEPTABLE">
      <formula>NOT(ISERROR(SEARCH("NO ACEPTABLE",T75)))</formula>
    </cfRule>
    <cfRule type="containsText" dxfId="9047" priority="454" operator="containsText" text="ACEPTABLE">
      <formula>NOT(ISERROR(SEARCH("ACEPTABLE",T75)))</formula>
    </cfRule>
    <cfRule type="containsText" dxfId="9046" priority="455" operator="containsText" text="MEJORABLE">
      <formula>NOT(ISERROR(SEARCH("MEJORABLE",T75)))</formula>
    </cfRule>
  </conditionalFormatting>
  <conditionalFormatting sqref="T75">
    <cfRule type="containsText" dxfId="9045" priority="452" operator="containsText" text="ACEPTABLE CON CONTROL ESPECIFICO">
      <formula>NOT(ISERROR(SEARCH("ACEPTABLE CON CONTROL ESPECIFICO",T75)))</formula>
    </cfRule>
  </conditionalFormatting>
  <conditionalFormatting sqref="T76">
    <cfRule type="containsText" dxfId="9044" priority="442" operator="containsText" text="NO ACEPTABLE">
      <formula>NOT(ISERROR(SEARCH("NO ACEPTABLE",T76)))</formula>
    </cfRule>
    <cfRule type="containsText" dxfId="9043" priority="443" operator="containsText" text="ACEPTABLE">
      <formula>NOT(ISERROR(SEARCH("ACEPTABLE",T76)))</formula>
    </cfRule>
    <cfRule type="containsText" dxfId="9042" priority="444" operator="containsText" text="MEJORABLE">
      <formula>NOT(ISERROR(SEARCH("MEJORABLE",T76)))</formula>
    </cfRule>
  </conditionalFormatting>
  <conditionalFormatting sqref="O76">
    <cfRule type="cellIs" dxfId="9041" priority="445" operator="between">
      <formula>"MEDIO"</formula>
      <formula>"MEDIO"</formula>
    </cfRule>
    <cfRule type="cellIs" dxfId="9040" priority="446" operator="between">
      <formula>"BAJO"</formula>
      <formula>"BAJO"</formula>
    </cfRule>
    <cfRule type="cellIs" dxfId="9039" priority="447" operator="between">
      <formula>"MUY ALTO"</formula>
      <formula>"MUY ALTO"</formula>
    </cfRule>
  </conditionalFormatting>
  <conditionalFormatting sqref="S79">
    <cfRule type="containsText" dxfId="9038" priority="418" operator="containsText" text="NO ACEPTABLE">
      <formula>NOT(ISERROR(SEARCH("NO ACEPTABLE",S79)))</formula>
    </cfRule>
    <cfRule type="containsText" dxfId="9037" priority="419" operator="containsText" text="ACEPTABLE">
      <formula>NOT(ISERROR(SEARCH("ACEPTABLE",S79)))</formula>
    </cfRule>
    <cfRule type="containsText" dxfId="9036" priority="420" operator="containsText" text="MEJORABLE">
      <formula>NOT(ISERROR(SEARCH("MEJORABLE",S79)))</formula>
    </cfRule>
  </conditionalFormatting>
  <conditionalFormatting sqref="O77">
    <cfRule type="cellIs" dxfId="9035" priority="433" operator="between">
      <formula>"MUY ALTO"</formula>
      <formula>"MUY ALTO"</formula>
    </cfRule>
    <cfRule type="cellIs" dxfId="9034" priority="434" operator="between">
      <formula>"ALTO"</formula>
      <formula>"ALTO"</formula>
    </cfRule>
    <cfRule type="cellIs" dxfId="9033" priority="435" operator="between">
      <formula>"MEDIO"</formula>
      <formula>"MEDIO"</formula>
    </cfRule>
    <cfRule type="cellIs" dxfId="9032" priority="436" operator="between">
      <formula>"BAJO"</formula>
      <formula>"BAJO"</formula>
    </cfRule>
  </conditionalFormatting>
  <conditionalFormatting sqref="S78">
    <cfRule type="containsText" dxfId="9031" priority="430" operator="containsText" text="NO ACEPTABLE">
      <formula>NOT(ISERROR(SEARCH("NO ACEPTABLE",S78)))</formula>
    </cfRule>
    <cfRule type="containsText" dxfId="9030" priority="431" operator="containsText" text="ACEPTABLE">
      <formula>NOT(ISERROR(SEARCH("ACEPTABLE",S78)))</formula>
    </cfRule>
    <cfRule type="containsText" dxfId="9029" priority="432" operator="containsText" text="MEJORABLE">
      <formula>NOT(ISERROR(SEARCH("MEJORABLE",S78)))</formula>
    </cfRule>
  </conditionalFormatting>
  <conditionalFormatting sqref="S78">
    <cfRule type="containsText" dxfId="9028" priority="429" operator="containsText" text="ACEPTABLE CON CONTROL ESPECIFICO">
      <formula>NOT(ISERROR(SEARCH("ACEPTABLE CON CONTROL ESPECIFICO",S78)))</formula>
    </cfRule>
  </conditionalFormatting>
  <conditionalFormatting sqref="O78">
    <cfRule type="cellIs" dxfId="9027" priority="425" operator="between">
      <formula>"MUY ALTO"</formula>
      <formula>"MUY ALTO"</formula>
    </cfRule>
    <cfRule type="cellIs" dxfId="9026" priority="426" operator="between">
      <formula>"ALTO"</formula>
      <formula>"ALTO"</formula>
    </cfRule>
    <cfRule type="cellIs" dxfId="9025" priority="427" operator="between">
      <formula>"MEDIO"</formula>
      <formula>"MEDIO"</formula>
    </cfRule>
    <cfRule type="cellIs" dxfId="9024" priority="428" operator="between">
      <formula>"BAJO"</formula>
      <formula>"BAJO"</formula>
    </cfRule>
  </conditionalFormatting>
  <conditionalFormatting sqref="T78">
    <cfRule type="containsText" dxfId="9023" priority="422" operator="containsText" text="NO ACEPTABLE">
      <formula>NOT(ISERROR(SEARCH("NO ACEPTABLE",T78)))</formula>
    </cfRule>
    <cfRule type="containsText" dxfId="9022" priority="423" operator="containsText" text="ACEPTABLE">
      <formula>NOT(ISERROR(SEARCH("ACEPTABLE",T78)))</formula>
    </cfRule>
    <cfRule type="containsText" dxfId="9021" priority="424" operator="containsText" text="MEJORABLE">
      <formula>NOT(ISERROR(SEARCH("MEJORABLE",T78)))</formula>
    </cfRule>
  </conditionalFormatting>
  <conditionalFormatting sqref="T78">
    <cfRule type="containsText" dxfId="9020" priority="421" operator="containsText" text="ACEPTABLE CON CONTROL ESPECIFICO">
      <formula>NOT(ISERROR(SEARCH("ACEPTABLE CON CONTROL ESPECIFICO",T78)))</formula>
    </cfRule>
  </conditionalFormatting>
  <conditionalFormatting sqref="S79">
    <cfRule type="containsText" dxfId="9019" priority="417" operator="containsText" text="ACEPTABLE CON CONTROL ESPECIFICO">
      <formula>NOT(ISERROR(SEARCH("ACEPTABLE CON CONTROL ESPECIFICO",S79)))</formula>
    </cfRule>
  </conditionalFormatting>
  <conditionalFormatting sqref="T79">
    <cfRule type="containsText" dxfId="9018" priority="411" operator="containsText" text="NO ACEPTABLE">
      <formula>NOT(ISERROR(SEARCH("NO ACEPTABLE",T79)))</formula>
    </cfRule>
    <cfRule type="containsText" dxfId="9017" priority="412" operator="containsText" text="ACEPTABLE">
      <formula>NOT(ISERROR(SEARCH("ACEPTABLE",T79)))</formula>
    </cfRule>
    <cfRule type="containsText" dxfId="9016" priority="413" operator="containsText" text="MEJORABLE">
      <formula>NOT(ISERROR(SEARCH("MEJORABLE",T79)))</formula>
    </cfRule>
  </conditionalFormatting>
  <conditionalFormatting sqref="O79">
    <cfRule type="cellIs" dxfId="9015" priority="414" operator="between">
      <formula>"MEDIO"</formula>
      <formula>"MEDIO"</formula>
    </cfRule>
    <cfRule type="cellIs" dxfId="9014" priority="415" operator="between">
      <formula>"BAJO"</formula>
      <formula>"BAJO"</formula>
    </cfRule>
    <cfRule type="cellIs" dxfId="9013" priority="416" operator="between">
      <formula>"MUY ALTO"</formula>
      <formula>"MUY ALTO"</formula>
    </cfRule>
  </conditionalFormatting>
  <conditionalFormatting sqref="T79">
    <cfRule type="containsText" dxfId="9012" priority="410" operator="containsText" text="ACEPTABLE CON CONTROL ESPECIFICO">
      <formula>NOT(ISERROR(SEARCH("ACEPTABLE CON CONTROL ESPECIFICO",T79)))</formula>
    </cfRule>
  </conditionalFormatting>
  <conditionalFormatting sqref="S80">
    <cfRule type="containsText" dxfId="9011" priority="407" operator="containsText" text="NO ACEPTABLE">
      <formula>NOT(ISERROR(SEARCH("NO ACEPTABLE",S80)))</formula>
    </cfRule>
    <cfRule type="containsText" dxfId="9010" priority="408" operator="containsText" text="ACEPTABLE">
      <formula>NOT(ISERROR(SEARCH("ACEPTABLE",S80)))</formula>
    </cfRule>
    <cfRule type="containsText" dxfId="9009" priority="409" operator="containsText" text="MEJORABLE">
      <formula>NOT(ISERROR(SEARCH("MEJORABLE",S80)))</formula>
    </cfRule>
  </conditionalFormatting>
  <conditionalFormatting sqref="S80">
    <cfRule type="containsText" dxfId="9008" priority="406" operator="containsText" text="ACEPTABLE CON CONTROL ESPECIFICO">
      <formula>NOT(ISERROR(SEARCH("ACEPTABLE CON CONTROL ESPECIFICO",S80)))</formula>
    </cfRule>
  </conditionalFormatting>
  <conditionalFormatting sqref="T80">
    <cfRule type="containsText" dxfId="9007" priority="400" operator="containsText" text="NO ACEPTABLE">
      <formula>NOT(ISERROR(SEARCH("NO ACEPTABLE",T80)))</formula>
    </cfRule>
    <cfRule type="containsText" dxfId="9006" priority="401" operator="containsText" text="ACEPTABLE">
      <formula>NOT(ISERROR(SEARCH("ACEPTABLE",T80)))</formula>
    </cfRule>
    <cfRule type="containsText" dxfId="9005" priority="402" operator="containsText" text="MEJORABLE">
      <formula>NOT(ISERROR(SEARCH("MEJORABLE",T80)))</formula>
    </cfRule>
  </conditionalFormatting>
  <conditionalFormatting sqref="O80">
    <cfRule type="cellIs" dxfId="9004" priority="403" operator="between">
      <formula>"MEDIO"</formula>
      <formula>"MEDIO"</formula>
    </cfRule>
    <cfRule type="cellIs" dxfId="9003" priority="404" operator="between">
      <formula>"BAJO"</formula>
      <formula>"BAJO"</formula>
    </cfRule>
    <cfRule type="cellIs" dxfId="9002" priority="405" operator="between">
      <formula>"MUY ALTO"</formula>
      <formula>"MUY ALTO"</formula>
    </cfRule>
  </conditionalFormatting>
  <conditionalFormatting sqref="T80">
    <cfRule type="containsText" dxfId="9001" priority="399" operator="containsText" text="ACEPTABLE CON CONTROL ESPECIFICO">
      <formula>NOT(ISERROR(SEARCH("ACEPTABLE CON CONTROL ESPECIFICO",T80)))</formula>
    </cfRule>
  </conditionalFormatting>
  <conditionalFormatting sqref="S83:T83">
    <cfRule type="containsText" dxfId="9000" priority="393" operator="containsText" text="NO ACEPTABLE">
      <formula>NOT(ISERROR(SEARCH("NO ACEPTABLE",S83)))</formula>
    </cfRule>
    <cfRule type="containsText" dxfId="8999" priority="394" operator="containsText" text="ACEPTABLE">
      <formula>NOT(ISERROR(SEARCH("ACEPTABLE",S83)))</formula>
    </cfRule>
    <cfRule type="containsText" dxfId="8998" priority="395" operator="containsText" text="MEJORABLE">
      <formula>NOT(ISERROR(SEARCH("MEJORABLE",S83)))</formula>
    </cfRule>
  </conditionalFormatting>
  <conditionalFormatting sqref="O83">
    <cfRule type="cellIs" dxfId="8997" priority="396" operator="between">
      <formula>"MEDIO"</formula>
      <formula>"MEDIO"</formula>
    </cfRule>
    <cfRule type="cellIs" dxfId="8996" priority="397" operator="between">
      <formula>"BAJO"</formula>
      <formula>"BAJO"</formula>
    </cfRule>
    <cfRule type="cellIs" dxfId="8995" priority="398" operator="between">
      <formula>"MUY ALTO"</formula>
      <formula>"MUY ALTO"</formula>
    </cfRule>
  </conditionalFormatting>
  <conditionalFormatting sqref="S83:T83">
    <cfRule type="containsText" dxfId="8994" priority="392" operator="containsText" text="ACEPTABLE CON CONTROL ESPECIFICO">
      <formula>NOT(ISERROR(SEARCH("ACEPTABLE CON CONTROL ESPECIFICO",S83)))</formula>
    </cfRule>
  </conditionalFormatting>
  <conditionalFormatting sqref="O84">
    <cfRule type="cellIs" dxfId="8993" priority="388" operator="between">
      <formula>"MUY ALTO"</formula>
      <formula>"MUY ALTO"</formula>
    </cfRule>
    <cfRule type="cellIs" dxfId="8992" priority="389" operator="between">
      <formula>"ALTO"</formula>
      <formula>"ALTO"</formula>
    </cfRule>
    <cfRule type="cellIs" dxfId="8991" priority="390" operator="between">
      <formula>"MEDIO"</formula>
      <formula>"MEDIO"</formula>
    </cfRule>
    <cfRule type="cellIs" dxfId="8990" priority="391" operator="between">
      <formula>"BAJO"</formula>
      <formula>"BAJO"</formula>
    </cfRule>
  </conditionalFormatting>
  <conditionalFormatting sqref="T84">
    <cfRule type="containsText" dxfId="8989" priority="385" operator="containsText" text="NO ACEPTABLE">
      <formula>NOT(ISERROR(SEARCH("NO ACEPTABLE",T84)))</formula>
    </cfRule>
    <cfRule type="containsText" dxfId="8988" priority="386" operator="containsText" text="ACEPTABLE">
      <formula>NOT(ISERROR(SEARCH("ACEPTABLE",T84)))</formula>
    </cfRule>
    <cfRule type="containsText" dxfId="8987" priority="387" operator="containsText" text="MEJORABLE">
      <formula>NOT(ISERROR(SEARCH("MEJORABLE",T84)))</formula>
    </cfRule>
  </conditionalFormatting>
  <conditionalFormatting sqref="S84">
    <cfRule type="containsText" dxfId="8986" priority="382" operator="containsText" text="NO ACEPTABLE">
      <formula>NOT(ISERROR(SEARCH("NO ACEPTABLE",S84)))</formula>
    </cfRule>
    <cfRule type="containsText" dxfId="8985" priority="383" operator="containsText" text="ACEPTABLE">
      <formula>NOT(ISERROR(SEARCH("ACEPTABLE",S84)))</formula>
    </cfRule>
    <cfRule type="containsText" dxfId="8984" priority="384" operator="containsText" text="MEJORABLE">
      <formula>NOT(ISERROR(SEARCH("MEJORABLE",S84)))</formula>
    </cfRule>
  </conditionalFormatting>
  <conditionalFormatting sqref="S84">
    <cfRule type="containsText" dxfId="8983" priority="381" operator="containsText" text="ACEPTABLE CON CONTROL ESPECIFICO">
      <formula>NOT(ISERROR(SEARCH("ACEPTABLE CON CONTROL ESPECIFICO",S84)))</formula>
    </cfRule>
  </conditionalFormatting>
  <conditionalFormatting sqref="O85">
    <cfRule type="cellIs" dxfId="8982" priority="307" operator="between">
      <formula>"MUY ALTO"</formula>
      <formula>"MUY ALTO"</formula>
    </cfRule>
    <cfRule type="cellIs" dxfId="8981" priority="308" operator="between">
      <formula>"ALTO"</formula>
      <formula>"ALTO"</formula>
    </cfRule>
    <cfRule type="cellIs" dxfId="8980" priority="309" operator="between">
      <formula>"MEDIO"</formula>
      <formula>"MEDIO"</formula>
    </cfRule>
    <cfRule type="cellIs" dxfId="8979" priority="310" operator="between">
      <formula>"BAJO"</formula>
      <formula>"BAJO"</formula>
    </cfRule>
  </conditionalFormatting>
  <conditionalFormatting sqref="T85">
    <cfRule type="containsText" dxfId="8978" priority="304" operator="containsText" text="NO ACEPTABLE">
      <formula>NOT(ISERROR(SEARCH("NO ACEPTABLE",T85)))</formula>
    </cfRule>
    <cfRule type="containsText" dxfId="8977" priority="305" operator="containsText" text="ACEPTABLE">
      <formula>NOT(ISERROR(SEARCH("ACEPTABLE",T85)))</formula>
    </cfRule>
    <cfRule type="containsText" dxfId="8976" priority="306" operator="containsText" text="MEJORABLE">
      <formula>NOT(ISERROR(SEARCH("MEJORABLE",T85)))</formula>
    </cfRule>
  </conditionalFormatting>
  <conditionalFormatting sqref="S85">
    <cfRule type="containsText" dxfId="8975" priority="301" operator="containsText" text="NO ACEPTABLE">
      <formula>NOT(ISERROR(SEARCH("NO ACEPTABLE",S85)))</formula>
    </cfRule>
    <cfRule type="containsText" dxfId="8974" priority="302" operator="containsText" text="ACEPTABLE">
      <formula>NOT(ISERROR(SEARCH("ACEPTABLE",S85)))</formula>
    </cfRule>
    <cfRule type="containsText" dxfId="8973" priority="303" operator="containsText" text="MEJORABLE">
      <formula>NOT(ISERROR(SEARCH("MEJORABLE",S85)))</formula>
    </cfRule>
  </conditionalFormatting>
  <conditionalFormatting sqref="S85">
    <cfRule type="containsText" dxfId="8972" priority="300" operator="containsText" text="ACEPTABLE CON CONTROL ESPECIFICO">
      <formula>NOT(ISERROR(SEARCH("ACEPTABLE CON CONTROL ESPECIFICO",S85)))</formula>
    </cfRule>
  </conditionalFormatting>
  <conditionalFormatting sqref="O23">
    <cfRule type="cellIs" dxfId="8971" priority="293" operator="between">
      <formula>"MUY ALTO"</formula>
      <formula>"MUY ALTO"</formula>
    </cfRule>
    <cfRule type="cellIs" dxfId="8970" priority="294" operator="between">
      <formula>"ALTO"</formula>
      <formula>"ALTO"</formula>
    </cfRule>
    <cfRule type="cellIs" dxfId="8969" priority="295" operator="between">
      <formula>"MEDIO"</formula>
      <formula>"MEDIO"</formula>
    </cfRule>
    <cfRule type="cellIs" dxfId="8968" priority="296" operator="between">
      <formula>"BAJO"</formula>
      <formula>"BAJO"</formula>
    </cfRule>
  </conditionalFormatting>
  <conditionalFormatting sqref="O24">
    <cfRule type="cellIs" dxfId="8967" priority="289" operator="between">
      <formula>"MUY ALTO"</formula>
      <formula>"MUY ALTO"</formula>
    </cfRule>
    <cfRule type="cellIs" dxfId="8966" priority="290" operator="between">
      <formula>"ALTO"</formula>
      <formula>"ALTO"</formula>
    </cfRule>
    <cfRule type="cellIs" dxfId="8965" priority="291" operator="between">
      <formula>"MEDIO"</formula>
      <formula>"MEDIO"</formula>
    </cfRule>
    <cfRule type="cellIs" dxfId="8964" priority="292" operator="between">
      <formula>"BAJO"</formula>
      <formula>"BAJO"</formula>
    </cfRule>
  </conditionalFormatting>
  <conditionalFormatting sqref="O25">
    <cfRule type="cellIs" dxfId="8963" priority="286" operator="between">
      <formula>"MEDIO"</formula>
      <formula>"MEDIO"</formula>
    </cfRule>
    <cfRule type="cellIs" dxfId="8962" priority="287" operator="between">
      <formula>"BAJO"</formula>
      <formula>"BAJO"</formula>
    </cfRule>
    <cfRule type="cellIs" dxfId="8961" priority="288" operator="between">
      <formula>"MUY ALTO"</formula>
      <formula>"MUY ALTO"</formula>
    </cfRule>
  </conditionalFormatting>
  <conditionalFormatting sqref="O28">
    <cfRule type="cellIs" dxfId="8960" priority="283" operator="between">
      <formula>"MEDIO"</formula>
      <formula>"MEDIO"</formula>
    </cfRule>
    <cfRule type="cellIs" dxfId="8959" priority="284" operator="between">
      <formula>"BAJO"</formula>
      <formula>"BAJO"</formula>
    </cfRule>
    <cfRule type="cellIs" dxfId="8958" priority="285" operator="between">
      <formula>"MUY ALTO"</formula>
      <formula>"MUY ALTO"</formula>
    </cfRule>
  </conditionalFormatting>
  <conditionalFormatting sqref="O26">
    <cfRule type="cellIs" dxfId="8957" priority="272" operator="between">
      <formula>"MEDIO"</formula>
      <formula>"MEDIO"</formula>
    </cfRule>
    <cfRule type="cellIs" dxfId="8956" priority="273" operator="between">
      <formula>"BAJO"</formula>
      <formula>"BAJO"</formula>
    </cfRule>
    <cfRule type="cellIs" dxfId="8955" priority="274" operator="between">
      <formula>"MUY ALTO"</formula>
      <formula>"MUY ALTO"</formula>
    </cfRule>
  </conditionalFormatting>
  <conditionalFormatting sqref="O29:O33">
    <cfRule type="cellIs" dxfId="8954" priority="279" operator="between">
      <formula>"MUY ALTO"</formula>
      <formula>"MUY ALTO"</formula>
    </cfRule>
    <cfRule type="cellIs" dxfId="8953" priority="280" operator="between">
      <formula>"ALTO"</formula>
      <formula>"ALTO"</formula>
    </cfRule>
    <cfRule type="cellIs" dxfId="8952" priority="281" operator="between">
      <formula>"MEDIO"</formula>
      <formula>"MEDIO"</formula>
    </cfRule>
    <cfRule type="cellIs" dxfId="8951" priority="282" operator="between">
      <formula>"BAJO"</formula>
      <formula>"BAJO"</formula>
    </cfRule>
  </conditionalFormatting>
  <conditionalFormatting sqref="O27">
    <cfRule type="cellIs" dxfId="8950" priority="269" operator="between">
      <formula>"MEDIO"</formula>
      <formula>"MEDIO"</formula>
    </cfRule>
    <cfRule type="cellIs" dxfId="8949" priority="270" operator="between">
      <formula>"BAJO"</formula>
      <formula>"BAJO"</formula>
    </cfRule>
    <cfRule type="cellIs" dxfId="8948" priority="271" operator="between">
      <formula>"MUY ALTO"</formula>
      <formula>"MUY ALTO"</formula>
    </cfRule>
  </conditionalFormatting>
  <conditionalFormatting sqref="O34">
    <cfRule type="cellIs" dxfId="8947" priority="275" operator="between">
      <formula>"MUY ALTO"</formula>
      <formula>"MUY ALTO"</formula>
    </cfRule>
    <cfRule type="cellIs" dxfId="8946" priority="276" operator="between">
      <formula>"ALTO"</formula>
      <formula>"ALTO"</formula>
    </cfRule>
    <cfRule type="cellIs" dxfId="8945" priority="277" operator="between">
      <formula>"MEDIO"</formula>
      <formula>"MEDIO"</formula>
    </cfRule>
    <cfRule type="cellIs" dxfId="8944" priority="278" operator="between">
      <formula>"BAJO"</formula>
      <formula>"BAJO"</formula>
    </cfRule>
  </conditionalFormatting>
  <conditionalFormatting sqref="O35">
    <cfRule type="cellIs" dxfId="8943" priority="260" operator="between">
      <formula>"MUY ALTO"</formula>
      <formula>"MUY ALTO"</formula>
    </cfRule>
    <cfRule type="cellIs" dxfId="8942" priority="261" operator="between">
      <formula>"ALTO"</formula>
      <formula>"ALTO"</formula>
    </cfRule>
    <cfRule type="cellIs" dxfId="8941" priority="262" operator="between">
      <formula>"MEDIO"</formula>
      <formula>"MEDIO"</formula>
    </cfRule>
    <cfRule type="cellIs" dxfId="8940" priority="263" operator="between">
      <formula>"BAJO"</formula>
      <formula>"BAJO"</formula>
    </cfRule>
  </conditionalFormatting>
  <conditionalFormatting sqref="S35">
    <cfRule type="containsText" dxfId="8939" priority="257" operator="containsText" text="NO ACEPTABLE">
      <formula>NOT(ISERROR(SEARCH("NO ACEPTABLE",S35)))</formula>
    </cfRule>
    <cfRule type="containsText" dxfId="8938" priority="258" operator="containsText" text="ACEPTABLE">
      <formula>NOT(ISERROR(SEARCH("ACEPTABLE",S35)))</formula>
    </cfRule>
    <cfRule type="containsText" dxfId="8937" priority="259" operator="containsText" text="MEJORABLE">
      <formula>NOT(ISERROR(SEARCH("MEJORABLE",S35)))</formula>
    </cfRule>
  </conditionalFormatting>
  <conditionalFormatting sqref="S35">
    <cfRule type="containsText" dxfId="8936" priority="256" operator="containsText" text="ACEPTABLE CON CONTROL ESPECIFICO">
      <formula>NOT(ISERROR(SEARCH("ACEPTABLE CON CONTROL ESPECIFICO",S35)))</formula>
    </cfRule>
  </conditionalFormatting>
  <conditionalFormatting sqref="O81">
    <cfRule type="cellIs" dxfId="8935" priority="249" operator="between">
      <formula>"MEDIO"</formula>
      <formula>"MEDIO"</formula>
    </cfRule>
    <cfRule type="cellIs" dxfId="8934" priority="250" operator="between">
      <formula>"BAJO"</formula>
      <formula>"BAJO"</formula>
    </cfRule>
    <cfRule type="cellIs" dxfId="8933" priority="251" operator="between">
      <formula>"MUY ALTO"</formula>
      <formula>"MUY ALTO"</formula>
    </cfRule>
  </conditionalFormatting>
  <conditionalFormatting sqref="O82">
    <cfRule type="cellIs" dxfId="8932" priority="238" operator="between">
      <formula>"MEDIO"</formula>
      <formula>"MEDIO"</formula>
    </cfRule>
    <cfRule type="cellIs" dxfId="8931" priority="239" operator="between">
      <formula>"BAJO"</formula>
      <formula>"BAJO"</formula>
    </cfRule>
    <cfRule type="cellIs" dxfId="8930" priority="240" operator="between">
      <formula>"MUY ALTO"</formula>
      <formula>"MUY ALTO"</formula>
    </cfRule>
  </conditionalFormatting>
  <conditionalFormatting sqref="O86">
    <cfRule type="cellIs" dxfId="8929" priority="230" operator="between">
      <formula>"MUY ALTO"</formula>
      <formula>"MUY ALTO"</formula>
    </cfRule>
    <cfRule type="cellIs" dxfId="8928" priority="231" operator="between">
      <formula>"ALTO"</formula>
      <formula>"ALTO"</formula>
    </cfRule>
    <cfRule type="cellIs" dxfId="8927" priority="232" operator="between">
      <formula>"MEDIO"</formula>
      <formula>"MEDIO"</formula>
    </cfRule>
    <cfRule type="cellIs" dxfId="8926" priority="233" operator="between">
      <formula>"BAJO"</formula>
      <formula>"BAJO"</formula>
    </cfRule>
  </conditionalFormatting>
  <conditionalFormatting sqref="T86">
    <cfRule type="containsText" dxfId="8925" priority="227" operator="containsText" text="NO ACEPTABLE">
      <formula>NOT(ISERROR(SEARCH("NO ACEPTABLE",T86)))</formula>
    </cfRule>
    <cfRule type="containsText" dxfId="8924" priority="228" operator="containsText" text="ACEPTABLE">
      <formula>NOT(ISERROR(SEARCH("ACEPTABLE",T86)))</formula>
    </cfRule>
    <cfRule type="containsText" dxfId="8923" priority="229" operator="containsText" text="MEJORABLE">
      <formula>NOT(ISERROR(SEARCH("MEJORABLE",T86)))</formula>
    </cfRule>
  </conditionalFormatting>
  <conditionalFormatting sqref="S86">
    <cfRule type="containsText" dxfId="8922" priority="224" operator="containsText" text="NO ACEPTABLE">
      <formula>NOT(ISERROR(SEARCH("NO ACEPTABLE",S86)))</formula>
    </cfRule>
    <cfRule type="containsText" dxfId="8921" priority="225" operator="containsText" text="ACEPTABLE">
      <formula>NOT(ISERROR(SEARCH("ACEPTABLE",S86)))</formula>
    </cfRule>
    <cfRule type="containsText" dxfId="8920" priority="226" operator="containsText" text="MEJORABLE">
      <formula>NOT(ISERROR(SEARCH("MEJORABLE",S86)))</formula>
    </cfRule>
  </conditionalFormatting>
  <conditionalFormatting sqref="S86">
    <cfRule type="containsText" dxfId="8919" priority="223" operator="containsText" text="ACEPTABLE CON CONTROL ESPECIFICO">
      <formula>NOT(ISERROR(SEARCH("ACEPTABLE CON CONTROL ESPECIFICO",S86)))</formula>
    </cfRule>
  </conditionalFormatting>
  <conditionalFormatting sqref="O87">
    <cfRule type="cellIs" dxfId="8918" priority="219" operator="between">
      <formula>"MUY ALTO"</formula>
      <formula>"MUY ALTO"</formula>
    </cfRule>
    <cfRule type="cellIs" dxfId="8917" priority="220" operator="between">
      <formula>"ALTO"</formula>
      <formula>"ALTO"</formula>
    </cfRule>
    <cfRule type="cellIs" dxfId="8916" priority="221" operator="between">
      <formula>"MEDIO"</formula>
      <formula>"MEDIO"</formula>
    </cfRule>
    <cfRule type="cellIs" dxfId="8915" priority="222" operator="between">
      <formula>"BAJO"</formula>
      <formula>"BAJO"</formula>
    </cfRule>
  </conditionalFormatting>
  <conditionalFormatting sqref="T87">
    <cfRule type="containsText" dxfId="8914" priority="216" operator="containsText" text="NO ACEPTABLE">
      <formula>NOT(ISERROR(SEARCH("NO ACEPTABLE",T87)))</formula>
    </cfRule>
    <cfRule type="containsText" dxfId="8913" priority="217" operator="containsText" text="ACEPTABLE">
      <formula>NOT(ISERROR(SEARCH("ACEPTABLE",T87)))</formula>
    </cfRule>
    <cfRule type="containsText" dxfId="8912" priority="218" operator="containsText" text="MEJORABLE">
      <formula>NOT(ISERROR(SEARCH("MEJORABLE",T87)))</formula>
    </cfRule>
  </conditionalFormatting>
  <conditionalFormatting sqref="S87">
    <cfRule type="containsText" dxfId="8911" priority="213" operator="containsText" text="NO ACEPTABLE">
      <formula>NOT(ISERROR(SEARCH("NO ACEPTABLE",S87)))</formula>
    </cfRule>
    <cfRule type="containsText" dxfId="8910" priority="214" operator="containsText" text="ACEPTABLE">
      <formula>NOT(ISERROR(SEARCH("ACEPTABLE",S87)))</formula>
    </cfRule>
    <cfRule type="containsText" dxfId="8909" priority="215" operator="containsText" text="MEJORABLE">
      <formula>NOT(ISERROR(SEARCH("MEJORABLE",S87)))</formula>
    </cfRule>
  </conditionalFormatting>
  <conditionalFormatting sqref="S87">
    <cfRule type="containsText" dxfId="8908" priority="212" operator="containsText" text="ACEPTABLE CON CONTROL ESPECIFICO">
      <formula>NOT(ISERROR(SEARCH("ACEPTABLE CON CONTROL ESPECIFICO",S87)))</formula>
    </cfRule>
  </conditionalFormatting>
  <conditionalFormatting sqref="T61">
    <cfRule type="containsText" dxfId="8907" priority="102" operator="containsText" text="NO ACEPTABLE">
      <formula>NOT(ISERROR(SEARCH("NO ACEPTABLE",T61)))</formula>
    </cfRule>
    <cfRule type="containsText" dxfId="8906" priority="103" operator="containsText" text="ACEPTABLE">
      <formula>NOT(ISERROR(SEARCH("ACEPTABLE",T61)))</formula>
    </cfRule>
    <cfRule type="containsText" dxfId="8905" priority="104" operator="containsText" text="MEJORABLE">
      <formula>NOT(ISERROR(SEARCH("MEJORABLE",T61)))</formula>
    </cfRule>
  </conditionalFormatting>
  <conditionalFormatting sqref="T61">
    <cfRule type="containsText" dxfId="8904" priority="101" operator="containsText" text="ACEPTABLE CON CONTROL ESPECIFICO">
      <formula>NOT(ISERROR(SEARCH("ACEPTABLE CON CONTROL ESPECIFICO",T61)))</formula>
    </cfRule>
  </conditionalFormatting>
  <conditionalFormatting sqref="S63:S64">
    <cfRule type="containsText" dxfId="8903" priority="98" operator="containsText" text="NO ACEPTABLE">
      <formula>NOT(ISERROR(SEARCH("NO ACEPTABLE",S63)))</formula>
    </cfRule>
    <cfRule type="containsText" dxfId="8902" priority="99" operator="containsText" text="ACEPTABLE">
      <formula>NOT(ISERROR(SEARCH("ACEPTABLE",S63)))</formula>
    </cfRule>
    <cfRule type="containsText" dxfId="8901" priority="100" operator="containsText" text="MEJORABLE">
      <formula>NOT(ISERROR(SEARCH("MEJORABLE",S63)))</formula>
    </cfRule>
  </conditionalFormatting>
  <conditionalFormatting sqref="S63:S64">
    <cfRule type="containsText" dxfId="8900" priority="97" operator="containsText" text="ACEPTABLE CON CONTROL ESPECIFICO">
      <formula>NOT(ISERROR(SEARCH("ACEPTABLE CON CONTROL ESPECIFICO",S63)))</formula>
    </cfRule>
  </conditionalFormatting>
  <conditionalFormatting sqref="S53:S55 S57:S58 S65:S66">
    <cfRule type="containsText" dxfId="8899" priority="209" operator="containsText" text="NO ACEPTABLE">
      <formula>NOT(ISERROR(SEARCH("NO ACEPTABLE",S53)))</formula>
    </cfRule>
    <cfRule type="containsText" dxfId="8898" priority="210" operator="containsText" text="ACEPTABLE">
      <formula>NOT(ISERROR(SEARCH("ACEPTABLE",S53)))</formula>
    </cfRule>
    <cfRule type="containsText" dxfId="8897" priority="211" operator="containsText" text="MEJORABLE">
      <formula>NOT(ISERROR(SEARCH("MEJORABLE",S53)))</formula>
    </cfRule>
  </conditionalFormatting>
  <conditionalFormatting sqref="S53:S55 S57:S58 S65:S66">
    <cfRule type="containsText" dxfId="8896" priority="208" operator="containsText" text="ACEPTABLE CON CONTROL ESPECIFICO">
      <formula>NOT(ISERROR(SEARCH("ACEPTABLE CON CONTROL ESPECIFICO",S53)))</formula>
    </cfRule>
  </conditionalFormatting>
  <conditionalFormatting sqref="O53">
    <cfRule type="cellIs" dxfId="8895" priority="200" operator="between">
      <formula>"MUY ALTO"</formula>
      <formula>"MUY ALTO"</formula>
    </cfRule>
    <cfRule type="cellIs" dxfId="8894" priority="201" operator="between">
      <formula>"ALTO"</formula>
      <formula>"ALTO"</formula>
    </cfRule>
    <cfRule type="cellIs" dxfId="8893" priority="202" operator="between">
      <formula>"MEDIO"</formula>
      <formula>"MEDIO"</formula>
    </cfRule>
    <cfRule type="cellIs" dxfId="8892" priority="203" operator="between">
      <formula>"BAJO"</formula>
      <formula>"BAJO"</formula>
    </cfRule>
  </conditionalFormatting>
  <conditionalFormatting sqref="T53">
    <cfRule type="containsText" dxfId="8891" priority="205" operator="containsText" text="NO ACEPTABLE">
      <formula>NOT(ISERROR(SEARCH("NO ACEPTABLE",T53)))</formula>
    </cfRule>
    <cfRule type="containsText" dxfId="8890" priority="206" operator="containsText" text="ACEPTABLE">
      <formula>NOT(ISERROR(SEARCH("ACEPTABLE",T53)))</formula>
    </cfRule>
    <cfRule type="containsText" dxfId="8889" priority="207" operator="containsText" text="MEJORABLE">
      <formula>NOT(ISERROR(SEARCH("MEJORABLE",T53)))</formula>
    </cfRule>
  </conditionalFormatting>
  <conditionalFormatting sqref="T53">
    <cfRule type="containsText" dxfId="8888" priority="204" operator="containsText" text="ACEPTABLE CON CONTROL ESPECIFICO">
      <formula>NOT(ISERROR(SEARCH("ACEPTABLE CON CONTROL ESPECIFICO",T53)))</formula>
    </cfRule>
  </conditionalFormatting>
  <conditionalFormatting sqref="O54">
    <cfRule type="cellIs" dxfId="8887" priority="196" operator="between">
      <formula>"MUY ALTO"</formula>
      <formula>"MUY ALTO"</formula>
    </cfRule>
    <cfRule type="cellIs" dxfId="8886" priority="197" operator="between">
      <formula>"ALTO"</formula>
      <formula>"ALTO"</formula>
    </cfRule>
    <cfRule type="cellIs" dxfId="8885" priority="198" operator="between">
      <formula>"MEDIO"</formula>
      <formula>"MEDIO"</formula>
    </cfRule>
    <cfRule type="cellIs" dxfId="8884" priority="199" operator="between">
      <formula>"BAJO"</formula>
      <formula>"BAJO"</formula>
    </cfRule>
  </conditionalFormatting>
  <conditionalFormatting sqref="T54">
    <cfRule type="containsText" dxfId="8883" priority="193" operator="containsText" text="NO ACEPTABLE">
      <formula>NOT(ISERROR(SEARCH("NO ACEPTABLE",T54)))</formula>
    </cfRule>
    <cfRule type="containsText" dxfId="8882" priority="194" operator="containsText" text="ACEPTABLE">
      <formula>NOT(ISERROR(SEARCH("ACEPTABLE",T54)))</formula>
    </cfRule>
    <cfRule type="containsText" dxfId="8881" priority="195" operator="containsText" text="MEJORABLE">
      <formula>NOT(ISERROR(SEARCH("MEJORABLE",T54)))</formula>
    </cfRule>
  </conditionalFormatting>
  <conditionalFormatting sqref="T54">
    <cfRule type="containsText" dxfId="8880" priority="192" operator="containsText" text="ACEPTABLE CON CONTROL ESPECIFICO">
      <formula>NOT(ISERROR(SEARCH("ACEPTABLE CON CONTROL ESPECIFICO",T54)))</formula>
    </cfRule>
  </conditionalFormatting>
  <conditionalFormatting sqref="O55">
    <cfRule type="cellIs" dxfId="8879" priority="188" operator="between">
      <formula>"MUY ALTO"</formula>
      <formula>"MUY ALTO"</formula>
    </cfRule>
    <cfRule type="cellIs" dxfId="8878" priority="189" operator="between">
      <formula>"ALTO"</formula>
      <formula>"ALTO"</formula>
    </cfRule>
    <cfRule type="cellIs" dxfId="8877" priority="190" operator="between">
      <formula>"MEDIO"</formula>
      <formula>"MEDIO"</formula>
    </cfRule>
    <cfRule type="cellIs" dxfId="8876" priority="191" operator="between">
      <formula>"BAJO"</formula>
      <formula>"BAJO"</formula>
    </cfRule>
  </conditionalFormatting>
  <conditionalFormatting sqref="T55">
    <cfRule type="containsText" dxfId="8875" priority="185" operator="containsText" text="NO ACEPTABLE">
      <formula>NOT(ISERROR(SEARCH("NO ACEPTABLE",T55)))</formula>
    </cfRule>
    <cfRule type="containsText" dxfId="8874" priority="186" operator="containsText" text="ACEPTABLE">
      <formula>NOT(ISERROR(SEARCH("ACEPTABLE",T55)))</formula>
    </cfRule>
    <cfRule type="containsText" dxfId="8873" priority="187" operator="containsText" text="MEJORABLE">
      <formula>NOT(ISERROR(SEARCH("MEJORABLE",T55)))</formula>
    </cfRule>
  </conditionalFormatting>
  <conditionalFormatting sqref="T57">
    <cfRule type="containsText" dxfId="8872" priority="179" operator="containsText" text="NO ACEPTABLE">
      <formula>NOT(ISERROR(SEARCH("NO ACEPTABLE",T57)))</formula>
    </cfRule>
    <cfRule type="containsText" dxfId="8871" priority="180" operator="containsText" text="ACEPTABLE">
      <formula>NOT(ISERROR(SEARCH("ACEPTABLE",T57)))</formula>
    </cfRule>
    <cfRule type="containsText" dxfId="8870" priority="181" operator="containsText" text="MEJORABLE">
      <formula>NOT(ISERROR(SEARCH("MEJORABLE",T57)))</formula>
    </cfRule>
  </conditionalFormatting>
  <conditionalFormatting sqref="O57">
    <cfRule type="cellIs" dxfId="8869" priority="182" operator="between">
      <formula>"MEDIO"</formula>
      <formula>"MEDIO"</formula>
    </cfRule>
    <cfRule type="cellIs" dxfId="8868" priority="183" operator="between">
      <formula>"BAJO"</formula>
      <formula>"BAJO"</formula>
    </cfRule>
    <cfRule type="cellIs" dxfId="8867" priority="184" operator="between">
      <formula>"MUY ALTO"</formula>
      <formula>"MUY ALTO"</formula>
    </cfRule>
  </conditionalFormatting>
  <conditionalFormatting sqref="T57">
    <cfRule type="containsText" dxfId="8866" priority="178" operator="containsText" text="ACEPTABLE CON CONTROL ESPECIFICO">
      <formula>NOT(ISERROR(SEARCH("ACEPTABLE CON CONTROL ESPECIFICO",T57)))</formula>
    </cfRule>
  </conditionalFormatting>
  <conditionalFormatting sqref="T58">
    <cfRule type="containsText" dxfId="8865" priority="172" operator="containsText" text="NO ACEPTABLE">
      <formula>NOT(ISERROR(SEARCH("NO ACEPTABLE",T58)))</formula>
    </cfRule>
    <cfRule type="containsText" dxfId="8864" priority="173" operator="containsText" text="ACEPTABLE">
      <formula>NOT(ISERROR(SEARCH("ACEPTABLE",T58)))</formula>
    </cfRule>
    <cfRule type="containsText" dxfId="8863" priority="174" operator="containsText" text="MEJORABLE">
      <formula>NOT(ISERROR(SEARCH("MEJORABLE",T58)))</formula>
    </cfRule>
  </conditionalFormatting>
  <conditionalFormatting sqref="O58">
    <cfRule type="cellIs" dxfId="8862" priority="175" operator="between">
      <formula>"MEDIO"</formula>
      <formula>"MEDIO"</formula>
    </cfRule>
    <cfRule type="cellIs" dxfId="8861" priority="176" operator="between">
      <formula>"BAJO"</formula>
      <formula>"BAJO"</formula>
    </cfRule>
    <cfRule type="cellIs" dxfId="8860" priority="177" operator="between">
      <formula>"MUY ALTO"</formula>
      <formula>"MUY ALTO"</formula>
    </cfRule>
  </conditionalFormatting>
  <conditionalFormatting sqref="T58">
    <cfRule type="containsText" dxfId="8859" priority="171" operator="containsText" text="ACEPTABLE CON CONTROL ESPECIFICO">
      <formula>NOT(ISERROR(SEARCH("ACEPTABLE CON CONTROL ESPECIFICO",T58)))</formula>
    </cfRule>
  </conditionalFormatting>
  <conditionalFormatting sqref="O65">
    <cfRule type="cellIs" dxfId="8858" priority="167" operator="between">
      <formula>"MUY ALTO"</formula>
      <formula>"MUY ALTO"</formula>
    </cfRule>
    <cfRule type="cellIs" dxfId="8857" priority="168" operator="between">
      <formula>"ALTO"</formula>
      <formula>"ALTO"</formula>
    </cfRule>
    <cfRule type="cellIs" dxfId="8856" priority="169" operator="between">
      <formula>"MEDIO"</formula>
      <formula>"MEDIO"</formula>
    </cfRule>
    <cfRule type="cellIs" dxfId="8855" priority="170" operator="between">
      <formula>"BAJO"</formula>
      <formula>"BAJO"</formula>
    </cfRule>
  </conditionalFormatting>
  <conditionalFormatting sqref="T65">
    <cfRule type="containsText" dxfId="8854" priority="164" operator="containsText" text="NO ACEPTABLE">
      <formula>NOT(ISERROR(SEARCH("NO ACEPTABLE",T65)))</formula>
    </cfRule>
    <cfRule type="containsText" dxfId="8853" priority="165" operator="containsText" text="ACEPTABLE">
      <formula>NOT(ISERROR(SEARCH("ACEPTABLE",T65)))</formula>
    </cfRule>
    <cfRule type="containsText" dxfId="8852" priority="166" operator="containsText" text="MEJORABLE">
      <formula>NOT(ISERROR(SEARCH("MEJORABLE",T65)))</formula>
    </cfRule>
  </conditionalFormatting>
  <conditionalFormatting sqref="T65">
    <cfRule type="containsText" dxfId="8851" priority="163" operator="containsText" text="ACEPTABLE CON CONTROL ESPECIFICO">
      <formula>NOT(ISERROR(SEARCH("ACEPTABLE CON CONTROL ESPECIFICO",T65)))</formula>
    </cfRule>
  </conditionalFormatting>
  <conditionalFormatting sqref="T66">
    <cfRule type="containsText" dxfId="8850" priority="160" operator="containsText" text="NO ACEPTABLE">
      <formula>NOT(ISERROR(SEARCH("NO ACEPTABLE",T66)))</formula>
    </cfRule>
    <cfRule type="containsText" dxfId="8849" priority="161" operator="containsText" text="ACEPTABLE">
      <formula>NOT(ISERROR(SEARCH("ACEPTABLE",T66)))</formula>
    </cfRule>
    <cfRule type="containsText" dxfId="8848" priority="162" operator="containsText" text="MEJORABLE">
      <formula>NOT(ISERROR(SEARCH("MEJORABLE",T66)))</formula>
    </cfRule>
  </conditionalFormatting>
  <conditionalFormatting sqref="T66">
    <cfRule type="containsText" dxfId="8847" priority="159" operator="containsText" text="ACEPTABLE CON CONTROL ESPECIFICO">
      <formula>NOT(ISERROR(SEARCH("ACEPTABLE CON CONTROL ESPECIFICO",T66)))</formula>
    </cfRule>
  </conditionalFormatting>
  <conditionalFormatting sqref="O66">
    <cfRule type="cellIs" dxfId="8846" priority="155" operator="between">
      <formula>"MUY ALTO"</formula>
      <formula>"MUY ALTO"</formula>
    </cfRule>
    <cfRule type="cellIs" dxfId="8845" priority="156" operator="between">
      <formula>"ALTO"</formula>
      <formula>"ALTO"</formula>
    </cfRule>
    <cfRule type="cellIs" dxfId="8844" priority="157" operator="between">
      <formula>"MEDIO"</formula>
      <formula>"MEDIO"</formula>
    </cfRule>
    <cfRule type="cellIs" dxfId="8843" priority="158" operator="between">
      <formula>"BAJO"</formula>
      <formula>"BAJO"</formula>
    </cfRule>
  </conditionalFormatting>
  <conditionalFormatting sqref="O56">
    <cfRule type="cellIs" dxfId="8842" priority="132" operator="between">
      <formula>"MUY ALTO"</formula>
      <formula>"MUY ALTO"</formula>
    </cfRule>
    <cfRule type="cellIs" dxfId="8841" priority="133" operator="between">
      <formula>"ALTO"</formula>
      <formula>"ALTO"</formula>
    </cfRule>
    <cfRule type="cellIs" dxfId="8840" priority="134" operator="between">
      <formula>"MEDIO"</formula>
      <formula>"MEDIO"</formula>
    </cfRule>
    <cfRule type="cellIs" dxfId="8839" priority="135" operator="between">
      <formula>"BAJO"</formula>
      <formula>"BAJO"</formula>
    </cfRule>
  </conditionalFormatting>
  <conditionalFormatting sqref="S56">
    <cfRule type="containsText" dxfId="8838" priority="137" operator="containsText" text="NO ACEPTABLE">
      <formula>NOT(ISERROR(SEARCH("NO ACEPTABLE",S56)))</formula>
    </cfRule>
    <cfRule type="containsText" dxfId="8837" priority="138" operator="containsText" text="ACEPTABLE">
      <formula>NOT(ISERROR(SEARCH("ACEPTABLE",S56)))</formula>
    </cfRule>
    <cfRule type="containsText" dxfId="8836" priority="139" operator="containsText" text="MEJORABLE">
      <formula>NOT(ISERROR(SEARCH("MEJORABLE",S56)))</formula>
    </cfRule>
  </conditionalFormatting>
  <conditionalFormatting sqref="S56">
    <cfRule type="containsText" dxfId="8835" priority="136" operator="containsText" text="ACEPTABLE CON CONTROL ESPECIFICO">
      <formula>NOT(ISERROR(SEARCH("ACEPTABLE CON CONTROL ESPECIFICO",S56)))</formula>
    </cfRule>
  </conditionalFormatting>
  <conditionalFormatting sqref="S52:T52">
    <cfRule type="containsText" dxfId="8834" priority="140" operator="containsText" text="ACEPTABLE CON CONTROL ESPECIFICO">
      <formula>NOT(ISERROR(SEARCH("ACEPTABLE CON CONTROL ESPECIFICO",S52)))</formula>
    </cfRule>
  </conditionalFormatting>
  <conditionalFormatting sqref="S52:T52">
    <cfRule type="containsText" dxfId="8833" priority="141" operator="containsText" text="NO ACEPTABLE">
      <formula>NOT(ISERROR(SEARCH("NO ACEPTABLE",S52)))</formula>
    </cfRule>
    <cfRule type="containsText" dxfId="8832" priority="142" operator="containsText" text="ACEPTABLE">
      <formula>NOT(ISERROR(SEARCH("ACEPTABLE",S52)))</formula>
    </cfRule>
    <cfRule type="containsText" dxfId="8831" priority="143" operator="containsText" text="MEJORABLE">
      <formula>NOT(ISERROR(SEARCH("MEJORABLE",S52)))</formula>
    </cfRule>
  </conditionalFormatting>
  <conditionalFormatting sqref="S51:T51">
    <cfRule type="containsText" dxfId="8830" priority="152" operator="containsText" text="NO ACEPTABLE">
      <formula>NOT(ISERROR(SEARCH("NO ACEPTABLE",S51)))</formula>
    </cfRule>
    <cfRule type="containsText" dxfId="8829" priority="153" operator="containsText" text="ACEPTABLE">
      <formula>NOT(ISERROR(SEARCH("ACEPTABLE",S51)))</formula>
    </cfRule>
    <cfRule type="containsText" dxfId="8828" priority="154" operator="containsText" text="MEJORABLE">
      <formula>NOT(ISERROR(SEARCH("MEJORABLE",S51)))</formula>
    </cfRule>
  </conditionalFormatting>
  <conditionalFormatting sqref="S51:T51">
    <cfRule type="containsText" dxfId="8827" priority="151" operator="containsText" text="ACEPTABLE CON CONTROL ESPECIFICO">
      <formula>NOT(ISERROR(SEARCH("ACEPTABLE CON CONTROL ESPECIFICO",S51)))</formula>
    </cfRule>
  </conditionalFormatting>
  <conditionalFormatting sqref="O51">
    <cfRule type="cellIs" dxfId="8826" priority="147" operator="between">
      <formula>"MUY ALTO"</formula>
      <formula>"MUY ALTO"</formula>
    </cfRule>
    <cfRule type="cellIs" dxfId="8825" priority="148" operator="between">
      <formula>"ALTO"</formula>
      <formula>"ALTO"</formula>
    </cfRule>
    <cfRule type="cellIs" dxfId="8824" priority="149" operator="between">
      <formula>"MEDIO"</formula>
      <formula>"MEDIO"</formula>
    </cfRule>
    <cfRule type="cellIs" dxfId="8823" priority="150" operator="between">
      <formula>"BAJO"</formula>
      <formula>"BAJO"</formula>
    </cfRule>
  </conditionalFormatting>
  <conditionalFormatting sqref="O52">
    <cfRule type="cellIs" dxfId="8822" priority="144" operator="between">
      <formula>"MEDIO"</formula>
      <formula>"MEDIO"</formula>
    </cfRule>
    <cfRule type="cellIs" dxfId="8821" priority="145" operator="between">
      <formula>"BAJO"</formula>
      <formula>"BAJO"</formula>
    </cfRule>
    <cfRule type="cellIs" dxfId="8820" priority="146" operator="between">
      <formula>"MUY ALTO"</formula>
      <formula>"MUY ALTO"</formula>
    </cfRule>
  </conditionalFormatting>
  <conditionalFormatting sqref="T56">
    <cfRule type="containsText" dxfId="8819" priority="129" operator="containsText" text="NO ACEPTABLE">
      <formula>NOT(ISERROR(SEARCH("NO ACEPTABLE",T56)))</formula>
    </cfRule>
    <cfRule type="containsText" dxfId="8818" priority="130" operator="containsText" text="ACEPTABLE">
      <formula>NOT(ISERROR(SEARCH("ACEPTABLE",T56)))</formula>
    </cfRule>
    <cfRule type="containsText" dxfId="8817" priority="131" operator="containsText" text="MEJORABLE">
      <formula>NOT(ISERROR(SEARCH("MEJORABLE",T56)))</formula>
    </cfRule>
  </conditionalFormatting>
  <conditionalFormatting sqref="T56">
    <cfRule type="containsText" dxfId="8816" priority="128" operator="containsText" text="ACEPTABLE CON CONTROL ESPECIFICO">
      <formula>NOT(ISERROR(SEARCH("ACEPTABLE CON CONTROL ESPECIFICO",T56)))</formula>
    </cfRule>
  </conditionalFormatting>
  <conditionalFormatting sqref="S59:T59">
    <cfRule type="containsText" dxfId="8815" priority="125" operator="containsText" text="NO ACEPTABLE">
      <formula>NOT(ISERROR(SEARCH("NO ACEPTABLE",S59)))</formula>
    </cfRule>
    <cfRule type="containsText" dxfId="8814" priority="126" operator="containsText" text="ACEPTABLE">
      <formula>NOT(ISERROR(SEARCH("ACEPTABLE",S59)))</formula>
    </cfRule>
    <cfRule type="containsText" dxfId="8813" priority="127" operator="containsText" text="MEJORABLE">
      <formula>NOT(ISERROR(SEARCH("MEJORABLE",S59)))</formula>
    </cfRule>
  </conditionalFormatting>
  <conditionalFormatting sqref="S59:T59">
    <cfRule type="containsText" dxfId="8812" priority="124" operator="containsText" text="ACEPTABLE CON CONTROL ESPECIFICO">
      <formula>NOT(ISERROR(SEARCH("ACEPTABLE CON CONTROL ESPECIFICO",S59)))</formula>
    </cfRule>
  </conditionalFormatting>
  <conditionalFormatting sqref="O59">
    <cfRule type="cellIs" dxfId="8811" priority="120" operator="between">
      <formula>"MUY ALTO"</formula>
      <formula>"MUY ALTO"</formula>
    </cfRule>
    <cfRule type="cellIs" dxfId="8810" priority="121" operator="between">
      <formula>"ALTO"</formula>
      <formula>"ALTO"</formula>
    </cfRule>
    <cfRule type="cellIs" dxfId="8809" priority="122" operator="between">
      <formula>"MEDIO"</formula>
      <formula>"MEDIO"</formula>
    </cfRule>
    <cfRule type="cellIs" dxfId="8808" priority="123" operator="between">
      <formula>"BAJO"</formula>
      <formula>"BAJO"</formula>
    </cfRule>
  </conditionalFormatting>
  <conditionalFormatting sqref="S60:T60">
    <cfRule type="containsText" dxfId="8807" priority="114" operator="containsText" text="NO ACEPTABLE">
      <formula>NOT(ISERROR(SEARCH("NO ACEPTABLE",S60)))</formula>
    </cfRule>
    <cfRule type="containsText" dxfId="8806" priority="115" operator="containsText" text="ACEPTABLE">
      <formula>NOT(ISERROR(SEARCH("ACEPTABLE",S60)))</formula>
    </cfRule>
    <cfRule type="containsText" dxfId="8805" priority="116" operator="containsText" text="MEJORABLE">
      <formula>NOT(ISERROR(SEARCH("MEJORABLE",S60)))</formula>
    </cfRule>
  </conditionalFormatting>
  <conditionalFormatting sqref="O60">
    <cfRule type="cellIs" dxfId="8804" priority="117" operator="between">
      <formula>"MEDIO"</formula>
      <formula>"MEDIO"</formula>
    </cfRule>
    <cfRule type="cellIs" dxfId="8803" priority="118" operator="between">
      <formula>"BAJO"</formula>
      <formula>"BAJO"</formula>
    </cfRule>
    <cfRule type="cellIs" dxfId="8802" priority="119" operator="between">
      <formula>"MUY ALTO"</formula>
      <formula>"MUY ALTO"</formula>
    </cfRule>
  </conditionalFormatting>
  <conditionalFormatting sqref="S60:T60">
    <cfRule type="containsText" dxfId="8801" priority="113" operator="containsText" text="ACEPTABLE CON CONTROL ESPECIFICO">
      <formula>NOT(ISERROR(SEARCH("ACEPTABLE CON CONTROL ESPECIFICO",S60)))</formula>
    </cfRule>
  </conditionalFormatting>
  <conditionalFormatting sqref="S61">
    <cfRule type="containsText" dxfId="8800" priority="110" operator="containsText" text="NO ACEPTABLE">
      <formula>NOT(ISERROR(SEARCH("NO ACEPTABLE",S61)))</formula>
    </cfRule>
    <cfRule type="containsText" dxfId="8799" priority="111" operator="containsText" text="ACEPTABLE">
      <formula>NOT(ISERROR(SEARCH("ACEPTABLE",S61)))</formula>
    </cfRule>
    <cfRule type="containsText" dxfId="8798" priority="112" operator="containsText" text="MEJORABLE">
      <formula>NOT(ISERROR(SEARCH("MEJORABLE",S61)))</formula>
    </cfRule>
  </conditionalFormatting>
  <conditionalFormatting sqref="S61">
    <cfRule type="containsText" dxfId="8797" priority="109" operator="containsText" text="ACEPTABLE CON CONTROL ESPECIFICO">
      <formula>NOT(ISERROR(SEARCH("ACEPTABLE CON CONTROL ESPECIFICO",S61)))</formula>
    </cfRule>
  </conditionalFormatting>
  <conditionalFormatting sqref="O61">
    <cfRule type="cellIs" dxfId="8796" priority="105" operator="between">
      <formula>"MUY ALTO"</formula>
      <formula>"MUY ALTO"</formula>
    </cfRule>
    <cfRule type="cellIs" dxfId="8795" priority="106" operator="between">
      <formula>"ALTO"</formula>
      <formula>"ALTO"</formula>
    </cfRule>
    <cfRule type="cellIs" dxfId="8794" priority="107" operator="between">
      <formula>"MEDIO"</formula>
      <formula>"MEDIO"</formula>
    </cfRule>
    <cfRule type="cellIs" dxfId="8793" priority="108" operator="between">
      <formula>"BAJO"</formula>
      <formula>"BAJO"</formula>
    </cfRule>
  </conditionalFormatting>
  <conditionalFormatting sqref="T63">
    <cfRule type="containsText" dxfId="8792" priority="91" operator="containsText" text="NO ACEPTABLE">
      <formula>NOT(ISERROR(SEARCH("NO ACEPTABLE",T63)))</formula>
    </cfRule>
    <cfRule type="containsText" dxfId="8791" priority="92" operator="containsText" text="ACEPTABLE">
      <formula>NOT(ISERROR(SEARCH("ACEPTABLE",T63)))</formula>
    </cfRule>
    <cfRule type="containsText" dxfId="8790" priority="93" operator="containsText" text="MEJORABLE">
      <formula>NOT(ISERROR(SEARCH("MEJORABLE",T63)))</formula>
    </cfRule>
  </conditionalFormatting>
  <conditionalFormatting sqref="O63">
    <cfRule type="cellIs" dxfId="8789" priority="94" operator="between">
      <formula>"MEDIO"</formula>
      <formula>"MEDIO"</formula>
    </cfRule>
    <cfRule type="cellIs" dxfId="8788" priority="95" operator="between">
      <formula>"BAJO"</formula>
      <formula>"BAJO"</formula>
    </cfRule>
    <cfRule type="cellIs" dxfId="8787" priority="96" operator="between">
      <formula>"MUY ALTO"</formula>
      <formula>"MUY ALTO"</formula>
    </cfRule>
  </conditionalFormatting>
  <conditionalFormatting sqref="T63">
    <cfRule type="containsText" dxfId="8786" priority="90" operator="containsText" text="ACEPTABLE CON CONTROL ESPECIFICO">
      <formula>NOT(ISERROR(SEARCH("ACEPTABLE CON CONTROL ESPECIFICO",T63)))</formula>
    </cfRule>
  </conditionalFormatting>
  <conditionalFormatting sqref="T64">
    <cfRule type="containsText" dxfId="8785" priority="84" operator="containsText" text="NO ACEPTABLE">
      <formula>NOT(ISERROR(SEARCH("NO ACEPTABLE",T64)))</formula>
    </cfRule>
    <cfRule type="containsText" dxfId="8784" priority="85" operator="containsText" text="ACEPTABLE">
      <formula>NOT(ISERROR(SEARCH("ACEPTABLE",T64)))</formula>
    </cfRule>
    <cfRule type="containsText" dxfId="8783" priority="86" operator="containsText" text="MEJORABLE">
      <formula>NOT(ISERROR(SEARCH("MEJORABLE",T64)))</formula>
    </cfRule>
  </conditionalFormatting>
  <conditionalFormatting sqref="O64">
    <cfRule type="cellIs" dxfId="8782" priority="87" operator="between">
      <formula>"MEDIO"</formula>
      <formula>"MEDIO"</formula>
    </cfRule>
    <cfRule type="cellIs" dxfId="8781" priority="88" operator="between">
      <formula>"BAJO"</formula>
      <formula>"BAJO"</formula>
    </cfRule>
    <cfRule type="cellIs" dxfId="8780" priority="89" operator="between">
      <formula>"MUY ALTO"</formula>
      <formula>"MUY ALTO"</formula>
    </cfRule>
  </conditionalFormatting>
  <conditionalFormatting sqref="T64">
    <cfRule type="containsText" dxfId="8779" priority="83" operator="containsText" text="ACEPTABLE CON CONTROL ESPECIFICO">
      <formula>NOT(ISERROR(SEARCH("ACEPTABLE CON CONTROL ESPECIFICO",T64)))</formula>
    </cfRule>
  </conditionalFormatting>
  <conditionalFormatting sqref="S62">
    <cfRule type="containsText" dxfId="8778" priority="80" operator="containsText" text="NO ACEPTABLE">
      <formula>NOT(ISERROR(SEARCH("NO ACEPTABLE",S62)))</formula>
    </cfRule>
    <cfRule type="containsText" dxfId="8777" priority="81" operator="containsText" text="ACEPTABLE">
      <formula>NOT(ISERROR(SEARCH("ACEPTABLE",S62)))</formula>
    </cfRule>
    <cfRule type="containsText" dxfId="8776" priority="82" operator="containsText" text="MEJORABLE">
      <formula>NOT(ISERROR(SEARCH("MEJORABLE",S62)))</formula>
    </cfRule>
  </conditionalFormatting>
  <conditionalFormatting sqref="S62">
    <cfRule type="containsText" dxfId="8775" priority="79" operator="containsText" text="ACEPTABLE CON CONTROL ESPECIFICO">
      <formula>NOT(ISERROR(SEARCH("ACEPTABLE CON CONTROL ESPECIFICO",S62)))</formula>
    </cfRule>
  </conditionalFormatting>
  <conditionalFormatting sqref="O62">
    <cfRule type="cellIs" dxfId="8774" priority="75" operator="between">
      <formula>"MUY ALTO"</formula>
      <formula>"MUY ALTO"</formula>
    </cfRule>
    <cfRule type="cellIs" dxfId="8773" priority="76" operator="between">
      <formula>"ALTO"</formula>
      <formula>"ALTO"</formula>
    </cfRule>
    <cfRule type="cellIs" dxfId="8772" priority="77" operator="between">
      <formula>"MEDIO"</formula>
      <formula>"MEDIO"</formula>
    </cfRule>
    <cfRule type="cellIs" dxfId="8771" priority="78" operator="between">
      <formula>"BAJO"</formula>
      <formula>"BAJO"</formula>
    </cfRule>
  </conditionalFormatting>
  <conditionalFormatting sqref="T62">
    <cfRule type="containsText" dxfId="8770" priority="72" operator="containsText" text="NO ACEPTABLE">
      <formula>NOT(ISERROR(SEARCH("NO ACEPTABLE",T62)))</formula>
    </cfRule>
    <cfRule type="containsText" dxfId="8769" priority="73" operator="containsText" text="ACEPTABLE">
      <formula>NOT(ISERROR(SEARCH("ACEPTABLE",T62)))</formula>
    </cfRule>
    <cfRule type="containsText" dxfId="8768" priority="74" operator="containsText" text="MEJORABLE">
      <formula>NOT(ISERROR(SEARCH("MEJORABLE",T62)))</formula>
    </cfRule>
  </conditionalFormatting>
  <conditionalFormatting sqref="T62">
    <cfRule type="containsText" dxfId="8767" priority="71" operator="containsText" text="ACEPTABLE CON CONTROL ESPECIFICO">
      <formula>NOT(ISERROR(SEARCH("ACEPTABLE CON CONTROL ESPECIFICO",T62)))</formula>
    </cfRule>
  </conditionalFormatting>
  <conditionalFormatting sqref="S88:T88">
    <cfRule type="containsText" dxfId="8766" priority="68" operator="containsText" text="NO ACEPTABLE">
      <formula>NOT(ISERROR(SEARCH("NO ACEPTABLE",S88)))</formula>
    </cfRule>
    <cfRule type="containsText" dxfId="8765" priority="69" operator="containsText" text="ACEPTABLE">
      <formula>NOT(ISERROR(SEARCH("ACEPTABLE",S88)))</formula>
    </cfRule>
    <cfRule type="containsText" dxfId="8764" priority="70" operator="containsText" text="MEJORABLE">
      <formula>NOT(ISERROR(SEARCH("MEJORABLE",S88)))</formula>
    </cfRule>
  </conditionalFormatting>
  <conditionalFormatting sqref="S88:T88">
    <cfRule type="containsText" dxfId="8763" priority="67" operator="containsText" text="ACEPTABLE CON CONTROL ESPECIFICO">
      <formula>NOT(ISERROR(SEARCH("ACEPTABLE CON CONTROL ESPECIFICO",S88)))</formula>
    </cfRule>
  </conditionalFormatting>
  <conditionalFormatting sqref="O88">
    <cfRule type="cellIs" dxfId="8762" priority="63" operator="between">
      <formula>"MUY ALTO"</formula>
      <formula>"MUY ALTO"</formula>
    </cfRule>
    <cfRule type="cellIs" dxfId="8761" priority="64" operator="between">
      <formula>"ALTO"</formula>
      <formula>"ALTO"</formula>
    </cfRule>
    <cfRule type="cellIs" dxfId="8760" priority="65" operator="between">
      <formula>"MEDIO"</formula>
      <formula>"MEDIO"</formula>
    </cfRule>
    <cfRule type="cellIs" dxfId="8759" priority="66" operator="between">
      <formula>"BAJO"</formula>
      <formula>"BAJO"</formula>
    </cfRule>
  </conditionalFormatting>
  <conditionalFormatting sqref="S89:T89">
    <cfRule type="containsText" dxfId="8758" priority="57" operator="containsText" text="NO ACEPTABLE">
      <formula>NOT(ISERROR(SEARCH("NO ACEPTABLE",S89)))</formula>
    </cfRule>
    <cfRule type="containsText" dxfId="8757" priority="58" operator="containsText" text="ACEPTABLE">
      <formula>NOT(ISERROR(SEARCH("ACEPTABLE",S89)))</formula>
    </cfRule>
    <cfRule type="containsText" dxfId="8756" priority="59" operator="containsText" text="MEJORABLE">
      <formula>NOT(ISERROR(SEARCH("MEJORABLE",S89)))</formula>
    </cfRule>
  </conditionalFormatting>
  <conditionalFormatting sqref="O89">
    <cfRule type="cellIs" dxfId="8755" priority="60" operator="between">
      <formula>"MEDIO"</formula>
      <formula>"MEDIO"</formula>
    </cfRule>
    <cfRule type="cellIs" dxfId="8754" priority="61" operator="between">
      <formula>"BAJO"</formula>
      <formula>"BAJO"</formula>
    </cfRule>
    <cfRule type="cellIs" dxfId="8753" priority="62" operator="between">
      <formula>"MUY ALTO"</formula>
      <formula>"MUY ALTO"</formula>
    </cfRule>
  </conditionalFormatting>
  <conditionalFormatting sqref="S89:T89">
    <cfRule type="containsText" dxfId="8752" priority="56" operator="containsText" text="ACEPTABLE CON CONTROL ESPECIFICO">
      <formula>NOT(ISERROR(SEARCH("ACEPTABLE CON CONTROL ESPECIFICO",S89)))</formula>
    </cfRule>
  </conditionalFormatting>
  <conditionalFormatting sqref="S90">
    <cfRule type="containsText" dxfId="8751" priority="53" operator="containsText" text="NO ACEPTABLE">
      <formula>NOT(ISERROR(SEARCH("NO ACEPTABLE",S90)))</formula>
    </cfRule>
    <cfRule type="containsText" dxfId="8750" priority="54" operator="containsText" text="ACEPTABLE">
      <formula>NOT(ISERROR(SEARCH("ACEPTABLE",S90)))</formula>
    </cfRule>
    <cfRule type="containsText" dxfId="8749" priority="55" operator="containsText" text="MEJORABLE">
      <formula>NOT(ISERROR(SEARCH("MEJORABLE",S90)))</formula>
    </cfRule>
  </conditionalFormatting>
  <conditionalFormatting sqref="S90">
    <cfRule type="containsText" dxfId="8748" priority="52" operator="containsText" text="ACEPTABLE CON CONTROL ESPECIFICO">
      <formula>NOT(ISERROR(SEARCH("ACEPTABLE CON CONTROL ESPECIFICO",S90)))</formula>
    </cfRule>
  </conditionalFormatting>
  <conditionalFormatting sqref="O90">
    <cfRule type="cellIs" dxfId="8747" priority="48" operator="between">
      <formula>"MUY ALTO"</formula>
      <formula>"MUY ALTO"</formula>
    </cfRule>
    <cfRule type="cellIs" dxfId="8746" priority="49" operator="between">
      <formula>"ALTO"</formula>
      <formula>"ALTO"</formula>
    </cfRule>
    <cfRule type="cellIs" dxfId="8745" priority="50" operator="between">
      <formula>"MEDIO"</formula>
      <formula>"MEDIO"</formula>
    </cfRule>
    <cfRule type="cellIs" dxfId="8744" priority="51" operator="between">
      <formula>"BAJO"</formula>
      <formula>"BAJO"</formula>
    </cfRule>
  </conditionalFormatting>
  <conditionalFormatting sqref="T90">
    <cfRule type="containsText" dxfId="8743" priority="45" operator="containsText" text="NO ACEPTABLE">
      <formula>NOT(ISERROR(SEARCH("NO ACEPTABLE",T90)))</formula>
    </cfRule>
    <cfRule type="containsText" dxfId="8742" priority="46" operator="containsText" text="ACEPTABLE">
      <formula>NOT(ISERROR(SEARCH("ACEPTABLE",T90)))</formula>
    </cfRule>
    <cfRule type="containsText" dxfId="8741" priority="47" operator="containsText" text="MEJORABLE">
      <formula>NOT(ISERROR(SEARCH("MEJORABLE",T90)))</formula>
    </cfRule>
  </conditionalFormatting>
  <conditionalFormatting sqref="T90">
    <cfRule type="containsText" dxfId="8740" priority="44" operator="containsText" text="ACEPTABLE CON CONTROL ESPECIFICO">
      <formula>NOT(ISERROR(SEARCH("ACEPTABLE CON CONTROL ESPECIFICO",T90)))</formula>
    </cfRule>
  </conditionalFormatting>
  <conditionalFormatting sqref="S91">
    <cfRule type="containsText" dxfId="8739" priority="41" operator="containsText" text="NO ACEPTABLE">
      <formula>NOT(ISERROR(SEARCH("NO ACEPTABLE",S91)))</formula>
    </cfRule>
    <cfRule type="containsText" dxfId="8738" priority="42" operator="containsText" text="ACEPTABLE">
      <formula>NOT(ISERROR(SEARCH("ACEPTABLE",S91)))</formula>
    </cfRule>
    <cfRule type="containsText" dxfId="8737" priority="43" operator="containsText" text="MEJORABLE">
      <formula>NOT(ISERROR(SEARCH("MEJORABLE",S91)))</formula>
    </cfRule>
  </conditionalFormatting>
  <conditionalFormatting sqref="S91">
    <cfRule type="containsText" dxfId="8736" priority="40" operator="containsText" text="ACEPTABLE CON CONTROL ESPECIFICO">
      <formula>NOT(ISERROR(SEARCH("ACEPTABLE CON CONTROL ESPECIFICO",S91)))</formula>
    </cfRule>
  </conditionalFormatting>
  <conditionalFormatting sqref="T91">
    <cfRule type="containsText" dxfId="8735" priority="34" operator="containsText" text="NO ACEPTABLE">
      <formula>NOT(ISERROR(SEARCH("NO ACEPTABLE",T91)))</formula>
    </cfRule>
    <cfRule type="containsText" dxfId="8734" priority="35" operator="containsText" text="ACEPTABLE">
      <formula>NOT(ISERROR(SEARCH("ACEPTABLE",T91)))</formula>
    </cfRule>
    <cfRule type="containsText" dxfId="8733" priority="36" operator="containsText" text="MEJORABLE">
      <formula>NOT(ISERROR(SEARCH("MEJORABLE",T91)))</formula>
    </cfRule>
  </conditionalFormatting>
  <conditionalFormatting sqref="O91">
    <cfRule type="cellIs" dxfId="8732" priority="37" operator="between">
      <formula>"MEDIO"</formula>
      <formula>"MEDIO"</formula>
    </cfRule>
    <cfRule type="cellIs" dxfId="8731" priority="38" operator="between">
      <formula>"BAJO"</formula>
      <formula>"BAJO"</formula>
    </cfRule>
    <cfRule type="cellIs" dxfId="8730" priority="39" operator="between">
      <formula>"MUY ALTO"</formula>
      <formula>"MUY ALTO"</formula>
    </cfRule>
  </conditionalFormatting>
  <conditionalFormatting sqref="T91">
    <cfRule type="containsText" dxfId="8729" priority="33" operator="containsText" text="ACEPTABLE CON CONTROL ESPECIFICO">
      <formula>NOT(ISERROR(SEARCH("ACEPTABLE CON CONTROL ESPECIFICO",T91)))</formula>
    </cfRule>
  </conditionalFormatting>
  <conditionalFormatting sqref="S92:T92">
    <cfRule type="containsText" dxfId="8728" priority="30" operator="containsText" text="NO ACEPTABLE">
      <formula>NOT(ISERROR(SEARCH("NO ACEPTABLE",S92)))</formula>
    </cfRule>
    <cfRule type="containsText" dxfId="8727" priority="31" operator="containsText" text="ACEPTABLE">
      <formula>NOT(ISERROR(SEARCH("ACEPTABLE",S92)))</formula>
    </cfRule>
    <cfRule type="containsText" dxfId="8726" priority="32" operator="containsText" text="MEJORABLE">
      <formula>NOT(ISERROR(SEARCH("MEJORABLE",S92)))</formula>
    </cfRule>
  </conditionalFormatting>
  <conditionalFormatting sqref="S92:T92">
    <cfRule type="containsText" dxfId="8725" priority="29" operator="containsText" text="ACEPTABLE CON CONTROL ESPECIFICO">
      <formula>NOT(ISERROR(SEARCH("ACEPTABLE CON CONTROL ESPECIFICO",S92)))</formula>
    </cfRule>
  </conditionalFormatting>
  <conditionalFormatting sqref="O92">
    <cfRule type="cellIs" dxfId="8724" priority="25" operator="between">
      <formula>"MUY ALTO"</formula>
      <formula>"MUY ALTO"</formula>
    </cfRule>
    <cfRule type="cellIs" dxfId="8723" priority="26" operator="between">
      <formula>"ALTO"</formula>
      <formula>"ALTO"</formula>
    </cfRule>
    <cfRule type="cellIs" dxfId="8722" priority="27" operator="between">
      <formula>"MEDIO"</formula>
      <formula>"MEDIO"</formula>
    </cfRule>
    <cfRule type="cellIs" dxfId="8721" priority="28" operator="between">
      <formula>"BAJO"</formula>
      <formula>"BAJO"</formula>
    </cfRule>
  </conditionalFormatting>
  <conditionalFormatting sqref="S93">
    <cfRule type="containsText" dxfId="8720" priority="22" operator="containsText" text="NO ACEPTABLE">
      <formula>NOT(ISERROR(SEARCH("NO ACEPTABLE",S93)))</formula>
    </cfRule>
    <cfRule type="containsText" dxfId="8719" priority="23" operator="containsText" text="ACEPTABLE">
      <formula>NOT(ISERROR(SEARCH("ACEPTABLE",S93)))</formula>
    </cfRule>
    <cfRule type="containsText" dxfId="8718" priority="24" operator="containsText" text="MEJORABLE">
      <formula>NOT(ISERROR(SEARCH("MEJORABLE",S93)))</formula>
    </cfRule>
  </conditionalFormatting>
  <conditionalFormatting sqref="S93">
    <cfRule type="containsText" dxfId="8717" priority="21" operator="containsText" text="ACEPTABLE CON CONTROL ESPECIFICO">
      <formula>NOT(ISERROR(SEARCH("ACEPTABLE CON CONTROL ESPECIFICO",S93)))</formula>
    </cfRule>
  </conditionalFormatting>
  <conditionalFormatting sqref="O93">
    <cfRule type="cellIs" dxfId="8716" priority="17" operator="between">
      <formula>"MUY ALTO"</formula>
      <formula>"MUY ALTO"</formula>
    </cfRule>
    <cfRule type="cellIs" dxfId="8715" priority="18" operator="between">
      <formula>"ALTO"</formula>
      <formula>"ALTO"</formula>
    </cfRule>
    <cfRule type="cellIs" dxfId="8714" priority="19" operator="between">
      <formula>"MEDIO"</formula>
      <formula>"MEDIO"</formula>
    </cfRule>
    <cfRule type="cellIs" dxfId="8713" priority="20" operator="between">
      <formula>"BAJO"</formula>
      <formula>"BAJO"</formula>
    </cfRule>
  </conditionalFormatting>
  <conditionalFormatting sqref="T93">
    <cfRule type="containsText" dxfId="8712" priority="14" operator="containsText" text="NO ACEPTABLE">
      <formula>NOT(ISERROR(SEARCH("NO ACEPTABLE",T93)))</formula>
    </cfRule>
    <cfRule type="containsText" dxfId="8711" priority="15" operator="containsText" text="ACEPTABLE">
      <formula>NOT(ISERROR(SEARCH("ACEPTABLE",T93)))</formula>
    </cfRule>
    <cfRule type="containsText" dxfId="8710" priority="16" operator="containsText" text="MEJORABLE">
      <formula>NOT(ISERROR(SEARCH("MEJORABLE",T93)))</formula>
    </cfRule>
  </conditionalFormatting>
  <conditionalFormatting sqref="T93">
    <cfRule type="containsText" dxfId="8709" priority="13" operator="containsText" text="ACEPTABLE CON CONTROL ESPECIFICO">
      <formula>NOT(ISERROR(SEARCH("ACEPTABLE CON CONTROL ESPECIFICO",T93)))</formula>
    </cfRule>
  </conditionalFormatting>
  <conditionalFormatting sqref="S94">
    <cfRule type="containsText" dxfId="8708" priority="10" operator="containsText" text="NO ACEPTABLE">
      <formula>NOT(ISERROR(SEARCH("NO ACEPTABLE",S94)))</formula>
    </cfRule>
    <cfRule type="containsText" dxfId="8707" priority="11" operator="containsText" text="ACEPTABLE">
      <formula>NOT(ISERROR(SEARCH("ACEPTABLE",S94)))</formula>
    </cfRule>
    <cfRule type="containsText" dxfId="8706" priority="12" operator="containsText" text="MEJORABLE">
      <formula>NOT(ISERROR(SEARCH("MEJORABLE",S94)))</formula>
    </cfRule>
  </conditionalFormatting>
  <conditionalFormatting sqref="S94">
    <cfRule type="containsText" dxfId="8705" priority="9" operator="containsText" text="ACEPTABLE CON CONTROL ESPECIFICO">
      <formula>NOT(ISERROR(SEARCH("ACEPTABLE CON CONTROL ESPECIFICO",S94)))</formula>
    </cfRule>
  </conditionalFormatting>
  <conditionalFormatting sqref="T94">
    <cfRule type="containsText" dxfId="8704" priority="6" operator="containsText" text="NO ACEPTABLE">
      <formula>NOT(ISERROR(SEARCH("NO ACEPTABLE",T94)))</formula>
    </cfRule>
    <cfRule type="containsText" dxfId="8703" priority="7" operator="containsText" text="ACEPTABLE">
      <formula>NOT(ISERROR(SEARCH("ACEPTABLE",T94)))</formula>
    </cfRule>
    <cfRule type="containsText" dxfId="8702" priority="8" operator="containsText" text="MEJORABLE">
      <formula>NOT(ISERROR(SEARCH("MEJORABLE",T94)))</formula>
    </cfRule>
  </conditionalFormatting>
  <conditionalFormatting sqref="T94">
    <cfRule type="containsText" dxfId="8701" priority="5" operator="containsText" text="ACEPTABLE CON CONTROL ESPECIFICO">
      <formula>NOT(ISERROR(SEARCH("ACEPTABLE CON CONTROL ESPECIFICO",T94)))</formula>
    </cfRule>
  </conditionalFormatting>
  <conditionalFormatting sqref="O94">
    <cfRule type="cellIs" dxfId="8700" priority="1" operator="between">
      <formula>"MUY ALTO"</formula>
      <formula>"MUY ALTO"</formula>
    </cfRule>
    <cfRule type="cellIs" dxfId="8699" priority="2" operator="between">
      <formula>"ALTO"</formula>
      <formula>"ALTO"</formula>
    </cfRule>
    <cfRule type="cellIs" dxfId="8698" priority="3" operator="between">
      <formula>"MEDIO"</formula>
      <formula>"MEDIO"</formula>
    </cfRule>
    <cfRule type="cellIs" dxfId="8697" priority="4" operator="between">
      <formula>"BAJO"</formula>
      <formula>"BAJO"</formula>
    </cfRule>
  </conditionalFormatting>
  <dataValidations count="8">
    <dataValidation type="list" allowBlank="1" showInputMessage="1" showErrorMessage="1" sqref="F88:F94 F7:F83">
      <formula1>CLASIFICACIÓN</formula1>
    </dataValidation>
    <dataValidation type="list" allowBlank="1" showInputMessage="1" showErrorMessage="1" sqref="G7:G18 G22:G29 G88:G94 G33:G86">
      <formula1>INDIRECT(F7)</formula1>
    </dataValidation>
    <dataValidation type="list" allowBlank="1" showInputMessage="1" showErrorMessage="1" sqref="L7:L50 L67:L87">
      <formula1>$AQ$1:$AQ$4</formula1>
    </dataValidation>
    <dataValidation type="list" allowBlank="1" showInputMessage="1" showErrorMessage="1" sqref="M7:M50 M67:M87">
      <formula1>$AR$1:$AR$4</formula1>
    </dataValidation>
    <dataValidation type="list" allowBlank="1" showInputMessage="1" showErrorMessage="1" sqref="P7:P50 P67:P87">
      <formula1>$AS$1:$AS$4</formula1>
    </dataValidation>
    <dataValidation type="list" allowBlank="1" showInputMessage="1" showErrorMessage="1" sqref="G30:G32 G19:G21 L51:M66 P51 P54:P55 P57:P66 L88:M94 P88:P94">
      <formula1>#REF!</formula1>
    </dataValidation>
    <dataValidation type="list" allowBlank="1" showInputMessage="1" showErrorMessage="1" sqref="F84:F86">
      <formula1>$AT$3:$AT$3</formula1>
    </dataValidation>
    <dataValidation type="list" allowBlank="1" showInputMessage="1" showErrorMessage="1" sqref="F87">
      <formula1>$AU$3:$AW$3</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68" operator="containsText" text="ACEPTABLE CON CONTROL ESPECIFICO" id="{1F21CA3C-6CB1-4740-8BEC-9ED961694205}">
            <xm:f>NOT(ISERROR(SEARCH("ACEPTABLE CON CONTROL ESPECIFICO",'D:\Users\HLR_POST1.ESEPASTOSALUD\Downloads\[MATRIZ CORREGIDA (2).xlsx]Obonuco'!#REF!)))</xm:f>
            <x14:dxf>
              <font>
                <color theme="1"/>
              </font>
              <fill>
                <patternFill>
                  <bgColor rgb="FFFF9900"/>
                </patternFill>
              </fill>
            </x14:dxf>
          </x14:cfRule>
          <xm:sqref>S23:T29 T30</xm:sqref>
        </x14:conditionalFormatting>
        <x14:conditionalFormatting xmlns:xm="http://schemas.microsoft.com/office/excel/2006/main">
          <x14:cfRule type="containsText" priority="297" operator="containsText" text="NO ACEPTABLE" id="{40C9CA45-786C-4F86-AC38-9AD804531757}">
            <xm:f>NOT(ISERROR(SEARCH("NO ACEPTABLE",'D:\Users\HLR_POST1.ESEPASTOSALUD\Downloads\[MATRIZ CORREGIDA (2).xlsx]Obonuco'!#REF!)))</xm:f>
            <x14:dxf>
              <font>
                <color theme="1"/>
              </font>
              <fill>
                <patternFill>
                  <bgColor rgb="FFFF0000"/>
                </patternFill>
              </fill>
            </x14:dxf>
          </x14:cfRule>
          <x14:cfRule type="containsText" priority="298" operator="containsText" text="ACEPTABLE" id="{B74DF7CE-6969-4A17-A8CC-08E5F5D38689}">
            <xm:f>NOT(ISERROR(SEARCH("ACEPTABLE",'D:\Users\HLR_POST1.ESEPASTOSALUD\Downloads\[MATRIZ CORREGIDA (2).xlsx]Obonuco'!#REF!)))</xm:f>
            <x14:dxf>
              <font>
                <color theme="1"/>
              </font>
              <fill>
                <patternFill>
                  <bgColor rgb="FF00CC00"/>
                </patternFill>
              </fill>
            </x14:dxf>
          </x14:cfRule>
          <x14:cfRule type="containsText" priority="299" operator="containsText" text="MEJORABLE" id="{596B2B5C-E8DF-4819-94B1-70836AAF0E02}">
            <xm:f>NOT(ISERROR(SEARCH("MEJORABLE",'D:\Users\HLR_POST1.ESEPASTOSALUD\Downloads\[MATRIZ CORREGIDA (2).xlsx]Obonuco'!#REF!)))</xm:f>
            <x14:dxf>
              <font>
                <color theme="1"/>
              </font>
              <fill>
                <patternFill>
                  <bgColor rgb="FFFFFF00"/>
                </patternFill>
              </fill>
            </x14:dxf>
          </x14:cfRule>
          <xm:sqref>S23:T29 T30</xm:sqref>
        </x14:conditionalFormatting>
        <x14:conditionalFormatting xmlns:xm="http://schemas.microsoft.com/office/excel/2006/main">
          <x14:cfRule type="containsText" priority="985" operator="containsText" text="ACEPTABLE CON CONTROL ESPECIFICO" id="{800929D0-1D39-49D0-8403-BED763A8C162}">
            <xm:f>NOT(ISERROR(SEARCH("ACEPTABLE CON CONTROL ESPECIFICO",'D:\Users\HLR_POST1.ESEPASTOSALUD\Downloads\[MATRIZ CORREGIDA (2).xlsx]Obonuco'!#REF!)))</xm:f>
            <x14:dxf>
              <font>
                <color theme="1"/>
              </font>
              <fill>
                <patternFill>
                  <bgColor rgb="FFFF9900"/>
                </patternFill>
              </fill>
            </x14:dxf>
          </x14:cfRule>
          <xm:sqref>S32:T34</xm:sqref>
        </x14:conditionalFormatting>
        <x14:conditionalFormatting xmlns:xm="http://schemas.microsoft.com/office/excel/2006/main">
          <x14:cfRule type="containsText" priority="986" operator="containsText" text="ACEPTABLE CON CONTROL ESPECIFICO" id="{74387D83-30B1-4E44-A789-4C9836AF24A0}">
            <xm:f>NOT(ISERROR(SEARCH("ACEPTABLE CON CONTROL ESPECIFICO",'D:\Users\HLR_POST1.ESEPASTOSALUD\Downloads\[MATRIZ CORREGIDA (2).xlsx]Obonuco'!#REF!)))</xm:f>
            <x14:dxf>
              <font>
                <color theme="1"/>
              </font>
              <fill>
                <patternFill>
                  <bgColor rgb="FFFF9900"/>
                </patternFill>
              </fill>
            </x14:dxf>
          </x14:cfRule>
          <xm:sqref>T31</xm:sqref>
        </x14:conditionalFormatting>
        <x14:conditionalFormatting xmlns:xm="http://schemas.microsoft.com/office/excel/2006/main">
          <x14:cfRule type="containsText" priority="987" operator="containsText" text="NO ACEPTABLE" id="{0F992FF8-7EE6-4723-90C3-7D3F65A7694F}">
            <xm:f>NOT(ISERROR(SEARCH("NO ACEPTABLE",'D:\Users\HLR_POST1.ESEPASTOSALUD\Downloads\[MATRIZ CORREGIDA (2).xlsx]Obonuco'!#REF!)))</xm:f>
            <x14:dxf>
              <font>
                <color theme="1"/>
              </font>
              <fill>
                <patternFill>
                  <bgColor rgb="FFFF0000"/>
                </patternFill>
              </fill>
            </x14:dxf>
          </x14:cfRule>
          <x14:cfRule type="containsText" priority="988" operator="containsText" text="ACEPTABLE" id="{F97E21B1-263A-482E-A7EF-824BFEEC7134}">
            <xm:f>NOT(ISERROR(SEARCH("ACEPTABLE",'D:\Users\HLR_POST1.ESEPASTOSALUD\Downloads\[MATRIZ CORREGIDA (2).xlsx]Obonuco'!#REF!)))</xm:f>
            <x14:dxf>
              <font>
                <color theme="1"/>
              </font>
              <fill>
                <patternFill>
                  <bgColor rgb="FF00CC00"/>
                </patternFill>
              </fill>
            </x14:dxf>
          </x14:cfRule>
          <x14:cfRule type="containsText" priority="989" operator="containsText" text="MEJORABLE" id="{F5868B9F-68D1-4BB7-85F5-39EBAF18EC57}">
            <xm:f>NOT(ISERROR(SEARCH("MEJORABLE",'D:\Users\HLR_POST1.ESEPASTOSALUD\Downloads\[MATRIZ CORREGIDA (2).xlsx]Obonuco'!#REF!)))</xm:f>
            <x14:dxf>
              <font>
                <color theme="1"/>
              </font>
              <fill>
                <patternFill>
                  <bgColor rgb="FFFFFF00"/>
                </patternFill>
              </fill>
            </x14:dxf>
          </x14:cfRule>
          <xm:sqref>S32:T34</xm:sqref>
        </x14:conditionalFormatting>
        <x14:conditionalFormatting xmlns:xm="http://schemas.microsoft.com/office/excel/2006/main">
          <x14:cfRule type="containsText" priority="990" operator="containsText" text="NO ACEPTABLE" id="{69065657-E900-4699-BA82-F7AA3445775A}">
            <xm:f>NOT(ISERROR(SEARCH("NO ACEPTABLE",'D:\Users\HLR_POST1.ESEPASTOSALUD\Downloads\[MATRIZ CORREGIDA (2).xlsx]Obonuco'!#REF!)))</xm:f>
            <x14:dxf>
              <font>
                <color theme="1"/>
              </font>
              <fill>
                <patternFill>
                  <bgColor rgb="FFFF0000"/>
                </patternFill>
              </fill>
            </x14:dxf>
          </x14:cfRule>
          <x14:cfRule type="containsText" priority="991" operator="containsText" text="ACEPTABLE" id="{FB23022F-85B9-4DCA-BDD3-E5A8D9783443}">
            <xm:f>NOT(ISERROR(SEARCH("ACEPTABLE",'D:\Users\HLR_POST1.ESEPASTOSALUD\Downloads\[MATRIZ CORREGIDA (2).xlsx]Obonuco'!#REF!)))</xm:f>
            <x14:dxf>
              <font>
                <color theme="1"/>
              </font>
              <fill>
                <patternFill>
                  <bgColor rgb="FF00CC00"/>
                </patternFill>
              </fill>
            </x14:dxf>
          </x14:cfRule>
          <x14:cfRule type="containsText" priority="992" operator="containsText" text="MEJORABLE" id="{30855E03-D1BB-42B5-8C3D-ECF09157D84B}">
            <xm:f>NOT(ISERROR(SEARCH("MEJORABLE",'D:\Users\HLR_POST1.ESEPASTOSALUD\Downloads\[MATRIZ CORREGIDA (2).xlsx]Obonuco'!#REF!)))</xm:f>
            <x14:dxf>
              <font>
                <color theme="1"/>
              </font>
              <fill>
                <patternFill>
                  <bgColor rgb="FFFFFF00"/>
                </patternFill>
              </fill>
            </x14:dxf>
          </x14:cfRule>
          <xm:sqref>T31</xm:sqref>
        </x14:conditionalFormatting>
        <x14:conditionalFormatting xmlns:xm="http://schemas.microsoft.com/office/excel/2006/main">
          <x14:cfRule type="containsText" priority="265" operator="containsText" text="NO ACEPTABLE" id="{B17C56F0-C2EC-44E0-9608-9CD151F546D6}">
            <xm:f>NOT(ISERROR(SEARCH("NO ACEPTABLE",'D:\Users\HLR_POST1.ESEPASTOSALUD\Downloads\[MATRIZ CORREGIDA (2).xlsx]Obonuco'!#REF!)))</xm:f>
            <x14:dxf>
              <font>
                <color theme="1"/>
              </font>
              <fill>
                <patternFill>
                  <bgColor rgb="FFFF0000"/>
                </patternFill>
              </fill>
            </x14:dxf>
          </x14:cfRule>
          <x14:cfRule type="containsText" priority="266" operator="containsText" text="ACEPTABLE" id="{67F63B04-4151-4D7C-BF96-83454C999A60}">
            <xm:f>NOT(ISERROR(SEARCH("ACEPTABLE",'D:\Users\HLR_POST1.ESEPASTOSALUD\Downloads\[MATRIZ CORREGIDA (2).xlsx]Obonuco'!#REF!)))</xm:f>
            <x14:dxf>
              <font>
                <color theme="1"/>
              </font>
              <fill>
                <patternFill>
                  <bgColor rgb="FF00CC00"/>
                </patternFill>
              </fill>
            </x14:dxf>
          </x14:cfRule>
          <x14:cfRule type="containsText" priority="267" operator="containsText" text="MEJORABLE" id="{39B22C55-0E64-4A32-AA48-D8389C4F405B}">
            <xm:f>NOT(ISERROR(SEARCH("MEJORABLE",'D:\Users\HLR_POST1.ESEPASTOSALUD\Downloads\[MATRIZ CORREGIDA (2).xlsx]Obonuco'!#REF!)))</xm:f>
            <x14:dxf>
              <font>
                <color theme="1"/>
              </font>
              <fill>
                <patternFill>
                  <bgColor rgb="FFFFFF00"/>
                </patternFill>
              </fill>
            </x14:dxf>
          </x14:cfRule>
          <xm:sqref>T35</xm:sqref>
        </x14:conditionalFormatting>
        <x14:conditionalFormatting xmlns:xm="http://schemas.microsoft.com/office/excel/2006/main">
          <x14:cfRule type="containsText" priority="264" operator="containsText" text="ACEPTABLE CON CONTROL ESPECIFICO" id="{A92A2DC8-7A48-4A55-8B75-A8FD0645288B}">
            <xm:f>NOT(ISERROR(SEARCH("ACEPTABLE CON CONTROL ESPECIFICO",'D:\Users\HLR_POST1.ESEPASTOSALUD\Downloads\[MATRIZ CORREGIDA (2).xlsx]Obonuco'!#REF!)))</xm:f>
            <x14:dxf>
              <font>
                <color theme="1"/>
              </font>
              <fill>
                <patternFill>
                  <bgColor rgb="FFFF9900"/>
                </patternFill>
              </fill>
            </x14:dxf>
          </x14:cfRule>
          <xm:sqref>T35</xm:sqref>
        </x14:conditionalFormatting>
        <x14:conditionalFormatting xmlns:xm="http://schemas.microsoft.com/office/excel/2006/main">
          <x14:cfRule type="containsText" priority="253" operator="containsText" text="NO ACEPTABLE" id="{48FCC224-0255-46C3-8668-85D8949075D1}">
            <xm:f>NOT(ISERROR(SEARCH("NO ACEPTABLE",'HOSPITAL CIVIL'!S67)))</xm:f>
            <x14:dxf>
              <font>
                <color theme="1"/>
              </font>
              <fill>
                <patternFill>
                  <bgColor rgb="FFFF0000"/>
                </patternFill>
              </fill>
            </x14:dxf>
          </x14:cfRule>
          <x14:cfRule type="containsText" priority="254" operator="containsText" text="ACEPTABLE" id="{C6377FA8-32ED-4C84-882E-B453F2D33DA5}">
            <xm:f>NOT(ISERROR(SEARCH("ACEPTABLE",'HOSPITAL CIVIL'!S67)))</xm:f>
            <x14:dxf>
              <font>
                <color theme="1"/>
              </font>
              <fill>
                <patternFill>
                  <bgColor rgb="FF00CC00"/>
                </patternFill>
              </fill>
            </x14:dxf>
          </x14:cfRule>
          <x14:cfRule type="containsText" priority="255" operator="containsText" text="MEJORABLE" id="{A893E047-BCA9-4B14-851E-AEC2FBEB90B7}">
            <xm:f>NOT(ISERROR(SEARCH("MEJORABLE",'HOSPITAL CIVIL'!S67)))</xm:f>
            <x14:dxf>
              <font>
                <color theme="1"/>
              </font>
              <fill>
                <patternFill>
                  <bgColor rgb="FFFFFF00"/>
                </patternFill>
              </fill>
            </x14:dxf>
          </x14:cfRule>
          <xm:sqref>S81:T82</xm:sqref>
        </x14:conditionalFormatting>
        <x14:conditionalFormatting xmlns:xm="http://schemas.microsoft.com/office/excel/2006/main">
          <x14:cfRule type="containsText" priority="252" operator="containsText" text="ACEPTABLE CON CONTROL ESPECIFICO" id="{3571156E-FAB3-4D2A-A7BD-EBA37100BA4E}">
            <xm:f>NOT(ISERROR(SEARCH("ACEPTABLE CON CONTROL ESPECIFICO",'HOSPITAL CIVIL'!S67)))</xm:f>
            <x14:dxf>
              <font>
                <color theme="1"/>
              </font>
              <fill>
                <patternFill>
                  <bgColor rgb="FFFF9900"/>
                </patternFill>
              </fill>
            </x14:dxf>
          </x14:cfRule>
          <xm:sqref>S81:T82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vt:i4>
      </vt:variant>
    </vt:vector>
  </HeadingPairs>
  <TitlesOfParts>
    <vt:vector size="26" baseType="lpstr">
      <vt:lpstr>HOSPITAL CIVIL</vt:lpstr>
      <vt:lpstr>OBONUCO</vt:lpstr>
      <vt:lpstr>BUESAQUILLO</vt:lpstr>
      <vt:lpstr>MORASURCO</vt:lpstr>
      <vt:lpstr>HOSPITAL LA ROSA</vt:lpstr>
      <vt:lpstr>CATAMBUCO</vt:lpstr>
      <vt:lpstr>PRIMERO DE MAYO</vt:lpstr>
      <vt:lpstr>GUALMATAN</vt:lpstr>
      <vt:lpstr>SANTA BARBARA</vt:lpstr>
      <vt:lpstr>CENTRO DE SALUD CABRERA</vt:lpstr>
      <vt:lpstr> SAN VICENTE NUEVO</vt:lpstr>
      <vt:lpstr>PROGRESO</vt:lpstr>
      <vt:lpstr>LA LAGUNA</vt:lpstr>
      <vt:lpstr>SEDE ADMINISTRATIVA</vt:lpstr>
      <vt:lpstr>EL ENCANO</vt:lpstr>
      <vt:lpstr>MAPACHICO</vt:lpstr>
      <vt:lpstr>GENOY</vt:lpstr>
      <vt:lpstr>ROSARIO</vt:lpstr>
      <vt:lpstr>PANDIACO</vt:lpstr>
      <vt:lpstr>TAMASAGRA</vt:lpstr>
      <vt:lpstr>LA CALDERA</vt:lpstr>
      <vt:lpstr>SANTA MONICA</vt:lpstr>
      <vt:lpstr>CONSOLIDADO</vt:lpstr>
      <vt:lpstr>'HOSPITAL CIVIL'!Área_de_impresión</vt:lpstr>
      <vt:lpstr>CONSOLIDADO!OLE_LINK1</vt:lpstr>
      <vt:lpstr>'HOSPITAL CIVIL'!PELIGRO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Estudiante</dc:creator>
  <cp:lastModifiedBy>ZANEY LIZETH ZANEY. RIOS HERNANDEZ</cp:lastModifiedBy>
  <cp:lastPrinted>2021-09-16T23:34:25Z</cp:lastPrinted>
  <dcterms:created xsi:type="dcterms:W3CDTF">2012-11-20T16:57:00Z</dcterms:created>
  <dcterms:modified xsi:type="dcterms:W3CDTF">2023-02-06T23:02:27Z</dcterms:modified>
</cp:coreProperties>
</file>